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Data\"/>
    </mc:Choice>
  </mc:AlternateContent>
  <bookViews>
    <workbookView xWindow="0" yWindow="0" windowWidth="36967" windowHeight="11971" activeTab="5"/>
  </bookViews>
  <sheets>
    <sheet name="1a" sheetId="17" r:id="rId1"/>
    <sheet name="1b" sheetId="18" r:id="rId2"/>
    <sheet name="1c" sheetId="19" r:id="rId3"/>
    <sheet name="1d" sheetId="20" r:id="rId4"/>
    <sheet name="2a" sheetId="22" r:id="rId5"/>
    <sheet name="2b" sheetId="23" r:id="rId6"/>
    <sheet name="2c" sheetId="24" r:id="rId7"/>
  </sheets>
  <externalReferences>
    <externalReference r:id="rId8"/>
  </externalReferences>
  <definedNames>
    <definedName name="_xlnm._FilterDatabase" localSheetId="0" hidden="1">'1a'!$K$4:$S$600</definedName>
    <definedName name="_xlnm._FilterDatabase" localSheetId="1" hidden="1">'1b'!$K$4:$S$600</definedName>
    <definedName name="_xlnm._FilterDatabase" localSheetId="2" hidden="1">'1c'!$K$4:$S$600</definedName>
    <definedName name="_xlnm._FilterDatabase" localSheetId="3" hidden="1">'1d'!$K$4:$S$600</definedName>
    <definedName name="_xlnm._FilterDatabase" localSheetId="4" hidden="1">'2a'!$K$4:$S$581</definedName>
    <definedName name="_xlnm._FilterDatabase" localSheetId="5" hidden="1">'2b'!$K$4:$S$581</definedName>
    <definedName name="_xlnm._FilterDatabase" localSheetId="6" hidden="1">'2c'!$K$4:$S$581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22" l="1"/>
  <c r="O2" i="22"/>
  <c r="P1" i="22"/>
  <c r="O1" i="22"/>
  <c r="P2" i="23"/>
  <c r="O2" i="23"/>
  <c r="P1" i="23"/>
  <c r="O1" i="23"/>
  <c r="U581" i="24"/>
  <c r="P161" i="24"/>
  <c r="O161" i="24"/>
  <c r="N161" i="24"/>
  <c r="U580" i="24"/>
  <c r="P460" i="24"/>
  <c r="O460" i="24"/>
  <c r="N460" i="24"/>
  <c r="U579" i="24"/>
  <c r="P477" i="24"/>
  <c r="O477" i="24"/>
  <c r="U578" i="24"/>
  <c r="P389" i="24"/>
  <c r="O389" i="24"/>
  <c r="U577" i="24"/>
  <c r="P116" i="24"/>
  <c r="O116" i="24"/>
  <c r="U576" i="24"/>
  <c r="P206" i="24"/>
  <c r="O206" i="24"/>
  <c r="N206" i="24" s="1"/>
  <c r="U575" i="24"/>
  <c r="P17" i="24"/>
  <c r="N17" i="24" s="1"/>
  <c r="O17" i="24"/>
  <c r="U574" i="24"/>
  <c r="P512" i="24"/>
  <c r="O512" i="24"/>
  <c r="U573" i="24"/>
  <c r="P578" i="24"/>
  <c r="O578" i="24"/>
  <c r="U572" i="24"/>
  <c r="P105" i="24"/>
  <c r="O105" i="24"/>
  <c r="U571" i="24"/>
  <c r="P25" i="24"/>
  <c r="O25" i="24"/>
  <c r="U570" i="24"/>
  <c r="P421" i="24"/>
  <c r="O421" i="24"/>
  <c r="U569" i="24"/>
  <c r="P245" i="24"/>
  <c r="O245" i="24"/>
  <c r="U568" i="24"/>
  <c r="P285" i="24"/>
  <c r="O285" i="24"/>
  <c r="U567" i="24"/>
  <c r="P317" i="24"/>
  <c r="O317" i="24"/>
  <c r="U566" i="24"/>
  <c r="P215" i="24"/>
  <c r="O215" i="24"/>
  <c r="U565" i="24"/>
  <c r="P272" i="24"/>
  <c r="O272" i="24"/>
  <c r="U564" i="24"/>
  <c r="P138" i="24"/>
  <c r="O138" i="24"/>
  <c r="U563" i="24"/>
  <c r="P269" i="24"/>
  <c r="N269" i="24" s="1"/>
  <c r="O269" i="24"/>
  <c r="U562" i="24"/>
  <c r="P10" i="24"/>
  <c r="O10" i="24"/>
  <c r="U561" i="24"/>
  <c r="P55" i="24"/>
  <c r="O55" i="24"/>
  <c r="U560" i="24"/>
  <c r="P465" i="24"/>
  <c r="O465" i="24"/>
  <c r="U559" i="24"/>
  <c r="P216" i="24"/>
  <c r="O216" i="24"/>
  <c r="U558" i="24"/>
  <c r="P257" i="24"/>
  <c r="O257" i="24"/>
  <c r="U557" i="24"/>
  <c r="P235" i="24"/>
  <c r="O235" i="24"/>
  <c r="U556" i="24"/>
  <c r="P549" i="24"/>
  <c r="O549" i="24"/>
  <c r="U555" i="24"/>
  <c r="P406" i="24"/>
  <c r="O406" i="24"/>
  <c r="U554" i="24"/>
  <c r="P534" i="24"/>
  <c r="O534" i="24"/>
  <c r="U553" i="24"/>
  <c r="P263" i="24"/>
  <c r="O263" i="24"/>
  <c r="U552" i="24"/>
  <c r="P176" i="24"/>
  <c r="O176" i="24"/>
  <c r="N176" i="24" s="1"/>
  <c r="U551" i="24"/>
  <c r="P112" i="24"/>
  <c r="O112" i="24"/>
  <c r="U550" i="24"/>
  <c r="P31" i="24"/>
  <c r="O31" i="24"/>
  <c r="U549" i="24"/>
  <c r="P488" i="24"/>
  <c r="O488" i="24"/>
  <c r="U548" i="24"/>
  <c r="P396" i="24"/>
  <c r="O396" i="24"/>
  <c r="U547" i="24"/>
  <c r="P440" i="24"/>
  <c r="O440" i="24"/>
  <c r="U546" i="24"/>
  <c r="P204" i="24"/>
  <c r="O204" i="24"/>
  <c r="U545" i="24"/>
  <c r="P375" i="24"/>
  <c r="O375" i="24"/>
  <c r="U544" i="24"/>
  <c r="P249" i="24"/>
  <c r="O249" i="24"/>
  <c r="U543" i="24"/>
  <c r="P365" i="24"/>
  <c r="O365" i="24"/>
  <c r="U542" i="24"/>
  <c r="P338" i="24"/>
  <c r="O338" i="24"/>
  <c r="U541" i="24"/>
  <c r="P264" i="24"/>
  <c r="O264" i="24"/>
  <c r="U540" i="24"/>
  <c r="P77" i="24"/>
  <c r="O77" i="24"/>
  <c r="U539" i="24"/>
  <c r="P63" i="24"/>
  <c r="O63" i="24"/>
  <c r="U538" i="24"/>
  <c r="P131" i="24"/>
  <c r="O131" i="24"/>
  <c r="U537" i="24"/>
  <c r="P170" i="24"/>
  <c r="O170" i="24"/>
  <c r="U536" i="24"/>
  <c r="P281" i="24"/>
  <c r="O281" i="24"/>
  <c r="U535" i="24"/>
  <c r="P425" i="24"/>
  <c r="O425" i="24"/>
  <c r="U534" i="24"/>
  <c r="P446" i="24"/>
  <c r="O446" i="24"/>
  <c r="U533" i="24"/>
  <c r="P300" i="24"/>
  <c r="O300" i="24"/>
  <c r="U532" i="24"/>
  <c r="P333" i="24"/>
  <c r="O333" i="24"/>
  <c r="U531" i="24"/>
  <c r="P504" i="24"/>
  <c r="O504" i="24"/>
  <c r="U530" i="24"/>
  <c r="P559" i="24"/>
  <c r="O559" i="24"/>
  <c r="U529" i="24"/>
  <c r="P514" i="24"/>
  <c r="O514" i="24"/>
  <c r="U528" i="24"/>
  <c r="P194" i="24"/>
  <c r="O194" i="24"/>
  <c r="U527" i="24"/>
  <c r="P344" i="24"/>
  <c r="O344" i="24"/>
  <c r="U526" i="24"/>
  <c r="P184" i="24"/>
  <c r="O184" i="24"/>
  <c r="U525" i="24"/>
  <c r="P90" i="24"/>
  <c r="O90" i="24"/>
  <c r="U524" i="24"/>
  <c r="P274" i="24"/>
  <c r="O274" i="24"/>
  <c r="N274" i="24" s="1"/>
  <c r="U523" i="24"/>
  <c r="P507" i="24"/>
  <c r="O507" i="24"/>
  <c r="U522" i="24"/>
  <c r="P243" i="24"/>
  <c r="O243" i="24"/>
  <c r="U521" i="24"/>
  <c r="P331" i="24"/>
  <c r="O331" i="24"/>
  <c r="U520" i="24"/>
  <c r="P163" i="24"/>
  <c r="O163" i="24"/>
  <c r="U519" i="24"/>
  <c r="P508" i="24"/>
  <c r="O508" i="24"/>
  <c r="U518" i="24"/>
  <c r="P181" i="24"/>
  <c r="O181" i="24"/>
  <c r="U517" i="24"/>
  <c r="P132" i="24"/>
  <c r="O132" i="24"/>
  <c r="U516" i="24"/>
  <c r="P395" i="24"/>
  <c r="O395" i="24"/>
  <c r="U515" i="24"/>
  <c r="P164" i="24"/>
  <c r="O164" i="24"/>
  <c r="U514" i="24"/>
  <c r="P526" i="24"/>
  <c r="O526" i="24"/>
  <c r="U513" i="24"/>
  <c r="P143" i="24"/>
  <c r="N143" i="24" s="1"/>
  <c r="O143" i="24"/>
  <c r="U512" i="24"/>
  <c r="P392" i="24"/>
  <c r="O392" i="24"/>
  <c r="U511" i="24"/>
  <c r="P103" i="24"/>
  <c r="O103" i="24"/>
  <c r="U510" i="24"/>
  <c r="P233" i="24"/>
  <c r="O233" i="24"/>
  <c r="U509" i="24"/>
  <c r="P467" i="24"/>
  <c r="O467" i="24"/>
  <c r="U508" i="24"/>
  <c r="P35" i="24"/>
  <c r="O35" i="24"/>
  <c r="U507" i="24"/>
  <c r="P96" i="24"/>
  <c r="O96" i="24"/>
  <c r="U506" i="24"/>
  <c r="P47" i="24"/>
  <c r="O47" i="24"/>
  <c r="U505" i="24"/>
  <c r="P352" i="24"/>
  <c r="O352" i="24"/>
  <c r="U504" i="24"/>
  <c r="P158" i="24"/>
  <c r="O158" i="24"/>
  <c r="U503" i="24"/>
  <c r="P353" i="24"/>
  <c r="O353" i="24"/>
  <c r="U502" i="24"/>
  <c r="P127" i="24"/>
  <c r="O127" i="24"/>
  <c r="U501" i="24"/>
  <c r="P277" i="24"/>
  <c r="O277" i="24"/>
  <c r="U500" i="24"/>
  <c r="P242" i="24"/>
  <c r="O242" i="24"/>
  <c r="U499" i="24"/>
  <c r="P562" i="24"/>
  <c r="O562" i="24"/>
  <c r="U498" i="24"/>
  <c r="P327" i="24"/>
  <c r="O327" i="24"/>
  <c r="U497" i="24"/>
  <c r="P282" i="24"/>
  <c r="O282" i="24"/>
  <c r="U496" i="24"/>
  <c r="P385" i="24"/>
  <c r="O385" i="24"/>
  <c r="U495" i="24"/>
  <c r="P573" i="24"/>
  <c r="O573" i="24"/>
  <c r="U494" i="24"/>
  <c r="P320" i="24"/>
  <c r="O320" i="24"/>
  <c r="U493" i="24"/>
  <c r="P334" i="24"/>
  <c r="O334" i="24"/>
  <c r="U492" i="24"/>
  <c r="P443" i="24"/>
  <c r="O443" i="24"/>
  <c r="U491" i="24"/>
  <c r="P329" i="24"/>
  <c r="O329" i="24"/>
  <c r="U490" i="24"/>
  <c r="P16" i="24"/>
  <c r="O16" i="24"/>
  <c r="U489" i="24"/>
  <c r="P490" i="24"/>
  <c r="O490" i="24"/>
  <c r="U488" i="24"/>
  <c r="P581" i="24"/>
  <c r="O581" i="24"/>
  <c r="U487" i="24"/>
  <c r="P260" i="24"/>
  <c r="O260" i="24"/>
  <c r="U486" i="24"/>
  <c r="P114" i="24"/>
  <c r="O114" i="24"/>
  <c r="U485" i="24"/>
  <c r="P520" i="24"/>
  <c r="O520" i="24"/>
  <c r="U484" i="24"/>
  <c r="P553" i="24"/>
  <c r="O553" i="24"/>
  <c r="U483" i="24"/>
  <c r="P487" i="24"/>
  <c r="O487" i="24"/>
  <c r="U482" i="24"/>
  <c r="P310" i="24"/>
  <c r="O310" i="24"/>
  <c r="U481" i="24"/>
  <c r="P38" i="24"/>
  <c r="O38" i="24"/>
  <c r="U480" i="24"/>
  <c r="P336" i="24"/>
  <c r="O336" i="24"/>
  <c r="U479" i="24"/>
  <c r="P539" i="24"/>
  <c r="O539" i="24"/>
  <c r="N539" i="24" s="1"/>
  <c r="U478" i="24"/>
  <c r="P546" i="24"/>
  <c r="O546" i="24"/>
  <c r="U477" i="24"/>
  <c r="P513" i="24"/>
  <c r="O513" i="24"/>
  <c r="U476" i="24"/>
  <c r="P414" i="24"/>
  <c r="O414" i="24"/>
  <c r="U475" i="24"/>
  <c r="P52" i="24"/>
  <c r="O52" i="24"/>
  <c r="N52" i="24" s="1"/>
  <c r="U474" i="24"/>
  <c r="P522" i="24"/>
  <c r="O522" i="24"/>
  <c r="U473" i="24"/>
  <c r="P521" i="24"/>
  <c r="O521" i="24"/>
  <c r="U472" i="24"/>
  <c r="P565" i="24"/>
  <c r="O565" i="24"/>
  <c r="U471" i="24"/>
  <c r="P475" i="24"/>
  <c r="O475" i="24"/>
  <c r="N475" i="24" s="1"/>
  <c r="U470" i="24"/>
  <c r="P572" i="24"/>
  <c r="O572" i="24"/>
  <c r="U469" i="24"/>
  <c r="P76" i="24"/>
  <c r="O76" i="24"/>
  <c r="U468" i="24"/>
  <c r="P340" i="24"/>
  <c r="O340" i="24"/>
  <c r="U467" i="24"/>
  <c r="P312" i="24"/>
  <c r="O312" i="24"/>
  <c r="N312" i="24" s="1"/>
  <c r="U466" i="24"/>
  <c r="P85" i="24"/>
  <c r="O85" i="24"/>
  <c r="U465" i="24"/>
  <c r="P67" i="24"/>
  <c r="O67" i="24"/>
  <c r="U464" i="24"/>
  <c r="P454" i="24"/>
  <c r="O454" i="24"/>
  <c r="U463" i="24"/>
  <c r="P137" i="24"/>
  <c r="O137" i="24"/>
  <c r="N137" i="24" s="1"/>
  <c r="U462" i="24"/>
  <c r="P447" i="24"/>
  <c r="O447" i="24"/>
  <c r="U461" i="24"/>
  <c r="P30" i="24"/>
  <c r="O30" i="24"/>
  <c r="U460" i="24"/>
  <c r="P550" i="24"/>
  <c r="O550" i="24"/>
  <c r="U459" i="24"/>
  <c r="P43" i="24"/>
  <c r="O43" i="24"/>
  <c r="N43" i="24" s="1"/>
  <c r="U458" i="24"/>
  <c r="P537" i="24"/>
  <c r="O537" i="24"/>
  <c r="U457" i="24"/>
  <c r="P209" i="24"/>
  <c r="O209" i="24"/>
  <c r="U456" i="24"/>
  <c r="P210" i="24"/>
  <c r="O210" i="24"/>
  <c r="U455" i="24"/>
  <c r="P54" i="24"/>
  <c r="O54" i="24"/>
  <c r="N54" i="24" s="1"/>
  <c r="U454" i="24"/>
  <c r="P493" i="24"/>
  <c r="O493" i="24"/>
  <c r="U453" i="24"/>
  <c r="P205" i="24"/>
  <c r="N205" i="24" s="1"/>
  <c r="O205" i="24"/>
  <c r="U452" i="24"/>
  <c r="P41" i="24"/>
  <c r="O41" i="24"/>
  <c r="U451" i="24"/>
  <c r="P109" i="24"/>
  <c r="O109" i="24"/>
  <c r="U450" i="24"/>
  <c r="P551" i="24"/>
  <c r="O551" i="24"/>
  <c r="U449" i="24"/>
  <c r="P237" i="24"/>
  <c r="O237" i="24"/>
  <c r="U448" i="24"/>
  <c r="P382" i="24"/>
  <c r="O382" i="24"/>
  <c r="U447" i="24"/>
  <c r="P147" i="24"/>
  <c r="O147" i="24"/>
  <c r="U446" i="24"/>
  <c r="P154" i="24"/>
  <c r="O154" i="24"/>
  <c r="U445" i="24"/>
  <c r="P262" i="24"/>
  <c r="O262" i="24"/>
  <c r="U444" i="24"/>
  <c r="P117" i="24"/>
  <c r="O117" i="24"/>
  <c r="U443" i="24"/>
  <c r="P93" i="24"/>
  <c r="O93" i="24"/>
  <c r="U442" i="24"/>
  <c r="P84" i="24"/>
  <c r="O84" i="24"/>
  <c r="U441" i="24"/>
  <c r="P106" i="24"/>
  <c r="O106" i="24"/>
  <c r="U440" i="24"/>
  <c r="P144" i="24"/>
  <c r="O144" i="24"/>
  <c r="U439" i="24"/>
  <c r="P417" i="24"/>
  <c r="O417" i="24"/>
  <c r="U438" i="24"/>
  <c r="P482" i="24"/>
  <c r="O482" i="24"/>
  <c r="U437" i="24"/>
  <c r="P295" i="24"/>
  <c r="O295" i="24"/>
  <c r="U436" i="24"/>
  <c r="P479" i="24"/>
  <c r="O479" i="24"/>
  <c r="U435" i="24"/>
  <c r="P369" i="24"/>
  <c r="O369" i="24"/>
  <c r="U434" i="24"/>
  <c r="P346" i="24"/>
  <c r="O346" i="24"/>
  <c r="U433" i="24"/>
  <c r="P387" i="24"/>
  <c r="O387" i="24"/>
  <c r="U432" i="24"/>
  <c r="P159" i="24"/>
  <c r="O159" i="24"/>
  <c r="U431" i="24"/>
  <c r="P296" i="24"/>
  <c r="O296" i="24"/>
  <c r="U430" i="24"/>
  <c r="P519" i="24"/>
  <c r="O519" i="24"/>
  <c r="U429" i="24"/>
  <c r="P363" i="24"/>
  <c r="O363" i="24"/>
  <c r="U428" i="24"/>
  <c r="P65" i="24"/>
  <c r="O65" i="24"/>
  <c r="U427" i="24"/>
  <c r="P509" i="24"/>
  <c r="O509" i="24"/>
  <c r="U426" i="24"/>
  <c r="P146" i="24"/>
  <c r="O146" i="24"/>
  <c r="U425" i="24"/>
  <c r="P120" i="24"/>
  <c r="O120" i="24"/>
  <c r="U424" i="24"/>
  <c r="P393" i="24"/>
  <c r="O393" i="24"/>
  <c r="U423" i="24"/>
  <c r="P378" i="24"/>
  <c r="O378" i="24"/>
  <c r="U422" i="24"/>
  <c r="P464" i="24"/>
  <c r="O464" i="24"/>
  <c r="U421" i="24"/>
  <c r="P530" i="24"/>
  <c r="O530" i="24"/>
  <c r="U420" i="24"/>
  <c r="P100" i="24"/>
  <c r="O100" i="24"/>
  <c r="U419" i="24"/>
  <c r="P33" i="24"/>
  <c r="O33" i="24"/>
  <c r="U418" i="24"/>
  <c r="P278" i="24"/>
  <c r="O278" i="24"/>
  <c r="U417" i="24"/>
  <c r="P569" i="24"/>
  <c r="O569" i="24"/>
  <c r="U416" i="24"/>
  <c r="P187" i="24"/>
  <c r="O187" i="24"/>
  <c r="U415" i="24"/>
  <c r="P247" i="24"/>
  <c r="O247" i="24"/>
  <c r="U414" i="24"/>
  <c r="P541" i="24"/>
  <c r="O541" i="24"/>
  <c r="U413" i="24"/>
  <c r="P220" i="24"/>
  <c r="O220" i="24"/>
  <c r="U412" i="24"/>
  <c r="P311" i="24"/>
  <c r="O311" i="24"/>
  <c r="U411" i="24"/>
  <c r="P49" i="24"/>
  <c r="O49" i="24"/>
  <c r="U410" i="24"/>
  <c r="P330" i="24"/>
  <c r="O330" i="24"/>
  <c r="U409" i="24"/>
  <c r="P342" i="24"/>
  <c r="O342" i="24"/>
  <c r="U408" i="24"/>
  <c r="P64" i="24"/>
  <c r="O64" i="24"/>
  <c r="U407" i="24"/>
  <c r="P14" i="24"/>
  <c r="O14" i="24"/>
  <c r="U406" i="24"/>
  <c r="P246" i="24"/>
  <c r="O246" i="24"/>
  <c r="U405" i="24"/>
  <c r="P424" i="24"/>
  <c r="O424" i="24"/>
  <c r="U404" i="24"/>
  <c r="P201" i="24"/>
  <c r="O201" i="24"/>
  <c r="U403" i="24"/>
  <c r="P343" i="24"/>
  <c r="O343" i="24"/>
  <c r="U402" i="24"/>
  <c r="P108" i="24"/>
  <c r="O108" i="24"/>
  <c r="U401" i="24"/>
  <c r="P234" i="24"/>
  <c r="O234" i="24"/>
  <c r="U400" i="24"/>
  <c r="P399" i="24"/>
  <c r="O399" i="24"/>
  <c r="U399" i="24"/>
  <c r="P409" i="24"/>
  <c r="O409" i="24"/>
  <c r="U398" i="24"/>
  <c r="P544" i="24"/>
  <c r="O544" i="24"/>
  <c r="U397" i="24"/>
  <c r="P211" i="24"/>
  <c r="O211" i="24"/>
  <c r="U396" i="24"/>
  <c r="P37" i="24"/>
  <c r="O37" i="24"/>
  <c r="U395" i="24"/>
  <c r="P402" i="24"/>
  <c r="O402" i="24"/>
  <c r="U394" i="24"/>
  <c r="P80" i="24"/>
  <c r="O80" i="24"/>
  <c r="U393" i="24"/>
  <c r="P198" i="24"/>
  <c r="O198" i="24"/>
  <c r="U392" i="24"/>
  <c r="P62" i="24"/>
  <c r="O62" i="24"/>
  <c r="U391" i="24"/>
  <c r="P495" i="24"/>
  <c r="O495" i="24"/>
  <c r="U390" i="24"/>
  <c r="P162" i="24"/>
  <c r="O162" i="24"/>
  <c r="U389" i="24"/>
  <c r="P75" i="24"/>
  <c r="O75" i="24"/>
  <c r="U388" i="24"/>
  <c r="P568" i="24"/>
  <c r="O568" i="24"/>
  <c r="U387" i="24"/>
  <c r="P427" i="24"/>
  <c r="O427" i="24"/>
  <c r="U386" i="24"/>
  <c r="P101" i="24"/>
  <c r="O101" i="24"/>
  <c r="U385" i="24"/>
  <c r="P224" i="24"/>
  <c r="O224" i="24"/>
  <c r="U384" i="24"/>
  <c r="P314" i="24"/>
  <c r="O314" i="24"/>
  <c r="U383" i="24"/>
  <c r="P527" i="24"/>
  <c r="O527" i="24"/>
  <c r="U382" i="24"/>
  <c r="P20" i="24"/>
  <c r="O20" i="24"/>
  <c r="U381" i="24"/>
  <c r="P564" i="24"/>
  <c r="O564" i="24"/>
  <c r="U380" i="24"/>
  <c r="P366" i="24"/>
  <c r="O366" i="24"/>
  <c r="U379" i="24"/>
  <c r="P125" i="24"/>
  <c r="O125" i="24"/>
  <c r="U378" i="24"/>
  <c r="P523" i="24"/>
  <c r="O523" i="24"/>
  <c r="U377" i="24"/>
  <c r="P471" i="24"/>
  <c r="O471" i="24"/>
  <c r="U376" i="24"/>
  <c r="P485" i="24"/>
  <c r="O485" i="24"/>
  <c r="U375" i="24"/>
  <c r="P153" i="24"/>
  <c r="O153" i="24"/>
  <c r="U374" i="24"/>
  <c r="P258" i="24"/>
  <c r="O258" i="24"/>
  <c r="U373" i="24"/>
  <c r="P186" i="24"/>
  <c r="O186" i="24"/>
  <c r="U372" i="24"/>
  <c r="P24" i="24"/>
  <c r="O24" i="24"/>
  <c r="U371" i="24"/>
  <c r="P213" i="24"/>
  <c r="O213" i="24"/>
  <c r="U370" i="24"/>
  <c r="P48" i="24"/>
  <c r="N48" i="24" s="1"/>
  <c r="O48" i="24"/>
  <c r="U369" i="24"/>
  <c r="P501" i="24"/>
  <c r="O501" i="24"/>
  <c r="U368" i="24"/>
  <c r="P229" i="24"/>
  <c r="O229" i="24"/>
  <c r="U367" i="24"/>
  <c r="P95" i="24"/>
  <c r="O95" i="24"/>
  <c r="U366" i="24"/>
  <c r="P59" i="24"/>
  <c r="O59" i="24"/>
  <c r="U365" i="24"/>
  <c r="P557" i="24"/>
  <c r="O557" i="24"/>
  <c r="U364" i="24"/>
  <c r="P398" i="24"/>
  <c r="O398" i="24"/>
  <c r="U363" i="24"/>
  <c r="P98" i="24"/>
  <c r="O98" i="24"/>
  <c r="U362" i="24"/>
  <c r="P94" i="24"/>
  <c r="N94" i="24" s="1"/>
  <c r="O94" i="24"/>
  <c r="U361" i="24"/>
  <c r="P270" i="24"/>
  <c r="O270" i="24"/>
  <c r="U360" i="24"/>
  <c r="P538" i="24"/>
  <c r="O538" i="24"/>
  <c r="U359" i="24"/>
  <c r="P286" i="24"/>
  <c r="O286" i="24"/>
  <c r="U358" i="24"/>
  <c r="P302" i="24"/>
  <c r="O302" i="24"/>
  <c r="U357" i="24"/>
  <c r="P560" i="24"/>
  <c r="O560" i="24"/>
  <c r="U356" i="24"/>
  <c r="P11" i="24"/>
  <c r="P1" i="24" s="1"/>
  <c r="O11" i="24"/>
  <c r="U355" i="24"/>
  <c r="P169" i="24"/>
  <c r="O169" i="24"/>
  <c r="U354" i="24"/>
  <c r="P157" i="24"/>
  <c r="O157" i="24"/>
  <c r="U353" i="24"/>
  <c r="P383" i="24"/>
  <c r="O383" i="24"/>
  <c r="U352" i="24"/>
  <c r="P470" i="24"/>
  <c r="O470" i="24"/>
  <c r="U351" i="24"/>
  <c r="P432" i="24"/>
  <c r="O432" i="24"/>
  <c r="U350" i="24"/>
  <c r="P304" i="24"/>
  <c r="O304" i="24"/>
  <c r="U349" i="24"/>
  <c r="P134" i="24"/>
  <c r="O134" i="24"/>
  <c r="U348" i="24"/>
  <c r="P386" i="24"/>
  <c r="O386" i="24"/>
  <c r="U347" i="24"/>
  <c r="P139" i="24"/>
  <c r="O139" i="24"/>
  <c r="U346" i="24"/>
  <c r="P218" i="24"/>
  <c r="O218" i="24"/>
  <c r="U345" i="24"/>
  <c r="P498" i="24"/>
  <c r="O498" i="24"/>
  <c r="U344" i="24"/>
  <c r="P69" i="24"/>
  <c r="O69" i="24"/>
  <c r="U343" i="24"/>
  <c r="P305" i="24"/>
  <c r="O305" i="24"/>
  <c r="U342" i="24"/>
  <c r="P261" i="24"/>
  <c r="O261" i="24"/>
  <c r="U341" i="24"/>
  <c r="P319" i="24"/>
  <c r="O319" i="24"/>
  <c r="U340" i="24"/>
  <c r="P420" i="24"/>
  <c r="O420" i="24"/>
  <c r="U339" i="24"/>
  <c r="P165" i="24"/>
  <c r="O165" i="24"/>
  <c r="U338" i="24"/>
  <c r="P203" i="24"/>
  <c r="O203" i="24"/>
  <c r="U337" i="24"/>
  <c r="P192" i="24"/>
  <c r="O192" i="24"/>
  <c r="U336" i="24"/>
  <c r="P248" i="24"/>
  <c r="O248" i="24"/>
  <c r="U335" i="24"/>
  <c r="P60" i="24"/>
  <c r="O60" i="24"/>
  <c r="U334" i="24"/>
  <c r="P160" i="24"/>
  <c r="O160" i="24"/>
  <c r="U333" i="24"/>
  <c r="P533" i="24"/>
  <c r="O533" i="24"/>
  <c r="U332" i="24"/>
  <c r="P469" i="24"/>
  <c r="O469" i="24"/>
  <c r="U331" i="24"/>
  <c r="P535" i="24"/>
  <c r="O535" i="24"/>
  <c r="U330" i="24"/>
  <c r="P175" i="24"/>
  <c r="O175" i="24"/>
  <c r="U329" i="24"/>
  <c r="P439" i="24"/>
  <c r="O439" i="24"/>
  <c r="U328" i="24"/>
  <c r="P384" i="24"/>
  <c r="O384" i="24"/>
  <c r="U327" i="24"/>
  <c r="P350" i="24"/>
  <c r="O350" i="24"/>
  <c r="U326" i="24"/>
  <c r="P322" i="24"/>
  <c r="O322" i="24"/>
  <c r="U325" i="24"/>
  <c r="P351" i="24"/>
  <c r="O351" i="24"/>
  <c r="U324" i="24"/>
  <c r="P122" i="24"/>
  <c r="O122" i="24"/>
  <c r="U323" i="24"/>
  <c r="P335" i="24"/>
  <c r="O335" i="24"/>
  <c r="U322" i="24"/>
  <c r="P44" i="24"/>
  <c r="O44" i="24"/>
  <c r="U321" i="24"/>
  <c r="P294" i="24"/>
  <c r="O294" i="24"/>
  <c r="U320" i="24"/>
  <c r="P411" i="24"/>
  <c r="O411" i="24"/>
  <c r="U319" i="24"/>
  <c r="P13" i="24"/>
  <c r="O13" i="24"/>
  <c r="U318" i="24"/>
  <c r="P27" i="24"/>
  <c r="O27" i="24"/>
  <c r="U317" i="24"/>
  <c r="P178" i="24"/>
  <c r="O178" i="24"/>
  <c r="U316" i="24"/>
  <c r="P58" i="24"/>
  <c r="O58" i="24"/>
  <c r="U315" i="24"/>
  <c r="P339" i="24"/>
  <c r="O339" i="24"/>
  <c r="U314" i="24"/>
  <c r="P554" i="24"/>
  <c r="O554" i="24"/>
  <c r="U313" i="24"/>
  <c r="P267" i="24"/>
  <c r="O267" i="24"/>
  <c r="U312" i="24"/>
  <c r="P405" i="24"/>
  <c r="O405" i="24"/>
  <c r="U311" i="24"/>
  <c r="P7" i="24"/>
  <c r="O7" i="24"/>
  <c r="U310" i="24"/>
  <c r="P561" i="24"/>
  <c r="O561" i="24"/>
  <c r="U309" i="24"/>
  <c r="P244" i="24"/>
  <c r="O244" i="24"/>
  <c r="U308" i="24"/>
  <c r="P451" i="24"/>
  <c r="O451" i="24"/>
  <c r="U307" i="24"/>
  <c r="P297" i="24"/>
  <c r="O297" i="24"/>
  <c r="U306" i="24"/>
  <c r="P442" i="24"/>
  <c r="O442" i="24"/>
  <c r="U305" i="24"/>
  <c r="P78" i="24"/>
  <c r="O78" i="24"/>
  <c r="U304" i="24"/>
  <c r="P492" i="24"/>
  <c r="O492" i="24"/>
  <c r="U303" i="24"/>
  <c r="P324" i="24"/>
  <c r="O324" i="24"/>
  <c r="U302" i="24"/>
  <c r="P379" i="24"/>
  <c r="O379" i="24"/>
  <c r="U301" i="24"/>
  <c r="P372" i="24"/>
  <c r="O372" i="24"/>
  <c r="U300" i="24"/>
  <c r="P481" i="24"/>
  <c r="O481" i="24"/>
  <c r="U299" i="24"/>
  <c r="P217" i="24"/>
  <c r="O217" i="24"/>
  <c r="U298" i="24"/>
  <c r="P459" i="24"/>
  <c r="O459" i="24"/>
  <c r="U297" i="24"/>
  <c r="P574" i="24"/>
  <c r="O574" i="24"/>
  <c r="U296" i="24"/>
  <c r="P251" i="24"/>
  <c r="O251" i="24"/>
  <c r="U295" i="24"/>
  <c r="P552" i="24"/>
  <c r="O552" i="24"/>
  <c r="U294" i="24"/>
  <c r="P73" i="24"/>
  <c r="O73" i="24"/>
  <c r="U293" i="24"/>
  <c r="P323" i="24"/>
  <c r="O323" i="24"/>
  <c r="U292" i="24"/>
  <c r="P321" i="24"/>
  <c r="O321" i="24"/>
  <c r="U291" i="24"/>
  <c r="P354" i="24"/>
  <c r="O354" i="24"/>
  <c r="U290" i="24"/>
  <c r="P180" i="24"/>
  <c r="O180" i="24"/>
  <c r="U289" i="24"/>
  <c r="P45" i="24"/>
  <c r="O45" i="24"/>
  <c r="U288" i="24"/>
  <c r="P51" i="24"/>
  <c r="O51" i="24"/>
  <c r="U287" i="24"/>
  <c r="P407" i="24"/>
  <c r="O407" i="24"/>
  <c r="U286" i="24"/>
  <c r="P511" i="24"/>
  <c r="O511" i="24"/>
  <c r="U285" i="24"/>
  <c r="P119" i="24"/>
  <c r="O119" i="24"/>
  <c r="U284" i="24"/>
  <c r="P171" i="24"/>
  <c r="O171" i="24"/>
  <c r="U283" i="24"/>
  <c r="P309" i="24"/>
  <c r="O309" i="24"/>
  <c r="U282" i="24"/>
  <c r="P570" i="24"/>
  <c r="O570" i="24"/>
  <c r="U281" i="24"/>
  <c r="P462" i="24"/>
  <c r="N462" i="24" s="1"/>
  <c r="O462" i="24"/>
  <c r="U280" i="24"/>
  <c r="P555" i="24"/>
  <c r="O555" i="24"/>
  <c r="U279" i="24"/>
  <c r="P303" i="24"/>
  <c r="O303" i="24"/>
  <c r="U278" i="24"/>
  <c r="P496" i="24"/>
  <c r="O496" i="24"/>
  <c r="U277" i="24"/>
  <c r="P308" i="24"/>
  <c r="O308" i="24"/>
  <c r="U276" i="24"/>
  <c r="P29" i="24"/>
  <c r="O29" i="24"/>
  <c r="U275" i="24"/>
  <c r="P500" i="24"/>
  <c r="O500" i="24"/>
  <c r="U274" i="24"/>
  <c r="P179" i="24"/>
  <c r="O179" i="24"/>
  <c r="U273" i="24"/>
  <c r="P83" i="24"/>
  <c r="N83" i="24" s="1"/>
  <c r="O83" i="24"/>
  <c r="U272" i="24"/>
  <c r="P502" i="24"/>
  <c r="O502" i="24"/>
  <c r="U271" i="24"/>
  <c r="P70" i="24"/>
  <c r="O70" i="24"/>
  <c r="U270" i="24"/>
  <c r="P254" i="24"/>
  <c r="O254" i="24"/>
  <c r="U269" i="24"/>
  <c r="P449" i="24"/>
  <c r="O449" i="24"/>
  <c r="U268" i="24"/>
  <c r="P448" i="24"/>
  <c r="O448" i="24"/>
  <c r="U267" i="24"/>
  <c r="P111" i="24"/>
  <c r="O111" i="24"/>
  <c r="N111" i="24" s="1"/>
  <c r="U266" i="24"/>
  <c r="P182" i="24"/>
  <c r="O182" i="24"/>
  <c r="U265" i="24"/>
  <c r="P99" i="24"/>
  <c r="O99" i="24"/>
  <c r="U264" i="24"/>
  <c r="P394" i="24"/>
  <c r="O394" i="24"/>
  <c r="U263" i="24"/>
  <c r="P97" i="24"/>
  <c r="O97" i="24"/>
  <c r="U262" i="24"/>
  <c r="P193" i="24"/>
  <c r="O193" i="24"/>
  <c r="U261" i="24"/>
  <c r="P410" i="24"/>
  <c r="O410" i="24"/>
  <c r="U260" i="24"/>
  <c r="P515" i="24"/>
  <c r="O515" i="24"/>
  <c r="U259" i="24"/>
  <c r="P478" i="24"/>
  <c r="O478" i="24"/>
  <c r="U258" i="24"/>
  <c r="P370" i="24"/>
  <c r="O370" i="24"/>
  <c r="U257" i="24"/>
  <c r="P19" i="24"/>
  <c r="O19" i="24"/>
  <c r="U256" i="24"/>
  <c r="P332" i="24"/>
  <c r="N332" i="24" s="1"/>
  <c r="O332" i="24"/>
  <c r="U255" i="24"/>
  <c r="P287" i="24"/>
  <c r="O287" i="24"/>
  <c r="U254" i="24"/>
  <c r="P104" i="24"/>
  <c r="O104" i="24"/>
  <c r="N104" i="24"/>
  <c r="U253" i="24"/>
  <c r="P156" i="24"/>
  <c r="O156" i="24"/>
  <c r="U252" i="24"/>
  <c r="P81" i="24"/>
  <c r="O81" i="24"/>
  <c r="U251" i="24"/>
  <c r="P167" i="24"/>
  <c r="O167" i="24"/>
  <c r="U250" i="24"/>
  <c r="P435" i="24"/>
  <c r="O435" i="24"/>
  <c r="U249" i="24"/>
  <c r="P436" i="24"/>
  <c r="O436" i="24"/>
  <c r="U248" i="24"/>
  <c r="P250" i="24"/>
  <c r="N250" i="24" s="1"/>
  <c r="O250" i="24"/>
  <c r="U247" i="24"/>
  <c r="P123" i="24"/>
  <c r="O123" i="24"/>
  <c r="U246" i="24"/>
  <c r="P136" i="24"/>
  <c r="O136" i="24"/>
  <c r="U245" i="24"/>
  <c r="P480" i="24"/>
  <c r="O480" i="24"/>
  <c r="U244" i="24"/>
  <c r="P142" i="24"/>
  <c r="O142" i="24"/>
  <c r="U243" i="24"/>
  <c r="P566" i="24"/>
  <c r="O566" i="24"/>
  <c r="U242" i="24"/>
  <c r="P130" i="24"/>
  <c r="O130" i="24"/>
  <c r="U241" i="24"/>
  <c r="P450" i="24"/>
  <c r="O450" i="24"/>
  <c r="U240" i="24"/>
  <c r="P403" i="24"/>
  <c r="O403" i="24"/>
  <c r="U239" i="24"/>
  <c r="P452" i="24"/>
  <c r="O452" i="24"/>
  <c r="U238" i="24"/>
  <c r="P82" i="24"/>
  <c r="O82" i="24"/>
  <c r="U237" i="24"/>
  <c r="P423" i="24"/>
  <c r="O423" i="24"/>
  <c r="U236" i="24"/>
  <c r="P280" i="24"/>
  <c r="O280" i="24"/>
  <c r="U235" i="24"/>
  <c r="P489" i="24"/>
  <c r="N489" i="24" s="1"/>
  <c r="O489" i="24"/>
  <c r="U234" i="24"/>
  <c r="P284" i="24"/>
  <c r="O284" i="24"/>
  <c r="N284" i="24" s="1"/>
  <c r="U233" i="24"/>
  <c r="P68" i="24"/>
  <c r="O68" i="24"/>
  <c r="U232" i="24"/>
  <c r="P155" i="24"/>
  <c r="O155" i="24"/>
  <c r="U231" i="24"/>
  <c r="P200" i="24"/>
  <c r="O200" i="24"/>
  <c r="U230" i="24"/>
  <c r="P191" i="24"/>
  <c r="O191" i="24"/>
  <c r="N191" i="24" s="1"/>
  <c r="U229" i="24"/>
  <c r="P107" i="24"/>
  <c r="O107" i="24"/>
  <c r="U228" i="24"/>
  <c r="P126" i="24"/>
  <c r="O126" i="24"/>
  <c r="U227" i="24"/>
  <c r="P240" i="24"/>
  <c r="O240" i="24"/>
  <c r="U226" i="24"/>
  <c r="P457" i="24"/>
  <c r="O457" i="24"/>
  <c r="U225" i="24"/>
  <c r="P202" i="24"/>
  <c r="O202" i="24"/>
  <c r="U224" i="24"/>
  <c r="P376" i="24"/>
  <c r="O376" i="24"/>
  <c r="U223" i="24"/>
  <c r="P358" i="24"/>
  <c r="O358" i="24"/>
  <c r="U222" i="24"/>
  <c r="P238" i="24"/>
  <c r="O238" i="24"/>
  <c r="U221" i="24"/>
  <c r="P316" i="24"/>
  <c r="O316" i="24"/>
  <c r="U220" i="24"/>
  <c r="P102" i="24"/>
  <c r="O102" i="24"/>
  <c r="U219" i="24"/>
  <c r="P434" i="24"/>
  <c r="O434" i="24"/>
  <c r="U218" i="24"/>
  <c r="P12" i="24"/>
  <c r="O12" i="24"/>
  <c r="N12" i="24" s="1"/>
  <c r="U217" i="24"/>
  <c r="P497" i="24"/>
  <c r="O497" i="24"/>
  <c r="U216" i="24"/>
  <c r="P494" i="24"/>
  <c r="O494" i="24"/>
  <c r="U215" i="24"/>
  <c r="P283" i="24"/>
  <c r="O283" i="24"/>
  <c r="U214" i="24"/>
  <c r="P118" i="24"/>
  <c r="O118" i="24"/>
  <c r="N118" i="24" s="1"/>
  <c r="U213" i="24"/>
  <c r="P371" i="24"/>
  <c r="O371" i="24"/>
  <c r="U212" i="24"/>
  <c r="P214" i="24"/>
  <c r="O214" i="24"/>
  <c r="U211" i="24"/>
  <c r="P531" i="24"/>
  <c r="O531" i="24"/>
  <c r="U210" i="24"/>
  <c r="P456" i="24"/>
  <c r="O456" i="24"/>
  <c r="U209" i="24"/>
  <c r="P313" i="24"/>
  <c r="O313" i="24"/>
  <c r="U208" i="24"/>
  <c r="P253" i="24"/>
  <c r="O253" i="24"/>
  <c r="U207" i="24"/>
  <c r="P416" i="24"/>
  <c r="O416" i="24"/>
  <c r="U206" i="24"/>
  <c r="P326" i="24"/>
  <c r="O326" i="24"/>
  <c r="N326" i="24" s="1"/>
  <c r="U205" i="24"/>
  <c r="P239" i="24"/>
  <c r="O239" i="24"/>
  <c r="U204" i="24"/>
  <c r="P8" i="24"/>
  <c r="O8" i="24"/>
  <c r="U203" i="24"/>
  <c r="P226" i="24"/>
  <c r="O226" i="24"/>
  <c r="U202" i="24"/>
  <c r="P349" i="24"/>
  <c r="O349" i="24"/>
  <c r="U201" i="24"/>
  <c r="P413" i="24"/>
  <c r="O413" i="24"/>
  <c r="U200" i="24"/>
  <c r="P453" i="24"/>
  <c r="O453" i="24"/>
  <c r="U199" i="24"/>
  <c r="P483" i="24"/>
  <c r="O483" i="24"/>
  <c r="U198" i="24"/>
  <c r="P401" i="24"/>
  <c r="O401" i="24"/>
  <c r="U197" i="24"/>
  <c r="P517" i="24"/>
  <c r="O517" i="24"/>
  <c r="N517" i="24" s="1"/>
  <c r="U196" i="24"/>
  <c r="P540" i="24"/>
  <c r="O540" i="24"/>
  <c r="U195" i="24"/>
  <c r="P34" i="24"/>
  <c r="O34" i="24"/>
  <c r="U194" i="24"/>
  <c r="P359" i="24"/>
  <c r="O359" i="24"/>
  <c r="U193" i="24"/>
  <c r="P404" i="24"/>
  <c r="O404" i="24"/>
  <c r="U192" i="24"/>
  <c r="P21" i="24"/>
  <c r="O21" i="24"/>
  <c r="U191" i="24"/>
  <c r="P472" i="24"/>
  <c r="O472" i="24"/>
  <c r="U190" i="24"/>
  <c r="P438" i="24"/>
  <c r="O438" i="24"/>
  <c r="U189" i="24"/>
  <c r="P135" i="24"/>
  <c r="O135" i="24"/>
  <c r="U188" i="24"/>
  <c r="P577" i="24"/>
  <c r="O577" i="24"/>
  <c r="U187" i="24"/>
  <c r="P129" i="24"/>
  <c r="O129" i="24"/>
  <c r="U186" i="24"/>
  <c r="P391" i="24"/>
  <c r="O391" i="24"/>
  <c r="U185" i="24"/>
  <c r="P412" i="24"/>
  <c r="O412" i="24"/>
  <c r="N412" i="24" s="1"/>
  <c r="U184" i="24"/>
  <c r="P418" i="24"/>
  <c r="O418" i="24"/>
  <c r="U183" i="24"/>
  <c r="P486" i="24"/>
  <c r="O486" i="24"/>
  <c r="U182" i="24"/>
  <c r="P474" i="24"/>
  <c r="O474" i="24"/>
  <c r="U181" i="24"/>
  <c r="P87" i="24"/>
  <c r="O87" i="24"/>
  <c r="U180" i="24"/>
  <c r="P429" i="24"/>
  <c r="O429" i="24"/>
  <c r="U179" i="24"/>
  <c r="P74" i="24"/>
  <c r="O74" i="24"/>
  <c r="U178" i="24"/>
  <c r="P374" i="24"/>
  <c r="O374" i="24"/>
  <c r="U177" i="24"/>
  <c r="P516" i="24"/>
  <c r="O516" i="24"/>
  <c r="U176" i="24"/>
  <c r="P422" i="24"/>
  <c r="O422" i="24"/>
  <c r="U175" i="24"/>
  <c r="P419" i="24"/>
  <c r="O419" i="24"/>
  <c r="U174" i="24"/>
  <c r="P430" i="24"/>
  <c r="O430" i="24"/>
  <c r="U173" i="24"/>
  <c r="P293" i="24"/>
  <c r="O293" i="24"/>
  <c r="U172" i="24"/>
  <c r="P506" i="24"/>
  <c r="O506" i="24"/>
  <c r="U171" i="24"/>
  <c r="P225" i="24"/>
  <c r="O225" i="24"/>
  <c r="U170" i="24"/>
  <c r="P199" i="24"/>
  <c r="O199" i="24"/>
  <c r="U169" i="24"/>
  <c r="P476" i="24"/>
  <c r="O476" i="24"/>
  <c r="U168" i="24"/>
  <c r="P328" i="24"/>
  <c r="O328" i="24"/>
  <c r="U167" i="24"/>
  <c r="P576" i="24"/>
  <c r="O576" i="24"/>
  <c r="U166" i="24"/>
  <c r="P510" i="24"/>
  <c r="O510" i="24"/>
  <c r="U165" i="24"/>
  <c r="P148" i="24"/>
  <c r="O148" i="24"/>
  <c r="U164" i="24"/>
  <c r="P212" i="24"/>
  <c r="O212" i="24"/>
  <c r="U163" i="24"/>
  <c r="P575" i="24"/>
  <c r="O575" i="24"/>
  <c r="U162" i="24"/>
  <c r="P124" i="24"/>
  <c r="O124" i="24"/>
  <c r="U161" i="24"/>
  <c r="P228" i="24"/>
  <c r="O228" i="24"/>
  <c r="U160" i="24"/>
  <c r="P133" i="24"/>
  <c r="O133" i="24"/>
  <c r="U159" i="24"/>
  <c r="P231" i="24"/>
  <c r="O231" i="24"/>
  <c r="U158" i="24"/>
  <c r="P110" i="24"/>
  <c r="O110" i="24"/>
  <c r="N110" i="24" s="1"/>
  <c r="U157" i="24"/>
  <c r="P362" i="24"/>
  <c r="O362" i="24"/>
  <c r="U156" i="24"/>
  <c r="P276" i="24"/>
  <c r="O276" i="24"/>
  <c r="U155" i="24"/>
  <c r="P255" i="24"/>
  <c r="O255" i="24"/>
  <c r="U154" i="24"/>
  <c r="P505" i="24"/>
  <c r="O505" i="24"/>
  <c r="U153" i="24"/>
  <c r="P113" i="24"/>
  <c r="O113" i="24"/>
  <c r="U152" i="24"/>
  <c r="P355" i="24"/>
  <c r="O355" i="24"/>
  <c r="U151" i="24"/>
  <c r="P361" i="24"/>
  <c r="O361" i="24"/>
  <c r="U150" i="24"/>
  <c r="P32" i="24"/>
  <c r="O32" i="24"/>
  <c r="U149" i="24"/>
  <c r="P115" i="24"/>
  <c r="O115" i="24"/>
  <c r="N115" i="24" s="1"/>
  <c r="U148" i="24"/>
  <c r="P275" i="24"/>
  <c r="O275" i="24"/>
  <c r="U147" i="24"/>
  <c r="P183" i="24"/>
  <c r="O183" i="24"/>
  <c r="U146" i="24"/>
  <c r="P397" i="24"/>
  <c r="O397" i="24"/>
  <c r="U145" i="24"/>
  <c r="P380" i="24"/>
  <c r="O380" i="24"/>
  <c r="U144" i="24"/>
  <c r="P91" i="24"/>
  <c r="O91" i="24"/>
  <c r="U143" i="24"/>
  <c r="P79" i="24"/>
  <c r="O79" i="24"/>
  <c r="U142" i="24"/>
  <c r="P221" i="24"/>
  <c r="O221" i="24"/>
  <c r="U141" i="24"/>
  <c r="P579" i="24"/>
  <c r="O579" i="24"/>
  <c r="U140" i="24"/>
  <c r="P66" i="24"/>
  <c r="O66" i="24"/>
  <c r="U139" i="24"/>
  <c r="P268" i="24"/>
  <c r="O268" i="24"/>
  <c r="U138" i="24"/>
  <c r="P9" i="24"/>
  <c r="O9" i="24"/>
  <c r="U137" i="24"/>
  <c r="P271" i="24"/>
  <c r="O271" i="24"/>
  <c r="U136" i="24"/>
  <c r="P207" i="24"/>
  <c r="O207" i="24"/>
  <c r="U135" i="24"/>
  <c r="P195" i="24"/>
  <c r="O195" i="24"/>
  <c r="U134" i="24"/>
  <c r="P426" i="24"/>
  <c r="O426" i="24"/>
  <c r="U133" i="24"/>
  <c r="P232" i="24"/>
  <c r="O232" i="24"/>
  <c r="U132" i="24"/>
  <c r="P364" i="24"/>
  <c r="O364" i="24"/>
  <c r="U131" i="24"/>
  <c r="P428" i="24"/>
  <c r="O428" i="24"/>
  <c r="U130" i="24"/>
  <c r="P542" i="24"/>
  <c r="O542" i="24"/>
  <c r="U129" i="24"/>
  <c r="P128" i="24"/>
  <c r="O128" i="24"/>
  <c r="U128" i="24"/>
  <c r="P347" i="24"/>
  <c r="O347" i="24"/>
  <c r="U127" i="24"/>
  <c r="P415" i="24"/>
  <c r="O415" i="24"/>
  <c r="U126" i="24"/>
  <c r="P341" i="24"/>
  <c r="O341" i="24"/>
  <c r="N341" i="24" s="1"/>
  <c r="U125" i="24"/>
  <c r="P152" i="24"/>
  <c r="O152" i="24"/>
  <c r="N152" i="24"/>
  <c r="U124" i="24"/>
  <c r="P223" i="24"/>
  <c r="O223" i="24"/>
  <c r="U123" i="24"/>
  <c r="P145" i="24"/>
  <c r="O145" i="24"/>
  <c r="U122" i="24"/>
  <c r="P556" i="24"/>
  <c r="O556" i="24"/>
  <c r="U121" i="24"/>
  <c r="P348" i="24"/>
  <c r="O348" i="24"/>
  <c r="N348" i="24" s="1"/>
  <c r="U120" i="24"/>
  <c r="P222" i="24"/>
  <c r="O222" i="24"/>
  <c r="U119" i="24"/>
  <c r="P18" i="24"/>
  <c r="O18" i="24"/>
  <c r="U118" i="24"/>
  <c r="P189" i="24"/>
  <c r="O189" i="24"/>
  <c r="U117" i="24"/>
  <c r="P227" i="24"/>
  <c r="O227" i="24"/>
  <c r="N227" i="24" s="1"/>
  <c r="U116" i="24"/>
  <c r="P571" i="24"/>
  <c r="O571" i="24"/>
  <c r="U115" i="24"/>
  <c r="P208" i="24"/>
  <c r="O208" i="24"/>
  <c r="U114" i="24"/>
  <c r="P252" i="24"/>
  <c r="O252" i="24"/>
  <c r="U113" i="24"/>
  <c r="P140" i="24"/>
  <c r="O140" i="24"/>
  <c r="N140" i="24" s="1"/>
  <c r="U112" i="24"/>
  <c r="P433" i="24"/>
  <c r="O433" i="24"/>
  <c r="U111" i="24"/>
  <c r="P441" i="24"/>
  <c r="N441" i="24" s="1"/>
  <c r="O441" i="24"/>
  <c r="U110" i="24"/>
  <c r="P360" i="24"/>
  <c r="O360" i="24"/>
  <c r="U109" i="24"/>
  <c r="P174" i="24"/>
  <c r="O174" i="24"/>
  <c r="U108" i="24"/>
  <c r="P190" i="24"/>
  <c r="O190" i="24"/>
  <c r="U107" i="24"/>
  <c r="P72" i="24"/>
  <c r="O72" i="24"/>
  <c r="U106" i="24"/>
  <c r="P88" i="24"/>
  <c r="O88" i="24"/>
  <c r="U105" i="24"/>
  <c r="P149" i="24"/>
  <c r="O149" i="24"/>
  <c r="U104" i="24"/>
  <c r="P558" i="24"/>
  <c r="O558" i="24"/>
  <c r="U103" i="24"/>
  <c r="P5" i="24"/>
  <c r="N5" i="24" s="1"/>
  <c r="O5" i="24"/>
  <c r="O2" i="24" s="1"/>
  <c r="U102" i="24"/>
  <c r="P23" i="24"/>
  <c r="O23" i="24"/>
  <c r="U101" i="24"/>
  <c r="P318" i="24"/>
  <c r="O318" i="24"/>
  <c r="U100" i="24"/>
  <c r="P151" i="24"/>
  <c r="O151" i="24"/>
  <c r="U99" i="24"/>
  <c r="P57" i="24"/>
  <c r="O57" i="24"/>
  <c r="U98" i="24"/>
  <c r="P499" i="24"/>
  <c r="O499" i="24"/>
  <c r="U97" i="24"/>
  <c r="P89" i="24"/>
  <c r="O89" i="24"/>
  <c r="U96" i="24"/>
  <c r="P529" i="24"/>
  <c r="O529" i="24"/>
  <c r="U95" i="24"/>
  <c r="P36" i="24"/>
  <c r="N36" i="24" s="1"/>
  <c r="O36" i="24"/>
  <c r="U94" i="24"/>
  <c r="P259" i="24"/>
  <c r="O259" i="24"/>
  <c r="U93" i="24"/>
  <c r="P290" i="24"/>
  <c r="O290" i="24"/>
  <c r="N290" i="24" s="1"/>
  <c r="U92" i="24"/>
  <c r="P461" i="24"/>
  <c r="O461" i="24"/>
  <c r="U91" i="24"/>
  <c r="P388" i="24"/>
  <c r="O388" i="24"/>
  <c r="U90" i="24"/>
  <c r="P373" i="24"/>
  <c r="O373" i="24"/>
  <c r="U89" i="24"/>
  <c r="P390" i="24"/>
  <c r="O390" i="24"/>
  <c r="N390" i="24" s="1"/>
  <c r="U88" i="24"/>
  <c r="P22" i="24"/>
  <c r="O22" i="24"/>
  <c r="U87" i="24"/>
  <c r="P141" i="24"/>
  <c r="O141" i="24"/>
  <c r="U86" i="24"/>
  <c r="P437" i="24"/>
  <c r="O437" i="24"/>
  <c r="U85" i="24"/>
  <c r="P15" i="24"/>
  <c r="O15" i="24"/>
  <c r="U84" i="24"/>
  <c r="P367" i="24"/>
  <c r="O367" i="24"/>
  <c r="U83" i="24"/>
  <c r="P196" i="24"/>
  <c r="O196" i="24"/>
  <c r="U82" i="24"/>
  <c r="P279" i="24"/>
  <c r="O279" i="24"/>
  <c r="U81" i="24"/>
  <c r="P301" i="24"/>
  <c r="O301" i="24"/>
  <c r="U80" i="24"/>
  <c r="P53" i="24"/>
  <c r="O53" i="24"/>
  <c r="U79" i="24"/>
  <c r="P241" i="24"/>
  <c r="O241" i="24"/>
  <c r="U78" i="24"/>
  <c r="P168" i="24"/>
  <c r="O168" i="24"/>
  <c r="U77" i="24"/>
  <c r="P444" i="24"/>
  <c r="O444" i="24"/>
  <c r="U76" i="24"/>
  <c r="P265" i="24"/>
  <c r="O265" i="24"/>
  <c r="U75" i="24"/>
  <c r="P26" i="24"/>
  <c r="O26" i="24"/>
  <c r="U74" i="24"/>
  <c r="P39" i="24"/>
  <c r="O39" i="24"/>
  <c r="U73" i="24"/>
  <c r="P543" i="24"/>
  <c r="O543" i="24"/>
  <c r="N543" i="24" s="1"/>
  <c r="U72" i="24"/>
  <c r="P377" i="24"/>
  <c r="O377" i="24"/>
  <c r="U71" i="24"/>
  <c r="P256" i="24"/>
  <c r="N256" i="24" s="1"/>
  <c r="O256" i="24"/>
  <c r="U70" i="24"/>
  <c r="P325" i="24"/>
  <c r="O325" i="24"/>
  <c r="U69" i="24"/>
  <c r="P172" i="24"/>
  <c r="O172" i="24"/>
  <c r="U68" i="24"/>
  <c r="P92" i="24"/>
  <c r="O92" i="24"/>
  <c r="U67" i="24"/>
  <c r="P273" i="24"/>
  <c r="O273" i="24"/>
  <c r="U66" i="24"/>
  <c r="P291" i="24"/>
  <c r="O291" i="24"/>
  <c r="U65" i="24"/>
  <c r="P197" i="24"/>
  <c r="O197" i="24"/>
  <c r="U64" i="24"/>
  <c r="P288" i="24"/>
  <c r="O288" i="24"/>
  <c r="U63" i="24"/>
  <c r="P357" i="24"/>
  <c r="O357" i="24"/>
  <c r="N357" i="24" s="1"/>
  <c r="U62" i="24"/>
  <c r="P292" i="24"/>
  <c r="O292" i="24"/>
  <c r="U61" i="24"/>
  <c r="P484" i="24"/>
  <c r="O484" i="24"/>
  <c r="U60" i="24"/>
  <c r="P6" i="24"/>
  <c r="O6" i="24"/>
  <c r="U59" i="24"/>
  <c r="P468" i="24"/>
  <c r="O468" i="24"/>
  <c r="U58" i="24"/>
  <c r="P337" i="24"/>
  <c r="O337" i="24"/>
  <c r="U57" i="24"/>
  <c r="P236" i="24"/>
  <c r="N236" i="24" s="1"/>
  <c r="O236" i="24"/>
  <c r="U56" i="24"/>
  <c r="P466" i="24"/>
  <c r="O466" i="24"/>
  <c r="U55" i="24"/>
  <c r="P219" i="24"/>
  <c r="O219" i="24"/>
  <c r="U54" i="24"/>
  <c r="P299" i="24"/>
  <c r="O299" i="24"/>
  <c r="U53" i="24"/>
  <c r="P445" i="24"/>
  <c r="O445" i="24"/>
  <c r="U52" i="24"/>
  <c r="P528" i="24"/>
  <c r="O528" i="24"/>
  <c r="U51" i="24"/>
  <c r="P580" i="24"/>
  <c r="O580" i="24"/>
  <c r="U50" i="24"/>
  <c r="P356" i="24"/>
  <c r="O356" i="24"/>
  <c r="U49" i="24"/>
  <c r="P503" i="24"/>
  <c r="O503" i="24"/>
  <c r="U48" i="24"/>
  <c r="P230" i="24"/>
  <c r="O230" i="24"/>
  <c r="U47" i="24"/>
  <c r="P315" i="24"/>
  <c r="O315" i="24"/>
  <c r="U46" i="24"/>
  <c r="P307" i="24"/>
  <c r="O307" i="24"/>
  <c r="U45" i="24"/>
  <c r="P42" i="24"/>
  <c r="O42" i="24"/>
  <c r="U44" i="24"/>
  <c r="P545" i="24"/>
  <c r="O545" i="24"/>
  <c r="U43" i="24"/>
  <c r="P188" i="24"/>
  <c r="O188" i="24"/>
  <c r="N188" i="24" s="1"/>
  <c r="U42" i="24"/>
  <c r="P289" i="24"/>
  <c r="O289" i="24"/>
  <c r="U41" i="24"/>
  <c r="P431" i="24"/>
  <c r="N431" i="24" s="1"/>
  <c r="O431" i="24"/>
  <c r="U40" i="24"/>
  <c r="P536" i="24"/>
  <c r="O536" i="24"/>
  <c r="U39" i="24"/>
  <c r="P463" i="24"/>
  <c r="O463" i="24"/>
  <c r="U38" i="24"/>
  <c r="P50" i="24"/>
  <c r="O50" i="24"/>
  <c r="U37" i="24"/>
  <c r="P563" i="24"/>
  <c r="O563" i="24"/>
  <c r="U36" i="24"/>
  <c r="P400" i="24"/>
  <c r="O400" i="24"/>
  <c r="U35" i="24"/>
  <c r="P518" i="24"/>
  <c r="O518" i="24"/>
  <c r="U34" i="24"/>
  <c r="P185" i="24"/>
  <c r="O185" i="24"/>
  <c r="U33" i="24"/>
  <c r="P345" i="24"/>
  <c r="N345" i="24" s="1"/>
  <c r="O345" i="24"/>
  <c r="U32" i="24"/>
  <c r="P121" i="24"/>
  <c r="O121" i="24"/>
  <c r="U31" i="24"/>
  <c r="P298" i="24"/>
  <c r="O298" i="24"/>
  <c r="U30" i="24"/>
  <c r="P525" i="24"/>
  <c r="O525" i="24"/>
  <c r="U29" i="24"/>
  <c r="P71" i="24"/>
  <c r="O71" i="24"/>
  <c r="U28" i="24"/>
  <c r="P306" i="24"/>
  <c r="O306" i="24"/>
  <c r="U27" i="24"/>
  <c r="P177" i="24"/>
  <c r="O177" i="24"/>
  <c r="U26" i="24"/>
  <c r="P61" i="24"/>
  <c r="O61" i="24"/>
  <c r="U25" i="24"/>
  <c r="P28" i="24"/>
  <c r="O28" i="24"/>
  <c r="U24" i="24"/>
  <c r="P473" i="24"/>
  <c r="O473" i="24"/>
  <c r="U23" i="24"/>
  <c r="P567" i="24"/>
  <c r="O567" i="24"/>
  <c r="U22" i="24"/>
  <c r="P56" i="24"/>
  <c r="O56" i="24"/>
  <c r="U21" i="24"/>
  <c r="P455" i="24"/>
  <c r="O455" i="24"/>
  <c r="U20" i="24"/>
  <c r="P547" i="24"/>
  <c r="O547" i="24"/>
  <c r="U19" i="24"/>
  <c r="P524" i="24"/>
  <c r="O524" i="24"/>
  <c r="U18" i="24"/>
  <c r="P266" i="24"/>
  <c r="O266" i="24"/>
  <c r="U17" i="24"/>
  <c r="P408" i="24"/>
  <c r="O408" i="24"/>
  <c r="U16" i="24"/>
  <c r="P491" i="24"/>
  <c r="O491" i="24"/>
  <c r="U15" i="24"/>
  <c r="P86" i="24"/>
  <c r="O86" i="24"/>
  <c r="U14" i="24"/>
  <c r="P166" i="24"/>
  <c r="O166" i="24"/>
  <c r="U13" i="24"/>
  <c r="P381" i="24"/>
  <c r="O381" i="24"/>
  <c r="U12" i="24"/>
  <c r="P368" i="24"/>
  <c r="O368" i="24"/>
  <c r="U11" i="24"/>
  <c r="P532" i="24"/>
  <c r="O532" i="24"/>
  <c r="U10" i="24"/>
  <c r="P46" i="24"/>
  <c r="O46" i="24"/>
  <c r="U9" i="24"/>
  <c r="P40" i="24"/>
  <c r="O40" i="24"/>
  <c r="U8" i="24"/>
  <c r="P458" i="24"/>
  <c r="O458" i="24"/>
  <c r="U7" i="24"/>
  <c r="P150" i="24"/>
  <c r="O150" i="24"/>
  <c r="U6" i="24"/>
  <c r="P548" i="24"/>
  <c r="O548" i="24"/>
  <c r="P173" i="24"/>
  <c r="O173" i="24"/>
  <c r="R3" i="24"/>
  <c r="R3" i="22"/>
  <c r="R3" i="23"/>
  <c r="U581" i="23"/>
  <c r="P402" i="23"/>
  <c r="O402" i="23"/>
  <c r="U580" i="23"/>
  <c r="P292" i="23"/>
  <c r="N292" i="23" s="1"/>
  <c r="O292" i="23"/>
  <c r="U579" i="23"/>
  <c r="P488" i="23"/>
  <c r="O488" i="23"/>
  <c r="U578" i="23"/>
  <c r="P61" i="23"/>
  <c r="O61" i="23"/>
  <c r="U577" i="23"/>
  <c r="P114" i="23"/>
  <c r="O114" i="23"/>
  <c r="U576" i="23"/>
  <c r="P116" i="23"/>
  <c r="O116" i="23"/>
  <c r="U575" i="23"/>
  <c r="P72" i="23"/>
  <c r="O72" i="23"/>
  <c r="U574" i="23"/>
  <c r="P432" i="23"/>
  <c r="O432" i="23"/>
  <c r="U573" i="23"/>
  <c r="P539" i="23"/>
  <c r="O539" i="23"/>
  <c r="U572" i="23"/>
  <c r="P534" i="23"/>
  <c r="O534" i="23"/>
  <c r="U571" i="23"/>
  <c r="P75" i="23"/>
  <c r="O75" i="23"/>
  <c r="U570" i="23"/>
  <c r="P418" i="23"/>
  <c r="O418" i="23"/>
  <c r="U569" i="23"/>
  <c r="P124" i="23"/>
  <c r="O124" i="23"/>
  <c r="U568" i="23"/>
  <c r="P502" i="23"/>
  <c r="O502" i="23"/>
  <c r="U567" i="23"/>
  <c r="P546" i="23"/>
  <c r="O546" i="23"/>
  <c r="U566" i="23"/>
  <c r="P79" i="23"/>
  <c r="O79" i="23"/>
  <c r="U565" i="23"/>
  <c r="P481" i="23"/>
  <c r="O481" i="23"/>
  <c r="U564" i="23"/>
  <c r="P578" i="23"/>
  <c r="O578" i="23"/>
  <c r="U563" i="23"/>
  <c r="P9" i="23"/>
  <c r="O9" i="23"/>
  <c r="U562" i="23"/>
  <c r="P452" i="23"/>
  <c r="O452" i="23"/>
  <c r="U561" i="23"/>
  <c r="P184" i="23"/>
  <c r="O184" i="23"/>
  <c r="U560" i="23"/>
  <c r="P165" i="23"/>
  <c r="O165" i="23"/>
  <c r="U559" i="23"/>
  <c r="P66" i="23"/>
  <c r="O66" i="23"/>
  <c r="U558" i="23"/>
  <c r="P436" i="23"/>
  <c r="O436" i="23"/>
  <c r="U557" i="23"/>
  <c r="P52" i="23"/>
  <c r="O52" i="23"/>
  <c r="U556" i="23"/>
  <c r="P357" i="23"/>
  <c r="O357" i="23"/>
  <c r="U555" i="23"/>
  <c r="P122" i="23"/>
  <c r="O122" i="23"/>
  <c r="U554" i="23"/>
  <c r="P572" i="23"/>
  <c r="O572" i="23"/>
  <c r="U553" i="23"/>
  <c r="P234" i="23"/>
  <c r="O234" i="23"/>
  <c r="U552" i="23"/>
  <c r="P451" i="23"/>
  <c r="O451" i="23"/>
  <c r="U551" i="23"/>
  <c r="P550" i="23"/>
  <c r="O550" i="23"/>
  <c r="U550" i="23"/>
  <c r="P80" i="23"/>
  <c r="O80" i="23"/>
  <c r="U549" i="23"/>
  <c r="P345" i="23"/>
  <c r="O345" i="23"/>
  <c r="U548" i="23"/>
  <c r="P205" i="23"/>
  <c r="O205" i="23"/>
  <c r="U547" i="23"/>
  <c r="P233" i="23"/>
  <c r="O233" i="23"/>
  <c r="U546" i="23"/>
  <c r="P104" i="23"/>
  <c r="O104" i="23"/>
  <c r="U545" i="23"/>
  <c r="P215" i="23"/>
  <c r="O215" i="23"/>
  <c r="U544" i="23"/>
  <c r="P150" i="23"/>
  <c r="O150" i="23"/>
  <c r="U543" i="23"/>
  <c r="P423" i="23"/>
  <c r="O423" i="23"/>
  <c r="U542" i="23"/>
  <c r="P90" i="23"/>
  <c r="O90" i="23"/>
  <c r="U541" i="23"/>
  <c r="P260" i="23"/>
  <c r="O260" i="23"/>
  <c r="U540" i="23"/>
  <c r="P331" i="23"/>
  <c r="O331" i="23"/>
  <c r="U539" i="23"/>
  <c r="P38" i="23"/>
  <c r="O38" i="23"/>
  <c r="U538" i="23"/>
  <c r="P399" i="23"/>
  <c r="O399" i="23"/>
  <c r="U537" i="23"/>
  <c r="P253" i="23"/>
  <c r="O253" i="23"/>
  <c r="U536" i="23"/>
  <c r="P109" i="23"/>
  <c r="O109" i="23"/>
  <c r="U535" i="23"/>
  <c r="P427" i="23"/>
  <c r="O427" i="23"/>
  <c r="U534" i="23"/>
  <c r="P462" i="23"/>
  <c r="O462" i="23"/>
  <c r="U533" i="23"/>
  <c r="P527" i="23"/>
  <c r="O527" i="23"/>
  <c r="U532" i="23"/>
  <c r="P294" i="23"/>
  <c r="O294" i="23"/>
  <c r="U531" i="23"/>
  <c r="P291" i="23"/>
  <c r="O291" i="23"/>
  <c r="U530" i="23"/>
  <c r="P385" i="23"/>
  <c r="O385" i="23"/>
  <c r="U529" i="23"/>
  <c r="P257" i="23"/>
  <c r="O257" i="23"/>
  <c r="U528" i="23"/>
  <c r="P285" i="23"/>
  <c r="O285" i="23"/>
  <c r="U527" i="23"/>
  <c r="P448" i="23"/>
  <c r="O448" i="23"/>
  <c r="U526" i="23"/>
  <c r="P554" i="23"/>
  <c r="O554" i="23"/>
  <c r="U525" i="23"/>
  <c r="P454" i="23"/>
  <c r="O454" i="23"/>
  <c r="U524" i="23"/>
  <c r="P304" i="23"/>
  <c r="O304" i="23"/>
  <c r="U523" i="23"/>
  <c r="P375" i="23"/>
  <c r="O375" i="23"/>
  <c r="U522" i="23"/>
  <c r="P455" i="23"/>
  <c r="O455" i="23"/>
  <c r="U521" i="23"/>
  <c r="P96" i="23"/>
  <c r="O96" i="23"/>
  <c r="U520" i="23"/>
  <c r="P541" i="23"/>
  <c r="O541" i="23"/>
  <c r="U519" i="23"/>
  <c r="P32" i="23"/>
  <c r="O32" i="23"/>
  <c r="U518" i="23"/>
  <c r="P143" i="23"/>
  <c r="O143" i="23"/>
  <c r="U517" i="23"/>
  <c r="P33" i="23"/>
  <c r="O33" i="23"/>
  <c r="U516" i="23"/>
  <c r="P83" i="23"/>
  <c r="O83" i="23"/>
  <c r="U515" i="23"/>
  <c r="P153" i="23"/>
  <c r="O153" i="23"/>
  <c r="U514" i="23"/>
  <c r="P290" i="23"/>
  <c r="O290" i="23"/>
  <c r="U513" i="23"/>
  <c r="P323" i="23"/>
  <c r="O323" i="23"/>
  <c r="U512" i="23"/>
  <c r="P577" i="23"/>
  <c r="O577" i="23"/>
  <c r="U511" i="23"/>
  <c r="P464" i="23"/>
  <c r="O464" i="23"/>
  <c r="U510" i="23"/>
  <c r="P144" i="23"/>
  <c r="O144" i="23"/>
  <c r="U509" i="23"/>
  <c r="P125" i="23"/>
  <c r="O125" i="23"/>
  <c r="U508" i="23"/>
  <c r="P425" i="23"/>
  <c r="O425" i="23"/>
  <c r="U507" i="23"/>
  <c r="P376" i="23"/>
  <c r="O376" i="23"/>
  <c r="U506" i="23"/>
  <c r="P201" i="23"/>
  <c r="O201" i="23"/>
  <c r="U505" i="23"/>
  <c r="P166" i="23"/>
  <c r="O166" i="23"/>
  <c r="U504" i="23"/>
  <c r="P174" i="23"/>
  <c r="O174" i="23"/>
  <c r="U503" i="23"/>
  <c r="P318" i="23"/>
  <c r="O318" i="23"/>
  <c r="U502" i="23"/>
  <c r="P453" i="23"/>
  <c r="O453" i="23"/>
  <c r="U501" i="23"/>
  <c r="P123" i="23"/>
  <c r="O123" i="23"/>
  <c r="U500" i="23"/>
  <c r="P324" i="23"/>
  <c r="O324" i="23"/>
  <c r="U499" i="23"/>
  <c r="P157" i="23"/>
  <c r="O157" i="23"/>
  <c r="U498" i="23"/>
  <c r="P91" i="23"/>
  <c r="O91" i="23"/>
  <c r="U497" i="23"/>
  <c r="P340" i="23"/>
  <c r="O340" i="23"/>
  <c r="U496" i="23"/>
  <c r="P525" i="23"/>
  <c r="O525" i="23"/>
  <c r="U495" i="23"/>
  <c r="P472" i="23"/>
  <c r="O472" i="23"/>
  <c r="U494" i="23"/>
  <c r="P131" i="23"/>
  <c r="O131" i="23"/>
  <c r="U493" i="23"/>
  <c r="P64" i="23"/>
  <c r="O64" i="23"/>
  <c r="U492" i="23"/>
  <c r="P426" i="23"/>
  <c r="O426" i="23"/>
  <c r="U491" i="23"/>
  <c r="P412" i="23"/>
  <c r="O412" i="23"/>
  <c r="U490" i="23"/>
  <c r="P242" i="23"/>
  <c r="O242" i="23"/>
  <c r="U489" i="23"/>
  <c r="P57" i="23"/>
  <c r="O57" i="23"/>
  <c r="U488" i="23"/>
  <c r="P162" i="23"/>
  <c r="O162" i="23"/>
  <c r="U487" i="23"/>
  <c r="P224" i="23"/>
  <c r="O224" i="23"/>
  <c r="U486" i="23"/>
  <c r="P443" i="23"/>
  <c r="O443" i="23"/>
  <c r="U485" i="23"/>
  <c r="P167" i="23"/>
  <c r="O167" i="23"/>
  <c r="U484" i="23"/>
  <c r="P353" i="23"/>
  <c r="O353" i="23"/>
  <c r="U483" i="23"/>
  <c r="P320" i="23"/>
  <c r="O320" i="23"/>
  <c r="U482" i="23"/>
  <c r="P27" i="23"/>
  <c r="O27" i="23"/>
  <c r="U481" i="23"/>
  <c r="P181" i="23"/>
  <c r="O181" i="23"/>
  <c r="U480" i="23"/>
  <c r="P565" i="23"/>
  <c r="O565" i="23"/>
  <c r="U479" i="23"/>
  <c r="P395" i="23"/>
  <c r="O395" i="23"/>
  <c r="U478" i="23"/>
  <c r="P359" i="23"/>
  <c r="O359" i="23"/>
  <c r="U477" i="23"/>
  <c r="P469" i="23"/>
  <c r="O469" i="23"/>
  <c r="U476" i="23"/>
  <c r="P348" i="23"/>
  <c r="O348" i="23"/>
  <c r="U475" i="23"/>
  <c r="P276" i="23"/>
  <c r="O276" i="23"/>
  <c r="U474" i="23"/>
  <c r="P406" i="23"/>
  <c r="O406" i="23"/>
  <c r="U473" i="23"/>
  <c r="P49" i="23"/>
  <c r="O49" i="23"/>
  <c r="U472" i="23"/>
  <c r="P200" i="23"/>
  <c r="O200" i="23"/>
  <c r="U471" i="23"/>
  <c r="P12" i="23"/>
  <c r="O12" i="23"/>
  <c r="U470" i="23"/>
  <c r="P542" i="23"/>
  <c r="O542" i="23"/>
  <c r="U469" i="23"/>
  <c r="P450" i="23"/>
  <c r="O450" i="23"/>
  <c r="U468" i="23"/>
  <c r="P54" i="23"/>
  <c r="O54" i="23"/>
  <c r="U467" i="23"/>
  <c r="P164" i="23"/>
  <c r="O164" i="23"/>
  <c r="U466" i="23"/>
  <c r="P93" i="23"/>
  <c r="O93" i="23"/>
  <c r="U465" i="23"/>
  <c r="P270" i="23"/>
  <c r="O270" i="23"/>
  <c r="U464" i="23"/>
  <c r="P468" i="23"/>
  <c r="O468" i="23"/>
  <c r="U463" i="23"/>
  <c r="P564" i="23"/>
  <c r="O564" i="23"/>
  <c r="U462" i="23"/>
  <c r="P23" i="23"/>
  <c r="O23" i="23"/>
  <c r="U461" i="23"/>
  <c r="P394" i="23"/>
  <c r="O394" i="23"/>
  <c r="U460" i="23"/>
  <c r="P477" i="23"/>
  <c r="O477" i="23"/>
  <c r="U459" i="23"/>
  <c r="P67" i="23"/>
  <c r="O67" i="23"/>
  <c r="U458" i="23"/>
  <c r="P126" i="23"/>
  <c r="O126" i="23"/>
  <c r="U457" i="23"/>
  <c r="P21" i="23"/>
  <c r="O21" i="23"/>
  <c r="U456" i="23"/>
  <c r="P558" i="23"/>
  <c r="O558" i="23"/>
  <c r="U455" i="23"/>
  <c r="P368" i="23"/>
  <c r="O368" i="23"/>
  <c r="U454" i="23"/>
  <c r="P251" i="23"/>
  <c r="O251" i="23"/>
  <c r="U453" i="23"/>
  <c r="P405" i="23"/>
  <c r="O405" i="23"/>
  <c r="U452" i="23"/>
  <c r="P89" i="23"/>
  <c r="O89" i="23"/>
  <c r="U451" i="23"/>
  <c r="P98" i="23"/>
  <c r="O98" i="23"/>
  <c r="U450" i="23"/>
  <c r="P47" i="23"/>
  <c r="O47" i="23"/>
  <c r="U449" i="23"/>
  <c r="P31" i="23"/>
  <c r="O31" i="23"/>
  <c r="U448" i="23"/>
  <c r="P139" i="23"/>
  <c r="O139" i="23"/>
  <c r="U447" i="23"/>
  <c r="P419" i="23"/>
  <c r="O419" i="23"/>
  <c r="U446" i="23"/>
  <c r="P459" i="23"/>
  <c r="O459" i="23"/>
  <c r="U445" i="23"/>
  <c r="P543" i="23"/>
  <c r="O543" i="23"/>
  <c r="U444" i="23"/>
  <c r="P334" i="23"/>
  <c r="O334" i="23"/>
  <c r="U443" i="23"/>
  <c r="P303" i="23"/>
  <c r="O303" i="23"/>
  <c r="U442" i="23"/>
  <c r="P229" i="23"/>
  <c r="O229" i="23"/>
  <c r="U441" i="23"/>
  <c r="P382" i="23"/>
  <c r="O382" i="23"/>
  <c r="U440" i="23"/>
  <c r="P470" i="23"/>
  <c r="O470" i="23"/>
  <c r="U439" i="23"/>
  <c r="P389" i="23"/>
  <c r="O389" i="23"/>
  <c r="U438" i="23"/>
  <c r="P20" i="23"/>
  <c r="O20" i="23"/>
  <c r="U437" i="23"/>
  <c r="P171" i="23"/>
  <c r="O171" i="23"/>
  <c r="U436" i="23"/>
  <c r="P155" i="23"/>
  <c r="O155" i="23"/>
  <c r="U435" i="23"/>
  <c r="P219" i="23"/>
  <c r="O219" i="23"/>
  <c r="U434" i="23"/>
  <c r="P198" i="23"/>
  <c r="O198" i="23"/>
  <c r="U433" i="23"/>
  <c r="P421" i="23"/>
  <c r="O421" i="23"/>
  <c r="U432" i="23"/>
  <c r="P298" i="23"/>
  <c r="O298" i="23"/>
  <c r="U431" i="23"/>
  <c r="P5" i="23"/>
  <c r="O5" i="23"/>
  <c r="U430" i="23"/>
  <c r="P497" i="23"/>
  <c r="O497" i="23"/>
  <c r="U429" i="23"/>
  <c r="P522" i="23"/>
  <c r="O522" i="23"/>
  <c r="U428" i="23"/>
  <c r="P223" i="23"/>
  <c r="O223" i="23"/>
  <c r="U427" i="23"/>
  <c r="P478" i="23"/>
  <c r="O478" i="23"/>
  <c r="U426" i="23"/>
  <c r="P136" i="23"/>
  <c r="N136" i="23" s="1"/>
  <c r="O136" i="23"/>
  <c r="U425" i="23"/>
  <c r="P121" i="23"/>
  <c r="O121" i="23"/>
  <c r="U424" i="23"/>
  <c r="P516" i="23"/>
  <c r="O516" i="23"/>
  <c r="U423" i="23"/>
  <c r="P70" i="23"/>
  <c r="O70" i="23"/>
  <c r="U422" i="23"/>
  <c r="P484" i="23"/>
  <c r="O484" i="23"/>
  <c r="U421" i="23"/>
  <c r="P278" i="23"/>
  <c r="O278" i="23"/>
  <c r="U420" i="23"/>
  <c r="P236" i="23"/>
  <c r="O236" i="23"/>
  <c r="U419" i="23"/>
  <c r="P19" i="23"/>
  <c r="O19" i="23"/>
  <c r="U418" i="23"/>
  <c r="P161" i="23"/>
  <c r="N161" i="23" s="1"/>
  <c r="O161" i="23"/>
  <c r="U417" i="23"/>
  <c r="P396" i="23"/>
  <c r="O396" i="23"/>
  <c r="U416" i="23"/>
  <c r="P22" i="23"/>
  <c r="O22" i="23"/>
  <c r="U415" i="23"/>
  <c r="P127" i="23"/>
  <c r="O127" i="23"/>
  <c r="U414" i="23"/>
  <c r="P88" i="23"/>
  <c r="O88" i="23"/>
  <c r="U413" i="23"/>
  <c r="P263" i="23"/>
  <c r="O263" i="23"/>
  <c r="U412" i="23"/>
  <c r="P45" i="23"/>
  <c r="O45" i="23"/>
  <c r="U411" i="23"/>
  <c r="P188" i="23"/>
  <c r="O188" i="23"/>
  <c r="U410" i="23"/>
  <c r="P68" i="23"/>
  <c r="O68" i="23"/>
  <c r="U409" i="23"/>
  <c r="P576" i="23"/>
  <c r="O576" i="23"/>
  <c r="U408" i="23"/>
  <c r="P160" i="23"/>
  <c r="O160" i="23"/>
  <c r="U407" i="23"/>
  <c r="P59" i="23"/>
  <c r="O59" i="23"/>
  <c r="U406" i="23"/>
  <c r="P221" i="23"/>
  <c r="O221" i="23"/>
  <c r="U405" i="23"/>
  <c r="P328" i="23"/>
  <c r="O328" i="23"/>
  <c r="U404" i="23"/>
  <c r="P76" i="23"/>
  <c r="O76" i="23"/>
  <c r="U403" i="23"/>
  <c r="P351" i="23"/>
  <c r="O351" i="23"/>
  <c r="U402" i="23"/>
  <c r="P288" i="23"/>
  <c r="O288" i="23"/>
  <c r="U401" i="23"/>
  <c r="P206" i="23"/>
  <c r="O206" i="23"/>
  <c r="U400" i="23"/>
  <c r="P195" i="23"/>
  <c r="O195" i="23"/>
  <c r="U399" i="23"/>
  <c r="P239" i="23"/>
  <c r="O239" i="23"/>
  <c r="U398" i="23"/>
  <c r="P176" i="23"/>
  <c r="O176" i="23"/>
  <c r="U397" i="23"/>
  <c r="P343" i="23"/>
  <c r="O343" i="23"/>
  <c r="U396" i="23"/>
  <c r="P408" i="23"/>
  <c r="O408" i="23"/>
  <c r="U395" i="23"/>
  <c r="P485" i="23"/>
  <c r="O485" i="23"/>
  <c r="U394" i="23"/>
  <c r="P274" i="23"/>
  <c r="O274" i="23"/>
  <c r="U393" i="23"/>
  <c r="P258" i="23"/>
  <c r="O258" i="23"/>
  <c r="U392" i="23"/>
  <c r="P299" i="23"/>
  <c r="O299" i="23"/>
  <c r="U391" i="23"/>
  <c r="P282" i="23"/>
  <c r="O282" i="23"/>
  <c r="U390" i="23"/>
  <c r="P431" i="23"/>
  <c r="O431" i="23"/>
  <c r="U389" i="23"/>
  <c r="P286" i="23"/>
  <c r="O286" i="23"/>
  <c r="U388" i="23"/>
  <c r="P330" i="23"/>
  <c r="O330" i="23"/>
  <c r="U387" i="23"/>
  <c r="P179" i="23"/>
  <c r="O179" i="23"/>
  <c r="U386" i="23"/>
  <c r="P362" i="23"/>
  <c r="O362" i="23"/>
  <c r="U385" i="23"/>
  <c r="P36" i="23"/>
  <c r="O36" i="23"/>
  <c r="U384" i="23"/>
  <c r="P269" i="23"/>
  <c r="O269" i="23"/>
  <c r="U383" i="23"/>
  <c r="P537" i="23"/>
  <c r="O537" i="23"/>
  <c r="U382" i="23"/>
  <c r="P168" i="23"/>
  <c r="O168" i="23"/>
  <c r="U381" i="23"/>
  <c r="P429" i="23"/>
  <c r="O429" i="23"/>
  <c r="U380" i="23"/>
  <c r="P95" i="23"/>
  <c r="O95" i="23"/>
  <c r="U379" i="23"/>
  <c r="P495" i="23"/>
  <c r="O495" i="23"/>
  <c r="U378" i="23"/>
  <c r="P58" i="23"/>
  <c r="O58" i="23"/>
  <c r="U377" i="23"/>
  <c r="P352" i="23"/>
  <c r="O352" i="23"/>
  <c r="U376" i="23"/>
  <c r="P552" i="23"/>
  <c r="O552" i="23"/>
  <c r="U375" i="23"/>
  <c r="P190" i="23"/>
  <c r="O190" i="23"/>
  <c r="U374" i="23"/>
  <c r="P97" i="23"/>
  <c r="O97" i="23"/>
  <c r="U373" i="23"/>
  <c r="P500" i="23"/>
  <c r="O500" i="23"/>
  <c r="U372" i="23"/>
  <c r="P35" i="23"/>
  <c r="O35" i="23"/>
  <c r="U371" i="23"/>
  <c r="P261" i="23"/>
  <c r="O261" i="23"/>
  <c r="U370" i="23"/>
  <c r="P404" i="23"/>
  <c r="O404" i="23"/>
  <c r="U369" i="23"/>
  <c r="P231" i="23"/>
  <c r="O231" i="23"/>
  <c r="U368" i="23"/>
  <c r="P182" i="23"/>
  <c r="O182" i="23"/>
  <c r="U367" i="23"/>
  <c r="P42" i="23"/>
  <c r="O42" i="23"/>
  <c r="U366" i="23"/>
  <c r="P529" i="23"/>
  <c r="O529" i="23"/>
  <c r="U365" i="23"/>
  <c r="P435" i="23"/>
  <c r="O435" i="23"/>
  <c r="U364" i="23"/>
  <c r="P44" i="23"/>
  <c r="O44" i="23"/>
  <c r="U363" i="23"/>
  <c r="P250" i="23"/>
  <c r="O250" i="23"/>
  <c r="U362" i="23"/>
  <c r="P232" i="23"/>
  <c r="O232" i="23"/>
  <c r="U361" i="23"/>
  <c r="P132" i="23"/>
  <c r="O132" i="23"/>
  <c r="U360" i="23"/>
  <c r="P204" i="23"/>
  <c r="O204" i="23"/>
  <c r="U359" i="23"/>
  <c r="P390" i="23"/>
  <c r="O390" i="23"/>
  <c r="U358" i="23"/>
  <c r="P335" i="23"/>
  <c r="O335" i="23"/>
  <c r="U357" i="23"/>
  <c r="P581" i="23"/>
  <c r="O581" i="23"/>
  <c r="U356" i="23"/>
  <c r="P77" i="23"/>
  <c r="O77" i="23"/>
  <c r="U355" i="23"/>
  <c r="P356" i="23"/>
  <c r="O356" i="23"/>
  <c r="U354" i="23"/>
  <c r="P487" i="23"/>
  <c r="O487" i="23"/>
  <c r="U353" i="23"/>
  <c r="P507" i="23"/>
  <c r="O507" i="23"/>
  <c r="U352" i="23"/>
  <c r="P14" i="23"/>
  <c r="O14" i="23"/>
  <c r="U351" i="23"/>
  <c r="P266" i="23"/>
  <c r="O266" i="23"/>
  <c r="U350" i="23"/>
  <c r="P338" i="23"/>
  <c r="O338" i="23"/>
  <c r="U349" i="23"/>
  <c r="P333" i="23"/>
  <c r="O333" i="23"/>
  <c r="U348" i="23"/>
  <c r="P511" i="23"/>
  <c r="O511" i="23"/>
  <c r="U347" i="23"/>
  <c r="P346" i="23"/>
  <c r="O346" i="23"/>
  <c r="U346" i="23"/>
  <c r="P445" i="23"/>
  <c r="O445" i="23"/>
  <c r="U345" i="23"/>
  <c r="P183" i="23"/>
  <c r="O183" i="23"/>
  <c r="U344" i="23"/>
  <c r="P117" i="23"/>
  <c r="O117" i="23"/>
  <c r="U343" i="23"/>
  <c r="P548" i="23"/>
  <c r="O548" i="23"/>
  <c r="U342" i="23"/>
  <c r="P319" i="23"/>
  <c r="O319" i="23"/>
  <c r="U341" i="23"/>
  <c r="P413" i="23"/>
  <c r="O413" i="23"/>
  <c r="U340" i="23"/>
  <c r="P238" i="23"/>
  <c r="O238" i="23"/>
  <c r="U339" i="23"/>
  <c r="P65" i="23"/>
  <c r="O65" i="23"/>
  <c r="U338" i="23"/>
  <c r="P332" i="23"/>
  <c r="O332" i="23"/>
  <c r="U337" i="23"/>
  <c r="P214" i="23"/>
  <c r="O214" i="23"/>
  <c r="N214" i="23" s="1"/>
  <c r="U336" i="23"/>
  <c r="P465" i="23"/>
  <c r="O465" i="23"/>
  <c r="U335" i="23"/>
  <c r="P491" i="23"/>
  <c r="O491" i="23"/>
  <c r="U334" i="23"/>
  <c r="P46" i="23"/>
  <c r="O46" i="23"/>
  <c r="U333" i="23"/>
  <c r="P15" i="23"/>
  <c r="O15" i="23"/>
  <c r="N15" i="23" s="1"/>
  <c r="U332" i="23"/>
  <c r="P78" i="23"/>
  <c r="O78" i="23"/>
  <c r="U331" i="23"/>
  <c r="P105" i="23"/>
  <c r="O105" i="23"/>
  <c r="U330" i="23"/>
  <c r="P496" i="23"/>
  <c r="O496" i="23"/>
  <c r="U329" i="23"/>
  <c r="P130" i="23"/>
  <c r="O130" i="23"/>
  <c r="N130" i="23" s="1"/>
  <c r="U328" i="23"/>
  <c r="P327" i="23"/>
  <c r="O327" i="23"/>
  <c r="U327" i="23"/>
  <c r="P216" i="23"/>
  <c r="O216" i="23"/>
  <c r="U326" i="23"/>
  <c r="P86" i="23"/>
  <c r="O86" i="23"/>
  <c r="U325" i="23"/>
  <c r="P193" i="23"/>
  <c r="O193" i="23"/>
  <c r="N193" i="23" s="1"/>
  <c r="U324" i="23"/>
  <c r="P520" i="23"/>
  <c r="O520" i="23"/>
  <c r="U323" i="23"/>
  <c r="P154" i="23"/>
  <c r="O154" i="23"/>
  <c r="U322" i="23"/>
  <c r="P322" i="23"/>
  <c r="O322" i="23"/>
  <c r="U321" i="23"/>
  <c r="P145" i="23"/>
  <c r="O145" i="23"/>
  <c r="N145" i="23" s="1"/>
  <c r="U320" i="23"/>
  <c r="P29" i="23"/>
  <c r="O29" i="23"/>
  <c r="U319" i="23"/>
  <c r="P354" i="23"/>
  <c r="O354" i="23"/>
  <c r="U318" i="23"/>
  <c r="P265" i="23"/>
  <c r="O265" i="23"/>
  <c r="U317" i="23"/>
  <c r="P107" i="23"/>
  <c r="O107" i="23"/>
  <c r="N107" i="23" s="1"/>
  <c r="U316" i="23"/>
  <c r="P134" i="23"/>
  <c r="O134" i="23"/>
  <c r="U315" i="23"/>
  <c r="P553" i="23"/>
  <c r="O553" i="23"/>
  <c r="U314" i="23"/>
  <c r="P272" i="23"/>
  <c r="O272" i="23"/>
  <c r="U313" i="23"/>
  <c r="P555" i="23"/>
  <c r="O555" i="23"/>
  <c r="N555" i="23" s="1"/>
  <c r="U312" i="23"/>
  <c r="P140" i="23"/>
  <c r="O140" i="23"/>
  <c r="U311" i="23"/>
  <c r="P480" i="23"/>
  <c r="O480" i="23"/>
  <c r="U310" i="23"/>
  <c r="P347" i="23"/>
  <c r="O347" i="23"/>
  <c r="U309" i="23"/>
  <c r="P222" i="23"/>
  <c r="O222" i="23"/>
  <c r="U308" i="23"/>
  <c r="P120" i="23"/>
  <c r="O120" i="23"/>
  <c r="U307" i="23"/>
  <c r="P84" i="23"/>
  <c r="O84" i="23"/>
  <c r="U306" i="23"/>
  <c r="P560" i="23"/>
  <c r="O560" i="23"/>
  <c r="U305" i="23"/>
  <c r="P574" i="23"/>
  <c r="O574" i="23"/>
  <c r="U304" i="23"/>
  <c r="P16" i="23"/>
  <c r="O16" i="23"/>
  <c r="U303" i="23"/>
  <c r="P111" i="23"/>
  <c r="O111" i="23"/>
  <c r="U302" i="23"/>
  <c r="P440" i="23"/>
  <c r="O440" i="23"/>
  <c r="U301" i="23"/>
  <c r="P422" i="23"/>
  <c r="O422" i="23"/>
  <c r="U300" i="23"/>
  <c r="P113" i="23"/>
  <c r="O113" i="23"/>
  <c r="U299" i="23"/>
  <c r="P148" i="23"/>
  <c r="O148" i="23"/>
  <c r="U298" i="23"/>
  <c r="P317" i="23"/>
  <c r="O317" i="23"/>
  <c r="U297" i="23"/>
  <c r="P211" i="23"/>
  <c r="O211" i="23"/>
  <c r="U296" i="23"/>
  <c r="P213" i="23"/>
  <c r="O213" i="23"/>
  <c r="U295" i="23"/>
  <c r="P108" i="23"/>
  <c r="O108" i="23"/>
  <c r="U294" i="23"/>
  <c r="P172" i="23"/>
  <c r="O172" i="23"/>
  <c r="U293" i="23"/>
  <c r="P133" i="23"/>
  <c r="O133" i="23"/>
  <c r="U292" i="23"/>
  <c r="P414" i="23"/>
  <c r="O414" i="23"/>
  <c r="U291" i="23"/>
  <c r="P434" i="23"/>
  <c r="O434" i="23"/>
  <c r="U290" i="23"/>
  <c r="P273" i="23"/>
  <c r="O273" i="23"/>
  <c r="U289" i="23"/>
  <c r="P192" i="23"/>
  <c r="O192" i="23"/>
  <c r="U288" i="23"/>
  <c r="P210" i="23"/>
  <c r="O210" i="23"/>
  <c r="U287" i="23"/>
  <c r="P400" i="23"/>
  <c r="O400" i="23"/>
  <c r="U286" i="23"/>
  <c r="P255" i="23"/>
  <c r="O255" i="23"/>
  <c r="U285" i="23"/>
  <c r="P311" i="23"/>
  <c r="O311" i="23"/>
  <c r="U284" i="23"/>
  <c r="P566" i="23"/>
  <c r="O566" i="23"/>
  <c r="U283" i="23"/>
  <c r="P159" i="23"/>
  <c r="O159" i="23"/>
  <c r="U282" i="23"/>
  <c r="P563" i="23"/>
  <c r="O563" i="23"/>
  <c r="U281" i="23"/>
  <c r="P498" i="23"/>
  <c r="O498" i="23"/>
  <c r="U280" i="23"/>
  <c r="P178" i="23"/>
  <c r="O178" i="23"/>
  <c r="U279" i="23"/>
  <c r="P471" i="23"/>
  <c r="O471" i="23"/>
  <c r="U278" i="23"/>
  <c r="P11" i="23"/>
  <c r="O11" i="23"/>
  <c r="U277" i="23"/>
  <c r="P53" i="23"/>
  <c r="O53" i="23"/>
  <c r="U276" i="23"/>
  <c r="P26" i="23"/>
  <c r="O26" i="23"/>
  <c r="U275" i="23"/>
  <c r="P151" i="23"/>
  <c r="O151" i="23"/>
  <c r="U274" i="23"/>
  <c r="P482" i="23"/>
  <c r="O482" i="23"/>
  <c r="U273" i="23"/>
  <c r="P185" i="23"/>
  <c r="O185" i="23"/>
  <c r="U272" i="23"/>
  <c r="P466" i="23"/>
  <c r="O466" i="23"/>
  <c r="U271" i="23"/>
  <c r="P386" i="23"/>
  <c r="O386" i="23"/>
  <c r="U270" i="23"/>
  <c r="P199" i="23"/>
  <c r="O199" i="23"/>
  <c r="U269" i="23"/>
  <c r="P137" i="23"/>
  <c r="O137" i="23"/>
  <c r="U268" i="23"/>
  <c r="P6" i="23"/>
  <c r="O6" i="23"/>
  <c r="U267" i="23"/>
  <c r="P170" i="23"/>
  <c r="O170" i="23"/>
  <c r="U266" i="23"/>
  <c r="P494" i="23"/>
  <c r="O494" i="23"/>
  <c r="U265" i="23"/>
  <c r="P264" i="23"/>
  <c r="O264" i="23"/>
  <c r="U264" i="23"/>
  <c r="P147" i="23"/>
  <c r="O147" i="23"/>
  <c r="U263" i="23"/>
  <c r="P374" i="23"/>
  <c r="O374" i="23"/>
  <c r="U262" i="23"/>
  <c r="P129" i="23"/>
  <c r="O129" i="23"/>
  <c r="U261" i="23"/>
  <c r="P463" i="23"/>
  <c r="O463" i="23"/>
  <c r="U260" i="23"/>
  <c r="P503" i="23"/>
  <c r="O503" i="23"/>
  <c r="U259" i="23"/>
  <c r="P547" i="23"/>
  <c r="O547" i="23"/>
  <c r="U258" i="23"/>
  <c r="P197" i="23"/>
  <c r="O197" i="23"/>
  <c r="U257" i="23"/>
  <c r="P230" i="23"/>
  <c r="O230" i="23"/>
  <c r="U256" i="23"/>
  <c r="P571" i="23"/>
  <c r="O571" i="23"/>
  <c r="U255" i="23"/>
  <c r="P128" i="23"/>
  <c r="O128" i="23"/>
  <c r="U254" i="23"/>
  <c r="P461" i="23"/>
  <c r="O461" i="23"/>
  <c r="U253" i="23"/>
  <c r="P372" i="23"/>
  <c r="O372" i="23"/>
  <c r="U252" i="23"/>
  <c r="P401" i="23"/>
  <c r="O401" i="23"/>
  <c r="U251" i="23"/>
  <c r="P103" i="23"/>
  <c r="O103" i="23"/>
  <c r="U250" i="23"/>
  <c r="P458" i="23"/>
  <c r="O458" i="23"/>
  <c r="U249" i="23"/>
  <c r="P336" i="23"/>
  <c r="O336" i="23"/>
  <c r="U248" i="23"/>
  <c r="P535" i="23"/>
  <c r="O535" i="23"/>
  <c r="U247" i="23"/>
  <c r="P279" i="23"/>
  <c r="O279" i="23"/>
  <c r="U246" i="23"/>
  <c r="P307" i="23"/>
  <c r="O307" i="23"/>
  <c r="U245" i="23"/>
  <c r="P379" i="23"/>
  <c r="O379" i="23"/>
  <c r="U244" i="23"/>
  <c r="P355" i="23"/>
  <c r="O355" i="23"/>
  <c r="U243" i="23"/>
  <c r="P85" i="23"/>
  <c r="O85" i="23"/>
  <c r="U242" i="23"/>
  <c r="P384" i="23"/>
  <c r="O384" i="23"/>
  <c r="U241" i="23"/>
  <c r="P492" i="23"/>
  <c r="O492" i="23"/>
  <c r="U240" i="23"/>
  <c r="P62" i="23"/>
  <c r="O62" i="23"/>
  <c r="U239" i="23"/>
  <c r="P326" i="23"/>
  <c r="O326" i="23"/>
  <c r="U238" i="23"/>
  <c r="P275" i="23"/>
  <c r="O275" i="23"/>
  <c r="U237" i="23"/>
  <c r="P438" i="23"/>
  <c r="O438" i="23"/>
  <c r="U236" i="23"/>
  <c r="P573" i="23"/>
  <c r="O573" i="23"/>
  <c r="N573" i="23" s="1"/>
  <c r="U235" i="23"/>
  <c r="P217" i="23"/>
  <c r="O217" i="23"/>
  <c r="U234" i="23"/>
  <c r="P557" i="23"/>
  <c r="O557" i="23"/>
  <c r="U233" i="23"/>
  <c r="P387" i="23"/>
  <c r="O387" i="23"/>
  <c r="U232" i="23"/>
  <c r="P189" i="23"/>
  <c r="O189" i="23"/>
  <c r="U231" i="23"/>
  <c r="P315" i="23"/>
  <c r="O315" i="23"/>
  <c r="U230" i="23"/>
  <c r="P212" i="23"/>
  <c r="N212" i="23" s="1"/>
  <c r="O212" i="23"/>
  <c r="U229" i="23"/>
  <c r="P254" i="23"/>
  <c r="O254" i="23"/>
  <c r="U228" i="23"/>
  <c r="P102" i="23"/>
  <c r="O102" i="23"/>
  <c r="U227" i="23"/>
  <c r="P112" i="23"/>
  <c r="O112" i="23"/>
  <c r="U226" i="23"/>
  <c r="P383" i="23"/>
  <c r="O383" i="23"/>
  <c r="U225" i="23"/>
  <c r="P415" i="23"/>
  <c r="O415" i="23"/>
  <c r="U224" i="23"/>
  <c r="P295" i="23"/>
  <c r="O295" i="23"/>
  <c r="U223" i="23"/>
  <c r="P305" i="23"/>
  <c r="O305" i="23"/>
  <c r="U222" i="23"/>
  <c r="P551" i="23"/>
  <c r="N551" i="23" s="1"/>
  <c r="O551" i="23"/>
  <c r="U221" i="23"/>
  <c r="P267" i="23"/>
  <c r="O267" i="23"/>
  <c r="U220" i="23"/>
  <c r="P321" i="23"/>
  <c r="O321" i="23"/>
  <c r="U219" i="23"/>
  <c r="P63" i="23"/>
  <c r="O63" i="23"/>
  <c r="U218" i="23"/>
  <c r="P119" i="23"/>
  <c r="N119" i="23" s="1"/>
  <c r="O119" i="23"/>
  <c r="U217" i="23"/>
  <c r="P56" i="23"/>
  <c r="O56" i="23"/>
  <c r="U216" i="23"/>
  <c r="P259" i="23"/>
  <c r="O259" i="23"/>
  <c r="U215" i="23"/>
  <c r="P388" i="23"/>
  <c r="O388" i="23"/>
  <c r="U214" i="23"/>
  <c r="P241" i="23"/>
  <c r="N241" i="23" s="1"/>
  <c r="O241" i="23"/>
  <c r="U213" i="23"/>
  <c r="P456" i="23"/>
  <c r="O456" i="23"/>
  <c r="U212" i="23"/>
  <c r="P316" i="23"/>
  <c r="O316" i="23"/>
  <c r="U211" i="23"/>
  <c r="P34" i="23"/>
  <c r="O34" i="23"/>
  <c r="U210" i="23"/>
  <c r="P41" i="23"/>
  <c r="O41" i="23"/>
  <c r="U209" i="23"/>
  <c r="P156" i="23"/>
  <c r="O156" i="23"/>
  <c r="U208" i="23"/>
  <c r="P110" i="23"/>
  <c r="O110" i="23"/>
  <c r="U207" i="23"/>
  <c r="P381" i="23"/>
  <c r="O381" i="23"/>
  <c r="U206" i="23"/>
  <c r="P441" i="23"/>
  <c r="O441" i="23"/>
  <c r="U205" i="23"/>
  <c r="P138" i="23"/>
  <c r="O138" i="23"/>
  <c r="U204" i="23"/>
  <c r="P186" i="23"/>
  <c r="O186" i="23"/>
  <c r="U203" i="23"/>
  <c r="P268" i="23"/>
  <c r="O268" i="23"/>
  <c r="N268" i="23" s="1"/>
  <c r="U202" i="23"/>
  <c r="P177" i="23"/>
  <c r="N177" i="23" s="1"/>
  <c r="O177" i="23"/>
  <c r="U201" i="23"/>
  <c r="P180" i="23"/>
  <c r="O180" i="23"/>
  <c r="U200" i="23"/>
  <c r="P312" i="23"/>
  <c r="O312" i="23"/>
  <c r="U199" i="23"/>
  <c r="P364" i="23"/>
  <c r="O364" i="23"/>
  <c r="U198" i="23"/>
  <c r="P99" i="23"/>
  <c r="O99" i="23"/>
  <c r="U197" i="23"/>
  <c r="P243" i="23"/>
  <c r="O243" i="23"/>
  <c r="U196" i="23"/>
  <c r="P371" i="23"/>
  <c r="O371" i="23"/>
  <c r="U195" i="23"/>
  <c r="P506" i="23"/>
  <c r="O506" i="23"/>
  <c r="U194" i="23"/>
  <c r="P244" i="23"/>
  <c r="O244" i="23"/>
  <c r="U193" i="23"/>
  <c r="P247" i="23"/>
  <c r="O247" i="23"/>
  <c r="U192" i="23"/>
  <c r="P115" i="23"/>
  <c r="O115" i="23"/>
  <c r="U191" i="23"/>
  <c r="P439" i="23"/>
  <c r="O439" i="23"/>
  <c r="U190" i="23"/>
  <c r="P309" i="23"/>
  <c r="O309" i="23"/>
  <c r="U189" i="23"/>
  <c r="P349" i="23"/>
  <c r="O349" i="23"/>
  <c r="U188" i="23"/>
  <c r="P69" i="23"/>
  <c r="O69" i="23"/>
  <c r="U187" i="23"/>
  <c r="P81" i="23"/>
  <c r="O81" i="23"/>
  <c r="U186" i="23"/>
  <c r="P220" i="23"/>
  <c r="O220" i="23"/>
  <c r="U185" i="23"/>
  <c r="P579" i="23"/>
  <c r="O579" i="23"/>
  <c r="U184" i="23"/>
  <c r="P476" i="23"/>
  <c r="O476" i="23"/>
  <c r="U183" i="23"/>
  <c r="P549" i="23"/>
  <c r="O549" i="23"/>
  <c r="U182" i="23"/>
  <c r="P337" i="23"/>
  <c r="O337" i="23"/>
  <c r="U181" i="23"/>
  <c r="P289" i="23"/>
  <c r="O289" i="23"/>
  <c r="U180" i="23"/>
  <c r="P17" i="23"/>
  <c r="O17" i="23"/>
  <c r="U179" i="23"/>
  <c r="P528" i="23"/>
  <c r="O528" i="23"/>
  <c r="U178" i="23"/>
  <c r="P378" i="23"/>
  <c r="O378" i="23"/>
  <c r="U177" i="23"/>
  <c r="P10" i="23"/>
  <c r="O10" i="23"/>
  <c r="U176" i="23"/>
  <c r="P25" i="23"/>
  <c r="O25" i="23"/>
  <c r="U175" i="23"/>
  <c r="P407" i="23"/>
  <c r="O407" i="23"/>
  <c r="U174" i="23"/>
  <c r="P536" i="23"/>
  <c r="O536" i="23"/>
  <c r="U173" i="23"/>
  <c r="P37" i="23"/>
  <c r="O37" i="23"/>
  <c r="U172" i="23"/>
  <c r="P48" i="23"/>
  <c r="O48" i="23"/>
  <c r="U171" i="23"/>
  <c r="P361" i="23"/>
  <c r="O361" i="23"/>
  <c r="N361" i="23" s="1"/>
  <c r="U170" i="23"/>
  <c r="P208" i="23"/>
  <c r="O208" i="23"/>
  <c r="U169" i="23"/>
  <c r="P540" i="23"/>
  <c r="O540" i="23"/>
  <c r="U168" i="23"/>
  <c r="P246" i="23"/>
  <c r="O246" i="23"/>
  <c r="U167" i="23"/>
  <c r="P489" i="23"/>
  <c r="O489" i="23"/>
  <c r="U166" i="23"/>
  <c r="P430" i="23"/>
  <c r="O430" i="23"/>
  <c r="U165" i="23"/>
  <c r="P409" i="23"/>
  <c r="O409" i="23"/>
  <c r="U164" i="23"/>
  <c r="P40" i="23"/>
  <c r="O40" i="23"/>
  <c r="U163" i="23"/>
  <c r="P508" i="23"/>
  <c r="O508" i="23"/>
  <c r="U162" i="23"/>
  <c r="P474" i="23"/>
  <c r="O474" i="23"/>
  <c r="U161" i="23"/>
  <c r="P501" i="23"/>
  <c r="O501" i="23"/>
  <c r="U160" i="23"/>
  <c r="P410" i="23"/>
  <c r="O410" i="23"/>
  <c r="U159" i="23"/>
  <c r="P71" i="23"/>
  <c r="O71" i="23"/>
  <c r="U158" i="23"/>
  <c r="P446" i="23"/>
  <c r="O446" i="23"/>
  <c r="U157" i="23"/>
  <c r="P310" i="23"/>
  <c r="O310" i="23"/>
  <c r="U156" i="23"/>
  <c r="P175" i="23"/>
  <c r="O175" i="23"/>
  <c r="U155" i="23"/>
  <c r="P449" i="23"/>
  <c r="O449" i="23"/>
  <c r="U154" i="23"/>
  <c r="P82" i="23"/>
  <c r="O82" i="23"/>
  <c r="U153" i="23"/>
  <c r="P493" i="23"/>
  <c r="O493" i="23"/>
  <c r="U152" i="23"/>
  <c r="P7" i="23"/>
  <c r="O7" i="23"/>
  <c r="U151" i="23"/>
  <c r="P94" i="23"/>
  <c r="O94" i="23"/>
  <c r="U150" i="23"/>
  <c r="P262" i="23"/>
  <c r="O262" i="23"/>
  <c r="U149" i="23"/>
  <c r="P447" i="23"/>
  <c r="O447" i="23"/>
  <c r="U148" i="23"/>
  <c r="P237" i="23"/>
  <c r="O237" i="23"/>
  <c r="U147" i="23"/>
  <c r="P483" i="23"/>
  <c r="O483" i="23"/>
  <c r="U146" i="23"/>
  <c r="P118" i="23"/>
  <c r="O118" i="23"/>
  <c r="U145" i="23"/>
  <c r="P51" i="23"/>
  <c r="O51" i="23"/>
  <c r="U144" i="23"/>
  <c r="P297" i="23"/>
  <c r="O297" i="23"/>
  <c r="U143" i="23"/>
  <c r="P344" i="23"/>
  <c r="O344" i="23"/>
  <c r="U142" i="23"/>
  <c r="P284" i="23"/>
  <c r="O284" i="23"/>
  <c r="U141" i="23"/>
  <c r="P149" i="23"/>
  <c r="O149" i="23"/>
  <c r="U140" i="23"/>
  <c r="P135" i="23"/>
  <c r="O135" i="23"/>
  <c r="U139" i="23"/>
  <c r="P24" i="23"/>
  <c r="O24" i="23"/>
  <c r="N24" i="23" s="1"/>
  <c r="U138" i="23"/>
  <c r="P475" i="23"/>
  <c r="O475" i="23"/>
  <c r="U137" i="23"/>
  <c r="P28" i="23"/>
  <c r="O28" i="23"/>
  <c r="U136" i="23"/>
  <c r="P473" i="23"/>
  <c r="O473" i="23"/>
  <c r="U135" i="23"/>
  <c r="P13" i="23"/>
  <c r="O13" i="23"/>
  <c r="U134" i="23"/>
  <c r="P514" i="23"/>
  <c r="O514" i="23"/>
  <c r="U133" i="23"/>
  <c r="P504" i="23"/>
  <c r="O504" i="23"/>
  <c r="U132" i="23"/>
  <c r="P392" i="23"/>
  <c r="O392" i="23"/>
  <c r="U131" i="23"/>
  <c r="P411" i="23"/>
  <c r="O411" i="23"/>
  <c r="U130" i="23"/>
  <c r="P202" i="23"/>
  <c r="O202" i="23"/>
  <c r="U129" i="23"/>
  <c r="P403" i="23"/>
  <c r="O403" i="23"/>
  <c r="U128" i="23"/>
  <c r="P580" i="23"/>
  <c r="O580" i="23"/>
  <c r="U127" i="23"/>
  <c r="P515" i="23"/>
  <c r="O515" i="23"/>
  <c r="U126" i="23"/>
  <c r="P203" i="23"/>
  <c r="O203" i="23"/>
  <c r="U125" i="23"/>
  <c r="P342" i="23"/>
  <c r="O342" i="23"/>
  <c r="U124" i="23"/>
  <c r="P18" i="23"/>
  <c r="O18" i="23"/>
  <c r="U123" i="23"/>
  <c r="P314" i="23"/>
  <c r="O314" i="23"/>
  <c r="U122" i="23"/>
  <c r="P437" i="23"/>
  <c r="O437" i="23"/>
  <c r="U121" i="23"/>
  <c r="P287" i="23"/>
  <c r="O287" i="23"/>
  <c r="U120" i="23"/>
  <c r="P152" i="23"/>
  <c r="O152" i="23"/>
  <c r="U119" i="23"/>
  <c r="P163" i="23"/>
  <c r="O163" i="23"/>
  <c r="U118" i="23"/>
  <c r="P512" i="23"/>
  <c r="O512" i="23"/>
  <c r="U117" i="23"/>
  <c r="P158" i="23"/>
  <c r="O158" i="23"/>
  <c r="U116" i="23"/>
  <c r="P293" i="23"/>
  <c r="O293" i="23"/>
  <c r="U115" i="23"/>
  <c r="P271" i="23"/>
  <c r="O271" i="23"/>
  <c r="U114" i="23"/>
  <c r="P363" i="23"/>
  <c r="O363" i="23"/>
  <c r="U113" i="23"/>
  <c r="P73" i="23"/>
  <c r="O73" i="23"/>
  <c r="U112" i="23"/>
  <c r="P350" i="23"/>
  <c r="O350" i="23"/>
  <c r="U111" i="23"/>
  <c r="P457" i="23"/>
  <c r="O457" i="23"/>
  <c r="U110" i="23"/>
  <c r="P486" i="23"/>
  <c r="O486" i="23"/>
  <c r="U109" i="23"/>
  <c r="P467" i="23"/>
  <c r="O467" i="23"/>
  <c r="U108" i="23"/>
  <c r="P302" i="23"/>
  <c r="O302" i="23"/>
  <c r="U107" i="23"/>
  <c r="P517" i="23"/>
  <c r="O517" i="23"/>
  <c r="U106" i="23"/>
  <c r="P39" i="23"/>
  <c r="O39" i="23"/>
  <c r="U105" i="23"/>
  <c r="P101" i="23"/>
  <c r="O101" i="23"/>
  <c r="U104" i="23"/>
  <c r="P142" i="23"/>
  <c r="O142" i="23"/>
  <c r="U103" i="23"/>
  <c r="P391" i="23"/>
  <c r="O391" i="23"/>
  <c r="U102" i="23"/>
  <c r="P433" i="23"/>
  <c r="O433" i="23"/>
  <c r="U101" i="23"/>
  <c r="P194" i="23"/>
  <c r="O194" i="23"/>
  <c r="U100" i="23"/>
  <c r="P562" i="23"/>
  <c r="O562" i="23"/>
  <c r="U99" i="23"/>
  <c r="P513" i="23"/>
  <c r="O513" i="23"/>
  <c r="U98" i="23"/>
  <c r="P283" i="23"/>
  <c r="O283" i="23"/>
  <c r="U97" i="23"/>
  <c r="P50" i="23"/>
  <c r="O50" i="23"/>
  <c r="U96" i="23"/>
  <c r="P365" i="23"/>
  <c r="O365" i="23"/>
  <c r="U95" i="23"/>
  <c r="P523" i="23"/>
  <c r="O523" i="23"/>
  <c r="U94" i="23"/>
  <c r="P519" i="23"/>
  <c r="O519" i="23"/>
  <c r="U93" i="23"/>
  <c r="P397" i="23"/>
  <c r="O397" i="23"/>
  <c r="U92" i="23"/>
  <c r="P281" i="23"/>
  <c r="O281" i="23"/>
  <c r="U91" i="23"/>
  <c r="P87" i="23"/>
  <c r="O87" i="23"/>
  <c r="U90" i="23"/>
  <c r="P521" i="23"/>
  <c r="O521" i="23"/>
  <c r="U89" i="23"/>
  <c r="P173" i="23"/>
  <c r="O173" i="23"/>
  <c r="U88" i="23"/>
  <c r="P209" i="23"/>
  <c r="O209" i="23"/>
  <c r="U87" i="23"/>
  <c r="P227" i="23"/>
  <c r="O227" i="23"/>
  <c r="N227" i="23" s="1"/>
  <c r="U86" i="23"/>
  <c r="P524" i="23"/>
  <c r="O524" i="23"/>
  <c r="U85" i="23"/>
  <c r="P442" i="23"/>
  <c r="O442" i="23"/>
  <c r="U84" i="23"/>
  <c r="P228" i="23"/>
  <c r="O228" i="23"/>
  <c r="U83" i="23"/>
  <c r="P377" i="23"/>
  <c r="O377" i="23"/>
  <c r="U82" i="23"/>
  <c r="P570" i="23"/>
  <c r="O570" i="23"/>
  <c r="U81" i="23"/>
  <c r="P444" i="23"/>
  <c r="O444" i="23"/>
  <c r="U80" i="23"/>
  <c r="P226" i="23"/>
  <c r="O226" i="23"/>
  <c r="U79" i="23"/>
  <c r="P100" i="23"/>
  <c r="O100" i="23"/>
  <c r="U78" i="23"/>
  <c r="P300" i="23"/>
  <c r="O300" i="23"/>
  <c r="U77" i="23"/>
  <c r="P141" i="23"/>
  <c r="O141" i="23"/>
  <c r="U76" i="23"/>
  <c r="P530" i="23"/>
  <c r="O530" i="23"/>
  <c r="U75" i="23"/>
  <c r="P296" i="23"/>
  <c r="O296" i="23"/>
  <c r="U74" i="23"/>
  <c r="P370" i="23"/>
  <c r="O370" i="23"/>
  <c r="U73" i="23"/>
  <c r="P308" i="23"/>
  <c r="O308" i="23"/>
  <c r="U72" i="23"/>
  <c r="P366" i="23"/>
  <c r="O366" i="23"/>
  <c r="U71" i="23"/>
  <c r="P248" i="23"/>
  <c r="O248" i="23"/>
  <c r="U70" i="23"/>
  <c r="P249" i="23"/>
  <c r="O249" i="23"/>
  <c r="U69" i="23"/>
  <c r="P567" i="23"/>
  <c r="O567" i="23"/>
  <c r="U68" i="23"/>
  <c r="P460" i="23"/>
  <c r="O460" i="23"/>
  <c r="U67" i="23"/>
  <c r="P341" i="23"/>
  <c r="O341" i="23"/>
  <c r="U66" i="23"/>
  <c r="P106" i="23"/>
  <c r="O106" i="23"/>
  <c r="U65" i="23"/>
  <c r="P146" i="23"/>
  <c r="O146" i="23"/>
  <c r="U64" i="23"/>
  <c r="P380" i="23"/>
  <c r="O380" i="23"/>
  <c r="U63" i="23"/>
  <c r="P235" i="23"/>
  <c r="O235" i="23"/>
  <c r="U62" i="23"/>
  <c r="P575" i="23"/>
  <c r="O575" i="23"/>
  <c r="U61" i="23"/>
  <c r="P538" i="23"/>
  <c r="O538" i="23"/>
  <c r="U60" i="23"/>
  <c r="P301" i="23"/>
  <c r="O301" i="23"/>
  <c r="U59" i="23"/>
  <c r="P252" i="23"/>
  <c r="O252" i="23"/>
  <c r="U58" i="23"/>
  <c r="P280" i="23"/>
  <c r="O280" i="23"/>
  <c r="U57" i="23"/>
  <c r="P367" i="23"/>
  <c r="O367" i="23"/>
  <c r="U56" i="23"/>
  <c r="P545" i="23"/>
  <c r="O545" i="23"/>
  <c r="U55" i="23"/>
  <c r="P207" i="23"/>
  <c r="O207" i="23"/>
  <c r="N207" i="23" s="1"/>
  <c r="U54" i="23"/>
  <c r="P428" i="23"/>
  <c r="N428" i="23" s="1"/>
  <c r="O428" i="23"/>
  <c r="U53" i="23"/>
  <c r="P240" i="23"/>
  <c r="O240" i="23"/>
  <c r="U52" i="23"/>
  <c r="P187" i="23"/>
  <c r="O187" i="23"/>
  <c r="U51" i="23"/>
  <c r="P420" i="23"/>
  <c r="O420" i="23"/>
  <c r="U50" i="23"/>
  <c r="P479" i="23"/>
  <c r="O479" i="23"/>
  <c r="U49" i="23"/>
  <c r="P490" i="23"/>
  <c r="O490" i="23"/>
  <c r="N490" i="23" s="1"/>
  <c r="U48" i="23"/>
  <c r="P256" i="23"/>
  <c r="O256" i="23"/>
  <c r="U47" i="23"/>
  <c r="P533" i="23"/>
  <c r="O533" i="23"/>
  <c r="U46" i="23"/>
  <c r="P532" i="23"/>
  <c r="O532" i="23"/>
  <c r="U45" i="23"/>
  <c r="P225" i="23"/>
  <c r="O225" i="23"/>
  <c r="N225" i="23" s="1"/>
  <c r="U44" i="23"/>
  <c r="P329" i="23"/>
  <c r="O329" i="23"/>
  <c r="U43" i="23"/>
  <c r="P544" i="23"/>
  <c r="O544" i="23"/>
  <c r="U42" i="23"/>
  <c r="P510" i="23"/>
  <c r="O510" i="23"/>
  <c r="U41" i="23"/>
  <c r="P60" i="23"/>
  <c r="O60" i="23"/>
  <c r="U40" i="23"/>
  <c r="P8" i="23"/>
  <c r="O8" i="23"/>
  <c r="U39" i="23"/>
  <c r="P373" i="23"/>
  <c r="O373" i="23"/>
  <c r="U38" i="23"/>
  <c r="P30" i="23"/>
  <c r="O30" i="23"/>
  <c r="U37" i="23"/>
  <c r="P505" i="23"/>
  <c r="O505" i="23"/>
  <c r="U36" i="23"/>
  <c r="P55" i="23"/>
  <c r="O55" i="23"/>
  <c r="U35" i="23"/>
  <c r="P393" i="23"/>
  <c r="O393" i="23"/>
  <c r="U34" i="23"/>
  <c r="P518" i="23"/>
  <c r="O518" i="23"/>
  <c r="U33" i="23"/>
  <c r="P169" i="23"/>
  <c r="O169" i="23"/>
  <c r="N169" i="23" s="1"/>
  <c r="U32" i="23"/>
  <c r="P196" i="23"/>
  <c r="O196" i="23"/>
  <c r="U31" i="23"/>
  <c r="P191" i="23"/>
  <c r="O191" i="23"/>
  <c r="U30" i="23"/>
  <c r="P561" i="23"/>
  <c r="N561" i="23" s="1"/>
  <c r="O561" i="23"/>
  <c r="U29" i="23"/>
  <c r="P417" i="23"/>
  <c r="O417" i="23"/>
  <c r="U28" i="23"/>
  <c r="P339" i="23"/>
  <c r="O339" i="23"/>
  <c r="U27" i="23"/>
  <c r="P556" i="23"/>
  <c r="O556" i="23"/>
  <c r="U26" i="23"/>
  <c r="P424" i="23"/>
  <c r="O424" i="23"/>
  <c r="U25" i="23"/>
  <c r="P499" i="23"/>
  <c r="O499" i="23"/>
  <c r="U24" i="23"/>
  <c r="P569" i="23"/>
  <c r="O569" i="23"/>
  <c r="U23" i="23"/>
  <c r="P531" i="23"/>
  <c r="O531" i="23"/>
  <c r="U22" i="23"/>
  <c r="P416" i="23"/>
  <c r="O416" i="23"/>
  <c r="U21" i="23"/>
  <c r="P92" i="23"/>
  <c r="O92" i="23"/>
  <c r="U20" i="23"/>
  <c r="P526" i="23"/>
  <c r="O526" i="23"/>
  <c r="U19" i="23"/>
  <c r="P74" i="23"/>
  <c r="O74" i="23"/>
  <c r="U18" i="23"/>
  <c r="P277" i="23"/>
  <c r="O277" i="23"/>
  <c r="U17" i="23"/>
  <c r="P360" i="23"/>
  <c r="O360" i="23"/>
  <c r="U16" i="23"/>
  <c r="P245" i="23"/>
  <c r="O245" i="23"/>
  <c r="U15" i="23"/>
  <c r="P568" i="23"/>
  <c r="O568" i="23"/>
  <c r="U14" i="23"/>
  <c r="P369" i="23"/>
  <c r="O369" i="23"/>
  <c r="U13" i="23"/>
  <c r="P306" i="23"/>
  <c r="O306" i="23"/>
  <c r="U12" i="23"/>
  <c r="P559" i="23"/>
  <c r="O559" i="23"/>
  <c r="U11" i="23"/>
  <c r="P43" i="23"/>
  <c r="O43" i="23"/>
  <c r="U10" i="23"/>
  <c r="P358" i="23"/>
  <c r="O358" i="23"/>
  <c r="U9" i="23"/>
  <c r="P218" i="23"/>
  <c r="O218" i="23"/>
  <c r="N218" i="23" s="1"/>
  <c r="U8" i="23"/>
  <c r="P313" i="23"/>
  <c r="O313" i="23"/>
  <c r="U7" i="23"/>
  <c r="P398" i="23"/>
  <c r="O398" i="23"/>
  <c r="U6" i="23"/>
  <c r="P509" i="23"/>
  <c r="N509" i="23" s="1"/>
  <c r="O509" i="23"/>
  <c r="P325" i="23"/>
  <c r="O325" i="23"/>
  <c r="U581" i="22"/>
  <c r="P41" i="22"/>
  <c r="O41" i="22"/>
  <c r="N41" i="22"/>
  <c r="U580" i="22"/>
  <c r="P25" i="22"/>
  <c r="O25" i="22"/>
  <c r="U579" i="22"/>
  <c r="P322" i="22"/>
  <c r="O322" i="22"/>
  <c r="U578" i="22"/>
  <c r="P239" i="22"/>
  <c r="O239" i="22"/>
  <c r="U577" i="22"/>
  <c r="P511" i="22"/>
  <c r="O511" i="22"/>
  <c r="N511" i="22" s="1"/>
  <c r="U576" i="22"/>
  <c r="P495" i="22"/>
  <c r="O495" i="22"/>
  <c r="U575" i="22"/>
  <c r="P223" i="22"/>
  <c r="O223" i="22"/>
  <c r="U574" i="22"/>
  <c r="P251" i="22"/>
  <c r="O251" i="22"/>
  <c r="U573" i="22"/>
  <c r="P160" i="22"/>
  <c r="O160" i="22"/>
  <c r="N160" i="22" s="1"/>
  <c r="U572" i="22"/>
  <c r="P425" i="22"/>
  <c r="O425" i="22"/>
  <c r="U571" i="22"/>
  <c r="P472" i="22"/>
  <c r="O472" i="22"/>
  <c r="U570" i="22"/>
  <c r="P513" i="22"/>
  <c r="O513" i="22"/>
  <c r="U569" i="22"/>
  <c r="P554" i="22"/>
  <c r="O554" i="22"/>
  <c r="N554" i="22" s="1"/>
  <c r="U568" i="22"/>
  <c r="P51" i="22"/>
  <c r="N51" i="22" s="1"/>
  <c r="O51" i="22"/>
  <c r="U567" i="22"/>
  <c r="P496" i="22"/>
  <c r="O496" i="22"/>
  <c r="U566" i="22"/>
  <c r="P401" i="22"/>
  <c r="O401" i="22"/>
  <c r="U565" i="22"/>
  <c r="P531" i="22"/>
  <c r="O531" i="22"/>
  <c r="U564" i="22"/>
  <c r="P333" i="22"/>
  <c r="N333" i="22" s="1"/>
  <c r="O333" i="22"/>
  <c r="U563" i="22"/>
  <c r="P167" i="22"/>
  <c r="O167" i="22"/>
  <c r="U562" i="22"/>
  <c r="P243" i="22"/>
  <c r="O243" i="22"/>
  <c r="U561" i="22"/>
  <c r="P12" i="22"/>
  <c r="O12" i="22"/>
  <c r="U560" i="22"/>
  <c r="P240" i="22"/>
  <c r="O240" i="22"/>
  <c r="U559" i="22"/>
  <c r="P471" i="22"/>
  <c r="O471" i="22"/>
  <c r="U558" i="22"/>
  <c r="P545" i="22"/>
  <c r="O545" i="22"/>
  <c r="U557" i="22"/>
  <c r="P137" i="22"/>
  <c r="O137" i="22"/>
  <c r="U556" i="22"/>
  <c r="P213" i="22"/>
  <c r="O213" i="22"/>
  <c r="U555" i="22"/>
  <c r="P557" i="22"/>
  <c r="O557" i="22"/>
  <c r="U554" i="22"/>
  <c r="P15" i="22"/>
  <c r="O15" i="22"/>
  <c r="U553" i="22"/>
  <c r="P291" i="22"/>
  <c r="O291" i="22"/>
  <c r="U552" i="22"/>
  <c r="P296" i="22"/>
  <c r="O296" i="22"/>
  <c r="U551" i="22"/>
  <c r="P269" i="22"/>
  <c r="O269" i="22"/>
  <c r="U550" i="22"/>
  <c r="P258" i="22"/>
  <c r="O258" i="22"/>
  <c r="U549" i="22"/>
  <c r="P418" i="22"/>
  <c r="O418" i="22"/>
  <c r="U548" i="22"/>
  <c r="P204" i="22"/>
  <c r="O204" i="22"/>
  <c r="U547" i="22"/>
  <c r="P286" i="22"/>
  <c r="O286" i="22"/>
  <c r="U546" i="22"/>
  <c r="P71" i="22"/>
  <c r="O71" i="22"/>
  <c r="U545" i="22"/>
  <c r="P259" i="22"/>
  <c r="O259" i="22"/>
  <c r="N259" i="22" s="1"/>
  <c r="U544" i="22"/>
  <c r="P161" i="22"/>
  <c r="O161" i="22"/>
  <c r="U543" i="22"/>
  <c r="P301" i="22"/>
  <c r="O301" i="22"/>
  <c r="U542" i="22"/>
  <c r="P445" i="22"/>
  <c r="O445" i="22"/>
  <c r="U541" i="22"/>
  <c r="P77" i="22"/>
  <c r="O77" i="22"/>
  <c r="U540" i="22"/>
  <c r="P303" i="22"/>
  <c r="O303" i="22"/>
  <c r="U539" i="22"/>
  <c r="P16" i="22"/>
  <c r="O16" i="22"/>
  <c r="U538" i="22"/>
  <c r="P174" i="22"/>
  <c r="O174" i="22"/>
  <c r="U537" i="22"/>
  <c r="P422" i="22"/>
  <c r="O422" i="22"/>
  <c r="U536" i="22"/>
  <c r="P192" i="22"/>
  <c r="O192" i="22"/>
  <c r="U535" i="22"/>
  <c r="P452" i="22"/>
  <c r="O452" i="22"/>
  <c r="U534" i="22"/>
  <c r="P370" i="22"/>
  <c r="O370" i="22"/>
  <c r="U533" i="22"/>
  <c r="P419" i="22"/>
  <c r="O419" i="22"/>
  <c r="N419" i="22" s="1"/>
  <c r="U532" i="22"/>
  <c r="P503" i="22"/>
  <c r="O503" i="22"/>
  <c r="U531" i="22"/>
  <c r="P395" i="22"/>
  <c r="O395" i="22"/>
  <c r="U530" i="22"/>
  <c r="P559" i="22"/>
  <c r="O559" i="22"/>
  <c r="U529" i="22"/>
  <c r="P547" i="22"/>
  <c r="O547" i="22"/>
  <c r="U528" i="22"/>
  <c r="P81" i="22"/>
  <c r="O81" i="22"/>
  <c r="U527" i="22"/>
  <c r="P255" i="22"/>
  <c r="O255" i="22"/>
  <c r="U526" i="22"/>
  <c r="P338" i="22"/>
  <c r="O338" i="22"/>
  <c r="U525" i="22"/>
  <c r="P517" i="22"/>
  <c r="O517" i="22"/>
  <c r="U524" i="22"/>
  <c r="P354" i="22"/>
  <c r="O354" i="22"/>
  <c r="U523" i="22"/>
  <c r="P315" i="22"/>
  <c r="O315" i="22"/>
  <c r="U522" i="22"/>
  <c r="P149" i="22"/>
  <c r="O149" i="22"/>
  <c r="U521" i="22"/>
  <c r="P202" i="22"/>
  <c r="O202" i="22"/>
  <c r="U520" i="22"/>
  <c r="P234" i="22"/>
  <c r="O234" i="22"/>
  <c r="U519" i="22"/>
  <c r="P253" i="22"/>
  <c r="O253" i="22"/>
  <c r="U518" i="22"/>
  <c r="P444" i="22"/>
  <c r="O444" i="22"/>
  <c r="U517" i="22"/>
  <c r="P478" i="22"/>
  <c r="O478" i="22"/>
  <c r="U516" i="22"/>
  <c r="P159" i="22"/>
  <c r="O159" i="22"/>
  <c r="U515" i="22"/>
  <c r="P233" i="22"/>
  <c r="O233" i="22"/>
  <c r="U514" i="22"/>
  <c r="P221" i="22"/>
  <c r="O221" i="22"/>
  <c r="N221" i="22" s="1"/>
  <c r="U513" i="22"/>
  <c r="P271" i="22"/>
  <c r="O271" i="22"/>
  <c r="U512" i="22"/>
  <c r="P84" i="22"/>
  <c r="O84" i="22"/>
  <c r="U511" i="22"/>
  <c r="P219" i="22"/>
  <c r="O219" i="22"/>
  <c r="U510" i="22"/>
  <c r="P350" i="22"/>
  <c r="O350" i="22"/>
  <c r="N350" i="22" s="1"/>
  <c r="U509" i="22"/>
  <c r="P416" i="22"/>
  <c r="N416" i="22" s="1"/>
  <c r="O416" i="22"/>
  <c r="U508" i="22"/>
  <c r="P332" i="22"/>
  <c r="O332" i="22"/>
  <c r="U507" i="22"/>
  <c r="P522" i="22"/>
  <c r="O522" i="22"/>
  <c r="U506" i="22"/>
  <c r="P125" i="22"/>
  <c r="O125" i="22"/>
  <c r="N125" i="22" s="1"/>
  <c r="U505" i="22"/>
  <c r="P402" i="22"/>
  <c r="O402" i="22"/>
  <c r="U504" i="22"/>
  <c r="P558" i="22"/>
  <c r="O558" i="22"/>
  <c r="U503" i="22"/>
  <c r="P361" i="22"/>
  <c r="O361" i="22"/>
  <c r="U502" i="22"/>
  <c r="P476" i="22"/>
  <c r="O476" i="22"/>
  <c r="N476" i="22" s="1"/>
  <c r="U501" i="22"/>
  <c r="P146" i="22"/>
  <c r="O146" i="22"/>
  <c r="U500" i="22"/>
  <c r="P21" i="22"/>
  <c r="O21" i="22"/>
  <c r="U499" i="22"/>
  <c r="P274" i="22"/>
  <c r="O274" i="22"/>
  <c r="U498" i="22"/>
  <c r="P194" i="22"/>
  <c r="O194" i="22"/>
  <c r="N194" i="22" s="1"/>
  <c r="U497" i="22"/>
  <c r="P312" i="22"/>
  <c r="N312" i="22" s="1"/>
  <c r="O312" i="22"/>
  <c r="U496" i="22"/>
  <c r="P94" i="22"/>
  <c r="O94" i="22"/>
  <c r="N94" i="22" s="1"/>
  <c r="U495" i="22"/>
  <c r="P290" i="22"/>
  <c r="O290" i="22"/>
  <c r="U494" i="22"/>
  <c r="P571" i="22"/>
  <c r="O571" i="22"/>
  <c r="U493" i="22"/>
  <c r="P403" i="22"/>
  <c r="O403" i="22"/>
  <c r="U492" i="22"/>
  <c r="P406" i="22"/>
  <c r="O406" i="22"/>
  <c r="N406" i="22" s="1"/>
  <c r="U491" i="22"/>
  <c r="P475" i="22"/>
  <c r="O475" i="22"/>
  <c r="U490" i="22"/>
  <c r="P228" i="22"/>
  <c r="O228" i="22"/>
  <c r="U489" i="22"/>
  <c r="P153" i="22"/>
  <c r="O153" i="22"/>
  <c r="U488" i="22"/>
  <c r="P525" i="22"/>
  <c r="O525" i="22"/>
  <c r="N525" i="22" s="1"/>
  <c r="U487" i="22"/>
  <c r="P64" i="22"/>
  <c r="O64" i="22"/>
  <c r="U486" i="22"/>
  <c r="P500" i="22"/>
  <c r="O500" i="22"/>
  <c r="U485" i="22"/>
  <c r="P156" i="22"/>
  <c r="O156" i="22"/>
  <c r="U484" i="22"/>
  <c r="P230" i="22"/>
  <c r="O230" i="22"/>
  <c r="U483" i="22"/>
  <c r="P335" i="22"/>
  <c r="O335" i="22"/>
  <c r="U482" i="22"/>
  <c r="P128" i="22"/>
  <c r="O128" i="22"/>
  <c r="N128" i="22" s="1"/>
  <c r="U481" i="22"/>
  <c r="P97" i="22"/>
  <c r="O97" i="22"/>
  <c r="N97" i="22"/>
  <c r="U480" i="22"/>
  <c r="P360" i="22"/>
  <c r="N360" i="22" s="1"/>
  <c r="O360" i="22"/>
  <c r="U479" i="22"/>
  <c r="P142" i="22"/>
  <c r="O142" i="22"/>
  <c r="U478" i="22"/>
  <c r="P515" i="22"/>
  <c r="O515" i="22"/>
  <c r="U477" i="22"/>
  <c r="P136" i="22"/>
  <c r="O136" i="22"/>
  <c r="N136" i="22" s="1"/>
  <c r="U476" i="22"/>
  <c r="P30" i="22"/>
  <c r="O30" i="22"/>
  <c r="U475" i="22"/>
  <c r="P453" i="22"/>
  <c r="O453" i="22"/>
  <c r="U474" i="22"/>
  <c r="P509" i="22"/>
  <c r="O509" i="22"/>
  <c r="U473" i="22"/>
  <c r="P392" i="22"/>
  <c r="O392" i="22"/>
  <c r="U472" i="22"/>
  <c r="P450" i="22"/>
  <c r="N450" i="22" s="1"/>
  <c r="O450" i="22"/>
  <c r="U471" i="22"/>
  <c r="P530" i="22"/>
  <c r="O530" i="22"/>
  <c r="U470" i="22"/>
  <c r="P528" i="22"/>
  <c r="O528" i="22"/>
  <c r="U469" i="22"/>
  <c r="P550" i="22"/>
  <c r="O550" i="22"/>
  <c r="U468" i="22"/>
  <c r="P438" i="22"/>
  <c r="O438" i="22"/>
  <c r="U467" i="22"/>
  <c r="P256" i="22"/>
  <c r="O256" i="22"/>
  <c r="U466" i="22"/>
  <c r="P110" i="22"/>
  <c r="O110" i="22"/>
  <c r="U465" i="22"/>
  <c r="P107" i="22"/>
  <c r="O107" i="22"/>
  <c r="U464" i="22"/>
  <c r="P164" i="22"/>
  <c r="N164" i="22" s="1"/>
  <c r="O164" i="22"/>
  <c r="U463" i="22"/>
  <c r="P353" i="22"/>
  <c r="O353" i="22"/>
  <c r="U462" i="22"/>
  <c r="P54" i="22"/>
  <c r="O54" i="22"/>
  <c r="U461" i="22"/>
  <c r="P447" i="22"/>
  <c r="O447" i="22"/>
  <c r="N447" i="22" s="1"/>
  <c r="U460" i="22"/>
  <c r="P327" i="22"/>
  <c r="N327" i="22" s="1"/>
  <c r="O327" i="22"/>
  <c r="U459" i="22"/>
  <c r="P73" i="22"/>
  <c r="O73" i="22"/>
  <c r="U458" i="22"/>
  <c r="P263" i="22"/>
  <c r="O263" i="22"/>
  <c r="U457" i="22"/>
  <c r="P369" i="22"/>
  <c r="O369" i="22"/>
  <c r="N369" i="22" s="1"/>
  <c r="U456" i="22"/>
  <c r="P85" i="22"/>
  <c r="N85" i="22" s="1"/>
  <c r="O85" i="22"/>
  <c r="U455" i="22"/>
  <c r="P439" i="22"/>
  <c r="O439" i="22"/>
  <c r="U454" i="22"/>
  <c r="P385" i="22"/>
  <c r="O385" i="22"/>
  <c r="U453" i="22"/>
  <c r="P434" i="22"/>
  <c r="O434" i="22"/>
  <c r="N434" i="22" s="1"/>
  <c r="U452" i="22"/>
  <c r="P246" i="22"/>
  <c r="N246" i="22" s="1"/>
  <c r="O246" i="22"/>
  <c r="U451" i="22"/>
  <c r="P576" i="22"/>
  <c r="O576" i="22"/>
  <c r="U450" i="22"/>
  <c r="P78" i="22"/>
  <c r="O78" i="22"/>
  <c r="U449" i="22"/>
  <c r="P232" i="22"/>
  <c r="O232" i="22"/>
  <c r="N232" i="22" s="1"/>
  <c r="U448" i="22"/>
  <c r="P231" i="22"/>
  <c r="N231" i="22" s="1"/>
  <c r="O231" i="22"/>
  <c r="U447" i="22"/>
  <c r="P490" i="22"/>
  <c r="O490" i="22"/>
  <c r="U446" i="22"/>
  <c r="P76" i="22"/>
  <c r="O76" i="22"/>
  <c r="U445" i="22"/>
  <c r="P186" i="22"/>
  <c r="O186" i="22"/>
  <c r="N186" i="22" s="1"/>
  <c r="U444" i="22"/>
  <c r="P316" i="22"/>
  <c r="N316" i="22" s="1"/>
  <c r="O316" i="22"/>
  <c r="U443" i="22"/>
  <c r="P129" i="22"/>
  <c r="O129" i="22"/>
  <c r="U442" i="22"/>
  <c r="P510" i="22"/>
  <c r="O510" i="22"/>
  <c r="U441" i="22"/>
  <c r="P264" i="22"/>
  <c r="O264" i="22"/>
  <c r="N264" i="22" s="1"/>
  <c r="U440" i="22"/>
  <c r="P459" i="22"/>
  <c r="N459" i="22" s="1"/>
  <c r="O459" i="22"/>
  <c r="U439" i="22"/>
  <c r="P486" i="22"/>
  <c r="O486" i="22"/>
  <c r="U438" i="22"/>
  <c r="P484" i="22"/>
  <c r="O484" i="22"/>
  <c r="U437" i="22"/>
  <c r="P37" i="22"/>
  <c r="O37" i="22"/>
  <c r="N37" i="22" s="1"/>
  <c r="U436" i="22"/>
  <c r="P458" i="22"/>
  <c r="N458" i="22" s="1"/>
  <c r="O458" i="22"/>
  <c r="U435" i="22"/>
  <c r="P355" i="22"/>
  <c r="O355" i="22"/>
  <c r="U434" i="22"/>
  <c r="P343" i="22"/>
  <c r="O343" i="22"/>
  <c r="U433" i="22"/>
  <c r="P553" i="22"/>
  <c r="O553" i="22"/>
  <c r="N553" i="22" s="1"/>
  <c r="U432" i="22"/>
  <c r="P521" i="22"/>
  <c r="N521" i="22" s="1"/>
  <c r="O521" i="22"/>
  <c r="U431" i="22"/>
  <c r="P6" i="22"/>
  <c r="O6" i="22"/>
  <c r="U430" i="22"/>
  <c r="P86" i="22"/>
  <c r="O86" i="22"/>
  <c r="U429" i="22"/>
  <c r="P423" i="22"/>
  <c r="O423" i="22"/>
  <c r="N423" i="22" s="1"/>
  <c r="U428" i="22"/>
  <c r="P516" i="22"/>
  <c r="N516" i="22" s="1"/>
  <c r="O516" i="22"/>
  <c r="U427" i="22"/>
  <c r="P189" i="22"/>
  <c r="O189" i="22"/>
  <c r="U426" i="22"/>
  <c r="P132" i="22"/>
  <c r="O132" i="22"/>
  <c r="U425" i="22"/>
  <c r="P487" i="22"/>
  <c r="O487" i="22"/>
  <c r="N487" i="22" s="1"/>
  <c r="U424" i="22"/>
  <c r="P247" i="22"/>
  <c r="N247" i="22" s="1"/>
  <c r="O247" i="22"/>
  <c r="U423" i="22"/>
  <c r="P65" i="22"/>
  <c r="O65" i="22"/>
  <c r="U422" i="22"/>
  <c r="P119" i="22"/>
  <c r="O119" i="22"/>
  <c r="U421" i="22"/>
  <c r="P224" i="22"/>
  <c r="O224" i="22"/>
  <c r="N224" i="22" s="1"/>
  <c r="U420" i="22"/>
  <c r="P390" i="22"/>
  <c r="N390" i="22" s="1"/>
  <c r="O390" i="22"/>
  <c r="U419" i="22"/>
  <c r="P546" i="22"/>
  <c r="O546" i="22"/>
  <c r="U418" i="22"/>
  <c r="P114" i="22"/>
  <c r="O114" i="22"/>
  <c r="U417" i="22"/>
  <c r="P18" i="22"/>
  <c r="O18" i="22"/>
  <c r="N18" i="22" s="1"/>
  <c r="U416" i="22"/>
  <c r="P375" i="22"/>
  <c r="N375" i="22" s="1"/>
  <c r="O375" i="22"/>
  <c r="U415" i="22"/>
  <c r="P302" i="22"/>
  <c r="O302" i="22"/>
  <c r="U414" i="22"/>
  <c r="P396" i="22"/>
  <c r="O396" i="22"/>
  <c r="U413" i="22"/>
  <c r="P262" i="22"/>
  <c r="O262" i="22"/>
  <c r="N262" i="22" s="1"/>
  <c r="U412" i="22"/>
  <c r="P560" i="22"/>
  <c r="O560" i="22"/>
  <c r="U411" i="22"/>
  <c r="P279" i="22"/>
  <c r="O279" i="22"/>
  <c r="U410" i="22"/>
  <c r="P331" i="22"/>
  <c r="O331" i="22"/>
  <c r="U409" i="22"/>
  <c r="P481" i="22"/>
  <c r="O481" i="22"/>
  <c r="U408" i="22"/>
  <c r="P63" i="22"/>
  <c r="O63" i="22"/>
  <c r="U407" i="22"/>
  <c r="P272" i="22"/>
  <c r="O272" i="22"/>
  <c r="U406" i="22"/>
  <c r="P145" i="22"/>
  <c r="O145" i="22"/>
  <c r="U405" i="22"/>
  <c r="P53" i="22"/>
  <c r="O53" i="22"/>
  <c r="U404" i="22"/>
  <c r="P567" i="22"/>
  <c r="O567" i="22"/>
  <c r="U403" i="22"/>
  <c r="P507" i="22"/>
  <c r="O507" i="22"/>
  <c r="U402" i="22"/>
  <c r="P26" i="22"/>
  <c r="O26" i="22"/>
  <c r="U401" i="22"/>
  <c r="P431" i="22"/>
  <c r="O431" i="22"/>
  <c r="U400" i="22"/>
  <c r="P532" i="22"/>
  <c r="O532" i="22"/>
  <c r="U399" i="22"/>
  <c r="P313" i="22"/>
  <c r="O313" i="22"/>
  <c r="U398" i="22"/>
  <c r="P151" i="22"/>
  <c r="O151" i="22"/>
  <c r="U397" i="22"/>
  <c r="P540" i="22"/>
  <c r="O540" i="22"/>
  <c r="U396" i="22"/>
  <c r="P27" i="22"/>
  <c r="O27" i="22"/>
  <c r="U395" i="22"/>
  <c r="P130" i="22"/>
  <c r="O130" i="22"/>
  <c r="U394" i="22"/>
  <c r="P23" i="22"/>
  <c r="O23" i="22"/>
  <c r="U393" i="22"/>
  <c r="P446" i="22"/>
  <c r="O446" i="22"/>
  <c r="U392" i="22"/>
  <c r="P47" i="22"/>
  <c r="O47" i="22"/>
  <c r="U391" i="22"/>
  <c r="P342" i="22"/>
  <c r="O342" i="22"/>
  <c r="U390" i="22"/>
  <c r="P197" i="22"/>
  <c r="O197" i="22"/>
  <c r="U389" i="22"/>
  <c r="P465" i="22"/>
  <c r="O465" i="22"/>
  <c r="U388" i="22"/>
  <c r="P60" i="22"/>
  <c r="O60" i="22"/>
  <c r="U387" i="22"/>
  <c r="P520" i="22"/>
  <c r="O520" i="22"/>
  <c r="U386" i="22"/>
  <c r="P427" i="22"/>
  <c r="O427" i="22"/>
  <c r="U385" i="22"/>
  <c r="P122" i="22"/>
  <c r="O122" i="22"/>
  <c r="U384" i="22"/>
  <c r="P544" i="22"/>
  <c r="O544" i="22"/>
  <c r="U383" i="22"/>
  <c r="P358" i="22"/>
  <c r="O358" i="22"/>
  <c r="U382" i="22"/>
  <c r="P398" i="22"/>
  <c r="O398" i="22"/>
  <c r="U381" i="22"/>
  <c r="P325" i="22"/>
  <c r="O325" i="22"/>
  <c r="U380" i="22"/>
  <c r="P34" i="22"/>
  <c r="O34" i="22"/>
  <c r="U379" i="22"/>
  <c r="P61" i="22"/>
  <c r="O61" i="22"/>
  <c r="U378" i="22"/>
  <c r="P309" i="22"/>
  <c r="O309" i="22"/>
  <c r="U377" i="22"/>
  <c r="P457" i="22"/>
  <c r="O457" i="22"/>
  <c r="U376" i="22"/>
  <c r="P169" i="22"/>
  <c r="O169" i="22"/>
  <c r="U375" i="22"/>
  <c r="P178" i="22"/>
  <c r="O178" i="22"/>
  <c r="U374" i="22"/>
  <c r="P573" i="22"/>
  <c r="O573" i="22"/>
  <c r="U373" i="22"/>
  <c r="P187" i="22"/>
  <c r="O187" i="22"/>
  <c r="U372" i="22"/>
  <c r="P277" i="22"/>
  <c r="O277" i="22"/>
  <c r="U371" i="22"/>
  <c r="P176" i="22"/>
  <c r="O176" i="22"/>
  <c r="U370" i="22"/>
  <c r="P539" i="22"/>
  <c r="O539" i="22"/>
  <c r="U369" i="22"/>
  <c r="P407" i="22"/>
  <c r="O407" i="22"/>
  <c r="U368" i="22"/>
  <c r="P542" i="22"/>
  <c r="O542" i="22"/>
  <c r="U367" i="22"/>
  <c r="P323" i="22"/>
  <c r="O323" i="22"/>
  <c r="U366" i="22"/>
  <c r="P311" i="22"/>
  <c r="O311" i="22"/>
  <c r="U365" i="22"/>
  <c r="P229" i="22"/>
  <c r="O229" i="22"/>
  <c r="U364" i="22"/>
  <c r="P101" i="22"/>
  <c r="O101" i="22"/>
  <c r="U363" i="22"/>
  <c r="P410" i="22"/>
  <c r="O410" i="22"/>
  <c r="U362" i="22"/>
  <c r="P524" i="22"/>
  <c r="O524" i="22"/>
  <c r="U361" i="22"/>
  <c r="P220" i="22"/>
  <c r="O220" i="22"/>
  <c r="U360" i="22"/>
  <c r="P518" i="22"/>
  <c r="O518" i="22"/>
  <c r="U359" i="22"/>
  <c r="P328" i="22"/>
  <c r="O328" i="22"/>
  <c r="U358" i="22"/>
  <c r="P69" i="22"/>
  <c r="O69" i="22"/>
  <c r="U357" i="22"/>
  <c r="P120" i="22"/>
  <c r="O120" i="22"/>
  <c r="U356" i="22"/>
  <c r="P242" i="22"/>
  <c r="O242" i="22"/>
  <c r="U355" i="22"/>
  <c r="P72" i="22"/>
  <c r="O72" i="22"/>
  <c r="U354" i="22"/>
  <c r="P238" i="22"/>
  <c r="O238" i="22"/>
  <c r="U353" i="22"/>
  <c r="P82" i="22"/>
  <c r="O82" i="22"/>
  <c r="U352" i="22"/>
  <c r="P154" i="22"/>
  <c r="O154" i="22"/>
  <c r="U351" i="22"/>
  <c r="P320" i="22"/>
  <c r="O320" i="22"/>
  <c r="U350" i="22"/>
  <c r="P191" i="22"/>
  <c r="O191" i="22"/>
  <c r="U349" i="22"/>
  <c r="P340" i="22"/>
  <c r="O340" i="22"/>
  <c r="U348" i="22"/>
  <c r="P381" i="22"/>
  <c r="O381" i="22"/>
  <c r="U347" i="22"/>
  <c r="P118" i="22"/>
  <c r="N118" i="22" s="1"/>
  <c r="O118" i="22"/>
  <c r="U346" i="22"/>
  <c r="P393" i="22"/>
  <c r="O393" i="22"/>
  <c r="U345" i="22"/>
  <c r="P158" i="22"/>
  <c r="O158" i="22"/>
  <c r="U344" i="22"/>
  <c r="P200" i="22"/>
  <c r="O200" i="22"/>
  <c r="U343" i="22"/>
  <c r="P492" i="22"/>
  <c r="O492" i="22"/>
  <c r="U342" i="22"/>
  <c r="P245" i="22"/>
  <c r="O245" i="22"/>
  <c r="U341" i="22"/>
  <c r="P270" i="22"/>
  <c r="O270" i="22"/>
  <c r="U340" i="22"/>
  <c r="P400" i="22"/>
  <c r="O400" i="22"/>
  <c r="U339" i="22"/>
  <c r="P96" i="22"/>
  <c r="N96" i="22" s="1"/>
  <c r="O96" i="22"/>
  <c r="U338" i="22"/>
  <c r="P552" i="22"/>
  <c r="O552" i="22"/>
  <c r="U337" i="22"/>
  <c r="P380" i="22"/>
  <c r="O380" i="22"/>
  <c r="U336" i="22"/>
  <c r="P148" i="22"/>
  <c r="O148" i="22"/>
  <c r="U335" i="22"/>
  <c r="P365" i="22"/>
  <c r="O365" i="22"/>
  <c r="U334" i="22"/>
  <c r="P436" i="22"/>
  <c r="O436" i="22"/>
  <c r="U333" i="22"/>
  <c r="P494" i="22"/>
  <c r="O494" i="22"/>
  <c r="U332" i="22"/>
  <c r="P165" i="22"/>
  <c r="O165" i="22"/>
  <c r="U331" i="22"/>
  <c r="P491" i="22"/>
  <c r="N491" i="22" s="1"/>
  <c r="O491" i="22"/>
  <c r="U330" i="22"/>
  <c r="P139" i="22"/>
  <c r="O139" i="22"/>
  <c r="U329" i="22"/>
  <c r="P300" i="22"/>
  <c r="O300" i="22"/>
  <c r="U328" i="22"/>
  <c r="P45" i="22"/>
  <c r="O45" i="22"/>
  <c r="U327" i="22"/>
  <c r="P351" i="22"/>
  <c r="O351" i="22"/>
  <c r="U326" i="22"/>
  <c r="P62" i="22"/>
  <c r="O62" i="22"/>
  <c r="U325" i="22"/>
  <c r="P284" i="22"/>
  <c r="O284" i="22"/>
  <c r="U324" i="22"/>
  <c r="P432" i="22"/>
  <c r="O432" i="22"/>
  <c r="U323" i="22"/>
  <c r="P203" i="22"/>
  <c r="O203" i="22"/>
  <c r="N203" i="22" s="1"/>
  <c r="U322" i="22"/>
  <c r="P14" i="22"/>
  <c r="O14" i="22"/>
  <c r="U321" i="22"/>
  <c r="P244" i="22"/>
  <c r="O244" i="22"/>
  <c r="U320" i="22"/>
  <c r="P426" i="22"/>
  <c r="O426" i="22"/>
  <c r="U319" i="22"/>
  <c r="P562" i="22"/>
  <c r="O562" i="22"/>
  <c r="U318" i="22"/>
  <c r="P74" i="22"/>
  <c r="O74" i="22"/>
  <c r="U317" i="22"/>
  <c r="P405" i="22"/>
  <c r="N405" i="22" s="1"/>
  <c r="O405" i="22"/>
  <c r="U316" i="22"/>
  <c r="P172" i="22"/>
  <c r="O172" i="22"/>
  <c r="U315" i="22"/>
  <c r="P88" i="22"/>
  <c r="O88" i="22"/>
  <c r="U314" i="22"/>
  <c r="P314" i="22"/>
  <c r="O314" i="22"/>
  <c r="U313" i="22"/>
  <c r="P299" i="22"/>
  <c r="O299" i="22"/>
  <c r="U312" i="22"/>
  <c r="P339" i="22"/>
  <c r="O339" i="22"/>
  <c r="U311" i="22"/>
  <c r="P305" i="22"/>
  <c r="O305" i="22"/>
  <c r="U310" i="22"/>
  <c r="P368" i="22"/>
  <c r="O368" i="22"/>
  <c r="U309" i="22"/>
  <c r="P489" i="22"/>
  <c r="N489" i="22" s="1"/>
  <c r="O489" i="22"/>
  <c r="U308" i="22"/>
  <c r="P273" i="22"/>
  <c r="O273" i="22"/>
  <c r="U307" i="22"/>
  <c r="P408" i="22"/>
  <c r="O408" i="22"/>
  <c r="U306" i="22"/>
  <c r="P371" i="22"/>
  <c r="O371" i="22"/>
  <c r="U305" i="22"/>
  <c r="P480" i="22"/>
  <c r="O480" i="22"/>
  <c r="U304" i="22"/>
  <c r="P523" i="22"/>
  <c r="O523" i="22"/>
  <c r="N523" i="22" s="1"/>
  <c r="U303" i="22"/>
  <c r="P133" i="22"/>
  <c r="O133" i="22"/>
  <c r="U302" i="22"/>
  <c r="P281" i="22"/>
  <c r="O281" i="22"/>
  <c r="U301" i="22"/>
  <c r="P163" i="22"/>
  <c r="N163" i="22" s="1"/>
  <c r="O163" i="22"/>
  <c r="U300" i="22"/>
  <c r="P198" i="22"/>
  <c r="O198" i="22"/>
  <c r="N198" i="22" s="1"/>
  <c r="U299" i="22"/>
  <c r="P211" i="22"/>
  <c r="O211" i="22"/>
  <c r="U298" i="22"/>
  <c r="P287" i="22"/>
  <c r="O287" i="22"/>
  <c r="U297" i="22"/>
  <c r="P127" i="22"/>
  <c r="O127" i="22"/>
  <c r="U296" i="22"/>
  <c r="P36" i="22"/>
  <c r="O36" i="22"/>
  <c r="N36" i="22" s="1"/>
  <c r="U295" i="22"/>
  <c r="P548" i="22"/>
  <c r="O548" i="22"/>
  <c r="U294" i="22"/>
  <c r="P372" i="22"/>
  <c r="O372" i="22"/>
  <c r="U293" i="22"/>
  <c r="P75" i="22"/>
  <c r="N75" i="22" s="1"/>
  <c r="O75" i="22"/>
  <c r="U292" i="22"/>
  <c r="P504" i="22"/>
  <c r="O504" i="22"/>
  <c r="U291" i="22"/>
  <c r="P102" i="22"/>
  <c r="O102" i="22"/>
  <c r="U290" i="22"/>
  <c r="P455" i="22"/>
  <c r="O455" i="22"/>
  <c r="U289" i="22"/>
  <c r="P134" i="22"/>
  <c r="O134" i="22"/>
  <c r="U288" i="22"/>
  <c r="P83" i="22"/>
  <c r="O83" i="22"/>
  <c r="U287" i="22"/>
  <c r="P106" i="22"/>
  <c r="N106" i="22" s="1"/>
  <c r="O106" i="22"/>
  <c r="U286" i="22"/>
  <c r="P206" i="22"/>
  <c r="O206" i="22"/>
  <c r="U285" i="22"/>
  <c r="P222" i="22"/>
  <c r="N222" i="22" s="1"/>
  <c r="O222" i="22"/>
  <c r="U284" i="22"/>
  <c r="P216" i="22"/>
  <c r="O216" i="22"/>
  <c r="U283" i="22"/>
  <c r="P363" i="22"/>
  <c r="O363" i="22"/>
  <c r="U282" i="22"/>
  <c r="P184" i="22"/>
  <c r="O184" i="22"/>
  <c r="U281" i="22"/>
  <c r="P99" i="22"/>
  <c r="O99" i="22"/>
  <c r="U280" i="22"/>
  <c r="P236" i="22"/>
  <c r="O236" i="22"/>
  <c r="U279" i="22"/>
  <c r="P124" i="22"/>
  <c r="N124" i="22" s="1"/>
  <c r="O124" i="22"/>
  <c r="U278" i="22"/>
  <c r="P399" i="22"/>
  <c r="O399" i="22"/>
  <c r="U277" i="22"/>
  <c r="P126" i="22"/>
  <c r="O126" i="22"/>
  <c r="U276" i="22"/>
  <c r="P143" i="22"/>
  <c r="O143" i="22"/>
  <c r="N143" i="22" s="1"/>
  <c r="U275" i="22"/>
  <c r="P329" i="22"/>
  <c r="O329" i="22"/>
  <c r="U274" i="22"/>
  <c r="P469" i="22"/>
  <c r="O469" i="22"/>
  <c r="U273" i="22"/>
  <c r="P135" i="22"/>
  <c r="O135" i="22"/>
  <c r="U272" i="22"/>
  <c r="P464" i="22"/>
  <c r="O464" i="22"/>
  <c r="N464" i="22" s="1"/>
  <c r="U271" i="22"/>
  <c r="P440" i="22"/>
  <c r="O440" i="22"/>
  <c r="U270" i="22"/>
  <c r="P526" i="22"/>
  <c r="O526" i="22"/>
  <c r="U269" i="22"/>
  <c r="P575" i="22"/>
  <c r="N575" i="22" s="1"/>
  <c r="O575" i="22"/>
  <c r="U268" i="22"/>
  <c r="P387" i="22"/>
  <c r="O387" i="22"/>
  <c r="U267" i="22"/>
  <c r="P376" i="22"/>
  <c r="O376" i="22"/>
  <c r="U266" i="22"/>
  <c r="P378" i="22"/>
  <c r="O378" i="22"/>
  <c r="U265" i="22"/>
  <c r="P9" i="22"/>
  <c r="O9" i="22"/>
  <c r="U264" i="22"/>
  <c r="P534" i="22"/>
  <c r="O534" i="22"/>
  <c r="U263" i="22"/>
  <c r="P104" i="22"/>
  <c r="O104" i="22"/>
  <c r="U262" i="22"/>
  <c r="P383" i="22"/>
  <c r="O383" i="22"/>
  <c r="U261" i="22"/>
  <c r="P460" i="22"/>
  <c r="N460" i="22" s="1"/>
  <c r="O460" i="22"/>
  <c r="U260" i="22"/>
  <c r="P306" i="22"/>
  <c r="O306" i="22"/>
  <c r="U259" i="22"/>
  <c r="P549" i="22"/>
  <c r="O549" i="22"/>
  <c r="U258" i="22"/>
  <c r="P428" i="22"/>
  <c r="O428" i="22"/>
  <c r="U257" i="22"/>
  <c r="P29" i="22"/>
  <c r="O29" i="22"/>
  <c r="U256" i="22"/>
  <c r="P177" i="22"/>
  <c r="O177" i="22"/>
  <c r="U255" i="22"/>
  <c r="P374" i="22"/>
  <c r="O374" i="22"/>
  <c r="U254" i="22"/>
  <c r="P456" i="22"/>
  <c r="O456" i="22"/>
  <c r="U253" i="22"/>
  <c r="P266" i="22"/>
  <c r="O266" i="22"/>
  <c r="N266" i="22" s="1"/>
  <c r="U252" i="22"/>
  <c r="P318" i="22"/>
  <c r="O318" i="22"/>
  <c r="U251" i="22"/>
  <c r="P364" i="22"/>
  <c r="O364" i="22"/>
  <c r="U250" i="22"/>
  <c r="P421" i="22"/>
  <c r="O421" i="22"/>
  <c r="U249" i="22"/>
  <c r="P470" i="22"/>
  <c r="O470" i="22"/>
  <c r="U248" i="22"/>
  <c r="P556" i="22"/>
  <c r="O556" i="22"/>
  <c r="U247" i="22"/>
  <c r="P366" i="22"/>
  <c r="O366" i="22"/>
  <c r="U246" i="22"/>
  <c r="P131" i="22"/>
  <c r="O131" i="22"/>
  <c r="U245" i="22"/>
  <c r="P541" i="22"/>
  <c r="O541" i="22"/>
  <c r="U244" i="22"/>
  <c r="P210" i="22"/>
  <c r="N210" i="22" s="1"/>
  <c r="O210" i="22"/>
  <c r="U243" i="22"/>
  <c r="P565" i="22"/>
  <c r="O565" i="22"/>
  <c r="U242" i="22"/>
  <c r="P217" i="22"/>
  <c r="O217" i="22"/>
  <c r="U241" i="22"/>
  <c r="P483" i="22"/>
  <c r="O483" i="22"/>
  <c r="U240" i="22"/>
  <c r="P289" i="22"/>
  <c r="O289" i="22"/>
  <c r="U239" i="22"/>
  <c r="P409" i="22"/>
  <c r="O409" i="22"/>
  <c r="U238" i="22"/>
  <c r="P215" i="22"/>
  <c r="O215" i="22"/>
  <c r="U237" i="22"/>
  <c r="P288" i="22"/>
  <c r="O288" i="22"/>
  <c r="U236" i="22"/>
  <c r="P35" i="22"/>
  <c r="N35" i="22" s="1"/>
  <c r="O35" i="22"/>
  <c r="U235" i="22"/>
  <c r="P345" i="22"/>
  <c r="O345" i="22"/>
  <c r="U234" i="22"/>
  <c r="P44" i="22"/>
  <c r="O44" i="22"/>
  <c r="U233" i="22"/>
  <c r="P435" i="22"/>
  <c r="O435" i="22"/>
  <c r="U232" i="22"/>
  <c r="P182" i="22"/>
  <c r="O182" i="22"/>
  <c r="U231" i="22"/>
  <c r="P441" i="22"/>
  <c r="O441" i="22"/>
  <c r="U230" i="22"/>
  <c r="P109" i="22"/>
  <c r="O109" i="22"/>
  <c r="U229" i="22"/>
  <c r="P38" i="22"/>
  <c r="O38" i="22"/>
  <c r="U228" i="22"/>
  <c r="P214" i="22"/>
  <c r="N214" i="22" s="1"/>
  <c r="O214" i="22"/>
  <c r="U227" i="22"/>
  <c r="P140" i="22"/>
  <c r="O140" i="22"/>
  <c r="N140" i="22" s="1"/>
  <c r="U226" i="22"/>
  <c r="P413" i="22"/>
  <c r="O413" i="22"/>
  <c r="U225" i="22"/>
  <c r="P479" i="22"/>
  <c r="O479" i="22"/>
  <c r="U224" i="22"/>
  <c r="P461" i="22"/>
  <c r="O461" i="22"/>
  <c r="U223" i="22"/>
  <c r="P367" i="22"/>
  <c r="O367" i="22"/>
  <c r="N367" i="22" s="1"/>
  <c r="U222" i="22"/>
  <c r="P283" i="22"/>
  <c r="O283" i="22"/>
  <c r="N283" i="22" s="1"/>
  <c r="U221" i="22"/>
  <c r="P276" i="22"/>
  <c r="O276" i="22"/>
  <c r="U220" i="22"/>
  <c r="P33" i="22"/>
  <c r="N33" i="22" s="1"/>
  <c r="O33" i="22"/>
  <c r="U219" i="22"/>
  <c r="P307" i="22"/>
  <c r="O307" i="22"/>
  <c r="N307" i="22" s="1"/>
  <c r="U218" i="22"/>
  <c r="P152" i="22"/>
  <c r="O152" i="22"/>
  <c r="N152" i="22" s="1"/>
  <c r="U217" i="22"/>
  <c r="P397" i="22"/>
  <c r="O397" i="22"/>
  <c r="U216" i="22"/>
  <c r="P344" i="22"/>
  <c r="O344" i="22"/>
  <c r="U215" i="22"/>
  <c r="P22" i="22"/>
  <c r="O22" i="22"/>
  <c r="N22" i="22" s="1"/>
  <c r="U214" i="22"/>
  <c r="P49" i="22"/>
  <c r="O49" i="22"/>
  <c r="N49" i="22" s="1"/>
  <c r="U213" i="22"/>
  <c r="P497" i="22"/>
  <c r="O497" i="22"/>
  <c r="U212" i="22"/>
  <c r="P377" i="22"/>
  <c r="N377" i="22" s="1"/>
  <c r="O377" i="22"/>
  <c r="U211" i="22"/>
  <c r="P227" i="22"/>
  <c r="O227" i="22"/>
  <c r="N227" i="22" s="1"/>
  <c r="U210" i="22"/>
  <c r="P19" i="22"/>
  <c r="O19" i="22"/>
  <c r="N19" i="22"/>
  <c r="U209" i="22"/>
  <c r="P493" i="22"/>
  <c r="O493" i="22"/>
  <c r="N493" i="22" s="1"/>
  <c r="U208" i="22"/>
  <c r="P505" i="22"/>
  <c r="O505" i="22"/>
  <c r="U207" i="22"/>
  <c r="P508" i="22"/>
  <c r="O508" i="22"/>
  <c r="U206" i="22"/>
  <c r="P394" i="22"/>
  <c r="O394" i="22"/>
  <c r="N394" i="22" s="1"/>
  <c r="U205" i="22"/>
  <c r="P569" i="22"/>
  <c r="O569" i="22"/>
  <c r="N569" i="22" s="1"/>
  <c r="U204" i="22"/>
  <c r="P473" i="22"/>
  <c r="O473" i="22"/>
  <c r="U203" i="22"/>
  <c r="P414" i="22"/>
  <c r="O414" i="22"/>
  <c r="U202" i="22"/>
  <c r="P212" i="22"/>
  <c r="O212" i="22"/>
  <c r="U201" i="22"/>
  <c r="P168" i="22"/>
  <c r="O168" i="22"/>
  <c r="N168" i="22" s="1"/>
  <c r="U200" i="22"/>
  <c r="P170" i="22"/>
  <c r="O170" i="22"/>
  <c r="U199" i="22"/>
  <c r="P166" i="22"/>
  <c r="O166" i="22"/>
  <c r="U198" i="22"/>
  <c r="P113" i="22"/>
  <c r="O113" i="22"/>
  <c r="U197" i="22"/>
  <c r="P417" i="22"/>
  <c r="O417" i="22"/>
  <c r="N417" i="22" s="1"/>
  <c r="U196" i="22"/>
  <c r="P384" i="22"/>
  <c r="O384" i="22"/>
  <c r="U195" i="22"/>
  <c r="P341" i="22"/>
  <c r="O341" i="22"/>
  <c r="U194" i="22"/>
  <c r="P157" i="22"/>
  <c r="O157" i="22"/>
  <c r="U193" i="22"/>
  <c r="P52" i="22"/>
  <c r="O52" i="22"/>
  <c r="U192" i="22"/>
  <c r="P112" i="22"/>
  <c r="O112" i="22"/>
  <c r="U191" i="22"/>
  <c r="P89" i="22"/>
  <c r="O89" i="22"/>
  <c r="U190" i="22"/>
  <c r="P111" i="22"/>
  <c r="O111" i="22"/>
  <c r="N111" i="22" s="1"/>
  <c r="U189" i="22"/>
  <c r="P237" i="22"/>
  <c r="O237" i="22"/>
  <c r="U188" i="22"/>
  <c r="P512" i="22"/>
  <c r="O512" i="22"/>
  <c r="U187" i="22"/>
  <c r="P93" i="22"/>
  <c r="O93" i="22"/>
  <c r="U186" i="22"/>
  <c r="P437" i="22"/>
  <c r="O437" i="22"/>
  <c r="N437" i="22" s="1"/>
  <c r="U185" i="22"/>
  <c r="P292" i="22"/>
  <c r="O292" i="22"/>
  <c r="U184" i="22"/>
  <c r="P529" i="22"/>
  <c r="O529" i="22"/>
  <c r="U183" i="22"/>
  <c r="P225" i="22"/>
  <c r="O225" i="22"/>
  <c r="U182" i="22"/>
  <c r="P90" i="22"/>
  <c r="O90" i="22"/>
  <c r="U181" i="22"/>
  <c r="P123" i="22"/>
  <c r="O123" i="22"/>
  <c r="N123" i="22" s="1"/>
  <c r="U180" i="22"/>
  <c r="P32" i="22"/>
  <c r="O32" i="22"/>
  <c r="U179" i="22"/>
  <c r="P578" i="22"/>
  <c r="O578" i="22"/>
  <c r="U178" i="22"/>
  <c r="P347" i="22"/>
  <c r="N347" i="22" s="1"/>
  <c r="O347" i="22"/>
  <c r="U177" i="22"/>
  <c r="P17" i="22"/>
  <c r="O17" i="22"/>
  <c r="U176" i="22"/>
  <c r="P218" i="22"/>
  <c r="O218" i="22"/>
  <c r="U175" i="22"/>
  <c r="P433" i="22"/>
  <c r="O433" i="22"/>
  <c r="U174" i="22"/>
  <c r="P267" i="22"/>
  <c r="O267" i="22"/>
  <c r="U173" i="22"/>
  <c r="P235" i="22"/>
  <c r="O235" i="22"/>
  <c r="U172" i="22"/>
  <c r="P551" i="22"/>
  <c r="O551" i="22"/>
  <c r="U171" i="22"/>
  <c r="P199" i="22"/>
  <c r="O199" i="22"/>
  <c r="U170" i="22"/>
  <c r="P477" i="22"/>
  <c r="N477" i="22" s="1"/>
  <c r="O477" i="22"/>
  <c r="U169" i="22"/>
  <c r="P79" i="22"/>
  <c r="O79" i="22"/>
  <c r="U168" i="22"/>
  <c r="P87" i="22"/>
  <c r="O87" i="22"/>
  <c r="U167" i="22"/>
  <c r="P537" i="22"/>
  <c r="O537" i="22"/>
  <c r="U166" i="22"/>
  <c r="P519" i="22"/>
  <c r="O519" i="22"/>
  <c r="U165" i="22"/>
  <c r="P275" i="22"/>
  <c r="O275" i="22"/>
  <c r="U164" i="22"/>
  <c r="P337" i="22"/>
  <c r="N337" i="22" s="1"/>
  <c r="O337" i="22"/>
  <c r="U163" i="22"/>
  <c r="P171" i="22"/>
  <c r="O171" i="22"/>
  <c r="U162" i="22"/>
  <c r="P386" i="22"/>
  <c r="N386" i="22" s="1"/>
  <c r="O386" i="22"/>
  <c r="U161" i="22"/>
  <c r="P196" i="22"/>
  <c r="O196" i="22"/>
  <c r="U160" i="22"/>
  <c r="P257" i="22"/>
  <c r="O257" i="22"/>
  <c r="U159" i="22"/>
  <c r="P543" i="22"/>
  <c r="O543" i="22"/>
  <c r="U158" i="22"/>
  <c r="P391" i="22"/>
  <c r="O391" i="22"/>
  <c r="U157" i="22"/>
  <c r="P155" i="22"/>
  <c r="O155" i="22"/>
  <c r="U156" i="22"/>
  <c r="P70" i="22"/>
  <c r="N70" i="22" s="1"/>
  <c r="O70" i="22"/>
  <c r="U155" i="22"/>
  <c r="P324" i="22"/>
  <c r="O324" i="22"/>
  <c r="U154" i="22"/>
  <c r="P207" i="22"/>
  <c r="N207" i="22" s="1"/>
  <c r="O207" i="22"/>
  <c r="U153" i="22"/>
  <c r="P321" i="22"/>
  <c r="O321" i="22"/>
  <c r="U152" i="22"/>
  <c r="P466" i="22"/>
  <c r="O466" i="22"/>
  <c r="U151" i="22"/>
  <c r="P295" i="22"/>
  <c r="O295" i="22"/>
  <c r="U150" i="22"/>
  <c r="P46" i="22"/>
  <c r="O46" i="22"/>
  <c r="U149" i="22"/>
  <c r="P293" i="22"/>
  <c r="O293" i="22"/>
  <c r="U148" i="22"/>
  <c r="P574" i="22"/>
  <c r="N574" i="22" s="1"/>
  <c r="O574" i="22"/>
  <c r="U147" i="22"/>
  <c r="P11" i="22"/>
  <c r="O11" i="22"/>
  <c r="U146" i="22"/>
  <c r="P13" i="22"/>
  <c r="O13" i="22"/>
  <c r="N13" i="22" s="1"/>
  <c r="U145" i="22"/>
  <c r="P536" i="22"/>
  <c r="O536" i="22"/>
  <c r="U144" i="22"/>
  <c r="P185" i="22"/>
  <c r="O185" i="22"/>
  <c r="U143" i="22"/>
  <c r="P205" i="22"/>
  <c r="O205" i="22"/>
  <c r="U142" i="22"/>
  <c r="P535" i="22"/>
  <c r="O535" i="22"/>
  <c r="U141" i="22"/>
  <c r="P8" i="22"/>
  <c r="O8" i="22"/>
  <c r="U140" i="22"/>
  <c r="P429" i="22"/>
  <c r="O429" i="22"/>
  <c r="U139" i="22"/>
  <c r="P468" i="22"/>
  <c r="O468" i="22"/>
  <c r="U138" i="22"/>
  <c r="P241" i="22"/>
  <c r="O241" i="22"/>
  <c r="U137" i="22"/>
  <c r="P463" i="22"/>
  <c r="O463" i="22"/>
  <c r="U136" i="22"/>
  <c r="P389" i="22"/>
  <c r="O389" i="22"/>
  <c r="U135" i="22"/>
  <c r="P502" i="22"/>
  <c r="O502" i="22"/>
  <c r="U134" i="22"/>
  <c r="P357" i="22"/>
  <c r="O357" i="22"/>
  <c r="U133" i="22"/>
  <c r="P115" i="22"/>
  <c r="O115" i="22"/>
  <c r="U132" i="22"/>
  <c r="P382" i="22"/>
  <c r="O382" i="22"/>
  <c r="U131" i="22"/>
  <c r="P195" i="22"/>
  <c r="O195" i="22"/>
  <c r="U130" i="22"/>
  <c r="P24" i="22"/>
  <c r="O24" i="22"/>
  <c r="U129" i="22"/>
  <c r="P297" i="22"/>
  <c r="O297" i="22"/>
  <c r="U128" i="22"/>
  <c r="P208" i="22"/>
  <c r="O208" i="22"/>
  <c r="U127" i="22"/>
  <c r="P105" i="22"/>
  <c r="O105" i="22"/>
  <c r="U126" i="22"/>
  <c r="P566" i="22"/>
  <c r="O566" i="22"/>
  <c r="U125" i="22"/>
  <c r="P572" i="22"/>
  <c r="O572" i="22"/>
  <c r="U124" i="22"/>
  <c r="P20" i="22"/>
  <c r="O20" i="22"/>
  <c r="U123" i="22"/>
  <c r="P451" i="22"/>
  <c r="O451" i="22"/>
  <c r="U122" i="22"/>
  <c r="P40" i="22"/>
  <c r="O40" i="22"/>
  <c r="U121" i="22"/>
  <c r="P568" i="22"/>
  <c r="O568" i="22"/>
  <c r="U120" i="22"/>
  <c r="P147" i="22"/>
  <c r="O147" i="22"/>
  <c r="U119" i="22"/>
  <c r="P7" i="22"/>
  <c r="O7" i="22"/>
  <c r="U118" i="22"/>
  <c r="P39" i="22"/>
  <c r="O39" i="22"/>
  <c r="U117" i="22"/>
  <c r="P265" i="22"/>
  <c r="O265" i="22"/>
  <c r="U116" i="22"/>
  <c r="P359" i="22"/>
  <c r="O359" i="22"/>
  <c r="U115" i="22"/>
  <c r="P442" i="22"/>
  <c r="O442" i="22"/>
  <c r="U114" i="22"/>
  <c r="P555" i="22"/>
  <c r="N555" i="22" s="1"/>
  <c r="O555" i="22"/>
  <c r="U113" i="22"/>
  <c r="P349" i="22"/>
  <c r="O349" i="22"/>
  <c r="U112" i="22"/>
  <c r="P116" i="22"/>
  <c r="O116" i="22"/>
  <c r="U111" i="22"/>
  <c r="P373" i="22"/>
  <c r="O373" i="22"/>
  <c r="U110" i="22"/>
  <c r="P430" i="22"/>
  <c r="O430" i="22"/>
  <c r="U109" i="22"/>
  <c r="P379" i="22"/>
  <c r="O379" i="22"/>
  <c r="U108" i="22"/>
  <c r="P181" i="22"/>
  <c r="O181" i="22"/>
  <c r="U107" i="22"/>
  <c r="P108" i="22"/>
  <c r="O108" i="22"/>
  <c r="U106" i="22"/>
  <c r="P183" i="22"/>
  <c r="N183" i="22" s="1"/>
  <c r="O183" i="22"/>
  <c r="U105" i="22"/>
  <c r="P121" i="22"/>
  <c r="O121" i="22"/>
  <c r="U104" i="22"/>
  <c r="P462" i="22"/>
  <c r="O462" i="22"/>
  <c r="U103" i="22"/>
  <c r="P561" i="22"/>
  <c r="O561" i="22"/>
  <c r="U102" i="22"/>
  <c r="P538" i="22"/>
  <c r="O538" i="22"/>
  <c r="U101" i="22"/>
  <c r="P58" i="22"/>
  <c r="O58" i="22"/>
  <c r="U100" i="22"/>
  <c r="P193" i="22"/>
  <c r="O193" i="22"/>
  <c r="U99" i="22"/>
  <c r="P563" i="22"/>
  <c r="O563" i="22"/>
  <c r="U98" i="22"/>
  <c r="P485" i="22"/>
  <c r="N485" i="22" s="1"/>
  <c r="O485" i="22"/>
  <c r="U97" i="22"/>
  <c r="P294" i="22"/>
  <c r="O294" i="22"/>
  <c r="U96" i="22"/>
  <c r="P209" i="22"/>
  <c r="O209" i="22"/>
  <c r="U95" i="22"/>
  <c r="P173" i="22"/>
  <c r="O173" i="22"/>
  <c r="N173" i="22" s="1"/>
  <c r="U94" i="22"/>
  <c r="P42" i="22"/>
  <c r="O42" i="22"/>
  <c r="U93" i="22"/>
  <c r="P31" i="22"/>
  <c r="O31" i="22"/>
  <c r="U92" i="22"/>
  <c r="P190" i="22"/>
  <c r="N190" i="22" s="1"/>
  <c r="O190" i="22"/>
  <c r="U91" i="22"/>
  <c r="P59" i="22"/>
  <c r="O59" i="22"/>
  <c r="N59" i="22" s="1"/>
  <c r="U90" i="22"/>
  <c r="P144" i="22"/>
  <c r="N144" i="22" s="1"/>
  <c r="O144" i="22"/>
  <c r="U89" i="22"/>
  <c r="P55" i="22"/>
  <c r="O55" i="22"/>
  <c r="U88" i="22"/>
  <c r="P249" i="22"/>
  <c r="O249" i="22"/>
  <c r="U87" i="22"/>
  <c r="P527" i="22"/>
  <c r="O527" i="22"/>
  <c r="N527" i="22" s="1"/>
  <c r="U86" i="22"/>
  <c r="P138" i="22"/>
  <c r="O138" i="22"/>
  <c r="N138" i="22" s="1"/>
  <c r="U85" i="22"/>
  <c r="P175" i="22"/>
  <c r="O175" i="22"/>
  <c r="U84" i="22"/>
  <c r="P141" i="22"/>
  <c r="O141" i="22"/>
  <c r="U83" i="22"/>
  <c r="P28" i="22"/>
  <c r="O28" i="22"/>
  <c r="N28" i="22" s="1"/>
  <c r="U82" i="22"/>
  <c r="P179" i="22"/>
  <c r="O179" i="22"/>
  <c r="N179" i="22"/>
  <c r="U81" i="22"/>
  <c r="P348" i="22"/>
  <c r="O348" i="22"/>
  <c r="N348" i="22" s="1"/>
  <c r="U80" i="22"/>
  <c r="P467" i="22"/>
  <c r="O467" i="22"/>
  <c r="U79" i="22"/>
  <c r="P488" i="22"/>
  <c r="O488" i="22"/>
  <c r="U78" i="22"/>
  <c r="P50" i="22"/>
  <c r="O50" i="22"/>
  <c r="N50" i="22" s="1"/>
  <c r="U77" i="22"/>
  <c r="P482" i="22"/>
  <c r="O482" i="22"/>
  <c r="N482" i="22" s="1"/>
  <c r="U76" i="22"/>
  <c r="P579" i="22"/>
  <c r="N579" i="22" s="1"/>
  <c r="O579" i="22"/>
  <c r="U75" i="22"/>
  <c r="P261" i="22"/>
  <c r="O261" i="22"/>
  <c r="U74" i="22"/>
  <c r="P356" i="22"/>
  <c r="O356" i="22"/>
  <c r="U73" i="22"/>
  <c r="P308" i="22"/>
  <c r="O308" i="22"/>
  <c r="N308" i="22" s="1"/>
  <c r="U72" i="22"/>
  <c r="P498" i="22"/>
  <c r="O498" i="22"/>
  <c r="U71" i="22"/>
  <c r="P10" i="22"/>
  <c r="O10" i="22"/>
  <c r="U70" i="22"/>
  <c r="P412" i="22"/>
  <c r="O412" i="22"/>
  <c r="U69" i="22"/>
  <c r="P95" i="22"/>
  <c r="O95" i="22"/>
  <c r="N95" i="22" s="1"/>
  <c r="U68" i="22"/>
  <c r="P319" i="22"/>
  <c r="N319" i="22" s="1"/>
  <c r="O319" i="22"/>
  <c r="U67" i="22"/>
  <c r="P388" i="22"/>
  <c r="O388" i="22"/>
  <c r="U66" i="22"/>
  <c r="P420" i="22"/>
  <c r="O420" i="22"/>
  <c r="U65" i="22"/>
  <c r="P411" i="22"/>
  <c r="O411" i="22"/>
  <c r="U64" i="22"/>
  <c r="P317" i="22"/>
  <c r="O317" i="22"/>
  <c r="U63" i="22"/>
  <c r="P226" i="22"/>
  <c r="O226" i="22"/>
  <c r="U62" i="22"/>
  <c r="P282" i="22"/>
  <c r="O282" i="22"/>
  <c r="U61" i="22"/>
  <c r="P188" i="22"/>
  <c r="O188" i="22"/>
  <c r="U60" i="22"/>
  <c r="P449" i="22"/>
  <c r="N449" i="22" s="1"/>
  <c r="O449" i="22"/>
  <c r="U59" i="22"/>
  <c r="P150" i="22"/>
  <c r="O150" i="22"/>
  <c r="U58" i="22"/>
  <c r="P117" i="22"/>
  <c r="O117" i="22"/>
  <c r="N117" i="22"/>
  <c r="U57" i="22"/>
  <c r="P501" i="22"/>
  <c r="O501" i="22"/>
  <c r="U56" i="22"/>
  <c r="P581" i="22"/>
  <c r="O581" i="22"/>
  <c r="U55" i="22"/>
  <c r="P580" i="22"/>
  <c r="O580" i="22"/>
  <c r="U54" i="22"/>
  <c r="P346" i="22"/>
  <c r="O346" i="22"/>
  <c r="U53" i="22"/>
  <c r="P250" i="22"/>
  <c r="O250" i="22"/>
  <c r="U52" i="22"/>
  <c r="P98" i="22"/>
  <c r="O98" i="22"/>
  <c r="U51" i="22"/>
  <c r="P424" i="22"/>
  <c r="O424" i="22"/>
  <c r="U50" i="22"/>
  <c r="P280" i="22"/>
  <c r="O280" i="22"/>
  <c r="U49" i="22"/>
  <c r="P268" i="22"/>
  <c r="O268" i="22"/>
  <c r="U48" i="22"/>
  <c r="P474" i="22"/>
  <c r="O474" i="22"/>
  <c r="U47" i="22"/>
  <c r="P80" i="22"/>
  <c r="O80" i="22"/>
  <c r="U46" i="22"/>
  <c r="P454" i="22"/>
  <c r="O454" i="22"/>
  <c r="U45" i="22"/>
  <c r="P362" i="22"/>
  <c r="O362" i="22"/>
  <c r="U44" i="22"/>
  <c r="P285" i="22"/>
  <c r="O285" i="22"/>
  <c r="U43" i="22"/>
  <c r="P336" i="22"/>
  <c r="O336" i="22"/>
  <c r="U42" i="22"/>
  <c r="P570" i="22"/>
  <c r="O570" i="22"/>
  <c r="U41" i="22"/>
  <c r="P577" i="22"/>
  <c r="O577" i="22"/>
  <c r="U40" i="22"/>
  <c r="P162" i="22"/>
  <c r="O162" i="22"/>
  <c r="U39" i="22"/>
  <c r="P57" i="22"/>
  <c r="O57" i="22"/>
  <c r="U38" i="22"/>
  <c r="P352" i="22"/>
  <c r="O352" i="22"/>
  <c r="U37" i="22"/>
  <c r="P43" i="22"/>
  <c r="O43" i="22"/>
  <c r="U36" i="22"/>
  <c r="P66" i="22"/>
  <c r="O66" i="22"/>
  <c r="U35" i="22"/>
  <c r="P180" i="22"/>
  <c r="O180" i="22"/>
  <c r="U34" i="22"/>
  <c r="P310" i="22"/>
  <c r="O310" i="22"/>
  <c r="U33" i="22"/>
  <c r="P254" i="22"/>
  <c r="O254" i="22"/>
  <c r="U32" i="22"/>
  <c r="P92" i="22"/>
  <c r="O92" i="22"/>
  <c r="U31" i="22"/>
  <c r="P304" i="22"/>
  <c r="O304" i="22"/>
  <c r="U30" i="22"/>
  <c r="P5" i="22"/>
  <c r="O5" i="22"/>
  <c r="U29" i="22"/>
  <c r="P260" i="22"/>
  <c r="O260" i="22"/>
  <c r="U28" i="22"/>
  <c r="P448" i="22"/>
  <c r="O448" i="22"/>
  <c r="U27" i="22"/>
  <c r="P91" i="22"/>
  <c r="O91" i="22"/>
  <c r="U26" i="22"/>
  <c r="P415" i="22"/>
  <c r="O415" i="22"/>
  <c r="N415" i="22" s="1"/>
  <c r="U25" i="22"/>
  <c r="P48" i="22"/>
  <c r="O48" i="22"/>
  <c r="U24" i="22"/>
  <c r="P330" i="22"/>
  <c r="O330" i="22"/>
  <c r="U23" i="22"/>
  <c r="P443" i="22"/>
  <c r="O443" i="22"/>
  <c r="U22" i="22"/>
  <c r="P278" i="22"/>
  <c r="O278" i="22"/>
  <c r="N278" i="22" s="1"/>
  <c r="U21" i="22"/>
  <c r="P252" i="22"/>
  <c r="O252" i="22"/>
  <c r="U20" i="22"/>
  <c r="P100" i="22"/>
  <c r="N100" i="22" s="1"/>
  <c r="O100" i="22"/>
  <c r="U19" i="22"/>
  <c r="P103" i="22"/>
  <c r="O103" i="22"/>
  <c r="U18" i="22"/>
  <c r="P298" i="22"/>
  <c r="O298" i="22"/>
  <c r="N298" i="22" s="1"/>
  <c r="U17" i="22"/>
  <c r="P56" i="22"/>
  <c r="O56" i="22"/>
  <c r="N56" i="22" s="1"/>
  <c r="U16" i="22"/>
  <c r="P533" i="22"/>
  <c r="O533" i="22"/>
  <c r="U15" i="22"/>
  <c r="P564" i="22"/>
  <c r="O564" i="22"/>
  <c r="U14" i="22"/>
  <c r="P201" i="22"/>
  <c r="O201" i="22"/>
  <c r="U13" i="22"/>
  <c r="P404" i="22"/>
  <c r="O404" i="22"/>
  <c r="N404" i="22" s="1"/>
  <c r="U12" i="22"/>
  <c r="P499" i="22"/>
  <c r="O499" i="22"/>
  <c r="U11" i="22"/>
  <c r="P67" i="22"/>
  <c r="O67" i="22"/>
  <c r="U10" i="22"/>
  <c r="P68" i="22"/>
  <c r="O68" i="22"/>
  <c r="U9" i="22"/>
  <c r="P248" i="22"/>
  <c r="O248" i="22"/>
  <c r="N248" i="22" s="1"/>
  <c r="U8" i="22"/>
  <c r="P514" i="22"/>
  <c r="O514" i="22"/>
  <c r="U7" i="22"/>
  <c r="P334" i="22"/>
  <c r="O334" i="22"/>
  <c r="U6" i="22"/>
  <c r="P326" i="22"/>
  <c r="O326" i="22"/>
  <c r="P506" i="22"/>
  <c r="O506" i="22"/>
  <c r="R3" i="20"/>
  <c r="U600" i="20"/>
  <c r="P43" i="20"/>
  <c r="O43" i="20"/>
  <c r="U599" i="20"/>
  <c r="P405" i="20"/>
  <c r="O405" i="20"/>
  <c r="U598" i="20"/>
  <c r="P368" i="20"/>
  <c r="O368" i="20"/>
  <c r="U597" i="20"/>
  <c r="P72" i="20"/>
  <c r="O72" i="20"/>
  <c r="U596" i="20"/>
  <c r="P210" i="20"/>
  <c r="O210" i="20"/>
  <c r="U595" i="20"/>
  <c r="P14" i="20"/>
  <c r="O14" i="20"/>
  <c r="U594" i="20"/>
  <c r="P383" i="20"/>
  <c r="O383" i="20"/>
  <c r="U593" i="20"/>
  <c r="P463" i="20"/>
  <c r="O463" i="20"/>
  <c r="U592" i="20"/>
  <c r="P137" i="20"/>
  <c r="O137" i="20"/>
  <c r="U591" i="20"/>
  <c r="P103" i="20"/>
  <c r="O103" i="20"/>
  <c r="U590" i="20"/>
  <c r="P490" i="20"/>
  <c r="O490" i="20"/>
  <c r="U589" i="20"/>
  <c r="P309" i="20"/>
  <c r="O309" i="20"/>
  <c r="U588" i="20"/>
  <c r="P149" i="20"/>
  <c r="O149" i="20"/>
  <c r="U587" i="20"/>
  <c r="P471" i="20"/>
  <c r="O471" i="20"/>
  <c r="U586" i="20"/>
  <c r="P527" i="20"/>
  <c r="O527" i="20"/>
  <c r="U585" i="20"/>
  <c r="P146" i="20"/>
  <c r="O146" i="20"/>
  <c r="U584" i="20"/>
  <c r="P253" i="20"/>
  <c r="O253" i="20"/>
  <c r="U583" i="20"/>
  <c r="P21" i="20"/>
  <c r="O21" i="20"/>
  <c r="U582" i="20"/>
  <c r="P17" i="20"/>
  <c r="O17" i="20"/>
  <c r="U581" i="20"/>
  <c r="P192" i="20"/>
  <c r="O192" i="20"/>
  <c r="U580" i="20"/>
  <c r="P459" i="20"/>
  <c r="O459" i="20"/>
  <c r="U579" i="20"/>
  <c r="P273" i="20"/>
  <c r="O273" i="20"/>
  <c r="U578" i="20"/>
  <c r="P402" i="20"/>
  <c r="O402" i="20"/>
  <c r="U577" i="20"/>
  <c r="P501" i="20"/>
  <c r="O501" i="20"/>
  <c r="U576" i="20"/>
  <c r="P195" i="20"/>
  <c r="O195" i="20"/>
  <c r="U575" i="20"/>
  <c r="P95" i="20"/>
  <c r="N95" i="20" s="1"/>
  <c r="O95" i="20"/>
  <c r="U574" i="20"/>
  <c r="P169" i="20"/>
  <c r="O169" i="20"/>
  <c r="U573" i="20"/>
  <c r="P142" i="20"/>
  <c r="O142" i="20"/>
  <c r="U572" i="20"/>
  <c r="P234" i="20"/>
  <c r="O234" i="20"/>
  <c r="U571" i="20"/>
  <c r="P247" i="20"/>
  <c r="O247" i="20"/>
  <c r="U570" i="20"/>
  <c r="P240" i="20"/>
  <c r="O240" i="20"/>
  <c r="U569" i="20"/>
  <c r="P32" i="20"/>
  <c r="O32" i="20"/>
  <c r="U568" i="20"/>
  <c r="P530" i="20"/>
  <c r="O530" i="20"/>
  <c r="U567" i="20"/>
  <c r="P399" i="20"/>
  <c r="N399" i="20" s="1"/>
  <c r="O399" i="20"/>
  <c r="U566" i="20"/>
  <c r="P557" i="20"/>
  <c r="O557" i="20"/>
  <c r="U565" i="20"/>
  <c r="P166" i="20"/>
  <c r="O166" i="20"/>
  <c r="U564" i="20"/>
  <c r="P238" i="20"/>
  <c r="O238" i="20"/>
  <c r="U563" i="20"/>
  <c r="P132" i="20"/>
  <c r="O132" i="20"/>
  <c r="U562" i="20"/>
  <c r="P55" i="20"/>
  <c r="O55" i="20"/>
  <c r="U561" i="20"/>
  <c r="P184" i="20"/>
  <c r="O184" i="20"/>
  <c r="U560" i="20"/>
  <c r="P90" i="20"/>
  <c r="O90" i="20"/>
  <c r="U559" i="20"/>
  <c r="P400" i="20"/>
  <c r="O400" i="20"/>
  <c r="U558" i="20"/>
  <c r="P263" i="20"/>
  <c r="O263" i="20"/>
  <c r="U557" i="20"/>
  <c r="P448" i="20"/>
  <c r="O448" i="20"/>
  <c r="U556" i="20"/>
  <c r="P572" i="20"/>
  <c r="O572" i="20"/>
  <c r="U555" i="20"/>
  <c r="P280" i="20"/>
  <c r="O280" i="20"/>
  <c r="U554" i="20"/>
  <c r="P190" i="20"/>
  <c r="O190" i="20"/>
  <c r="U553" i="20"/>
  <c r="P201" i="20"/>
  <c r="O201" i="20"/>
  <c r="U552" i="20"/>
  <c r="P332" i="20"/>
  <c r="O332" i="20"/>
  <c r="U551" i="20"/>
  <c r="P141" i="20"/>
  <c r="O141" i="20"/>
  <c r="U550" i="20"/>
  <c r="P337" i="20"/>
  <c r="O337" i="20"/>
  <c r="U549" i="20"/>
  <c r="P108" i="20"/>
  <c r="O108" i="20"/>
  <c r="U548" i="20"/>
  <c r="P212" i="20"/>
  <c r="O212" i="20"/>
  <c r="U547" i="20"/>
  <c r="P125" i="20"/>
  <c r="O125" i="20"/>
  <c r="U546" i="20"/>
  <c r="P524" i="20"/>
  <c r="O524" i="20"/>
  <c r="U545" i="20"/>
  <c r="P181" i="20"/>
  <c r="O181" i="20"/>
  <c r="U544" i="20"/>
  <c r="P224" i="20"/>
  <c r="O224" i="20"/>
  <c r="U543" i="20"/>
  <c r="P215" i="20"/>
  <c r="N215" i="20" s="1"/>
  <c r="O215" i="20"/>
  <c r="U542" i="20"/>
  <c r="P432" i="20"/>
  <c r="O432" i="20"/>
  <c r="U541" i="20"/>
  <c r="P118" i="20"/>
  <c r="O118" i="20"/>
  <c r="U540" i="20"/>
  <c r="P357" i="20"/>
  <c r="O357" i="20"/>
  <c r="U539" i="20"/>
  <c r="P509" i="20"/>
  <c r="O509" i="20"/>
  <c r="U538" i="20"/>
  <c r="P139" i="20"/>
  <c r="O139" i="20"/>
  <c r="U537" i="20"/>
  <c r="P23" i="20"/>
  <c r="O23" i="20"/>
  <c r="U536" i="20"/>
  <c r="P174" i="20"/>
  <c r="O174" i="20"/>
  <c r="U535" i="20"/>
  <c r="P200" i="20"/>
  <c r="O200" i="20"/>
  <c r="U534" i="20"/>
  <c r="P506" i="20"/>
  <c r="O506" i="20"/>
  <c r="U533" i="20"/>
  <c r="P276" i="20"/>
  <c r="O276" i="20"/>
  <c r="U532" i="20"/>
  <c r="P152" i="20"/>
  <c r="O152" i="20"/>
  <c r="U531" i="20"/>
  <c r="P413" i="20"/>
  <c r="O413" i="20"/>
  <c r="U530" i="20"/>
  <c r="P540" i="20"/>
  <c r="O540" i="20"/>
  <c r="U529" i="20"/>
  <c r="P321" i="20"/>
  <c r="O321" i="20"/>
  <c r="U528" i="20"/>
  <c r="P474" i="20"/>
  <c r="O474" i="20"/>
  <c r="U527" i="20"/>
  <c r="P510" i="20"/>
  <c r="O510" i="20"/>
  <c r="U526" i="20"/>
  <c r="P163" i="20"/>
  <c r="O163" i="20"/>
  <c r="U525" i="20"/>
  <c r="P334" i="20"/>
  <c r="O334" i="20"/>
  <c r="U524" i="20"/>
  <c r="P35" i="20"/>
  <c r="O35" i="20"/>
  <c r="U523" i="20"/>
  <c r="P259" i="20"/>
  <c r="O259" i="20"/>
  <c r="U522" i="20"/>
  <c r="P249" i="20"/>
  <c r="O249" i="20"/>
  <c r="U521" i="20"/>
  <c r="P420" i="20"/>
  <c r="O420" i="20"/>
  <c r="U520" i="20"/>
  <c r="P255" i="20"/>
  <c r="O255" i="20"/>
  <c r="U519" i="20"/>
  <c r="P536" i="20"/>
  <c r="O536" i="20"/>
  <c r="U518" i="20"/>
  <c r="P526" i="20"/>
  <c r="O526" i="20"/>
  <c r="U517" i="20"/>
  <c r="P331" i="20"/>
  <c r="O331" i="20"/>
  <c r="U516" i="20"/>
  <c r="P27" i="20"/>
  <c r="O27" i="20"/>
  <c r="U515" i="20"/>
  <c r="P96" i="20"/>
  <c r="O96" i="20"/>
  <c r="U514" i="20"/>
  <c r="P306" i="20"/>
  <c r="O306" i="20"/>
  <c r="U513" i="20"/>
  <c r="P433" i="20"/>
  <c r="O433" i="20"/>
  <c r="U512" i="20"/>
  <c r="P47" i="20"/>
  <c r="O47" i="20"/>
  <c r="U511" i="20"/>
  <c r="P513" i="20"/>
  <c r="O513" i="20"/>
  <c r="U510" i="20"/>
  <c r="P41" i="20"/>
  <c r="O41" i="20"/>
  <c r="U509" i="20"/>
  <c r="P193" i="20"/>
  <c r="O193" i="20"/>
  <c r="U508" i="20"/>
  <c r="P411" i="20"/>
  <c r="O411" i="20"/>
  <c r="U507" i="20"/>
  <c r="P518" i="20"/>
  <c r="O518" i="20"/>
  <c r="U506" i="20"/>
  <c r="P538" i="20"/>
  <c r="O538" i="20"/>
  <c r="U505" i="20"/>
  <c r="P267" i="20"/>
  <c r="O267" i="20"/>
  <c r="U504" i="20"/>
  <c r="P63" i="20"/>
  <c r="O63" i="20"/>
  <c r="U503" i="20"/>
  <c r="P353" i="20"/>
  <c r="O353" i="20"/>
  <c r="U502" i="20"/>
  <c r="P423" i="20"/>
  <c r="O423" i="20"/>
  <c r="U501" i="20"/>
  <c r="P85" i="20"/>
  <c r="O85" i="20"/>
  <c r="U500" i="20"/>
  <c r="P590" i="20"/>
  <c r="O590" i="20"/>
  <c r="U499" i="20"/>
  <c r="P136" i="20"/>
  <c r="O136" i="20"/>
  <c r="U498" i="20"/>
  <c r="P229" i="20"/>
  <c r="O229" i="20"/>
  <c r="U497" i="20"/>
  <c r="P116" i="20"/>
  <c r="O116" i="20"/>
  <c r="U496" i="20"/>
  <c r="P371" i="20"/>
  <c r="O371" i="20"/>
  <c r="U495" i="20"/>
  <c r="P403" i="20"/>
  <c r="O403" i="20"/>
  <c r="U494" i="20"/>
  <c r="P391" i="20"/>
  <c r="O391" i="20"/>
  <c r="U493" i="20"/>
  <c r="P179" i="20"/>
  <c r="O179" i="20"/>
  <c r="U492" i="20"/>
  <c r="P38" i="20"/>
  <c r="O38" i="20"/>
  <c r="U491" i="20"/>
  <c r="P67" i="20"/>
  <c r="O67" i="20"/>
  <c r="U490" i="20"/>
  <c r="P250" i="20"/>
  <c r="O250" i="20"/>
  <c r="U489" i="20"/>
  <c r="P52" i="20"/>
  <c r="O52" i="20"/>
  <c r="U488" i="20"/>
  <c r="P98" i="20"/>
  <c r="O98" i="20"/>
  <c r="U487" i="20"/>
  <c r="P534" i="20"/>
  <c r="O534" i="20"/>
  <c r="U486" i="20"/>
  <c r="P83" i="20"/>
  <c r="O83" i="20"/>
  <c r="U485" i="20"/>
  <c r="P156" i="20"/>
  <c r="O156" i="20"/>
  <c r="U484" i="20"/>
  <c r="P464" i="20"/>
  <c r="O464" i="20"/>
  <c r="U483" i="20"/>
  <c r="P486" i="20"/>
  <c r="O486" i="20"/>
  <c r="U482" i="20"/>
  <c r="P53" i="20"/>
  <c r="O53" i="20"/>
  <c r="U481" i="20"/>
  <c r="P171" i="20"/>
  <c r="O171" i="20"/>
  <c r="U480" i="20"/>
  <c r="P33" i="20"/>
  <c r="O33" i="20"/>
  <c r="U479" i="20"/>
  <c r="P92" i="20"/>
  <c r="O92" i="20"/>
  <c r="U478" i="20"/>
  <c r="P167" i="20"/>
  <c r="O167" i="20"/>
  <c r="U477" i="20"/>
  <c r="P483" i="20"/>
  <c r="O483" i="20"/>
  <c r="U476" i="20"/>
  <c r="P188" i="20"/>
  <c r="O188" i="20"/>
  <c r="U475" i="20"/>
  <c r="P347" i="20"/>
  <c r="O347" i="20"/>
  <c r="U474" i="20"/>
  <c r="P80" i="20"/>
  <c r="O80" i="20"/>
  <c r="U473" i="20"/>
  <c r="P288" i="20"/>
  <c r="O288" i="20"/>
  <c r="U472" i="20"/>
  <c r="P496" i="20"/>
  <c r="O496" i="20"/>
  <c r="U471" i="20"/>
  <c r="P284" i="20"/>
  <c r="O284" i="20"/>
  <c r="U470" i="20"/>
  <c r="P101" i="20"/>
  <c r="O101" i="20"/>
  <c r="U469" i="20"/>
  <c r="P26" i="20"/>
  <c r="O26" i="20"/>
  <c r="U468" i="20"/>
  <c r="P421" i="20"/>
  <c r="O421" i="20"/>
  <c r="U467" i="20"/>
  <c r="P416" i="20"/>
  <c r="O416" i="20"/>
  <c r="U466" i="20"/>
  <c r="P339" i="20"/>
  <c r="O339" i="20"/>
  <c r="U465" i="20"/>
  <c r="P202" i="20"/>
  <c r="O202" i="20"/>
  <c r="U464" i="20"/>
  <c r="P11" i="20"/>
  <c r="O11" i="20"/>
  <c r="U463" i="20"/>
  <c r="P452" i="20"/>
  <c r="O452" i="20"/>
  <c r="U462" i="20"/>
  <c r="P28" i="20"/>
  <c r="O28" i="20"/>
  <c r="U461" i="20"/>
  <c r="P208" i="20"/>
  <c r="O208" i="20"/>
  <c r="U460" i="20"/>
  <c r="P107" i="20"/>
  <c r="O107" i="20"/>
  <c r="U459" i="20"/>
  <c r="P286" i="20"/>
  <c r="O286" i="20"/>
  <c r="U458" i="20"/>
  <c r="P398" i="20"/>
  <c r="O398" i="20"/>
  <c r="U457" i="20"/>
  <c r="P477" i="20"/>
  <c r="O477" i="20"/>
  <c r="U456" i="20"/>
  <c r="P589" i="20"/>
  <c r="O589" i="20"/>
  <c r="U455" i="20"/>
  <c r="P322" i="20"/>
  <c r="O322" i="20"/>
  <c r="U454" i="20"/>
  <c r="P373" i="20"/>
  <c r="O373" i="20"/>
  <c r="U453" i="20"/>
  <c r="P461" i="20"/>
  <c r="O461" i="20"/>
  <c r="U452" i="20"/>
  <c r="P29" i="20"/>
  <c r="O29" i="20"/>
  <c r="U451" i="20"/>
  <c r="P578" i="20"/>
  <c r="O578" i="20"/>
  <c r="U450" i="20"/>
  <c r="P503" i="20"/>
  <c r="O503" i="20"/>
  <c r="U449" i="20"/>
  <c r="P428" i="20"/>
  <c r="O428" i="20"/>
  <c r="U448" i="20"/>
  <c r="P489" i="20"/>
  <c r="O489" i="20"/>
  <c r="N489" i="20" s="1"/>
  <c r="U447" i="20"/>
  <c r="P266" i="20"/>
  <c r="O266" i="20"/>
  <c r="U446" i="20"/>
  <c r="P112" i="20"/>
  <c r="O112" i="20"/>
  <c r="U445" i="20"/>
  <c r="P505" i="20"/>
  <c r="O505" i="20"/>
  <c r="U444" i="20"/>
  <c r="P197" i="20"/>
  <c r="O197" i="20"/>
  <c r="U443" i="20"/>
  <c r="P58" i="20"/>
  <c r="O58" i="20"/>
  <c r="U442" i="20"/>
  <c r="P375" i="20"/>
  <c r="O375" i="20"/>
  <c r="U441" i="20"/>
  <c r="P15" i="20"/>
  <c r="O15" i="20"/>
  <c r="U440" i="20"/>
  <c r="P79" i="20"/>
  <c r="O79" i="20"/>
  <c r="U439" i="20"/>
  <c r="P561" i="20"/>
  <c r="O561" i="20"/>
  <c r="U438" i="20"/>
  <c r="P222" i="20"/>
  <c r="O222" i="20"/>
  <c r="U437" i="20"/>
  <c r="P159" i="20"/>
  <c r="O159" i="20"/>
  <c r="U436" i="20"/>
  <c r="P294" i="20"/>
  <c r="O294" i="20"/>
  <c r="U435" i="20"/>
  <c r="P76" i="20"/>
  <c r="O76" i="20"/>
  <c r="U434" i="20"/>
  <c r="P130" i="20"/>
  <c r="O130" i="20"/>
  <c r="U433" i="20"/>
  <c r="P333" i="20"/>
  <c r="O333" i="20"/>
  <c r="U432" i="20"/>
  <c r="P495" i="20"/>
  <c r="O495" i="20"/>
  <c r="U431" i="20"/>
  <c r="P387" i="20"/>
  <c r="O387" i="20"/>
  <c r="U430" i="20"/>
  <c r="P385" i="20"/>
  <c r="O385" i="20"/>
  <c r="U429" i="20"/>
  <c r="P484" i="20"/>
  <c r="O484" i="20"/>
  <c r="U428" i="20"/>
  <c r="P554" i="20"/>
  <c r="O554" i="20"/>
  <c r="U427" i="20"/>
  <c r="P110" i="20"/>
  <c r="O110" i="20"/>
  <c r="U426" i="20"/>
  <c r="P37" i="20"/>
  <c r="O37" i="20"/>
  <c r="U425" i="20"/>
  <c r="P594" i="20"/>
  <c r="O594" i="20"/>
  <c r="U424" i="20"/>
  <c r="P313" i="20"/>
  <c r="O313" i="20"/>
  <c r="U423" i="20"/>
  <c r="P549" i="20"/>
  <c r="O549" i="20"/>
  <c r="U422" i="20"/>
  <c r="P559" i="20"/>
  <c r="O559" i="20"/>
  <c r="U421" i="20"/>
  <c r="P521" i="20"/>
  <c r="O521" i="20"/>
  <c r="U420" i="20"/>
  <c r="P49" i="20"/>
  <c r="O49" i="20"/>
  <c r="U419" i="20"/>
  <c r="P563" i="20"/>
  <c r="O563" i="20"/>
  <c r="U418" i="20"/>
  <c r="P508" i="20"/>
  <c r="O508" i="20"/>
  <c r="U417" i="20"/>
  <c r="P414" i="20"/>
  <c r="O414" i="20"/>
  <c r="U416" i="20"/>
  <c r="P498" i="20"/>
  <c r="O498" i="20"/>
  <c r="U415" i="20"/>
  <c r="P351" i="20"/>
  <c r="O351" i="20"/>
  <c r="U414" i="20"/>
  <c r="P218" i="20"/>
  <c r="O218" i="20"/>
  <c r="U413" i="20"/>
  <c r="P548" i="20"/>
  <c r="O548" i="20"/>
  <c r="U412" i="20"/>
  <c r="P327" i="20"/>
  <c r="O327" i="20"/>
  <c r="U411" i="20"/>
  <c r="P12" i="20"/>
  <c r="O12" i="20"/>
  <c r="U410" i="20"/>
  <c r="P102" i="20"/>
  <c r="O102" i="20"/>
  <c r="U409" i="20"/>
  <c r="P560" i="20"/>
  <c r="O560" i="20"/>
  <c r="U408" i="20"/>
  <c r="P232" i="20"/>
  <c r="O232" i="20"/>
  <c r="U407" i="20"/>
  <c r="P264" i="20"/>
  <c r="O264" i="20"/>
  <c r="U406" i="20"/>
  <c r="P408" i="20"/>
  <c r="O408" i="20"/>
  <c r="U405" i="20"/>
  <c r="P311" i="20"/>
  <c r="O311" i="20"/>
  <c r="U404" i="20"/>
  <c r="P228" i="20"/>
  <c r="O228" i="20"/>
  <c r="U403" i="20"/>
  <c r="P180" i="20"/>
  <c r="O180" i="20"/>
  <c r="U402" i="20"/>
  <c r="P466" i="20"/>
  <c r="O466" i="20"/>
  <c r="U401" i="20"/>
  <c r="P65" i="20"/>
  <c r="O65" i="20"/>
  <c r="U400" i="20"/>
  <c r="P370" i="20"/>
  <c r="O370" i="20"/>
  <c r="U399" i="20"/>
  <c r="P378" i="20"/>
  <c r="O378" i="20"/>
  <c r="U398" i="20"/>
  <c r="P114" i="20"/>
  <c r="O114" i="20"/>
  <c r="U397" i="20"/>
  <c r="P104" i="20"/>
  <c r="O104" i="20"/>
  <c r="U396" i="20"/>
  <c r="P407" i="20"/>
  <c r="O407" i="20"/>
  <c r="U395" i="20"/>
  <c r="P260" i="20"/>
  <c r="O260" i="20"/>
  <c r="U394" i="20"/>
  <c r="P591" i="20"/>
  <c r="O591" i="20"/>
  <c r="U393" i="20"/>
  <c r="P150" i="20"/>
  <c r="O150" i="20"/>
  <c r="U392" i="20"/>
  <c r="P157" i="20"/>
  <c r="O157" i="20"/>
  <c r="U391" i="20"/>
  <c r="P437" i="20"/>
  <c r="O437" i="20"/>
  <c r="U390" i="20"/>
  <c r="P388" i="20"/>
  <c r="O388" i="20"/>
  <c r="U389" i="20"/>
  <c r="P119" i="20"/>
  <c r="O119" i="20"/>
  <c r="U388" i="20"/>
  <c r="P248" i="20"/>
  <c r="O248" i="20"/>
  <c r="U387" i="20"/>
  <c r="P206" i="20"/>
  <c r="O206" i="20"/>
  <c r="U386" i="20"/>
  <c r="P369" i="20"/>
  <c r="O369" i="20"/>
  <c r="U385" i="20"/>
  <c r="P457" i="20"/>
  <c r="O457" i="20"/>
  <c r="N457" i="20" s="1"/>
  <c r="U384" i="20"/>
  <c r="P91" i="20"/>
  <c r="O91" i="20"/>
  <c r="U383" i="20"/>
  <c r="P196" i="20"/>
  <c r="O196" i="20"/>
  <c r="U382" i="20"/>
  <c r="P376" i="20"/>
  <c r="O376" i="20"/>
  <c r="U381" i="20"/>
  <c r="P189" i="20"/>
  <c r="O189" i="20"/>
  <c r="N189" i="20" s="1"/>
  <c r="U380" i="20"/>
  <c r="P244" i="20"/>
  <c r="O244" i="20"/>
  <c r="U379" i="20"/>
  <c r="P272" i="20"/>
  <c r="O272" i="20"/>
  <c r="U378" i="20"/>
  <c r="P129" i="20"/>
  <c r="O129" i="20"/>
  <c r="U377" i="20"/>
  <c r="P84" i="20"/>
  <c r="O84" i="20"/>
  <c r="U376" i="20"/>
  <c r="P424" i="20"/>
  <c r="O424" i="20"/>
  <c r="U375" i="20"/>
  <c r="P144" i="20"/>
  <c r="O144" i="20"/>
  <c r="U374" i="20"/>
  <c r="P384" i="20"/>
  <c r="O384" i="20"/>
  <c r="U373" i="20"/>
  <c r="P175" i="20"/>
  <c r="O175" i="20"/>
  <c r="U372" i="20"/>
  <c r="P71" i="20"/>
  <c r="O71" i="20"/>
  <c r="U371" i="20"/>
  <c r="P348" i="20"/>
  <c r="O348" i="20"/>
  <c r="U370" i="20"/>
  <c r="P89" i="20"/>
  <c r="O89" i="20"/>
  <c r="U369" i="20"/>
  <c r="P10" i="20"/>
  <c r="O10" i="20"/>
  <c r="U368" i="20"/>
  <c r="P199" i="20"/>
  <c r="O199" i="20"/>
  <c r="U367" i="20"/>
  <c r="P494" i="20"/>
  <c r="O494" i="20"/>
  <c r="U366" i="20"/>
  <c r="P164" i="20"/>
  <c r="O164" i="20"/>
  <c r="U365" i="20"/>
  <c r="P194" i="20"/>
  <c r="O194" i="20"/>
  <c r="U364" i="20"/>
  <c r="P350" i="20"/>
  <c r="O350" i="20"/>
  <c r="U363" i="20"/>
  <c r="P418" i="20"/>
  <c r="O418" i="20"/>
  <c r="U362" i="20"/>
  <c r="P576" i="20"/>
  <c r="O576" i="20"/>
  <c r="U361" i="20"/>
  <c r="P516" i="20"/>
  <c r="O516" i="20"/>
  <c r="U360" i="20"/>
  <c r="P93" i="20"/>
  <c r="O93" i="20"/>
  <c r="U359" i="20"/>
  <c r="P468" i="20"/>
  <c r="O468" i="20"/>
  <c r="U358" i="20"/>
  <c r="P161" i="20"/>
  <c r="O161" i="20"/>
  <c r="U357" i="20"/>
  <c r="P147" i="20"/>
  <c r="O147" i="20"/>
  <c r="U356" i="20"/>
  <c r="P445" i="20"/>
  <c r="O445" i="20"/>
  <c r="U355" i="20"/>
  <c r="P290" i="20"/>
  <c r="O290" i="20"/>
  <c r="U354" i="20"/>
  <c r="P258" i="20"/>
  <c r="O258" i="20"/>
  <c r="U353" i="20"/>
  <c r="P393" i="20"/>
  <c r="O393" i="20"/>
  <c r="U352" i="20"/>
  <c r="P282" i="20"/>
  <c r="O282" i="20"/>
  <c r="U351" i="20"/>
  <c r="P241" i="20"/>
  <c r="O241" i="20"/>
  <c r="U350" i="20"/>
  <c r="P499" i="20"/>
  <c r="O499" i="20"/>
  <c r="U349" i="20"/>
  <c r="P295" i="20"/>
  <c r="O295" i="20"/>
  <c r="U348" i="20"/>
  <c r="P220" i="20"/>
  <c r="O220" i="20"/>
  <c r="U347" i="20"/>
  <c r="P460" i="20"/>
  <c r="O460" i="20"/>
  <c r="U346" i="20"/>
  <c r="P16" i="20"/>
  <c r="N16" i="20" s="1"/>
  <c r="O16" i="20"/>
  <c r="U345" i="20"/>
  <c r="P329" i="20"/>
  <c r="O329" i="20"/>
  <c r="U344" i="20"/>
  <c r="P426" i="20"/>
  <c r="O426" i="20"/>
  <c r="U343" i="20"/>
  <c r="P427" i="20"/>
  <c r="O427" i="20"/>
  <c r="U342" i="20"/>
  <c r="P551" i="20"/>
  <c r="O551" i="20"/>
  <c r="U341" i="20"/>
  <c r="P19" i="20"/>
  <c r="O19" i="20"/>
  <c r="U340" i="20"/>
  <c r="P186" i="20"/>
  <c r="O186" i="20"/>
  <c r="U339" i="20"/>
  <c r="P325" i="20"/>
  <c r="O325" i="20"/>
  <c r="U338" i="20"/>
  <c r="P308" i="20"/>
  <c r="O308" i="20"/>
  <c r="U337" i="20"/>
  <c r="P127" i="20"/>
  <c r="O127" i="20"/>
  <c r="U336" i="20"/>
  <c r="P436" i="20"/>
  <c r="O436" i="20"/>
  <c r="U335" i="20"/>
  <c r="P111" i="20"/>
  <c r="O111" i="20"/>
  <c r="U334" i="20"/>
  <c r="P517" i="20"/>
  <c r="O517" i="20"/>
  <c r="U333" i="20"/>
  <c r="P547" i="20"/>
  <c r="O547" i="20"/>
  <c r="U332" i="20"/>
  <c r="P579" i="20"/>
  <c r="O579" i="20"/>
  <c r="U331" i="20"/>
  <c r="P571" i="20"/>
  <c r="O571" i="20"/>
  <c r="U330" i="20"/>
  <c r="P113" i="20"/>
  <c r="O113" i="20"/>
  <c r="U329" i="20"/>
  <c r="P406" i="20"/>
  <c r="O406" i="20"/>
  <c r="U328" i="20"/>
  <c r="P515" i="20"/>
  <c r="O515" i="20"/>
  <c r="U327" i="20"/>
  <c r="P94" i="20"/>
  <c r="O94" i="20"/>
  <c r="U326" i="20"/>
  <c r="P173" i="20"/>
  <c r="O173" i="20"/>
  <c r="U325" i="20"/>
  <c r="P511" i="20"/>
  <c r="O511" i="20"/>
  <c r="U324" i="20"/>
  <c r="P599" i="20"/>
  <c r="O599" i="20"/>
  <c r="U323" i="20"/>
  <c r="P439" i="20"/>
  <c r="O439" i="20"/>
  <c r="U322" i="20"/>
  <c r="P537" i="20"/>
  <c r="O537" i="20"/>
  <c r="U321" i="20"/>
  <c r="P287" i="20"/>
  <c r="O287" i="20"/>
  <c r="U320" i="20"/>
  <c r="P177" i="20"/>
  <c r="O177" i="20"/>
  <c r="U319" i="20"/>
  <c r="P585" i="20"/>
  <c r="O585" i="20"/>
  <c r="U318" i="20"/>
  <c r="P409" i="20"/>
  <c r="O409" i="20"/>
  <c r="U317" i="20"/>
  <c r="P355" i="20"/>
  <c r="O355" i="20"/>
  <c r="U316" i="20"/>
  <c r="P326" i="20"/>
  <c r="O326" i="20"/>
  <c r="U315" i="20"/>
  <c r="P115" i="20"/>
  <c r="O115" i="20"/>
  <c r="U314" i="20"/>
  <c r="P62" i="20"/>
  <c r="N62" i="20" s="1"/>
  <c r="O62" i="20"/>
  <c r="U313" i="20"/>
  <c r="P64" i="20"/>
  <c r="O64" i="20"/>
  <c r="U312" i="20"/>
  <c r="P539" i="20"/>
  <c r="O539" i="20"/>
  <c r="U311" i="20"/>
  <c r="P134" i="20"/>
  <c r="O134" i="20"/>
  <c r="U310" i="20"/>
  <c r="P568" i="20"/>
  <c r="O568" i="20"/>
  <c r="U309" i="20"/>
  <c r="P106" i="20"/>
  <c r="O106" i="20"/>
  <c r="U308" i="20"/>
  <c r="P396" i="20"/>
  <c r="O396" i="20"/>
  <c r="U307" i="20"/>
  <c r="P581" i="20"/>
  <c r="O581" i="20"/>
  <c r="U306" i="20"/>
  <c r="P363" i="20"/>
  <c r="O363" i="20"/>
  <c r="U305" i="20"/>
  <c r="P583" i="20"/>
  <c r="O583" i="20"/>
  <c r="U304" i="20"/>
  <c r="P158" i="20"/>
  <c r="O158" i="20"/>
  <c r="U303" i="20"/>
  <c r="P268" i="20"/>
  <c r="O268" i="20"/>
  <c r="U302" i="20"/>
  <c r="P319" i="20"/>
  <c r="O319" i="20"/>
  <c r="U301" i="20"/>
  <c r="P99" i="20"/>
  <c r="O99" i="20"/>
  <c r="U300" i="20"/>
  <c r="P239" i="20"/>
  <c r="O239" i="20"/>
  <c r="U299" i="20"/>
  <c r="P500" i="20"/>
  <c r="O500" i="20"/>
  <c r="U298" i="20"/>
  <c r="P354" i="20"/>
  <c r="O354" i="20"/>
  <c r="U297" i="20"/>
  <c r="P394" i="20"/>
  <c r="O394" i="20"/>
  <c r="U296" i="20"/>
  <c r="P314" i="20"/>
  <c r="O314" i="20"/>
  <c r="U295" i="20"/>
  <c r="P31" i="20"/>
  <c r="O31" i="20"/>
  <c r="U294" i="20"/>
  <c r="P315" i="20"/>
  <c r="O315" i="20"/>
  <c r="U293" i="20"/>
  <c r="P575" i="20"/>
  <c r="O575" i="20"/>
  <c r="U292" i="20"/>
  <c r="P595" i="20"/>
  <c r="O595" i="20"/>
  <c r="U291" i="20"/>
  <c r="P148" i="20"/>
  <c r="O148" i="20"/>
  <c r="U290" i="20"/>
  <c r="P450" i="20"/>
  <c r="O450" i="20"/>
  <c r="U289" i="20"/>
  <c r="P203" i="20"/>
  <c r="O203" i="20"/>
  <c r="U288" i="20"/>
  <c r="P345" i="20"/>
  <c r="O345" i="20"/>
  <c r="U287" i="20"/>
  <c r="P185" i="20"/>
  <c r="O185" i="20"/>
  <c r="U286" i="20"/>
  <c r="P256" i="20"/>
  <c r="O256" i="20"/>
  <c r="U285" i="20"/>
  <c r="P300" i="20"/>
  <c r="O300" i="20"/>
  <c r="U284" i="20"/>
  <c r="P343" i="20"/>
  <c r="O343" i="20"/>
  <c r="U283" i="20"/>
  <c r="P299" i="20"/>
  <c r="O299" i="20"/>
  <c r="U282" i="20"/>
  <c r="P598" i="20"/>
  <c r="O598" i="20"/>
  <c r="U281" i="20"/>
  <c r="P155" i="20"/>
  <c r="O155" i="20"/>
  <c r="U280" i="20"/>
  <c r="P586" i="20"/>
  <c r="O586" i="20"/>
  <c r="U279" i="20"/>
  <c r="P45" i="20"/>
  <c r="O45" i="20"/>
  <c r="U278" i="20"/>
  <c r="P330" i="20"/>
  <c r="O330" i="20"/>
  <c r="U277" i="20"/>
  <c r="P51" i="20"/>
  <c r="O51" i="20"/>
  <c r="U276" i="20"/>
  <c r="P480" i="20"/>
  <c r="O480" i="20"/>
  <c r="U275" i="20"/>
  <c r="P235" i="20"/>
  <c r="O235" i="20"/>
  <c r="U274" i="20"/>
  <c r="P481" i="20"/>
  <c r="O481" i="20"/>
  <c r="U273" i="20"/>
  <c r="P154" i="20"/>
  <c r="O154" i="20"/>
  <c r="U272" i="20"/>
  <c r="P419" i="20"/>
  <c r="O419" i="20"/>
  <c r="U271" i="20"/>
  <c r="P124" i="20"/>
  <c r="O124" i="20"/>
  <c r="U270" i="20"/>
  <c r="P245" i="20"/>
  <c r="O245" i="20"/>
  <c r="U269" i="20"/>
  <c r="P417" i="20"/>
  <c r="O417" i="20"/>
  <c r="U268" i="20"/>
  <c r="P338" i="20"/>
  <c r="O338" i="20"/>
  <c r="U267" i="20"/>
  <c r="P233" i="20"/>
  <c r="O233" i="20"/>
  <c r="U266" i="20"/>
  <c r="P230" i="20"/>
  <c r="O230" i="20"/>
  <c r="U265" i="20"/>
  <c r="P577" i="20"/>
  <c r="O577" i="20"/>
  <c r="U264" i="20"/>
  <c r="P25" i="20"/>
  <c r="O25" i="20"/>
  <c r="U263" i="20"/>
  <c r="P520" i="20"/>
  <c r="O520" i="20"/>
  <c r="N520" i="20" s="1"/>
  <c r="U262" i="20"/>
  <c r="P487" i="20"/>
  <c r="O487" i="20"/>
  <c r="U261" i="20"/>
  <c r="P514" i="20"/>
  <c r="O514" i="20"/>
  <c r="U260" i="20"/>
  <c r="P303" i="20"/>
  <c r="O303" i="20"/>
  <c r="U259" i="20"/>
  <c r="P340" i="20"/>
  <c r="O340" i="20"/>
  <c r="N340" i="20" s="1"/>
  <c r="U258" i="20"/>
  <c r="P187" i="20"/>
  <c r="O187" i="20"/>
  <c r="U257" i="20"/>
  <c r="P302" i="20"/>
  <c r="O302" i="20"/>
  <c r="U256" i="20"/>
  <c r="P278" i="20"/>
  <c r="O278" i="20"/>
  <c r="U255" i="20"/>
  <c r="P485" i="20"/>
  <c r="O485" i="20"/>
  <c r="N485" i="20" s="1"/>
  <c r="U254" i="20"/>
  <c r="P97" i="20"/>
  <c r="O97" i="20"/>
  <c r="U253" i="20"/>
  <c r="P151" i="20"/>
  <c r="O151" i="20"/>
  <c r="U252" i="20"/>
  <c r="P279" i="20"/>
  <c r="O279" i="20"/>
  <c r="U251" i="20"/>
  <c r="P246" i="20"/>
  <c r="O246" i="20"/>
  <c r="N246" i="20" s="1"/>
  <c r="U250" i="20"/>
  <c r="P470" i="20"/>
  <c r="N470" i="20" s="1"/>
  <c r="O470" i="20"/>
  <c r="U249" i="20"/>
  <c r="P410" i="20"/>
  <c r="O410" i="20"/>
  <c r="U248" i="20"/>
  <c r="P109" i="20"/>
  <c r="N109" i="20" s="1"/>
  <c r="O109" i="20"/>
  <c r="U247" i="20"/>
  <c r="P265" i="20"/>
  <c r="O265" i="20"/>
  <c r="U246" i="20"/>
  <c r="P401" i="20"/>
  <c r="O401" i="20"/>
  <c r="U245" i="20"/>
  <c r="P88" i="20"/>
  <c r="O88" i="20"/>
  <c r="U244" i="20"/>
  <c r="P467" i="20"/>
  <c r="N467" i="20" s="1"/>
  <c r="O467" i="20"/>
  <c r="U243" i="20"/>
  <c r="P380" i="20"/>
  <c r="O380" i="20"/>
  <c r="U242" i="20"/>
  <c r="P342" i="20"/>
  <c r="O342" i="20"/>
  <c r="U241" i="20"/>
  <c r="P324" i="20"/>
  <c r="O324" i="20"/>
  <c r="U240" i="20"/>
  <c r="P584" i="20"/>
  <c r="O584" i="20"/>
  <c r="U239" i="20"/>
  <c r="P105" i="20"/>
  <c r="O105" i="20"/>
  <c r="U238" i="20"/>
  <c r="P366" i="20"/>
  <c r="O366" i="20"/>
  <c r="U237" i="20"/>
  <c r="P217" i="20"/>
  <c r="O217" i="20"/>
  <c r="U236" i="20"/>
  <c r="P389" i="20"/>
  <c r="O389" i="20"/>
  <c r="U235" i="20"/>
  <c r="P553" i="20"/>
  <c r="O553" i="20"/>
  <c r="N553" i="20" s="1"/>
  <c r="U234" i="20"/>
  <c r="P74" i="20"/>
  <c r="O74" i="20"/>
  <c r="U233" i="20"/>
  <c r="P73" i="20"/>
  <c r="O73" i="20"/>
  <c r="U232" i="20"/>
  <c r="P478" i="20"/>
  <c r="N478" i="20" s="1"/>
  <c r="O478" i="20"/>
  <c r="U231" i="20"/>
  <c r="P296" i="20"/>
  <c r="O296" i="20"/>
  <c r="N296" i="20" s="1"/>
  <c r="U230" i="20"/>
  <c r="P453" i="20"/>
  <c r="O453" i="20"/>
  <c r="U229" i="20"/>
  <c r="P242" i="20"/>
  <c r="O242" i="20"/>
  <c r="U228" i="20"/>
  <c r="P128" i="20"/>
  <c r="O128" i="20"/>
  <c r="U227" i="20"/>
  <c r="P254" i="20"/>
  <c r="O254" i="20"/>
  <c r="N254" i="20" s="1"/>
  <c r="U226" i="20"/>
  <c r="P360" i="20"/>
  <c r="O360" i="20"/>
  <c r="U225" i="20"/>
  <c r="P304" i="20"/>
  <c r="O304" i="20"/>
  <c r="U224" i="20"/>
  <c r="P488" i="20"/>
  <c r="O488" i="20"/>
  <c r="U223" i="20"/>
  <c r="P364" i="20"/>
  <c r="O364" i="20"/>
  <c r="N364" i="20" s="1"/>
  <c r="U222" i="20"/>
  <c r="P191" i="20"/>
  <c r="O191" i="20"/>
  <c r="U221" i="20"/>
  <c r="P567" i="20"/>
  <c r="O567" i="20"/>
  <c r="U220" i="20"/>
  <c r="P54" i="20"/>
  <c r="O54" i="20"/>
  <c r="U219" i="20"/>
  <c r="P543" i="20"/>
  <c r="O543" i="20"/>
  <c r="N543" i="20" s="1"/>
  <c r="U218" i="20"/>
  <c r="P77" i="20"/>
  <c r="O77" i="20"/>
  <c r="U217" i="20"/>
  <c r="P40" i="20"/>
  <c r="O40" i="20"/>
  <c r="U216" i="20"/>
  <c r="P312" i="20"/>
  <c r="O312" i="20"/>
  <c r="U215" i="20"/>
  <c r="P422" i="20"/>
  <c r="O422" i="20"/>
  <c r="U214" i="20"/>
  <c r="P46" i="20"/>
  <c r="O46" i="20"/>
  <c r="U213" i="20"/>
  <c r="P205" i="20"/>
  <c r="O205" i="20"/>
  <c r="U212" i="20"/>
  <c r="P86" i="20"/>
  <c r="O86" i="20"/>
  <c r="U211" i="20"/>
  <c r="P546" i="20"/>
  <c r="O546" i="20"/>
  <c r="N546" i="20" s="1"/>
  <c r="U210" i="20"/>
  <c r="P207" i="20"/>
  <c r="O207" i="20"/>
  <c r="U209" i="20"/>
  <c r="P42" i="20"/>
  <c r="O42" i="20"/>
  <c r="U208" i="20"/>
  <c r="P283" i="20"/>
  <c r="O283" i="20"/>
  <c r="U207" i="20"/>
  <c r="P447" i="20"/>
  <c r="O447" i="20"/>
  <c r="U206" i="20"/>
  <c r="P555" i="20"/>
  <c r="O555" i="20"/>
  <c r="U205" i="20"/>
  <c r="P462" i="20"/>
  <c r="O462" i="20"/>
  <c r="U204" i="20"/>
  <c r="P81" i="20"/>
  <c r="O81" i="20"/>
  <c r="U203" i="20"/>
  <c r="P271" i="20"/>
  <c r="O271" i="20"/>
  <c r="U202" i="20"/>
  <c r="P507" i="20"/>
  <c r="O507" i="20"/>
  <c r="U201" i="20"/>
  <c r="P261" i="20"/>
  <c r="O261" i="20"/>
  <c r="U200" i="20"/>
  <c r="P231" i="20"/>
  <c r="O231" i="20"/>
  <c r="U199" i="20"/>
  <c r="P59" i="20"/>
  <c r="O59" i="20"/>
  <c r="U198" i="20"/>
  <c r="P126" i="20"/>
  <c r="O126" i="20"/>
  <c r="U197" i="20"/>
  <c r="P349" i="20"/>
  <c r="O349" i="20"/>
  <c r="U196" i="20"/>
  <c r="P66" i="20"/>
  <c r="O66" i="20"/>
  <c r="U195" i="20"/>
  <c r="P497" i="20"/>
  <c r="O497" i="20"/>
  <c r="N497" i="20" s="1"/>
  <c r="U194" i="20"/>
  <c r="P444" i="20"/>
  <c r="N444" i="20" s="1"/>
  <c r="O444" i="20"/>
  <c r="U193" i="20"/>
  <c r="P328" i="20"/>
  <c r="O328" i="20"/>
  <c r="U192" i="20"/>
  <c r="P367" i="20"/>
  <c r="O367" i="20"/>
  <c r="U191" i="20"/>
  <c r="P140" i="20"/>
  <c r="O140" i="20"/>
  <c r="U190" i="20"/>
  <c r="P456" i="20"/>
  <c r="O456" i="20"/>
  <c r="U189" i="20"/>
  <c r="P379" i="20"/>
  <c r="O379" i="20"/>
  <c r="U188" i="20"/>
  <c r="P6" i="20"/>
  <c r="O6" i="20"/>
  <c r="U187" i="20"/>
  <c r="P170" i="20"/>
  <c r="O170" i="20"/>
  <c r="U186" i="20"/>
  <c r="P449" i="20"/>
  <c r="O449" i="20"/>
  <c r="U185" i="20"/>
  <c r="P390" i="20"/>
  <c r="O390" i="20"/>
  <c r="U184" i="20"/>
  <c r="P133" i="20"/>
  <c r="O133" i="20"/>
  <c r="U183" i="20"/>
  <c r="P372" i="20"/>
  <c r="O372" i="20"/>
  <c r="U182" i="20"/>
  <c r="P289" i="20"/>
  <c r="O289" i="20"/>
  <c r="U181" i="20"/>
  <c r="P227" i="20"/>
  <c r="O227" i="20"/>
  <c r="U180" i="20"/>
  <c r="P301" i="20"/>
  <c r="O301" i="20"/>
  <c r="U179" i="20"/>
  <c r="P528" i="20"/>
  <c r="O528" i="20"/>
  <c r="U178" i="20"/>
  <c r="P216" i="20"/>
  <c r="O216" i="20"/>
  <c r="U177" i="20"/>
  <c r="P165" i="20"/>
  <c r="O165" i="20"/>
  <c r="U176" i="20"/>
  <c r="P429" i="20"/>
  <c r="O429" i="20"/>
  <c r="U175" i="20"/>
  <c r="P39" i="20"/>
  <c r="O39" i="20"/>
  <c r="U174" i="20"/>
  <c r="P395" i="20"/>
  <c r="O395" i="20"/>
  <c r="U173" i="20"/>
  <c r="P292" i="20"/>
  <c r="O292" i="20"/>
  <c r="U172" i="20"/>
  <c r="P122" i="20"/>
  <c r="O122" i="20"/>
  <c r="U171" i="20"/>
  <c r="P386" i="20"/>
  <c r="O386" i="20"/>
  <c r="U170" i="20"/>
  <c r="P20" i="20"/>
  <c r="O20" i="20"/>
  <c r="U169" i="20"/>
  <c r="P24" i="20"/>
  <c r="O24" i="20"/>
  <c r="U168" i="20"/>
  <c r="P70" i="20"/>
  <c r="O70" i="20"/>
  <c r="U167" i="20"/>
  <c r="P344" i="20"/>
  <c r="O344" i="20"/>
  <c r="U166" i="20"/>
  <c r="P556" i="20"/>
  <c r="O556" i="20"/>
  <c r="U165" i="20"/>
  <c r="P310" i="20"/>
  <c r="O310" i="20"/>
  <c r="U164" i="20"/>
  <c r="P475" i="20"/>
  <c r="O475" i="20"/>
  <c r="U163" i="20"/>
  <c r="P145" i="20"/>
  <c r="O145" i="20"/>
  <c r="U162" i="20"/>
  <c r="P257" i="20"/>
  <c r="O257" i="20"/>
  <c r="U161" i="20"/>
  <c r="P455" i="20"/>
  <c r="O455" i="20"/>
  <c r="U160" i="20"/>
  <c r="P529" i="20"/>
  <c r="O529" i="20"/>
  <c r="U159" i="20"/>
  <c r="P359" i="20"/>
  <c r="O359" i="20"/>
  <c r="U158" i="20"/>
  <c r="P365" i="20"/>
  <c r="O365" i="20"/>
  <c r="U157" i="20"/>
  <c r="P502" i="20"/>
  <c r="O502" i="20"/>
  <c r="U156" i="20"/>
  <c r="P153" i="20"/>
  <c r="O153" i="20"/>
  <c r="U155" i="20"/>
  <c r="P281" i="20"/>
  <c r="O281" i="20"/>
  <c r="U154" i="20"/>
  <c r="P493" i="20"/>
  <c r="O493" i="20"/>
  <c r="U153" i="20"/>
  <c r="P356" i="20"/>
  <c r="O356" i="20"/>
  <c r="U152" i="20"/>
  <c r="P550" i="20"/>
  <c r="O550" i="20"/>
  <c r="U151" i="20"/>
  <c r="P44" i="20"/>
  <c r="O44" i="20"/>
  <c r="U150" i="20"/>
  <c r="P204" i="20"/>
  <c r="O204" i="20"/>
  <c r="U149" i="20"/>
  <c r="P123" i="20"/>
  <c r="O123" i="20"/>
  <c r="U148" i="20"/>
  <c r="P482" i="20"/>
  <c r="O482" i="20"/>
  <c r="U147" i="20"/>
  <c r="P297" i="20"/>
  <c r="O297" i="20"/>
  <c r="U146" i="20"/>
  <c r="P341" i="20"/>
  <c r="O341" i="20"/>
  <c r="U145" i="20"/>
  <c r="P307" i="20"/>
  <c r="O307" i="20"/>
  <c r="U144" i="20"/>
  <c r="P57" i="20"/>
  <c r="O57" i="20"/>
  <c r="U143" i="20"/>
  <c r="P9" i="20"/>
  <c r="O9" i="20"/>
  <c r="U142" i="20"/>
  <c r="P293" i="20"/>
  <c r="O293" i="20"/>
  <c r="U141" i="20"/>
  <c r="P5" i="20"/>
  <c r="O5" i="20"/>
  <c r="U140" i="20"/>
  <c r="P291" i="20"/>
  <c r="O291" i="20"/>
  <c r="U139" i="20"/>
  <c r="P446" i="20"/>
  <c r="O446" i="20"/>
  <c r="U138" i="20"/>
  <c r="P336" i="20"/>
  <c r="O336" i="20"/>
  <c r="U137" i="20"/>
  <c r="P397" i="20"/>
  <c r="O397" i="20"/>
  <c r="U136" i="20"/>
  <c r="P570" i="20"/>
  <c r="O570" i="20"/>
  <c r="U135" i="20"/>
  <c r="P566" i="20"/>
  <c r="O566" i="20"/>
  <c r="U134" i="20"/>
  <c r="P479" i="20"/>
  <c r="O479" i="20"/>
  <c r="U133" i="20"/>
  <c r="P562" i="20"/>
  <c r="O562" i="20"/>
  <c r="U132" i="20"/>
  <c r="P441" i="20"/>
  <c r="O441" i="20"/>
  <c r="U131" i="20"/>
  <c r="P237" i="20"/>
  <c r="O237" i="20"/>
  <c r="U130" i="20"/>
  <c r="P277" i="20"/>
  <c r="O277" i="20"/>
  <c r="U129" i="20"/>
  <c r="P22" i="20"/>
  <c r="O22" i="20"/>
  <c r="U128" i="20"/>
  <c r="P243" i="20"/>
  <c r="O243" i="20"/>
  <c r="U127" i="20"/>
  <c r="P87" i="20"/>
  <c r="O87" i="20"/>
  <c r="U126" i="20"/>
  <c r="P352" i="20"/>
  <c r="O352" i="20"/>
  <c r="U125" i="20"/>
  <c r="P143" i="20"/>
  <c r="O143" i="20"/>
  <c r="U124" i="20"/>
  <c r="P545" i="20"/>
  <c r="O545" i="20"/>
  <c r="U123" i="20"/>
  <c r="P48" i="20"/>
  <c r="O48" i="20"/>
  <c r="U122" i="20"/>
  <c r="P226" i="20"/>
  <c r="O226" i="20"/>
  <c r="U121" i="20"/>
  <c r="P531" i="20"/>
  <c r="O531" i="20"/>
  <c r="U120" i="20"/>
  <c r="P454" i="20"/>
  <c r="O454" i="20"/>
  <c r="U119" i="20"/>
  <c r="P120" i="20"/>
  <c r="O120" i="20"/>
  <c r="U118" i="20"/>
  <c r="P544" i="20"/>
  <c r="O544" i="20"/>
  <c r="U117" i="20"/>
  <c r="P68" i="20"/>
  <c r="O68" i="20"/>
  <c r="U116" i="20"/>
  <c r="P569" i="20"/>
  <c r="O569" i="20"/>
  <c r="U115" i="20"/>
  <c r="P512" i="20"/>
  <c r="O512" i="20"/>
  <c r="U114" i="20"/>
  <c r="P323" i="20"/>
  <c r="O323" i="20"/>
  <c r="U113" i="20"/>
  <c r="P318" i="20"/>
  <c r="O318" i="20"/>
  <c r="U112" i="20"/>
  <c r="P209" i="20"/>
  <c r="O209" i="20"/>
  <c r="U111" i="20"/>
  <c r="P320" i="20"/>
  <c r="O320" i="20"/>
  <c r="U110" i="20"/>
  <c r="P131" i="20"/>
  <c r="O131" i="20"/>
  <c r="U109" i="20"/>
  <c r="P580" i="20"/>
  <c r="O580" i="20"/>
  <c r="U108" i="20"/>
  <c r="P60" i="20"/>
  <c r="O60" i="20"/>
  <c r="U107" i="20"/>
  <c r="P374" i="20"/>
  <c r="O374" i="20"/>
  <c r="U106" i="20"/>
  <c r="P223" i="20"/>
  <c r="O223" i="20"/>
  <c r="U105" i="20"/>
  <c r="P221" i="20"/>
  <c r="O221" i="20"/>
  <c r="U104" i="20"/>
  <c r="P458" i="20"/>
  <c r="O458" i="20"/>
  <c r="U103" i="20"/>
  <c r="P582" i="20"/>
  <c r="O582" i="20"/>
  <c r="U102" i="20"/>
  <c r="P214" i="20"/>
  <c r="O214" i="20"/>
  <c r="U101" i="20"/>
  <c r="P523" i="20"/>
  <c r="O523" i="20"/>
  <c r="U100" i="20"/>
  <c r="P252" i="20"/>
  <c r="O252" i="20"/>
  <c r="U99" i="20"/>
  <c r="P138" i="20"/>
  <c r="O138" i="20"/>
  <c r="U98" i="20"/>
  <c r="P251" i="20"/>
  <c r="O251" i="20"/>
  <c r="U97" i="20"/>
  <c r="P362" i="20"/>
  <c r="O362" i="20"/>
  <c r="U96" i="20"/>
  <c r="P135" i="20"/>
  <c r="O135" i="20"/>
  <c r="U95" i="20"/>
  <c r="P30" i="20"/>
  <c r="O30" i="20"/>
  <c r="U94" i="20"/>
  <c r="P8" i="20"/>
  <c r="O8" i="20"/>
  <c r="U93" i="20"/>
  <c r="P7" i="20"/>
  <c r="O7" i="20"/>
  <c r="U92" i="20"/>
  <c r="P305" i="20"/>
  <c r="O305" i="20"/>
  <c r="U91" i="20"/>
  <c r="P225" i="20"/>
  <c r="O225" i="20"/>
  <c r="U90" i="20"/>
  <c r="P425" i="20"/>
  <c r="O425" i="20"/>
  <c r="U89" i="20"/>
  <c r="P533" i="20"/>
  <c r="O533" i="20"/>
  <c r="U88" i="20"/>
  <c r="P597" i="20"/>
  <c r="O597" i="20"/>
  <c r="U87" i="20"/>
  <c r="P335" i="20"/>
  <c r="O335" i="20"/>
  <c r="U86" i="20"/>
  <c r="P438" i="20"/>
  <c r="O438" i="20"/>
  <c r="U85" i="20"/>
  <c r="P430" i="20"/>
  <c r="O430" i="20"/>
  <c r="U84" i="20"/>
  <c r="P525" i="20"/>
  <c r="O525" i="20"/>
  <c r="U83" i="20"/>
  <c r="P593" i="20"/>
  <c r="O593" i="20"/>
  <c r="U82" i="20"/>
  <c r="P491" i="20"/>
  <c r="O491" i="20"/>
  <c r="U81" i="20"/>
  <c r="P176" i="20"/>
  <c r="O176" i="20"/>
  <c r="U80" i="20"/>
  <c r="P316" i="20"/>
  <c r="O316" i="20"/>
  <c r="U79" i="20"/>
  <c r="P404" i="20"/>
  <c r="O404" i="20"/>
  <c r="U78" i="20"/>
  <c r="P552" i="20"/>
  <c r="O552" i="20"/>
  <c r="U77" i="20"/>
  <c r="P358" i="20"/>
  <c r="O358" i="20"/>
  <c r="U76" i="20"/>
  <c r="P592" i="20"/>
  <c r="O592" i="20"/>
  <c r="U75" i="20"/>
  <c r="P36" i="20"/>
  <c r="O36" i="20"/>
  <c r="U74" i="20"/>
  <c r="P50" i="20"/>
  <c r="N50" i="20" s="1"/>
  <c r="O50" i="20"/>
  <c r="U73" i="20"/>
  <c r="P13" i="20"/>
  <c r="O13" i="20"/>
  <c r="U72" i="20"/>
  <c r="P172" i="20"/>
  <c r="O172" i="20"/>
  <c r="U71" i="20"/>
  <c r="P377" i="20"/>
  <c r="O377" i="20"/>
  <c r="U70" i="20"/>
  <c r="P412" i="20"/>
  <c r="O412" i="20"/>
  <c r="U69" i="20"/>
  <c r="P522" i="20"/>
  <c r="O522" i="20"/>
  <c r="U68" i="20"/>
  <c r="P274" i="20"/>
  <c r="O274" i="20"/>
  <c r="U67" i="20"/>
  <c r="P451" i="20"/>
  <c r="O451" i="20"/>
  <c r="U66" i="20"/>
  <c r="P588" i="20"/>
  <c r="O588" i="20"/>
  <c r="U65" i="20"/>
  <c r="P162" i="20"/>
  <c r="O162" i="20"/>
  <c r="U64" i="20"/>
  <c r="P415" i="20"/>
  <c r="O415" i="20"/>
  <c r="U63" i="20"/>
  <c r="P535" i="20"/>
  <c r="O535" i="20"/>
  <c r="U62" i="20"/>
  <c r="P381" i="20"/>
  <c r="O381" i="20"/>
  <c r="U61" i="20"/>
  <c r="P574" i="20"/>
  <c r="O574" i="20"/>
  <c r="U60" i="20"/>
  <c r="P434" i="20"/>
  <c r="O434" i="20"/>
  <c r="U59" i="20"/>
  <c r="P492" i="20"/>
  <c r="O492" i="20"/>
  <c r="U58" i="20"/>
  <c r="P565" i="20"/>
  <c r="O565" i="20"/>
  <c r="U57" i="20"/>
  <c r="P469" i="20"/>
  <c r="O469" i="20"/>
  <c r="U56" i="20"/>
  <c r="P270" i="20"/>
  <c r="O270" i="20"/>
  <c r="U55" i="20"/>
  <c r="P18" i="20"/>
  <c r="O18" i="20"/>
  <c r="U54" i="20"/>
  <c r="P542" i="20"/>
  <c r="O542" i="20"/>
  <c r="U53" i="20"/>
  <c r="P431" i="20"/>
  <c r="O431" i="20"/>
  <c r="U52" i="20"/>
  <c r="P361" i="20"/>
  <c r="O361" i="20"/>
  <c r="U51" i="20"/>
  <c r="P285" i="20"/>
  <c r="O285" i="20"/>
  <c r="U50" i="20"/>
  <c r="P182" i="20"/>
  <c r="O182" i="20"/>
  <c r="U49" i="20"/>
  <c r="P519" i="20"/>
  <c r="O519" i="20"/>
  <c r="U48" i="20"/>
  <c r="P317" i="20"/>
  <c r="O317" i="20"/>
  <c r="U47" i="20"/>
  <c r="P69" i="20"/>
  <c r="O69" i="20"/>
  <c r="U46" i="20"/>
  <c r="P558" i="20"/>
  <c r="O558" i="20"/>
  <c r="U45" i="20"/>
  <c r="P541" i="20"/>
  <c r="O541" i="20"/>
  <c r="U44" i="20"/>
  <c r="P298" i="20"/>
  <c r="O298" i="20"/>
  <c r="U43" i="20"/>
  <c r="P75" i="20"/>
  <c r="O75" i="20"/>
  <c r="U42" i="20"/>
  <c r="P504" i="20"/>
  <c r="O504" i="20"/>
  <c r="U41" i="20"/>
  <c r="P61" i="20"/>
  <c r="O61" i="20"/>
  <c r="U40" i="20"/>
  <c r="P213" i="20"/>
  <c r="O213" i="20"/>
  <c r="U39" i="20"/>
  <c r="P211" i="20"/>
  <c r="O211" i="20"/>
  <c r="U38" i="20"/>
  <c r="P262" i="20"/>
  <c r="O262" i="20"/>
  <c r="U37" i="20"/>
  <c r="P442" i="20"/>
  <c r="O442" i="20"/>
  <c r="U36" i="20"/>
  <c r="P392" i="20"/>
  <c r="O392" i="20"/>
  <c r="U35" i="20"/>
  <c r="P573" i="20"/>
  <c r="O573" i="20"/>
  <c r="U34" i="20"/>
  <c r="P219" i="20"/>
  <c r="O219" i="20"/>
  <c r="U33" i="20"/>
  <c r="P160" i="20"/>
  <c r="O160" i="20"/>
  <c r="U32" i="20"/>
  <c r="P465" i="20"/>
  <c r="O465" i="20"/>
  <c r="U31" i="20"/>
  <c r="P476" i="20"/>
  <c r="O476" i="20"/>
  <c r="U30" i="20"/>
  <c r="P532" i="20"/>
  <c r="O532" i="20"/>
  <c r="U29" i="20"/>
  <c r="P82" i="20"/>
  <c r="O82" i="20"/>
  <c r="U28" i="20"/>
  <c r="P472" i="20"/>
  <c r="O472" i="20"/>
  <c r="U27" i="20"/>
  <c r="P275" i="20"/>
  <c r="O275" i="20"/>
  <c r="U26" i="20"/>
  <c r="P56" i="20"/>
  <c r="O56" i="20"/>
  <c r="U25" i="20"/>
  <c r="P473" i="20"/>
  <c r="O473" i="20"/>
  <c r="U24" i="20"/>
  <c r="P100" i="20"/>
  <c r="O100" i="20"/>
  <c r="U23" i="20"/>
  <c r="P198" i="20"/>
  <c r="O198" i="20"/>
  <c r="U22" i="20"/>
  <c r="P269" i="20"/>
  <c r="O269" i="20"/>
  <c r="U21" i="20"/>
  <c r="P34" i="20"/>
  <c r="O34" i="20"/>
  <c r="U20" i="20"/>
  <c r="P78" i="20"/>
  <c r="O78" i="20"/>
  <c r="U19" i="20"/>
  <c r="P183" i="20"/>
  <c r="O183" i="20"/>
  <c r="U18" i="20"/>
  <c r="P587" i="20"/>
  <c r="O587" i="20"/>
  <c r="U17" i="20"/>
  <c r="P382" i="20"/>
  <c r="O382" i="20"/>
  <c r="U16" i="20"/>
  <c r="P596" i="20"/>
  <c r="O596" i="20"/>
  <c r="U15" i="20"/>
  <c r="P168" i="20"/>
  <c r="O168" i="20"/>
  <c r="U14" i="20"/>
  <c r="P435" i="20"/>
  <c r="O435" i="20"/>
  <c r="U13" i="20"/>
  <c r="P600" i="20"/>
  <c r="O600" i="20"/>
  <c r="U12" i="20"/>
  <c r="P121" i="20"/>
  <c r="O121" i="20"/>
  <c r="U11" i="20"/>
  <c r="P117" i="20"/>
  <c r="O117" i="20"/>
  <c r="U10" i="20"/>
  <c r="P346" i="20"/>
  <c r="O346" i="20"/>
  <c r="U9" i="20"/>
  <c r="P440" i="20"/>
  <c r="O440" i="20"/>
  <c r="U8" i="20"/>
  <c r="P178" i="20"/>
  <c r="O178" i="20"/>
  <c r="U7" i="20"/>
  <c r="P236" i="20"/>
  <c r="O236" i="20"/>
  <c r="U6" i="20"/>
  <c r="P443" i="20"/>
  <c r="O443" i="20"/>
  <c r="P564" i="20"/>
  <c r="O564" i="20"/>
  <c r="N468" i="24" l="1"/>
  <c r="N288" i="24"/>
  <c r="N380" i="24"/>
  <c r="N239" i="24"/>
  <c r="N156" i="24"/>
  <c r="P2" i="24"/>
  <c r="O1" i="24"/>
  <c r="N51" i="24"/>
  <c r="N411" i="24"/>
  <c r="N469" i="24"/>
  <c r="N11" i="24"/>
  <c r="N24" i="24"/>
  <c r="N242" i="24"/>
  <c r="N35" i="24"/>
  <c r="N163" i="24"/>
  <c r="N264" i="24"/>
  <c r="N458" i="24"/>
  <c r="N251" i="24"/>
  <c r="N492" i="24"/>
  <c r="N382" i="24"/>
  <c r="N210" i="24"/>
  <c r="N550" i="24"/>
  <c r="N454" i="24"/>
  <c r="N340" i="24"/>
  <c r="N567" i="24"/>
  <c r="N61" i="24"/>
  <c r="N337" i="24"/>
  <c r="N128" i="24"/>
  <c r="N228" i="24"/>
  <c r="N293" i="24"/>
  <c r="N516" i="24"/>
  <c r="N316" i="24"/>
  <c r="N107" i="24"/>
  <c r="N193" i="24"/>
  <c r="N254" i="24"/>
  <c r="N551" i="24"/>
  <c r="N333" i="24"/>
  <c r="N408" i="24"/>
  <c r="N361" i="24"/>
  <c r="N255" i="24"/>
  <c r="N575" i="24"/>
  <c r="N576" i="24"/>
  <c r="N225" i="24"/>
  <c r="N419" i="24"/>
  <c r="N129" i="24"/>
  <c r="N351" i="24"/>
  <c r="N186" i="24"/>
  <c r="N471" i="24"/>
  <c r="N564" i="24"/>
  <c r="N75" i="24"/>
  <c r="N198" i="24"/>
  <c r="N211" i="24"/>
  <c r="N424" i="24"/>
  <c r="N342" i="24"/>
  <c r="N220" i="24"/>
  <c r="N262" i="24"/>
  <c r="N520" i="24"/>
  <c r="N463" i="24"/>
  <c r="N315" i="24"/>
  <c r="N273" i="24"/>
  <c r="N301" i="24"/>
  <c r="N22" i="24"/>
  <c r="N89" i="24"/>
  <c r="N149" i="24"/>
  <c r="N486" i="24"/>
  <c r="N472" i="24"/>
  <c r="N226" i="24"/>
  <c r="N371" i="24"/>
  <c r="N238" i="24"/>
  <c r="N82" i="24"/>
  <c r="N321" i="24"/>
  <c r="N481" i="24"/>
  <c r="N294" i="24"/>
  <c r="N439" i="24"/>
  <c r="N192" i="24"/>
  <c r="N581" i="24"/>
  <c r="N443" i="24"/>
  <c r="N158" i="24"/>
  <c r="N392" i="24"/>
  <c r="N77" i="24"/>
  <c r="N55" i="24"/>
  <c r="N578" i="24"/>
  <c r="N40" i="24"/>
  <c r="N28" i="24"/>
  <c r="N121" i="24"/>
  <c r="N563" i="24"/>
  <c r="N503" i="24"/>
  <c r="N445" i="24"/>
  <c r="N241" i="24"/>
  <c r="N388" i="24"/>
  <c r="N57" i="24"/>
  <c r="N72" i="24"/>
  <c r="N113" i="24"/>
  <c r="N362" i="24"/>
  <c r="N135" i="24"/>
  <c r="N349" i="24"/>
  <c r="N494" i="24"/>
  <c r="N102" i="24"/>
  <c r="N376" i="24"/>
  <c r="N126" i="24"/>
  <c r="N403" i="24"/>
  <c r="N142" i="24"/>
  <c r="N405" i="24"/>
  <c r="N339" i="24"/>
  <c r="N384" i="24"/>
  <c r="N248" i="24"/>
  <c r="N69" i="24"/>
  <c r="N432" i="24"/>
  <c r="N398" i="24"/>
  <c r="N125" i="24"/>
  <c r="N527" i="24"/>
  <c r="N327" i="24"/>
  <c r="N396" i="24"/>
  <c r="N177" i="24"/>
  <c r="N298" i="24"/>
  <c r="N230" i="24"/>
  <c r="N197" i="24"/>
  <c r="N172" i="24"/>
  <c r="N428" i="24"/>
  <c r="N195" i="24"/>
  <c r="N268" i="24"/>
  <c r="N278" i="24"/>
  <c r="N464" i="24"/>
  <c r="N146" i="24"/>
  <c r="N519" i="24"/>
  <c r="N346" i="24"/>
  <c r="N490" i="24"/>
  <c r="N334" i="24"/>
  <c r="N277" i="24"/>
  <c r="N184" i="24"/>
  <c r="N559" i="24"/>
  <c r="N446" i="24"/>
  <c r="N131" i="24"/>
  <c r="N532" i="24"/>
  <c r="N86" i="24"/>
  <c r="N219" i="24"/>
  <c r="N141" i="24"/>
  <c r="N404" i="24"/>
  <c r="N413" i="24"/>
  <c r="N416" i="24"/>
  <c r="N423" i="24"/>
  <c r="N136" i="24"/>
  <c r="N394" i="24"/>
  <c r="N502" i="24"/>
  <c r="N555" i="24"/>
  <c r="N45" i="24"/>
  <c r="N574" i="24"/>
  <c r="N78" i="24"/>
  <c r="N267" i="24"/>
  <c r="N314" i="24"/>
  <c r="N568" i="24"/>
  <c r="N399" i="24"/>
  <c r="N201" i="24"/>
  <c r="N187" i="24"/>
  <c r="N100" i="24"/>
  <c r="N159" i="24"/>
  <c r="N479" i="24"/>
  <c r="N572" i="24"/>
  <c r="N522" i="24"/>
  <c r="N546" i="24"/>
  <c r="N310" i="24"/>
  <c r="N385" i="24"/>
  <c r="N90" i="24"/>
  <c r="N300" i="24"/>
  <c r="N465" i="24"/>
  <c r="N105" i="24"/>
  <c r="N579" i="24"/>
  <c r="N498" i="24"/>
  <c r="N30" i="24"/>
  <c r="N173" i="24"/>
  <c r="N525" i="24"/>
  <c r="N400" i="24"/>
  <c r="N292" i="24"/>
  <c r="N377" i="24"/>
  <c r="N444" i="24"/>
  <c r="N196" i="24"/>
  <c r="N74" i="24"/>
  <c r="N202" i="24"/>
  <c r="N122" i="24"/>
  <c r="N352" i="24"/>
  <c r="N467" i="24"/>
  <c r="N249" i="24"/>
  <c r="N491" i="24"/>
  <c r="N455" i="24"/>
  <c r="N529" i="24"/>
  <c r="N318" i="24"/>
  <c r="N148" i="24"/>
  <c r="N531" i="24"/>
  <c r="N68" i="24"/>
  <c r="N167" i="24"/>
  <c r="N19" i="24"/>
  <c r="N410" i="24"/>
  <c r="N535" i="24"/>
  <c r="N319" i="24"/>
  <c r="N495" i="24"/>
  <c r="N402" i="24"/>
  <c r="N409" i="24"/>
  <c r="N295" i="24"/>
  <c r="N106" i="24"/>
  <c r="N549" i="24"/>
  <c r="N10" i="24"/>
  <c r="N215" i="24"/>
  <c r="N421" i="24"/>
  <c r="N547" i="24"/>
  <c r="N289" i="24"/>
  <c r="N307" i="24"/>
  <c r="N528" i="24"/>
  <c r="N26" i="24"/>
  <c r="N53" i="24"/>
  <c r="N15" i="24"/>
  <c r="N558" i="24"/>
  <c r="N174" i="24"/>
  <c r="N208" i="24"/>
  <c r="N18" i="24"/>
  <c r="N145" i="24"/>
  <c r="N232" i="24"/>
  <c r="N271" i="24"/>
  <c r="N87" i="24"/>
  <c r="N456" i="24"/>
  <c r="N434" i="24"/>
  <c r="N240" i="24"/>
  <c r="N450" i="24"/>
  <c r="N480" i="24"/>
  <c r="N435" i="24"/>
  <c r="N515" i="24"/>
  <c r="N99" i="24"/>
  <c r="N449" i="24"/>
  <c r="N29" i="24"/>
  <c r="N171" i="24"/>
  <c r="N451" i="24"/>
  <c r="N58" i="24"/>
  <c r="N386" i="24"/>
  <c r="N470" i="24"/>
  <c r="N560" i="24"/>
  <c r="N270" i="24"/>
  <c r="N557" i="24"/>
  <c r="N501" i="24"/>
  <c r="N101" i="24"/>
  <c r="N108" i="24"/>
  <c r="N14" i="24"/>
  <c r="N49" i="24"/>
  <c r="N247" i="24"/>
  <c r="N378" i="24"/>
  <c r="N509" i="24"/>
  <c r="N296" i="24"/>
  <c r="N369" i="24"/>
  <c r="N144" i="24"/>
  <c r="N117" i="24"/>
  <c r="N237" i="24"/>
  <c r="N537" i="24"/>
  <c r="N260" i="24"/>
  <c r="N329" i="24"/>
  <c r="N132" i="24"/>
  <c r="N243" i="24"/>
  <c r="N194" i="24"/>
  <c r="N281" i="24"/>
  <c r="N338" i="24"/>
  <c r="N204" i="24"/>
  <c r="N46" i="24"/>
  <c r="N166" i="24"/>
  <c r="N381" i="24"/>
  <c r="N524" i="24"/>
  <c r="N473" i="24"/>
  <c r="N71" i="24"/>
  <c r="N518" i="24"/>
  <c r="N536" i="24"/>
  <c r="N42" i="24"/>
  <c r="N580" i="24"/>
  <c r="N466" i="24"/>
  <c r="N484" i="24"/>
  <c r="N548" i="24"/>
  <c r="N368" i="24"/>
  <c r="N266" i="24"/>
  <c r="N56" i="24"/>
  <c r="N306" i="24"/>
  <c r="N185" i="24"/>
  <c r="N50" i="24"/>
  <c r="N545" i="24"/>
  <c r="N356" i="24"/>
  <c r="N299" i="24"/>
  <c r="N6" i="24"/>
  <c r="N92" i="24"/>
  <c r="N39" i="24"/>
  <c r="N168" i="24"/>
  <c r="N367" i="24"/>
  <c r="N373" i="24"/>
  <c r="N259" i="24"/>
  <c r="N151" i="24"/>
  <c r="N88" i="24"/>
  <c r="N360" i="24"/>
  <c r="N222" i="24"/>
  <c r="N223" i="24"/>
  <c r="N542" i="24"/>
  <c r="N426" i="24"/>
  <c r="N9" i="24"/>
  <c r="N79" i="24"/>
  <c r="N124" i="24"/>
  <c r="N510" i="24"/>
  <c r="N199" i="24"/>
  <c r="N391" i="24"/>
  <c r="N438" i="24"/>
  <c r="N452" i="24"/>
  <c r="N287" i="24"/>
  <c r="N182" i="24"/>
  <c r="N70" i="24"/>
  <c r="N308" i="24"/>
  <c r="N309" i="24"/>
  <c r="N407" i="24"/>
  <c r="N323" i="24"/>
  <c r="N217" i="24"/>
  <c r="N324" i="24"/>
  <c r="N244" i="24"/>
  <c r="N13" i="24"/>
  <c r="N60" i="24"/>
  <c r="N538" i="24"/>
  <c r="N59" i="24"/>
  <c r="N485" i="24"/>
  <c r="N366" i="24"/>
  <c r="N224" i="24"/>
  <c r="N162" i="24"/>
  <c r="N80" i="24"/>
  <c r="N544" i="24"/>
  <c r="N343" i="24"/>
  <c r="N64" i="24"/>
  <c r="N311" i="24"/>
  <c r="N569" i="24"/>
  <c r="N487" i="24"/>
  <c r="N282" i="24"/>
  <c r="N526" i="24"/>
  <c r="N181" i="24"/>
  <c r="N514" i="24"/>
  <c r="N375" i="24"/>
  <c r="N31" i="24"/>
  <c r="N272" i="24"/>
  <c r="N245" i="24"/>
  <c r="N347" i="24"/>
  <c r="N221" i="24"/>
  <c r="N183" i="24"/>
  <c r="N476" i="24"/>
  <c r="N430" i="24"/>
  <c r="N34" i="24"/>
  <c r="N483" i="24"/>
  <c r="N313" i="24"/>
  <c r="N566" i="24"/>
  <c r="N436" i="24"/>
  <c r="N478" i="24"/>
  <c r="N420" i="24"/>
  <c r="N530" i="24"/>
  <c r="N120" i="24"/>
  <c r="N363" i="24"/>
  <c r="N417" i="24"/>
  <c r="N93" i="24"/>
  <c r="N147" i="24"/>
  <c r="N209" i="24"/>
  <c r="N353" i="24"/>
  <c r="N488" i="24"/>
  <c r="N534" i="24"/>
  <c r="N257" i="24"/>
  <c r="N138" i="24"/>
  <c r="N285" i="24"/>
  <c r="N512" i="24"/>
  <c r="N389" i="24"/>
  <c r="N291" i="24"/>
  <c r="N325" i="24"/>
  <c r="N265" i="24"/>
  <c r="N279" i="24"/>
  <c r="N437" i="24"/>
  <c r="N461" i="24"/>
  <c r="N499" i="24"/>
  <c r="N23" i="24"/>
  <c r="N252" i="24"/>
  <c r="N189" i="24"/>
  <c r="N556" i="24"/>
  <c r="N415" i="24"/>
  <c r="N364" i="24"/>
  <c r="N207" i="24"/>
  <c r="N66" i="24"/>
  <c r="N397" i="24"/>
  <c r="N32" i="24"/>
  <c r="N505" i="24"/>
  <c r="N231" i="24"/>
  <c r="N374" i="24"/>
  <c r="N474" i="24"/>
  <c r="N359" i="24"/>
  <c r="N401" i="24"/>
  <c r="N214" i="24"/>
  <c r="N497" i="24"/>
  <c r="N457" i="24"/>
  <c r="N130" i="24"/>
  <c r="N123" i="24"/>
  <c r="N81" i="24"/>
  <c r="N370" i="24"/>
  <c r="N97" i="24"/>
  <c r="N448" i="24"/>
  <c r="N500" i="24"/>
  <c r="N303" i="24"/>
  <c r="N119" i="24"/>
  <c r="N354" i="24"/>
  <c r="N552" i="24"/>
  <c r="N372" i="24"/>
  <c r="N297" i="24"/>
  <c r="N7" i="24"/>
  <c r="N178" i="24"/>
  <c r="N335" i="24"/>
  <c r="N350" i="24"/>
  <c r="N533" i="24"/>
  <c r="N165" i="24"/>
  <c r="N305" i="24"/>
  <c r="N134" i="24"/>
  <c r="N383" i="24"/>
  <c r="N302" i="24"/>
  <c r="N229" i="24"/>
  <c r="N258" i="24"/>
  <c r="N523" i="24"/>
  <c r="N20" i="24"/>
  <c r="N427" i="24"/>
  <c r="N62" i="24"/>
  <c r="N37" i="24"/>
  <c r="N234" i="24"/>
  <c r="N246" i="24"/>
  <c r="N330" i="24"/>
  <c r="N541" i="24"/>
  <c r="N33" i="24"/>
  <c r="N393" i="24"/>
  <c r="N65" i="24"/>
  <c r="N387" i="24"/>
  <c r="N482" i="24"/>
  <c r="N84" i="24"/>
  <c r="N154" i="24"/>
  <c r="N109" i="24"/>
  <c r="N67" i="24"/>
  <c r="N76" i="24"/>
  <c r="N521" i="24"/>
  <c r="N513" i="24"/>
  <c r="N38" i="24"/>
  <c r="N573" i="24"/>
  <c r="N47" i="24"/>
  <c r="N233" i="24"/>
  <c r="N395" i="24"/>
  <c r="N331" i="24"/>
  <c r="N170" i="24"/>
  <c r="N263" i="24"/>
  <c r="N235" i="24"/>
  <c r="N116" i="24"/>
  <c r="N565" i="24"/>
  <c r="N414" i="24"/>
  <c r="N114" i="24"/>
  <c r="N16" i="24"/>
  <c r="N127" i="24"/>
  <c r="N317" i="24"/>
  <c r="N150" i="24"/>
  <c r="N283" i="24"/>
  <c r="N358" i="24"/>
  <c r="N200" i="24"/>
  <c r="N41" i="24"/>
  <c r="N85" i="24"/>
  <c r="N336" i="24"/>
  <c r="N553" i="24"/>
  <c r="N320" i="24"/>
  <c r="N216" i="24"/>
  <c r="N25" i="24"/>
  <c r="N190" i="24"/>
  <c r="N433" i="24"/>
  <c r="N571" i="24"/>
  <c r="N91" i="24"/>
  <c r="N275" i="24"/>
  <c r="N355" i="24"/>
  <c r="N276" i="24"/>
  <c r="N133" i="24"/>
  <c r="N212" i="24"/>
  <c r="N328" i="24"/>
  <c r="N506" i="24"/>
  <c r="N422" i="24"/>
  <c r="N429" i="24"/>
  <c r="N418" i="24"/>
  <c r="N577" i="24"/>
  <c r="N21" i="24"/>
  <c r="N540" i="24"/>
  <c r="N453" i="24"/>
  <c r="N8" i="24"/>
  <c r="N253" i="24"/>
  <c r="N139" i="24"/>
  <c r="N169" i="24"/>
  <c r="N155" i="24"/>
  <c r="N280" i="24"/>
  <c r="N179" i="24"/>
  <c r="N496" i="24"/>
  <c r="N570" i="24"/>
  <c r="N511" i="24"/>
  <c r="N180" i="24"/>
  <c r="N73" i="24"/>
  <c r="N459" i="24"/>
  <c r="N379" i="24"/>
  <c r="N442" i="24"/>
  <c r="N561" i="24"/>
  <c r="N554" i="24"/>
  <c r="N27" i="24"/>
  <c r="N44" i="24"/>
  <c r="N322" i="24"/>
  <c r="N175" i="24"/>
  <c r="N160" i="24"/>
  <c r="N203" i="24"/>
  <c r="N261" i="24"/>
  <c r="N218" i="24"/>
  <c r="N304" i="24"/>
  <c r="N157" i="24"/>
  <c r="N493" i="24"/>
  <c r="N447" i="24"/>
  <c r="N286" i="24"/>
  <c r="N98" i="24"/>
  <c r="N95" i="24"/>
  <c r="N213" i="24"/>
  <c r="N153" i="24"/>
  <c r="N562" i="24"/>
  <c r="N96" i="24"/>
  <c r="N103" i="24"/>
  <c r="N164" i="24"/>
  <c r="N508" i="24"/>
  <c r="N507" i="24"/>
  <c r="N344" i="24"/>
  <c r="N504" i="24"/>
  <c r="N425" i="24"/>
  <c r="N63" i="24"/>
  <c r="N365" i="24"/>
  <c r="N440" i="24"/>
  <c r="N112" i="24"/>
  <c r="N406" i="24"/>
  <c r="N477" i="24"/>
  <c r="N240" i="23"/>
  <c r="N310" i="23"/>
  <c r="N381" i="23"/>
  <c r="N34" i="23"/>
  <c r="N320" i="23"/>
  <c r="N9" i="23"/>
  <c r="N42" i="23"/>
  <c r="N369" i="23"/>
  <c r="N252" i="23"/>
  <c r="N248" i="23"/>
  <c r="N296" i="23"/>
  <c r="N100" i="23"/>
  <c r="N281" i="23"/>
  <c r="N540" i="23"/>
  <c r="N10" i="23"/>
  <c r="N579" i="23"/>
  <c r="N259" i="23"/>
  <c r="N321" i="23"/>
  <c r="N189" i="23"/>
  <c r="N438" i="23"/>
  <c r="N492" i="23"/>
  <c r="N379" i="23"/>
  <c r="N463" i="23"/>
  <c r="N264" i="23"/>
  <c r="N137" i="23"/>
  <c r="N185" i="23"/>
  <c r="N278" i="23"/>
  <c r="N382" i="23"/>
  <c r="N543" i="23"/>
  <c r="N31" i="23"/>
  <c r="N405" i="23"/>
  <c r="N21" i="23"/>
  <c r="N394" i="23"/>
  <c r="N270" i="23"/>
  <c r="N450" i="23"/>
  <c r="N33" i="23"/>
  <c r="N391" i="23"/>
  <c r="N83" i="23"/>
  <c r="N285" i="23"/>
  <c r="N294" i="23"/>
  <c r="N109" i="23"/>
  <c r="N150" i="23"/>
  <c r="N165" i="23"/>
  <c r="N578" i="23"/>
  <c r="N116" i="23"/>
  <c r="N402" i="23"/>
  <c r="N457" i="23"/>
  <c r="N344" i="23"/>
  <c r="N528" i="23"/>
  <c r="N549" i="23"/>
  <c r="N388" i="23"/>
  <c r="N571" i="23"/>
  <c r="N213" i="23"/>
  <c r="N113" i="23"/>
  <c r="N16" i="23"/>
  <c r="N120" i="23"/>
  <c r="N260" i="23"/>
  <c r="N345" i="23"/>
  <c r="N539" i="23"/>
  <c r="N363" i="23"/>
  <c r="N512" i="23"/>
  <c r="N437" i="23"/>
  <c r="N202" i="23"/>
  <c r="N514" i="23"/>
  <c r="N475" i="23"/>
  <c r="N118" i="23"/>
  <c r="N262" i="23"/>
  <c r="N82" i="23"/>
  <c r="N474" i="23"/>
  <c r="N430" i="23"/>
  <c r="N309" i="23"/>
  <c r="N397" i="23"/>
  <c r="N50" i="23"/>
  <c r="N194" i="23"/>
  <c r="N419" i="23"/>
  <c r="N368" i="23"/>
  <c r="N164" i="23"/>
  <c r="N30" i="23"/>
  <c r="N306" i="23"/>
  <c r="N417" i="23"/>
  <c r="N505" i="23"/>
  <c r="N341" i="23"/>
  <c r="N314" i="23"/>
  <c r="N515" i="23"/>
  <c r="N13" i="23"/>
  <c r="N407" i="23"/>
  <c r="N81" i="23"/>
  <c r="N364" i="23"/>
  <c r="N121" i="23"/>
  <c r="N421" i="23"/>
  <c r="N304" i="23"/>
  <c r="N205" i="23"/>
  <c r="N357" i="23"/>
  <c r="N559" i="23"/>
  <c r="N531" i="23"/>
  <c r="N569" i="23"/>
  <c r="N556" i="23"/>
  <c r="N256" i="23"/>
  <c r="N101" i="23"/>
  <c r="N180" i="23"/>
  <c r="N441" i="23"/>
  <c r="N41" i="23"/>
  <c r="N503" i="23"/>
  <c r="N466" i="23"/>
  <c r="N178" i="23"/>
  <c r="N140" i="23"/>
  <c r="N105" i="23"/>
  <c r="N491" i="23"/>
  <c r="N65" i="23"/>
  <c r="N548" i="23"/>
  <c r="N346" i="23"/>
  <c r="N266" i="23"/>
  <c r="N356" i="23"/>
  <c r="N390" i="23"/>
  <c r="N250" i="23"/>
  <c r="N190" i="23"/>
  <c r="N495" i="23"/>
  <c r="N537" i="23"/>
  <c r="N179" i="23"/>
  <c r="N282" i="23"/>
  <c r="N485" i="23"/>
  <c r="N239" i="23"/>
  <c r="N351" i="23"/>
  <c r="N59" i="23"/>
  <c r="N188" i="23"/>
  <c r="N127" i="23"/>
  <c r="N5" i="23"/>
  <c r="N219" i="23"/>
  <c r="N303" i="23"/>
  <c r="N139" i="23"/>
  <c r="N98" i="23"/>
  <c r="N12" i="23"/>
  <c r="N276" i="23"/>
  <c r="N395" i="23"/>
  <c r="N353" i="23"/>
  <c r="N426" i="23"/>
  <c r="N577" i="23"/>
  <c r="N143" i="23"/>
  <c r="N455" i="23"/>
  <c r="N554" i="23"/>
  <c r="N385" i="23"/>
  <c r="N399" i="23"/>
  <c r="N80" i="23"/>
  <c r="N572" i="23"/>
  <c r="N79" i="23"/>
  <c r="N418" i="23"/>
  <c r="N358" i="23"/>
  <c r="N518" i="23"/>
  <c r="N532" i="23"/>
  <c r="N479" i="23"/>
  <c r="N530" i="23"/>
  <c r="N173" i="23"/>
  <c r="N433" i="23"/>
  <c r="N517" i="23"/>
  <c r="N350" i="23"/>
  <c r="N293" i="23"/>
  <c r="N152" i="23"/>
  <c r="N580" i="23"/>
  <c r="N392" i="23"/>
  <c r="N297" i="23"/>
  <c r="N237" i="23"/>
  <c r="N7" i="23"/>
  <c r="N175" i="23"/>
  <c r="N410" i="23"/>
  <c r="N40" i="23"/>
  <c r="N69" i="23"/>
  <c r="N115" i="23"/>
  <c r="N371" i="23"/>
  <c r="N312" i="23"/>
  <c r="N494" i="23"/>
  <c r="N199" i="23"/>
  <c r="N482" i="23"/>
  <c r="N11" i="23"/>
  <c r="N563" i="23"/>
  <c r="N255" i="23"/>
  <c r="N273" i="23"/>
  <c r="N172" i="23"/>
  <c r="N496" i="23"/>
  <c r="N332" i="23"/>
  <c r="N319" i="23"/>
  <c r="N232" i="23"/>
  <c r="N529" i="23"/>
  <c r="N404" i="23"/>
  <c r="N431" i="23"/>
  <c r="N274" i="23"/>
  <c r="N176" i="23"/>
  <c r="N126" i="23"/>
  <c r="N23" i="23"/>
  <c r="N93" i="23"/>
  <c r="N542" i="23"/>
  <c r="N376" i="23"/>
  <c r="N235" i="23"/>
  <c r="N39" i="23"/>
  <c r="N271" i="23"/>
  <c r="N94" i="23"/>
  <c r="N449" i="23"/>
  <c r="N25" i="23"/>
  <c r="N63" i="23"/>
  <c r="N53" i="23"/>
  <c r="N46" i="23"/>
  <c r="N155" i="23"/>
  <c r="N406" i="23"/>
  <c r="N359" i="23"/>
  <c r="N464" i="23"/>
  <c r="N153" i="23"/>
  <c r="N96" i="23"/>
  <c r="N527" i="23"/>
  <c r="N253" i="23"/>
  <c r="N488" i="23"/>
  <c r="N325" i="23"/>
  <c r="N277" i="23"/>
  <c r="N416" i="23"/>
  <c r="N249" i="23"/>
  <c r="N524" i="23"/>
  <c r="N87" i="23"/>
  <c r="N208" i="23"/>
  <c r="N383" i="23"/>
  <c r="N85" i="23"/>
  <c r="N279" i="23"/>
  <c r="N103" i="23"/>
  <c r="N128" i="23"/>
  <c r="N547" i="23"/>
  <c r="N147" i="23"/>
  <c r="N6" i="23"/>
  <c r="N478" i="23"/>
  <c r="N131" i="23"/>
  <c r="N541" i="23"/>
  <c r="N43" i="23"/>
  <c r="N360" i="23"/>
  <c r="N92" i="23"/>
  <c r="N373" i="23"/>
  <c r="N544" i="23"/>
  <c r="N538" i="23"/>
  <c r="N146" i="23"/>
  <c r="N308" i="23"/>
  <c r="N141" i="23"/>
  <c r="N444" i="23"/>
  <c r="N442" i="23"/>
  <c r="N523" i="23"/>
  <c r="N378" i="23"/>
  <c r="N337" i="23"/>
  <c r="N220" i="23"/>
  <c r="N439" i="23"/>
  <c r="N506" i="23"/>
  <c r="N384" i="23"/>
  <c r="N307" i="23"/>
  <c r="N458" i="23"/>
  <c r="N461" i="23"/>
  <c r="N197" i="23"/>
  <c r="N151" i="23"/>
  <c r="N471" i="23"/>
  <c r="N159" i="23"/>
  <c r="N400" i="23"/>
  <c r="N434" i="23"/>
  <c r="N108" i="23"/>
  <c r="N148" i="23"/>
  <c r="N134" i="23"/>
  <c r="N29" i="23"/>
  <c r="N520" i="23"/>
  <c r="N511" i="23"/>
  <c r="N14" i="23"/>
  <c r="N77" i="23"/>
  <c r="N204" i="23"/>
  <c r="N44" i="23"/>
  <c r="N182" i="23"/>
  <c r="N552" i="23"/>
  <c r="N95" i="23"/>
  <c r="N299" i="23"/>
  <c r="N408" i="23"/>
  <c r="N160" i="23"/>
  <c r="N45" i="23"/>
  <c r="N497" i="23"/>
  <c r="N89" i="23"/>
  <c r="N558" i="23"/>
  <c r="N477" i="23"/>
  <c r="N468" i="23"/>
  <c r="N57" i="23"/>
  <c r="N64" i="23"/>
  <c r="N340" i="23"/>
  <c r="N123" i="23"/>
  <c r="N166" i="23"/>
  <c r="N291" i="23"/>
  <c r="N233" i="23"/>
  <c r="N234" i="23"/>
  <c r="N481" i="23"/>
  <c r="N124" i="23"/>
  <c r="N313" i="23"/>
  <c r="N245" i="23"/>
  <c r="N196" i="23"/>
  <c r="N8" i="23"/>
  <c r="N545" i="23"/>
  <c r="N513" i="23"/>
  <c r="N73" i="23"/>
  <c r="N287" i="23"/>
  <c r="N342" i="23"/>
  <c r="N28" i="23"/>
  <c r="N71" i="23"/>
  <c r="N489" i="23"/>
  <c r="N349" i="23"/>
  <c r="N295" i="23"/>
  <c r="N102" i="23"/>
  <c r="N132" i="23"/>
  <c r="N435" i="23"/>
  <c r="N396" i="23"/>
  <c r="N389" i="23"/>
  <c r="N174" i="23"/>
  <c r="N425" i="23"/>
  <c r="N331" i="23"/>
  <c r="N534" i="23"/>
  <c r="N377" i="23"/>
  <c r="N51" i="23"/>
  <c r="N493" i="23"/>
  <c r="N62" i="23"/>
  <c r="N535" i="23"/>
  <c r="N327" i="23"/>
  <c r="N117" i="23"/>
  <c r="N224" i="23"/>
  <c r="N454" i="23"/>
  <c r="N52" i="23"/>
  <c r="N380" i="23"/>
  <c r="N567" i="23"/>
  <c r="N370" i="23"/>
  <c r="N226" i="23"/>
  <c r="N521" i="23"/>
  <c r="N365" i="23"/>
  <c r="N486" i="23"/>
  <c r="N163" i="23"/>
  <c r="N18" i="23"/>
  <c r="N284" i="23"/>
  <c r="N483" i="23"/>
  <c r="N536" i="23"/>
  <c r="N112" i="23"/>
  <c r="N401" i="23"/>
  <c r="N424" i="23"/>
  <c r="N510" i="23"/>
  <c r="N280" i="23"/>
  <c r="N460" i="23"/>
  <c r="N228" i="23"/>
  <c r="N562" i="23"/>
  <c r="N171" i="23"/>
  <c r="N242" i="23"/>
  <c r="N462" i="23"/>
  <c r="N398" i="23"/>
  <c r="N568" i="23"/>
  <c r="N74" i="23"/>
  <c r="N499" i="23"/>
  <c r="N191" i="23"/>
  <c r="N393" i="23"/>
  <c r="N60" i="23"/>
  <c r="N533" i="23"/>
  <c r="N420" i="23"/>
  <c r="N367" i="23"/>
  <c r="N575" i="23"/>
  <c r="N106" i="23"/>
  <c r="N366" i="23"/>
  <c r="N300" i="23"/>
  <c r="N570" i="23"/>
  <c r="N209" i="23"/>
  <c r="N519" i="23"/>
  <c r="N283" i="23"/>
  <c r="N142" i="23"/>
  <c r="N302" i="23"/>
  <c r="N203" i="23"/>
  <c r="N411" i="23"/>
  <c r="N473" i="23"/>
  <c r="N135" i="23"/>
  <c r="N446" i="23"/>
  <c r="N508" i="23"/>
  <c r="N246" i="23"/>
  <c r="N48" i="23"/>
  <c r="N387" i="23"/>
  <c r="N275" i="23"/>
  <c r="N566" i="23"/>
  <c r="N210" i="23"/>
  <c r="N414" i="23"/>
  <c r="N211" i="23"/>
  <c r="N422" i="23"/>
  <c r="N574" i="23"/>
  <c r="N222" i="23"/>
  <c r="N272" i="23"/>
  <c r="N265" i="23"/>
  <c r="N322" i="23"/>
  <c r="N86" i="23"/>
  <c r="N484" i="23"/>
  <c r="N223" i="23"/>
  <c r="N200" i="23"/>
  <c r="N348" i="23"/>
  <c r="N565" i="23"/>
  <c r="N167" i="23"/>
  <c r="N138" i="23"/>
  <c r="N315" i="23"/>
  <c r="N374" i="23"/>
  <c r="N111" i="23"/>
  <c r="N84" i="23"/>
  <c r="N480" i="23"/>
  <c r="N413" i="23"/>
  <c r="N445" i="23"/>
  <c r="N97" i="23"/>
  <c r="N58" i="23"/>
  <c r="N168" i="23"/>
  <c r="N362" i="23"/>
  <c r="N288" i="23"/>
  <c r="N221" i="23"/>
  <c r="N68" i="23"/>
  <c r="N88" i="23"/>
  <c r="N516" i="23"/>
  <c r="N470" i="23"/>
  <c r="N27" i="23"/>
  <c r="N162" i="23"/>
  <c r="N525" i="23"/>
  <c r="N324" i="23"/>
  <c r="N90" i="23"/>
  <c r="N104" i="23"/>
  <c r="N451" i="23"/>
  <c r="N436" i="23"/>
  <c r="N452" i="23"/>
  <c r="N502" i="23"/>
  <c r="N432" i="23"/>
  <c r="N61" i="23"/>
  <c r="N17" i="23"/>
  <c r="N476" i="23"/>
  <c r="N244" i="23"/>
  <c r="N99" i="23"/>
  <c r="N186" i="23"/>
  <c r="N110" i="23"/>
  <c r="N316" i="23"/>
  <c r="N305" i="23"/>
  <c r="N254" i="23"/>
  <c r="N557" i="23"/>
  <c r="N326" i="23"/>
  <c r="N355" i="23"/>
  <c r="N336" i="23"/>
  <c r="N372" i="23"/>
  <c r="N230" i="23"/>
  <c r="N129" i="23"/>
  <c r="N170" i="23"/>
  <c r="N386" i="23"/>
  <c r="N26" i="23"/>
  <c r="N498" i="23"/>
  <c r="N311" i="23"/>
  <c r="N192" i="23"/>
  <c r="N133" i="23"/>
  <c r="N317" i="23"/>
  <c r="N440" i="23"/>
  <c r="N560" i="23"/>
  <c r="N347" i="23"/>
  <c r="N553" i="23"/>
  <c r="N354" i="23"/>
  <c r="N154" i="23"/>
  <c r="N216" i="23"/>
  <c r="N78" i="23"/>
  <c r="N465" i="23"/>
  <c r="N238" i="23"/>
  <c r="N183" i="23"/>
  <c r="N333" i="23"/>
  <c r="N507" i="23"/>
  <c r="N581" i="23"/>
  <c r="N231" i="23"/>
  <c r="N500" i="23"/>
  <c r="N352" i="23"/>
  <c r="N429" i="23"/>
  <c r="N36" i="23"/>
  <c r="N286" i="23"/>
  <c r="N258" i="23"/>
  <c r="N343" i="23"/>
  <c r="N206" i="23"/>
  <c r="N328" i="23"/>
  <c r="N576" i="23"/>
  <c r="N263" i="23"/>
  <c r="N19" i="23"/>
  <c r="N70" i="23"/>
  <c r="N522" i="23"/>
  <c r="N334" i="23"/>
  <c r="N67" i="23"/>
  <c r="N564" i="23"/>
  <c r="N54" i="23"/>
  <c r="N49" i="23"/>
  <c r="N469" i="23"/>
  <c r="N181" i="23"/>
  <c r="N443" i="23"/>
  <c r="N412" i="23"/>
  <c r="N472" i="23"/>
  <c r="N157" i="23"/>
  <c r="N318" i="23"/>
  <c r="N125" i="23"/>
  <c r="N323" i="23"/>
  <c r="N32" i="23"/>
  <c r="N257" i="23"/>
  <c r="N427" i="23"/>
  <c r="N215" i="23"/>
  <c r="N550" i="23"/>
  <c r="N184" i="23"/>
  <c r="N546" i="23"/>
  <c r="N114" i="23"/>
  <c r="N467" i="23"/>
  <c r="N403" i="23"/>
  <c r="N37" i="23"/>
  <c r="N247" i="23"/>
  <c r="N149" i="23"/>
  <c r="N501" i="23"/>
  <c r="N526" i="23"/>
  <c r="N339" i="23"/>
  <c r="N55" i="23"/>
  <c r="N329" i="23"/>
  <c r="N187" i="23"/>
  <c r="N301" i="23"/>
  <c r="N158" i="23"/>
  <c r="N504" i="23"/>
  <c r="N447" i="23"/>
  <c r="N409" i="23"/>
  <c r="N289" i="23"/>
  <c r="N243" i="23"/>
  <c r="N217" i="23"/>
  <c r="N156" i="23"/>
  <c r="N456" i="23"/>
  <c r="N56" i="23"/>
  <c r="N267" i="23"/>
  <c r="N415" i="23"/>
  <c r="N338" i="23"/>
  <c r="N487" i="23"/>
  <c r="N335" i="23"/>
  <c r="N269" i="23"/>
  <c r="N195" i="23"/>
  <c r="N22" i="23"/>
  <c r="N298" i="23"/>
  <c r="N261" i="23"/>
  <c r="N35" i="23"/>
  <c r="N330" i="23"/>
  <c r="N76" i="23"/>
  <c r="N236" i="23"/>
  <c r="N47" i="23"/>
  <c r="N251" i="23"/>
  <c r="N198" i="23"/>
  <c r="N20" i="23"/>
  <c r="N229" i="23"/>
  <c r="N459" i="23"/>
  <c r="N375" i="23"/>
  <c r="N38" i="23"/>
  <c r="N122" i="23"/>
  <c r="N75" i="23"/>
  <c r="N91" i="23"/>
  <c r="N453" i="23"/>
  <c r="N201" i="23"/>
  <c r="N144" i="23"/>
  <c r="N290" i="23"/>
  <c r="N448" i="23"/>
  <c r="N423" i="23"/>
  <c r="N66" i="23"/>
  <c r="N72" i="23"/>
  <c r="N420" i="22"/>
  <c r="N356" i="22"/>
  <c r="N193" i="22"/>
  <c r="N181" i="22"/>
  <c r="N359" i="22"/>
  <c r="N20" i="22"/>
  <c r="N382" i="22"/>
  <c r="N429" i="22"/>
  <c r="N157" i="22"/>
  <c r="N366" i="22"/>
  <c r="N165" i="22"/>
  <c r="N400" i="22"/>
  <c r="N120" i="22"/>
  <c r="N220" i="22"/>
  <c r="N229" i="22"/>
  <c r="N407" i="22"/>
  <c r="N187" i="22"/>
  <c r="N457" i="22"/>
  <c r="N325" i="22"/>
  <c r="N122" i="22"/>
  <c r="N465" i="22"/>
  <c r="N446" i="22"/>
  <c r="N540" i="22"/>
  <c r="N431" i="22"/>
  <c r="N481" i="22"/>
  <c r="N146" i="22"/>
  <c r="N201" i="22"/>
  <c r="N103" i="22"/>
  <c r="N443" i="22"/>
  <c r="N91" i="22"/>
  <c r="N448" i="22"/>
  <c r="N66" i="22"/>
  <c r="N285" i="22"/>
  <c r="N98" i="22"/>
  <c r="N175" i="22"/>
  <c r="N40" i="22"/>
  <c r="N566" i="22"/>
  <c r="N535" i="22"/>
  <c r="N11" i="22"/>
  <c r="N295" i="22"/>
  <c r="N324" i="22"/>
  <c r="N543" i="22"/>
  <c r="N171" i="22"/>
  <c r="N551" i="22"/>
  <c r="N32" i="22"/>
  <c r="N470" i="22"/>
  <c r="N456" i="22"/>
  <c r="N428" i="22"/>
  <c r="N206" i="22"/>
  <c r="N455" i="22"/>
  <c r="N372" i="22"/>
  <c r="N74" i="22"/>
  <c r="N14" i="22"/>
  <c r="N351" i="22"/>
  <c r="N72" i="22"/>
  <c r="N328" i="22"/>
  <c r="N410" i="22"/>
  <c r="N323" i="22"/>
  <c r="N176" i="22"/>
  <c r="N178" i="22"/>
  <c r="N61" i="22"/>
  <c r="N358" i="22"/>
  <c r="N520" i="22"/>
  <c r="N342" i="22"/>
  <c r="N130" i="22"/>
  <c r="N313" i="22"/>
  <c r="N256" i="22"/>
  <c r="N530" i="22"/>
  <c r="N453" i="22"/>
  <c r="N142" i="22"/>
  <c r="N478" i="22"/>
  <c r="N517" i="22"/>
  <c r="N115" i="22"/>
  <c r="N463" i="22"/>
  <c r="N8" i="22"/>
  <c r="N536" i="22"/>
  <c r="N46" i="22"/>
  <c r="N126" i="22"/>
  <c r="N99" i="22"/>
  <c r="N245" i="22"/>
  <c r="N393" i="22"/>
  <c r="N191" i="22"/>
  <c r="N238" i="22"/>
  <c r="N69" i="22"/>
  <c r="N524" i="22"/>
  <c r="N311" i="22"/>
  <c r="N539" i="22"/>
  <c r="N573" i="22"/>
  <c r="N309" i="22"/>
  <c r="N398" i="22"/>
  <c r="N427" i="22"/>
  <c r="N197" i="22"/>
  <c r="N361" i="22"/>
  <c r="N522" i="22"/>
  <c r="N219" i="22"/>
  <c r="N233" i="22"/>
  <c r="N253" i="22"/>
  <c r="N315" i="22"/>
  <c r="N269" i="22"/>
  <c r="N557" i="22"/>
  <c r="N471" i="22"/>
  <c r="N167" i="22"/>
  <c r="N496" i="22"/>
  <c r="N472" i="22"/>
  <c r="N223" i="22"/>
  <c r="N322" i="22"/>
  <c r="N310" i="22"/>
  <c r="N570" i="22"/>
  <c r="N280" i="22"/>
  <c r="N141" i="22"/>
  <c r="N24" i="22"/>
  <c r="N241" i="22"/>
  <c r="N512" i="22"/>
  <c r="N384" i="22"/>
  <c r="N473" i="22"/>
  <c r="N413" i="22"/>
  <c r="N44" i="22"/>
  <c r="N217" i="22"/>
  <c r="N131" i="22"/>
  <c r="N374" i="22"/>
  <c r="N104" i="22"/>
  <c r="N440" i="22"/>
  <c r="N284" i="22"/>
  <c r="N494" i="22"/>
  <c r="N270" i="22"/>
  <c r="N340" i="22"/>
  <c r="N151" i="22"/>
  <c r="N418" i="22"/>
  <c r="N531" i="22"/>
  <c r="N541" i="22"/>
  <c r="N548" i="22"/>
  <c r="N408" i="22"/>
  <c r="N88" i="22"/>
  <c r="N107" i="22"/>
  <c r="N392" i="22"/>
  <c r="N425" i="22"/>
  <c r="N68" i="22"/>
  <c r="N212" i="22"/>
  <c r="N304" i="22"/>
  <c r="N318" i="22"/>
  <c r="N29" i="22"/>
  <c r="N135" i="22"/>
  <c r="N399" i="22"/>
  <c r="N184" i="22"/>
  <c r="N562" i="22"/>
  <c r="N432" i="22"/>
  <c r="N45" i="22"/>
  <c r="N23" i="22"/>
  <c r="N156" i="22"/>
  <c r="N153" i="22"/>
  <c r="N403" i="22"/>
  <c r="N296" i="22"/>
  <c r="N213" i="22"/>
  <c r="N240" i="22"/>
  <c r="N25" i="22"/>
  <c r="N506" i="22"/>
  <c r="N514" i="22"/>
  <c r="N454" i="22"/>
  <c r="N424" i="22"/>
  <c r="N580" i="22"/>
  <c r="N42" i="22"/>
  <c r="N293" i="22"/>
  <c r="N391" i="22"/>
  <c r="N148" i="22"/>
  <c r="N200" i="22"/>
  <c r="N402" i="22"/>
  <c r="N43" i="22"/>
  <c r="N577" i="22"/>
  <c r="N362" i="22"/>
  <c r="N268" i="22"/>
  <c r="N346" i="22"/>
  <c r="N150" i="22"/>
  <c r="N226" i="22"/>
  <c r="N379" i="22"/>
  <c r="N349" i="22"/>
  <c r="N39" i="22"/>
  <c r="N451" i="22"/>
  <c r="N105" i="22"/>
  <c r="N235" i="22"/>
  <c r="N17" i="22"/>
  <c r="N90" i="22"/>
  <c r="N93" i="22"/>
  <c r="N89" i="22"/>
  <c r="N341" i="22"/>
  <c r="N288" i="22"/>
  <c r="N483" i="22"/>
  <c r="N236" i="22"/>
  <c r="N62" i="22"/>
  <c r="N139" i="22"/>
  <c r="N365" i="22"/>
  <c r="N53" i="22"/>
  <c r="N234" i="22"/>
  <c r="N354" i="22"/>
  <c r="N547" i="22"/>
  <c r="N370" i="22"/>
  <c r="N174" i="22"/>
  <c r="N445" i="22"/>
  <c r="N71" i="22"/>
  <c r="N258" i="22"/>
  <c r="N15" i="22"/>
  <c r="N545" i="22"/>
  <c r="N243" i="22"/>
  <c r="N334" i="22"/>
  <c r="N499" i="22"/>
  <c r="N533" i="22"/>
  <c r="N252" i="22"/>
  <c r="N48" i="22"/>
  <c r="N5" i="22"/>
  <c r="N180" i="22"/>
  <c r="N57" i="22"/>
  <c r="N250" i="22"/>
  <c r="N501" i="22"/>
  <c r="N282" i="22"/>
  <c r="N388" i="22"/>
  <c r="N430" i="22"/>
  <c r="N442" i="22"/>
  <c r="N7" i="22"/>
  <c r="N267" i="22"/>
  <c r="N578" i="22"/>
  <c r="N225" i="22"/>
  <c r="N215" i="22"/>
  <c r="N565" i="22"/>
  <c r="N534" i="22"/>
  <c r="N387" i="22"/>
  <c r="N368" i="22"/>
  <c r="N314" i="22"/>
  <c r="N26" i="22"/>
  <c r="N145" i="22"/>
  <c r="N279" i="22"/>
  <c r="N302" i="22"/>
  <c r="N546" i="22"/>
  <c r="N65" i="22"/>
  <c r="N189" i="22"/>
  <c r="N6" i="22"/>
  <c r="N355" i="22"/>
  <c r="N486" i="22"/>
  <c r="N129" i="22"/>
  <c r="N490" i="22"/>
  <c r="N576" i="22"/>
  <c r="N439" i="22"/>
  <c r="N73" i="22"/>
  <c r="N353" i="22"/>
  <c r="N202" i="22"/>
  <c r="N338" i="22"/>
  <c r="N559" i="22"/>
  <c r="N452" i="22"/>
  <c r="N16" i="22"/>
  <c r="N301" i="22"/>
  <c r="N286" i="22"/>
  <c r="N326" i="22"/>
  <c r="N67" i="22"/>
  <c r="N564" i="22"/>
  <c r="N260" i="22"/>
  <c r="N254" i="22"/>
  <c r="N352" i="22"/>
  <c r="N336" i="22"/>
  <c r="N80" i="22"/>
  <c r="N188" i="22"/>
  <c r="N411" i="22"/>
  <c r="N412" i="22"/>
  <c r="N58" i="22"/>
  <c r="N121" i="22"/>
  <c r="N275" i="22"/>
  <c r="N79" i="22"/>
  <c r="N38" i="22"/>
  <c r="N435" i="22"/>
  <c r="N421" i="22"/>
  <c r="N320" i="22"/>
  <c r="N242" i="22"/>
  <c r="N518" i="22"/>
  <c r="N101" i="22"/>
  <c r="N542" i="22"/>
  <c r="N277" i="22"/>
  <c r="N169" i="22"/>
  <c r="N34" i="22"/>
  <c r="N544" i="22"/>
  <c r="N60" i="22"/>
  <c r="N47" i="22"/>
  <c r="N27" i="22"/>
  <c r="N84" i="22"/>
  <c r="N159" i="22"/>
  <c r="N10" i="22"/>
  <c r="N55" i="22"/>
  <c r="N563" i="22"/>
  <c r="N561" i="22"/>
  <c r="N265" i="22"/>
  <c r="N568" i="22"/>
  <c r="N195" i="22"/>
  <c r="N502" i="22"/>
  <c r="N321" i="22"/>
  <c r="N537" i="22"/>
  <c r="N292" i="22"/>
  <c r="N166" i="22"/>
  <c r="N497" i="22"/>
  <c r="N397" i="22"/>
  <c r="N441" i="22"/>
  <c r="N383" i="22"/>
  <c r="N378" i="22"/>
  <c r="N216" i="22"/>
  <c r="N134" i="22"/>
  <c r="N287" i="22"/>
  <c r="N133" i="22"/>
  <c r="N273" i="22"/>
  <c r="N339" i="22"/>
  <c r="N567" i="22"/>
  <c r="N63" i="22"/>
  <c r="N21" i="22"/>
  <c r="N81" i="22"/>
  <c r="N503" i="22"/>
  <c r="N422" i="22"/>
  <c r="N77" i="22"/>
  <c r="N261" i="22"/>
  <c r="N488" i="22"/>
  <c r="N31" i="22"/>
  <c r="N294" i="22"/>
  <c r="N538" i="22"/>
  <c r="N108" i="22"/>
  <c r="N373" i="22"/>
  <c r="N147" i="22"/>
  <c r="N572" i="22"/>
  <c r="N297" i="22"/>
  <c r="N357" i="22"/>
  <c r="N468" i="22"/>
  <c r="N205" i="22"/>
  <c r="N155" i="22"/>
  <c r="N196" i="22"/>
  <c r="N519" i="22"/>
  <c r="N199" i="22"/>
  <c r="N433" i="22"/>
  <c r="N237" i="22"/>
  <c r="N52" i="22"/>
  <c r="N113" i="22"/>
  <c r="N414" i="22"/>
  <c r="N508" i="22"/>
  <c r="N276" i="22"/>
  <c r="N479" i="22"/>
  <c r="N109" i="22"/>
  <c r="N345" i="22"/>
  <c r="N409" i="22"/>
  <c r="N177" i="22"/>
  <c r="N306" i="22"/>
  <c r="N9" i="22"/>
  <c r="N526" i="22"/>
  <c r="N469" i="22"/>
  <c r="N83" i="22"/>
  <c r="N504" i="22"/>
  <c r="N127" i="22"/>
  <c r="N281" i="22"/>
  <c r="N371" i="22"/>
  <c r="N305" i="22"/>
  <c r="N172" i="22"/>
  <c r="N426" i="22"/>
  <c r="N436" i="22"/>
  <c r="N552" i="22"/>
  <c r="N492" i="22"/>
  <c r="N381" i="22"/>
  <c r="N154" i="22"/>
  <c r="N507" i="22"/>
  <c r="N272" i="22"/>
  <c r="N560" i="22"/>
  <c r="N550" i="22"/>
  <c r="N509" i="22"/>
  <c r="N335" i="22"/>
  <c r="N64" i="22"/>
  <c r="N475" i="22"/>
  <c r="N290" i="22"/>
  <c r="N558" i="22"/>
  <c r="N332" i="22"/>
  <c r="N271" i="22"/>
  <c r="N444" i="22"/>
  <c r="N149" i="22"/>
  <c r="N255" i="22"/>
  <c r="N395" i="22"/>
  <c r="N192" i="22"/>
  <c r="N303" i="22"/>
  <c r="N161" i="22"/>
  <c r="N204" i="22"/>
  <c r="N291" i="22"/>
  <c r="N137" i="22"/>
  <c r="N12" i="22"/>
  <c r="N401" i="22"/>
  <c r="N513" i="22"/>
  <c r="N251" i="22"/>
  <c r="N239" i="22"/>
  <c r="N330" i="22"/>
  <c r="N162" i="22"/>
  <c r="N581" i="22"/>
  <c r="N498" i="22"/>
  <c r="N249" i="22"/>
  <c r="N462" i="22"/>
  <c r="N389" i="22"/>
  <c r="N466" i="22"/>
  <c r="N87" i="22"/>
  <c r="N529" i="22"/>
  <c r="N170" i="22"/>
  <c r="N344" i="22"/>
  <c r="N182" i="22"/>
  <c r="N364" i="22"/>
  <c r="N376" i="22"/>
  <c r="N363" i="22"/>
  <c r="N211" i="22"/>
  <c r="N480" i="22"/>
  <c r="N244" i="22"/>
  <c r="N380" i="22"/>
  <c r="N82" i="22"/>
  <c r="N30" i="22"/>
  <c r="M506" i="22" s="1"/>
  <c r="N495" i="22"/>
  <c r="N92" i="22"/>
  <c r="N474" i="22"/>
  <c r="N317" i="22"/>
  <c r="N467" i="22"/>
  <c r="N209" i="22"/>
  <c r="N116" i="22"/>
  <c r="N208" i="22"/>
  <c r="N185" i="22"/>
  <c r="N257" i="22"/>
  <c r="N218" i="22"/>
  <c r="N112" i="22"/>
  <c r="N505" i="22"/>
  <c r="N461" i="22"/>
  <c r="N289" i="22"/>
  <c r="N549" i="22"/>
  <c r="N329" i="22"/>
  <c r="N102" i="22"/>
  <c r="N299" i="22"/>
  <c r="N300" i="22"/>
  <c r="N158" i="22"/>
  <c r="N438" i="22"/>
  <c r="N230" i="22"/>
  <c r="N556" i="22"/>
  <c r="N532" i="22"/>
  <c r="N528" i="22"/>
  <c r="N515" i="22"/>
  <c r="N331" i="22"/>
  <c r="N396" i="22"/>
  <c r="N114" i="22"/>
  <c r="N119" i="22"/>
  <c r="N132" i="22"/>
  <c r="N86" i="22"/>
  <c r="N343" i="22"/>
  <c r="N484" i="22"/>
  <c r="N510" i="22"/>
  <c r="N76" i="22"/>
  <c r="N78" i="22"/>
  <c r="N385" i="22"/>
  <c r="N263" i="22"/>
  <c r="N54" i="22"/>
  <c r="M109" i="22" s="1"/>
  <c r="N110" i="22"/>
  <c r="N500" i="22"/>
  <c r="N228" i="22"/>
  <c r="N571" i="22"/>
  <c r="N274" i="22"/>
  <c r="N257" i="20"/>
  <c r="N216" i="20"/>
  <c r="N289" i="20"/>
  <c r="N456" i="20"/>
  <c r="N338" i="20"/>
  <c r="N434" i="20"/>
  <c r="N274" i="20"/>
  <c r="N525" i="20"/>
  <c r="N60" i="20"/>
  <c r="N545" i="20"/>
  <c r="N441" i="20"/>
  <c r="N153" i="20"/>
  <c r="N122" i="20"/>
  <c r="N301" i="20"/>
  <c r="N589" i="20"/>
  <c r="N11" i="20"/>
  <c r="N188" i="20"/>
  <c r="N33" i="20"/>
  <c r="N233" i="20"/>
  <c r="N124" i="20"/>
  <c r="N519" i="20"/>
  <c r="N431" i="20"/>
  <c r="N358" i="20"/>
  <c r="N176" i="20"/>
  <c r="N430" i="20"/>
  <c r="N533" i="20"/>
  <c r="N580" i="20"/>
  <c r="N318" i="20"/>
  <c r="N562" i="20"/>
  <c r="N397" i="20"/>
  <c r="N5" i="20"/>
  <c r="N307" i="20"/>
  <c r="N559" i="20"/>
  <c r="N37" i="20"/>
  <c r="N507" i="20"/>
  <c r="N46" i="20"/>
  <c r="N119" i="20"/>
  <c r="N104" i="20"/>
  <c r="N65" i="20"/>
  <c r="N311" i="20"/>
  <c r="N320" i="20"/>
  <c r="N512" i="20"/>
  <c r="N464" i="20"/>
  <c r="N235" i="20"/>
  <c r="N185" i="20"/>
  <c r="N148" i="20"/>
  <c r="N31" i="20"/>
  <c r="N500" i="20"/>
  <c r="N268" i="20"/>
  <c r="N581" i="20"/>
  <c r="N325" i="20"/>
  <c r="N241" i="20"/>
  <c r="N290" i="20"/>
  <c r="N348" i="20"/>
  <c r="N327" i="20"/>
  <c r="N346" i="20"/>
  <c r="N277" i="20"/>
  <c r="N566" i="20"/>
  <c r="N329" i="20"/>
  <c r="N393" i="20"/>
  <c r="N339" i="20"/>
  <c r="N26" i="20"/>
  <c r="N101" i="20"/>
  <c r="N80" i="20"/>
  <c r="N139" i="20"/>
  <c r="N524" i="20"/>
  <c r="N600" i="20"/>
  <c r="N34" i="20"/>
  <c r="N473" i="20"/>
  <c r="N82" i="20"/>
  <c r="N160" i="20"/>
  <c r="N541" i="20"/>
  <c r="N294" i="20"/>
  <c r="N174" i="20"/>
  <c r="N43" i="20"/>
  <c r="N336" i="20"/>
  <c r="N123" i="20"/>
  <c r="N356" i="20"/>
  <c r="N502" i="20"/>
  <c r="N455" i="20"/>
  <c r="N308" i="20"/>
  <c r="N89" i="20"/>
  <c r="N437" i="20"/>
  <c r="N264" i="20"/>
  <c r="N12" i="20"/>
  <c r="N549" i="20"/>
  <c r="N110" i="20"/>
  <c r="N387" i="20"/>
  <c r="N76" i="20"/>
  <c r="N266" i="20"/>
  <c r="N578" i="20"/>
  <c r="N322" i="20"/>
  <c r="N416" i="20"/>
  <c r="N284" i="20"/>
  <c r="N347" i="20"/>
  <c r="N200" i="20"/>
  <c r="N405" i="20"/>
  <c r="N121" i="20"/>
  <c r="N472" i="20"/>
  <c r="N392" i="20"/>
  <c r="N87" i="20"/>
  <c r="N182" i="20"/>
  <c r="N412" i="20"/>
  <c r="N438" i="20"/>
  <c r="N425" i="20"/>
  <c r="N8" i="20"/>
  <c r="N251" i="20"/>
  <c r="N214" i="20"/>
  <c r="N223" i="20"/>
  <c r="N20" i="20"/>
  <c r="N292" i="20"/>
  <c r="N165" i="20"/>
  <c r="N126" i="20"/>
  <c r="N571" i="20"/>
  <c r="N83" i="20"/>
  <c r="N52" i="20"/>
  <c r="N179" i="20"/>
  <c r="N433" i="20"/>
  <c r="N331" i="20"/>
  <c r="N420" i="20"/>
  <c r="N334" i="20"/>
  <c r="N321" i="20"/>
  <c r="N276" i="20"/>
  <c r="N509" i="20"/>
  <c r="N125" i="20"/>
  <c r="N141" i="20"/>
  <c r="N90" i="20"/>
  <c r="N530" i="20"/>
  <c r="N247" i="20"/>
  <c r="N273" i="20"/>
  <c r="N21" i="20"/>
  <c r="N471" i="20"/>
  <c r="N137" i="20"/>
  <c r="N14" i="20"/>
  <c r="N564" i="20"/>
  <c r="N178" i="20"/>
  <c r="N68" i="20"/>
  <c r="N531" i="20"/>
  <c r="N143" i="20"/>
  <c r="N22" i="20"/>
  <c r="N44" i="20"/>
  <c r="N359" i="20"/>
  <c r="N129" i="20"/>
  <c r="N376" i="20"/>
  <c r="N591" i="20"/>
  <c r="N197" i="20"/>
  <c r="N107" i="20"/>
  <c r="N168" i="20"/>
  <c r="N183" i="20"/>
  <c r="N476" i="20"/>
  <c r="N573" i="20"/>
  <c r="N211" i="20"/>
  <c r="N75" i="20"/>
  <c r="N69" i="20"/>
  <c r="N18" i="20"/>
  <c r="N492" i="20"/>
  <c r="N415" i="20"/>
  <c r="N592" i="20"/>
  <c r="N316" i="20"/>
  <c r="N458" i="20"/>
  <c r="N372" i="20"/>
  <c r="N231" i="20"/>
  <c r="N419" i="20"/>
  <c r="N480" i="20"/>
  <c r="N586" i="20"/>
  <c r="N155" i="20"/>
  <c r="N343" i="20"/>
  <c r="N300" i="20"/>
  <c r="N345" i="20"/>
  <c r="N203" i="20"/>
  <c r="N595" i="20"/>
  <c r="N575" i="20"/>
  <c r="N314" i="20"/>
  <c r="N394" i="20"/>
  <c r="N239" i="20"/>
  <c r="N99" i="20"/>
  <c r="N158" i="20"/>
  <c r="N583" i="20"/>
  <c r="N396" i="20"/>
  <c r="N106" i="20"/>
  <c r="N539" i="20"/>
  <c r="N64" i="20"/>
  <c r="N287" i="20"/>
  <c r="N599" i="20"/>
  <c r="N515" i="20"/>
  <c r="N258" i="20"/>
  <c r="N418" i="20"/>
  <c r="N164" i="20"/>
  <c r="N71" i="20"/>
  <c r="N424" i="20"/>
  <c r="N84" i="20"/>
  <c r="N370" i="20"/>
  <c r="N228" i="20"/>
  <c r="N498" i="20"/>
  <c r="N49" i="20"/>
  <c r="N385" i="20"/>
  <c r="N375" i="20"/>
  <c r="N398" i="20"/>
  <c r="N98" i="20"/>
  <c r="N38" i="20"/>
  <c r="N63" i="20"/>
  <c r="N518" i="20"/>
  <c r="N513" i="20"/>
  <c r="N96" i="20"/>
  <c r="N27" i="20"/>
  <c r="N536" i="20"/>
  <c r="N255" i="20"/>
  <c r="N259" i="20"/>
  <c r="N35" i="20"/>
  <c r="N474" i="20"/>
  <c r="N413" i="20"/>
  <c r="N23" i="20"/>
  <c r="N118" i="20"/>
  <c r="N181" i="20"/>
  <c r="N108" i="20"/>
  <c r="N201" i="20"/>
  <c r="N448" i="20"/>
  <c r="N184" i="20"/>
  <c r="N166" i="20"/>
  <c r="N240" i="20"/>
  <c r="N402" i="20"/>
  <c r="N196" i="20"/>
  <c r="N206" i="20"/>
  <c r="N269" i="20"/>
  <c r="N56" i="20"/>
  <c r="N532" i="20"/>
  <c r="N219" i="20"/>
  <c r="N262" i="20"/>
  <c r="N504" i="20"/>
  <c r="N542" i="20"/>
  <c r="N565" i="20"/>
  <c r="N535" i="20"/>
  <c r="N377" i="20"/>
  <c r="N7" i="20"/>
  <c r="N362" i="20"/>
  <c r="N544" i="20"/>
  <c r="N226" i="20"/>
  <c r="N352" i="20"/>
  <c r="N237" i="20"/>
  <c r="N570" i="20"/>
  <c r="N482" i="20"/>
  <c r="N550" i="20"/>
  <c r="N59" i="20"/>
  <c r="N271" i="20"/>
  <c r="N447" i="20"/>
  <c r="N499" i="20"/>
  <c r="N560" i="20"/>
  <c r="N521" i="20"/>
  <c r="N483" i="20"/>
  <c r="N171" i="20"/>
  <c r="N156" i="20"/>
  <c r="N357" i="20"/>
  <c r="N332" i="20"/>
  <c r="N572" i="20"/>
  <c r="N382" i="20"/>
  <c r="N469" i="20"/>
  <c r="N36" i="20"/>
  <c r="N404" i="20"/>
  <c r="N593" i="20"/>
  <c r="N597" i="20"/>
  <c r="N9" i="20"/>
  <c r="N297" i="20"/>
  <c r="N70" i="20"/>
  <c r="N379" i="20"/>
  <c r="N328" i="20"/>
  <c r="N77" i="20"/>
  <c r="N191" i="20"/>
  <c r="N360" i="20"/>
  <c r="N453" i="20"/>
  <c r="N585" i="20"/>
  <c r="N439" i="20"/>
  <c r="N157" i="20"/>
  <c r="N407" i="20"/>
  <c r="N222" i="20"/>
  <c r="N116" i="20"/>
  <c r="N85" i="20"/>
  <c r="N280" i="20"/>
  <c r="N132" i="20"/>
  <c r="N32" i="20"/>
  <c r="N142" i="20"/>
  <c r="N501" i="20"/>
  <c r="N192" i="20"/>
  <c r="N146" i="20"/>
  <c r="N309" i="20"/>
  <c r="N463" i="20"/>
  <c r="N72" i="20"/>
  <c r="N117" i="20"/>
  <c r="N596" i="20"/>
  <c r="N78" i="20"/>
  <c r="N100" i="20"/>
  <c r="N213" i="20"/>
  <c r="N298" i="20"/>
  <c r="N317" i="20"/>
  <c r="N574" i="20"/>
  <c r="N162" i="20"/>
  <c r="N522" i="20"/>
  <c r="N13" i="20"/>
  <c r="N30" i="20"/>
  <c r="N138" i="20"/>
  <c r="N582" i="20"/>
  <c r="N374" i="20"/>
  <c r="N209" i="20"/>
  <c r="N569" i="20"/>
  <c r="N454" i="20"/>
  <c r="N293" i="20"/>
  <c r="N341" i="20"/>
  <c r="N365" i="20"/>
  <c r="N145" i="20"/>
  <c r="N344" i="20"/>
  <c r="N386" i="20"/>
  <c r="N429" i="20"/>
  <c r="N133" i="20"/>
  <c r="N6" i="20"/>
  <c r="N367" i="20"/>
  <c r="N40" i="20"/>
  <c r="N567" i="20"/>
  <c r="N304" i="20"/>
  <c r="N217" i="20"/>
  <c r="N324" i="20"/>
  <c r="N88" i="20"/>
  <c r="N410" i="20"/>
  <c r="N97" i="20"/>
  <c r="N187" i="20"/>
  <c r="N409" i="20"/>
  <c r="N537" i="20"/>
  <c r="N517" i="20"/>
  <c r="N186" i="20"/>
  <c r="N426" i="20"/>
  <c r="N445" i="20"/>
  <c r="N93" i="20"/>
  <c r="N260" i="20"/>
  <c r="N378" i="20"/>
  <c r="N180" i="20"/>
  <c r="N495" i="20"/>
  <c r="N159" i="20"/>
  <c r="N461" i="20"/>
  <c r="N477" i="20"/>
  <c r="N208" i="20"/>
  <c r="N202" i="20"/>
  <c r="N92" i="20"/>
  <c r="N486" i="20"/>
  <c r="N534" i="20"/>
  <c r="N411" i="20"/>
  <c r="N47" i="20"/>
  <c r="N234" i="20"/>
  <c r="N253" i="20"/>
  <c r="N149" i="20"/>
  <c r="N588" i="20"/>
  <c r="N475" i="20"/>
  <c r="N449" i="20"/>
  <c r="N66" i="20"/>
  <c r="N86" i="20"/>
  <c r="N312" i="20"/>
  <c r="N74" i="20"/>
  <c r="N401" i="20"/>
  <c r="N113" i="20"/>
  <c r="N576" i="20"/>
  <c r="N114" i="20"/>
  <c r="N102" i="20"/>
  <c r="N218" i="20"/>
  <c r="N554" i="20"/>
  <c r="N503" i="20"/>
  <c r="N373" i="20"/>
  <c r="N496" i="20"/>
  <c r="N250" i="20"/>
  <c r="N423" i="20"/>
  <c r="N538" i="20"/>
  <c r="N510" i="20"/>
  <c r="N400" i="20"/>
  <c r="N103" i="20"/>
  <c r="N361" i="20"/>
  <c r="N305" i="20"/>
  <c r="N252" i="20"/>
  <c r="N291" i="20"/>
  <c r="N493" i="20"/>
  <c r="N128" i="20"/>
  <c r="N230" i="20"/>
  <c r="N245" i="20"/>
  <c r="N115" i="20"/>
  <c r="N406" i="20"/>
  <c r="N127" i="20"/>
  <c r="N460" i="20"/>
  <c r="N516" i="20"/>
  <c r="N10" i="20"/>
  <c r="N272" i="20"/>
  <c r="N540" i="20"/>
  <c r="N224" i="20"/>
  <c r="N190" i="20"/>
  <c r="N55" i="20"/>
  <c r="N195" i="20"/>
  <c r="N527" i="20"/>
  <c r="N383" i="20"/>
  <c r="N368" i="20"/>
  <c r="N193" i="20"/>
  <c r="P1" i="20"/>
  <c r="N440" i="20"/>
  <c r="N435" i="20"/>
  <c r="N587" i="20"/>
  <c r="N198" i="20"/>
  <c r="N275" i="20"/>
  <c r="N465" i="20"/>
  <c r="N442" i="20"/>
  <c r="N61" i="20"/>
  <c r="N558" i="20"/>
  <c r="N285" i="20"/>
  <c r="N270" i="20"/>
  <c r="N381" i="20"/>
  <c r="N451" i="20"/>
  <c r="N172" i="20"/>
  <c r="N552" i="20"/>
  <c r="N491" i="20"/>
  <c r="N335" i="20"/>
  <c r="N225" i="20"/>
  <c r="N135" i="20"/>
  <c r="N523" i="20"/>
  <c r="N221" i="20"/>
  <c r="N131" i="20"/>
  <c r="N323" i="20"/>
  <c r="N120" i="20"/>
  <c r="N48" i="20"/>
  <c r="N243" i="20"/>
  <c r="N479" i="20"/>
  <c r="N446" i="20"/>
  <c r="N57" i="20"/>
  <c r="N204" i="20"/>
  <c r="N281" i="20"/>
  <c r="N529" i="20"/>
  <c r="N395" i="20"/>
  <c r="N528" i="20"/>
  <c r="N462" i="20"/>
  <c r="N42" i="20"/>
  <c r="N205" i="20"/>
  <c r="N154" i="20"/>
  <c r="N51" i="20"/>
  <c r="N111" i="20"/>
  <c r="N494" i="20"/>
  <c r="N561" i="20"/>
  <c r="N58" i="20"/>
  <c r="N403" i="20"/>
  <c r="N136" i="20"/>
  <c r="N353" i="20"/>
  <c r="N556" i="20"/>
  <c r="N170" i="20"/>
  <c r="N242" i="20"/>
  <c r="N105" i="20"/>
  <c r="N380" i="20"/>
  <c r="N151" i="20"/>
  <c r="N302" i="20"/>
  <c r="N514" i="20"/>
  <c r="N577" i="20"/>
  <c r="N45" i="20"/>
  <c r="N299" i="20"/>
  <c r="N134" i="20"/>
  <c r="N94" i="20"/>
  <c r="N427" i="20"/>
  <c r="N468" i="20"/>
  <c r="N144" i="20"/>
  <c r="N232" i="20"/>
  <c r="N351" i="20"/>
  <c r="N563" i="20"/>
  <c r="N310" i="20"/>
  <c r="N24" i="20"/>
  <c r="N39" i="20"/>
  <c r="N227" i="20"/>
  <c r="N390" i="20"/>
  <c r="N140" i="20"/>
  <c r="N349" i="20"/>
  <c r="N261" i="20"/>
  <c r="N555" i="20"/>
  <c r="N207" i="20"/>
  <c r="N422" i="20"/>
  <c r="N73" i="20"/>
  <c r="N366" i="20"/>
  <c r="N342" i="20"/>
  <c r="N265" i="20"/>
  <c r="N303" i="20"/>
  <c r="N25" i="20"/>
  <c r="N417" i="20"/>
  <c r="N330" i="20"/>
  <c r="N598" i="20"/>
  <c r="N256" i="20"/>
  <c r="N450" i="20"/>
  <c r="N315" i="20"/>
  <c r="N354" i="20"/>
  <c r="N319" i="20"/>
  <c r="N363" i="20"/>
  <c r="N568" i="20"/>
  <c r="N326" i="20"/>
  <c r="N177" i="20"/>
  <c r="N173" i="20"/>
  <c r="N579" i="20"/>
  <c r="N436" i="20"/>
  <c r="N551" i="20"/>
  <c r="N220" i="20"/>
  <c r="N282" i="20"/>
  <c r="N161" i="20"/>
  <c r="N350" i="20"/>
  <c r="N199" i="20"/>
  <c r="N384" i="20"/>
  <c r="N244" i="20"/>
  <c r="N91" i="20"/>
  <c r="N248" i="20"/>
  <c r="N150" i="20"/>
  <c r="N548" i="20"/>
  <c r="N508" i="20"/>
  <c r="N313" i="20"/>
  <c r="N484" i="20"/>
  <c r="N130" i="20"/>
  <c r="N79" i="20"/>
  <c r="N505" i="20"/>
  <c r="N428" i="20"/>
  <c r="N286" i="20"/>
  <c r="N452" i="20"/>
  <c r="N288" i="20"/>
  <c r="N67" i="20"/>
  <c r="N371" i="20"/>
  <c r="N590" i="20"/>
  <c r="N267" i="20"/>
  <c r="N152" i="20"/>
  <c r="N212" i="20"/>
  <c r="N238" i="20"/>
  <c r="N459" i="20"/>
  <c r="N210" i="20"/>
  <c r="N81" i="20"/>
  <c r="N54" i="20"/>
  <c r="N389" i="20"/>
  <c r="N279" i="20"/>
  <c r="N481" i="20"/>
  <c r="N355" i="20"/>
  <c r="N511" i="20"/>
  <c r="N547" i="20"/>
  <c r="N19" i="20"/>
  <c r="N295" i="20"/>
  <c r="N147" i="20"/>
  <c r="N194" i="20"/>
  <c r="N175" i="20"/>
  <c r="N369" i="20"/>
  <c r="N466" i="20"/>
  <c r="N112" i="20"/>
  <c r="N29" i="20"/>
  <c r="N28" i="20"/>
  <c r="N421" i="20"/>
  <c r="N167" i="20"/>
  <c r="N391" i="20"/>
  <c r="N41" i="20"/>
  <c r="N283" i="20"/>
  <c r="N488" i="20"/>
  <c r="N584" i="20"/>
  <c r="N278" i="20"/>
  <c r="N487" i="20"/>
  <c r="N388" i="20"/>
  <c r="N408" i="20"/>
  <c r="N53" i="20"/>
  <c r="N229" i="20"/>
  <c r="N306" i="20"/>
  <c r="N526" i="20"/>
  <c r="N249" i="20"/>
  <c r="N163" i="20"/>
  <c r="N506" i="20"/>
  <c r="N432" i="20"/>
  <c r="N337" i="20"/>
  <c r="N263" i="20"/>
  <c r="N557" i="20"/>
  <c r="N169" i="20"/>
  <c r="N17" i="20"/>
  <c r="N490" i="20"/>
  <c r="N236" i="20"/>
  <c r="P2" i="20"/>
  <c r="N443" i="20"/>
  <c r="O1" i="20"/>
  <c r="O2" i="20"/>
  <c r="N594" i="20"/>
  <c r="N15" i="20"/>
  <c r="N414" i="20"/>
  <c r="N333" i="20"/>
  <c r="U600" i="19"/>
  <c r="P388" i="19"/>
  <c r="O388" i="19"/>
  <c r="U599" i="19"/>
  <c r="P124" i="19"/>
  <c r="O124" i="19"/>
  <c r="U598" i="19"/>
  <c r="P339" i="19"/>
  <c r="O339" i="19"/>
  <c r="U597" i="19"/>
  <c r="P233" i="19"/>
  <c r="O233" i="19"/>
  <c r="U596" i="19"/>
  <c r="P74" i="19"/>
  <c r="O74" i="19"/>
  <c r="U595" i="19"/>
  <c r="P597" i="19"/>
  <c r="O597" i="19"/>
  <c r="U594" i="19"/>
  <c r="P437" i="19"/>
  <c r="O437" i="19"/>
  <c r="U593" i="19"/>
  <c r="P443" i="19"/>
  <c r="O443" i="19"/>
  <c r="U592" i="19"/>
  <c r="P357" i="19"/>
  <c r="O357" i="19"/>
  <c r="U591" i="19"/>
  <c r="P498" i="19"/>
  <c r="O498" i="19"/>
  <c r="U590" i="19"/>
  <c r="P149" i="19"/>
  <c r="O149" i="19"/>
  <c r="U589" i="19"/>
  <c r="P125" i="19"/>
  <c r="O125" i="19"/>
  <c r="U588" i="19"/>
  <c r="P557" i="19"/>
  <c r="O557" i="19"/>
  <c r="U587" i="19"/>
  <c r="P109" i="19"/>
  <c r="O109" i="19"/>
  <c r="U586" i="19"/>
  <c r="P16" i="19"/>
  <c r="O16" i="19"/>
  <c r="U585" i="19"/>
  <c r="P480" i="19"/>
  <c r="O480" i="19"/>
  <c r="U584" i="19"/>
  <c r="P320" i="19"/>
  <c r="O320" i="19"/>
  <c r="U583" i="19"/>
  <c r="P221" i="19"/>
  <c r="O221" i="19"/>
  <c r="U582" i="19"/>
  <c r="P571" i="19"/>
  <c r="O571" i="19"/>
  <c r="U581" i="19"/>
  <c r="P158" i="19"/>
  <c r="O158" i="19"/>
  <c r="U580" i="19"/>
  <c r="P229" i="19"/>
  <c r="O229" i="19"/>
  <c r="U579" i="19"/>
  <c r="P38" i="19"/>
  <c r="O38" i="19"/>
  <c r="U578" i="19"/>
  <c r="P137" i="19"/>
  <c r="O137" i="19"/>
  <c r="U577" i="19"/>
  <c r="P332" i="19"/>
  <c r="O332" i="19"/>
  <c r="U576" i="19"/>
  <c r="P217" i="19"/>
  <c r="O217" i="19"/>
  <c r="U575" i="19"/>
  <c r="P318" i="19"/>
  <c r="O318" i="19"/>
  <c r="U574" i="19"/>
  <c r="P554" i="19"/>
  <c r="O554" i="19"/>
  <c r="U573" i="19"/>
  <c r="P330" i="19"/>
  <c r="O330" i="19"/>
  <c r="U572" i="19"/>
  <c r="P264" i="19"/>
  <c r="O264" i="19"/>
  <c r="U571" i="19"/>
  <c r="P14" i="19"/>
  <c r="O14" i="19"/>
  <c r="U570" i="19"/>
  <c r="P37" i="19"/>
  <c r="O37" i="19"/>
  <c r="U569" i="19"/>
  <c r="P213" i="19"/>
  <c r="O213" i="19"/>
  <c r="U568" i="19"/>
  <c r="P531" i="19"/>
  <c r="O531" i="19"/>
  <c r="U567" i="19"/>
  <c r="P415" i="19"/>
  <c r="O415" i="19"/>
  <c r="U566" i="19"/>
  <c r="P572" i="19"/>
  <c r="O572" i="19"/>
  <c r="U565" i="19"/>
  <c r="P35" i="19"/>
  <c r="O35" i="19"/>
  <c r="U564" i="19"/>
  <c r="P120" i="19"/>
  <c r="O120" i="19"/>
  <c r="U563" i="19"/>
  <c r="P563" i="19"/>
  <c r="O563" i="19"/>
  <c r="U562" i="19"/>
  <c r="P321" i="19"/>
  <c r="O321" i="19"/>
  <c r="U561" i="19"/>
  <c r="P127" i="19"/>
  <c r="O127" i="19"/>
  <c r="U560" i="19"/>
  <c r="P507" i="19"/>
  <c r="O507" i="19"/>
  <c r="U559" i="19"/>
  <c r="P469" i="19"/>
  <c r="O469" i="19"/>
  <c r="U558" i="19"/>
  <c r="P449" i="19"/>
  <c r="O449" i="19"/>
  <c r="U557" i="19"/>
  <c r="P585" i="19"/>
  <c r="O585" i="19"/>
  <c r="U556" i="19"/>
  <c r="P173" i="19"/>
  <c r="O173" i="19"/>
  <c r="U555" i="19"/>
  <c r="P408" i="19"/>
  <c r="O408" i="19"/>
  <c r="U554" i="19"/>
  <c r="P182" i="19"/>
  <c r="O182" i="19"/>
  <c r="U553" i="19"/>
  <c r="P111" i="19"/>
  <c r="O111" i="19"/>
  <c r="U552" i="19"/>
  <c r="P489" i="19"/>
  <c r="O489" i="19"/>
  <c r="U551" i="19"/>
  <c r="P439" i="19"/>
  <c r="O439" i="19"/>
  <c r="U550" i="19"/>
  <c r="P96" i="19"/>
  <c r="O96" i="19"/>
  <c r="U549" i="19"/>
  <c r="P310" i="19"/>
  <c r="O310" i="19"/>
  <c r="U548" i="19"/>
  <c r="P274" i="19"/>
  <c r="O274" i="19"/>
  <c r="U547" i="19"/>
  <c r="P588" i="19"/>
  <c r="O588" i="19"/>
  <c r="U546" i="19"/>
  <c r="P92" i="19"/>
  <c r="O92" i="19"/>
  <c r="U545" i="19"/>
  <c r="P271" i="19"/>
  <c r="O271" i="19"/>
  <c r="U544" i="19"/>
  <c r="P460" i="19"/>
  <c r="O460" i="19"/>
  <c r="U543" i="19"/>
  <c r="P464" i="19"/>
  <c r="O464" i="19"/>
  <c r="U542" i="19"/>
  <c r="P46" i="19"/>
  <c r="O46" i="19"/>
  <c r="U541" i="19"/>
  <c r="P119" i="19"/>
  <c r="O119" i="19"/>
  <c r="U540" i="19"/>
  <c r="P564" i="19"/>
  <c r="O564" i="19"/>
  <c r="U539" i="19"/>
  <c r="P470" i="19"/>
  <c r="O470" i="19"/>
  <c r="U538" i="19"/>
  <c r="P218" i="19"/>
  <c r="O218" i="19"/>
  <c r="U537" i="19"/>
  <c r="P484" i="19"/>
  <c r="O484" i="19"/>
  <c r="U536" i="19"/>
  <c r="P276" i="19"/>
  <c r="O276" i="19"/>
  <c r="U535" i="19"/>
  <c r="P402" i="19"/>
  <c r="O402" i="19"/>
  <c r="U534" i="19"/>
  <c r="P435" i="19"/>
  <c r="O435" i="19"/>
  <c r="U533" i="19"/>
  <c r="P177" i="19"/>
  <c r="O177" i="19"/>
  <c r="U532" i="19"/>
  <c r="P335" i="19"/>
  <c r="O335" i="19"/>
  <c r="U531" i="19"/>
  <c r="P478" i="19"/>
  <c r="O478" i="19"/>
  <c r="U530" i="19"/>
  <c r="P431" i="19"/>
  <c r="O431" i="19"/>
  <c r="U529" i="19"/>
  <c r="P81" i="19"/>
  <c r="O81" i="19"/>
  <c r="U528" i="19"/>
  <c r="P17" i="19"/>
  <c r="O17" i="19"/>
  <c r="U527" i="19"/>
  <c r="P578" i="19"/>
  <c r="O578" i="19"/>
  <c r="U526" i="19"/>
  <c r="P202" i="19"/>
  <c r="O202" i="19"/>
  <c r="U525" i="19"/>
  <c r="P72" i="19"/>
  <c r="O72" i="19"/>
  <c r="U524" i="19"/>
  <c r="P161" i="19"/>
  <c r="O161" i="19"/>
  <c r="U523" i="19"/>
  <c r="P286" i="19"/>
  <c r="O286" i="19"/>
  <c r="U522" i="19"/>
  <c r="P349" i="19"/>
  <c r="O349" i="19"/>
  <c r="U521" i="19"/>
  <c r="P485" i="19"/>
  <c r="O485" i="19"/>
  <c r="U520" i="19"/>
  <c r="P65" i="19"/>
  <c r="O65" i="19"/>
  <c r="U519" i="19"/>
  <c r="P296" i="19"/>
  <c r="O296" i="19"/>
  <c r="U518" i="19"/>
  <c r="P188" i="19"/>
  <c r="O188" i="19"/>
  <c r="U517" i="19"/>
  <c r="P477" i="19"/>
  <c r="O477" i="19"/>
  <c r="N477" i="19" s="1"/>
  <c r="U516" i="19"/>
  <c r="P543" i="19"/>
  <c r="O543" i="19"/>
  <c r="U515" i="19"/>
  <c r="P290" i="19"/>
  <c r="O290" i="19"/>
  <c r="U514" i="19"/>
  <c r="P300" i="19"/>
  <c r="O300" i="19"/>
  <c r="U513" i="19"/>
  <c r="P283" i="19"/>
  <c r="O283" i="19"/>
  <c r="N283" i="19" s="1"/>
  <c r="U512" i="19"/>
  <c r="P71" i="19"/>
  <c r="O71" i="19"/>
  <c r="U511" i="19"/>
  <c r="P234" i="19"/>
  <c r="O234" i="19"/>
  <c r="U510" i="19"/>
  <c r="P361" i="19"/>
  <c r="O361" i="19"/>
  <c r="U509" i="19"/>
  <c r="P252" i="19"/>
  <c r="O252" i="19"/>
  <c r="U508" i="19"/>
  <c r="P343" i="19"/>
  <c r="O343" i="19"/>
  <c r="U507" i="19"/>
  <c r="P458" i="19"/>
  <c r="O458" i="19"/>
  <c r="U506" i="19"/>
  <c r="P502" i="19"/>
  <c r="O502" i="19"/>
  <c r="U505" i="19"/>
  <c r="P113" i="19"/>
  <c r="O113" i="19"/>
  <c r="U504" i="19"/>
  <c r="P418" i="19"/>
  <c r="O418" i="19"/>
  <c r="U503" i="19"/>
  <c r="P66" i="19"/>
  <c r="O66" i="19"/>
  <c r="U502" i="19"/>
  <c r="P257" i="19"/>
  <c r="O257" i="19"/>
  <c r="U501" i="19"/>
  <c r="P526" i="19"/>
  <c r="O526" i="19"/>
  <c r="U500" i="19"/>
  <c r="P450" i="19"/>
  <c r="O450" i="19"/>
  <c r="U499" i="19"/>
  <c r="P549" i="19"/>
  <c r="O549" i="19"/>
  <c r="U498" i="19"/>
  <c r="P192" i="19"/>
  <c r="O192" i="19"/>
  <c r="U497" i="19"/>
  <c r="P551" i="19"/>
  <c r="O551" i="19"/>
  <c r="U496" i="19"/>
  <c r="P53" i="19"/>
  <c r="O53" i="19"/>
  <c r="U495" i="19"/>
  <c r="P389" i="19"/>
  <c r="O389" i="19"/>
  <c r="U494" i="19"/>
  <c r="P103" i="19"/>
  <c r="O103" i="19"/>
  <c r="U493" i="19"/>
  <c r="P333" i="19"/>
  <c r="O333" i="19"/>
  <c r="U492" i="19"/>
  <c r="P6" i="19"/>
  <c r="O6" i="19"/>
  <c r="U491" i="19"/>
  <c r="P48" i="19"/>
  <c r="O48" i="19"/>
  <c r="U490" i="19"/>
  <c r="P550" i="19"/>
  <c r="O550" i="19"/>
  <c r="U489" i="19"/>
  <c r="P18" i="19"/>
  <c r="O18" i="19"/>
  <c r="U488" i="19"/>
  <c r="P241" i="19"/>
  <c r="O241" i="19"/>
  <c r="U487" i="19"/>
  <c r="P121" i="19"/>
  <c r="O121" i="19"/>
  <c r="U486" i="19"/>
  <c r="P136" i="19"/>
  <c r="O136" i="19"/>
  <c r="U485" i="19"/>
  <c r="P338" i="19"/>
  <c r="O338" i="19"/>
  <c r="U484" i="19"/>
  <c r="P542" i="19"/>
  <c r="O542" i="19"/>
  <c r="U483" i="19"/>
  <c r="P210" i="19"/>
  <c r="O210" i="19"/>
  <c r="U482" i="19"/>
  <c r="P184" i="19"/>
  <c r="O184" i="19"/>
  <c r="U481" i="19"/>
  <c r="P59" i="19"/>
  <c r="O59" i="19"/>
  <c r="U480" i="19"/>
  <c r="P405" i="19"/>
  <c r="O405" i="19"/>
  <c r="U479" i="19"/>
  <c r="P380" i="19"/>
  <c r="O380" i="19"/>
  <c r="U478" i="19"/>
  <c r="P167" i="19"/>
  <c r="O167" i="19"/>
  <c r="U477" i="19"/>
  <c r="P545" i="19"/>
  <c r="O545" i="19"/>
  <c r="N545" i="19" s="1"/>
  <c r="U476" i="19"/>
  <c r="P222" i="19"/>
  <c r="O222" i="19"/>
  <c r="U475" i="19"/>
  <c r="P390" i="19"/>
  <c r="O390" i="19"/>
  <c r="U474" i="19"/>
  <c r="P163" i="19"/>
  <c r="O163" i="19"/>
  <c r="U473" i="19"/>
  <c r="P76" i="19"/>
  <c r="O76" i="19"/>
  <c r="U472" i="19"/>
  <c r="P265" i="19"/>
  <c r="O265" i="19"/>
  <c r="U471" i="19"/>
  <c r="P467" i="19"/>
  <c r="O467" i="19"/>
  <c r="U470" i="19"/>
  <c r="P462" i="19"/>
  <c r="O462" i="19"/>
  <c r="U469" i="19"/>
  <c r="P231" i="19"/>
  <c r="O231" i="19"/>
  <c r="U468" i="19"/>
  <c r="P155" i="19"/>
  <c r="O155" i="19"/>
  <c r="U467" i="19"/>
  <c r="P20" i="19"/>
  <c r="O20" i="19"/>
  <c r="U466" i="19"/>
  <c r="P267" i="19"/>
  <c r="O267" i="19"/>
  <c r="U465" i="19"/>
  <c r="P224" i="19"/>
  <c r="O224" i="19"/>
  <c r="U464" i="19"/>
  <c r="P508" i="19"/>
  <c r="O508" i="19"/>
  <c r="U463" i="19"/>
  <c r="P206" i="19"/>
  <c r="O206" i="19"/>
  <c r="U462" i="19"/>
  <c r="P49" i="19"/>
  <c r="O49" i="19"/>
  <c r="U461" i="19"/>
  <c r="P261" i="19"/>
  <c r="O261" i="19"/>
  <c r="U460" i="19"/>
  <c r="P538" i="19"/>
  <c r="O538" i="19"/>
  <c r="U459" i="19"/>
  <c r="P227" i="19"/>
  <c r="O227" i="19"/>
  <c r="U458" i="19"/>
  <c r="P82" i="19"/>
  <c r="O82" i="19"/>
  <c r="U457" i="19"/>
  <c r="P251" i="19"/>
  <c r="O251" i="19"/>
  <c r="U456" i="19"/>
  <c r="P544" i="19"/>
  <c r="O544" i="19"/>
  <c r="U455" i="19"/>
  <c r="P166" i="19"/>
  <c r="O166" i="19"/>
  <c r="U454" i="19"/>
  <c r="P356" i="19"/>
  <c r="O356" i="19"/>
  <c r="U453" i="19"/>
  <c r="P317" i="19"/>
  <c r="O317" i="19"/>
  <c r="U452" i="19"/>
  <c r="P486" i="19"/>
  <c r="O486" i="19"/>
  <c r="U451" i="19"/>
  <c r="P525" i="19"/>
  <c r="O525" i="19"/>
  <c r="U450" i="19"/>
  <c r="P534" i="19"/>
  <c r="O534" i="19"/>
  <c r="U449" i="19"/>
  <c r="P518" i="19"/>
  <c r="O518" i="19"/>
  <c r="U448" i="19"/>
  <c r="P200" i="19"/>
  <c r="O200" i="19"/>
  <c r="U447" i="19"/>
  <c r="P39" i="19"/>
  <c r="O39" i="19"/>
  <c r="U446" i="19"/>
  <c r="P201" i="19"/>
  <c r="O201" i="19"/>
  <c r="U445" i="19"/>
  <c r="P220" i="19"/>
  <c r="O220" i="19"/>
  <c r="U444" i="19"/>
  <c r="P295" i="19"/>
  <c r="O295" i="19"/>
  <c r="U443" i="19"/>
  <c r="P214" i="19"/>
  <c r="O214" i="19"/>
  <c r="U442" i="19"/>
  <c r="P297" i="19"/>
  <c r="O297" i="19"/>
  <c r="U441" i="19"/>
  <c r="P197" i="19"/>
  <c r="O197" i="19"/>
  <c r="U440" i="19"/>
  <c r="P569" i="19"/>
  <c r="O569" i="19"/>
  <c r="U439" i="19"/>
  <c r="P570" i="19"/>
  <c r="O570" i="19"/>
  <c r="U438" i="19"/>
  <c r="P11" i="19"/>
  <c r="O11" i="19"/>
  <c r="U437" i="19"/>
  <c r="P56" i="19"/>
  <c r="O56" i="19"/>
  <c r="U436" i="19"/>
  <c r="P403" i="19"/>
  <c r="O403" i="19"/>
  <c r="U435" i="19"/>
  <c r="P501" i="19"/>
  <c r="O501" i="19"/>
  <c r="U434" i="19"/>
  <c r="P306" i="19"/>
  <c r="O306" i="19"/>
  <c r="U433" i="19"/>
  <c r="P254" i="19"/>
  <c r="O254" i="19"/>
  <c r="U432" i="19"/>
  <c r="P579" i="19"/>
  <c r="O579" i="19"/>
  <c r="U431" i="19"/>
  <c r="P308" i="19"/>
  <c r="O308" i="19"/>
  <c r="U430" i="19"/>
  <c r="P55" i="19"/>
  <c r="O55" i="19"/>
  <c r="U429" i="19"/>
  <c r="P327" i="19"/>
  <c r="O327" i="19"/>
  <c r="U428" i="19"/>
  <c r="P519" i="19"/>
  <c r="O519" i="19"/>
  <c r="U427" i="19"/>
  <c r="P183" i="19"/>
  <c r="O183" i="19"/>
  <c r="U426" i="19"/>
  <c r="P100" i="19"/>
  <c r="O100" i="19"/>
  <c r="U425" i="19"/>
  <c r="P528" i="19"/>
  <c r="O528" i="19"/>
  <c r="U424" i="19"/>
  <c r="P249" i="19"/>
  <c r="O249" i="19"/>
  <c r="U423" i="19"/>
  <c r="P387" i="19"/>
  <c r="O387" i="19"/>
  <c r="U422" i="19"/>
  <c r="P491" i="19"/>
  <c r="O491" i="19"/>
  <c r="U421" i="19"/>
  <c r="P472" i="19"/>
  <c r="O472" i="19"/>
  <c r="U420" i="19"/>
  <c r="P482" i="19"/>
  <c r="O482" i="19"/>
  <c r="U419" i="19"/>
  <c r="P351" i="19"/>
  <c r="O351" i="19"/>
  <c r="U418" i="19"/>
  <c r="P239" i="19"/>
  <c r="O239" i="19"/>
  <c r="U417" i="19"/>
  <c r="P99" i="19"/>
  <c r="O99" i="19"/>
  <c r="U416" i="19"/>
  <c r="P278" i="19"/>
  <c r="O278" i="19"/>
  <c r="U415" i="19"/>
  <c r="P457" i="19"/>
  <c r="O457" i="19"/>
  <c r="U414" i="19"/>
  <c r="P198" i="19"/>
  <c r="O198" i="19"/>
  <c r="U413" i="19"/>
  <c r="P426" i="19"/>
  <c r="O426" i="19"/>
  <c r="U412" i="19"/>
  <c r="P9" i="19"/>
  <c r="O9" i="19"/>
  <c r="U411" i="19"/>
  <c r="P307" i="19"/>
  <c r="O307" i="19"/>
  <c r="U410" i="19"/>
  <c r="P350" i="19"/>
  <c r="O350" i="19"/>
  <c r="U409" i="19"/>
  <c r="P401" i="19"/>
  <c r="O401" i="19"/>
  <c r="U408" i="19"/>
  <c r="P522" i="19"/>
  <c r="O522" i="19"/>
  <c r="U407" i="19"/>
  <c r="P13" i="19"/>
  <c r="O13" i="19"/>
  <c r="U406" i="19"/>
  <c r="P225" i="19"/>
  <c r="O225" i="19"/>
  <c r="U405" i="19"/>
  <c r="P342" i="19"/>
  <c r="O342" i="19"/>
  <c r="U404" i="19"/>
  <c r="P596" i="19"/>
  <c r="O596" i="19"/>
  <c r="U403" i="19"/>
  <c r="P282" i="19"/>
  <c r="O282" i="19"/>
  <c r="U402" i="19"/>
  <c r="P164" i="19"/>
  <c r="O164" i="19"/>
  <c r="U401" i="19"/>
  <c r="P134" i="19"/>
  <c r="O134" i="19"/>
  <c r="U400" i="19"/>
  <c r="P106" i="19"/>
  <c r="O106" i="19"/>
  <c r="U399" i="19"/>
  <c r="P483" i="19"/>
  <c r="O483" i="19"/>
  <c r="U398" i="19"/>
  <c r="P272" i="19"/>
  <c r="O272" i="19"/>
  <c r="U397" i="19"/>
  <c r="P499" i="19"/>
  <c r="O499" i="19"/>
  <c r="U396" i="19"/>
  <c r="P456" i="19"/>
  <c r="O456" i="19"/>
  <c r="U395" i="19"/>
  <c r="P240" i="19"/>
  <c r="O240" i="19"/>
  <c r="U394" i="19"/>
  <c r="P207" i="19"/>
  <c r="O207" i="19"/>
  <c r="U393" i="19"/>
  <c r="P244" i="19"/>
  <c r="O244" i="19"/>
  <c r="U392" i="19"/>
  <c r="P148" i="19"/>
  <c r="O148" i="19"/>
  <c r="U391" i="19"/>
  <c r="P140" i="19"/>
  <c r="O140" i="19"/>
  <c r="U390" i="19"/>
  <c r="P574" i="19"/>
  <c r="O574" i="19"/>
  <c r="U389" i="19"/>
  <c r="P584" i="19"/>
  <c r="O584" i="19"/>
  <c r="U388" i="19"/>
  <c r="P24" i="19"/>
  <c r="O24" i="19"/>
  <c r="U387" i="19"/>
  <c r="P425" i="19"/>
  <c r="O425" i="19"/>
  <c r="U386" i="19"/>
  <c r="P436" i="19"/>
  <c r="O436" i="19"/>
  <c r="U385" i="19"/>
  <c r="P500" i="19"/>
  <c r="O500" i="19"/>
  <c r="U384" i="19"/>
  <c r="P516" i="19"/>
  <c r="O516" i="19"/>
  <c r="U383" i="19"/>
  <c r="P185" i="19"/>
  <c r="O185" i="19"/>
  <c r="U382" i="19"/>
  <c r="P144" i="19"/>
  <c r="O144" i="19"/>
  <c r="U381" i="19"/>
  <c r="P117" i="19"/>
  <c r="O117" i="19"/>
  <c r="U380" i="19"/>
  <c r="P209" i="19"/>
  <c r="O209" i="19"/>
  <c r="U379" i="19"/>
  <c r="P7" i="19"/>
  <c r="O7" i="19"/>
  <c r="U378" i="19"/>
  <c r="P453" i="19"/>
  <c r="O453" i="19"/>
  <c r="U377" i="19"/>
  <c r="P481" i="19"/>
  <c r="O481" i="19"/>
  <c r="U376" i="19"/>
  <c r="P444" i="19"/>
  <c r="O444" i="19"/>
  <c r="U375" i="19"/>
  <c r="P382" i="19"/>
  <c r="O382" i="19"/>
  <c r="U374" i="19"/>
  <c r="P505" i="19"/>
  <c r="O505" i="19"/>
  <c r="U373" i="19"/>
  <c r="P289" i="19"/>
  <c r="O289" i="19"/>
  <c r="U372" i="19"/>
  <c r="P432" i="19"/>
  <c r="O432" i="19"/>
  <c r="U371" i="19"/>
  <c r="P67" i="19"/>
  <c r="O67" i="19"/>
  <c r="U370" i="19"/>
  <c r="P63" i="19"/>
  <c r="O63" i="19"/>
  <c r="U369" i="19"/>
  <c r="P98" i="19"/>
  <c r="O98" i="19"/>
  <c r="U368" i="19"/>
  <c r="P95" i="19"/>
  <c r="O95" i="19"/>
  <c r="U367" i="19"/>
  <c r="P493" i="19"/>
  <c r="O493" i="19"/>
  <c r="U366" i="19"/>
  <c r="P455" i="19"/>
  <c r="O455" i="19"/>
  <c r="U365" i="19"/>
  <c r="P235" i="19"/>
  <c r="O235" i="19"/>
  <c r="U364" i="19"/>
  <c r="P211" i="19"/>
  <c r="O211" i="19"/>
  <c r="U363" i="19"/>
  <c r="P404" i="19"/>
  <c r="O404" i="19"/>
  <c r="U362" i="19"/>
  <c r="P294" i="19"/>
  <c r="O294" i="19"/>
  <c r="U361" i="19"/>
  <c r="P112" i="19"/>
  <c r="O112" i="19"/>
  <c r="U360" i="19"/>
  <c r="P179" i="19"/>
  <c r="O179" i="19"/>
  <c r="U359" i="19"/>
  <c r="P105" i="19"/>
  <c r="O105" i="19"/>
  <c r="U358" i="19"/>
  <c r="P375" i="19"/>
  <c r="O375" i="19"/>
  <c r="U357" i="19"/>
  <c r="P191" i="19"/>
  <c r="O191" i="19"/>
  <c r="U356" i="19"/>
  <c r="P129" i="19"/>
  <c r="O129" i="19"/>
  <c r="U355" i="19"/>
  <c r="P474" i="19"/>
  <c r="O474" i="19"/>
  <c r="U354" i="19"/>
  <c r="P180" i="19"/>
  <c r="O180" i="19"/>
  <c r="U353" i="19"/>
  <c r="P539" i="19"/>
  <c r="O539" i="19"/>
  <c r="U352" i="19"/>
  <c r="P156" i="19"/>
  <c r="O156" i="19"/>
  <c r="U351" i="19"/>
  <c r="P341" i="19"/>
  <c r="O341" i="19"/>
  <c r="U350" i="19"/>
  <c r="P285" i="19"/>
  <c r="O285" i="19"/>
  <c r="U349" i="19"/>
  <c r="P54" i="19"/>
  <c r="O54" i="19"/>
  <c r="U348" i="19"/>
  <c r="P114" i="19"/>
  <c r="O114" i="19"/>
  <c r="U347" i="19"/>
  <c r="P141" i="19"/>
  <c r="O141" i="19"/>
  <c r="U346" i="19"/>
  <c r="P255" i="19"/>
  <c r="O255" i="19"/>
  <c r="U345" i="19"/>
  <c r="P79" i="19"/>
  <c r="O79" i="19"/>
  <c r="U344" i="19"/>
  <c r="P238" i="19"/>
  <c r="O238" i="19"/>
  <c r="U343" i="19"/>
  <c r="P40" i="19"/>
  <c r="O40" i="19"/>
  <c r="U342" i="19"/>
  <c r="P146" i="19"/>
  <c r="O146" i="19"/>
  <c r="U341" i="19"/>
  <c r="P33" i="19"/>
  <c r="O33" i="19"/>
  <c r="U340" i="19"/>
  <c r="P302" i="19"/>
  <c r="O302" i="19"/>
  <c r="U339" i="19"/>
  <c r="P187" i="19"/>
  <c r="O187" i="19"/>
  <c r="U338" i="19"/>
  <c r="P246" i="19"/>
  <c r="O246" i="19"/>
  <c r="U337" i="19"/>
  <c r="P352" i="19"/>
  <c r="O352" i="19"/>
  <c r="U336" i="19"/>
  <c r="P344" i="19"/>
  <c r="O344" i="19"/>
  <c r="U335" i="19"/>
  <c r="P29" i="19"/>
  <c r="O29" i="19"/>
  <c r="U334" i="19"/>
  <c r="P475" i="19"/>
  <c r="O475" i="19"/>
  <c r="U333" i="19"/>
  <c r="P193" i="19"/>
  <c r="O193" i="19"/>
  <c r="U332" i="19"/>
  <c r="P471" i="19"/>
  <c r="O471" i="19"/>
  <c r="U331" i="19"/>
  <c r="P165" i="19"/>
  <c r="O165" i="19"/>
  <c r="U330" i="19"/>
  <c r="P468" i="19"/>
  <c r="O468" i="19"/>
  <c r="U329" i="19"/>
  <c r="P181" i="19"/>
  <c r="O181" i="19"/>
  <c r="U328" i="19"/>
  <c r="P329" i="19"/>
  <c r="O329" i="19"/>
  <c r="U327" i="19"/>
  <c r="P463" i="19"/>
  <c r="O463" i="19"/>
  <c r="U326" i="19"/>
  <c r="P309" i="19"/>
  <c r="O309" i="19"/>
  <c r="U325" i="19"/>
  <c r="P354" i="19"/>
  <c r="O354" i="19"/>
  <c r="U324" i="19"/>
  <c r="P305" i="19"/>
  <c r="O305" i="19"/>
  <c r="U323" i="19"/>
  <c r="P245" i="19"/>
  <c r="O245" i="19"/>
  <c r="U322" i="19"/>
  <c r="P412" i="19"/>
  <c r="O412" i="19"/>
  <c r="U321" i="19"/>
  <c r="P331" i="19"/>
  <c r="O331" i="19"/>
  <c r="U320" i="19"/>
  <c r="P513" i="19"/>
  <c r="O513" i="19"/>
  <c r="U319" i="19"/>
  <c r="P379" i="19"/>
  <c r="O379" i="19"/>
  <c r="U318" i="19"/>
  <c r="P592" i="19"/>
  <c r="O592" i="19"/>
  <c r="U317" i="19"/>
  <c r="P595" i="19"/>
  <c r="O595" i="19"/>
  <c r="U316" i="19"/>
  <c r="P175" i="19"/>
  <c r="O175" i="19"/>
  <c r="U315" i="19"/>
  <c r="P97" i="19"/>
  <c r="O97" i="19"/>
  <c r="U314" i="19"/>
  <c r="P205" i="19"/>
  <c r="O205" i="19"/>
  <c r="U313" i="19"/>
  <c r="P304" i="19"/>
  <c r="O304" i="19"/>
  <c r="U312" i="19"/>
  <c r="P288" i="19"/>
  <c r="O288" i="19"/>
  <c r="U311" i="19"/>
  <c r="P510" i="19"/>
  <c r="O510" i="19"/>
  <c r="U310" i="19"/>
  <c r="P279" i="19"/>
  <c r="O279" i="19"/>
  <c r="U309" i="19"/>
  <c r="P273" i="19"/>
  <c r="O273" i="19"/>
  <c r="U308" i="19"/>
  <c r="P395" i="19"/>
  <c r="O395" i="19"/>
  <c r="U307" i="19"/>
  <c r="P383" i="19"/>
  <c r="O383" i="19"/>
  <c r="U306" i="19"/>
  <c r="P260" i="19"/>
  <c r="O260" i="19"/>
  <c r="U305" i="19"/>
  <c r="P170" i="19"/>
  <c r="O170" i="19"/>
  <c r="U304" i="19"/>
  <c r="P45" i="19"/>
  <c r="O45" i="19"/>
  <c r="U303" i="19"/>
  <c r="P359" i="19"/>
  <c r="O359" i="19"/>
  <c r="U302" i="19"/>
  <c r="P108" i="19"/>
  <c r="O108" i="19"/>
  <c r="U301" i="19"/>
  <c r="P577" i="19"/>
  <c r="O577" i="19"/>
  <c r="U300" i="19"/>
  <c r="P263" i="19"/>
  <c r="O263" i="19"/>
  <c r="U299" i="19"/>
  <c r="P340" i="19"/>
  <c r="O340" i="19"/>
  <c r="U298" i="19"/>
  <c r="P93" i="19"/>
  <c r="O93" i="19"/>
  <c r="U297" i="19"/>
  <c r="P83" i="19"/>
  <c r="O83" i="19"/>
  <c r="U296" i="19"/>
  <c r="P548" i="19"/>
  <c r="O548" i="19"/>
  <c r="U295" i="19"/>
  <c r="P284" i="19"/>
  <c r="O284" i="19"/>
  <c r="U294" i="19"/>
  <c r="P429" i="19"/>
  <c r="O429" i="19"/>
  <c r="U293" i="19"/>
  <c r="P253" i="19"/>
  <c r="O253" i="19"/>
  <c r="U292" i="19"/>
  <c r="P509" i="19"/>
  <c r="O509" i="19"/>
  <c r="U291" i="19"/>
  <c r="P378" i="19"/>
  <c r="O378" i="19"/>
  <c r="U290" i="19"/>
  <c r="P590" i="19"/>
  <c r="O590" i="19"/>
  <c r="U289" i="19"/>
  <c r="P203" i="19"/>
  <c r="O203" i="19"/>
  <c r="U288" i="19"/>
  <c r="P536" i="19"/>
  <c r="O536" i="19"/>
  <c r="U287" i="19"/>
  <c r="P565" i="19"/>
  <c r="O565" i="19"/>
  <c r="U286" i="19"/>
  <c r="P376" i="19"/>
  <c r="O376" i="19"/>
  <c r="U285" i="19"/>
  <c r="P434" i="19"/>
  <c r="O434" i="19"/>
  <c r="U284" i="19"/>
  <c r="P43" i="19"/>
  <c r="O43" i="19"/>
  <c r="U283" i="19"/>
  <c r="P511" i="19"/>
  <c r="O511" i="19"/>
  <c r="U282" i="19"/>
  <c r="P132" i="19"/>
  <c r="O132" i="19"/>
  <c r="U281" i="19"/>
  <c r="P497" i="19"/>
  <c r="O497" i="19"/>
  <c r="U280" i="19"/>
  <c r="P384" i="19"/>
  <c r="O384" i="19"/>
  <c r="U279" i="19"/>
  <c r="P151" i="19"/>
  <c r="O151" i="19"/>
  <c r="U278" i="19"/>
  <c r="P91" i="19"/>
  <c r="O91" i="19"/>
  <c r="U277" i="19"/>
  <c r="P88" i="19"/>
  <c r="O88" i="19"/>
  <c r="U276" i="19"/>
  <c r="P353" i="19"/>
  <c r="O353" i="19"/>
  <c r="U275" i="19"/>
  <c r="P441" i="19"/>
  <c r="O441" i="19"/>
  <c r="U274" i="19"/>
  <c r="P459" i="19"/>
  <c r="O459" i="19"/>
  <c r="U273" i="19"/>
  <c r="P135" i="19"/>
  <c r="O135" i="19"/>
  <c r="U272" i="19"/>
  <c r="P101" i="19"/>
  <c r="O101" i="19"/>
  <c r="U271" i="19"/>
  <c r="P555" i="19"/>
  <c r="O555" i="19"/>
  <c r="U270" i="19"/>
  <c r="P392" i="19"/>
  <c r="O392" i="19"/>
  <c r="U269" i="19"/>
  <c r="P368" i="19"/>
  <c r="O368" i="19"/>
  <c r="U268" i="19"/>
  <c r="P31" i="19"/>
  <c r="O31" i="19"/>
  <c r="U267" i="19"/>
  <c r="P391" i="19"/>
  <c r="O391" i="19"/>
  <c r="U266" i="19"/>
  <c r="P270" i="19"/>
  <c r="O270" i="19"/>
  <c r="U265" i="19"/>
  <c r="P126" i="19"/>
  <c r="O126" i="19"/>
  <c r="U264" i="19"/>
  <c r="P110" i="19"/>
  <c r="O110" i="19"/>
  <c r="U263" i="19"/>
  <c r="P381" i="19"/>
  <c r="O381" i="19"/>
  <c r="U262" i="19"/>
  <c r="P12" i="19"/>
  <c r="O12" i="19"/>
  <c r="U261" i="19"/>
  <c r="P372" i="19"/>
  <c r="O372" i="19"/>
  <c r="U260" i="19"/>
  <c r="P336" i="19"/>
  <c r="O336" i="19"/>
  <c r="U259" i="19"/>
  <c r="P558" i="19"/>
  <c r="O558" i="19"/>
  <c r="U258" i="19"/>
  <c r="P355" i="19"/>
  <c r="O355" i="19"/>
  <c r="U257" i="19"/>
  <c r="P107" i="19"/>
  <c r="O107" i="19"/>
  <c r="U256" i="19"/>
  <c r="P504" i="19"/>
  <c r="O504" i="19"/>
  <c r="U255" i="19"/>
  <c r="P174" i="19"/>
  <c r="O174" i="19"/>
  <c r="U254" i="19"/>
  <c r="P172" i="19"/>
  <c r="O172" i="19"/>
  <c r="U253" i="19"/>
  <c r="P301" i="19"/>
  <c r="O301" i="19"/>
  <c r="U252" i="19"/>
  <c r="P25" i="19"/>
  <c r="O25" i="19"/>
  <c r="U251" i="19"/>
  <c r="P567" i="19"/>
  <c r="O567" i="19"/>
  <c r="U250" i="19"/>
  <c r="P334" i="19"/>
  <c r="O334" i="19"/>
  <c r="U249" i="19"/>
  <c r="P70" i="19"/>
  <c r="O70" i="19"/>
  <c r="U248" i="19"/>
  <c r="P116" i="19"/>
  <c r="O116" i="19"/>
  <c r="U247" i="19"/>
  <c r="P560" i="19"/>
  <c r="O560" i="19"/>
  <c r="U246" i="19"/>
  <c r="P487" i="19"/>
  <c r="O487" i="19"/>
  <c r="U245" i="19"/>
  <c r="P496" i="19"/>
  <c r="O496" i="19"/>
  <c r="U244" i="19"/>
  <c r="P420" i="19"/>
  <c r="O420" i="19"/>
  <c r="U243" i="19"/>
  <c r="P280" i="19"/>
  <c r="O280" i="19"/>
  <c r="U242" i="19"/>
  <c r="P322" i="19"/>
  <c r="O322" i="19"/>
  <c r="U241" i="19"/>
  <c r="P324" i="19"/>
  <c r="O324" i="19"/>
  <c r="U240" i="19"/>
  <c r="P524" i="19"/>
  <c r="O524" i="19"/>
  <c r="U239" i="19"/>
  <c r="P68" i="19"/>
  <c r="O68" i="19"/>
  <c r="U238" i="19"/>
  <c r="P360" i="19"/>
  <c r="O360" i="19"/>
  <c r="U237" i="19"/>
  <c r="P358" i="19"/>
  <c r="O358" i="19"/>
  <c r="U236" i="19"/>
  <c r="P328" i="19"/>
  <c r="O328" i="19"/>
  <c r="U235" i="19"/>
  <c r="P422" i="19"/>
  <c r="O422" i="19"/>
  <c r="U234" i="19"/>
  <c r="P169" i="19"/>
  <c r="O169" i="19"/>
  <c r="U233" i="19"/>
  <c r="P243" i="19"/>
  <c r="O243" i="19"/>
  <c r="U232" i="19"/>
  <c r="P521" i="19"/>
  <c r="O521" i="19"/>
  <c r="U231" i="19"/>
  <c r="P90" i="19"/>
  <c r="O90" i="19"/>
  <c r="U230" i="19"/>
  <c r="P586" i="19"/>
  <c r="O586" i="19"/>
  <c r="U229" i="19"/>
  <c r="P366" i="19"/>
  <c r="O366" i="19"/>
  <c r="U228" i="19"/>
  <c r="P599" i="19"/>
  <c r="O599" i="19"/>
  <c r="U227" i="19"/>
  <c r="P41" i="19"/>
  <c r="O41" i="19"/>
  <c r="U226" i="19"/>
  <c r="P598" i="19"/>
  <c r="O598" i="19"/>
  <c r="U225" i="19"/>
  <c r="P373" i="19"/>
  <c r="O373" i="19"/>
  <c r="U224" i="19"/>
  <c r="P589" i="19"/>
  <c r="O589" i="19"/>
  <c r="U223" i="19"/>
  <c r="P115" i="19"/>
  <c r="O115" i="19"/>
  <c r="U222" i="19"/>
  <c r="P237" i="19"/>
  <c r="O237" i="19"/>
  <c r="U221" i="19"/>
  <c r="P87" i="19"/>
  <c r="O87" i="19"/>
  <c r="U220" i="19"/>
  <c r="P77" i="19"/>
  <c r="O77" i="19"/>
  <c r="U219" i="19"/>
  <c r="P232" i="19"/>
  <c r="O232" i="19"/>
  <c r="U218" i="19"/>
  <c r="P178" i="19"/>
  <c r="O178" i="19"/>
  <c r="U217" i="19"/>
  <c r="P242" i="19"/>
  <c r="O242" i="19"/>
  <c r="U216" i="19"/>
  <c r="P386" i="19"/>
  <c r="O386" i="19"/>
  <c r="U215" i="19"/>
  <c r="P131" i="19"/>
  <c r="O131" i="19"/>
  <c r="U214" i="19"/>
  <c r="P312" i="19"/>
  <c r="O312" i="19"/>
  <c r="U213" i="19"/>
  <c r="P363" i="19"/>
  <c r="O363" i="19"/>
  <c r="U212" i="19"/>
  <c r="P411" i="19"/>
  <c r="O411" i="19"/>
  <c r="U211" i="19"/>
  <c r="P299" i="19"/>
  <c r="O299" i="19"/>
  <c r="U210" i="19"/>
  <c r="P447" i="19"/>
  <c r="O447" i="19"/>
  <c r="U209" i="19"/>
  <c r="P494" i="19"/>
  <c r="O494" i="19"/>
  <c r="U208" i="19"/>
  <c r="P10" i="19"/>
  <c r="O10" i="19"/>
  <c r="U207" i="19"/>
  <c r="P275" i="19"/>
  <c r="O275" i="19"/>
  <c r="U206" i="19"/>
  <c r="P316" i="19"/>
  <c r="O316" i="19"/>
  <c r="U205" i="19"/>
  <c r="P532" i="19"/>
  <c r="O532" i="19"/>
  <c r="U204" i="19"/>
  <c r="P445" i="19"/>
  <c r="O445" i="19"/>
  <c r="U203" i="19"/>
  <c r="P153" i="19"/>
  <c r="O153" i="19"/>
  <c r="U202" i="19"/>
  <c r="P581" i="19"/>
  <c r="O581" i="19"/>
  <c r="U201" i="19"/>
  <c r="P562" i="19"/>
  <c r="O562" i="19"/>
  <c r="U200" i="19"/>
  <c r="P269" i="19"/>
  <c r="O269" i="19"/>
  <c r="U199" i="19"/>
  <c r="P122" i="19"/>
  <c r="O122" i="19"/>
  <c r="U198" i="19"/>
  <c r="P492" i="19"/>
  <c r="O492" i="19"/>
  <c r="U197" i="19"/>
  <c r="P556" i="19"/>
  <c r="O556" i="19"/>
  <c r="U196" i="19"/>
  <c r="P314" i="19"/>
  <c r="O314" i="19"/>
  <c r="U195" i="19"/>
  <c r="P537" i="19"/>
  <c r="O537" i="19"/>
  <c r="U194" i="19"/>
  <c r="P154" i="19"/>
  <c r="O154" i="19"/>
  <c r="U193" i="19"/>
  <c r="P488" i="19"/>
  <c r="O488" i="19"/>
  <c r="U192" i="19"/>
  <c r="P27" i="19"/>
  <c r="O27" i="19"/>
  <c r="U191" i="19"/>
  <c r="P145" i="19"/>
  <c r="O145" i="19"/>
  <c r="U190" i="19"/>
  <c r="P268" i="19"/>
  <c r="O268" i="19"/>
  <c r="U189" i="19"/>
  <c r="P400" i="19"/>
  <c r="O400" i="19"/>
  <c r="U188" i="19"/>
  <c r="P75" i="19"/>
  <c r="O75" i="19"/>
  <c r="U187" i="19"/>
  <c r="P559" i="19"/>
  <c r="O559" i="19"/>
  <c r="U186" i="19"/>
  <c r="P451" i="19"/>
  <c r="O451" i="19"/>
  <c r="U185" i="19"/>
  <c r="P580" i="19"/>
  <c r="O580" i="19"/>
  <c r="U184" i="19"/>
  <c r="P258" i="19"/>
  <c r="O258" i="19"/>
  <c r="U183" i="19"/>
  <c r="P428" i="19"/>
  <c r="O428" i="19"/>
  <c r="U182" i="19"/>
  <c r="P208" i="19"/>
  <c r="O208" i="19"/>
  <c r="U181" i="19"/>
  <c r="P409" i="19"/>
  <c r="O409" i="19"/>
  <c r="U180" i="19"/>
  <c r="P298" i="19"/>
  <c r="O298" i="19"/>
  <c r="U179" i="19"/>
  <c r="P430" i="19"/>
  <c r="O430" i="19"/>
  <c r="U178" i="19"/>
  <c r="P442" i="19"/>
  <c r="O442" i="19"/>
  <c r="U177" i="19"/>
  <c r="P529" i="19"/>
  <c r="O529" i="19"/>
  <c r="U176" i="19"/>
  <c r="P58" i="19"/>
  <c r="O58" i="19"/>
  <c r="U175" i="19"/>
  <c r="P292" i="19"/>
  <c r="O292" i="19"/>
  <c r="U174" i="19"/>
  <c r="P367" i="19"/>
  <c r="O367" i="19"/>
  <c r="U173" i="19"/>
  <c r="P514" i="19"/>
  <c r="O514" i="19"/>
  <c r="U172" i="19"/>
  <c r="P61" i="19"/>
  <c r="O61" i="19"/>
  <c r="U171" i="19"/>
  <c r="P377" i="19"/>
  <c r="O377" i="19"/>
  <c r="U170" i="19"/>
  <c r="P424" i="19"/>
  <c r="O424" i="19"/>
  <c r="U169" i="19"/>
  <c r="P73" i="19"/>
  <c r="O73" i="19"/>
  <c r="U168" i="19"/>
  <c r="P530" i="19"/>
  <c r="O530" i="19"/>
  <c r="U167" i="19"/>
  <c r="P78" i="19"/>
  <c r="O78" i="19"/>
  <c r="U166" i="19"/>
  <c r="P32" i="19"/>
  <c r="O32" i="19"/>
  <c r="U165" i="19"/>
  <c r="P520" i="19"/>
  <c r="O520" i="19"/>
  <c r="U164" i="19"/>
  <c r="P393" i="19"/>
  <c r="O393" i="19"/>
  <c r="U163" i="19"/>
  <c r="P199" i="19"/>
  <c r="O199" i="19"/>
  <c r="U162" i="19"/>
  <c r="P139" i="19"/>
  <c r="O139" i="19"/>
  <c r="U161" i="19"/>
  <c r="P346" i="19"/>
  <c r="O346" i="19"/>
  <c r="U160" i="19"/>
  <c r="P413" i="19"/>
  <c r="O413" i="19"/>
  <c r="U159" i="19"/>
  <c r="P414" i="19"/>
  <c r="O414" i="19"/>
  <c r="U158" i="19"/>
  <c r="P212" i="19"/>
  <c r="O212" i="19"/>
  <c r="U157" i="19"/>
  <c r="P546" i="19"/>
  <c r="O546" i="19"/>
  <c r="U156" i="19"/>
  <c r="P176" i="19"/>
  <c r="O176" i="19"/>
  <c r="U155" i="19"/>
  <c r="P247" i="19"/>
  <c r="O247" i="19"/>
  <c r="U154" i="19"/>
  <c r="P226" i="19"/>
  <c r="O226" i="19"/>
  <c r="U153" i="19"/>
  <c r="P21" i="19"/>
  <c r="O21" i="19"/>
  <c r="U152" i="19"/>
  <c r="P515" i="19"/>
  <c r="O515" i="19"/>
  <c r="U151" i="19"/>
  <c r="P266" i="19"/>
  <c r="O266" i="19"/>
  <c r="U150" i="19"/>
  <c r="P150" i="19"/>
  <c r="O150" i="19"/>
  <c r="U149" i="19"/>
  <c r="P417" i="19"/>
  <c r="O417" i="19"/>
  <c r="U148" i="19"/>
  <c r="P587" i="19"/>
  <c r="O587" i="19"/>
  <c r="U147" i="19"/>
  <c r="P369" i="19"/>
  <c r="O369" i="19"/>
  <c r="U146" i="19"/>
  <c r="P399" i="19"/>
  <c r="O399" i="19"/>
  <c r="U145" i="19"/>
  <c r="P547" i="19"/>
  <c r="O547" i="19"/>
  <c r="U144" i="19"/>
  <c r="P230" i="19"/>
  <c r="O230" i="19"/>
  <c r="U143" i="19"/>
  <c r="P406" i="19"/>
  <c r="O406" i="19"/>
  <c r="U142" i="19"/>
  <c r="P517" i="19"/>
  <c r="O517" i="19"/>
  <c r="U141" i="19"/>
  <c r="P44" i="19"/>
  <c r="O44" i="19"/>
  <c r="U140" i="19"/>
  <c r="P448" i="19"/>
  <c r="O448" i="19"/>
  <c r="U139" i="19"/>
  <c r="P561" i="19"/>
  <c r="O561" i="19"/>
  <c r="U138" i="19"/>
  <c r="P398" i="19"/>
  <c r="O398" i="19"/>
  <c r="U137" i="19"/>
  <c r="P64" i="19"/>
  <c r="O64" i="19"/>
  <c r="U136" i="19"/>
  <c r="P461" i="19"/>
  <c r="O461" i="19"/>
  <c r="U135" i="19"/>
  <c r="P42" i="19"/>
  <c r="O42" i="19"/>
  <c r="U134" i="19"/>
  <c r="P566" i="19"/>
  <c r="O566" i="19"/>
  <c r="U133" i="19"/>
  <c r="P535" i="19"/>
  <c r="O535" i="19"/>
  <c r="U132" i="19"/>
  <c r="P250" i="19"/>
  <c r="O250" i="19"/>
  <c r="U131" i="19"/>
  <c r="P52" i="19"/>
  <c r="O52" i="19"/>
  <c r="U130" i="19"/>
  <c r="P28" i="19"/>
  <c r="O28" i="19"/>
  <c r="U129" i="19"/>
  <c r="P196" i="19"/>
  <c r="O196" i="19"/>
  <c r="U128" i="19"/>
  <c r="P423" i="19"/>
  <c r="O423" i="19"/>
  <c r="U127" i="19"/>
  <c r="P85" i="19"/>
  <c r="O85" i="19"/>
  <c r="U126" i="19"/>
  <c r="P84" i="19"/>
  <c r="O84" i="19"/>
  <c r="U125" i="19"/>
  <c r="P503" i="19"/>
  <c r="O503" i="19"/>
  <c r="U124" i="19"/>
  <c r="P374" i="19"/>
  <c r="O374" i="19"/>
  <c r="U123" i="19"/>
  <c r="P118" i="19"/>
  <c r="O118" i="19"/>
  <c r="U122" i="19"/>
  <c r="P527" i="19"/>
  <c r="O527" i="19"/>
  <c r="U121" i="19"/>
  <c r="P291" i="19"/>
  <c r="O291" i="19"/>
  <c r="U120" i="19"/>
  <c r="P512" i="19"/>
  <c r="O512" i="19"/>
  <c r="U119" i="19"/>
  <c r="P287" i="19"/>
  <c r="O287" i="19"/>
  <c r="U118" i="19"/>
  <c r="P396" i="19"/>
  <c r="O396" i="19"/>
  <c r="U117" i="19"/>
  <c r="P591" i="19"/>
  <c r="O591" i="19"/>
  <c r="U116" i="19"/>
  <c r="P30" i="19"/>
  <c r="O30" i="19"/>
  <c r="U115" i="19"/>
  <c r="P540" i="19"/>
  <c r="O540" i="19"/>
  <c r="U114" i="19"/>
  <c r="P541" i="19"/>
  <c r="O541" i="19"/>
  <c r="U113" i="19"/>
  <c r="P195" i="19"/>
  <c r="O195" i="19"/>
  <c r="U112" i="19"/>
  <c r="P259" i="19"/>
  <c r="O259" i="19"/>
  <c r="U111" i="19"/>
  <c r="P5" i="19"/>
  <c r="O5" i="19"/>
  <c r="U110" i="19"/>
  <c r="P34" i="19"/>
  <c r="O34" i="19"/>
  <c r="U109" i="19"/>
  <c r="P371" i="19"/>
  <c r="O371" i="19"/>
  <c r="U108" i="19"/>
  <c r="P370" i="19"/>
  <c r="O370" i="19"/>
  <c r="U107" i="19"/>
  <c r="P62" i="19"/>
  <c r="O62" i="19"/>
  <c r="U106" i="19"/>
  <c r="P143" i="19"/>
  <c r="O143" i="19"/>
  <c r="U105" i="19"/>
  <c r="P102" i="19"/>
  <c r="O102" i="19"/>
  <c r="U104" i="19"/>
  <c r="P293" i="19"/>
  <c r="O293" i="19"/>
  <c r="U103" i="19"/>
  <c r="P362" i="19"/>
  <c r="O362" i="19"/>
  <c r="U102" i="19"/>
  <c r="P277" i="19"/>
  <c r="O277" i="19"/>
  <c r="U101" i="19"/>
  <c r="P123" i="19"/>
  <c r="O123" i="19"/>
  <c r="U100" i="19"/>
  <c r="P573" i="19"/>
  <c r="O573" i="19"/>
  <c r="U99" i="19"/>
  <c r="P313" i="19"/>
  <c r="O313" i="19"/>
  <c r="U98" i="19"/>
  <c r="P576" i="19"/>
  <c r="O576" i="19"/>
  <c r="U97" i="19"/>
  <c r="P256" i="19"/>
  <c r="O256" i="19"/>
  <c r="U96" i="19"/>
  <c r="P23" i="19"/>
  <c r="O23" i="19"/>
  <c r="U95" i="19"/>
  <c r="P433" i="19"/>
  <c r="O433" i="19"/>
  <c r="U94" i="19"/>
  <c r="P476" i="19"/>
  <c r="O476" i="19"/>
  <c r="U93" i="19"/>
  <c r="P348" i="19"/>
  <c r="O348" i="19"/>
  <c r="U92" i="19"/>
  <c r="P319" i="19"/>
  <c r="O319" i="19"/>
  <c r="U91" i="19"/>
  <c r="P157" i="19"/>
  <c r="O157" i="19"/>
  <c r="U90" i="19"/>
  <c r="P385" i="19"/>
  <c r="O385" i="19"/>
  <c r="U89" i="19"/>
  <c r="P219" i="19"/>
  <c r="O219" i="19"/>
  <c r="U88" i="19"/>
  <c r="P223" i="19"/>
  <c r="O223" i="19"/>
  <c r="U87" i="19"/>
  <c r="P133" i="19"/>
  <c r="O133" i="19"/>
  <c r="U86" i="19"/>
  <c r="P236" i="19"/>
  <c r="O236" i="19"/>
  <c r="U85" i="19"/>
  <c r="P89" i="19"/>
  <c r="O89" i="19"/>
  <c r="U84" i="19"/>
  <c r="P315" i="19"/>
  <c r="O315" i="19"/>
  <c r="U83" i="19"/>
  <c r="P600" i="19"/>
  <c r="O600" i="19"/>
  <c r="U82" i="19"/>
  <c r="P438" i="19"/>
  <c r="O438" i="19"/>
  <c r="U81" i="19"/>
  <c r="P303" i="19"/>
  <c r="O303" i="19"/>
  <c r="U80" i="19"/>
  <c r="P216" i="19"/>
  <c r="O216" i="19"/>
  <c r="U79" i="19"/>
  <c r="P142" i="19"/>
  <c r="O142" i="19"/>
  <c r="U78" i="19"/>
  <c r="P51" i="19"/>
  <c r="O51" i="19"/>
  <c r="U77" i="19"/>
  <c r="P47" i="19"/>
  <c r="O47" i="19"/>
  <c r="U76" i="19"/>
  <c r="P473" i="19"/>
  <c r="O473" i="19"/>
  <c r="U75" i="19"/>
  <c r="P490" i="19"/>
  <c r="O490" i="19"/>
  <c r="U74" i="19"/>
  <c r="P465" i="19"/>
  <c r="O465" i="19"/>
  <c r="U73" i="19"/>
  <c r="P421" i="19"/>
  <c r="O421" i="19"/>
  <c r="U72" i="19"/>
  <c r="P130" i="19"/>
  <c r="O130" i="19"/>
  <c r="U71" i="19"/>
  <c r="P410" i="19"/>
  <c r="O410" i="19"/>
  <c r="U70" i="19"/>
  <c r="P22" i="19"/>
  <c r="O22" i="19"/>
  <c r="U69" i="19"/>
  <c r="P228" i="19"/>
  <c r="O228" i="19"/>
  <c r="U68" i="19"/>
  <c r="P194" i="19"/>
  <c r="O194" i="19"/>
  <c r="U67" i="19"/>
  <c r="P345" i="19"/>
  <c r="O345" i="19"/>
  <c r="U66" i="19"/>
  <c r="P26" i="19"/>
  <c r="O26" i="19"/>
  <c r="U65" i="19"/>
  <c r="P36" i="19"/>
  <c r="O36" i="19"/>
  <c r="U64" i="19"/>
  <c r="P128" i="19"/>
  <c r="O128" i="19"/>
  <c r="U63" i="19"/>
  <c r="P186" i="19"/>
  <c r="O186" i="19"/>
  <c r="U62" i="19"/>
  <c r="P60" i="19"/>
  <c r="O60" i="19"/>
  <c r="U61" i="19"/>
  <c r="P419" i="19"/>
  <c r="O419" i="19"/>
  <c r="U60" i="19"/>
  <c r="P8" i="19"/>
  <c r="O8" i="19"/>
  <c r="U59" i="19"/>
  <c r="P311" i="19"/>
  <c r="O311" i="19"/>
  <c r="U58" i="19"/>
  <c r="P594" i="19"/>
  <c r="O594" i="19"/>
  <c r="U57" i="19"/>
  <c r="P189" i="19"/>
  <c r="O189" i="19"/>
  <c r="U56" i="19"/>
  <c r="P80" i="19"/>
  <c r="O80" i="19"/>
  <c r="U55" i="19"/>
  <c r="P397" i="19"/>
  <c r="O397" i="19"/>
  <c r="U54" i="19"/>
  <c r="P248" i="19"/>
  <c r="O248" i="19"/>
  <c r="U53" i="19"/>
  <c r="P452" i="19"/>
  <c r="O452" i="19"/>
  <c r="U52" i="19"/>
  <c r="P94" i="19"/>
  <c r="O94" i="19"/>
  <c r="U51" i="19"/>
  <c r="P364" i="19"/>
  <c r="O364" i="19"/>
  <c r="U50" i="19"/>
  <c r="P152" i="19"/>
  <c r="O152" i="19"/>
  <c r="U49" i="19"/>
  <c r="P454" i="19"/>
  <c r="O454" i="19"/>
  <c r="U48" i="19"/>
  <c r="P568" i="19"/>
  <c r="O568" i="19"/>
  <c r="U47" i="19"/>
  <c r="P325" i="19"/>
  <c r="O325" i="19"/>
  <c r="U46" i="19"/>
  <c r="P57" i="19"/>
  <c r="O57" i="19"/>
  <c r="U45" i="19"/>
  <c r="P162" i="19"/>
  <c r="O162" i="19"/>
  <c r="U44" i="19"/>
  <c r="P593" i="19"/>
  <c r="O593" i="19"/>
  <c r="U43" i="19"/>
  <c r="P69" i="19"/>
  <c r="O69" i="19"/>
  <c r="U42" i="19"/>
  <c r="P159" i="19"/>
  <c r="O159" i="19"/>
  <c r="U41" i="19"/>
  <c r="P553" i="19"/>
  <c r="O553" i="19"/>
  <c r="U40" i="19"/>
  <c r="P171" i="19"/>
  <c r="O171" i="19"/>
  <c r="U39" i="19"/>
  <c r="P575" i="19"/>
  <c r="O575" i="19"/>
  <c r="U38" i="19"/>
  <c r="P479" i="19"/>
  <c r="O479" i="19"/>
  <c r="U37" i="19"/>
  <c r="P533" i="19"/>
  <c r="O533" i="19"/>
  <c r="U36" i="19"/>
  <c r="P15" i="19"/>
  <c r="O15" i="19"/>
  <c r="U35" i="19"/>
  <c r="P326" i="19"/>
  <c r="O326" i="19"/>
  <c r="U34" i="19"/>
  <c r="P138" i="19"/>
  <c r="O138" i="19"/>
  <c r="U33" i="19"/>
  <c r="P347" i="19"/>
  <c r="O347" i="19"/>
  <c r="U32" i="19"/>
  <c r="P583" i="19"/>
  <c r="O583" i="19"/>
  <c r="U31" i="19"/>
  <c r="P523" i="19"/>
  <c r="O523" i="19"/>
  <c r="U30" i="19"/>
  <c r="P281" i="19"/>
  <c r="O281" i="19"/>
  <c r="U29" i="19"/>
  <c r="P50" i="19"/>
  <c r="O50" i="19"/>
  <c r="U28" i="19"/>
  <c r="P147" i="19"/>
  <c r="O147" i="19"/>
  <c r="U27" i="19"/>
  <c r="P19" i="19"/>
  <c r="O19" i="19"/>
  <c r="U26" i="19"/>
  <c r="P427" i="19"/>
  <c r="O427" i="19"/>
  <c r="U25" i="19"/>
  <c r="P506" i="19"/>
  <c r="O506" i="19"/>
  <c r="U24" i="19"/>
  <c r="P104" i="19"/>
  <c r="O104" i="19"/>
  <c r="U23" i="19"/>
  <c r="P582" i="19"/>
  <c r="O582" i="19"/>
  <c r="U22" i="19"/>
  <c r="P394" i="19"/>
  <c r="O394" i="19"/>
  <c r="U21" i="19"/>
  <c r="P337" i="19"/>
  <c r="O337" i="19"/>
  <c r="U20" i="19"/>
  <c r="P365" i="19"/>
  <c r="O365" i="19"/>
  <c r="U19" i="19"/>
  <c r="P168" i="19"/>
  <c r="O168" i="19"/>
  <c r="U18" i="19"/>
  <c r="P552" i="19"/>
  <c r="O552" i="19"/>
  <c r="U17" i="19"/>
  <c r="P215" i="19"/>
  <c r="O215" i="19"/>
  <c r="U16" i="19"/>
  <c r="P407" i="19"/>
  <c r="O407" i="19"/>
  <c r="U15" i="19"/>
  <c r="P262" i="19"/>
  <c r="O262" i="19"/>
  <c r="U14" i="19"/>
  <c r="P323" i="19"/>
  <c r="O323" i="19"/>
  <c r="U13" i="19"/>
  <c r="P416" i="19"/>
  <c r="O416" i="19"/>
  <c r="U12" i="19"/>
  <c r="P160" i="19"/>
  <c r="O160" i="19"/>
  <c r="U11" i="19"/>
  <c r="P440" i="19"/>
  <c r="O440" i="19"/>
  <c r="U10" i="19"/>
  <c r="P86" i="19"/>
  <c r="O86" i="19"/>
  <c r="U9" i="19"/>
  <c r="P204" i="19"/>
  <c r="O204" i="19"/>
  <c r="U8" i="19"/>
  <c r="P466" i="19"/>
  <c r="O466" i="19"/>
  <c r="U7" i="19"/>
  <c r="P446" i="19"/>
  <c r="O446" i="19"/>
  <c r="U6" i="19"/>
  <c r="P495" i="19"/>
  <c r="O495" i="19"/>
  <c r="P190" i="19"/>
  <c r="O190" i="19"/>
  <c r="U600" i="18"/>
  <c r="P364" i="18"/>
  <c r="O364" i="18"/>
  <c r="U599" i="18"/>
  <c r="P430" i="18"/>
  <c r="O430" i="18"/>
  <c r="U598" i="18"/>
  <c r="P212" i="18"/>
  <c r="O212" i="18"/>
  <c r="U597" i="18"/>
  <c r="P266" i="18"/>
  <c r="O266" i="18"/>
  <c r="U596" i="18"/>
  <c r="P393" i="18"/>
  <c r="O393" i="18"/>
  <c r="U595" i="18"/>
  <c r="P536" i="18"/>
  <c r="O536" i="18"/>
  <c r="U594" i="18"/>
  <c r="P580" i="18"/>
  <c r="O580" i="18"/>
  <c r="U593" i="18"/>
  <c r="P304" i="18"/>
  <c r="O304" i="18"/>
  <c r="U592" i="18"/>
  <c r="P147" i="18"/>
  <c r="O147" i="18"/>
  <c r="U591" i="18"/>
  <c r="P180" i="18"/>
  <c r="O180" i="18"/>
  <c r="U590" i="18"/>
  <c r="P235" i="18"/>
  <c r="O235" i="18"/>
  <c r="U589" i="18"/>
  <c r="P119" i="18"/>
  <c r="O119" i="18"/>
  <c r="U588" i="18"/>
  <c r="P552" i="18"/>
  <c r="O552" i="18"/>
  <c r="U587" i="18"/>
  <c r="P189" i="18"/>
  <c r="O189" i="18"/>
  <c r="U586" i="18"/>
  <c r="P114" i="18"/>
  <c r="O114" i="18"/>
  <c r="U585" i="18"/>
  <c r="P415" i="18"/>
  <c r="O415" i="18"/>
  <c r="U584" i="18"/>
  <c r="P503" i="18"/>
  <c r="O503" i="18"/>
  <c r="U583" i="18"/>
  <c r="P102" i="18"/>
  <c r="O102" i="18"/>
  <c r="U582" i="18"/>
  <c r="P482" i="18"/>
  <c r="O482" i="18"/>
  <c r="U581" i="18"/>
  <c r="P164" i="18"/>
  <c r="O164" i="18"/>
  <c r="U580" i="18"/>
  <c r="P341" i="18"/>
  <c r="O341" i="18"/>
  <c r="N341" i="18" s="1"/>
  <c r="U579" i="18"/>
  <c r="P258" i="18"/>
  <c r="O258" i="18"/>
  <c r="U578" i="18"/>
  <c r="P150" i="18"/>
  <c r="O150" i="18"/>
  <c r="U577" i="18"/>
  <c r="P513" i="18"/>
  <c r="O513" i="18"/>
  <c r="U576" i="18"/>
  <c r="P50" i="18"/>
  <c r="O50" i="18"/>
  <c r="U575" i="18"/>
  <c r="P68" i="18"/>
  <c r="O68" i="18"/>
  <c r="U574" i="18"/>
  <c r="P205" i="18"/>
  <c r="O205" i="18"/>
  <c r="U573" i="18"/>
  <c r="P124" i="18"/>
  <c r="O124" i="18"/>
  <c r="U572" i="18"/>
  <c r="P107" i="18"/>
  <c r="O107" i="18"/>
  <c r="U571" i="18"/>
  <c r="P378" i="18"/>
  <c r="O378" i="18"/>
  <c r="U570" i="18"/>
  <c r="P532" i="18"/>
  <c r="O532" i="18"/>
  <c r="U569" i="18"/>
  <c r="P339" i="18"/>
  <c r="O339" i="18"/>
  <c r="U568" i="18"/>
  <c r="P337" i="18"/>
  <c r="O337" i="18"/>
  <c r="U567" i="18"/>
  <c r="P360" i="18"/>
  <c r="O360" i="18"/>
  <c r="U566" i="18"/>
  <c r="P244" i="18"/>
  <c r="O244" i="18"/>
  <c r="U565" i="18"/>
  <c r="P148" i="18"/>
  <c r="O148" i="18"/>
  <c r="U564" i="18"/>
  <c r="P106" i="18"/>
  <c r="O106" i="18"/>
  <c r="U563" i="18"/>
  <c r="P522" i="18"/>
  <c r="O522" i="18"/>
  <c r="U562" i="18"/>
  <c r="P214" i="18"/>
  <c r="O214" i="18"/>
  <c r="U561" i="18"/>
  <c r="P535" i="18"/>
  <c r="O535" i="18"/>
  <c r="U560" i="18"/>
  <c r="P28" i="18"/>
  <c r="O28" i="18"/>
  <c r="U559" i="18"/>
  <c r="P470" i="18"/>
  <c r="O470" i="18"/>
  <c r="U558" i="18"/>
  <c r="P560" i="18"/>
  <c r="O560" i="18"/>
  <c r="U557" i="18"/>
  <c r="P293" i="18"/>
  <c r="O293" i="18"/>
  <c r="U556" i="18"/>
  <c r="P177" i="18"/>
  <c r="O177" i="18"/>
  <c r="U555" i="18"/>
  <c r="P511" i="18"/>
  <c r="O511" i="18"/>
  <c r="U554" i="18"/>
  <c r="P38" i="18"/>
  <c r="O38" i="18"/>
  <c r="U553" i="18"/>
  <c r="P344" i="18"/>
  <c r="O344" i="18"/>
  <c r="U552" i="18"/>
  <c r="P318" i="18"/>
  <c r="O318" i="18"/>
  <c r="U551" i="18"/>
  <c r="P354" i="18"/>
  <c r="O354" i="18"/>
  <c r="U550" i="18"/>
  <c r="P139" i="18"/>
  <c r="O139" i="18"/>
  <c r="U549" i="18"/>
  <c r="P56" i="18"/>
  <c r="O56" i="18"/>
  <c r="U548" i="18"/>
  <c r="P595" i="18"/>
  <c r="O595" i="18"/>
  <c r="U547" i="18"/>
  <c r="P520" i="18"/>
  <c r="O520" i="18"/>
  <c r="U546" i="18"/>
  <c r="P129" i="18"/>
  <c r="O129" i="18"/>
  <c r="U545" i="18"/>
  <c r="P599" i="18"/>
  <c r="O599" i="18"/>
  <c r="U544" i="18"/>
  <c r="P80" i="18"/>
  <c r="O80" i="18"/>
  <c r="U543" i="18"/>
  <c r="P170" i="18"/>
  <c r="O170" i="18"/>
  <c r="U542" i="18"/>
  <c r="P320" i="18"/>
  <c r="O320" i="18"/>
  <c r="U541" i="18"/>
  <c r="P49" i="18"/>
  <c r="O49" i="18"/>
  <c r="U540" i="18"/>
  <c r="P156" i="18"/>
  <c r="O156" i="18"/>
  <c r="U539" i="18"/>
  <c r="P598" i="18"/>
  <c r="O598" i="18"/>
  <c r="U538" i="18"/>
  <c r="P352" i="18"/>
  <c r="O352" i="18"/>
  <c r="U537" i="18"/>
  <c r="P123" i="18"/>
  <c r="O123" i="18"/>
  <c r="U536" i="18"/>
  <c r="P59" i="18"/>
  <c r="O59" i="18"/>
  <c r="N59" i="18" s="1"/>
  <c r="U535" i="18"/>
  <c r="P286" i="18"/>
  <c r="O286" i="18"/>
  <c r="U534" i="18"/>
  <c r="P109" i="18"/>
  <c r="O109" i="18"/>
  <c r="U533" i="18"/>
  <c r="P120" i="18"/>
  <c r="O120" i="18"/>
  <c r="U532" i="18"/>
  <c r="P497" i="18"/>
  <c r="O497" i="18"/>
  <c r="N497" i="18" s="1"/>
  <c r="U531" i="18"/>
  <c r="P43" i="18"/>
  <c r="O43" i="18"/>
  <c r="U530" i="18"/>
  <c r="P567" i="18"/>
  <c r="O567" i="18"/>
  <c r="U529" i="18"/>
  <c r="P255" i="18"/>
  <c r="O255" i="18"/>
  <c r="U528" i="18"/>
  <c r="P108" i="18"/>
  <c r="O108" i="18"/>
  <c r="U527" i="18"/>
  <c r="P314" i="18"/>
  <c r="O314" i="18"/>
  <c r="U526" i="18"/>
  <c r="P542" i="18"/>
  <c r="O542" i="18"/>
  <c r="U525" i="18"/>
  <c r="P140" i="18"/>
  <c r="O140" i="18"/>
  <c r="U524" i="18"/>
  <c r="P269" i="18"/>
  <c r="O269" i="18"/>
  <c r="U523" i="18"/>
  <c r="P308" i="18"/>
  <c r="O308" i="18"/>
  <c r="U522" i="18"/>
  <c r="P355" i="18"/>
  <c r="O355" i="18"/>
  <c r="U521" i="18"/>
  <c r="P230" i="18"/>
  <c r="O230" i="18"/>
  <c r="U520" i="18"/>
  <c r="P67" i="18"/>
  <c r="O67" i="18"/>
  <c r="N67" i="18" s="1"/>
  <c r="U519" i="18"/>
  <c r="P400" i="18"/>
  <c r="O400" i="18"/>
  <c r="U518" i="18"/>
  <c r="P575" i="18"/>
  <c r="O575" i="18"/>
  <c r="U517" i="18"/>
  <c r="P188" i="18"/>
  <c r="O188" i="18"/>
  <c r="U516" i="18"/>
  <c r="P32" i="18"/>
  <c r="O32" i="18"/>
  <c r="N32" i="18" s="1"/>
  <c r="U515" i="18"/>
  <c r="P521" i="18"/>
  <c r="O521" i="18"/>
  <c r="U514" i="18"/>
  <c r="P161" i="18"/>
  <c r="O161" i="18"/>
  <c r="U513" i="18"/>
  <c r="P516" i="18"/>
  <c r="O516" i="18"/>
  <c r="U512" i="18"/>
  <c r="P73" i="18"/>
  <c r="O73" i="18"/>
  <c r="U511" i="18"/>
  <c r="P582" i="18"/>
  <c r="O582" i="18"/>
  <c r="U510" i="18"/>
  <c r="P88" i="18"/>
  <c r="O88" i="18"/>
  <c r="U509" i="18"/>
  <c r="P213" i="18"/>
  <c r="O213" i="18"/>
  <c r="U508" i="18"/>
  <c r="P167" i="18"/>
  <c r="O167" i="18"/>
  <c r="U507" i="18"/>
  <c r="P565" i="18"/>
  <c r="O565" i="18"/>
  <c r="U506" i="18"/>
  <c r="P367" i="18"/>
  <c r="O367" i="18"/>
  <c r="U505" i="18"/>
  <c r="P437" i="18"/>
  <c r="O437" i="18"/>
  <c r="U504" i="18"/>
  <c r="P471" i="18"/>
  <c r="O471" i="18"/>
  <c r="U503" i="18"/>
  <c r="P173" i="18"/>
  <c r="O173" i="18"/>
  <c r="U502" i="18"/>
  <c r="P480" i="18"/>
  <c r="O480" i="18"/>
  <c r="U501" i="18"/>
  <c r="P101" i="18"/>
  <c r="O101" i="18"/>
  <c r="U500" i="18"/>
  <c r="P58" i="18"/>
  <c r="O58" i="18"/>
  <c r="U499" i="18"/>
  <c r="P113" i="18"/>
  <c r="O113" i="18"/>
  <c r="U498" i="18"/>
  <c r="P236" i="18"/>
  <c r="O236" i="18"/>
  <c r="U497" i="18"/>
  <c r="P37" i="18"/>
  <c r="O37" i="18"/>
  <c r="U496" i="18"/>
  <c r="P327" i="18"/>
  <c r="O327" i="18"/>
  <c r="U495" i="18"/>
  <c r="P410" i="18"/>
  <c r="O410" i="18"/>
  <c r="U494" i="18"/>
  <c r="P52" i="18"/>
  <c r="O52" i="18"/>
  <c r="U493" i="18"/>
  <c r="P456" i="18"/>
  <c r="O456" i="18"/>
  <c r="U492" i="18"/>
  <c r="P132" i="18"/>
  <c r="O132" i="18"/>
  <c r="U491" i="18"/>
  <c r="P537" i="18"/>
  <c r="O537" i="18"/>
  <c r="U490" i="18"/>
  <c r="P259" i="18"/>
  <c r="O259" i="18"/>
  <c r="U489" i="18"/>
  <c r="P500" i="18"/>
  <c r="O500" i="18"/>
  <c r="U488" i="18"/>
  <c r="P476" i="18"/>
  <c r="O476" i="18"/>
  <c r="U487" i="18"/>
  <c r="P176" i="18"/>
  <c r="O176" i="18"/>
  <c r="U486" i="18"/>
  <c r="P585" i="18"/>
  <c r="O585" i="18"/>
  <c r="U485" i="18"/>
  <c r="P276" i="18"/>
  <c r="O276" i="18"/>
  <c r="U484" i="18"/>
  <c r="P168" i="18"/>
  <c r="O168" i="18"/>
  <c r="U483" i="18"/>
  <c r="P445" i="18"/>
  <c r="O445" i="18"/>
  <c r="U482" i="18"/>
  <c r="P396" i="18"/>
  <c r="O396" i="18"/>
  <c r="U481" i="18"/>
  <c r="P401" i="18"/>
  <c r="O401" i="18"/>
  <c r="U480" i="18"/>
  <c r="P72" i="18"/>
  <c r="O72" i="18"/>
  <c r="U479" i="18"/>
  <c r="P36" i="18"/>
  <c r="O36" i="18"/>
  <c r="U478" i="18"/>
  <c r="P29" i="18"/>
  <c r="O29" i="18"/>
  <c r="U477" i="18"/>
  <c r="P91" i="18"/>
  <c r="O91" i="18"/>
  <c r="U476" i="18"/>
  <c r="P457" i="18"/>
  <c r="O457" i="18"/>
  <c r="U475" i="18"/>
  <c r="P125" i="18"/>
  <c r="O125" i="18"/>
  <c r="U474" i="18"/>
  <c r="P453" i="18"/>
  <c r="O453" i="18"/>
  <c r="U473" i="18"/>
  <c r="P433" i="18"/>
  <c r="O433" i="18"/>
  <c r="U472" i="18"/>
  <c r="P325" i="18"/>
  <c r="O325" i="18"/>
  <c r="U471" i="18"/>
  <c r="P423" i="18"/>
  <c r="O423" i="18"/>
  <c r="U470" i="18"/>
  <c r="P487" i="18"/>
  <c r="O487" i="18"/>
  <c r="U469" i="18"/>
  <c r="P559" i="18"/>
  <c r="O559" i="18"/>
  <c r="U468" i="18"/>
  <c r="P247" i="18"/>
  <c r="O247" i="18"/>
  <c r="U467" i="18"/>
  <c r="P55" i="18"/>
  <c r="O55" i="18"/>
  <c r="U466" i="18"/>
  <c r="P475" i="18"/>
  <c r="O475" i="18"/>
  <c r="U465" i="18"/>
  <c r="P137" i="18"/>
  <c r="O137" i="18"/>
  <c r="U464" i="18"/>
  <c r="P465" i="18"/>
  <c r="O465" i="18"/>
  <c r="U463" i="18"/>
  <c r="P333" i="18"/>
  <c r="O333" i="18"/>
  <c r="U462" i="18"/>
  <c r="P408" i="18"/>
  <c r="O408" i="18"/>
  <c r="U461" i="18"/>
  <c r="P197" i="18"/>
  <c r="O197" i="18"/>
  <c r="U460" i="18"/>
  <c r="P540" i="18"/>
  <c r="O540" i="18"/>
  <c r="U459" i="18"/>
  <c r="P203" i="18"/>
  <c r="O203" i="18"/>
  <c r="U458" i="18"/>
  <c r="P194" i="18"/>
  <c r="O194" i="18"/>
  <c r="U457" i="18"/>
  <c r="P110" i="18"/>
  <c r="O110" i="18"/>
  <c r="U456" i="18"/>
  <c r="P144" i="18"/>
  <c r="O144" i="18"/>
  <c r="U455" i="18"/>
  <c r="P399" i="18"/>
  <c r="O399" i="18"/>
  <c r="U454" i="18"/>
  <c r="P416" i="18"/>
  <c r="O416" i="18"/>
  <c r="U453" i="18"/>
  <c r="P353" i="18"/>
  <c r="O353" i="18"/>
  <c r="U452" i="18"/>
  <c r="P458" i="18"/>
  <c r="O458" i="18"/>
  <c r="U451" i="18"/>
  <c r="P294" i="18"/>
  <c r="O294" i="18"/>
  <c r="U450" i="18"/>
  <c r="P525" i="18"/>
  <c r="O525" i="18"/>
  <c r="U449" i="18"/>
  <c r="P338" i="18"/>
  <c r="O338" i="18"/>
  <c r="U448" i="18"/>
  <c r="P477" i="18"/>
  <c r="O477" i="18"/>
  <c r="U447" i="18"/>
  <c r="P555" i="18"/>
  <c r="O555" i="18"/>
  <c r="U446" i="18"/>
  <c r="P90" i="18"/>
  <c r="O90" i="18"/>
  <c r="U445" i="18"/>
  <c r="P523" i="18"/>
  <c r="O523" i="18"/>
  <c r="U444" i="18"/>
  <c r="P226" i="18"/>
  <c r="O226" i="18"/>
  <c r="U443" i="18"/>
  <c r="P254" i="18"/>
  <c r="O254" i="18"/>
  <c r="U442" i="18"/>
  <c r="P48" i="18"/>
  <c r="O48" i="18"/>
  <c r="U441" i="18"/>
  <c r="P261" i="18"/>
  <c r="O261" i="18"/>
  <c r="U440" i="18"/>
  <c r="P21" i="18"/>
  <c r="N21" i="18" s="1"/>
  <c r="O21" i="18"/>
  <c r="U439" i="18"/>
  <c r="P411" i="18"/>
  <c r="O411" i="18"/>
  <c r="U438" i="18"/>
  <c r="P448" i="18"/>
  <c r="O448" i="18"/>
  <c r="U437" i="18"/>
  <c r="P361" i="18"/>
  <c r="O361" i="18"/>
  <c r="U436" i="18"/>
  <c r="P577" i="18"/>
  <c r="N577" i="18" s="1"/>
  <c r="O577" i="18"/>
  <c r="U435" i="18"/>
  <c r="P296" i="18"/>
  <c r="O296" i="18"/>
  <c r="U434" i="18"/>
  <c r="P199" i="18"/>
  <c r="O199" i="18"/>
  <c r="U433" i="18"/>
  <c r="P274" i="18"/>
  <c r="O274" i="18"/>
  <c r="U432" i="18"/>
  <c r="P44" i="18"/>
  <c r="N44" i="18" s="1"/>
  <c r="O44" i="18"/>
  <c r="U431" i="18"/>
  <c r="P331" i="18"/>
  <c r="O331" i="18"/>
  <c r="U430" i="18"/>
  <c r="P242" i="18"/>
  <c r="O242" i="18"/>
  <c r="U429" i="18"/>
  <c r="P130" i="18"/>
  <c r="O130" i="18"/>
  <c r="U428" i="18"/>
  <c r="P246" i="18"/>
  <c r="O246" i="18"/>
  <c r="U427" i="18"/>
  <c r="P464" i="18"/>
  <c r="O464" i="18"/>
  <c r="U426" i="18"/>
  <c r="P346" i="18"/>
  <c r="O346" i="18"/>
  <c r="U425" i="18"/>
  <c r="P489" i="18"/>
  <c r="O489" i="18"/>
  <c r="U424" i="18"/>
  <c r="P494" i="18"/>
  <c r="O494" i="18"/>
  <c r="U423" i="18"/>
  <c r="P237" i="18"/>
  <c r="O237" i="18"/>
  <c r="U422" i="18"/>
  <c r="P89" i="18"/>
  <c r="O89" i="18"/>
  <c r="U421" i="18"/>
  <c r="P94" i="18"/>
  <c r="O94" i="18"/>
  <c r="U420" i="18"/>
  <c r="P519" i="18"/>
  <c r="O519" i="18"/>
  <c r="U419" i="18"/>
  <c r="P169" i="18"/>
  <c r="O169" i="18"/>
  <c r="U418" i="18"/>
  <c r="P165" i="18"/>
  <c r="O165" i="18"/>
  <c r="U417" i="18"/>
  <c r="P133" i="18"/>
  <c r="O133" i="18"/>
  <c r="U416" i="18"/>
  <c r="P579" i="18"/>
  <c r="O579" i="18"/>
  <c r="U415" i="18"/>
  <c r="P251" i="18"/>
  <c r="O251" i="18"/>
  <c r="U414" i="18"/>
  <c r="P81" i="18"/>
  <c r="O81" i="18"/>
  <c r="U413" i="18"/>
  <c r="P382" i="18"/>
  <c r="O382" i="18"/>
  <c r="U412" i="18"/>
  <c r="P418" i="18"/>
  <c r="O418" i="18"/>
  <c r="U411" i="18"/>
  <c r="P22" i="18"/>
  <c r="O22" i="18"/>
  <c r="U410" i="18"/>
  <c r="P145" i="18"/>
  <c r="O145" i="18"/>
  <c r="U409" i="18"/>
  <c r="P310" i="18"/>
  <c r="O310" i="18"/>
  <c r="U408" i="18"/>
  <c r="P98" i="18"/>
  <c r="O98" i="18"/>
  <c r="U407" i="18"/>
  <c r="P390" i="18"/>
  <c r="O390" i="18"/>
  <c r="U406" i="18"/>
  <c r="P332" i="18"/>
  <c r="O332" i="18"/>
  <c r="U405" i="18"/>
  <c r="P45" i="18"/>
  <c r="O45" i="18"/>
  <c r="U404" i="18"/>
  <c r="P195" i="18"/>
  <c r="O195" i="18"/>
  <c r="U403" i="18"/>
  <c r="P588" i="18"/>
  <c r="O588" i="18"/>
  <c r="U402" i="18"/>
  <c r="P347" i="18"/>
  <c r="O347" i="18"/>
  <c r="U401" i="18"/>
  <c r="P264" i="18"/>
  <c r="O264" i="18"/>
  <c r="U400" i="18"/>
  <c r="P200" i="18"/>
  <c r="O200" i="18"/>
  <c r="U399" i="18"/>
  <c r="P291" i="18"/>
  <c r="O291" i="18"/>
  <c r="U398" i="18"/>
  <c r="P467" i="18"/>
  <c r="O467" i="18"/>
  <c r="U397" i="18"/>
  <c r="P578" i="18"/>
  <c r="O578" i="18"/>
  <c r="U396" i="18"/>
  <c r="P295" i="18"/>
  <c r="O295" i="18"/>
  <c r="U395" i="18"/>
  <c r="P30" i="18"/>
  <c r="O30" i="18"/>
  <c r="U394" i="18"/>
  <c r="P162" i="18"/>
  <c r="O162" i="18"/>
  <c r="U393" i="18"/>
  <c r="P526" i="18"/>
  <c r="O526" i="18"/>
  <c r="U392" i="18"/>
  <c r="P149" i="18"/>
  <c r="O149" i="18"/>
  <c r="U391" i="18"/>
  <c r="P209" i="18"/>
  <c r="O209" i="18"/>
  <c r="U390" i="18"/>
  <c r="P234" i="18"/>
  <c r="O234" i="18"/>
  <c r="U389" i="18"/>
  <c r="P76" i="18"/>
  <c r="O76" i="18"/>
  <c r="U388" i="18"/>
  <c r="P447" i="18"/>
  <c r="O447" i="18"/>
  <c r="U387" i="18"/>
  <c r="P233" i="18"/>
  <c r="O233" i="18"/>
  <c r="U386" i="18"/>
  <c r="P549" i="18"/>
  <c r="O549" i="18"/>
  <c r="U385" i="18"/>
  <c r="P589" i="18"/>
  <c r="O589" i="18"/>
  <c r="U384" i="18"/>
  <c r="P128" i="18"/>
  <c r="O128" i="18"/>
  <c r="U383" i="18"/>
  <c r="P429" i="18"/>
  <c r="O429" i="18"/>
  <c r="U382" i="18"/>
  <c r="P17" i="18"/>
  <c r="O17" i="18"/>
  <c r="U381" i="18"/>
  <c r="P389" i="18"/>
  <c r="O389" i="18"/>
  <c r="U380" i="18"/>
  <c r="P10" i="18"/>
  <c r="O10" i="18"/>
  <c r="U379" i="18"/>
  <c r="P271" i="18"/>
  <c r="O271" i="18"/>
  <c r="U378" i="18"/>
  <c r="P545" i="18"/>
  <c r="O545" i="18"/>
  <c r="U377" i="18"/>
  <c r="P527" i="18"/>
  <c r="O527" i="18"/>
  <c r="U376" i="18"/>
  <c r="P245" i="18"/>
  <c r="O245" i="18"/>
  <c r="U375" i="18"/>
  <c r="P460" i="18"/>
  <c r="O460" i="18"/>
  <c r="U374" i="18"/>
  <c r="P326" i="18"/>
  <c r="O326" i="18"/>
  <c r="U373" i="18"/>
  <c r="P375" i="18"/>
  <c r="O375" i="18"/>
  <c r="U372" i="18"/>
  <c r="P587" i="18"/>
  <c r="O587" i="18"/>
  <c r="U371" i="18"/>
  <c r="P218" i="18"/>
  <c r="O218" i="18"/>
  <c r="U370" i="18"/>
  <c r="P356" i="18"/>
  <c r="O356" i="18"/>
  <c r="U369" i="18"/>
  <c r="P77" i="18"/>
  <c r="O77" i="18"/>
  <c r="U368" i="18"/>
  <c r="P263" i="18"/>
  <c r="O263" i="18"/>
  <c r="U367" i="18"/>
  <c r="P221" i="18"/>
  <c r="O221" i="18"/>
  <c r="U366" i="18"/>
  <c r="P350" i="18"/>
  <c r="O350" i="18"/>
  <c r="U365" i="18"/>
  <c r="P60" i="18"/>
  <c r="O60" i="18"/>
  <c r="U364" i="18"/>
  <c r="P392" i="18"/>
  <c r="O392" i="18"/>
  <c r="U363" i="18"/>
  <c r="P268" i="18"/>
  <c r="O268" i="18"/>
  <c r="U362" i="18"/>
  <c r="P597" i="18"/>
  <c r="O597" i="18"/>
  <c r="U361" i="18"/>
  <c r="P46" i="18"/>
  <c r="O46" i="18"/>
  <c r="U360" i="18"/>
  <c r="P298" i="18"/>
  <c r="O298" i="18"/>
  <c r="U359" i="18"/>
  <c r="P211" i="18"/>
  <c r="O211" i="18"/>
  <c r="U358" i="18"/>
  <c r="P499" i="18"/>
  <c r="O499" i="18"/>
  <c r="U357" i="18"/>
  <c r="P319" i="18"/>
  <c r="O319" i="18"/>
  <c r="U356" i="18"/>
  <c r="P483" i="18"/>
  <c r="O483" i="18"/>
  <c r="U355" i="18"/>
  <c r="P23" i="18"/>
  <c r="O23" i="18"/>
  <c r="U354" i="18"/>
  <c r="P427" i="18"/>
  <c r="O427" i="18"/>
  <c r="U353" i="18"/>
  <c r="P84" i="18"/>
  <c r="O84" i="18"/>
  <c r="U352" i="18"/>
  <c r="P13" i="18"/>
  <c r="O13" i="18"/>
  <c r="U351" i="18"/>
  <c r="P12" i="18"/>
  <c r="O12" i="18"/>
  <c r="U350" i="18"/>
  <c r="P24" i="18"/>
  <c r="O24" i="18"/>
  <c r="U349" i="18"/>
  <c r="P7" i="18"/>
  <c r="O7" i="18"/>
  <c r="U348" i="18"/>
  <c r="P42" i="18"/>
  <c r="O42" i="18"/>
  <c r="U347" i="18"/>
  <c r="P321" i="18"/>
  <c r="O321" i="18"/>
  <c r="U346" i="18"/>
  <c r="P484" i="18"/>
  <c r="O484" i="18"/>
  <c r="U345" i="18"/>
  <c r="P116" i="18"/>
  <c r="O116" i="18"/>
  <c r="U344" i="18"/>
  <c r="P424" i="18"/>
  <c r="O424" i="18"/>
  <c r="U343" i="18"/>
  <c r="P561" i="18"/>
  <c r="O561" i="18"/>
  <c r="U342" i="18"/>
  <c r="P380" i="18"/>
  <c r="O380" i="18"/>
  <c r="U341" i="18"/>
  <c r="P473" i="18"/>
  <c r="O473" i="18"/>
  <c r="U340" i="18"/>
  <c r="P306" i="18"/>
  <c r="O306" i="18"/>
  <c r="U339" i="18"/>
  <c r="P9" i="18"/>
  <c r="O9" i="18"/>
  <c r="U338" i="18"/>
  <c r="P301" i="18"/>
  <c r="O301" i="18"/>
  <c r="U337" i="18"/>
  <c r="P363" i="18"/>
  <c r="O363" i="18"/>
  <c r="U336" i="18"/>
  <c r="P412" i="18"/>
  <c r="O412" i="18"/>
  <c r="U335" i="18"/>
  <c r="P134" i="18"/>
  <c r="O134" i="18"/>
  <c r="U334" i="18"/>
  <c r="P563" i="18"/>
  <c r="O563" i="18"/>
  <c r="U333" i="18"/>
  <c r="P443" i="18"/>
  <c r="O443" i="18"/>
  <c r="U332" i="18"/>
  <c r="P262" i="18"/>
  <c r="O262" i="18"/>
  <c r="U331" i="18"/>
  <c r="P287" i="18"/>
  <c r="O287" i="18"/>
  <c r="U330" i="18"/>
  <c r="P426" i="18"/>
  <c r="O426" i="18"/>
  <c r="U329" i="18"/>
  <c r="P300" i="18"/>
  <c r="O300" i="18"/>
  <c r="U328" i="18"/>
  <c r="P92" i="18"/>
  <c r="O92" i="18"/>
  <c r="U327" i="18"/>
  <c r="P446" i="18"/>
  <c r="O446" i="18"/>
  <c r="U326" i="18"/>
  <c r="P572" i="18"/>
  <c r="O572" i="18"/>
  <c r="U325" i="18"/>
  <c r="P496" i="18"/>
  <c r="O496" i="18"/>
  <c r="U324" i="18"/>
  <c r="P27" i="18"/>
  <c r="O27" i="18"/>
  <c r="U323" i="18"/>
  <c r="P65" i="18"/>
  <c r="O65" i="18"/>
  <c r="U322" i="18"/>
  <c r="P461" i="18"/>
  <c r="O461" i="18"/>
  <c r="U321" i="18"/>
  <c r="P491" i="18"/>
  <c r="O491" i="18"/>
  <c r="U320" i="18"/>
  <c r="P340" i="18"/>
  <c r="O340" i="18"/>
  <c r="U319" i="18"/>
  <c r="P584" i="18"/>
  <c r="O584" i="18"/>
  <c r="U318" i="18"/>
  <c r="P372" i="18"/>
  <c r="O372" i="18"/>
  <c r="U317" i="18"/>
  <c r="P451" i="18"/>
  <c r="O451" i="18"/>
  <c r="U316" i="18"/>
  <c r="P419" i="18"/>
  <c r="O419" i="18"/>
  <c r="U315" i="18"/>
  <c r="P223" i="18"/>
  <c r="O223" i="18"/>
  <c r="U314" i="18"/>
  <c r="P16" i="18"/>
  <c r="O16" i="18"/>
  <c r="U313" i="18"/>
  <c r="P371" i="18"/>
  <c r="O371" i="18"/>
  <c r="U312" i="18"/>
  <c r="P158" i="18"/>
  <c r="O158" i="18"/>
  <c r="U311" i="18"/>
  <c r="P86" i="18"/>
  <c r="O86" i="18"/>
  <c r="U310" i="18"/>
  <c r="P391" i="18"/>
  <c r="O391" i="18"/>
  <c r="U309" i="18"/>
  <c r="P112" i="18"/>
  <c r="O112" i="18"/>
  <c r="U308" i="18"/>
  <c r="P257" i="18"/>
  <c r="O257" i="18"/>
  <c r="U307" i="18"/>
  <c r="P384" i="18"/>
  <c r="O384" i="18"/>
  <c r="U306" i="18"/>
  <c r="P228" i="18"/>
  <c r="N228" i="18" s="1"/>
  <c r="O228" i="18"/>
  <c r="U305" i="18"/>
  <c r="P370" i="18"/>
  <c r="O370" i="18"/>
  <c r="U304" i="18"/>
  <c r="P303" i="18"/>
  <c r="O303" i="18"/>
  <c r="U303" i="18"/>
  <c r="P421" i="18"/>
  <c r="O421" i="18"/>
  <c r="U302" i="18"/>
  <c r="P47" i="18"/>
  <c r="O47" i="18"/>
  <c r="U301" i="18"/>
  <c r="P394" i="18"/>
  <c r="O394" i="18"/>
  <c r="U300" i="18"/>
  <c r="P307" i="18"/>
  <c r="O307" i="18"/>
  <c r="U299" i="18"/>
  <c r="P349" i="18"/>
  <c r="O349" i="18"/>
  <c r="U298" i="18"/>
  <c r="P528" i="18"/>
  <c r="O528" i="18"/>
  <c r="U297" i="18"/>
  <c r="P348" i="18"/>
  <c r="O348" i="18"/>
  <c r="U296" i="18"/>
  <c r="P444" i="18"/>
  <c r="O444" i="18"/>
  <c r="U295" i="18"/>
  <c r="P596" i="18"/>
  <c r="O596" i="18"/>
  <c r="U294" i="18"/>
  <c r="P122" i="18"/>
  <c r="O122" i="18"/>
  <c r="U293" i="18"/>
  <c r="P385" i="18"/>
  <c r="O385" i="18"/>
  <c r="U292" i="18"/>
  <c r="P581" i="18"/>
  <c r="O581" i="18"/>
  <c r="U291" i="18"/>
  <c r="P600" i="18"/>
  <c r="O600" i="18"/>
  <c r="U290" i="18"/>
  <c r="P402" i="18"/>
  <c r="O402" i="18"/>
  <c r="U289" i="18"/>
  <c r="P377" i="18"/>
  <c r="O377" i="18"/>
  <c r="U288" i="18"/>
  <c r="P492" i="18"/>
  <c r="O492" i="18"/>
  <c r="U287" i="18"/>
  <c r="P63" i="18"/>
  <c r="O63" i="18"/>
  <c r="U286" i="18"/>
  <c r="P75" i="18"/>
  <c r="O75" i="18"/>
  <c r="U285" i="18"/>
  <c r="P397" i="18"/>
  <c r="O397" i="18"/>
  <c r="U284" i="18"/>
  <c r="P239" i="18"/>
  <c r="O239" i="18"/>
  <c r="U283" i="18"/>
  <c r="P454" i="18"/>
  <c r="O454" i="18"/>
  <c r="U282" i="18"/>
  <c r="P548" i="18"/>
  <c r="O548" i="18"/>
  <c r="U281" i="18"/>
  <c r="P351" i="18"/>
  <c r="O351" i="18"/>
  <c r="N351" i="18" s="1"/>
  <c r="U280" i="18"/>
  <c r="P428" i="18"/>
  <c r="O428" i="18"/>
  <c r="U279" i="18"/>
  <c r="P256" i="18"/>
  <c r="O256" i="18"/>
  <c r="U278" i="18"/>
  <c r="P359" i="18"/>
  <c r="N359" i="18" s="1"/>
  <c r="O359" i="18"/>
  <c r="U277" i="18"/>
  <c r="P193" i="18"/>
  <c r="O193" i="18"/>
  <c r="U276" i="18"/>
  <c r="P171" i="18"/>
  <c r="O171" i="18"/>
  <c r="U275" i="18"/>
  <c r="P265" i="18"/>
  <c r="O265" i="18"/>
  <c r="U274" i="18"/>
  <c r="P40" i="18"/>
  <c r="O40" i="18"/>
  <c r="U273" i="18"/>
  <c r="P388" i="18"/>
  <c r="O388" i="18"/>
  <c r="U272" i="18"/>
  <c r="P386" i="18"/>
  <c r="O386" i="18"/>
  <c r="U271" i="18"/>
  <c r="P488" i="18"/>
  <c r="O488" i="18"/>
  <c r="U270" i="18"/>
  <c r="P97" i="18"/>
  <c r="O97" i="18"/>
  <c r="U269" i="18"/>
  <c r="P115" i="18"/>
  <c r="O115" i="18"/>
  <c r="U268" i="18"/>
  <c r="P462" i="18"/>
  <c r="O462" i="18"/>
  <c r="U267" i="18"/>
  <c r="P39" i="18"/>
  <c r="O39" i="18"/>
  <c r="U266" i="18"/>
  <c r="P229" i="18"/>
  <c r="O229" i="18"/>
  <c r="U265" i="18"/>
  <c r="P152" i="18"/>
  <c r="O152" i="18"/>
  <c r="U264" i="18"/>
  <c r="P206" i="18"/>
  <c r="O206" i="18"/>
  <c r="U263" i="18"/>
  <c r="P324" i="18"/>
  <c r="O324" i="18"/>
  <c r="U262" i="18"/>
  <c r="P192" i="18"/>
  <c r="O192" i="18"/>
  <c r="U261" i="18"/>
  <c r="P569" i="18"/>
  <c r="O569" i="18"/>
  <c r="U260" i="18"/>
  <c r="P61" i="18"/>
  <c r="O61" i="18"/>
  <c r="U259" i="18"/>
  <c r="P455" i="18"/>
  <c r="O455" i="18"/>
  <c r="U258" i="18"/>
  <c r="P62" i="18"/>
  <c r="O62" i="18"/>
  <c r="U257" i="18"/>
  <c r="P592" i="18"/>
  <c r="O592" i="18"/>
  <c r="U256" i="18"/>
  <c r="P504" i="18"/>
  <c r="O504" i="18"/>
  <c r="U255" i="18"/>
  <c r="P403" i="18"/>
  <c r="O403" i="18"/>
  <c r="U254" i="18"/>
  <c r="P343" i="18"/>
  <c r="O343" i="18"/>
  <c r="U253" i="18"/>
  <c r="P373" i="18"/>
  <c r="O373" i="18"/>
  <c r="U252" i="18"/>
  <c r="P238" i="18"/>
  <c r="O238" i="18"/>
  <c r="U251" i="18"/>
  <c r="P334" i="18"/>
  <c r="O334" i="18"/>
  <c r="U250" i="18"/>
  <c r="P530" i="18"/>
  <c r="O530" i="18"/>
  <c r="U249" i="18"/>
  <c r="P204" i="18"/>
  <c r="O204" i="18"/>
  <c r="U248" i="18"/>
  <c r="P571" i="18"/>
  <c r="O571" i="18"/>
  <c r="U247" i="18"/>
  <c r="P417" i="18"/>
  <c r="O417" i="18"/>
  <c r="U246" i="18"/>
  <c r="P208" i="18"/>
  <c r="O208" i="18"/>
  <c r="U245" i="18"/>
  <c r="P562" i="18"/>
  <c r="O562" i="18"/>
  <c r="U244" i="18"/>
  <c r="P550" i="18"/>
  <c r="O550" i="18"/>
  <c r="U243" i="18"/>
  <c r="P387" i="18"/>
  <c r="O387" i="18"/>
  <c r="U242" i="18"/>
  <c r="P495" i="18"/>
  <c r="O495" i="18"/>
  <c r="U241" i="18"/>
  <c r="P207" i="18"/>
  <c r="O207" i="18"/>
  <c r="U240" i="18"/>
  <c r="P163" i="18"/>
  <c r="O163" i="18"/>
  <c r="U239" i="18"/>
  <c r="P141" i="18"/>
  <c r="O141" i="18"/>
  <c r="U238" i="18"/>
  <c r="P534" i="18"/>
  <c r="O534" i="18"/>
  <c r="U237" i="18"/>
  <c r="P539" i="18"/>
  <c r="O539" i="18"/>
  <c r="U236" i="18"/>
  <c r="P546" i="18"/>
  <c r="O546" i="18"/>
  <c r="U235" i="18"/>
  <c r="P99" i="18"/>
  <c r="O99" i="18"/>
  <c r="U234" i="18"/>
  <c r="P490" i="18"/>
  <c r="O490" i="18"/>
  <c r="U233" i="18"/>
  <c r="P518" i="18"/>
  <c r="O518" i="18"/>
  <c r="U232" i="18"/>
  <c r="P533" i="18"/>
  <c r="O533" i="18"/>
  <c r="U231" i="18"/>
  <c r="P505" i="18"/>
  <c r="O505" i="18"/>
  <c r="U230" i="18"/>
  <c r="P398" i="18"/>
  <c r="O398" i="18"/>
  <c r="U229" i="18"/>
  <c r="P564" i="18"/>
  <c r="O564" i="18"/>
  <c r="U228" i="18"/>
  <c r="P299" i="18"/>
  <c r="O299" i="18"/>
  <c r="U227" i="18"/>
  <c r="P501" i="18"/>
  <c r="O501" i="18"/>
  <c r="U226" i="18"/>
  <c r="P510" i="18"/>
  <c r="O510" i="18"/>
  <c r="U225" i="18"/>
  <c r="P279" i="18"/>
  <c r="O279" i="18"/>
  <c r="U224" i="18"/>
  <c r="P166" i="18"/>
  <c r="O166" i="18"/>
  <c r="U223" i="18"/>
  <c r="P573" i="18"/>
  <c r="O573" i="18"/>
  <c r="U222" i="18"/>
  <c r="P486" i="18"/>
  <c r="O486" i="18"/>
  <c r="U221" i="18"/>
  <c r="P512" i="18"/>
  <c r="O512" i="18"/>
  <c r="U220" i="18"/>
  <c r="P315" i="18"/>
  <c r="O315" i="18"/>
  <c r="U219" i="18"/>
  <c r="P515" i="18"/>
  <c r="O515" i="18"/>
  <c r="U218" i="18"/>
  <c r="P514" i="18"/>
  <c r="O514" i="18"/>
  <c r="U217" i="18"/>
  <c r="P431" i="18"/>
  <c r="O431" i="18"/>
  <c r="U216" i="18"/>
  <c r="P420" i="18"/>
  <c r="O420" i="18"/>
  <c r="U215" i="18"/>
  <c r="P586" i="18"/>
  <c r="O586" i="18"/>
  <c r="U214" i="18"/>
  <c r="P191" i="18"/>
  <c r="O191" i="18"/>
  <c r="U213" i="18"/>
  <c r="P54" i="18"/>
  <c r="O54" i="18"/>
  <c r="U212" i="18"/>
  <c r="P220" i="18"/>
  <c r="O220" i="18"/>
  <c r="U211" i="18"/>
  <c r="P196" i="18"/>
  <c r="O196" i="18"/>
  <c r="U210" i="18"/>
  <c r="P280" i="18"/>
  <c r="O280" i="18"/>
  <c r="U209" i="18"/>
  <c r="P452" i="18"/>
  <c r="O452" i="18"/>
  <c r="U208" i="18"/>
  <c r="P551" i="18"/>
  <c r="O551" i="18"/>
  <c r="U207" i="18"/>
  <c r="P185" i="18"/>
  <c r="O185" i="18"/>
  <c r="U206" i="18"/>
  <c r="P414" i="18"/>
  <c r="O414" i="18"/>
  <c r="U205" i="18"/>
  <c r="P368" i="18"/>
  <c r="O368" i="18"/>
  <c r="U204" i="18"/>
  <c r="P160" i="18"/>
  <c r="O160" i="18"/>
  <c r="U203" i="18"/>
  <c r="P41" i="18"/>
  <c r="O41" i="18"/>
  <c r="U202" i="18"/>
  <c r="P78" i="18"/>
  <c r="O78" i="18"/>
  <c r="U201" i="18"/>
  <c r="P289" i="18"/>
  <c r="O289" i="18"/>
  <c r="U200" i="18"/>
  <c r="P413" i="18"/>
  <c r="O413" i="18"/>
  <c r="U199" i="18"/>
  <c r="P509" i="18"/>
  <c r="O509" i="18"/>
  <c r="U198" i="18"/>
  <c r="P5" i="18"/>
  <c r="O5" i="18"/>
  <c r="U197" i="18"/>
  <c r="P297" i="18"/>
  <c r="O297" i="18"/>
  <c r="U196" i="18"/>
  <c r="P468" i="18"/>
  <c r="O468" i="18"/>
  <c r="U195" i="18"/>
  <c r="P127" i="18"/>
  <c r="O127" i="18"/>
  <c r="U194" i="18"/>
  <c r="P292" i="18"/>
  <c r="O292" i="18"/>
  <c r="U193" i="18"/>
  <c r="P18" i="18"/>
  <c r="O18" i="18"/>
  <c r="U192" i="18"/>
  <c r="P14" i="18"/>
  <c r="O14" i="18"/>
  <c r="U191" i="18"/>
  <c r="P472" i="18"/>
  <c r="O472" i="18"/>
  <c r="U190" i="18"/>
  <c r="P135" i="18"/>
  <c r="O135" i="18"/>
  <c r="U189" i="18"/>
  <c r="P544" i="18"/>
  <c r="O544" i="18"/>
  <c r="U188" i="18"/>
  <c r="P272" i="18"/>
  <c r="O272" i="18"/>
  <c r="U187" i="18"/>
  <c r="P323" i="18"/>
  <c r="O323" i="18"/>
  <c r="U186" i="18"/>
  <c r="P529" i="18"/>
  <c r="O529" i="18"/>
  <c r="U185" i="18"/>
  <c r="P469" i="18"/>
  <c r="O469" i="18"/>
  <c r="U184" i="18"/>
  <c r="P374" i="18"/>
  <c r="O374" i="18"/>
  <c r="U183" i="18"/>
  <c r="P159" i="18"/>
  <c r="O159" i="18"/>
  <c r="U182" i="18"/>
  <c r="P406" i="18"/>
  <c r="O406" i="18"/>
  <c r="U181" i="18"/>
  <c r="P142" i="18"/>
  <c r="O142" i="18"/>
  <c r="U180" i="18"/>
  <c r="P369" i="18"/>
  <c r="O369" i="18"/>
  <c r="U179" i="18"/>
  <c r="P302" i="18"/>
  <c r="O302" i="18"/>
  <c r="U178" i="18"/>
  <c r="P450" i="18"/>
  <c r="O450" i="18"/>
  <c r="U177" i="18"/>
  <c r="P74" i="18"/>
  <c r="O74" i="18"/>
  <c r="U176" i="18"/>
  <c r="P313" i="18"/>
  <c r="O313" i="18"/>
  <c r="U175" i="18"/>
  <c r="P217" i="18"/>
  <c r="O217" i="18"/>
  <c r="U174" i="18"/>
  <c r="P103" i="18"/>
  <c r="O103" i="18"/>
  <c r="U173" i="18"/>
  <c r="P57" i="18"/>
  <c r="O57" i="18"/>
  <c r="U172" i="18"/>
  <c r="P554" i="18"/>
  <c r="O554" i="18"/>
  <c r="U171" i="18"/>
  <c r="P278" i="18"/>
  <c r="O278" i="18"/>
  <c r="U170" i="18"/>
  <c r="P126" i="18"/>
  <c r="O126" i="18"/>
  <c r="U169" i="18"/>
  <c r="P556" i="18"/>
  <c r="O556" i="18"/>
  <c r="U168" i="18"/>
  <c r="P138" i="18"/>
  <c r="O138" i="18"/>
  <c r="U167" i="18"/>
  <c r="P543" i="18"/>
  <c r="O543" i="18"/>
  <c r="U166" i="18"/>
  <c r="P111" i="18"/>
  <c r="O111" i="18"/>
  <c r="U165" i="18"/>
  <c r="P366" i="18"/>
  <c r="O366" i="18"/>
  <c r="U164" i="18"/>
  <c r="P570" i="18"/>
  <c r="O570" i="18"/>
  <c r="U163" i="18"/>
  <c r="P273" i="18"/>
  <c r="O273" i="18"/>
  <c r="U162" i="18"/>
  <c r="P267" i="18"/>
  <c r="O267" i="18"/>
  <c r="U161" i="18"/>
  <c r="P87" i="18"/>
  <c r="O87" i="18"/>
  <c r="U160" i="18"/>
  <c r="P583" i="18"/>
  <c r="O583" i="18"/>
  <c r="U159" i="18"/>
  <c r="P474" i="18"/>
  <c r="O474" i="18"/>
  <c r="U158" i="18"/>
  <c r="P459" i="18"/>
  <c r="O459" i="18"/>
  <c r="U157" i="18"/>
  <c r="P6" i="18"/>
  <c r="O6" i="18"/>
  <c r="U156" i="18"/>
  <c r="P316" i="18"/>
  <c r="O316" i="18"/>
  <c r="U155" i="18"/>
  <c r="P243" i="18"/>
  <c r="O243" i="18"/>
  <c r="U154" i="18"/>
  <c r="P381" i="18"/>
  <c r="O381" i="18"/>
  <c r="U153" i="18"/>
  <c r="P568" i="18"/>
  <c r="O568" i="18"/>
  <c r="U152" i="18"/>
  <c r="P201" i="18"/>
  <c r="O201" i="18"/>
  <c r="U151" i="18"/>
  <c r="P282" i="18"/>
  <c r="O282" i="18"/>
  <c r="U150" i="18"/>
  <c r="P328" i="18"/>
  <c r="O328" i="18"/>
  <c r="U149" i="18"/>
  <c r="P105" i="18"/>
  <c r="O105" i="18"/>
  <c r="U148" i="18"/>
  <c r="P531" i="18"/>
  <c r="O531" i="18"/>
  <c r="U147" i="18"/>
  <c r="P508" i="18"/>
  <c r="O508" i="18"/>
  <c r="U146" i="18"/>
  <c r="P481" i="18"/>
  <c r="O481" i="18"/>
  <c r="U145" i="18"/>
  <c r="P435" i="18"/>
  <c r="O435" i="18"/>
  <c r="U144" i="18"/>
  <c r="P566" i="18"/>
  <c r="O566" i="18"/>
  <c r="U143" i="18"/>
  <c r="P224" i="18"/>
  <c r="O224" i="18"/>
  <c r="U142" i="18"/>
  <c r="P34" i="18"/>
  <c r="O34" i="18"/>
  <c r="U141" i="18"/>
  <c r="P422" i="18"/>
  <c r="O422" i="18"/>
  <c r="U140" i="18"/>
  <c r="P253" i="18"/>
  <c r="O253" i="18"/>
  <c r="U139" i="18"/>
  <c r="P95" i="18"/>
  <c r="O95" i="18"/>
  <c r="U138" i="18"/>
  <c r="P438" i="18"/>
  <c r="O438" i="18"/>
  <c r="U137" i="18"/>
  <c r="P231" i="18"/>
  <c r="O231" i="18"/>
  <c r="U136" i="18"/>
  <c r="P478" i="18"/>
  <c r="O478" i="18"/>
  <c r="U135" i="18"/>
  <c r="P517" i="18"/>
  <c r="O517" i="18"/>
  <c r="U134" i="18"/>
  <c r="P357" i="18"/>
  <c r="O357" i="18"/>
  <c r="U133" i="18"/>
  <c r="P442" i="18"/>
  <c r="O442" i="18"/>
  <c r="U132" i="18"/>
  <c r="P8" i="18"/>
  <c r="O8" i="18"/>
  <c r="U131" i="18"/>
  <c r="P79" i="18"/>
  <c r="O79" i="18"/>
  <c r="U130" i="18"/>
  <c r="P463" i="18"/>
  <c r="O463" i="18"/>
  <c r="U129" i="18"/>
  <c r="P432" i="18"/>
  <c r="O432" i="18"/>
  <c r="U128" i="18"/>
  <c r="P250" i="18"/>
  <c r="O250" i="18"/>
  <c r="U127" i="18"/>
  <c r="P136" i="18"/>
  <c r="O136" i="18"/>
  <c r="U126" i="18"/>
  <c r="P252" i="18"/>
  <c r="O252" i="18"/>
  <c r="U125" i="18"/>
  <c r="P395" i="18"/>
  <c r="O395" i="18"/>
  <c r="U124" i="18"/>
  <c r="P434" i="18"/>
  <c r="O434" i="18"/>
  <c r="U123" i="18"/>
  <c r="P118" i="18"/>
  <c r="O118" i="18"/>
  <c r="U122" i="18"/>
  <c r="P175" i="18"/>
  <c r="O175" i="18"/>
  <c r="U121" i="18"/>
  <c r="P96" i="18"/>
  <c r="O96" i="18"/>
  <c r="U120" i="18"/>
  <c r="P146" i="18"/>
  <c r="O146" i="18"/>
  <c r="U119" i="18"/>
  <c r="P190" i="18"/>
  <c r="O190" i="18"/>
  <c r="U118" i="18"/>
  <c r="P498" i="18"/>
  <c r="O498" i="18"/>
  <c r="U117" i="18"/>
  <c r="P227" i="18"/>
  <c r="O227" i="18"/>
  <c r="U116" i="18"/>
  <c r="P104" i="18"/>
  <c r="O104" i="18"/>
  <c r="U115" i="18"/>
  <c r="P285" i="18"/>
  <c r="O285" i="18"/>
  <c r="U114" i="18"/>
  <c r="P121" i="18"/>
  <c r="O121" i="18"/>
  <c r="U113" i="18"/>
  <c r="P11" i="18"/>
  <c r="O11" i="18"/>
  <c r="U112" i="18"/>
  <c r="P270" i="18"/>
  <c r="O270" i="18"/>
  <c r="U111" i="18"/>
  <c r="P35" i="18"/>
  <c r="O35" i="18"/>
  <c r="U110" i="18"/>
  <c r="P493" i="18"/>
  <c r="O493" i="18"/>
  <c r="U109" i="18"/>
  <c r="P131" i="18"/>
  <c r="O131" i="18"/>
  <c r="U108" i="18"/>
  <c r="P241" i="18"/>
  <c r="O241" i="18"/>
  <c r="U107" i="18"/>
  <c r="P277" i="18"/>
  <c r="O277" i="18"/>
  <c r="U106" i="18"/>
  <c r="P93" i="18"/>
  <c r="O93" i="18"/>
  <c r="U105" i="18"/>
  <c r="P379" i="18"/>
  <c r="O379" i="18"/>
  <c r="U104" i="18"/>
  <c r="P182" i="18"/>
  <c r="O182" i="18"/>
  <c r="U103" i="18"/>
  <c r="P407" i="18"/>
  <c r="O407" i="18"/>
  <c r="U102" i="18"/>
  <c r="P219" i="18"/>
  <c r="O219" i="18"/>
  <c r="U101" i="18"/>
  <c r="P19" i="18"/>
  <c r="O19" i="18"/>
  <c r="U100" i="18"/>
  <c r="P311" i="18"/>
  <c r="O311" i="18"/>
  <c r="U99" i="18"/>
  <c r="P85" i="18"/>
  <c r="O85" i="18"/>
  <c r="U98" i="18"/>
  <c r="P284" i="18"/>
  <c r="O284" i="18"/>
  <c r="U97" i="18"/>
  <c r="P64" i="18"/>
  <c r="O64" i="18"/>
  <c r="U96" i="18"/>
  <c r="P82" i="18"/>
  <c r="O82" i="18"/>
  <c r="U95" i="18"/>
  <c r="P576" i="18"/>
  <c r="O576" i="18"/>
  <c r="U94" i="18"/>
  <c r="P538" i="18"/>
  <c r="O538" i="18"/>
  <c r="U93" i="18"/>
  <c r="P184" i="18"/>
  <c r="O184" i="18"/>
  <c r="U92" i="18"/>
  <c r="P70" i="18"/>
  <c r="O70" i="18"/>
  <c r="U91" i="18"/>
  <c r="P71" i="18"/>
  <c r="O71" i="18"/>
  <c r="U90" i="18"/>
  <c r="P309" i="18"/>
  <c r="O309" i="18"/>
  <c r="U89" i="18"/>
  <c r="P449" i="18"/>
  <c r="O449" i="18"/>
  <c r="U88" i="18"/>
  <c r="P329" i="18"/>
  <c r="O329" i="18"/>
  <c r="U87" i="18"/>
  <c r="P335" i="18"/>
  <c r="O335" i="18"/>
  <c r="U86" i="18"/>
  <c r="P51" i="18"/>
  <c r="O51" i="18"/>
  <c r="U85" i="18"/>
  <c r="P100" i="18"/>
  <c r="O100" i="18"/>
  <c r="U84" i="18"/>
  <c r="P507" i="18"/>
  <c r="O507" i="18"/>
  <c r="U83" i="18"/>
  <c r="P290" i="18"/>
  <c r="O290" i="18"/>
  <c r="U82" i="18"/>
  <c r="P322" i="18"/>
  <c r="O322" i="18"/>
  <c r="U81" i="18"/>
  <c r="P25" i="18"/>
  <c r="O25" i="18"/>
  <c r="U80" i="18"/>
  <c r="P210" i="18"/>
  <c r="O210" i="18"/>
  <c r="U79" i="18"/>
  <c r="P441" i="18"/>
  <c r="O441" i="18"/>
  <c r="U78" i="18"/>
  <c r="P154" i="18"/>
  <c r="O154" i="18"/>
  <c r="U77" i="18"/>
  <c r="P222" i="18"/>
  <c r="O222" i="18"/>
  <c r="U76" i="18"/>
  <c r="P405" i="18"/>
  <c r="O405" i="18"/>
  <c r="U75" i="18"/>
  <c r="P153" i="18"/>
  <c r="O153" i="18"/>
  <c r="U74" i="18"/>
  <c r="P275" i="18"/>
  <c r="O275" i="18"/>
  <c r="U73" i="18"/>
  <c r="P485" i="18"/>
  <c r="O485" i="18"/>
  <c r="U72" i="18"/>
  <c r="P240" i="18"/>
  <c r="O240" i="18"/>
  <c r="U71" i="18"/>
  <c r="P330" i="18"/>
  <c r="O330" i="18"/>
  <c r="U70" i="18"/>
  <c r="P440" i="18"/>
  <c r="O440" i="18"/>
  <c r="U69" i="18"/>
  <c r="P83" i="18"/>
  <c r="O83" i="18"/>
  <c r="U68" i="18"/>
  <c r="P117" i="18"/>
  <c r="O117" i="18"/>
  <c r="U67" i="18"/>
  <c r="P553" i="18"/>
  <c r="O553" i="18"/>
  <c r="U66" i="18"/>
  <c r="P365" i="18"/>
  <c r="O365" i="18"/>
  <c r="U65" i="18"/>
  <c r="P574" i="18"/>
  <c r="O574" i="18"/>
  <c r="U64" i="18"/>
  <c r="P362" i="18"/>
  <c r="O362" i="18"/>
  <c r="U63" i="18"/>
  <c r="P15" i="18"/>
  <c r="O15" i="18"/>
  <c r="U62" i="18"/>
  <c r="P557" i="18"/>
  <c r="O557" i="18"/>
  <c r="U61" i="18"/>
  <c r="P591" i="18"/>
  <c r="O591" i="18"/>
  <c r="U60" i="18"/>
  <c r="P260" i="18"/>
  <c r="O260" i="18"/>
  <c r="U59" i="18"/>
  <c r="P312" i="18"/>
  <c r="O312" i="18"/>
  <c r="U58" i="18"/>
  <c r="P466" i="18"/>
  <c r="O466" i="18"/>
  <c r="U57" i="18"/>
  <c r="P439" i="18"/>
  <c r="O439" i="18"/>
  <c r="U56" i="18"/>
  <c r="P198" i="18"/>
  <c r="O198" i="18"/>
  <c r="U55" i="18"/>
  <c r="P179" i="18"/>
  <c r="O179" i="18"/>
  <c r="U54" i="18"/>
  <c r="P187" i="18"/>
  <c r="O187" i="18"/>
  <c r="U53" i="18"/>
  <c r="P425" i="18"/>
  <c r="O425" i="18"/>
  <c r="U52" i="18"/>
  <c r="P66" i="18"/>
  <c r="O66" i="18"/>
  <c r="U51" i="18"/>
  <c r="P174" i="18"/>
  <c r="O174" i="18"/>
  <c r="U50" i="18"/>
  <c r="P181" i="18"/>
  <c r="O181" i="18"/>
  <c r="U49" i="18"/>
  <c r="P593" i="18"/>
  <c r="O593" i="18"/>
  <c r="U48" i="18"/>
  <c r="P436" i="18"/>
  <c r="O436" i="18"/>
  <c r="U47" i="18"/>
  <c r="P590" i="18"/>
  <c r="O590" i="18"/>
  <c r="U46" i="18"/>
  <c r="P20" i="18"/>
  <c r="O20" i="18"/>
  <c r="U45" i="18"/>
  <c r="P376" i="18"/>
  <c r="O376" i="18"/>
  <c r="U44" i="18"/>
  <c r="P202" i="18"/>
  <c r="O202" i="18"/>
  <c r="U43" i="18"/>
  <c r="P31" i="18"/>
  <c r="O31" i="18"/>
  <c r="U42" i="18"/>
  <c r="P215" i="18"/>
  <c r="O215" i="18"/>
  <c r="U41" i="18"/>
  <c r="P281" i="18"/>
  <c r="O281" i="18"/>
  <c r="U40" i="18"/>
  <c r="P305" i="18"/>
  <c r="O305" i="18"/>
  <c r="U39" i="18"/>
  <c r="P383" i="18"/>
  <c r="O383" i="18"/>
  <c r="U38" i="18"/>
  <c r="P288" i="18"/>
  <c r="O288" i="18"/>
  <c r="U37" i="18"/>
  <c r="P155" i="18"/>
  <c r="O155" i="18"/>
  <c r="U36" i="18"/>
  <c r="P249" i="18"/>
  <c r="O249" i="18"/>
  <c r="U35" i="18"/>
  <c r="P69" i="18"/>
  <c r="O69" i="18"/>
  <c r="U34" i="18"/>
  <c r="P541" i="18"/>
  <c r="O541" i="18"/>
  <c r="U33" i="18"/>
  <c r="P558" i="18"/>
  <c r="O558" i="18"/>
  <c r="U32" i="18"/>
  <c r="P336" i="18"/>
  <c r="O336" i="18"/>
  <c r="U31" i="18"/>
  <c r="P506" i="18"/>
  <c r="O506" i="18"/>
  <c r="U30" i="18"/>
  <c r="P186" i="18"/>
  <c r="O186" i="18"/>
  <c r="U29" i="18"/>
  <c r="P317" i="18"/>
  <c r="O317" i="18"/>
  <c r="U28" i="18"/>
  <c r="P178" i="18"/>
  <c r="O178" i="18"/>
  <c r="U27" i="18"/>
  <c r="P594" i="18"/>
  <c r="O594" i="18"/>
  <c r="U26" i="18"/>
  <c r="P248" i="18"/>
  <c r="O248" i="18"/>
  <c r="U25" i="18"/>
  <c r="P358" i="18"/>
  <c r="O358" i="18"/>
  <c r="U24" i="18"/>
  <c r="P151" i="18"/>
  <c r="O151" i="18"/>
  <c r="U23" i="18"/>
  <c r="P524" i="18"/>
  <c r="O524" i="18"/>
  <c r="U22" i="18"/>
  <c r="P345" i="18"/>
  <c r="O345" i="18"/>
  <c r="U21" i="18"/>
  <c r="P283" i="18"/>
  <c r="O283" i="18"/>
  <c r="U20" i="18"/>
  <c r="P232" i="18"/>
  <c r="O232" i="18"/>
  <c r="U19" i="18"/>
  <c r="P225" i="18"/>
  <c r="O225" i="18"/>
  <c r="U18" i="18"/>
  <c r="P479" i="18"/>
  <c r="O479" i="18"/>
  <c r="U17" i="18"/>
  <c r="P157" i="18"/>
  <c r="O157" i="18"/>
  <c r="U16" i="18"/>
  <c r="P53" i="18"/>
  <c r="O53" i="18"/>
  <c r="U15" i="18"/>
  <c r="P143" i="18"/>
  <c r="O143" i="18"/>
  <c r="U14" i="18"/>
  <c r="P404" i="18"/>
  <c r="O404" i="18"/>
  <c r="U13" i="18"/>
  <c r="P216" i="18"/>
  <c r="O216" i="18"/>
  <c r="U12" i="18"/>
  <c r="P502" i="18"/>
  <c r="O502" i="18"/>
  <c r="U11" i="18"/>
  <c r="P342" i="18"/>
  <c r="O342" i="18"/>
  <c r="U10" i="18"/>
  <c r="P547" i="18"/>
  <c r="O547" i="18"/>
  <c r="U9" i="18"/>
  <c r="P26" i="18"/>
  <c r="O26" i="18"/>
  <c r="U8" i="18"/>
  <c r="P172" i="18"/>
  <c r="O172" i="18"/>
  <c r="U7" i="18"/>
  <c r="P409" i="18"/>
  <c r="O409" i="18"/>
  <c r="U6" i="18"/>
  <c r="P183" i="18"/>
  <c r="O183" i="18"/>
  <c r="P33" i="18"/>
  <c r="O33" i="18"/>
  <c r="U600" i="17"/>
  <c r="P388" i="17"/>
  <c r="O388" i="17"/>
  <c r="U599" i="17"/>
  <c r="P298" i="17"/>
  <c r="O298" i="17"/>
  <c r="U598" i="17"/>
  <c r="P493" i="17"/>
  <c r="O493" i="17"/>
  <c r="U597" i="17"/>
  <c r="P260" i="17"/>
  <c r="O260" i="17"/>
  <c r="U596" i="17"/>
  <c r="P481" i="17"/>
  <c r="O481" i="17"/>
  <c r="U595" i="17"/>
  <c r="P128" i="17"/>
  <c r="O128" i="17"/>
  <c r="U594" i="17"/>
  <c r="P243" i="17"/>
  <c r="O243" i="17"/>
  <c r="U593" i="17"/>
  <c r="P501" i="17"/>
  <c r="O501" i="17"/>
  <c r="U592" i="17"/>
  <c r="P413" i="17"/>
  <c r="O413" i="17"/>
  <c r="U591" i="17"/>
  <c r="P156" i="17"/>
  <c r="O156" i="17"/>
  <c r="U590" i="17"/>
  <c r="P75" i="17"/>
  <c r="O75" i="17"/>
  <c r="U589" i="17"/>
  <c r="P190" i="17"/>
  <c r="O190" i="17"/>
  <c r="U588" i="17"/>
  <c r="P517" i="17"/>
  <c r="O517" i="17"/>
  <c r="U587" i="17"/>
  <c r="P304" i="17"/>
  <c r="O304" i="17"/>
  <c r="U586" i="17"/>
  <c r="P25" i="17"/>
  <c r="O25" i="17"/>
  <c r="U585" i="17"/>
  <c r="P306" i="17"/>
  <c r="O306" i="17"/>
  <c r="U584" i="17"/>
  <c r="P569" i="17"/>
  <c r="O569" i="17"/>
  <c r="U583" i="17"/>
  <c r="P393" i="17"/>
  <c r="O393" i="17"/>
  <c r="U582" i="17"/>
  <c r="P301" i="17"/>
  <c r="O301" i="17"/>
  <c r="U581" i="17"/>
  <c r="P164" i="17"/>
  <c r="O164" i="17"/>
  <c r="U580" i="17"/>
  <c r="P145" i="17"/>
  <c r="O145" i="17"/>
  <c r="U579" i="17"/>
  <c r="P579" i="17"/>
  <c r="O579" i="17"/>
  <c r="U578" i="17"/>
  <c r="P488" i="17"/>
  <c r="O488" i="17"/>
  <c r="U577" i="17"/>
  <c r="P135" i="17"/>
  <c r="O135" i="17"/>
  <c r="U576" i="17"/>
  <c r="P126" i="17"/>
  <c r="O126" i="17"/>
  <c r="U575" i="17"/>
  <c r="P252" i="17"/>
  <c r="O252" i="17"/>
  <c r="U574" i="17"/>
  <c r="P531" i="17"/>
  <c r="O531" i="17"/>
  <c r="U573" i="17"/>
  <c r="P87" i="17"/>
  <c r="O87" i="17"/>
  <c r="U572" i="17"/>
  <c r="P273" i="17"/>
  <c r="O273" i="17"/>
  <c r="U571" i="17"/>
  <c r="P78" i="17"/>
  <c r="O78" i="17"/>
  <c r="U570" i="17"/>
  <c r="P109" i="17"/>
  <c r="O109" i="17"/>
  <c r="U569" i="17"/>
  <c r="P102" i="17"/>
  <c r="O102" i="17"/>
  <c r="U568" i="17"/>
  <c r="P534" i="17"/>
  <c r="O534" i="17"/>
  <c r="U567" i="17"/>
  <c r="P515" i="17"/>
  <c r="O515" i="17"/>
  <c r="U566" i="17"/>
  <c r="P503" i="17"/>
  <c r="O503" i="17"/>
  <c r="U565" i="17"/>
  <c r="P227" i="17"/>
  <c r="O227" i="17"/>
  <c r="U564" i="17"/>
  <c r="P491" i="17"/>
  <c r="O491" i="17"/>
  <c r="U563" i="17"/>
  <c r="P558" i="17"/>
  <c r="O558" i="17"/>
  <c r="U562" i="17"/>
  <c r="P398" i="17"/>
  <c r="O398" i="17"/>
  <c r="U561" i="17"/>
  <c r="P209" i="17"/>
  <c r="O209" i="17"/>
  <c r="U560" i="17"/>
  <c r="P92" i="17"/>
  <c r="O92" i="17"/>
  <c r="U559" i="17"/>
  <c r="P16" i="17"/>
  <c r="O16" i="17"/>
  <c r="U558" i="17"/>
  <c r="P453" i="17"/>
  <c r="O453" i="17"/>
  <c r="U557" i="17"/>
  <c r="P167" i="17"/>
  <c r="O167" i="17"/>
  <c r="U556" i="17"/>
  <c r="P425" i="17"/>
  <c r="O425" i="17"/>
  <c r="U555" i="17"/>
  <c r="P96" i="17"/>
  <c r="O96" i="17"/>
  <c r="U554" i="17"/>
  <c r="P559" i="17"/>
  <c r="O559" i="17"/>
  <c r="U553" i="17"/>
  <c r="P285" i="17"/>
  <c r="O285" i="17"/>
  <c r="U552" i="17"/>
  <c r="P31" i="17"/>
  <c r="O31" i="17"/>
  <c r="U551" i="17"/>
  <c r="P467" i="17"/>
  <c r="O467" i="17"/>
  <c r="U550" i="17"/>
  <c r="P131" i="17"/>
  <c r="O131" i="17"/>
  <c r="U549" i="17"/>
  <c r="P592" i="17"/>
  <c r="O592" i="17"/>
  <c r="U548" i="17"/>
  <c r="P335" i="17"/>
  <c r="O335" i="17"/>
  <c r="U547" i="17"/>
  <c r="P143" i="17"/>
  <c r="O143" i="17"/>
  <c r="U546" i="17"/>
  <c r="P26" i="17"/>
  <c r="O26" i="17"/>
  <c r="U545" i="17"/>
  <c r="P376" i="17"/>
  <c r="O376" i="17"/>
  <c r="U544" i="17"/>
  <c r="P434" i="17"/>
  <c r="O434" i="17"/>
  <c r="U543" i="17"/>
  <c r="P117" i="17"/>
  <c r="O117" i="17"/>
  <c r="U542" i="17"/>
  <c r="P473" i="17"/>
  <c r="O473" i="17"/>
  <c r="U541" i="17"/>
  <c r="P291" i="17"/>
  <c r="O291" i="17"/>
  <c r="U540" i="17"/>
  <c r="P261" i="17"/>
  <c r="O261" i="17"/>
  <c r="U539" i="17"/>
  <c r="P381" i="17"/>
  <c r="O381" i="17"/>
  <c r="U538" i="17"/>
  <c r="P288" i="17"/>
  <c r="O288" i="17"/>
  <c r="U537" i="17"/>
  <c r="P187" i="17"/>
  <c r="O187" i="17"/>
  <c r="U536" i="17"/>
  <c r="P162" i="17"/>
  <c r="O162" i="17"/>
  <c r="U535" i="17"/>
  <c r="P435" i="17"/>
  <c r="O435" i="17"/>
  <c r="U534" i="17"/>
  <c r="P88" i="17"/>
  <c r="O88" i="17"/>
  <c r="U533" i="17"/>
  <c r="P236" i="17"/>
  <c r="O236" i="17"/>
  <c r="U532" i="17"/>
  <c r="P444" i="17"/>
  <c r="O444" i="17"/>
  <c r="U531" i="17"/>
  <c r="P476" i="17"/>
  <c r="O476" i="17"/>
  <c r="U530" i="17"/>
  <c r="P64" i="17"/>
  <c r="O64" i="17"/>
  <c r="U529" i="17"/>
  <c r="P194" i="17"/>
  <c r="O194" i="17"/>
  <c r="U528" i="17"/>
  <c r="P157" i="17"/>
  <c r="O157" i="17"/>
  <c r="U527" i="17"/>
  <c r="P136" i="17"/>
  <c r="O136" i="17"/>
  <c r="U526" i="17"/>
  <c r="P468" i="17"/>
  <c r="O468" i="17"/>
  <c r="U525" i="17"/>
  <c r="P84" i="17"/>
  <c r="O84" i="17"/>
  <c r="U524" i="17"/>
  <c r="P124" i="17"/>
  <c r="O124" i="17"/>
  <c r="U523" i="17"/>
  <c r="P40" i="17"/>
  <c r="O40" i="17"/>
  <c r="U522" i="17"/>
  <c r="P305" i="17"/>
  <c r="O305" i="17"/>
  <c r="U521" i="17"/>
  <c r="P154" i="17"/>
  <c r="O154" i="17"/>
  <c r="U520" i="17"/>
  <c r="P500" i="17"/>
  <c r="O500" i="17"/>
  <c r="U519" i="17"/>
  <c r="P171" i="17"/>
  <c r="O171" i="17"/>
  <c r="U518" i="17"/>
  <c r="P400" i="17"/>
  <c r="O400" i="17"/>
  <c r="U517" i="17"/>
  <c r="P10" i="17"/>
  <c r="O10" i="17"/>
  <c r="U516" i="17"/>
  <c r="P232" i="17"/>
  <c r="O232" i="17"/>
  <c r="U515" i="17"/>
  <c r="P133" i="17"/>
  <c r="O133" i="17"/>
  <c r="U514" i="17"/>
  <c r="P268" i="17"/>
  <c r="O268" i="17"/>
  <c r="U513" i="17"/>
  <c r="P202" i="17"/>
  <c r="O202" i="17"/>
  <c r="U512" i="17"/>
  <c r="P277" i="17"/>
  <c r="O277" i="17"/>
  <c r="U511" i="17"/>
  <c r="P497" i="17"/>
  <c r="O497" i="17"/>
  <c r="U510" i="17"/>
  <c r="P410" i="17"/>
  <c r="O410" i="17"/>
  <c r="U509" i="17"/>
  <c r="P231" i="17"/>
  <c r="O231" i="17"/>
  <c r="U508" i="17"/>
  <c r="P364" i="17"/>
  <c r="O364" i="17"/>
  <c r="U507" i="17"/>
  <c r="P474" i="17"/>
  <c r="O474" i="17"/>
  <c r="U506" i="17"/>
  <c r="P223" i="17"/>
  <c r="O223" i="17"/>
  <c r="U505" i="17"/>
  <c r="P159" i="17"/>
  <c r="O159" i="17"/>
  <c r="U504" i="17"/>
  <c r="P254" i="17"/>
  <c r="O254" i="17"/>
  <c r="U503" i="17"/>
  <c r="P572" i="17"/>
  <c r="O572" i="17"/>
  <c r="U502" i="17"/>
  <c r="P116" i="17"/>
  <c r="O116" i="17"/>
  <c r="U501" i="17"/>
  <c r="P346" i="17"/>
  <c r="O346" i="17"/>
  <c r="U500" i="17"/>
  <c r="P590" i="17"/>
  <c r="O590" i="17"/>
  <c r="U499" i="17"/>
  <c r="P43" i="17"/>
  <c r="O43" i="17"/>
  <c r="U498" i="17"/>
  <c r="P111" i="17"/>
  <c r="O111" i="17"/>
  <c r="U497" i="17"/>
  <c r="P147" i="17"/>
  <c r="O147" i="17"/>
  <c r="U496" i="17"/>
  <c r="P65" i="17"/>
  <c r="O65" i="17"/>
  <c r="U495" i="17"/>
  <c r="P71" i="17"/>
  <c r="O71" i="17"/>
  <c r="U494" i="17"/>
  <c r="P552" i="17"/>
  <c r="O552" i="17"/>
  <c r="U493" i="17"/>
  <c r="P463" i="17"/>
  <c r="O463" i="17"/>
  <c r="U492" i="17"/>
  <c r="P49" i="17"/>
  <c r="O49" i="17"/>
  <c r="U491" i="17"/>
  <c r="P203" i="17"/>
  <c r="O203" i="17"/>
  <c r="U490" i="17"/>
  <c r="P510" i="17"/>
  <c r="O510" i="17"/>
  <c r="U489" i="17"/>
  <c r="P596" i="17"/>
  <c r="O596" i="17"/>
  <c r="U488" i="17"/>
  <c r="P329" i="17"/>
  <c r="O329" i="17"/>
  <c r="U487" i="17"/>
  <c r="P93" i="17"/>
  <c r="O93" i="17"/>
  <c r="U486" i="17"/>
  <c r="P541" i="17"/>
  <c r="O541" i="17"/>
  <c r="U485" i="17"/>
  <c r="P106" i="17"/>
  <c r="O106" i="17"/>
  <c r="U484" i="17"/>
  <c r="P185" i="17"/>
  <c r="O185" i="17"/>
  <c r="U483" i="17"/>
  <c r="P196" i="17"/>
  <c r="O196" i="17"/>
  <c r="U482" i="17"/>
  <c r="P211" i="17"/>
  <c r="O211" i="17"/>
  <c r="U481" i="17"/>
  <c r="P465" i="17"/>
  <c r="O465" i="17"/>
  <c r="U480" i="17"/>
  <c r="P482" i="17"/>
  <c r="O482" i="17"/>
  <c r="U479" i="17"/>
  <c r="P317" i="17"/>
  <c r="O317" i="17"/>
  <c r="U478" i="17"/>
  <c r="P582" i="17"/>
  <c r="O582" i="17"/>
  <c r="U477" i="17"/>
  <c r="P448" i="17"/>
  <c r="O448" i="17"/>
  <c r="U476" i="17"/>
  <c r="P98" i="17"/>
  <c r="O98" i="17"/>
  <c r="U475" i="17"/>
  <c r="P454" i="17"/>
  <c r="O454" i="17"/>
  <c r="U474" i="17"/>
  <c r="P275" i="17"/>
  <c r="O275" i="17"/>
  <c r="U473" i="17"/>
  <c r="P54" i="17"/>
  <c r="O54" i="17"/>
  <c r="U472" i="17"/>
  <c r="P161" i="17"/>
  <c r="O161" i="17"/>
  <c r="U471" i="17"/>
  <c r="P215" i="17"/>
  <c r="O215" i="17"/>
  <c r="U470" i="17"/>
  <c r="P8" i="17"/>
  <c r="O8" i="17"/>
  <c r="U469" i="17"/>
  <c r="P152" i="17"/>
  <c r="O152" i="17"/>
  <c r="U468" i="17"/>
  <c r="P461" i="17"/>
  <c r="O461" i="17"/>
  <c r="U467" i="17"/>
  <c r="P24" i="17"/>
  <c r="O24" i="17"/>
  <c r="U466" i="17"/>
  <c r="P21" i="17"/>
  <c r="O21" i="17"/>
  <c r="U465" i="17"/>
  <c r="P411" i="17"/>
  <c r="O411" i="17"/>
  <c r="U464" i="17"/>
  <c r="P514" i="17"/>
  <c r="O514" i="17"/>
  <c r="U463" i="17"/>
  <c r="P272" i="17"/>
  <c r="O272" i="17"/>
  <c r="U462" i="17"/>
  <c r="P466" i="17"/>
  <c r="O466" i="17"/>
  <c r="U461" i="17"/>
  <c r="P12" i="17"/>
  <c r="O12" i="17"/>
  <c r="U460" i="17"/>
  <c r="P253" i="17"/>
  <c r="O253" i="17"/>
  <c r="U459" i="17"/>
  <c r="P221" i="17"/>
  <c r="O221" i="17"/>
  <c r="U458" i="17"/>
  <c r="P347" i="17"/>
  <c r="O347" i="17"/>
  <c r="U457" i="17"/>
  <c r="P17" i="17"/>
  <c r="O17" i="17"/>
  <c r="U456" i="17"/>
  <c r="P399" i="17"/>
  <c r="O399" i="17"/>
  <c r="U455" i="17"/>
  <c r="P234" i="17"/>
  <c r="O234" i="17"/>
  <c r="U454" i="17"/>
  <c r="P570" i="17"/>
  <c r="O570" i="17"/>
  <c r="U453" i="17"/>
  <c r="P594" i="17"/>
  <c r="O594" i="17"/>
  <c r="U452" i="17"/>
  <c r="P336" i="17"/>
  <c r="O336" i="17"/>
  <c r="U451" i="17"/>
  <c r="P540" i="17"/>
  <c r="O540" i="17"/>
  <c r="U450" i="17"/>
  <c r="P120" i="17"/>
  <c r="O120" i="17"/>
  <c r="U449" i="17"/>
  <c r="P551" i="17"/>
  <c r="O551" i="17"/>
  <c r="U448" i="17"/>
  <c r="P165" i="17"/>
  <c r="O165" i="17"/>
  <c r="U447" i="17"/>
  <c r="P507" i="17"/>
  <c r="O507" i="17"/>
  <c r="U446" i="17"/>
  <c r="P163" i="17"/>
  <c r="O163" i="17"/>
  <c r="U445" i="17"/>
  <c r="P330" i="17"/>
  <c r="O330" i="17"/>
  <c r="U444" i="17"/>
  <c r="P342" i="17"/>
  <c r="O342" i="17"/>
  <c r="U443" i="17"/>
  <c r="P543" i="17"/>
  <c r="O543" i="17"/>
  <c r="U442" i="17"/>
  <c r="P206" i="17"/>
  <c r="O206" i="17"/>
  <c r="U441" i="17"/>
  <c r="P33" i="17"/>
  <c r="O33" i="17"/>
  <c r="U440" i="17"/>
  <c r="P567" i="17"/>
  <c r="O567" i="17"/>
  <c r="U439" i="17"/>
  <c r="P290" i="17"/>
  <c r="O290" i="17"/>
  <c r="U438" i="17"/>
  <c r="P200" i="17"/>
  <c r="O200" i="17"/>
  <c r="U437" i="17"/>
  <c r="P170" i="17"/>
  <c r="O170" i="17"/>
  <c r="U436" i="17"/>
  <c r="P401" i="17"/>
  <c r="O401" i="17"/>
  <c r="U435" i="17"/>
  <c r="P586" i="17"/>
  <c r="O586" i="17"/>
  <c r="U434" i="17"/>
  <c r="P142" i="17"/>
  <c r="O142" i="17"/>
  <c r="U433" i="17"/>
  <c r="P595" i="17"/>
  <c r="O595" i="17"/>
  <c r="U432" i="17"/>
  <c r="P375" i="17"/>
  <c r="O375" i="17"/>
  <c r="U431" i="17"/>
  <c r="P214" i="17"/>
  <c r="O214" i="17"/>
  <c r="U430" i="17"/>
  <c r="P151" i="17"/>
  <c r="O151" i="17"/>
  <c r="U429" i="17"/>
  <c r="P528" i="17"/>
  <c r="O528" i="17"/>
  <c r="U428" i="17"/>
  <c r="P80" i="17"/>
  <c r="O80" i="17"/>
  <c r="U427" i="17"/>
  <c r="P168" i="17"/>
  <c r="O168" i="17"/>
  <c r="U426" i="17"/>
  <c r="P296" i="17"/>
  <c r="O296" i="17"/>
  <c r="U425" i="17"/>
  <c r="P446" i="17"/>
  <c r="O446" i="17"/>
  <c r="U424" i="17"/>
  <c r="P580" i="17"/>
  <c r="O580" i="17"/>
  <c r="U423" i="17"/>
  <c r="P441" i="17"/>
  <c r="O441" i="17"/>
  <c r="U422" i="17"/>
  <c r="P518" i="17"/>
  <c r="O518" i="17"/>
  <c r="U421" i="17"/>
  <c r="P415" i="17"/>
  <c r="O415" i="17"/>
  <c r="U420" i="17"/>
  <c r="P529" i="17"/>
  <c r="O529" i="17"/>
  <c r="U419" i="17"/>
  <c r="P125" i="17"/>
  <c r="O125" i="17"/>
  <c r="U418" i="17"/>
  <c r="P600" i="17"/>
  <c r="O600" i="17"/>
  <c r="U417" i="17"/>
  <c r="P192" i="17"/>
  <c r="O192" i="17"/>
  <c r="U416" i="17"/>
  <c r="P546" i="17"/>
  <c r="O546" i="17"/>
  <c r="U415" i="17"/>
  <c r="P58" i="17"/>
  <c r="O58" i="17"/>
  <c r="U414" i="17"/>
  <c r="P34" i="17"/>
  <c r="O34" i="17"/>
  <c r="U413" i="17"/>
  <c r="P477" i="17"/>
  <c r="O477" i="17"/>
  <c r="U412" i="17"/>
  <c r="P123" i="17"/>
  <c r="O123" i="17"/>
  <c r="U411" i="17"/>
  <c r="P283" i="17"/>
  <c r="O283" i="17"/>
  <c r="U410" i="17"/>
  <c r="P566" i="17"/>
  <c r="O566" i="17"/>
  <c r="U409" i="17"/>
  <c r="P365" i="17"/>
  <c r="O365" i="17"/>
  <c r="U408" i="17"/>
  <c r="P249" i="17"/>
  <c r="O249" i="17"/>
  <c r="U407" i="17"/>
  <c r="P103" i="17"/>
  <c r="O103" i="17"/>
  <c r="U406" i="17"/>
  <c r="P560" i="17"/>
  <c r="O560" i="17"/>
  <c r="U405" i="17"/>
  <c r="P174" i="17"/>
  <c r="O174" i="17"/>
  <c r="U404" i="17"/>
  <c r="P112" i="17"/>
  <c r="O112" i="17"/>
  <c r="U403" i="17"/>
  <c r="P53" i="17"/>
  <c r="O53" i="17"/>
  <c r="U402" i="17"/>
  <c r="P47" i="17"/>
  <c r="O47" i="17"/>
  <c r="U401" i="17"/>
  <c r="P328" i="17"/>
  <c r="O328" i="17"/>
  <c r="U400" i="17"/>
  <c r="P424" i="17"/>
  <c r="O424" i="17"/>
  <c r="U399" i="17"/>
  <c r="P313" i="17"/>
  <c r="O313" i="17"/>
  <c r="U398" i="17"/>
  <c r="P394" i="17"/>
  <c r="O394" i="17"/>
  <c r="U397" i="17"/>
  <c r="P368" i="17"/>
  <c r="O368" i="17"/>
  <c r="U396" i="17"/>
  <c r="P438" i="17"/>
  <c r="O438" i="17"/>
  <c r="U395" i="17"/>
  <c r="P370" i="17"/>
  <c r="O370" i="17"/>
  <c r="U394" i="17"/>
  <c r="P295" i="17"/>
  <c r="O295" i="17"/>
  <c r="U393" i="17"/>
  <c r="P332" i="17"/>
  <c r="O332" i="17"/>
  <c r="U392" i="17"/>
  <c r="P314" i="17"/>
  <c r="O314" i="17"/>
  <c r="U391" i="17"/>
  <c r="P105" i="17"/>
  <c r="O105" i="17"/>
  <c r="U390" i="17"/>
  <c r="P316" i="17"/>
  <c r="O316" i="17"/>
  <c r="U389" i="17"/>
  <c r="P382" i="17"/>
  <c r="O382" i="17"/>
  <c r="U388" i="17"/>
  <c r="P449" i="17"/>
  <c r="O449" i="17"/>
  <c r="U387" i="17"/>
  <c r="P132" i="17"/>
  <c r="O132" i="17"/>
  <c r="U386" i="17"/>
  <c r="P307" i="17"/>
  <c r="O307" i="17"/>
  <c r="U385" i="17"/>
  <c r="P492" i="17"/>
  <c r="O492" i="17"/>
  <c r="U384" i="17"/>
  <c r="P352" i="17"/>
  <c r="O352" i="17"/>
  <c r="U383" i="17"/>
  <c r="P270" i="17"/>
  <c r="O270" i="17"/>
  <c r="U382" i="17"/>
  <c r="P217" i="17"/>
  <c r="O217" i="17"/>
  <c r="U381" i="17"/>
  <c r="P358" i="17"/>
  <c r="O358" i="17"/>
  <c r="U380" i="17"/>
  <c r="P420" i="17"/>
  <c r="O420" i="17"/>
  <c r="U379" i="17"/>
  <c r="P219" i="17"/>
  <c r="O219" i="17"/>
  <c r="U378" i="17"/>
  <c r="P63" i="17"/>
  <c r="O63" i="17"/>
  <c r="U377" i="17"/>
  <c r="P337" i="17"/>
  <c r="O337" i="17"/>
  <c r="U376" i="17"/>
  <c r="P294" i="17"/>
  <c r="O294" i="17"/>
  <c r="U375" i="17"/>
  <c r="P412" i="17"/>
  <c r="O412" i="17"/>
  <c r="U374" i="17"/>
  <c r="P480" i="17"/>
  <c r="O480" i="17"/>
  <c r="U373" i="17"/>
  <c r="P406" i="17"/>
  <c r="O406" i="17"/>
  <c r="U372" i="17"/>
  <c r="P77" i="17"/>
  <c r="O77" i="17"/>
  <c r="U371" i="17"/>
  <c r="P351" i="17"/>
  <c r="O351" i="17"/>
  <c r="U370" i="17"/>
  <c r="P581" i="17"/>
  <c r="O581" i="17"/>
  <c r="U369" i="17"/>
  <c r="P355" i="17"/>
  <c r="O355" i="17"/>
  <c r="U368" i="17"/>
  <c r="P549" i="17"/>
  <c r="O549" i="17"/>
  <c r="U367" i="17"/>
  <c r="P450" i="17"/>
  <c r="O450" i="17"/>
  <c r="U366" i="17"/>
  <c r="P597" i="17"/>
  <c r="O597" i="17"/>
  <c r="U365" i="17"/>
  <c r="P490" i="17"/>
  <c r="O490" i="17"/>
  <c r="U364" i="17"/>
  <c r="P242" i="17"/>
  <c r="O242" i="17"/>
  <c r="U363" i="17"/>
  <c r="P267" i="17"/>
  <c r="O267" i="17"/>
  <c r="U362" i="17"/>
  <c r="P315" i="17"/>
  <c r="O315" i="17"/>
  <c r="U361" i="17"/>
  <c r="P499" i="17"/>
  <c r="O499" i="17"/>
  <c r="U360" i="17"/>
  <c r="P333" i="17"/>
  <c r="O333" i="17"/>
  <c r="U359" i="17"/>
  <c r="P367" i="17"/>
  <c r="O367" i="17"/>
  <c r="U358" i="17"/>
  <c r="P251" i="17"/>
  <c r="O251" i="17"/>
  <c r="U357" i="17"/>
  <c r="P496" i="17"/>
  <c r="O496" i="17"/>
  <c r="U356" i="17"/>
  <c r="P42" i="17"/>
  <c r="O42" i="17"/>
  <c r="U355" i="17"/>
  <c r="P5" i="17"/>
  <c r="O5" i="17"/>
  <c r="U354" i="17"/>
  <c r="P593" i="17"/>
  <c r="O593" i="17"/>
  <c r="U353" i="17"/>
  <c r="P245" i="17"/>
  <c r="O245" i="17"/>
  <c r="U352" i="17"/>
  <c r="P472" i="17"/>
  <c r="O472" i="17"/>
  <c r="U351" i="17"/>
  <c r="P37" i="17"/>
  <c r="O37" i="17"/>
  <c r="U350" i="17"/>
  <c r="P562" i="17"/>
  <c r="O562" i="17"/>
  <c r="U349" i="17"/>
  <c r="P76" i="17"/>
  <c r="O76" i="17"/>
  <c r="U348" i="17"/>
  <c r="P521" i="17"/>
  <c r="O521" i="17"/>
  <c r="U347" i="17"/>
  <c r="P348" i="17"/>
  <c r="O348" i="17"/>
  <c r="U346" i="17"/>
  <c r="P502" i="17"/>
  <c r="O502" i="17"/>
  <c r="U345" i="17"/>
  <c r="P440" i="17"/>
  <c r="O440" i="17"/>
  <c r="U344" i="17"/>
  <c r="P264" i="17"/>
  <c r="O264" i="17"/>
  <c r="U343" i="17"/>
  <c r="P66" i="17"/>
  <c r="O66" i="17"/>
  <c r="U342" i="17"/>
  <c r="P179" i="17"/>
  <c r="O179" i="17"/>
  <c r="U341" i="17"/>
  <c r="P72" i="17"/>
  <c r="O72" i="17"/>
  <c r="U340" i="17"/>
  <c r="P349" i="17"/>
  <c r="O349" i="17"/>
  <c r="U339" i="17"/>
  <c r="P259" i="17"/>
  <c r="O259" i="17"/>
  <c r="U338" i="17"/>
  <c r="P385" i="17"/>
  <c r="O385" i="17"/>
  <c r="U337" i="17"/>
  <c r="P331" i="17"/>
  <c r="O331" i="17"/>
  <c r="U336" i="17"/>
  <c r="P323" i="17"/>
  <c r="O323" i="17"/>
  <c r="U335" i="17"/>
  <c r="P598" i="17"/>
  <c r="O598" i="17"/>
  <c r="U334" i="17"/>
  <c r="P99" i="17"/>
  <c r="O99" i="17"/>
  <c r="U333" i="17"/>
  <c r="P239" i="17"/>
  <c r="O239" i="17"/>
  <c r="U332" i="17"/>
  <c r="P41" i="17"/>
  <c r="O41" i="17"/>
  <c r="U331" i="17"/>
  <c r="P319" i="17"/>
  <c r="O319" i="17"/>
  <c r="U330" i="17"/>
  <c r="P61" i="17"/>
  <c r="O61" i="17"/>
  <c r="U329" i="17"/>
  <c r="P555" i="17"/>
  <c r="O555" i="17"/>
  <c r="U328" i="17"/>
  <c r="P527" i="17"/>
  <c r="O527" i="17"/>
  <c r="U327" i="17"/>
  <c r="P204" i="17"/>
  <c r="O204" i="17"/>
  <c r="U326" i="17"/>
  <c r="P334" i="17"/>
  <c r="O334" i="17"/>
  <c r="U325" i="17"/>
  <c r="P443" i="17"/>
  <c r="O443" i="17"/>
  <c r="U324" i="17"/>
  <c r="P369" i="17"/>
  <c r="O369" i="17"/>
  <c r="U323" i="17"/>
  <c r="P437" i="17"/>
  <c r="O437" i="17"/>
  <c r="U322" i="17"/>
  <c r="P155" i="17"/>
  <c r="O155" i="17"/>
  <c r="U321" i="17"/>
  <c r="P458" i="17"/>
  <c r="O458" i="17"/>
  <c r="U320" i="17"/>
  <c r="P553" i="17"/>
  <c r="O553" i="17"/>
  <c r="U319" i="17"/>
  <c r="P269" i="17"/>
  <c r="O269" i="17"/>
  <c r="U318" i="17"/>
  <c r="P189" i="17"/>
  <c r="O189" i="17"/>
  <c r="U317" i="17"/>
  <c r="P178" i="17"/>
  <c r="O178" i="17"/>
  <c r="U316" i="17"/>
  <c r="P433" i="17"/>
  <c r="O433" i="17"/>
  <c r="U315" i="17"/>
  <c r="P263" i="17"/>
  <c r="O263" i="17"/>
  <c r="U314" i="17"/>
  <c r="P198" i="17"/>
  <c r="O198" i="17"/>
  <c r="U313" i="17"/>
  <c r="P361" i="17"/>
  <c r="O361" i="17"/>
  <c r="U312" i="17"/>
  <c r="P180" i="17"/>
  <c r="O180" i="17"/>
  <c r="U311" i="17"/>
  <c r="P230" i="17"/>
  <c r="O230" i="17"/>
  <c r="U310" i="17"/>
  <c r="P48" i="17"/>
  <c r="O48" i="17"/>
  <c r="U309" i="17"/>
  <c r="P52" i="17"/>
  <c r="O52" i="17"/>
  <c r="U308" i="17"/>
  <c r="P457" i="17"/>
  <c r="O457" i="17"/>
  <c r="U307" i="17"/>
  <c r="P533" i="17"/>
  <c r="O533" i="17"/>
  <c r="U306" i="17"/>
  <c r="P86" i="17"/>
  <c r="O86" i="17"/>
  <c r="U305" i="17"/>
  <c r="P35" i="17"/>
  <c r="O35" i="17"/>
  <c r="U304" i="17"/>
  <c r="P94" i="17"/>
  <c r="O94" i="17"/>
  <c r="U303" i="17"/>
  <c r="P402" i="17"/>
  <c r="O402" i="17"/>
  <c r="U302" i="17"/>
  <c r="P148" i="17"/>
  <c r="O148" i="17"/>
  <c r="U301" i="17"/>
  <c r="P326" i="17"/>
  <c r="O326" i="17"/>
  <c r="U300" i="17"/>
  <c r="P69" i="17"/>
  <c r="O69" i="17"/>
  <c r="U299" i="17"/>
  <c r="P325" i="17"/>
  <c r="O325" i="17"/>
  <c r="U298" i="17"/>
  <c r="P241" i="17"/>
  <c r="O241" i="17"/>
  <c r="U297" i="17"/>
  <c r="P284" i="17"/>
  <c r="O284" i="17"/>
  <c r="U296" i="17"/>
  <c r="P137" i="17"/>
  <c r="O137" i="17"/>
  <c r="U295" i="17"/>
  <c r="P144" i="17"/>
  <c r="O144" i="17"/>
  <c r="U294" i="17"/>
  <c r="P519" i="17"/>
  <c r="O519" i="17"/>
  <c r="U293" i="17"/>
  <c r="P324" i="17"/>
  <c r="O324" i="17"/>
  <c r="U292" i="17"/>
  <c r="P578" i="17"/>
  <c r="O578" i="17"/>
  <c r="U291" i="17"/>
  <c r="P45" i="17"/>
  <c r="O45" i="17"/>
  <c r="U290" i="17"/>
  <c r="P14" i="17"/>
  <c r="O14" i="17"/>
  <c r="U289" i="17"/>
  <c r="P478" i="17"/>
  <c r="O478" i="17"/>
  <c r="U288" i="17"/>
  <c r="P436" i="17"/>
  <c r="O436" i="17"/>
  <c r="U287" i="17"/>
  <c r="P460" i="17"/>
  <c r="O460" i="17"/>
  <c r="U286" i="17"/>
  <c r="P68" i="17"/>
  <c r="O68" i="17"/>
  <c r="U285" i="17"/>
  <c r="P224" i="17"/>
  <c r="O224" i="17"/>
  <c r="U284" i="17"/>
  <c r="P299" i="17"/>
  <c r="O299" i="17"/>
  <c r="U283" i="17"/>
  <c r="P568" i="17"/>
  <c r="O568" i="17"/>
  <c r="U282" i="17"/>
  <c r="P395" i="17"/>
  <c r="O395" i="17"/>
  <c r="U281" i="17"/>
  <c r="P27" i="17"/>
  <c r="O27" i="17"/>
  <c r="U280" i="17"/>
  <c r="P85" i="17"/>
  <c r="O85" i="17"/>
  <c r="U279" i="17"/>
  <c r="P554" i="17"/>
  <c r="O554" i="17"/>
  <c r="U278" i="17"/>
  <c r="P389" i="17"/>
  <c r="O389" i="17"/>
  <c r="U277" i="17"/>
  <c r="P386" i="17"/>
  <c r="O386" i="17"/>
  <c r="U276" i="17"/>
  <c r="P15" i="17"/>
  <c r="O15" i="17"/>
  <c r="U275" i="17"/>
  <c r="P226" i="17"/>
  <c r="O226" i="17"/>
  <c r="U274" i="17"/>
  <c r="P426" i="17"/>
  <c r="O426" i="17"/>
  <c r="U273" i="17"/>
  <c r="P134" i="17"/>
  <c r="O134" i="17"/>
  <c r="U272" i="17"/>
  <c r="P588" i="17"/>
  <c r="O588" i="17"/>
  <c r="U271" i="17"/>
  <c r="P19" i="17"/>
  <c r="O19" i="17"/>
  <c r="U270" i="17"/>
  <c r="P522" i="17"/>
  <c r="O522" i="17"/>
  <c r="U269" i="17"/>
  <c r="P403" i="17"/>
  <c r="O403" i="17"/>
  <c r="U268" i="17"/>
  <c r="P250" i="17"/>
  <c r="O250" i="17"/>
  <c r="U267" i="17"/>
  <c r="P292" i="17"/>
  <c r="O292" i="17"/>
  <c r="U266" i="17"/>
  <c r="P302" i="17"/>
  <c r="O302" i="17"/>
  <c r="U265" i="17"/>
  <c r="P475" i="17"/>
  <c r="O475" i="17"/>
  <c r="U264" i="17"/>
  <c r="P362" i="17"/>
  <c r="O362" i="17"/>
  <c r="U263" i="17"/>
  <c r="P417" i="17"/>
  <c r="O417" i="17"/>
  <c r="U262" i="17"/>
  <c r="P129" i="17"/>
  <c r="O129" i="17"/>
  <c r="U261" i="17"/>
  <c r="P89" i="17"/>
  <c r="O89" i="17"/>
  <c r="U260" i="17"/>
  <c r="P421" i="17"/>
  <c r="O421" i="17"/>
  <c r="U259" i="17"/>
  <c r="P513" i="17"/>
  <c r="O513" i="17"/>
  <c r="U258" i="17"/>
  <c r="P571" i="17"/>
  <c r="O571" i="17"/>
  <c r="U257" i="17"/>
  <c r="P445" i="17"/>
  <c r="O445" i="17"/>
  <c r="U256" i="17"/>
  <c r="P300" i="17"/>
  <c r="O300" i="17"/>
  <c r="U255" i="17"/>
  <c r="P177" i="17"/>
  <c r="O177" i="17"/>
  <c r="U254" i="17"/>
  <c r="P422" i="17"/>
  <c r="O422" i="17"/>
  <c r="U253" i="17"/>
  <c r="P427" i="17"/>
  <c r="O427" i="17"/>
  <c r="U252" i="17"/>
  <c r="P397" i="17"/>
  <c r="O397" i="17"/>
  <c r="U251" i="17"/>
  <c r="P504" i="17"/>
  <c r="O504" i="17"/>
  <c r="U250" i="17"/>
  <c r="P51" i="17"/>
  <c r="O51" i="17"/>
  <c r="U249" i="17"/>
  <c r="P574" i="17"/>
  <c r="O574" i="17"/>
  <c r="U248" i="17"/>
  <c r="P229" i="17"/>
  <c r="O229" i="17"/>
  <c r="U247" i="17"/>
  <c r="P39" i="17"/>
  <c r="O39" i="17"/>
  <c r="U246" i="17"/>
  <c r="P589" i="17"/>
  <c r="O589" i="17"/>
  <c r="U245" i="17"/>
  <c r="P451" i="17"/>
  <c r="O451" i="17"/>
  <c r="U244" i="17"/>
  <c r="P101" i="17"/>
  <c r="O101" i="17"/>
  <c r="U243" i="17"/>
  <c r="P95" i="17"/>
  <c r="O95" i="17"/>
  <c r="U242" i="17"/>
  <c r="P339" i="17"/>
  <c r="O339" i="17"/>
  <c r="U241" i="17"/>
  <c r="P182" i="17"/>
  <c r="O182" i="17"/>
  <c r="U240" i="17"/>
  <c r="P36" i="17"/>
  <c r="O36" i="17"/>
  <c r="U239" i="17"/>
  <c r="P350" i="17"/>
  <c r="O350" i="17"/>
  <c r="U238" i="17"/>
  <c r="P60" i="17"/>
  <c r="O60" i="17"/>
  <c r="U237" i="17"/>
  <c r="P28" i="17"/>
  <c r="O28" i="17"/>
  <c r="U236" i="17"/>
  <c r="P416" i="17"/>
  <c r="O416" i="17"/>
  <c r="U235" i="17"/>
  <c r="P195" i="17"/>
  <c r="O195" i="17"/>
  <c r="U234" i="17"/>
  <c r="P486" i="17"/>
  <c r="O486" i="17"/>
  <c r="U233" i="17"/>
  <c r="P309" i="17"/>
  <c r="O309" i="17"/>
  <c r="U232" i="17"/>
  <c r="P338" i="17"/>
  <c r="O338" i="17"/>
  <c r="U231" i="17"/>
  <c r="P274" i="17"/>
  <c r="O274" i="17"/>
  <c r="U230" i="17"/>
  <c r="P266" i="17"/>
  <c r="O266" i="17"/>
  <c r="U229" i="17"/>
  <c r="P312" i="17"/>
  <c r="O312" i="17"/>
  <c r="U228" i="17"/>
  <c r="P469" i="17"/>
  <c r="O469" i="17"/>
  <c r="U227" i="17"/>
  <c r="P11" i="17"/>
  <c r="O11" i="17"/>
  <c r="U226" i="17"/>
  <c r="P248" i="17"/>
  <c r="O248" i="17"/>
  <c r="U225" i="17"/>
  <c r="P431" i="17"/>
  <c r="O431" i="17"/>
  <c r="U224" i="17"/>
  <c r="P81" i="17"/>
  <c r="O81" i="17"/>
  <c r="U223" i="17"/>
  <c r="P228" i="17"/>
  <c r="O228" i="17"/>
  <c r="U222" i="17"/>
  <c r="P391" i="17"/>
  <c r="O391" i="17"/>
  <c r="U221" i="17"/>
  <c r="P238" i="17"/>
  <c r="O238" i="17"/>
  <c r="U220" i="17"/>
  <c r="P563" i="17"/>
  <c r="O563" i="17"/>
  <c r="U219" i="17"/>
  <c r="P56" i="17"/>
  <c r="O56" i="17"/>
  <c r="U218" i="17"/>
  <c r="P489" i="17"/>
  <c r="O489" i="17"/>
  <c r="U217" i="17"/>
  <c r="P172" i="17"/>
  <c r="O172" i="17"/>
  <c r="U216" i="17"/>
  <c r="P327" i="17"/>
  <c r="O327" i="17"/>
  <c r="U215" i="17"/>
  <c r="P113" i="17"/>
  <c r="O113" i="17"/>
  <c r="U214" i="17"/>
  <c r="P591" i="17"/>
  <c r="O591" i="17"/>
  <c r="U213" i="17"/>
  <c r="P276" i="17"/>
  <c r="O276" i="17"/>
  <c r="U212" i="17"/>
  <c r="P344" i="17"/>
  <c r="O344" i="17"/>
  <c r="U211" i="17"/>
  <c r="P193" i="17"/>
  <c r="O193" i="17"/>
  <c r="U210" i="17"/>
  <c r="P360" i="17"/>
  <c r="O360" i="17"/>
  <c r="U209" i="17"/>
  <c r="P392" i="17"/>
  <c r="O392" i="17"/>
  <c r="U208" i="17"/>
  <c r="P138" i="17"/>
  <c r="O138" i="17"/>
  <c r="U207" i="17"/>
  <c r="P366" i="17"/>
  <c r="O366" i="17"/>
  <c r="U206" i="17"/>
  <c r="P303" i="17"/>
  <c r="O303" i="17"/>
  <c r="U205" i="17"/>
  <c r="P345" i="17"/>
  <c r="O345" i="17"/>
  <c r="U204" i="17"/>
  <c r="P50" i="17"/>
  <c r="O50" i="17"/>
  <c r="U203" i="17"/>
  <c r="P459" i="17"/>
  <c r="O459" i="17"/>
  <c r="U202" i="17"/>
  <c r="P585" i="17"/>
  <c r="O585" i="17"/>
  <c r="U201" i="17"/>
  <c r="P107" i="17"/>
  <c r="O107" i="17"/>
  <c r="U200" i="17"/>
  <c r="P455" i="17"/>
  <c r="O455" i="17"/>
  <c r="U199" i="17"/>
  <c r="P479" i="17"/>
  <c r="O479" i="17"/>
  <c r="U198" i="17"/>
  <c r="P512" i="17"/>
  <c r="O512" i="17"/>
  <c r="U197" i="17"/>
  <c r="P508" i="17"/>
  <c r="O508" i="17"/>
  <c r="U196" i="17"/>
  <c r="P97" i="17"/>
  <c r="O97" i="17"/>
  <c r="U195" i="17"/>
  <c r="P525" i="17"/>
  <c r="O525" i="17"/>
  <c r="U194" i="17"/>
  <c r="P548" i="17"/>
  <c r="O548" i="17"/>
  <c r="U193" i="17"/>
  <c r="P505" i="17"/>
  <c r="O505" i="17"/>
  <c r="U192" i="17"/>
  <c r="P282" i="17"/>
  <c r="O282" i="17"/>
  <c r="U191" i="17"/>
  <c r="P160" i="17"/>
  <c r="O160" i="17"/>
  <c r="U190" i="17"/>
  <c r="P384" i="17"/>
  <c r="O384" i="17"/>
  <c r="U189" i="17"/>
  <c r="P495" i="17"/>
  <c r="O495" i="17"/>
  <c r="U188" i="17"/>
  <c r="P428" i="17"/>
  <c r="O428" i="17"/>
  <c r="U187" i="17"/>
  <c r="P208" i="17"/>
  <c r="O208" i="17"/>
  <c r="U186" i="17"/>
  <c r="P340" i="17"/>
  <c r="O340" i="17"/>
  <c r="U185" i="17"/>
  <c r="P293" i="17"/>
  <c r="O293" i="17"/>
  <c r="U184" i="17"/>
  <c r="P57" i="17"/>
  <c r="O57" i="17"/>
  <c r="U183" i="17"/>
  <c r="P439" i="17"/>
  <c r="O439" i="17"/>
  <c r="U182" i="17"/>
  <c r="P213" i="17"/>
  <c r="O213" i="17"/>
  <c r="U181" i="17"/>
  <c r="P225" i="17"/>
  <c r="O225" i="17"/>
  <c r="U180" i="17"/>
  <c r="P67" i="17"/>
  <c r="O67" i="17"/>
  <c r="U179" i="17"/>
  <c r="P29" i="17"/>
  <c r="O29" i="17"/>
  <c r="U178" i="17"/>
  <c r="P526" i="17"/>
  <c r="O526" i="17"/>
  <c r="U177" i="17"/>
  <c r="P405" i="17"/>
  <c r="O405" i="17"/>
  <c r="U176" i="17"/>
  <c r="P530" i="17"/>
  <c r="O530" i="17"/>
  <c r="U175" i="17"/>
  <c r="P383" i="17"/>
  <c r="O383" i="17"/>
  <c r="U174" i="17"/>
  <c r="P297" i="17"/>
  <c r="O297" i="17"/>
  <c r="U173" i="17"/>
  <c r="P181" i="17"/>
  <c r="O181" i="17"/>
  <c r="U172" i="17"/>
  <c r="P280" i="17"/>
  <c r="O280" i="17"/>
  <c r="U171" i="17"/>
  <c r="P430" i="17"/>
  <c r="O430" i="17"/>
  <c r="U170" i="17"/>
  <c r="P321" i="17"/>
  <c r="O321" i="17"/>
  <c r="U169" i="17"/>
  <c r="P70" i="17"/>
  <c r="O70" i="17"/>
  <c r="U168" i="17"/>
  <c r="P320" i="17"/>
  <c r="O320" i="17"/>
  <c r="U167" i="17"/>
  <c r="P310" i="17"/>
  <c r="O310" i="17"/>
  <c r="U166" i="17"/>
  <c r="P139" i="17"/>
  <c r="O139" i="17"/>
  <c r="U165" i="17"/>
  <c r="P524" i="17"/>
  <c r="O524" i="17"/>
  <c r="U164" i="17"/>
  <c r="P286" i="17"/>
  <c r="O286" i="17"/>
  <c r="U163" i="17"/>
  <c r="P577" i="17"/>
  <c r="O577" i="17"/>
  <c r="U162" i="17"/>
  <c r="P90" i="17"/>
  <c r="O90" i="17"/>
  <c r="U161" i="17"/>
  <c r="P556" i="17"/>
  <c r="O556" i="17"/>
  <c r="U160" i="17"/>
  <c r="P237" i="17"/>
  <c r="O237" i="17"/>
  <c r="U159" i="17"/>
  <c r="P115" i="17"/>
  <c r="O115" i="17"/>
  <c r="U158" i="17"/>
  <c r="P175" i="17"/>
  <c r="O175" i="17"/>
  <c r="U157" i="17"/>
  <c r="P419" i="17"/>
  <c r="O419" i="17"/>
  <c r="U156" i="17"/>
  <c r="P535" i="17"/>
  <c r="O535" i="17"/>
  <c r="U155" i="17"/>
  <c r="P550" i="17"/>
  <c r="O550" i="17"/>
  <c r="U154" i="17"/>
  <c r="P462" i="17"/>
  <c r="O462" i="17"/>
  <c r="U153" i="17"/>
  <c r="P343" i="17"/>
  <c r="O343" i="17"/>
  <c r="U152" i="17"/>
  <c r="P265" i="17"/>
  <c r="O265" i="17"/>
  <c r="U151" i="17"/>
  <c r="P371" i="17"/>
  <c r="O371" i="17"/>
  <c r="U150" i="17"/>
  <c r="P46" i="17"/>
  <c r="O46" i="17"/>
  <c r="U149" i="17"/>
  <c r="P146" i="17"/>
  <c r="O146" i="17"/>
  <c r="U148" i="17"/>
  <c r="P100" i="17"/>
  <c r="O100" i="17"/>
  <c r="U147" i="17"/>
  <c r="P407" i="17"/>
  <c r="O407" i="17"/>
  <c r="U146" i="17"/>
  <c r="P149" i="17"/>
  <c r="O149" i="17"/>
  <c r="U145" i="17"/>
  <c r="P7" i="17"/>
  <c r="O7" i="17"/>
  <c r="U144" i="17"/>
  <c r="P256" i="17"/>
  <c r="O256" i="17"/>
  <c r="U143" i="17"/>
  <c r="P262" i="17"/>
  <c r="O262" i="17"/>
  <c r="U142" i="17"/>
  <c r="P318" i="17"/>
  <c r="O318" i="17"/>
  <c r="U141" i="17"/>
  <c r="P374" i="17"/>
  <c r="O374" i="17"/>
  <c r="U140" i="17"/>
  <c r="P122" i="17"/>
  <c r="O122" i="17"/>
  <c r="U139" i="17"/>
  <c r="P127" i="17"/>
  <c r="O127" i="17"/>
  <c r="U138" i="17"/>
  <c r="P557" i="17"/>
  <c r="O557" i="17"/>
  <c r="U137" i="17"/>
  <c r="P186" i="17"/>
  <c r="O186" i="17"/>
  <c r="U136" i="17"/>
  <c r="P44" i="17"/>
  <c r="O44" i="17"/>
  <c r="U135" i="17"/>
  <c r="P184" i="17"/>
  <c r="O184" i="17"/>
  <c r="U134" i="17"/>
  <c r="P140" i="17"/>
  <c r="O140" i="17"/>
  <c r="U133" i="17"/>
  <c r="P240" i="17"/>
  <c r="O240" i="17"/>
  <c r="U132" i="17"/>
  <c r="P281" i="17"/>
  <c r="O281" i="17"/>
  <c r="U131" i="17"/>
  <c r="P118" i="17"/>
  <c r="O118" i="17"/>
  <c r="U130" i="17"/>
  <c r="P442" i="17"/>
  <c r="O442" i="17"/>
  <c r="U129" i="17"/>
  <c r="P452" i="17"/>
  <c r="O452" i="17"/>
  <c r="U128" i="17"/>
  <c r="P506" i="17"/>
  <c r="O506" i="17"/>
  <c r="U127" i="17"/>
  <c r="P201" i="17"/>
  <c r="O201" i="17"/>
  <c r="U126" i="17"/>
  <c r="P408" i="17"/>
  <c r="O408" i="17"/>
  <c r="U125" i="17"/>
  <c r="P311" i="17"/>
  <c r="O311" i="17"/>
  <c r="U124" i="17"/>
  <c r="P199" i="17"/>
  <c r="O199" i="17"/>
  <c r="U123" i="17"/>
  <c r="P511" i="17"/>
  <c r="O511" i="17"/>
  <c r="U122" i="17"/>
  <c r="P471" i="17"/>
  <c r="O471" i="17"/>
  <c r="U121" i="17"/>
  <c r="P575" i="17"/>
  <c r="O575" i="17"/>
  <c r="U120" i="17"/>
  <c r="P356" i="17"/>
  <c r="O356" i="17"/>
  <c r="U119" i="17"/>
  <c r="P573" i="17"/>
  <c r="O573" i="17"/>
  <c r="U118" i="17"/>
  <c r="P372" i="17"/>
  <c r="O372" i="17"/>
  <c r="U117" i="17"/>
  <c r="P409" i="17"/>
  <c r="O409" i="17"/>
  <c r="U116" i="17"/>
  <c r="P587" i="17"/>
  <c r="O587" i="17"/>
  <c r="U115" i="17"/>
  <c r="P30" i="17"/>
  <c r="O30" i="17"/>
  <c r="U114" i="17"/>
  <c r="P220" i="17"/>
  <c r="O220" i="17"/>
  <c r="U113" i="17"/>
  <c r="P363" i="17"/>
  <c r="O363" i="17"/>
  <c r="U112" i="17"/>
  <c r="P233" i="17"/>
  <c r="O233" i="17"/>
  <c r="U111" i="17"/>
  <c r="P176" i="17"/>
  <c r="O176" i="17"/>
  <c r="U110" i="17"/>
  <c r="P169" i="17"/>
  <c r="O169" i="17"/>
  <c r="U109" i="17"/>
  <c r="P354" i="17"/>
  <c r="O354" i="17"/>
  <c r="U108" i="17"/>
  <c r="P414" i="17"/>
  <c r="O414" i="17"/>
  <c r="U107" i="17"/>
  <c r="P418" i="17"/>
  <c r="O418" i="17"/>
  <c r="U106" i="17"/>
  <c r="P9" i="17"/>
  <c r="O9" i="17"/>
  <c r="U105" i="17"/>
  <c r="P564" i="17"/>
  <c r="O564" i="17"/>
  <c r="U104" i="17"/>
  <c r="P173" i="17"/>
  <c r="O173" i="17"/>
  <c r="U103" i="17"/>
  <c r="P74" i="17"/>
  <c r="O74" i="17"/>
  <c r="U102" i="17"/>
  <c r="P13" i="17"/>
  <c r="O13" i="17"/>
  <c r="U101" i="17"/>
  <c r="P523" i="17"/>
  <c r="O523" i="17"/>
  <c r="U100" i="17"/>
  <c r="P183" i="17"/>
  <c r="O183" i="17"/>
  <c r="U99" i="17"/>
  <c r="P599" i="17"/>
  <c r="O599" i="17"/>
  <c r="U98" i="17"/>
  <c r="P584" i="17"/>
  <c r="O584" i="17"/>
  <c r="U97" i="17"/>
  <c r="P377" i="17"/>
  <c r="O377" i="17"/>
  <c r="U96" i="17"/>
  <c r="P429" i="17"/>
  <c r="O429" i="17"/>
  <c r="U95" i="17"/>
  <c r="P542" i="17"/>
  <c r="O542" i="17"/>
  <c r="U94" i="17"/>
  <c r="P20" i="17"/>
  <c r="O20" i="17"/>
  <c r="U93" i="17"/>
  <c r="P520" i="17"/>
  <c r="O520" i="17"/>
  <c r="U92" i="17"/>
  <c r="P271" i="17"/>
  <c r="O271" i="17"/>
  <c r="U91" i="17"/>
  <c r="P379" i="17"/>
  <c r="O379" i="17"/>
  <c r="U90" i="17"/>
  <c r="P483" i="17"/>
  <c r="O483" i="17"/>
  <c r="U89" i="17"/>
  <c r="P565" i="17"/>
  <c r="O565" i="17"/>
  <c r="U88" i="17"/>
  <c r="P257" i="17"/>
  <c r="O257" i="17"/>
  <c r="U87" i="17"/>
  <c r="P218" i="17"/>
  <c r="O218" i="17"/>
  <c r="U86" i="17"/>
  <c r="P357" i="17"/>
  <c r="O357" i="17"/>
  <c r="U85" i="17"/>
  <c r="P83" i="17"/>
  <c r="O83" i="17"/>
  <c r="U84" i="17"/>
  <c r="P279" i="17"/>
  <c r="O279" i="17"/>
  <c r="U83" i="17"/>
  <c r="P487" i="17"/>
  <c r="O487" i="17"/>
  <c r="U82" i="17"/>
  <c r="P484" i="17"/>
  <c r="O484" i="17"/>
  <c r="U81" i="17"/>
  <c r="P197" i="17"/>
  <c r="O197" i="17"/>
  <c r="U80" i="17"/>
  <c r="P130" i="17"/>
  <c r="O130" i="17"/>
  <c r="U79" i="17"/>
  <c r="P121" i="17"/>
  <c r="O121" i="17"/>
  <c r="U78" i="17"/>
  <c r="P18" i="17"/>
  <c r="O18" i="17"/>
  <c r="U77" i="17"/>
  <c r="P244" i="17"/>
  <c r="O244" i="17"/>
  <c r="U76" i="17"/>
  <c r="P423" i="17"/>
  <c r="O423" i="17"/>
  <c r="U75" i="17"/>
  <c r="P404" i="17"/>
  <c r="O404" i="17"/>
  <c r="U74" i="17"/>
  <c r="P378" i="17"/>
  <c r="O378" i="17"/>
  <c r="U73" i="17"/>
  <c r="P62" i="17"/>
  <c r="O62" i="17"/>
  <c r="U72" i="17"/>
  <c r="P91" i="17"/>
  <c r="O91" i="17"/>
  <c r="U71" i="17"/>
  <c r="P188" i="17"/>
  <c r="O188" i="17"/>
  <c r="U70" i="17"/>
  <c r="P373" i="17"/>
  <c r="O373" i="17"/>
  <c r="U69" i="17"/>
  <c r="P359" i="17"/>
  <c r="O359" i="17"/>
  <c r="U68" i="17"/>
  <c r="P141" i="17"/>
  <c r="O141" i="17"/>
  <c r="U67" i="17"/>
  <c r="P447" i="17"/>
  <c r="O447" i="17"/>
  <c r="U66" i="17"/>
  <c r="P255" i="17"/>
  <c r="O255" i="17"/>
  <c r="U65" i="17"/>
  <c r="P390" i="17"/>
  <c r="O390" i="17"/>
  <c r="U64" i="17"/>
  <c r="P104" i="17"/>
  <c r="O104" i="17"/>
  <c r="U63" i="17"/>
  <c r="P73" i="17"/>
  <c r="O73" i="17"/>
  <c r="U62" i="17"/>
  <c r="P380" i="17"/>
  <c r="O380" i="17"/>
  <c r="U61" i="17"/>
  <c r="P32" i="17"/>
  <c r="O32" i="17"/>
  <c r="U60" i="17"/>
  <c r="P150" i="17"/>
  <c r="O150" i="17"/>
  <c r="U59" i="17"/>
  <c r="P545" i="17"/>
  <c r="O545" i="17"/>
  <c r="U58" i="17"/>
  <c r="P289" i="17"/>
  <c r="O289" i="17"/>
  <c r="U57" i="17"/>
  <c r="P278" i="17"/>
  <c r="O278" i="17"/>
  <c r="U56" i="17"/>
  <c r="P583" i="17"/>
  <c r="O583" i="17"/>
  <c r="U55" i="17"/>
  <c r="P456" i="17"/>
  <c r="O456" i="17"/>
  <c r="U54" i="17"/>
  <c r="P108" i="17"/>
  <c r="O108" i="17"/>
  <c r="U53" i="17"/>
  <c r="P166" i="17"/>
  <c r="O166" i="17"/>
  <c r="U52" i="17"/>
  <c r="P222" i="17"/>
  <c r="O222" i="17"/>
  <c r="U51" i="17"/>
  <c r="P470" i="17"/>
  <c r="O470" i="17"/>
  <c r="U50" i="17"/>
  <c r="P235" i="17"/>
  <c r="O235" i="17"/>
  <c r="U49" i="17"/>
  <c r="P544" i="17"/>
  <c r="O544" i="17"/>
  <c r="U48" i="17"/>
  <c r="P287" i="17"/>
  <c r="O287" i="17"/>
  <c r="U47" i="17"/>
  <c r="P396" i="17"/>
  <c r="O396" i="17"/>
  <c r="U46" i="17"/>
  <c r="P247" i="17"/>
  <c r="O247" i="17"/>
  <c r="U45" i="17"/>
  <c r="P464" i="17"/>
  <c r="O464" i="17"/>
  <c r="U44" i="17"/>
  <c r="P561" i="17"/>
  <c r="O561" i="17"/>
  <c r="U43" i="17"/>
  <c r="P258" i="17"/>
  <c r="O258" i="17"/>
  <c r="U42" i="17"/>
  <c r="P216" i="17"/>
  <c r="O216" i="17"/>
  <c r="U41" i="17"/>
  <c r="P55" i="17"/>
  <c r="O55" i="17"/>
  <c r="U40" i="17"/>
  <c r="P153" i="17"/>
  <c r="O153" i="17"/>
  <c r="U39" i="17"/>
  <c r="P387" i="17"/>
  <c r="O387" i="17"/>
  <c r="U38" i="17"/>
  <c r="P38" i="17"/>
  <c r="O38" i="17"/>
  <c r="U37" i="17"/>
  <c r="P509" i="17"/>
  <c r="O509" i="17"/>
  <c r="U36" i="17"/>
  <c r="P23" i="17"/>
  <c r="O23" i="17"/>
  <c r="U35" i="17"/>
  <c r="P539" i="17"/>
  <c r="O539" i="17"/>
  <c r="U34" i="17"/>
  <c r="P114" i="17"/>
  <c r="O114" i="17"/>
  <c r="U33" i="17"/>
  <c r="P205" i="17"/>
  <c r="O205" i="17"/>
  <c r="U32" i="17"/>
  <c r="P537" i="17"/>
  <c r="O537" i="17"/>
  <c r="U31" i="17"/>
  <c r="P110" i="17"/>
  <c r="O110" i="17"/>
  <c r="U30" i="17"/>
  <c r="P59" i="17"/>
  <c r="O59" i="17"/>
  <c r="U29" i="17"/>
  <c r="P119" i="17"/>
  <c r="O119" i="17"/>
  <c r="U28" i="17"/>
  <c r="P432" i="17"/>
  <c r="O432" i="17"/>
  <c r="U27" i="17"/>
  <c r="P547" i="17"/>
  <c r="O547" i="17"/>
  <c r="U26" i="17"/>
  <c r="P212" i="17"/>
  <c r="O212" i="17"/>
  <c r="U25" i="17"/>
  <c r="P322" i="17"/>
  <c r="O322" i="17"/>
  <c r="U24" i="17"/>
  <c r="P353" i="17"/>
  <c r="O353" i="17"/>
  <c r="U23" i="17"/>
  <c r="P494" i="17"/>
  <c r="O494" i="17"/>
  <c r="U22" i="17"/>
  <c r="P498" i="17"/>
  <c r="O498" i="17"/>
  <c r="U21" i="17"/>
  <c r="P210" i="17"/>
  <c r="O210" i="17"/>
  <c r="U20" i="17"/>
  <c r="P6" i="17"/>
  <c r="O6" i="17"/>
  <c r="U19" i="17"/>
  <c r="P308" i="17"/>
  <c r="O308" i="17"/>
  <c r="U18" i="17"/>
  <c r="P516" i="17"/>
  <c r="O516" i="17"/>
  <c r="U17" i="17"/>
  <c r="P536" i="17"/>
  <c r="O536" i="17"/>
  <c r="U16" i="17"/>
  <c r="P538" i="17"/>
  <c r="O538" i="17"/>
  <c r="U15" i="17"/>
  <c r="P576" i="17"/>
  <c r="O576" i="17"/>
  <c r="U14" i="17"/>
  <c r="P485" i="17"/>
  <c r="O485" i="17"/>
  <c r="U13" i="17"/>
  <c r="P79" i="17"/>
  <c r="O79" i="17"/>
  <c r="U12" i="17"/>
  <c r="P158" i="17"/>
  <c r="O158" i="17"/>
  <c r="U11" i="17"/>
  <c r="P532" i="17"/>
  <c r="O532" i="17"/>
  <c r="U10" i="17"/>
  <c r="P341" i="17"/>
  <c r="O341" i="17"/>
  <c r="U9" i="17"/>
  <c r="P82" i="17"/>
  <c r="O82" i="17"/>
  <c r="U8" i="17"/>
  <c r="P191" i="17"/>
  <c r="O191" i="17"/>
  <c r="U7" i="17"/>
  <c r="P22" i="17"/>
  <c r="O22" i="17"/>
  <c r="U6" i="17"/>
  <c r="P207" i="17"/>
  <c r="O207" i="17"/>
  <c r="P246" i="17"/>
  <c r="O246" i="17"/>
  <c r="M548" i="24" l="1"/>
  <c r="L548" i="24"/>
  <c r="M390" i="24"/>
  <c r="M368" i="24"/>
  <c r="M545" i="24"/>
  <c r="L173" i="24"/>
  <c r="M197" i="24"/>
  <c r="M458" i="24"/>
  <c r="L368" i="24"/>
  <c r="M528" i="24"/>
  <c r="M173" i="24"/>
  <c r="K173" i="24" s="1"/>
  <c r="M61" i="24"/>
  <c r="M150" i="24"/>
  <c r="L46" i="24"/>
  <c r="L291" i="24"/>
  <c r="L532" i="24"/>
  <c r="M367" i="24"/>
  <c r="L499" i="24"/>
  <c r="M491" i="24"/>
  <c r="M46" i="24"/>
  <c r="M236" i="24"/>
  <c r="L232" i="24"/>
  <c r="L72" i="24"/>
  <c r="M71" i="24"/>
  <c r="L150" i="24"/>
  <c r="L185" i="24"/>
  <c r="L26" i="24"/>
  <c r="L458" i="24"/>
  <c r="K458" i="24" s="1"/>
  <c r="L66" i="24"/>
  <c r="M455" i="24"/>
  <c r="M6" i="24"/>
  <c r="M461" i="24"/>
  <c r="M86" i="24"/>
  <c r="L289" i="24"/>
  <c r="L39" i="24"/>
  <c r="L88" i="24"/>
  <c r="L57" i="24"/>
  <c r="L273" i="24"/>
  <c r="M400" i="24"/>
  <c r="M381" i="24"/>
  <c r="L222" i="24"/>
  <c r="M356" i="24"/>
  <c r="M266" i="24"/>
  <c r="M301" i="24"/>
  <c r="L166" i="24"/>
  <c r="M42" i="24"/>
  <c r="M408" i="24"/>
  <c r="M92" i="24"/>
  <c r="M151" i="24"/>
  <c r="L266" i="24"/>
  <c r="L356" i="24"/>
  <c r="L279" i="24"/>
  <c r="M208" i="24"/>
  <c r="L388" i="24"/>
  <c r="L468" i="24"/>
  <c r="M306" i="24"/>
  <c r="M289" i="24"/>
  <c r="L381" i="24"/>
  <c r="M149" i="24"/>
  <c r="M543" i="24"/>
  <c r="M563" i="24"/>
  <c r="L86" i="24"/>
  <c r="K86" i="24" s="1"/>
  <c r="M265" i="24"/>
  <c r="M190" i="24"/>
  <c r="L61" i="24"/>
  <c r="L337" i="24"/>
  <c r="L373" i="24"/>
  <c r="L223" i="24"/>
  <c r="L196" i="24"/>
  <c r="L580" i="24"/>
  <c r="M547" i="24"/>
  <c r="M185" i="24"/>
  <c r="M89" i="24"/>
  <c r="L528" i="24"/>
  <c r="K528" i="24" s="1"/>
  <c r="M326" i="24"/>
  <c r="M341" i="24"/>
  <c r="L188" i="24"/>
  <c r="L518" i="24"/>
  <c r="L177" i="24"/>
  <c r="L524" i="24"/>
  <c r="L445" i="24"/>
  <c r="L484" i="24"/>
  <c r="L172" i="24"/>
  <c r="L444" i="24"/>
  <c r="L15" i="24"/>
  <c r="L290" i="24"/>
  <c r="L318" i="24"/>
  <c r="L174" i="24"/>
  <c r="L579" i="24"/>
  <c r="M524" i="24"/>
  <c r="M177" i="24"/>
  <c r="K177" i="24" s="1"/>
  <c r="M518" i="24"/>
  <c r="M188" i="24"/>
  <c r="K188" i="24" s="1"/>
  <c r="M580" i="24"/>
  <c r="K580" i="24" s="1"/>
  <c r="M468" i="24"/>
  <c r="K468" i="24" s="1"/>
  <c r="M273" i="24"/>
  <c r="M26" i="24"/>
  <c r="K26" i="24" s="1"/>
  <c r="M196" i="24"/>
  <c r="M388" i="24"/>
  <c r="M57" i="24"/>
  <c r="K57" i="24" s="1"/>
  <c r="M72" i="24"/>
  <c r="K72" i="24" s="1"/>
  <c r="M145" i="24"/>
  <c r="M252" i="24"/>
  <c r="M88" i="24"/>
  <c r="M499" i="24"/>
  <c r="K499" i="24" s="1"/>
  <c r="M373" i="24"/>
  <c r="M279" i="24"/>
  <c r="M39" i="24"/>
  <c r="M291" i="24"/>
  <c r="K291" i="24" s="1"/>
  <c r="M337" i="24"/>
  <c r="K337" i="24" s="1"/>
  <c r="L503" i="24"/>
  <c r="L431" i="24"/>
  <c r="L345" i="24"/>
  <c r="L28" i="24"/>
  <c r="L408" i="24"/>
  <c r="K408" i="24" s="1"/>
  <c r="M40" i="24"/>
  <c r="L230" i="24"/>
  <c r="L536" i="24"/>
  <c r="L121" i="24"/>
  <c r="L473" i="24"/>
  <c r="L491" i="24"/>
  <c r="L40" i="24"/>
  <c r="L558" i="24"/>
  <c r="L529" i="24"/>
  <c r="L22" i="24"/>
  <c r="L53" i="24"/>
  <c r="L377" i="24"/>
  <c r="L288" i="24"/>
  <c r="L466" i="24"/>
  <c r="M532" i="24"/>
  <c r="K532" i="24" s="1"/>
  <c r="M503" i="24"/>
  <c r="M431" i="24"/>
  <c r="M345" i="24"/>
  <c r="M28" i="24"/>
  <c r="M466" i="24"/>
  <c r="M288" i="24"/>
  <c r="M377" i="24"/>
  <c r="M53" i="24"/>
  <c r="M22" i="24"/>
  <c r="M529" i="24"/>
  <c r="M558" i="24"/>
  <c r="K558" i="24" s="1"/>
  <c r="L227" i="24"/>
  <c r="M579" i="24"/>
  <c r="L56" i="24"/>
  <c r="L525" i="24"/>
  <c r="L50" i="24"/>
  <c r="L307" i="24"/>
  <c r="L299" i="24"/>
  <c r="L292" i="24"/>
  <c r="L325" i="24"/>
  <c r="L168" i="24"/>
  <c r="L437" i="24"/>
  <c r="L259" i="24"/>
  <c r="L23" i="24"/>
  <c r="L360" i="24"/>
  <c r="M428" i="24"/>
  <c r="L441" i="24"/>
  <c r="L5" i="24"/>
  <c r="L36" i="24"/>
  <c r="L141" i="24"/>
  <c r="L241" i="24"/>
  <c r="L256" i="24"/>
  <c r="L357" i="24"/>
  <c r="L219" i="24"/>
  <c r="M230" i="24"/>
  <c r="M536" i="24"/>
  <c r="M121" i="24"/>
  <c r="M473" i="24"/>
  <c r="M426" i="24"/>
  <c r="M307" i="24"/>
  <c r="M50" i="24"/>
  <c r="M525" i="24"/>
  <c r="M56" i="24"/>
  <c r="K56" i="24" s="1"/>
  <c r="M166" i="24"/>
  <c r="K166" i="24" s="1"/>
  <c r="K548" i="24"/>
  <c r="M318" i="24"/>
  <c r="M290" i="24"/>
  <c r="K290" i="24" s="1"/>
  <c r="M15" i="24"/>
  <c r="M444" i="24"/>
  <c r="M172" i="24"/>
  <c r="M484" i="24"/>
  <c r="K484" i="24" s="1"/>
  <c r="M445" i="24"/>
  <c r="L315" i="24"/>
  <c r="L463" i="24"/>
  <c r="L298" i="24"/>
  <c r="L567" i="24"/>
  <c r="L236" i="24"/>
  <c r="L197" i="24"/>
  <c r="L543" i="24"/>
  <c r="K543" i="24" s="1"/>
  <c r="L301" i="24"/>
  <c r="L390" i="24"/>
  <c r="K390" i="24" s="1"/>
  <c r="L89" i="24"/>
  <c r="L149" i="24"/>
  <c r="K149" i="24" s="1"/>
  <c r="L152" i="24"/>
  <c r="M567" i="24"/>
  <c r="M298" i="24"/>
  <c r="M463" i="24"/>
  <c r="K463" i="24" s="1"/>
  <c r="M315" i="24"/>
  <c r="M219" i="24"/>
  <c r="K219" i="24" s="1"/>
  <c r="M357" i="24"/>
  <c r="M256" i="24"/>
  <c r="M241" i="24"/>
  <c r="M141" i="24"/>
  <c r="K141" i="24" s="1"/>
  <c r="M36" i="24"/>
  <c r="M5" i="24"/>
  <c r="M441" i="24"/>
  <c r="M268" i="24"/>
  <c r="M360" i="24"/>
  <c r="M23" i="24"/>
  <c r="M259" i="24"/>
  <c r="M437" i="24"/>
  <c r="K437" i="24" s="1"/>
  <c r="M168" i="24"/>
  <c r="M325" i="24"/>
  <c r="M292" i="24"/>
  <c r="M299" i="24"/>
  <c r="K299" i="24" s="1"/>
  <c r="L42" i="24"/>
  <c r="L563" i="24"/>
  <c r="K563" i="24" s="1"/>
  <c r="L71" i="24"/>
  <c r="K71" i="24" s="1"/>
  <c r="L455" i="24"/>
  <c r="L545" i="24"/>
  <c r="K545" i="24" s="1"/>
  <c r="L400" i="24"/>
  <c r="K400" i="24" s="1"/>
  <c r="L306" i="24"/>
  <c r="L547" i="24"/>
  <c r="K547" i="24" s="1"/>
  <c r="L151" i="24"/>
  <c r="K151" i="24" s="1"/>
  <c r="L461" i="24"/>
  <c r="L367" i="24"/>
  <c r="K367" i="24" s="1"/>
  <c r="L265" i="24"/>
  <c r="K265" i="24" s="1"/>
  <c r="L92" i="24"/>
  <c r="L6" i="24"/>
  <c r="K6" i="24" s="1"/>
  <c r="M128" i="24"/>
  <c r="K503" i="24"/>
  <c r="M433" i="24"/>
  <c r="M222" i="24"/>
  <c r="K222" i="24" s="1"/>
  <c r="M347" i="24"/>
  <c r="M207" i="24"/>
  <c r="L195" i="24"/>
  <c r="L79" i="24"/>
  <c r="L189" i="24"/>
  <c r="L341" i="24"/>
  <c r="K341" i="24" s="1"/>
  <c r="L426" i="24"/>
  <c r="L221" i="24"/>
  <c r="L145" i="24"/>
  <c r="L18" i="24"/>
  <c r="L553" i="24"/>
  <c r="L347" i="24"/>
  <c r="L140" i="24"/>
  <c r="L348" i="24"/>
  <c r="L128" i="24"/>
  <c r="L271" i="24"/>
  <c r="M271" i="24"/>
  <c r="M18" i="24"/>
  <c r="K18" i="24" s="1"/>
  <c r="M415" i="24"/>
  <c r="M195" i="24"/>
  <c r="M79" i="24"/>
  <c r="M556" i="24"/>
  <c r="M189" i="24"/>
  <c r="K46" i="24"/>
  <c r="M221" i="24"/>
  <c r="L415" i="24"/>
  <c r="M571" i="24"/>
  <c r="M223" i="24"/>
  <c r="M364" i="24"/>
  <c r="M66" i="24"/>
  <c r="K66" i="24" s="1"/>
  <c r="L268" i="24"/>
  <c r="L252" i="24"/>
  <c r="L556" i="24"/>
  <c r="L542" i="24"/>
  <c r="L9" i="24"/>
  <c r="M152" i="24"/>
  <c r="K152" i="24" s="1"/>
  <c r="L208" i="24"/>
  <c r="K208" i="24" s="1"/>
  <c r="L328" i="24"/>
  <c r="L422" i="24"/>
  <c r="L418" i="24"/>
  <c r="L21" i="24"/>
  <c r="L453" i="24"/>
  <c r="L253" i="24"/>
  <c r="L283" i="24"/>
  <c r="M126" i="24"/>
  <c r="L115" i="24"/>
  <c r="L362" i="24"/>
  <c r="L148" i="24"/>
  <c r="L293" i="24"/>
  <c r="L87" i="24"/>
  <c r="L135" i="24"/>
  <c r="L517" i="24"/>
  <c r="L239" i="24"/>
  <c r="M316" i="24"/>
  <c r="L183" i="24"/>
  <c r="L255" i="24"/>
  <c r="L575" i="24"/>
  <c r="L225" i="24"/>
  <c r="L74" i="24"/>
  <c r="L129" i="24"/>
  <c r="L34" i="24"/>
  <c r="L226" i="24"/>
  <c r="L531" i="24"/>
  <c r="M376" i="24"/>
  <c r="L68" i="24"/>
  <c r="M202" i="24"/>
  <c r="M118" i="24"/>
  <c r="M238" i="24"/>
  <c r="M191" i="24"/>
  <c r="M82" i="24"/>
  <c r="L136" i="24"/>
  <c r="L104" i="24"/>
  <c r="L193" i="24"/>
  <c r="L254" i="24"/>
  <c r="L309" i="24"/>
  <c r="L217" i="24"/>
  <c r="L339" i="24"/>
  <c r="L535" i="24"/>
  <c r="L139" i="24"/>
  <c r="M501" i="24"/>
  <c r="L131" i="24"/>
  <c r="M125" i="24"/>
  <c r="L489" i="24"/>
  <c r="L566" i="24"/>
  <c r="L167" i="24"/>
  <c r="L478" i="24"/>
  <c r="L111" i="24"/>
  <c r="L303" i="24"/>
  <c r="L552" i="24"/>
  <c r="L7" i="24"/>
  <c r="L350" i="24"/>
  <c r="L305" i="24"/>
  <c r="M557" i="24"/>
  <c r="M105" i="24"/>
  <c r="M314" i="24"/>
  <c r="M62" i="24"/>
  <c r="M399" i="24"/>
  <c r="M64" i="24"/>
  <c r="M187" i="24"/>
  <c r="M393" i="24"/>
  <c r="M159" i="24"/>
  <c r="M144" i="24"/>
  <c r="M382" i="24"/>
  <c r="L572" i="24"/>
  <c r="M260" i="24"/>
  <c r="L327" i="24"/>
  <c r="M392" i="24"/>
  <c r="L317" i="24"/>
  <c r="L32" i="24"/>
  <c r="L110" i="24"/>
  <c r="L510" i="24"/>
  <c r="L430" i="24"/>
  <c r="L474" i="24"/>
  <c r="L438" i="24"/>
  <c r="L401" i="24"/>
  <c r="L326" i="24"/>
  <c r="L118" i="24"/>
  <c r="L238" i="24"/>
  <c r="L191" i="24"/>
  <c r="L82" i="24"/>
  <c r="L142" i="24"/>
  <c r="L81" i="24"/>
  <c r="L515" i="24"/>
  <c r="L448" i="24"/>
  <c r="M29" i="24"/>
  <c r="M171" i="24"/>
  <c r="M321" i="24"/>
  <c r="M481" i="24"/>
  <c r="M451" i="24"/>
  <c r="M58" i="24"/>
  <c r="M122" i="24"/>
  <c r="M469" i="24"/>
  <c r="M420" i="24"/>
  <c r="M386" i="24"/>
  <c r="L98" i="24"/>
  <c r="L454" i="24"/>
  <c r="L320" i="24"/>
  <c r="L508" i="24"/>
  <c r="M194" i="24"/>
  <c r="M136" i="24"/>
  <c r="M104" i="24"/>
  <c r="M193" i="24"/>
  <c r="M254" i="24"/>
  <c r="M496" i="24"/>
  <c r="M511" i="24"/>
  <c r="M73" i="24"/>
  <c r="M379" i="24"/>
  <c r="M561" i="24"/>
  <c r="M27" i="24"/>
  <c r="M322" i="24"/>
  <c r="M160" i="24"/>
  <c r="M261" i="24"/>
  <c r="M304" i="24"/>
  <c r="M286" i="24"/>
  <c r="M95" i="24"/>
  <c r="M153" i="24"/>
  <c r="M565" i="24"/>
  <c r="L446" i="24"/>
  <c r="M365" i="24"/>
  <c r="L502" i="24"/>
  <c r="L555" i="24"/>
  <c r="L51" i="24"/>
  <c r="L251" i="24"/>
  <c r="L492" i="24"/>
  <c r="L405" i="24"/>
  <c r="L411" i="24"/>
  <c r="L384" i="24"/>
  <c r="L248" i="24"/>
  <c r="L69" i="24"/>
  <c r="M383" i="24"/>
  <c r="M398" i="24"/>
  <c r="L20" i="24"/>
  <c r="L541" i="24"/>
  <c r="L154" i="24"/>
  <c r="L275" i="24"/>
  <c r="L91" i="24"/>
  <c r="L460" i="24"/>
  <c r="L105" i="24"/>
  <c r="L138" i="24"/>
  <c r="L549" i="24"/>
  <c r="L396" i="24"/>
  <c r="L77" i="24"/>
  <c r="L333" i="24"/>
  <c r="L274" i="24"/>
  <c r="L395" i="24"/>
  <c r="L35" i="24"/>
  <c r="M512" i="24"/>
  <c r="M215" i="24"/>
  <c r="M257" i="24"/>
  <c r="M31" i="24"/>
  <c r="M338" i="24"/>
  <c r="M446" i="24"/>
  <c r="M184" i="24"/>
  <c r="M181" i="24"/>
  <c r="M233" i="24"/>
  <c r="M127" i="24"/>
  <c r="M352" i="24"/>
  <c r="M282" i="24"/>
  <c r="L490" i="24"/>
  <c r="L38" i="24"/>
  <c r="L521" i="24"/>
  <c r="L67" i="24"/>
  <c r="L209" i="24"/>
  <c r="M460" i="24"/>
  <c r="M138" i="24"/>
  <c r="M396" i="24"/>
  <c r="M333" i="24"/>
  <c r="K333" i="24" s="1"/>
  <c r="M395" i="24"/>
  <c r="M242" i="24"/>
  <c r="M490" i="24"/>
  <c r="M38" i="24"/>
  <c r="M521" i="24"/>
  <c r="M67" i="24"/>
  <c r="M209" i="24"/>
  <c r="M237" i="24"/>
  <c r="M106" i="24"/>
  <c r="M387" i="24"/>
  <c r="M120" i="24"/>
  <c r="M569" i="24"/>
  <c r="M342" i="24"/>
  <c r="M234" i="24"/>
  <c r="M198" i="24"/>
  <c r="M224" i="24"/>
  <c r="L477" i="24"/>
  <c r="L269" i="24"/>
  <c r="L440" i="24"/>
  <c r="L504" i="24"/>
  <c r="L164" i="24"/>
  <c r="M562" i="24"/>
  <c r="M84" i="24"/>
  <c r="M346" i="24"/>
  <c r="M146" i="24"/>
  <c r="M278" i="24"/>
  <c r="M330" i="24"/>
  <c r="M108" i="24"/>
  <c r="M80" i="24"/>
  <c r="M101" i="24"/>
  <c r="M523" i="24"/>
  <c r="M48" i="24"/>
  <c r="M94" i="24"/>
  <c r="L25" i="24"/>
  <c r="M549" i="24"/>
  <c r="L96" i="24"/>
  <c r="L443" i="24"/>
  <c r="M487" i="24"/>
  <c r="L522" i="24"/>
  <c r="L550" i="24"/>
  <c r="M109" i="24"/>
  <c r="L93" i="24"/>
  <c r="L369" i="24"/>
  <c r="L509" i="24"/>
  <c r="L33" i="24"/>
  <c r="L49" i="24"/>
  <c r="L343" i="24"/>
  <c r="L402" i="24"/>
  <c r="L427" i="24"/>
  <c r="L125" i="24"/>
  <c r="M24" i="24"/>
  <c r="M32" i="24"/>
  <c r="M397" i="24"/>
  <c r="M116" i="24"/>
  <c r="M245" i="24"/>
  <c r="M55" i="24"/>
  <c r="M263" i="24"/>
  <c r="M375" i="24"/>
  <c r="M170" i="24"/>
  <c r="M514" i="24"/>
  <c r="M331" i="24"/>
  <c r="M143" i="24"/>
  <c r="L161" i="24"/>
  <c r="L578" i="24"/>
  <c r="L272" i="24"/>
  <c r="L235" i="24"/>
  <c r="L488" i="24"/>
  <c r="L264" i="24"/>
  <c r="L300" i="24"/>
  <c r="L90" i="24"/>
  <c r="L132" i="24"/>
  <c r="L467" i="24"/>
  <c r="L277" i="24"/>
  <c r="L353" i="24"/>
  <c r="M320" i="24"/>
  <c r="M114" i="24"/>
  <c r="M546" i="24"/>
  <c r="M572" i="24"/>
  <c r="M447" i="24"/>
  <c r="M493" i="24"/>
  <c r="M477" i="24"/>
  <c r="K477" i="24" s="1"/>
  <c r="M269" i="24"/>
  <c r="K269" i="24" s="1"/>
  <c r="M440" i="24"/>
  <c r="K440" i="24" s="1"/>
  <c r="M504" i="24"/>
  <c r="K504" i="24" s="1"/>
  <c r="M164" i="24"/>
  <c r="K164" i="24" s="1"/>
  <c r="L573" i="24"/>
  <c r="L260" i="24"/>
  <c r="L539" i="24"/>
  <c r="L475" i="24"/>
  <c r="L137" i="24"/>
  <c r="L54" i="24"/>
  <c r="L382" i="24"/>
  <c r="L144" i="24"/>
  <c r="L159" i="24"/>
  <c r="L393" i="24"/>
  <c r="L187" i="24"/>
  <c r="L64" i="24"/>
  <c r="L399" i="24"/>
  <c r="L62" i="24"/>
  <c r="L314" i="24"/>
  <c r="L389" i="24"/>
  <c r="L10" i="24"/>
  <c r="L204" i="24"/>
  <c r="L559" i="24"/>
  <c r="L526" i="24"/>
  <c r="L237" i="24"/>
  <c r="L106" i="24"/>
  <c r="L387" i="24"/>
  <c r="L120" i="24"/>
  <c r="L569" i="24"/>
  <c r="L342" i="24"/>
  <c r="L234" i="24"/>
  <c r="L198" i="24"/>
  <c r="L224" i="24"/>
  <c r="L471" i="24"/>
  <c r="L501" i="24"/>
  <c r="L270" i="24"/>
  <c r="L421" i="24"/>
  <c r="M406" i="24"/>
  <c r="L47" i="24"/>
  <c r="M329" i="24"/>
  <c r="L310" i="24"/>
  <c r="L340" i="24"/>
  <c r="M43" i="24"/>
  <c r="L551" i="24"/>
  <c r="L84" i="24"/>
  <c r="L346" i="24"/>
  <c r="L146" i="24"/>
  <c r="L278" i="24"/>
  <c r="L330" i="24"/>
  <c r="L108" i="24"/>
  <c r="L80" i="24"/>
  <c r="L101" i="24"/>
  <c r="L523" i="24"/>
  <c r="L133" i="24"/>
  <c r="L206" i="24"/>
  <c r="L285" i="24"/>
  <c r="L465" i="24"/>
  <c r="L176" i="24"/>
  <c r="L249" i="24"/>
  <c r="L281" i="24"/>
  <c r="L194" i="24"/>
  <c r="L163" i="24"/>
  <c r="L392" i="24"/>
  <c r="M389" i="24"/>
  <c r="K389" i="24" s="1"/>
  <c r="M421" i="24"/>
  <c r="K421" i="24" s="1"/>
  <c r="M10" i="24"/>
  <c r="M534" i="24"/>
  <c r="M204" i="24"/>
  <c r="M131" i="24"/>
  <c r="K131" i="24" s="1"/>
  <c r="M559" i="24"/>
  <c r="M243" i="24"/>
  <c r="M526" i="24"/>
  <c r="K526" i="24" s="1"/>
  <c r="M47" i="24"/>
  <c r="M327" i="24"/>
  <c r="K327" i="24" s="1"/>
  <c r="M277" i="24"/>
  <c r="L334" i="24"/>
  <c r="L520" i="24"/>
  <c r="L513" i="24"/>
  <c r="L76" i="24"/>
  <c r="L30" i="24"/>
  <c r="L205" i="24"/>
  <c r="L17" i="24"/>
  <c r="L216" i="24"/>
  <c r="L365" i="24"/>
  <c r="L344" i="24"/>
  <c r="L103" i="24"/>
  <c r="M334" i="24"/>
  <c r="M520" i="24"/>
  <c r="M513" i="24"/>
  <c r="M76" i="24"/>
  <c r="M30" i="24"/>
  <c r="M205" i="24"/>
  <c r="M262" i="24"/>
  <c r="M295" i="24"/>
  <c r="M363" i="24"/>
  <c r="M530" i="24"/>
  <c r="M220" i="24"/>
  <c r="M424" i="24"/>
  <c r="M211" i="24"/>
  <c r="M75" i="24"/>
  <c r="M564" i="24"/>
  <c r="M285" i="24"/>
  <c r="M176" i="24"/>
  <c r="M281" i="24"/>
  <c r="K281" i="24" s="1"/>
  <c r="M163" i="24"/>
  <c r="L127" i="24"/>
  <c r="M154" i="24"/>
  <c r="M482" i="24"/>
  <c r="M519" i="24"/>
  <c r="M464" i="24"/>
  <c r="M541" i="24"/>
  <c r="M246" i="24"/>
  <c r="M544" i="24"/>
  <c r="M162" i="24"/>
  <c r="M20" i="24"/>
  <c r="M258" i="24"/>
  <c r="M59" i="24"/>
  <c r="M302" i="24"/>
  <c r="M465" i="24"/>
  <c r="L112" i="24"/>
  <c r="L158" i="24"/>
  <c r="L16" i="24"/>
  <c r="L414" i="24"/>
  <c r="M312" i="24"/>
  <c r="L537" i="24"/>
  <c r="L147" i="24"/>
  <c r="L417" i="24"/>
  <c r="L296" i="24"/>
  <c r="L378" i="24"/>
  <c r="L247" i="24"/>
  <c r="L14" i="24"/>
  <c r="L409" i="24"/>
  <c r="L495" i="24"/>
  <c r="L527" i="24"/>
  <c r="M485" i="24"/>
  <c r="M229" i="24"/>
  <c r="M538" i="24"/>
  <c r="L470" i="24"/>
  <c r="M510" i="24"/>
  <c r="M161" i="24"/>
  <c r="M578" i="24"/>
  <c r="M272" i="24"/>
  <c r="M235" i="24"/>
  <c r="M488" i="24"/>
  <c r="M264" i="24"/>
  <c r="M300" i="24"/>
  <c r="M90" i="24"/>
  <c r="M132" i="24"/>
  <c r="M467" i="24"/>
  <c r="L116" i="24"/>
  <c r="L245" i="24"/>
  <c r="L55" i="24"/>
  <c r="L263" i="24"/>
  <c r="L375" i="24"/>
  <c r="L170" i="24"/>
  <c r="L514" i="24"/>
  <c r="L331" i="24"/>
  <c r="L143" i="24"/>
  <c r="L352" i="24"/>
  <c r="L282" i="24"/>
  <c r="L562" i="24"/>
  <c r="M16" i="24"/>
  <c r="K16" i="24" s="1"/>
  <c r="M310" i="24"/>
  <c r="M522" i="24"/>
  <c r="M85" i="24"/>
  <c r="M537" i="24"/>
  <c r="M551" i="24"/>
  <c r="L512" i="24"/>
  <c r="L257" i="24"/>
  <c r="L338" i="24"/>
  <c r="L184" i="24"/>
  <c r="L233" i="24"/>
  <c r="L329" i="24"/>
  <c r="L487" i="24"/>
  <c r="L52" i="24"/>
  <c r="L312" i="24"/>
  <c r="L43" i="24"/>
  <c r="L109" i="24"/>
  <c r="L117" i="24"/>
  <c r="L479" i="24"/>
  <c r="L65" i="24"/>
  <c r="L100" i="24"/>
  <c r="L311" i="24"/>
  <c r="L201" i="24"/>
  <c r="L37" i="24"/>
  <c r="L568" i="24"/>
  <c r="L366" i="24"/>
  <c r="M317" i="24"/>
  <c r="K317" i="24" s="1"/>
  <c r="M112" i="24"/>
  <c r="M425" i="24"/>
  <c r="M508" i="24"/>
  <c r="L242" i="24"/>
  <c r="L262" i="24"/>
  <c r="L295" i="24"/>
  <c r="L363" i="24"/>
  <c r="L530" i="24"/>
  <c r="L220" i="24"/>
  <c r="L424" i="24"/>
  <c r="L211" i="24"/>
  <c r="L75" i="24"/>
  <c r="L564" i="24"/>
  <c r="L186" i="24"/>
  <c r="L557" i="24"/>
  <c r="L560" i="24"/>
  <c r="M199" i="24"/>
  <c r="M374" i="24"/>
  <c r="M391" i="24"/>
  <c r="M359" i="24"/>
  <c r="M349" i="24"/>
  <c r="M456" i="24"/>
  <c r="M102" i="24"/>
  <c r="L107" i="24"/>
  <c r="M91" i="24"/>
  <c r="M355" i="24"/>
  <c r="M133" i="24"/>
  <c r="M328" i="24"/>
  <c r="M422" i="24"/>
  <c r="K422" i="24" s="1"/>
  <c r="M418" i="24"/>
  <c r="M21" i="24"/>
  <c r="M453" i="24"/>
  <c r="M253" i="24"/>
  <c r="K253" i="24" s="1"/>
  <c r="M107" i="24"/>
  <c r="K579" i="24"/>
  <c r="M115" i="24"/>
  <c r="M362" i="24"/>
  <c r="K362" i="24" s="1"/>
  <c r="M148" i="24"/>
  <c r="M293" i="24"/>
  <c r="M87" i="24"/>
  <c r="M135" i="24"/>
  <c r="K135" i="24" s="1"/>
  <c r="M517" i="24"/>
  <c r="M239" i="24"/>
  <c r="M494" i="24"/>
  <c r="L202" i="24"/>
  <c r="M280" i="24"/>
  <c r="L95" i="24"/>
  <c r="L494" i="24"/>
  <c r="L376" i="24"/>
  <c r="L155" i="24"/>
  <c r="M450" i="24"/>
  <c r="M436" i="24"/>
  <c r="M19" i="24"/>
  <c r="M99" i="24"/>
  <c r="L179" i="24"/>
  <c r="L180" i="24"/>
  <c r="L442" i="24"/>
  <c r="L44" i="24"/>
  <c r="L203" i="24"/>
  <c r="L157" i="24"/>
  <c r="M186" i="24"/>
  <c r="L63" i="24"/>
  <c r="M366" i="24"/>
  <c r="K366" i="24" s="1"/>
  <c r="M423" i="24"/>
  <c r="M142" i="24"/>
  <c r="M81" i="24"/>
  <c r="K81" i="24" s="1"/>
  <c r="M515" i="24"/>
  <c r="K515" i="24" s="1"/>
  <c r="M448" i="24"/>
  <c r="L511" i="24"/>
  <c r="L379" i="24"/>
  <c r="L27" i="24"/>
  <c r="L160" i="24"/>
  <c r="L304" i="24"/>
  <c r="M471" i="24"/>
  <c r="K471" i="24" s="1"/>
  <c r="M17" i="24"/>
  <c r="M427" i="24"/>
  <c r="M402" i="24"/>
  <c r="M343" i="24"/>
  <c r="K343" i="24" s="1"/>
  <c r="M49" i="24"/>
  <c r="M33" i="24"/>
  <c r="M509" i="24"/>
  <c r="M369" i="24"/>
  <c r="K369" i="24" s="1"/>
  <c r="M93" i="24"/>
  <c r="L493" i="24"/>
  <c r="M475" i="24"/>
  <c r="L581" i="24"/>
  <c r="M96" i="24"/>
  <c r="K96" i="24" s="1"/>
  <c r="L243" i="24"/>
  <c r="K298" i="24"/>
  <c r="K79" i="24"/>
  <c r="M361" i="24"/>
  <c r="M231" i="24"/>
  <c r="M576" i="24"/>
  <c r="M419" i="24"/>
  <c r="M486" i="24"/>
  <c r="M472" i="24"/>
  <c r="M483" i="24"/>
  <c r="M416" i="24"/>
  <c r="M283" i="24"/>
  <c r="M358" i="24"/>
  <c r="M200" i="24"/>
  <c r="M452" i="24"/>
  <c r="M123" i="24"/>
  <c r="M287" i="24"/>
  <c r="M97" i="24"/>
  <c r="M70" i="24"/>
  <c r="M303" i="24"/>
  <c r="M407" i="24"/>
  <c r="M552" i="24"/>
  <c r="M324" i="24"/>
  <c r="M7" i="24"/>
  <c r="K7" i="24" s="1"/>
  <c r="M13" i="24"/>
  <c r="M350" i="24"/>
  <c r="M60" i="24"/>
  <c r="M305" i="24"/>
  <c r="M432" i="24"/>
  <c r="L213" i="24"/>
  <c r="L546" i="24"/>
  <c r="M573" i="24"/>
  <c r="M507" i="24"/>
  <c r="L450" i="24"/>
  <c r="L436" i="24"/>
  <c r="L19" i="24"/>
  <c r="L99" i="24"/>
  <c r="L83" i="24"/>
  <c r="L462" i="24"/>
  <c r="L45" i="24"/>
  <c r="L574" i="24"/>
  <c r="L78" i="24"/>
  <c r="L267" i="24"/>
  <c r="L294" i="24"/>
  <c r="L439" i="24"/>
  <c r="L192" i="24"/>
  <c r="L498" i="24"/>
  <c r="L383" i="24"/>
  <c r="L538" i="24"/>
  <c r="L229" i="24"/>
  <c r="L485" i="24"/>
  <c r="M336" i="24"/>
  <c r="L425" i="24"/>
  <c r="M249" i="24"/>
  <c r="M83" i="24"/>
  <c r="M462" i="24"/>
  <c r="M45" i="24"/>
  <c r="M574" i="24"/>
  <c r="M78" i="24"/>
  <c r="M267" i="24"/>
  <c r="M294" i="24"/>
  <c r="M439" i="24"/>
  <c r="M192" i="24"/>
  <c r="M498" i="24"/>
  <c r="M11" i="24"/>
  <c r="L59" i="24"/>
  <c r="L162" i="24"/>
  <c r="L464" i="24"/>
  <c r="L41" i="24"/>
  <c r="M353" i="24"/>
  <c r="L212" i="24"/>
  <c r="M110" i="24"/>
  <c r="K110" i="24" s="1"/>
  <c r="L506" i="24"/>
  <c r="L429" i="24"/>
  <c r="L577" i="24"/>
  <c r="L540" i="24"/>
  <c r="L8" i="24"/>
  <c r="M214" i="24"/>
  <c r="L316" i="24"/>
  <c r="L200" i="24"/>
  <c r="L380" i="24"/>
  <c r="L113" i="24"/>
  <c r="L228" i="24"/>
  <c r="L476" i="24"/>
  <c r="L516" i="24"/>
  <c r="L412" i="24"/>
  <c r="L404" i="24"/>
  <c r="L413" i="24"/>
  <c r="L313" i="24"/>
  <c r="L361" i="24"/>
  <c r="L231" i="24"/>
  <c r="L576" i="24"/>
  <c r="L419" i="24"/>
  <c r="L486" i="24"/>
  <c r="L472" i="24"/>
  <c r="L483" i="24"/>
  <c r="L416" i="24"/>
  <c r="L497" i="24"/>
  <c r="L240" i="24"/>
  <c r="L423" i="24"/>
  <c r="M158" i="24"/>
  <c r="M12" i="24"/>
  <c r="M457" i="24"/>
  <c r="M284" i="24"/>
  <c r="L130" i="24"/>
  <c r="L435" i="24"/>
  <c r="L370" i="24"/>
  <c r="L182" i="24"/>
  <c r="L500" i="24"/>
  <c r="L354" i="24"/>
  <c r="L297" i="24"/>
  <c r="L335" i="24"/>
  <c r="L165" i="24"/>
  <c r="L169" i="24"/>
  <c r="M340" i="24"/>
  <c r="L286" i="24"/>
  <c r="M550" i="24"/>
  <c r="L452" i="24"/>
  <c r="L123" i="24"/>
  <c r="L287" i="24"/>
  <c r="L97" i="24"/>
  <c r="L70" i="24"/>
  <c r="L407" i="24"/>
  <c r="L324" i="24"/>
  <c r="L13" i="24"/>
  <c r="L60" i="24"/>
  <c r="L432" i="24"/>
  <c r="M41" i="24"/>
  <c r="M206" i="24"/>
  <c r="M568" i="24"/>
  <c r="M37" i="24"/>
  <c r="K37" i="24" s="1"/>
  <c r="M201" i="24"/>
  <c r="M311" i="24"/>
  <c r="M100" i="24"/>
  <c r="M65" i="24"/>
  <c r="K65" i="24" s="1"/>
  <c r="M479" i="24"/>
  <c r="M117" i="24"/>
  <c r="M54" i="24"/>
  <c r="L565" i="24"/>
  <c r="M414" i="24"/>
  <c r="M35" i="24"/>
  <c r="L507" i="24"/>
  <c r="L397" i="24"/>
  <c r="L505" i="24"/>
  <c r="L124" i="24"/>
  <c r="L199" i="24"/>
  <c r="L374" i="24"/>
  <c r="L391" i="24"/>
  <c r="L359" i="24"/>
  <c r="L349" i="24"/>
  <c r="L456" i="24"/>
  <c r="L12" i="24"/>
  <c r="L457" i="24"/>
  <c r="L284" i="24"/>
  <c r="L403" i="24"/>
  <c r="L250" i="24"/>
  <c r="L332" i="24"/>
  <c r="L394" i="24"/>
  <c r="M502" i="24"/>
  <c r="K502" i="24" s="1"/>
  <c r="M555" i="24"/>
  <c r="M51" i="24"/>
  <c r="M251" i="24"/>
  <c r="M492" i="24"/>
  <c r="K492" i="24" s="1"/>
  <c r="M405" i="24"/>
  <c r="M411" i="24"/>
  <c r="M384" i="24"/>
  <c r="M248" i="24"/>
  <c r="K248" i="24" s="1"/>
  <c r="M69" i="24"/>
  <c r="M470" i="24"/>
  <c r="L447" i="24"/>
  <c r="M539" i="24"/>
  <c r="L385" i="24"/>
  <c r="M274" i="24"/>
  <c r="M130" i="24"/>
  <c r="M435" i="24"/>
  <c r="K435" i="24" s="1"/>
  <c r="M370" i="24"/>
  <c r="M182" i="24"/>
  <c r="M179" i="24"/>
  <c r="M570" i="24"/>
  <c r="M180" i="24"/>
  <c r="M459" i="24"/>
  <c r="M442" i="24"/>
  <c r="M554" i="24"/>
  <c r="M44" i="24"/>
  <c r="K44" i="24" s="1"/>
  <c r="M175" i="24"/>
  <c r="M203" i="24"/>
  <c r="M218" i="24"/>
  <c r="M157" i="24"/>
  <c r="M98" i="24"/>
  <c r="M213" i="24"/>
  <c r="K213" i="24" s="1"/>
  <c r="M210" i="24"/>
  <c r="M581" i="24"/>
  <c r="K581" i="24" s="1"/>
  <c r="M63" i="24"/>
  <c r="L534" i="24"/>
  <c r="L29" i="24"/>
  <c r="L171" i="24"/>
  <c r="L321" i="24"/>
  <c r="L481" i="24"/>
  <c r="L451" i="24"/>
  <c r="L58" i="24"/>
  <c r="L122" i="24"/>
  <c r="L469" i="24"/>
  <c r="L420" i="24"/>
  <c r="L386" i="24"/>
  <c r="L302" i="24"/>
  <c r="L48" i="24"/>
  <c r="L544" i="24"/>
  <c r="L519" i="24"/>
  <c r="L85" i="24"/>
  <c r="L31" i="24"/>
  <c r="M124" i="24"/>
  <c r="L276" i="24"/>
  <c r="M430" i="24"/>
  <c r="M474" i="24"/>
  <c r="M438" i="24"/>
  <c r="M401" i="24"/>
  <c r="L371" i="24"/>
  <c r="L358" i="24"/>
  <c r="M275" i="24"/>
  <c r="M276" i="24"/>
  <c r="M212" i="24"/>
  <c r="M506" i="24"/>
  <c r="M429" i="24"/>
  <c r="M577" i="24"/>
  <c r="M540" i="24"/>
  <c r="M8" i="24"/>
  <c r="M371" i="24"/>
  <c r="M380" i="24"/>
  <c r="K380" i="24" s="1"/>
  <c r="M113" i="24"/>
  <c r="K113" i="24" s="1"/>
  <c r="M228" i="24"/>
  <c r="K228" i="24" s="1"/>
  <c r="M476" i="24"/>
  <c r="M516" i="24"/>
  <c r="K516" i="24" s="1"/>
  <c r="M412" i="24"/>
  <c r="K412" i="24" s="1"/>
  <c r="M404" i="24"/>
  <c r="K404" i="24" s="1"/>
  <c r="M413" i="24"/>
  <c r="M313" i="24"/>
  <c r="K313" i="24" s="1"/>
  <c r="L434" i="24"/>
  <c r="M155" i="24"/>
  <c r="M497" i="24"/>
  <c r="L214" i="24"/>
  <c r="L102" i="24"/>
  <c r="L126" i="24"/>
  <c r="L280" i="24"/>
  <c r="M480" i="24"/>
  <c r="M156" i="24"/>
  <c r="M410" i="24"/>
  <c r="M449" i="24"/>
  <c r="L570" i="24"/>
  <c r="L459" i="24"/>
  <c r="L554" i="24"/>
  <c r="L175" i="24"/>
  <c r="L218" i="24"/>
  <c r="M560" i="24"/>
  <c r="M553" i="24"/>
  <c r="L153" i="24"/>
  <c r="M68" i="24"/>
  <c r="M403" i="24"/>
  <c r="M250" i="24"/>
  <c r="M332" i="24"/>
  <c r="M394" i="24"/>
  <c r="L496" i="24"/>
  <c r="L73" i="24"/>
  <c r="L561" i="24"/>
  <c r="L322" i="24"/>
  <c r="L261" i="24"/>
  <c r="M270" i="24"/>
  <c r="K270" i="24" s="1"/>
  <c r="M25" i="24"/>
  <c r="M527" i="24"/>
  <c r="M495" i="24"/>
  <c r="M409" i="24"/>
  <c r="K409" i="24" s="1"/>
  <c r="M14" i="24"/>
  <c r="M247" i="24"/>
  <c r="M378" i="24"/>
  <c r="M296" i="24"/>
  <c r="K296" i="24" s="1"/>
  <c r="M417" i="24"/>
  <c r="M147" i="24"/>
  <c r="L210" i="24"/>
  <c r="L114" i="24"/>
  <c r="M443" i="24"/>
  <c r="M103" i="24"/>
  <c r="L215" i="24"/>
  <c r="K518" i="24"/>
  <c r="M183" i="24"/>
  <c r="K183" i="24" s="1"/>
  <c r="M255" i="24"/>
  <c r="M575" i="24"/>
  <c r="K575" i="24" s="1"/>
  <c r="M225" i="24"/>
  <c r="K225" i="24" s="1"/>
  <c r="M74" i="24"/>
  <c r="K74" i="24" s="1"/>
  <c r="M129" i="24"/>
  <c r="M34" i="24"/>
  <c r="K34" i="24" s="1"/>
  <c r="M226" i="24"/>
  <c r="K226" i="24" s="1"/>
  <c r="M531" i="24"/>
  <c r="K531" i="24" s="1"/>
  <c r="M434" i="24"/>
  <c r="M240" i="24"/>
  <c r="M489" i="24"/>
  <c r="M566" i="24"/>
  <c r="M167" i="24"/>
  <c r="M478" i="24"/>
  <c r="M111" i="24"/>
  <c r="M500" i="24"/>
  <c r="M309" i="24"/>
  <c r="M354" i="24"/>
  <c r="K354" i="24" s="1"/>
  <c r="M217" i="24"/>
  <c r="K217" i="24" s="1"/>
  <c r="M297" i="24"/>
  <c r="M339" i="24"/>
  <c r="M335" i="24"/>
  <c r="M535" i="24"/>
  <c r="K535" i="24" s="1"/>
  <c r="M165" i="24"/>
  <c r="M139" i="24"/>
  <c r="M169" i="24"/>
  <c r="K169" i="24" s="1"/>
  <c r="M137" i="24"/>
  <c r="K137" i="24" s="1"/>
  <c r="L336" i="24"/>
  <c r="L181" i="24"/>
  <c r="M344" i="24"/>
  <c r="L480" i="24"/>
  <c r="L156" i="24"/>
  <c r="L410" i="24"/>
  <c r="L449" i="24"/>
  <c r="L308" i="24"/>
  <c r="L119" i="24"/>
  <c r="L323" i="24"/>
  <c r="L372" i="24"/>
  <c r="L244" i="24"/>
  <c r="L178" i="24"/>
  <c r="L351" i="24"/>
  <c r="L533" i="24"/>
  <c r="L319" i="24"/>
  <c r="L134" i="24"/>
  <c r="L11" i="24"/>
  <c r="L398" i="24"/>
  <c r="L24" i="24"/>
  <c r="M454" i="24"/>
  <c r="M385" i="24"/>
  <c r="M77" i="24"/>
  <c r="L406" i="24"/>
  <c r="M308" i="24"/>
  <c r="M119" i="24"/>
  <c r="M323" i="24"/>
  <c r="M372" i="24"/>
  <c r="M244" i="24"/>
  <c r="M178" i="24"/>
  <c r="M351" i="24"/>
  <c r="M533" i="24"/>
  <c r="M319" i="24"/>
  <c r="M134" i="24"/>
  <c r="L94" i="24"/>
  <c r="L258" i="24"/>
  <c r="L246" i="24"/>
  <c r="L482" i="24"/>
  <c r="M52" i="24"/>
  <c r="M216" i="24"/>
  <c r="K61" i="24"/>
  <c r="M505" i="24"/>
  <c r="M232" i="24"/>
  <c r="M227" i="24"/>
  <c r="M174" i="24"/>
  <c r="K174" i="24" s="1"/>
  <c r="K444" i="24"/>
  <c r="K88" i="24"/>
  <c r="K373" i="24"/>
  <c r="K279" i="24"/>
  <c r="K39" i="24"/>
  <c r="M348" i="24"/>
  <c r="K348" i="24" s="1"/>
  <c r="L355" i="24"/>
  <c r="L364" i="24"/>
  <c r="L571" i="24"/>
  <c r="K571" i="24" s="1"/>
  <c r="L190" i="24"/>
  <c r="K150" i="24"/>
  <c r="K307" i="24"/>
  <c r="M9" i="24"/>
  <c r="K9" i="24" s="1"/>
  <c r="L428" i="24"/>
  <c r="K428" i="24" s="1"/>
  <c r="M140" i="24"/>
  <c r="K89" i="24"/>
  <c r="K197" i="24"/>
  <c r="K236" i="24"/>
  <c r="K556" i="24"/>
  <c r="K360" i="24"/>
  <c r="K168" i="24"/>
  <c r="L207" i="24"/>
  <c r="K207" i="24" s="1"/>
  <c r="M542" i="24"/>
  <c r="K542" i="24" s="1"/>
  <c r="L433" i="24"/>
  <c r="M509" i="23"/>
  <c r="L325" i="23"/>
  <c r="L277" i="23"/>
  <c r="M474" i="23"/>
  <c r="K474" i="23" s="1"/>
  <c r="M325" i="23"/>
  <c r="K325" i="23" s="1"/>
  <c r="M277" i="23"/>
  <c r="K277" i="23" s="1"/>
  <c r="L509" i="23"/>
  <c r="M43" i="23"/>
  <c r="K43" i="23" s="1"/>
  <c r="M526" i="23"/>
  <c r="M360" i="23"/>
  <c r="M358" i="23"/>
  <c r="L358" i="23"/>
  <c r="K358" i="23" s="1"/>
  <c r="M314" i="23"/>
  <c r="M559" i="23"/>
  <c r="M218" i="23"/>
  <c r="M146" i="23"/>
  <c r="M424" i="23"/>
  <c r="L393" i="23"/>
  <c r="M287" i="23"/>
  <c r="M499" i="23"/>
  <c r="M562" i="23"/>
  <c r="L391" i="23"/>
  <c r="L424" i="23"/>
  <c r="K424" i="23" s="1"/>
  <c r="K509" i="23"/>
  <c r="L252" i="23"/>
  <c r="L556" i="23"/>
  <c r="L74" i="23"/>
  <c r="L43" i="23"/>
  <c r="L530" i="23"/>
  <c r="M28" i="23"/>
  <c r="L13" i="23"/>
  <c r="M449" i="23"/>
  <c r="M244" i="23"/>
  <c r="L569" i="23"/>
  <c r="L245" i="23"/>
  <c r="L313" i="23"/>
  <c r="L499" i="23"/>
  <c r="L360" i="23"/>
  <c r="L218" i="23"/>
  <c r="K218" i="23" s="1"/>
  <c r="M460" i="23"/>
  <c r="M531" i="23"/>
  <c r="M568" i="23"/>
  <c r="M398" i="23"/>
  <c r="M420" i="23"/>
  <c r="L420" i="23"/>
  <c r="M569" i="23"/>
  <c r="K569" i="23" s="1"/>
  <c r="M245" i="23"/>
  <c r="M313" i="23"/>
  <c r="K313" i="23" s="1"/>
  <c r="M173" i="23"/>
  <c r="M493" i="23"/>
  <c r="L489" i="23"/>
  <c r="M81" i="23"/>
  <c r="K81" i="23" s="1"/>
  <c r="L173" i="23"/>
  <c r="M92" i="23"/>
  <c r="M306" i="23"/>
  <c r="L227" i="23"/>
  <c r="M416" i="23"/>
  <c r="M369" i="23"/>
  <c r="M393" i="23"/>
  <c r="K393" i="23" s="1"/>
  <c r="L416" i="23"/>
  <c r="L369" i="23"/>
  <c r="L544" i="23"/>
  <c r="L531" i="23"/>
  <c r="K531" i="23" s="1"/>
  <c r="L568" i="23"/>
  <c r="K568" i="23" s="1"/>
  <c r="L398" i="23"/>
  <c r="M101" i="23"/>
  <c r="M10" i="23"/>
  <c r="L364" i="23"/>
  <c r="K364" i="23" s="1"/>
  <c r="M202" i="23"/>
  <c r="M367" i="23"/>
  <c r="L526" i="23"/>
  <c r="K526" i="23" s="1"/>
  <c r="L559" i="23"/>
  <c r="K559" i="23" s="1"/>
  <c r="L367" i="23"/>
  <c r="L92" i="23"/>
  <c r="L306" i="23"/>
  <c r="M556" i="23"/>
  <c r="K556" i="23" s="1"/>
  <c r="M74" i="23"/>
  <c r="M545" i="23"/>
  <c r="M256" i="23"/>
  <c r="M8" i="23"/>
  <c r="M196" i="23"/>
  <c r="L460" i="23"/>
  <c r="L226" i="23"/>
  <c r="L365" i="23"/>
  <c r="L350" i="23"/>
  <c r="L580" i="23"/>
  <c r="L297" i="23"/>
  <c r="L410" i="23"/>
  <c r="M579" i="23"/>
  <c r="L457" i="23"/>
  <c r="L344" i="23"/>
  <c r="L407" i="23"/>
  <c r="K407" i="23" s="1"/>
  <c r="M441" i="23"/>
  <c r="M411" i="23"/>
  <c r="M508" i="23"/>
  <c r="M506" i="23"/>
  <c r="K506" i="23" s="1"/>
  <c r="M475" i="23"/>
  <c r="M208" i="23"/>
  <c r="M268" i="23"/>
  <c r="L444" i="23"/>
  <c r="M490" i="23"/>
  <c r="L100" i="23"/>
  <c r="L490" i="23"/>
  <c r="M281" i="23"/>
  <c r="K281" i="23" s="1"/>
  <c r="M252" i="23"/>
  <c r="L194" i="23"/>
  <c r="L207" i="23"/>
  <c r="L533" i="23"/>
  <c r="L373" i="23"/>
  <c r="L191" i="23"/>
  <c r="L366" i="23"/>
  <c r="M444" i="23"/>
  <c r="K444" i="23" s="1"/>
  <c r="M50" i="23"/>
  <c r="M73" i="23"/>
  <c r="M403" i="23"/>
  <c r="M51" i="23"/>
  <c r="M501" i="23"/>
  <c r="M247" i="23"/>
  <c r="L163" i="23"/>
  <c r="L94" i="23"/>
  <c r="L549" i="23"/>
  <c r="M517" i="23"/>
  <c r="M24" i="23"/>
  <c r="M361" i="23"/>
  <c r="M363" i="23"/>
  <c r="M118" i="23"/>
  <c r="M378" i="23"/>
  <c r="M186" i="23"/>
  <c r="K186" i="23" s="1"/>
  <c r="L308" i="23"/>
  <c r="M60" i="23"/>
  <c r="L101" i="23"/>
  <c r="L248" i="23"/>
  <c r="L60" i="23"/>
  <c r="M228" i="23"/>
  <c r="L561" i="23"/>
  <c r="L30" i="23"/>
  <c r="L532" i="23"/>
  <c r="L428" i="23"/>
  <c r="L575" i="23"/>
  <c r="L249" i="23"/>
  <c r="L300" i="23"/>
  <c r="L524" i="23"/>
  <c r="L519" i="23"/>
  <c r="L433" i="23"/>
  <c r="M518" i="23"/>
  <c r="M510" i="23"/>
  <c r="M479" i="23"/>
  <c r="M280" i="23"/>
  <c r="M106" i="23"/>
  <c r="M370" i="23"/>
  <c r="M570" i="23"/>
  <c r="M521" i="23"/>
  <c r="M283" i="23"/>
  <c r="M39" i="23"/>
  <c r="M169" i="23"/>
  <c r="L329" i="23"/>
  <c r="L187" i="23"/>
  <c r="L301" i="23"/>
  <c r="M341" i="23"/>
  <c r="M296" i="23"/>
  <c r="M377" i="23"/>
  <c r="M87" i="23"/>
  <c r="M513" i="23"/>
  <c r="L268" i="23"/>
  <c r="L180" i="23"/>
  <c r="L247" i="23"/>
  <c r="L579" i="23"/>
  <c r="L10" i="23"/>
  <c r="L540" i="23"/>
  <c r="L501" i="23"/>
  <c r="L493" i="23"/>
  <c r="L51" i="23"/>
  <c r="L28" i="23"/>
  <c r="K28" i="23" s="1"/>
  <c r="L403" i="23"/>
  <c r="L287" i="23"/>
  <c r="K287" i="23" s="1"/>
  <c r="L73" i="23"/>
  <c r="L244" i="23"/>
  <c r="L220" i="23"/>
  <c r="L378" i="23"/>
  <c r="L208" i="23"/>
  <c r="L474" i="23"/>
  <c r="L82" i="23"/>
  <c r="L118" i="23"/>
  <c r="L475" i="23"/>
  <c r="L202" i="23"/>
  <c r="L437" i="23"/>
  <c r="L363" i="23"/>
  <c r="K363" i="23" s="1"/>
  <c r="L39" i="23"/>
  <c r="L186" i="23"/>
  <c r="M371" i="23"/>
  <c r="M69" i="23"/>
  <c r="M17" i="23"/>
  <c r="M48" i="23"/>
  <c r="M40" i="23"/>
  <c r="M175" i="23"/>
  <c r="M237" i="23"/>
  <c r="M135" i="23"/>
  <c r="M392" i="23"/>
  <c r="M18" i="23"/>
  <c r="M293" i="23"/>
  <c r="M302" i="23"/>
  <c r="L441" i="23"/>
  <c r="K441" i="23" s="1"/>
  <c r="L312" i="23"/>
  <c r="L115" i="23"/>
  <c r="L476" i="23"/>
  <c r="L25" i="23"/>
  <c r="L246" i="23"/>
  <c r="M191" i="23"/>
  <c r="M373" i="23"/>
  <c r="M533" i="23"/>
  <c r="M207" i="23"/>
  <c r="K207" i="23" s="1"/>
  <c r="M380" i="23"/>
  <c r="K380" i="23" s="1"/>
  <c r="M366" i="23"/>
  <c r="M226" i="23"/>
  <c r="M209" i="23"/>
  <c r="M365" i="23"/>
  <c r="L417" i="23"/>
  <c r="L505" i="23"/>
  <c r="L225" i="23"/>
  <c r="L240" i="23"/>
  <c r="L538" i="23"/>
  <c r="L341" i="23"/>
  <c r="L296" i="23"/>
  <c r="L377" i="23"/>
  <c r="L87" i="23"/>
  <c r="L513" i="23"/>
  <c r="L467" i="23"/>
  <c r="L339" i="23"/>
  <c r="M505" i="23"/>
  <c r="M225" i="23"/>
  <c r="M240" i="23"/>
  <c r="M538" i="23"/>
  <c r="L567" i="23"/>
  <c r="L141" i="23"/>
  <c r="L442" i="23"/>
  <c r="L397" i="23"/>
  <c r="M110" i="23"/>
  <c r="M381" i="23"/>
  <c r="M99" i="23"/>
  <c r="M309" i="23"/>
  <c r="M337" i="23"/>
  <c r="M536" i="23"/>
  <c r="M430" i="23"/>
  <c r="M446" i="23"/>
  <c r="M262" i="23"/>
  <c r="M284" i="23"/>
  <c r="M514" i="23"/>
  <c r="M203" i="23"/>
  <c r="K203" i="23" s="1"/>
  <c r="M512" i="23"/>
  <c r="M364" i="23"/>
  <c r="M439" i="23"/>
  <c r="M549" i="23"/>
  <c r="M407" i="23"/>
  <c r="M489" i="23"/>
  <c r="M71" i="23"/>
  <c r="M94" i="23"/>
  <c r="M344" i="23"/>
  <c r="M13" i="23"/>
  <c r="M515" i="23"/>
  <c r="M163" i="23"/>
  <c r="M457" i="23"/>
  <c r="M391" i="23"/>
  <c r="M177" i="23"/>
  <c r="L506" i="23"/>
  <c r="L81" i="23"/>
  <c r="L528" i="23"/>
  <c r="L361" i="23"/>
  <c r="L508" i="23"/>
  <c r="L449" i="23"/>
  <c r="L483" i="23"/>
  <c r="L24" i="23"/>
  <c r="K24" i="23" s="1"/>
  <c r="L411" i="23"/>
  <c r="L314" i="23"/>
  <c r="L271" i="23"/>
  <c r="L517" i="23"/>
  <c r="M138" i="23"/>
  <c r="M243" i="23"/>
  <c r="M349" i="23"/>
  <c r="M289" i="23"/>
  <c r="M37" i="23"/>
  <c r="M409" i="23"/>
  <c r="M310" i="23"/>
  <c r="M447" i="23"/>
  <c r="M149" i="23"/>
  <c r="M504" i="23"/>
  <c r="M342" i="23"/>
  <c r="M158" i="23"/>
  <c r="M467" i="23"/>
  <c r="M194" i="23"/>
  <c r="M397" i="23"/>
  <c r="M442" i="23"/>
  <c r="K442" i="23" s="1"/>
  <c r="M141" i="23"/>
  <c r="M567" i="23"/>
  <c r="K567" i="23" s="1"/>
  <c r="L55" i="23"/>
  <c r="L518" i="23"/>
  <c r="L510" i="23"/>
  <c r="L479" i="23"/>
  <c r="L280" i="23"/>
  <c r="L106" i="23"/>
  <c r="L370" i="23"/>
  <c r="L570" i="23"/>
  <c r="L521" i="23"/>
  <c r="L283" i="23"/>
  <c r="M561" i="23"/>
  <c r="M30" i="23"/>
  <c r="M532" i="23"/>
  <c r="K532" i="23" s="1"/>
  <c r="M428" i="23"/>
  <c r="M575" i="23"/>
  <c r="M249" i="23"/>
  <c r="M300" i="23"/>
  <c r="K300" i="23" s="1"/>
  <c r="M524" i="23"/>
  <c r="M519" i="23"/>
  <c r="M433" i="23"/>
  <c r="M486" i="23"/>
  <c r="M417" i="23"/>
  <c r="K417" i="23" s="1"/>
  <c r="L8" i="23"/>
  <c r="L256" i="23"/>
  <c r="L545" i="23"/>
  <c r="M235" i="23"/>
  <c r="M248" i="23"/>
  <c r="K248" i="23" s="1"/>
  <c r="M100" i="23"/>
  <c r="M227" i="23"/>
  <c r="M523" i="23"/>
  <c r="L381" i="23"/>
  <c r="L138" i="23"/>
  <c r="L243" i="23"/>
  <c r="L349" i="23"/>
  <c r="L289" i="23"/>
  <c r="L37" i="23"/>
  <c r="L409" i="23"/>
  <c r="L310" i="23"/>
  <c r="L447" i="23"/>
  <c r="L149" i="23"/>
  <c r="L504" i="23"/>
  <c r="L342" i="23"/>
  <c r="L158" i="23"/>
  <c r="L99" i="23"/>
  <c r="L309" i="23"/>
  <c r="L337" i="23"/>
  <c r="K337" i="23" s="1"/>
  <c r="L536" i="23"/>
  <c r="L430" i="23"/>
  <c r="L446" i="23"/>
  <c r="L262" i="23"/>
  <c r="K262" i="23" s="1"/>
  <c r="L284" i="23"/>
  <c r="L514" i="23"/>
  <c r="L203" i="23"/>
  <c r="L512" i="23"/>
  <c r="K512" i="23" s="1"/>
  <c r="L486" i="23"/>
  <c r="K486" i="23" s="1"/>
  <c r="L110" i="23"/>
  <c r="M312" i="23"/>
  <c r="M115" i="23"/>
  <c r="M476" i="23"/>
  <c r="K476" i="23" s="1"/>
  <c r="M25" i="23"/>
  <c r="M246" i="23"/>
  <c r="M410" i="23"/>
  <c r="M7" i="23"/>
  <c r="M297" i="23"/>
  <c r="M473" i="23"/>
  <c r="M580" i="23"/>
  <c r="M152" i="23"/>
  <c r="K152" i="23" s="1"/>
  <c r="M350" i="23"/>
  <c r="M142" i="23"/>
  <c r="L177" i="23"/>
  <c r="L371" i="23"/>
  <c r="K371" i="23" s="1"/>
  <c r="L69" i="23"/>
  <c r="L17" i="23"/>
  <c r="L48" i="23"/>
  <c r="K48" i="23" s="1"/>
  <c r="L40" i="23"/>
  <c r="L175" i="23"/>
  <c r="L237" i="23"/>
  <c r="L135" i="23"/>
  <c r="K135" i="23" s="1"/>
  <c r="L392" i="23"/>
  <c r="L18" i="23"/>
  <c r="L293" i="23"/>
  <c r="L302" i="23"/>
  <c r="K302" i="23" s="1"/>
  <c r="L562" i="23"/>
  <c r="L281" i="23"/>
  <c r="L228" i="23"/>
  <c r="M301" i="23"/>
  <c r="M187" i="23"/>
  <c r="K187" i="23" s="1"/>
  <c r="M329" i="23"/>
  <c r="M55" i="23"/>
  <c r="K55" i="23" s="1"/>
  <c r="M339" i="23"/>
  <c r="L380" i="23"/>
  <c r="M308" i="23"/>
  <c r="L209" i="23"/>
  <c r="L142" i="23"/>
  <c r="L152" i="23"/>
  <c r="L473" i="23"/>
  <c r="L7" i="23"/>
  <c r="M540" i="23"/>
  <c r="K540" i="23" s="1"/>
  <c r="M180" i="23"/>
  <c r="K180" i="23" s="1"/>
  <c r="L515" i="23"/>
  <c r="L71" i="23"/>
  <c r="L439" i="23"/>
  <c r="M271" i="23"/>
  <c r="M483" i="23"/>
  <c r="M528" i="23"/>
  <c r="M437" i="23"/>
  <c r="M82" i="23"/>
  <c r="M220" i="23"/>
  <c r="L50" i="23"/>
  <c r="L146" i="23"/>
  <c r="L196" i="23"/>
  <c r="L523" i="23"/>
  <c r="L235" i="23"/>
  <c r="L169" i="23"/>
  <c r="M530" i="23"/>
  <c r="K530" i="23" s="1"/>
  <c r="M544" i="23"/>
  <c r="K360" i="23"/>
  <c r="M402" i="23"/>
  <c r="M539" i="23"/>
  <c r="M481" i="23"/>
  <c r="M52" i="23"/>
  <c r="M345" i="23"/>
  <c r="M260" i="23"/>
  <c r="M527" i="23"/>
  <c r="M454" i="23"/>
  <c r="M33" i="23"/>
  <c r="M125" i="23"/>
  <c r="M123" i="23"/>
  <c r="L114" i="23"/>
  <c r="L124" i="23"/>
  <c r="L184" i="23"/>
  <c r="L234" i="23"/>
  <c r="L215" i="23"/>
  <c r="L253" i="23"/>
  <c r="L257" i="23"/>
  <c r="L96" i="23"/>
  <c r="L323" i="23"/>
  <c r="L166" i="23"/>
  <c r="L340" i="23"/>
  <c r="L432" i="23"/>
  <c r="L79" i="23"/>
  <c r="L436" i="23"/>
  <c r="L80" i="23"/>
  <c r="L90" i="23"/>
  <c r="L462" i="23"/>
  <c r="L554" i="23"/>
  <c r="L143" i="23"/>
  <c r="L9" i="23"/>
  <c r="L291" i="23"/>
  <c r="M464" i="23"/>
  <c r="M318" i="23"/>
  <c r="L131" i="23"/>
  <c r="L443" i="23"/>
  <c r="L359" i="23"/>
  <c r="L542" i="23"/>
  <c r="L23" i="23"/>
  <c r="L72" i="23"/>
  <c r="L423" i="23"/>
  <c r="L290" i="23"/>
  <c r="L201" i="23"/>
  <c r="L91" i="23"/>
  <c r="L412" i="23"/>
  <c r="L320" i="23"/>
  <c r="L276" i="23"/>
  <c r="L164" i="23"/>
  <c r="L67" i="23"/>
  <c r="L98" i="23"/>
  <c r="L122" i="23"/>
  <c r="L375" i="23"/>
  <c r="M57" i="23"/>
  <c r="M181" i="23"/>
  <c r="M49" i="23"/>
  <c r="M270" i="23"/>
  <c r="M21" i="23"/>
  <c r="M31" i="23"/>
  <c r="M382" i="23"/>
  <c r="M421" i="23"/>
  <c r="L405" i="23"/>
  <c r="L543" i="23"/>
  <c r="L171" i="23"/>
  <c r="L522" i="23"/>
  <c r="L278" i="23"/>
  <c r="L263" i="23"/>
  <c r="L328" i="23"/>
  <c r="L343" i="23"/>
  <c r="L286" i="23"/>
  <c r="L429" i="23"/>
  <c r="L500" i="23"/>
  <c r="L550" i="23"/>
  <c r="M229" i="23"/>
  <c r="M198" i="23"/>
  <c r="L136" i="23"/>
  <c r="L161" i="23"/>
  <c r="L68" i="23"/>
  <c r="L288" i="23"/>
  <c r="L274" i="23"/>
  <c r="L362" i="23"/>
  <c r="L58" i="23"/>
  <c r="L404" i="23"/>
  <c r="L232" i="23"/>
  <c r="M131" i="23"/>
  <c r="M443" i="23"/>
  <c r="M359" i="23"/>
  <c r="K359" i="23" s="1"/>
  <c r="M542" i="23"/>
  <c r="M23" i="23"/>
  <c r="M139" i="23"/>
  <c r="M470" i="23"/>
  <c r="M298" i="23"/>
  <c r="M516" i="23"/>
  <c r="M22" i="23"/>
  <c r="M160" i="23"/>
  <c r="M195" i="23"/>
  <c r="M299" i="23"/>
  <c r="M269" i="23"/>
  <c r="M552" i="23"/>
  <c r="L516" i="23"/>
  <c r="L299" i="23"/>
  <c r="M182" i="23"/>
  <c r="M204" i="23"/>
  <c r="M14" i="23"/>
  <c r="M117" i="23"/>
  <c r="M465" i="23"/>
  <c r="M327" i="23"/>
  <c r="M29" i="23"/>
  <c r="M140" i="23"/>
  <c r="M16" i="23"/>
  <c r="M213" i="23"/>
  <c r="M210" i="23"/>
  <c r="M178" i="23"/>
  <c r="M466" i="23"/>
  <c r="M147" i="23"/>
  <c r="M571" i="23"/>
  <c r="M535" i="23"/>
  <c r="M278" i="23"/>
  <c r="K278" i="23" s="1"/>
  <c r="M286" i="23"/>
  <c r="K286" i="23" s="1"/>
  <c r="L261" i="23"/>
  <c r="M232" i="23"/>
  <c r="M507" i="23"/>
  <c r="M183" i="23"/>
  <c r="M214" i="23"/>
  <c r="M130" i="23"/>
  <c r="M145" i="23"/>
  <c r="M555" i="23"/>
  <c r="M574" i="23"/>
  <c r="M211" i="23"/>
  <c r="M192" i="23"/>
  <c r="M498" i="23"/>
  <c r="M185" i="23"/>
  <c r="M264" i="23"/>
  <c r="M230" i="23"/>
  <c r="M336" i="23"/>
  <c r="M492" i="23"/>
  <c r="M251" i="23"/>
  <c r="M396" i="23"/>
  <c r="M36" i="23"/>
  <c r="M487" i="23"/>
  <c r="M445" i="23"/>
  <c r="M332" i="23"/>
  <c r="M496" i="23"/>
  <c r="M322" i="23"/>
  <c r="M272" i="23"/>
  <c r="M560" i="23"/>
  <c r="M317" i="23"/>
  <c r="M273" i="23"/>
  <c r="M563" i="23"/>
  <c r="M482" i="23"/>
  <c r="M494" i="23"/>
  <c r="M197" i="23"/>
  <c r="M458" i="23"/>
  <c r="M384" i="23"/>
  <c r="M557" i="23"/>
  <c r="M383" i="23"/>
  <c r="M263" i="23"/>
  <c r="M326" i="23"/>
  <c r="L292" i="23"/>
  <c r="L534" i="23"/>
  <c r="L578" i="23"/>
  <c r="L357" i="23"/>
  <c r="L205" i="23"/>
  <c r="L331" i="23"/>
  <c r="L294" i="23"/>
  <c r="L304" i="23"/>
  <c r="L83" i="23"/>
  <c r="L425" i="23"/>
  <c r="L324" i="23"/>
  <c r="M432" i="23"/>
  <c r="M79" i="23"/>
  <c r="M436" i="23"/>
  <c r="K436" i="23" s="1"/>
  <c r="M80" i="23"/>
  <c r="M90" i="23"/>
  <c r="M462" i="23"/>
  <c r="M554" i="23"/>
  <c r="K554" i="23" s="1"/>
  <c r="M143" i="23"/>
  <c r="M144" i="23"/>
  <c r="M453" i="23"/>
  <c r="M488" i="23"/>
  <c r="M75" i="23"/>
  <c r="M9" i="23"/>
  <c r="M122" i="23"/>
  <c r="M233" i="23"/>
  <c r="M38" i="23"/>
  <c r="M291" i="23"/>
  <c r="M375" i="23"/>
  <c r="M292" i="23"/>
  <c r="M205" i="23"/>
  <c r="M83" i="23"/>
  <c r="M425" i="23"/>
  <c r="M324" i="23"/>
  <c r="M412" i="23"/>
  <c r="K412" i="23" s="1"/>
  <c r="M320" i="23"/>
  <c r="M276" i="23"/>
  <c r="M164" i="23"/>
  <c r="M67" i="23"/>
  <c r="K67" i="23" s="1"/>
  <c r="M165" i="23"/>
  <c r="M285" i="23"/>
  <c r="L464" i="23"/>
  <c r="L318" i="23"/>
  <c r="M525" i="23"/>
  <c r="M162" i="23"/>
  <c r="M565" i="23"/>
  <c r="M200" i="23"/>
  <c r="M468" i="23"/>
  <c r="M558" i="23"/>
  <c r="M534" i="23"/>
  <c r="K534" i="23" s="1"/>
  <c r="M331" i="23"/>
  <c r="L525" i="23"/>
  <c r="L162" i="23"/>
  <c r="L565" i="23"/>
  <c r="L200" i="23"/>
  <c r="L468" i="23"/>
  <c r="L558" i="23"/>
  <c r="L139" i="23"/>
  <c r="L470" i="23"/>
  <c r="M109" i="23"/>
  <c r="L47" i="23"/>
  <c r="M303" i="23"/>
  <c r="M219" i="23"/>
  <c r="M136" i="23"/>
  <c r="M161" i="23"/>
  <c r="M68" i="23"/>
  <c r="K68" i="23" s="1"/>
  <c r="M288" i="23"/>
  <c r="M274" i="23"/>
  <c r="M362" i="23"/>
  <c r="M58" i="23"/>
  <c r="K58" i="23" s="1"/>
  <c r="M404" i="23"/>
  <c r="L419" i="23"/>
  <c r="L389" i="23"/>
  <c r="M5" i="23"/>
  <c r="M70" i="23"/>
  <c r="M127" i="23"/>
  <c r="M59" i="23"/>
  <c r="M239" i="23"/>
  <c r="M282" i="23"/>
  <c r="M537" i="23"/>
  <c r="M190" i="23"/>
  <c r="M42" i="23"/>
  <c r="M502" i="23"/>
  <c r="L64" i="23"/>
  <c r="L167" i="23"/>
  <c r="L469" i="23"/>
  <c r="L450" i="23"/>
  <c r="L394" i="23"/>
  <c r="L459" i="23"/>
  <c r="L20" i="23"/>
  <c r="L5" i="23"/>
  <c r="L70" i="23"/>
  <c r="L127" i="23"/>
  <c r="L59" i="23"/>
  <c r="L239" i="23"/>
  <c r="L282" i="23"/>
  <c r="L537" i="23"/>
  <c r="L190" i="23"/>
  <c r="M576" i="23"/>
  <c r="M352" i="23"/>
  <c r="L435" i="23"/>
  <c r="L390" i="23"/>
  <c r="L266" i="23"/>
  <c r="L548" i="23"/>
  <c r="L491" i="23"/>
  <c r="L216" i="23"/>
  <c r="L354" i="23"/>
  <c r="L480" i="23"/>
  <c r="L111" i="23"/>
  <c r="L108" i="23"/>
  <c r="L400" i="23"/>
  <c r="L471" i="23"/>
  <c r="L386" i="23"/>
  <c r="L374" i="23"/>
  <c r="L128" i="23"/>
  <c r="L279" i="23"/>
  <c r="L236" i="23"/>
  <c r="L330" i="23"/>
  <c r="L182" i="23"/>
  <c r="L204" i="23"/>
  <c r="L14" i="23"/>
  <c r="L117" i="23"/>
  <c r="L465" i="23"/>
  <c r="L327" i="23"/>
  <c r="L29" i="23"/>
  <c r="L140" i="23"/>
  <c r="L16" i="23"/>
  <c r="L213" i="23"/>
  <c r="L210" i="23"/>
  <c r="L178" i="23"/>
  <c r="L466" i="23"/>
  <c r="L147" i="23"/>
  <c r="L571" i="23"/>
  <c r="L535" i="23"/>
  <c r="M541" i="23"/>
  <c r="M98" i="23"/>
  <c r="L22" i="23"/>
  <c r="L269" i="23"/>
  <c r="L507" i="23"/>
  <c r="L183" i="23"/>
  <c r="L214" i="23"/>
  <c r="L130" i="23"/>
  <c r="L145" i="23"/>
  <c r="L555" i="23"/>
  <c r="L574" i="23"/>
  <c r="L211" i="23"/>
  <c r="L192" i="23"/>
  <c r="L498" i="23"/>
  <c r="L185" i="23"/>
  <c r="L264" i="23"/>
  <c r="L230" i="23"/>
  <c r="L336" i="23"/>
  <c r="L492" i="23"/>
  <c r="L387" i="23"/>
  <c r="M343" i="23"/>
  <c r="K343" i="23" s="1"/>
  <c r="L45" i="23"/>
  <c r="L573" i="23"/>
  <c r="L102" i="23"/>
  <c r="M114" i="23"/>
  <c r="K114" i="23" s="1"/>
  <c r="M124" i="23"/>
  <c r="K124" i="23" s="1"/>
  <c r="M184" i="23"/>
  <c r="K184" i="23" s="1"/>
  <c r="M234" i="23"/>
  <c r="K234" i="23" s="1"/>
  <c r="M215" i="23"/>
  <c r="K215" i="23" s="1"/>
  <c r="M253" i="23"/>
  <c r="K253" i="23" s="1"/>
  <c r="M257" i="23"/>
  <c r="K257" i="23" s="1"/>
  <c r="M96" i="23"/>
  <c r="K96" i="23" s="1"/>
  <c r="M323" i="23"/>
  <c r="K323" i="23" s="1"/>
  <c r="M166" i="23"/>
  <c r="K166" i="23" s="1"/>
  <c r="L402" i="23"/>
  <c r="L539" i="23"/>
  <c r="L481" i="23"/>
  <c r="L52" i="23"/>
  <c r="L345" i="23"/>
  <c r="L260" i="23"/>
  <c r="L527" i="23"/>
  <c r="L454" i="23"/>
  <c r="L33" i="23"/>
  <c r="L125" i="23"/>
  <c r="L123" i="23"/>
  <c r="L61" i="23"/>
  <c r="L418" i="23"/>
  <c r="L452" i="23"/>
  <c r="L572" i="23"/>
  <c r="L104" i="23"/>
  <c r="L399" i="23"/>
  <c r="L385" i="23"/>
  <c r="L455" i="23"/>
  <c r="L488" i="23"/>
  <c r="L233" i="23"/>
  <c r="M153" i="23"/>
  <c r="M376" i="23"/>
  <c r="M157" i="23"/>
  <c r="L242" i="23"/>
  <c r="L27" i="23"/>
  <c r="L406" i="23"/>
  <c r="L93" i="23"/>
  <c r="L126" i="23"/>
  <c r="L66" i="23"/>
  <c r="L448" i="23"/>
  <c r="L144" i="23"/>
  <c r="L453" i="23"/>
  <c r="L472" i="23"/>
  <c r="L224" i="23"/>
  <c r="L395" i="23"/>
  <c r="L12" i="23"/>
  <c r="L564" i="23"/>
  <c r="L368" i="23"/>
  <c r="L75" i="23"/>
  <c r="L38" i="23"/>
  <c r="M64" i="23"/>
  <c r="K64" i="23" s="1"/>
  <c r="M167" i="23"/>
  <c r="M469" i="23"/>
  <c r="M450" i="23"/>
  <c r="M394" i="23"/>
  <c r="K394" i="23" s="1"/>
  <c r="M405" i="23"/>
  <c r="K405" i="23" s="1"/>
  <c r="M543" i="23"/>
  <c r="M171" i="23"/>
  <c r="L427" i="23"/>
  <c r="L31" i="23"/>
  <c r="L382" i="23"/>
  <c r="L421" i="23"/>
  <c r="L121" i="23"/>
  <c r="L396" i="23"/>
  <c r="L576" i="23"/>
  <c r="L206" i="23"/>
  <c r="L258" i="23"/>
  <c r="L36" i="23"/>
  <c r="L352" i="23"/>
  <c r="L231" i="23"/>
  <c r="M459" i="23"/>
  <c r="M20" i="23"/>
  <c r="L497" i="23"/>
  <c r="L484" i="23"/>
  <c r="L88" i="23"/>
  <c r="L221" i="23"/>
  <c r="L176" i="23"/>
  <c r="L431" i="23"/>
  <c r="L168" i="23"/>
  <c r="L97" i="23"/>
  <c r="L529" i="23"/>
  <c r="L546" i="23"/>
  <c r="M242" i="23"/>
  <c r="M27" i="23"/>
  <c r="M406" i="23"/>
  <c r="M93" i="23"/>
  <c r="K93" i="23" s="1"/>
  <c r="M126" i="23"/>
  <c r="M334" i="23"/>
  <c r="M155" i="23"/>
  <c r="M223" i="23"/>
  <c r="M236" i="23"/>
  <c r="M45" i="23"/>
  <c r="K45" i="23" s="1"/>
  <c r="M76" i="23"/>
  <c r="M408" i="23"/>
  <c r="M330" i="23"/>
  <c r="K330" i="23" s="1"/>
  <c r="M95" i="23"/>
  <c r="M35" i="23"/>
  <c r="L160" i="23"/>
  <c r="L552" i="23"/>
  <c r="M44" i="23"/>
  <c r="M77" i="23"/>
  <c r="M511" i="23"/>
  <c r="M238" i="23"/>
  <c r="M78" i="23"/>
  <c r="M520" i="23"/>
  <c r="M134" i="23"/>
  <c r="M120" i="23"/>
  <c r="M113" i="23"/>
  <c r="M414" i="23"/>
  <c r="M566" i="23"/>
  <c r="M26" i="23"/>
  <c r="M6" i="23"/>
  <c r="M503" i="23"/>
  <c r="M401" i="23"/>
  <c r="M355" i="23"/>
  <c r="M328" i="23"/>
  <c r="M500" i="23"/>
  <c r="M529" i="23"/>
  <c r="K529" i="23" s="1"/>
  <c r="M581" i="23"/>
  <c r="M333" i="23"/>
  <c r="M413" i="23"/>
  <c r="M15" i="23"/>
  <c r="M193" i="23"/>
  <c r="M107" i="23"/>
  <c r="M222" i="23"/>
  <c r="M422" i="23"/>
  <c r="M133" i="23"/>
  <c r="M311" i="23"/>
  <c r="M53" i="23"/>
  <c r="M137" i="23"/>
  <c r="M463" i="23"/>
  <c r="M372" i="23"/>
  <c r="M379" i="23"/>
  <c r="L32" i="23"/>
  <c r="M47" i="23"/>
  <c r="M206" i="23"/>
  <c r="M335" i="23"/>
  <c r="M338" i="23"/>
  <c r="M319" i="23"/>
  <c r="M46" i="23"/>
  <c r="M86" i="23"/>
  <c r="M265" i="23"/>
  <c r="M347" i="23"/>
  <c r="M440" i="23"/>
  <c r="M172" i="23"/>
  <c r="M255" i="23"/>
  <c r="M11" i="23"/>
  <c r="M199" i="23"/>
  <c r="M129" i="23"/>
  <c r="M461" i="23"/>
  <c r="M307" i="23"/>
  <c r="M275" i="23"/>
  <c r="M212" i="23"/>
  <c r="L408" i="23"/>
  <c r="L250" i="23"/>
  <c r="M217" i="23"/>
  <c r="M112" i="23"/>
  <c r="L116" i="23"/>
  <c r="L502" i="23"/>
  <c r="L165" i="23"/>
  <c r="L451" i="23"/>
  <c r="L150" i="23"/>
  <c r="L109" i="23"/>
  <c r="L285" i="23"/>
  <c r="L541" i="23"/>
  <c r="L577" i="23"/>
  <c r="L174" i="23"/>
  <c r="M61" i="23"/>
  <c r="K61" i="23" s="1"/>
  <c r="M418" i="23"/>
  <c r="M452" i="23"/>
  <c r="M572" i="23"/>
  <c r="M104" i="23"/>
  <c r="K104" i="23" s="1"/>
  <c r="M399" i="23"/>
  <c r="M385" i="23"/>
  <c r="M455" i="23"/>
  <c r="M290" i="23"/>
  <c r="M201" i="23"/>
  <c r="M91" i="23"/>
  <c r="M72" i="23"/>
  <c r="M546" i="23"/>
  <c r="M66" i="23"/>
  <c r="M550" i="23"/>
  <c r="M423" i="23"/>
  <c r="K423" i="23" s="1"/>
  <c r="M427" i="23"/>
  <c r="M448" i="23"/>
  <c r="M32" i="23"/>
  <c r="K32" i="23" s="1"/>
  <c r="M578" i="23"/>
  <c r="M294" i="23"/>
  <c r="K294" i="23" s="1"/>
  <c r="M577" i="23"/>
  <c r="M174" i="23"/>
  <c r="M472" i="23"/>
  <c r="K472" i="23" s="1"/>
  <c r="M224" i="23"/>
  <c r="K224" i="23" s="1"/>
  <c r="M395" i="23"/>
  <c r="K395" i="23" s="1"/>
  <c r="M12" i="23"/>
  <c r="K12" i="23" s="1"/>
  <c r="M564" i="23"/>
  <c r="K564" i="23" s="1"/>
  <c r="M116" i="23"/>
  <c r="M150" i="23"/>
  <c r="L153" i="23"/>
  <c r="L376" i="23"/>
  <c r="L157" i="23"/>
  <c r="M426" i="23"/>
  <c r="M353" i="23"/>
  <c r="M348" i="23"/>
  <c r="M54" i="23"/>
  <c r="M477" i="23"/>
  <c r="M89" i="23"/>
  <c r="M357" i="23"/>
  <c r="K357" i="23" s="1"/>
  <c r="M304" i="23"/>
  <c r="K304" i="23" s="1"/>
  <c r="L426" i="23"/>
  <c r="L353" i="23"/>
  <c r="L348" i="23"/>
  <c r="L54" i="23"/>
  <c r="L477" i="23"/>
  <c r="L89" i="23"/>
  <c r="L334" i="23"/>
  <c r="L155" i="23"/>
  <c r="L251" i="23"/>
  <c r="M419" i="23"/>
  <c r="K419" i="23" s="1"/>
  <c r="M389" i="23"/>
  <c r="M497" i="23"/>
  <c r="K497" i="23" s="1"/>
  <c r="M484" i="23"/>
  <c r="M88" i="23"/>
  <c r="M221" i="23"/>
  <c r="M176" i="23"/>
  <c r="K176" i="23" s="1"/>
  <c r="M431" i="23"/>
  <c r="M168" i="23"/>
  <c r="M97" i="23"/>
  <c r="M451" i="23"/>
  <c r="K451" i="23" s="1"/>
  <c r="L303" i="23"/>
  <c r="L219" i="23"/>
  <c r="M478" i="23"/>
  <c r="M19" i="23"/>
  <c r="M188" i="23"/>
  <c r="M351" i="23"/>
  <c r="M485" i="23"/>
  <c r="M179" i="23"/>
  <c r="M495" i="23"/>
  <c r="M261" i="23"/>
  <c r="M250" i="23"/>
  <c r="K250" i="23" s="1"/>
  <c r="M340" i="23"/>
  <c r="L57" i="23"/>
  <c r="L181" i="23"/>
  <c r="L49" i="23"/>
  <c r="L270" i="23"/>
  <c r="L21" i="23"/>
  <c r="L229" i="23"/>
  <c r="L198" i="23"/>
  <c r="L478" i="23"/>
  <c r="L19" i="23"/>
  <c r="L188" i="23"/>
  <c r="L351" i="23"/>
  <c r="L485" i="23"/>
  <c r="L179" i="23"/>
  <c r="L495" i="23"/>
  <c r="M121" i="23"/>
  <c r="K121" i="23" s="1"/>
  <c r="M258" i="23"/>
  <c r="M231" i="23"/>
  <c r="L132" i="23"/>
  <c r="L356" i="23"/>
  <c r="L346" i="23"/>
  <c r="L65" i="23"/>
  <c r="L105" i="23"/>
  <c r="L154" i="23"/>
  <c r="L553" i="23"/>
  <c r="L84" i="23"/>
  <c r="L148" i="23"/>
  <c r="L434" i="23"/>
  <c r="L159" i="23"/>
  <c r="L151" i="23"/>
  <c r="L170" i="23"/>
  <c r="L547" i="23"/>
  <c r="L103" i="23"/>
  <c r="L85" i="23"/>
  <c r="L76" i="23"/>
  <c r="L35" i="23"/>
  <c r="L44" i="23"/>
  <c r="L77" i="23"/>
  <c r="L511" i="23"/>
  <c r="L238" i="23"/>
  <c r="L78" i="23"/>
  <c r="L520" i="23"/>
  <c r="L134" i="23"/>
  <c r="L120" i="23"/>
  <c r="L113" i="23"/>
  <c r="L414" i="23"/>
  <c r="L566" i="23"/>
  <c r="L26" i="23"/>
  <c r="L6" i="23"/>
  <c r="L503" i="23"/>
  <c r="L401" i="23"/>
  <c r="L355" i="23"/>
  <c r="M368" i="23"/>
  <c r="K368" i="23" s="1"/>
  <c r="L298" i="23"/>
  <c r="L195" i="23"/>
  <c r="L581" i="23"/>
  <c r="L333" i="23"/>
  <c r="L413" i="23"/>
  <c r="L15" i="23"/>
  <c r="L193" i="23"/>
  <c r="L107" i="23"/>
  <c r="L222" i="23"/>
  <c r="L422" i="23"/>
  <c r="L133" i="23"/>
  <c r="L311" i="23"/>
  <c r="L53" i="23"/>
  <c r="L137" i="23"/>
  <c r="L463" i="23"/>
  <c r="L372" i="23"/>
  <c r="L379" i="23"/>
  <c r="L438" i="23"/>
  <c r="L254" i="23"/>
  <c r="M132" i="23"/>
  <c r="L62" i="23"/>
  <c r="L189" i="23"/>
  <c r="M295" i="23"/>
  <c r="L41" i="23"/>
  <c r="L119" i="23"/>
  <c r="L383" i="23"/>
  <c r="M241" i="23"/>
  <c r="M551" i="23"/>
  <c r="K391" i="23"/>
  <c r="K94" i="23"/>
  <c r="L384" i="23"/>
  <c r="L458" i="23"/>
  <c r="L456" i="23"/>
  <c r="L267" i="23"/>
  <c r="L461" i="23"/>
  <c r="L129" i="23"/>
  <c r="L199" i="23"/>
  <c r="L11" i="23"/>
  <c r="L255" i="23"/>
  <c r="L172" i="23"/>
  <c r="L440" i="23"/>
  <c r="L347" i="23"/>
  <c r="L265" i="23"/>
  <c r="L86" i="23"/>
  <c r="L46" i="23"/>
  <c r="L319" i="23"/>
  <c r="L338" i="23"/>
  <c r="L335" i="23"/>
  <c r="M429" i="23"/>
  <c r="M438" i="23"/>
  <c r="M522" i="23"/>
  <c r="K110" i="23"/>
  <c r="M259" i="23"/>
  <c r="M315" i="23"/>
  <c r="M456" i="23"/>
  <c r="M267" i="23"/>
  <c r="M254" i="23"/>
  <c r="K350" i="23"/>
  <c r="K7" i="23"/>
  <c r="L259" i="23"/>
  <c r="L295" i="23"/>
  <c r="L112" i="23"/>
  <c r="M85" i="23"/>
  <c r="K85" i="23" s="1"/>
  <c r="M103" i="23"/>
  <c r="K309" i="23"/>
  <c r="M388" i="23"/>
  <c r="M305" i="23"/>
  <c r="M128" i="23"/>
  <c r="M374" i="23"/>
  <c r="M386" i="23"/>
  <c r="M471" i="23"/>
  <c r="K471" i="23" s="1"/>
  <c r="M400" i="23"/>
  <c r="M108" i="23"/>
  <c r="M111" i="23"/>
  <c r="M480" i="23"/>
  <c r="K480" i="23" s="1"/>
  <c r="M354" i="23"/>
  <c r="M216" i="23"/>
  <c r="M491" i="23"/>
  <c r="M548" i="23"/>
  <c r="K548" i="23" s="1"/>
  <c r="M266" i="23"/>
  <c r="M390" i="23"/>
  <c r="L315" i="23"/>
  <c r="L326" i="23"/>
  <c r="L34" i="23"/>
  <c r="L63" i="23"/>
  <c r="L241" i="23"/>
  <c r="L551" i="23"/>
  <c r="L212" i="23"/>
  <c r="M41" i="23"/>
  <c r="M119" i="23"/>
  <c r="M189" i="23"/>
  <c r="K314" i="23"/>
  <c r="K449" i="23"/>
  <c r="K528" i="23"/>
  <c r="M102" i="23"/>
  <c r="L307" i="23"/>
  <c r="L156" i="23"/>
  <c r="L56" i="23"/>
  <c r="L415" i="23"/>
  <c r="L197" i="23"/>
  <c r="L494" i="23"/>
  <c r="L482" i="23"/>
  <c r="L563" i="23"/>
  <c r="L273" i="23"/>
  <c r="L317" i="23"/>
  <c r="L560" i="23"/>
  <c r="L272" i="23"/>
  <c r="L322" i="23"/>
  <c r="L496" i="23"/>
  <c r="L332" i="23"/>
  <c r="L445" i="23"/>
  <c r="L487" i="23"/>
  <c r="L42" i="23"/>
  <c r="M387" i="23"/>
  <c r="M435" i="23"/>
  <c r="M316" i="23"/>
  <c r="M321" i="23"/>
  <c r="M156" i="23"/>
  <c r="M56" i="23"/>
  <c r="K56" i="23" s="1"/>
  <c r="M415" i="23"/>
  <c r="L275" i="23"/>
  <c r="K392" i="23"/>
  <c r="L316" i="23"/>
  <c r="L321" i="23"/>
  <c r="M62" i="23"/>
  <c r="K62" i="23" s="1"/>
  <c r="L557" i="23"/>
  <c r="M279" i="23"/>
  <c r="K279" i="23" s="1"/>
  <c r="K202" i="23"/>
  <c r="K475" i="23"/>
  <c r="K244" i="23"/>
  <c r="M34" i="23"/>
  <c r="M63" i="23"/>
  <c r="K63" i="23" s="1"/>
  <c r="M573" i="23"/>
  <c r="M547" i="23"/>
  <c r="M170" i="23"/>
  <c r="M151" i="23"/>
  <c r="K151" i="23" s="1"/>
  <c r="M159" i="23"/>
  <c r="M434" i="23"/>
  <c r="M148" i="23"/>
  <c r="M84" i="23"/>
  <c r="K84" i="23" s="1"/>
  <c r="M553" i="23"/>
  <c r="M154" i="23"/>
  <c r="M105" i="23"/>
  <c r="M65" i="23"/>
  <c r="K65" i="23" s="1"/>
  <c r="M346" i="23"/>
  <c r="M356" i="23"/>
  <c r="L95" i="23"/>
  <c r="L217" i="23"/>
  <c r="L223" i="23"/>
  <c r="L388" i="23"/>
  <c r="L305" i="23"/>
  <c r="K39" i="23"/>
  <c r="K252" i="23"/>
  <c r="K420" i="23"/>
  <c r="K365" i="23"/>
  <c r="L506" i="22"/>
  <c r="M359" i="22"/>
  <c r="M100" i="22"/>
  <c r="M454" i="22"/>
  <c r="L112" i="22"/>
  <c r="M443" i="22"/>
  <c r="M260" i="22"/>
  <c r="M448" i="22"/>
  <c r="M295" i="22"/>
  <c r="M304" i="22"/>
  <c r="L248" i="22"/>
  <c r="M113" i="22"/>
  <c r="M98" i="22"/>
  <c r="M334" i="22"/>
  <c r="L282" i="22"/>
  <c r="L56" i="22"/>
  <c r="M404" i="22"/>
  <c r="L341" i="22"/>
  <c r="M499" i="22"/>
  <c r="M141" i="22"/>
  <c r="M564" i="22"/>
  <c r="L538" i="22"/>
  <c r="L48" i="22"/>
  <c r="M252" i="22"/>
  <c r="M140" i="22"/>
  <c r="L334" i="22"/>
  <c r="L564" i="22"/>
  <c r="L443" i="22"/>
  <c r="L304" i="22"/>
  <c r="M449" i="22"/>
  <c r="M190" i="22"/>
  <c r="M105" i="22"/>
  <c r="M155" i="22"/>
  <c r="L68" i="22"/>
  <c r="K68" i="22" s="1"/>
  <c r="L298" i="22"/>
  <c r="L415" i="22"/>
  <c r="L352" i="22"/>
  <c r="L412" i="22"/>
  <c r="L39" i="22"/>
  <c r="M68" i="22"/>
  <c r="M298" i="22"/>
  <c r="M415" i="22"/>
  <c r="M50" i="22"/>
  <c r="L514" i="22"/>
  <c r="L533" i="22"/>
  <c r="L330" i="22"/>
  <c r="L285" i="22"/>
  <c r="L461" i="22"/>
  <c r="L140" i="22"/>
  <c r="M357" i="22"/>
  <c r="M514" i="22"/>
  <c r="M533" i="22"/>
  <c r="M330" i="22"/>
  <c r="M66" i="22"/>
  <c r="M319" i="22"/>
  <c r="M193" i="22"/>
  <c r="M502" i="22"/>
  <c r="M275" i="22"/>
  <c r="M67" i="22"/>
  <c r="M103" i="22"/>
  <c r="M91" i="22"/>
  <c r="L454" i="22"/>
  <c r="L50" i="22"/>
  <c r="L404" i="22"/>
  <c r="L252" i="22"/>
  <c r="L260" i="22"/>
  <c r="K260" i="22" s="1"/>
  <c r="M430" i="22"/>
  <c r="M248" i="22"/>
  <c r="M56" i="22"/>
  <c r="M48" i="22"/>
  <c r="K48" i="22" s="1"/>
  <c r="L579" i="22"/>
  <c r="L195" i="22"/>
  <c r="M171" i="22"/>
  <c r="M519" i="22"/>
  <c r="L67" i="22"/>
  <c r="L103" i="22"/>
  <c r="L91" i="22"/>
  <c r="M285" i="22"/>
  <c r="M579" i="22"/>
  <c r="M181" i="22"/>
  <c r="M205" i="22"/>
  <c r="L326" i="22"/>
  <c r="K326" i="22" s="1"/>
  <c r="L201" i="22"/>
  <c r="L278" i="22"/>
  <c r="L5" i="22"/>
  <c r="L346" i="22"/>
  <c r="L138" i="22"/>
  <c r="M326" i="22"/>
  <c r="M201" i="22"/>
  <c r="M278" i="22"/>
  <c r="K278" i="22" s="1"/>
  <c r="M5" i="22"/>
  <c r="L535" i="22"/>
  <c r="L499" i="22"/>
  <c r="L100" i="22"/>
  <c r="K100" i="22" s="1"/>
  <c r="L448" i="22"/>
  <c r="K448" i="22" s="1"/>
  <c r="L181" i="22"/>
  <c r="L171" i="22"/>
  <c r="M341" i="22"/>
  <c r="K341" i="22" s="1"/>
  <c r="M541" i="22"/>
  <c r="L288" i="22"/>
  <c r="L38" i="22"/>
  <c r="L276" i="22"/>
  <c r="L497" i="22"/>
  <c r="L569" i="22"/>
  <c r="L417" i="22"/>
  <c r="L237" i="22"/>
  <c r="L123" i="22"/>
  <c r="L235" i="22"/>
  <c r="L275" i="22"/>
  <c r="L155" i="22"/>
  <c r="L293" i="22"/>
  <c r="L8" i="22"/>
  <c r="L115" i="22"/>
  <c r="L572" i="22"/>
  <c r="L217" i="22"/>
  <c r="L44" i="22"/>
  <c r="L413" i="22"/>
  <c r="L152" i="22"/>
  <c r="L19" i="22"/>
  <c r="L212" i="22"/>
  <c r="L157" i="22"/>
  <c r="L437" i="22"/>
  <c r="L347" i="22"/>
  <c r="L477" i="22"/>
  <c r="L386" i="22"/>
  <c r="L207" i="22"/>
  <c r="M289" i="22"/>
  <c r="M182" i="22"/>
  <c r="M461" i="22"/>
  <c r="K461" i="22" s="1"/>
  <c r="M344" i="22"/>
  <c r="M505" i="22"/>
  <c r="M170" i="22"/>
  <c r="M112" i="22"/>
  <c r="K112" i="22" s="1"/>
  <c r="M529" i="22"/>
  <c r="M218" i="22"/>
  <c r="M87" i="22"/>
  <c r="M257" i="22"/>
  <c r="M466" i="22"/>
  <c r="M185" i="22"/>
  <c r="M389" i="22"/>
  <c r="M208" i="22"/>
  <c r="M147" i="22"/>
  <c r="M288" i="22"/>
  <c r="M38" i="22"/>
  <c r="M276" i="22"/>
  <c r="M497" i="22"/>
  <c r="M569" i="22"/>
  <c r="M417" i="22"/>
  <c r="M237" i="22"/>
  <c r="M123" i="22"/>
  <c r="M235" i="22"/>
  <c r="M349" i="22"/>
  <c r="M121" i="22"/>
  <c r="M294" i="22"/>
  <c r="M55" i="22"/>
  <c r="M348" i="22"/>
  <c r="M308" i="22"/>
  <c r="M411" i="22"/>
  <c r="M501" i="22"/>
  <c r="M268" i="22"/>
  <c r="M577" i="22"/>
  <c r="M254" i="22"/>
  <c r="M293" i="22"/>
  <c r="K293" i="22" s="1"/>
  <c r="M8" i="22"/>
  <c r="K8" i="22" s="1"/>
  <c r="M115" i="22"/>
  <c r="K115" i="22" s="1"/>
  <c r="M572" i="22"/>
  <c r="K572" i="22" s="1"/>
  <c r="L265" i="22"/>
  <c r="L379" i="22"/>
  <c r="L58" i="22"/>
  <c r="L31" i="22"/>
  <c r="L175" i="22"/>
  <c r="L482" i="22"/>
  <c r="L95" i="22"/>
  <c r="L188" i="22"/>
  <c r="L250" i="22"/>
  <c r="L362" i="22"/>
  <c r="L43" i="22"/>
  <c r="M217" i="22"/>
  <c r="M44" i="22"/>
  <c r="M413" i="22"/>
  <c r="M152" i="22"/>
  <c r="M19" i="22"/>
  <c r="M212" i="22"/>
  <c r="M157" i="22"/>
  <c r="M437" i="22"/>
  <c r="M347" i="22"/>
  <c r="M477" i="22"/>
  <c r="M386" i="22"/>
  <c r="M207" i="22"/>
  <c r="M13" i="22"/>
  <c r="M241" i="22"/>
  <c r="M24" i="22"/>
  <c r="M40" i="22"/>
  <c r="M409" i="22"/>
  <c r="M441" i="22"/>
  <c r="M367" i="22"/>
  <c r="M22" i="22"/>
  <c r="M508" i="22"/>
  <c r="M166" i="22"/>
  <c r="M89" i="22"/>
  <c r="M225" i="22"/>
  <c r="M433" i="22"/>
  <c r="M537" i="22"/>
  <c r="M543" i="22"/>
  <c r="M131" i="22"/>
  <c r="L409" i="22"/>
  <c r="L441" i="22"/>
  <c r="L367" i="22"/>
  <c r="L22" i="22"/>
  <c r="L508" i="22"/>
  <c r="L166" i="22"/>
  <c r="L89" i="22"/>
  <c r="L225" i="22"/>
  <c r="L433" i="22"/>
  <c r="L537" i="22"/>
  <c r="L543" i="22"/>
  <c r="L295" i="22"/>
  <c r="K295" i="22" s="1"/>
  <c r="L205" i="22"/>
  <c r="K205" i="22" s="1"/>
  <c r="L502" i="22"/>
  <c r="K502" i="22" s="1"/>
  <c r="L105" i="22"/>
  <c r="L210" i="22"/>
  <c r="L35" i="22"/>
  <c r="L214" i="22"/>
  <c r="L33" i="22"/>
  <c r="L377" i="22"/>
  <c r="L473" i="22"/>
  <c r="L384" i="22"/>
  <c r="L512" i="22"/>
  <c r="L32" i="22"/>
  <c r="L147" i="22"/>
  <c r="L116" i="22"/>
  <c r="L462" i="22"/>
  <c r="L209" i="22"/>
  <c r="L249" i="22"/>
  <c r="L467" i="22"/>
  <c r="L498" i="22"/>
  <c r="L317" i="22"/>
  <c r="L581" i="22"/>
  <c r="L474" i="22"/>
  <c r="L162" i="22"/>
  <c r="L92" i="22"/>
  <c r="L13" i="22"/>
  <c r="L241" i="22"/>
  <c r="L24" i="22"/>
  <c r="L40" i="22"/>
  <c r="M555" i="22"/>
  <c r="M183" i="22"/>
  <c r="M485" i="22"/>
  <c r="M144" i="22"/>
  <c r="M179" i="22"/>
  <c r="M356" i="22"/>
  <c r="M420" i="22"/>
  <c r="M117" i="22"/>
  <c r="M280" i="22"/>
  <c r="M570" i="22"/>
  <c r="M310" i="22"/>
  <c r="L568" i="22"/>
  <c r="L555" i="22"/>
  <c r="L183" i="22"/>
  <c r="L485" i="22"/>
  <c r="L144" i="22"/>
  <c r="L483" i="22"/>
  <c r="L435" i="22"/>
  <c r="L479" i="22"/>
  <c r="L397" i="22"/>
  <c r="L493" i="22"/>
  <c r="L168" i="22"/>
  <c r="L52" i="22"/>
  <c r="L292" i="22"/>
  <c r="L17" i="22"/>
  <c r="L79" i="22"/>
  <c r="L196" i="22"/>
  <c r="L321" i="22"/>
  <c r="L536" i="22"/>
  <c r="L463" i="22"/>
  <c r="L297" i="22"/>
  <c r="L541" i="22"/>
  <c r="L215" i="22"/>
  <c r="L109" i="22"/>
  <c r="K109" i="22" s="1"/>
  <c r="L283" i="22"/>
  <c r="L49" i="22"/>
  <c r="L394" i="22"/>
  <c r="L113" i="22"/>
  <c r="K113" i="22" s="1"/>
  <c r="L111" i="22"/>
  <c r="L90" i="22"/>
  <c r="L267" i="22"/>
  <c r="L519" i="22"/>
  <c r="L391" i="22"/>
  <c r="M210" i="22"/>
  <c r="K210" i="22" s="1"/>
  <c r="M35" i="22"/>
  <c r="M214" i="22"/>
  <c r="K214" i="22" s="1"/>
  <c r="M33" i="22"/>
  <c r="K33" i="22" s="1"/>
  <c r="M377" i="22"/>
  <c r="M473" i="22"/>
  <c r="K473" i="22" s="1"/>
  <c r="M384" i="22"/>
  <c r="K384" i="22" s="1"/>
  <c r="M512" i="22"/>
  <c r="K512" i="22" s="1"/>
  <c r="M32" i="22"/>
  <c r="M551" i="22"/>
  <c r="M337" i="22"/>
  <c r="M70" i="22"/>
  <c r="M574" i="22"/>
  <c r="M429" i="22"/>
  <c r="M382" i="22"/>
  <c r="M20" i="22"/>
  <c r="M483" i="22"/>
  <c r="M435" i="22"/>
  <c r="M479" i="22"/>
  <c r="M397" i="22"/>
  <c r="M493" i="22"/>
  <c r="M168" i="22"/>
  <c r="M52" i="22"/>
  <c r="M292" i="22"/>
  <c r="M17" i="22"/>
  <c r="M265" i="22"/>
  <c r="M379" i="22"/>
  <c r="M58" i="22"/>
  <c r="M31" i="22"/>
  <c r="M175" i="22"/>
  <c r="M482" i="22"/>
  <c r="M95" i="22"/>
  <c r="M188" i="22"/>
  <c r="M250" i="22"/>
  <c r="M362" i="22"/>
  <c r="M43" i="22"/>
  <c r="M536" i="22"/>
  <c r="M463" i="22"/>
  <c r="M297" i="22"/>
  <c r="M568" i="22"/>
  <c r="L349" i="22"/>
  <c r="L121" i="22"/>
  <c r="L294" i="22"/>
  <c r="L55" i="22"/>
  <c r="L348" i="22"/>
  <c r="L308" i="22"/>
  <c r="L411" i="22"/>
  <c r="L501" i="22"/>
  <c r="L268" i="22"/>
  <c r="L577" i="22"/>
  <c r="L254" i="22"/>
  <c r="M7" i="22"/>
  <c r="M373" i="22"/>
  <c r="M561" i="22"/>
  <c r="M173" i="22"/>
  <c r="M527" i="22"/>
  <c r="L57" i="22"/>
  <c r="L80" i="22"/>
  <c r="L580" i="22"/>
  <c r="L226" i="22"/>
  <c r="L10" i="22"/>
  <c r="L488" i="22"/>
  <c r="K488" i="22" s="1"/>
  <c r="L527" i="22"/>
  <c r="L173" i="22"/>
  <c r="L561" i="22"/>
  <c r="L373" i="22"/>
  <c r="L7" i="22"/>
  <c r="L208" i="22"/>
  <c r="L389" i="22"/>
  <c r="L185" i="22"/>
  <c r="L466" i="22"/>
  <c r="L257" i="22"/>
  <c r="L87" i="22"/>
  <c r="M57" i="22"/>
  <c r="M80" i="22"/>
  <c r="M580" i="22"/>
  <c r="M226" i="22"/>
  <c r="M10" i="22"/>
  <c r="K10" i="22" s="1"/>
  <c r="M488" i="22"/>
  <c r="M59" i="22"/>
  <c r="M108" i="22"/>
  <c r="M346" i="22"/>
  <c r="M138" i="22"/>
  <c r="K138" i="22" s="1"/>
  <c r="M39" i="22"/>
  <c r="L46" i="22"/>
  <c r="L98" i="22"/>
  <c r="K98" i="22" s="1"/>
  <c r="L141" i="22"/>
  <c r="K141" i="22" s="1"/>
  <c r="L359" i="22"/>
  <c r="L170" i="22"/>
  <c r="L182" i="22"/>
  <c r="L468" i="22"/>
  <c r="L199" i="22"/>
  <c r="L414" i="22"/>
  <c r="L345" i="22"/>
  <c r="M199" i="22"/>
  <c r="M414" i="22"/>
  <c r="M345" i="22"/>
  <c r="M535" i="22"/>
  <c r="M267" i="22"/>
  <c r="M394" i="22"/>
  <c r="M215" i="22"/>
  <c r="K359" i="22"/>
  <c r="M92" i="22"/>
  <c r="K92" i="22" s="1"/>
  <c r="M162" i="22"/>
  <c r="K162" i="22" s="1"/>
  <c r="M474" i="22"/>
  <c r="M581" i="22"/>
  <c r="K581" i="22" s="1"/>
  <c r="M317" i="22"/>
  <c r="K317" i="22" s="1"/>
  <c r="M498" i="22"/>
  <c r="K498" i="22" s="1"/>
  <c r="M467" i="22"/>
  <c r="M249" i="22"/>
  <c r="K249" i="22" s="1"/>
  <c r="M209" i="22"/>
  <c r="K209" i="22" s="1"/>
  <c r="M462" i="22"/>
  <c r="K462" i="22" s="1"/>
  <c r="M116" i="22"/>
  <c r="M451" i="22"/>
  <c r="M195" i="22"/>
  <c r="K195" i="22" s="1"/>
  <c r="M468" i="22"/>
  <c r="M11" i="22"/>
  <c r="M321" i="22"/>
  <c r="M196" i="22"/>
  <c r="M79" i="22"/>
  <c r="L310" i="22"/>
  <c r="L570" i="22"/>
  <c r="L280" i="22"/>
  <c r="L117" i="22"/>
  <c r="L420" i="22"/>
  <c r="L356" i="22"/>
  <c r="L179" i="22"/>
  <c r="L42" i="22"/>
  <c r="L430" i="22"/>
  <c r="M282" i="22"/>
  <c r="M42" i="22"/>
  <c r="L566" i="22"/>
  <c r="L449" i="22"/>
  <c r="L190" i="22"/>
  <c r="L218" i="22"/>
  <c r="L505" i="22"/>
  <c r="L289" i="22"/>
  <c r="L11" i="22"/>
  <c r="L578" i="22"/>
  <c r="L227" i="22"/>
  <c r="L565" i="22"/>
  <c r="M578" i="22"/>
  <c r="M227" i="22"/>
  <c r="M565" i="22"/>
  <c r="M46" i="22"/>
  <c r="M90" i="22"/>
  <c r="M49" i="22"/>
  <c r="K49" i="22" s="1"/>
  <c r="L366" i="22"/>
  <c r="K155" i="22"/>
  <c r="L180" i="22"/>
  <c r="L336" i="22"/>
  <c r="L424" i="22"/>
  <c r="L150" i="22"/>
  <c r="L388" i="22"/>
  <c r="L261" i="22"/>
  <c r="L28" i="22"/>
  <c r="L59" i="22"/>
  <c r="L563" i="22"/>
  <c r="L108" i="22"/>
  <c r="L442" i="22"/>
  <c r="L20" i="22"/>
  <c r="L382" i="22"/>
  <c r="L429" i="22"/>
  <c r="L574" i="22"/>
  <c r="L70" i="22"/>
  <c r="L337" i="22"/>
  <c r="L551" i="22"/>
  <c r="M180" i="22"/>
  <c r="M336" i="22"/>
  <c r="M424" i="22"/>
  <c r="M150" i="22"/>
  <c r="M388" i="22"/>
  <c r="M261" i="22"/>
  <c r="M28" i="22"/>
  <c r="M563" i="22"/>
  <c r="M442" i="22"/>
  <c r="M352" i="22"/>
  <c r="K352" i="22" s="1"/>
  <c r="M412" i="22"/>
  <c r="M538" i="22"/>
  <c r="L357" i="22"/>
  <c r="L66" i="22"/>
  <c r="K66" i="22" s="1"/>
  <c r="L319" i="22"/>
  <c r="L193" i="22"/>
  <c r="K193" i="22" s="1"/>
  <c r="L529" i="22"/>
  <c r="L344" i="22"/>
  <c r="L451" i="22"/>
  <c r="L324" i="22"/>
  <c r="L93" i="22"/>
  <c r="L307" i="22"/>
  <c r="M324" i="22"/>
  <c r="M93" i="22"/>
  <c r="M307" i="22"/>
  <c r="M566" i="22"/>
  <c r="K566" i="22" s="1"/>
  <c r="M391" i="22"/>
  <c r="M111" i="22"/>
  <c r="M283" i="22"/>
  <c r="M366" i="22"/>
  <c r="L131" i="22"/>
  <c r="K56" i="22"/>
  <c r="M41" i="22"/>
  <c r="M160" i="22"/>
  <c r="M531" i="22"/>
  <c r="M137" i="22"/>
  <c r="M418" i="22"/>
  <c r="M77" i="22"/>
  <c r="M419" i="22"/>
  <c r="M517" i="22"/>
  <c r="M478" i="22"/>
  <c r="M416" i="22"/>
  <c r="L41" i="22"/>
  <c r="L160" i="22"/>
  <c r="L531" i="22"/>
  <c r="L137" i="22"/>
  <c r="L418" i="22"/>
  <c r="L77" i="22"/>
  <c r="L419" i="22"/>
  <c r="L517" i="22"/>
  <c r="L478" i="22"/>
  <c r="L416" i="22"/>
  <c r="L146" i="22"/>
  <c r="L251" i="22"/>
  <c r="L401" i="22"/>
  <c r="L545" i="22"/>
  <c r="L258" i="22"/>
  <c r="L445" i="22"/>
  <c r="L370" i="22"/>
  <c r="L338" i="22"/>
  <c r="L444" i="22"/>
  <c r="L350" i="22"/>
  <c r="L476" i="22"/>
  <c r="M21" i="22"/>
  <c r="M153" i="22"/>
  <c r="M312" i="22"/>
  <c r="L153" i="22"/>
  <c r="L97" i="22"/>
  <c r="L392" i="22"/>
  <c r="L107" i="22"/>
  <c r="L369" i="22"/>
  <c r="L232" i="22"/>
  <c r="L264" i="22"/>
  <c r="L553" i="22"/>
  <c r="L487" i="22"/>
  <c r="L18" i="22"/>
  <c r="M475" i="22"/>
  <c r="L560" i="22"/>
  <c r="L228" i="22"/>
  <c r="L128" i="22"/>
  <c r="L509" i="22"/>
  <c r="L453" i="22"/>
  <c r="M353" i="22"/>
  <c r="M439" i="22"/>
  <c r="M490" i="22"/>
  <c r="M486" i="22"/>
  <c r="M6" i="22"/>
  <c r="M65" i="22"/>
  <c r="M302" i="22"/>
  <c r="L63" i="22"/>
  <c r="L360" i="22"/>
  <c r="M530" i="22"/>
  <c r="L54" i="22"/>
  <c r="L385" i="22"/>
  <c r="L76" i="22"/>
  <c r="L484" i="22"/>
  <c r="L86" i="22"/>
  <c r="L119" i="22"/>
  <c r="M396" i="22"/>
  <c r="M145" i="22"/>
  <c r="M151" i="22"/>
  <c r="M560" i="22"/>
  <c r="K560" i="22" s="1"/>
  <c r="M507" i="22"/>
  <c r="M130" i="22"/>
  <c r="M520" i="22"/>
  <c r="M61" i="22"/>
  <c r="M176" i="22"/>
  <c r="M410" i="22"/>
  <c r="L322" i="22"/>
  <c r="L472" i="22"/>
  <c r="L167" i="22"/>
  <c r="L557" i="22"/>
  <c r="L286" i="22"/>
  <c r="L16" i="22"/>
  <c r="L395" i="22"/>
  <c r="L315" i="22"/>
  <c r="L233" i="22"/>
  <c r="L522" i="22"/>
  <c r="L312" i="22"/>
  <c r="M136" i="22"/>
  <c r="M438" i="22"/>
  <c r="M327" i="22"/>
  <c r="M246" i="22"/>
  <c r="M316" i="22"/>
  <c r="M540" i="22"/>
  <c r="M465" i="22"/>
  <c r="M325" i="22"/>
  <c r="M187" i="22"/>
  <c r="M229" i="22"/>
  <c r="M242" i="22"/>
  <c r="M381" i="22"/>
  <c r="M400" i="22"/>
  <c r="M165" i="22"/>
  <c r="M432" i="22"/>
  <c r="M172" i="22"/>
  <c r="M273" i="22"/>
  <c r="M37" i="22"/>
  <c r="M224" i="22"/>
  <c r="L540" i="22"/>
  <c r="L465" i="22"/>
  <c r="L325" i="22"/>
  <c r="L187" i="22"/>
  <c r="L229" i="22"/>
  <c r="M120" i="22"/>
  <c r="M340" i="22"/>
  <c r="M270" i="22"/>
  <c r="M494" i="22"/>
  <c r="M284" i="22"/>
  <c r="M405" i="22"/>
  <c r="M489" i="22"/>
  <c r="M163" i="22"/>
  <c r="M75" i="22"/>
  <c r="M222" i="22"/>
  <c r="M126" i="22"/>
  <c r="M575" i="22"/>
  <c r="M460" i="22"/>
  <c r="M266" i="22"/>
  <c r="L47" i="22"/>
  <c r="L544" i="22"/>
  <c r="L169" i="22"/>
  <c r="L542" i="22"/>
  <c r="L518" i="22"/>
  <c r="L82" i="22"/>
  <c r="L158" i="22"/>
  <c r="L380" i="22"/>
  <c r="L300" i="22"/>
  <c r="M553" i="22"/>
  <c r="K553" i="22" s="1"/>
  <c r="M18" i="22"/>
  <c r="K18" i="22" s="1"/>
  <c r="M567" i="22"/>
  <c r="L238" i="22"/>
  <c r="L393" i="22"/>
  <c r="L552" i="22"/>
  <c r="L139" i="22"/>
  <c r="L14" i="22"/>
  <c r="L314" i="22"/>
  <c r="L371" i="22"/>
  <c r="L287" i="22"/>
  <c r="L455" i="22"/>
  <c r="L184" i="22"/>
  <c r="L469" i="22"/>
  <c r="L378" i="22"/>
  <c r="L428" i="22"/>
  <c r="L421" i="22"/>
  <c r="M198" i="22"/>
  <c r="M504" i="22"/>
  <c r="M216" i="22"/>
  <c r="M143" i="22"/>
  <c r="M387" i="22"/>
  <c r="M306" i="22"/>
  <c r="M318" i="22"/>
  <c r="L25" i="22"/>
  <c r="L425" i="22"/>
  <c r="L333" i="22"/>
  <c r="L213" i="22"/>
  <c r="L204" i="22"/>
  <c r="L303" i="22"/>
  <c r="L503" i="22"/>
  <c r="L354" i="22"/>
  <c r="L159" i="22"/>
  <c r="L332" i="22"/>
  <c r="M239" i="22"/>
  <c r="M513" i="22"/>
  <c r="M243" i="22"/>
  <c r="M15" i="22"/>
  <c r="M71" i="22"/>
  <c r="M174" i="22"/>
  <c r="M559" i="22"/>
  <c r="M149" i="22"/>
  <c r="M221" i="22"/>
  <c r="M125" i="22"/>
  <c r="M322" i="22"/>
  <c r="M472" i="22"/>
  <c r="K472" i="22" s="1"/>
  <c r="M167" i="22"/>
  <c r="M557" i="22"/>
  <c r="M286" i="22"/>
  <c r="M16" i="22"/>
  <c r="K16" i="22" s="1"/>
  <c r="M395" i="22"/>
  <c r="M315" i="22"/>
  <c r="M233" i="22"/>
  <c r="M522" i="22"/>
  <c r="K522" i="22" s="1"/>
  <c r="M274" i="22"/>
  <c r="L94" i="22"/>
  <c r="L525" i="22"/>
  <c r="M571" i="22"/>
  <c r="M500" i="22"/>
  <c r="M515" i="22"/>
  <c r="M528" i="22"/>
  <c r="M54" i="22"/>
  <c r="M385" i="22"/>
  <c r="K385" i="22" s="1"/>
  <c r="M76" i="22"/>
  <c r="M484" i="22"/>
  <c r="M86" i="22"/>
  <c r="M119" i="22"/>
  <c r="K119" i="22" s="1"/>
  <c r="M94" i="22"/>
  <c r="K94" i="22" s="1"/>
  <c r="M525" i="22"/>
  <c r="K525" i="22" s="1"/>
  <c r="L290" i="22"/>
  <c r="L64" i="22"/>
  <c r="M360" i="22"/>
  <c r="M450" i="22"/>
  <c r="L438" i="22"/>
  <c r="L327" i="22"/>
  <c r="L246" i="22"/>
  <c r="L316" i="22"/>
  <c r="L458" i="22"/>
  <c r="L516" i="22"/>
  <c r="L390" i="22"/>
  <c r="L262" i="22"/>
  <c r="M53" i="22"/>
  <c r="M142" i="22"/>
  <c r="L256" i="22"/>
  <c r="L73" i="22"/>
  <c r="L576" i="22"/>
  <c r="L129" i="22"/>
  <c r="L355" i="22"/>
  <c r="L189" i="22"/>
  <c r="L546" i="22"/>
  <c r="L279" i="22"/>
  <c r="L53" i="22"/>
  <c r="L142" i="22"/>
  <c r="L331" i="22"/>
  <c r="L26" i="22"/>
  <c r="L23" i="22"/>
  <c r="L427" i="22"/>
  <c r="L309" i="22"/>
  <c r="L539" i="22"/>
  <c r="L524" i="22"/>
  <c r="M495" i="22"/>
  <c r="M51" i="22"/>
  <c r="M240" i="22"/>
  <c r="M296" i="22"/>
  <c r="M161" i="22"/>
  <c r="M192" i="22"/>
  <c r="M81" i="22"/>
  <c r="M234" i="22"/>
  <c r="M84" i="22"/>
  <c r="M558" i="22"/>
  <c r="M156" i="22"/>
  <c r="L30" i="22"/>
  <c r="M107" i="22"/>
  <c r="K107" i="22" s="1"/>
  <c r="M369" i="22"/>
  <c r="K369" i="22" s="1"/>
  <c r="M232" i="22"/>
  <c r="M264" i="22"/>
  <c r="L130" i="22"/>
  <c r="L520" i="22"/>
  <c r="L61" i="22"/>
  <c r="L176" i="22"/>
  <c r="L410" i="22"/>
  <c r="L72" i="22"/>
  <c r="L118" i="22"/>
  <c r="L96" i="22"/>
  <c r="L491" i="22"/>
  <c r="L203" i="22"/>
  <c r="L88" i="22"/>
  <c r="L408" i="22"/>
  <c r="M458" i="22"/>
  <c r="M390" i="22"/>
  <c r="K390" i="22" s="1"/>
  <c r="M27" i="22"/>
  <c r="M60" i="22"/>
  <c r="M34" i="22"/>
  <c r="M277" i="22"/>
  <c r="M101" i="22"/>
  <c r="L242" i="22"/>
  <c r="L381" i="22"/>
  <c r="L400" i="22"/>
  <c r="L165" i="22"/>
  <c r="L432" i="22"/>
  <c r="L172" i="22"/>
  <c r="L273" i="22"/>
  <c r="L198" i="22"/>
  <c r="L504" i="22"/>
  <c r="L216" i="22"/>
  <c r="L143" i="22"/>
  <c r="L387" i="22"/>
  <c r="L306" i="22"/>
  <c r="L318" i="22"/>
  <c r="M197" i="22"/>
  <c r="M398" i="22"/>
  <c r="M573" i="22"/>
  <c r="M311" i="22"/>
  <c r="M69" i="22"/>
  <c r="M191" i="22"/>
  <c r="M245" i="22"/>
  <c r="M436" i="22"/>
  <c r="M62" i="22"/>
  <c r="M521" i="22"/>
  <c r="M375" i="22"/>
  <c r="L507" i="22"/>
  <c r="M320" i="22"/>
  <c r="M492" i="22"/>
  <c r="M365" i="22"/>
  <c r="M351" i="22"/>
  <c r="M562" i="22"/>
  <c r="M305" i="22"/>
  <c r="M133" i="22"/>
  <c r="M548" i="22"/>
  <c r="M106" i="22"/>
  <c r="M124" i="22"/>
  <c r="M440" i="22"/>
  <c r="M104" i="22"/>
  <c r="M374" i="22"/>
  <c r="L127" i="22"/>
  <c r="L134" i="22"/>
  <c r="L99" i="22"/>
  <c r="L135" i="22"/>
  <c r="L9" i="22"/>
  <c r="L29" i="22"/>
  <c r="M470" i="22"/>
  <c r="M511" i="22"/>
  <c r="M554" i="22"/>
  <c r="M12" i="22"/>
  <c r="M291" i="22"/>
  <c r="M259" i="22"/>
  <c r="M422" i="22"/>
  <c r="M547" i="22"/>
  <c r="M202" i="22"/>
  <c r="M271" i="22"/>
  <c r="M402" i="22"/>
  <c r="L511" i="22"/>
  <c r="L554" i="22"/>
  <c r="L12" i="22"/>
  <c r="L291" i="22"/>
  <c r="L259" i="22"/>
  <c r="L422" i="22"/>
  <c r="L547" i="22"/>
  <c r="L202" i="22"/>
  <c r="L271" i="22"/>
  <c r="L402" i="22"/>
  <c r="L239" i="22"/>
  <c r="L513" i="22"/>
  <c r="L243" i="22"/>
  <c r="L15" i="22"/>
  <c r="L71" i="22"/>
  <c r="L174" i="22"/>
  <c r="L559" i="22"/>
  <c r="L149" i="22"/>
  <c r="L221" i="22"/>
  <c r="L125" i="22"/>
  <c r="L194" i="22"/>
  <c r="M403" i="22"/>
  <c r="L21" i="22"/>
  <c r="L403" i="22"/>
  <c r="L156" i="22"/>
  <c r="L136" i="22"/>
  <c r="L550" i="22"/>
  <c r="L447" i="22"/>
  <c r="L434" i="22"/>
  <c r="L186" i="22"/>
  <c r="L37" i="22"/>
  <c r="L423" i="22"/>
  <c r="L224" i="22"/>
  <c r="M290" i="22"/>
  <c r="M64" i="22"/>
  <c r="L571" i="22"/>
  <c r="L500" i="22"/>
  <c r="L515" i="22"/>
  <c r="L528" i="22"/>
  <c r="M256" i="22"/>
  <c r="K256" i="22" s="1"/>
  <c r="M73" i="22"/>
  <c r="M576" i="22"/>
  <c r="M129" i="22"/>
  <c r="M355" i="22"/>
  <c r="K355" i="22" s="1"/>
  <c r="M189" i="22"/>
  <c r="M546" i="22"/>
  <c r="M279" i="22"/>
  <c r="L567" i="22"/>
  <c r="M392" i="22"/>
  <c r="L110" i="22"/>
  <c r="L263" i="22"/>
  <c r="L78" i="22"/>
  <c r="L510" i="22"/>
  <c r="L343" i="22"/>
  <c r="L132" i="22"/>
  <c r="L114" i="22"/>
  <c r="M331" i="22"/>
  <c r="M26" i="22"/>
  <c r="L530" i="22"/>
  <c r="M272" i="22"/>
  <c r="M313" i="22"/>
  <c r="M342" i="22"/>
  <c r="M358" i="22"/>
  <c r="M178" i="22"/>
  <c r="M323" i="22"/>
  <c r="M328" i="22"/>
  <c r="L223" i="22"/>
  <c r="L496" i="22"/>
  <c r="L471" i="22"/>
  <c r="L269" i="22"/>
  <c r="L301" i="22"/>
  <c r="L452" i="22"/>
  <c r="L255" i="22"/>
  <c r="L253" i="22"/>
  <c r="L219" i="22"/>
  <c r="L361" i="22"/>
  <c r="L230" i="22"/>
  <c r="M453" i="22"/>
  <c r="K453" i="22" s="1"/>
  <c r="M164" i="22"/>
  <c r="M85" i="22"/>
  <c r="M231" i="22"/>
  <c r="M431" i="22"/>
  <c r="M446" i="22"/>
  <c r="M122" i="22"/>
  <c r="M457" i="22"/>
  <c r="M407" i="22"/>
  <c r="M220" i="22"/>
  <c r="M154" i="22"/>
  <c r="M200" i="22"/>
  <c r="M148" i="22"/>
  <c r="M45" i="22"/>
  <c r="M426" i="22"/>
  <c r="M339" i="22"/>
  <c r="M523" i="22"/>
  <c r="M423" i="22"/>
  <c r="L532" i="22"/>
  <c r="L446" i="22"/>
  <c r="L122" i="22"/>
  <c r="L457" i="22"/>
  <c r="L407" i="22"/>
  <c r="L220" i="22"/>
  <c r="M82" i="22"/>
  <c r="K82" i="22" s="1"/>
  <c r="M158" i="22"/>
  <c r="K158" i="22" s="1"/>
  <c r="M380" i="22"/>
  <c r="K380" i="22" s="1"/>
  <c r="M300" i="22"/>
  <c r="K300" i="22" s="1"/>
  <c r="M244" i="22"/>
  <c r="M299" i="22"/>
  <c r="M480" i="22"/>
  <c r="M127" i="22"/>
  <c r="M134" i="22"/>
  <c r="K134" i="22" s="1"/>
  <c r="M99" i="22"/>
  <c r="K99" i="22" s="1"/>
  <c r="M135" i="22"/>
  <c r="M9" i="22"/>
  <c r="M29" i="22"/>
  <c r="K29" i="22" s="1"/>
  <c r="L27" i="22"/>
  <c r="L60" i="22"/>
  <c r="L34" i="22"/>
  <c r="L277" i="22"/>
  <c r="L101" i="22"/>
  <c r="L120" i="22"/>
  <c r="L340" i="22"/>
  <c r="L270" i="22"/>
  <c r="L494" i="22"/>
  <c r="L284" i="22"/>
  <c r="M487" i="22"/>
  <c r="M63" i="22"/>
  <c r="K63" i="22" s="1"/>
  <c r="L69" i="22"/>
  <c r="L191" i="22"/>
  <c r="L245" i="22"/>
  <c r="L436" i="22"/>
  <c r="L62" i="22"/>
  <c r="L74" i="22"/>
  <c r="L368" i="22"/>
  <c r="L281" i="22"/>
  <c r="L372" i="22"/>
  <c r="L206" i="22"/>
  <c r="L399" i="22"/>
  <c r="L526" i="22"/>
  <c r="L383" i="22"/>
  <c r="L456" i="22"/>
  <c r="M36" i="22"/>
  <c r="M83" i="22"/>
  <c r="M236" i="22"/>
  <c r="M464" i="22"/>
  <c r="M534" i="22"/>
  <c r="M177" i="22"/>
  <c r="L495" i="22"/>
  <c r="L51" i="22"/>
  <c r="L240" i="22"/>
  <c r="L296" i="22"/>
  <c r="L161" i="22"/>
  <c r="L192" i="22"/>
  <c r="L81" i="22"/>
  <c r="L234" i="22"/>
  <c r="L84" i="22"/>
  <c r="L558" i="22"/>
  <c r="M251" i="22"/>
  <c r="K251" i="22" s="1"/>
  <c r="M401" i="22"/>
  <c r="K401" i="22" s="1"/>
  <c r="M545" i="22"/>
  <c r="K545" i="22" s="1"/>
  <c r="M258" i="22"/>
  <c r="K258" i="22" s="1"/>
  <c r="M445" i="22"/>
  <c r="K445" i="22" s="1"/>
  <c r="M370" i="22"/>
  <c r="K370" i="22" s="1"/>
  <c r="M338" i="22"/>
  <c r="K338" i="22" s="1"/>
  <c r="M444" i="22"/>
  <c r="K444" i="22" s="1"/>
  <c r="M350" i="22"/>
  <c r="K350" i="22" s="1"/>
  <c r="M476" i="22"/>
  <c r="K476" i="22" s="1"/>
  <c r="M223" i="22"/>
  <c r="K223" i="22" s="1"/>
  <c r="M496" i="22"/>
  <c r="K496" i="22" s="1"/>
  <c r="M471" i="22"/>
  <c r="K471" i="22" s="1"/>
  <c r="M269" i="22"/>
  <c r="K269" i="22" s="1"/>
  <c r="M301" i="22"/>
  <c r="K301" i="22" s="1"/>
  <c r="M452" i="22"/>
  <c r="K452" i="22" s="1"/>
  <c r="M255" i="22"/>
  <c r="K255" i="22" s="1"/>
  <c r="M253" i="22"/>
  <c r="K253" i="22" s="1"/>
  <c r="M219" i="22"/>
  <c r="K219" i="22" s="1"/>
  <c r="M361" i="22"/>
  <c r="K361" i="22" s="1"/>
  <c r="M146" i="22"/>
  <c r="L406" i="22"/>
  <c r="L274" i="22"/>
  <c r="M228" i="22"/>
  <c r="M128" i="22"/>
  <c r="M509" i="22"/>
  <c r="M110" i="22"/>
  <c r="K110" i="22" s="1"/>
  <c r="M263" i="22"/>
  <c r="M78" i="22"/>
  <c r="M510" i="22"/>
  <c r="K510" i="22" s="1"/>
  <c r="M343" i="22"/>
  <c r="K343" i="22" s="1"/>
  <c r="M132" i="22"/>
  <c r="M114" i="22"/>
  <c r="M406" i="22"/>
  <c r="K406" i="22" s="1"/>
  <c r="M262" i="22"/>
  <c r="K262" i="22" s="1"/>
  <c r="L475" i="22"/>
  <c r="M230" i="22"/>
  <c r="K230" i="22" s="1"/>
  <c r="M30" i="22"/>
  <c r="K30" i="22" s="1"/>
  <c r="L335" i="22"/>
  <c r="L164" i="22"/>
  <c r="L85" i="22"/>
  <c r="L231" i="22"/>
  <c r="L459" i="22"/>
  <c r="L521" i="22"/>
  <c r="L247" i="22"/>
  <c r="L375" i="22"/>
  <c r="M481" i="22"/>
  <c r="M97" i="22"/>
  <c r="L450" i="22"/>
  <c r="L353" i="22"/>
  <c r="L439" i="22"/>
  <c r="L490" i="22"/>
  <c r="L486" i="22"/>
  <c r="L6" i="22"/>
  <c r="L65" i="22"/>
  <c r="L302" i="22"/>
  <c r="L481" i="22"/>
  <c r="L431" i="22"/>
  <c r="L396" i="22"/>
  <c r="L145" i="22"/>
  <c r="L151" i="22"/>
  <c r="L197" i="22"/>
  <c r="L398" i="22"/>
  <c r="L573" i="22"/>
  <c r="L311" i="22"/>
  <c r="M25" i="22"/>
  <c r="K25" i="22" s="1"/>
  <c r="M425" i="22"/>
  <c r="K425" i="22" s="1"/>
  <c r="M333" i="22"/>
  <c r="K333" i="22" s="1"/>
  <c r="M213" i="22"/>
  <c r="K213" i="22" s="1"/>
  <c r="M204" i="22"/>
  <c r="K204" i="22" s="1"/>
  <c r="M303" i="22"/>
  <c r="K303" i="22" s="1"/>
  <c r="M503" i="22"/>
  <c r="K503" i="22" s="1"/>
  <c r="M354" i="22"/>
  <c r="K354" i="22" s="1"/>
  <c r="M159" i="22"/>
  <c r="K159" i="22" s="1"/>
  <c r="M332" i="22"/>
  <c r="K332" i="22" s="1"/>
  <c r="M194" i="22"/>
  <c r="K194" i="22" s="1"/>
  <c r="M335" i="22"/>
  <c r="M550" i="22"/>
  <c r="M447" i="22"/>
  <c r="M434" i="22"/>
  <c r="K434" i="22" s="1"/>
  <c r="M186" i="22"/>
  <c r="M532" i="22"/>
  <c r="L342" i="22"/>
  <c r="L358" i="22"/>
  <c r="L178" i="22"/>
  <c r="L323" i="22"/>
  <c r="L328" i="22"/>
  <c r="L320" i="22"/>
  <c r="L492" i="22"/>
  <c r="L365" i="22"/>
  <c r="L351" i="22"/>
  <c r="L562" i="22"/>
  <c r="L305" i="22"/>
  <c r="L133" i="22"/>
  <c r="M516" i="22"/>
  <c r="L313" i="22"/>
  <c r="M47" i="22"/>
  <c r="K47" i="22" s="1"/>
  <c r="M544" i="22"/>
  <c r="K544" i="22" s="1"/>
  <c r="M169" i="22"/>
  <c r="K169" i="22" s="1"/>
  <c r="M542" i="22"/>
  <c r="K542" i="22" s="1"/>
  <c r="M518" i="22"/>
  <c r="K518" i="22" s="1"/>
  <c r="L154" i="22"/>
  <c r="L200" i="22"/>
  <c r="L148" i="22"/>
  <c r="L45" i="22"/>
  <c r="L426" i="22"/>
  <c r="L339" i="22"/>
  <c r="L523" i="22"/>
  <c r="L36" i="22"/>
  <c r="L83" i="22"/>
  <c r="L236" i="22"/>
  <c r="L464" i="22"/>
  <c r="L534" i="22"/>
  <c r="L177" i="22"/>
  <c r="M23" i="22"/>
  <c r="K23" i="22" s="1"/>
  <c r="M427" i="22"/>
  <c r="M309" i="22"/>
  <c r="M539" i="22"/>
  <c r="M524" i="22"/>
  <c r="K524" i="22" s="1"/>
  <c r="M238" i="22"/>
  <c r="K238" i="22" s="1"/>
  <c r="M393" i="22"/>
  <c r="M552" i="22"/>
  <c r="M139" i="22"/>
  <c r="M459" i="22"/>
  <c r="M247" i="22"/>
  <c r="K247" i="22" s="1"/>
  <c r="L272" i="22"/>
  <c r="M72" i="22"/>
  <c r="K72" i="22" s="1"/>
  <c r="M118" i="22"/>
  <c r="K118" i="22" s="1"/>
  <c r="M96" i="22"/>
  <c r="K96" i="22" s="1"/>
  <c r="M491" i="22"/>
  <c r="K491" i="22" s="1"/>
  <c r="M203" i="22"/>
  <c r="K203" i="22" s="1"/>
  <c r="M88" i="22"/>
  <c r="K88" i="22" s="1"/>
  <c r="M408" i="22"/>
  <c r="K408" i="22" s="1"/>
  <c r="M211" i="22"/>
  <c r="K454" i="22"/>
  <c r="M421" i="22"/>
  <c r="K421" i="22" s="1"/>
  <c r="M428" i="22"/>
  <c r="K428" i="22" s="1"/>
  <c r="M378" i="22"/>
  <c r="K378" i="22" s="1"/>
  <c r="M469" i="22"/>
  <c r="M184" i="22"/>
  <c r="K184" i="22" s="1"/>
  <c r="M455" i="22"/>
  <c r="K455" i="22" s="1"/>
  <c r="M287" i="22"/>
  <c r="K287" i="22" s="1"/>
  <c r="M371" i="22"/>
  <c r="M314" i="22"/>
  <c r="K314" i="22" s="1"/>
  <c r="M14" i="22"/>
  <c r="K14" i="22" s="1"/>
  <c r="K543" i="22"/>
  <c r="K537" i="22"/>
  <c r="K225" i="22"/>
  <c r="K89" i="22"/>
  <c r="K166" i="22"/>
  <c r="K22" i="22"/>
  <c r="K367" i="22"/>
  <c r="K441" i="22"/>
  <c r="M556" i="22"/>
  <c r="K357" i="22"/>
  <c r="L126" i="22"/>
  <c r="M376" i="22"/>
  <c r="K443" i="22"/>
  <c r="K506" i="22"/>
  <c r="K404" i="22"/>
  <c r="K252" i="22"/>
  <c r="K43" i="22"/>
  <c r="K337" i="22"/>
  <c r="K551" i="22"/>
  <c r="K32" i="22"/>
  <c r="K377" i="22"/>
  <c r="K35" i="22"/>
  <c r="L364" i="22"/>
  <c r="L549" i="22"/>
  <c r="L376" i="22"/>
  <c r="L329" i="22"/>
  <c r="L363" i="22"/>
  <c r="L102" i="22"/>
  <c r="L211" i="22"/>
  <c r="L489" i="22"/>
  <c r="L405" i="22"/>
  <c r="L470" i="22"/>
  <c r="L266" i="22"/>
  <c r="L222" i="22"/>
  <c r="M329" i="22"/>
  <c r="K144" i="22"/>
  <c r="M456" i="22"/>
  <c r="M383" i="22"/>
  <c r="M526" i="22"/>
  <c r="K526" i="22" s="1"/>
  <c r="M399" i="22"/>
  <c r="K399" i="22" s="1"/>
  <c r="M206" i="22"/>
  <c r="M372" i="22"/>
  <c r="M281" i="22"/>
  <c r="K281" i="22" s="1"/>
  <c r="M368" i="22"/>
  <c r="K368" i="22" s="1"/>
  <c r="M74" i="22"/>
  <c r="K171" i="22"/>
  <c r="K93" i="22"/>
  <c r="K140" i="22"/>
  <c r="K24" i="22"/>
  <c r="K241" i="22"/>
  <c r="K13" i="22"/>
  <c r="L460" i="22"/>
  <c r="L75" i="22"/>
  <c r="M364" i="22"/>
  <c r="M363" i="22"/>
  <c r="K103" i="22"/>
  <c r="K91" i="22"/>
  <c r="K424" i="22"/>
  <c r="K28" i="22"/>
  <c r="K442" i="22"/>
  <c r="L556" i="22"/>
  <c r="L374" i="22"/>
  <c r="L104" i="22"/>
  <c r="L440" i="22"/>
  <c r="L124" i="22"/>
  <c r="L106" i="22"/>
  <c r="L548" i="22"/>
  <c r="L480" i="22"/>
  <c r="L299" i="22"/>
  <c r="L244" i="22"/>
  <c r="L575" i="22"/>
  <c r="L163" i="22"/>
  <c r="M549" i="22"/>
  <c r="K549" i="22" s="1"/>
  <c r="M102" i="22"/>
  <c r="K535" i="22"/>
  <c r="K391" i="22"/>
  <c r="K111" i="22"/>
  <c r="K283" i="22"/>
  <c r="N376" i="18"/>
  <c r="N593" i="18"/>
  <c r="N397" i="18"/>
  <c r="N385" i="18"/>
  <c r="N112" i="18"/>
  <c r="N451" i="18"/>
  <c r="N496" i="18"/>
  <c r="N156" i="18"/>
  <c r="L564" i="20"/>
  <c r="L336" i="20"/>
  <c r="L443" i="20"/>
  <c r="L388" i="20"/>
  <c r="M564" i="20"/>
  <c r="K564" i="20" s="1"/>
  <c r="L414" i="20"/>
  <c r="L82" i="20"/>
  <c r="L512" i="20"/>
  <c r="L182" i="20"/>
  <c r="M487" i="20"/>
  <c r="L380" i="20"/>
  <c r="M514" i="20"/>
  <c r="L407" i="20"/>
  <c r="L245" i="20"/>
  <c r="L379" i="20"/>
  <c r="L162" i="20"/>
  <c r="M349" i="20"/>
  <c r="L323" i="20"/>
  <c r="M82" i="20"/>
  <c r="K82" i="20" s="1"/>
  <c r="L310" i="20"/>
  <c r="M354" i="20"/>
  <c r="M314" i="20"/>
  <c r="M575" i="20"/>
  <c r="L183" i="20"/>
  <c r="L297" i="20"/>
  <c r="L235" i="20"/>
  <c r="L537" i="20"/>
  <c r="M443" i="20"/>
  <c r="K443" i="20" s="1"/>
  <c r="L216" i="20"/>
  <c r="M7" i="20"/>
  <c r="L346" i="20"/>
  <c r="M48" i="20"/>
  <c r="L40" i="20"/>
  <c r="L515" i="20"/>
  <c r="M511" i="20"/>
  <c r="L285" i="20"/>
  <c r="L528" i="20"/>
  <c r="M579" i="20"/>
  <c r="M206" i="20"/>
  <c r="M117" i="20"/>
  <c r="M568" i="20"/>
  <c r="M502" i="20"/>
  <c r="L50" i="20"/>
  <c r="L430" i="20"/>
  <c r="L324" i="20"/>
  <c r="L93" i="20"/>
  <c r="M147" i="20"/>
  <c r="L593" i="20"/>
  <c r="L546" i="20"/>
  <c r="M350" i="20"/>
  <c r="L86" i="20"/>
  <c r="M319" i="20"/>
  <c r="M233" i="20"/>
  <c r="L444" i="20"/>
  <c r="M292" i="20"/>
  <c r="L493" i="20"/>
  <c r="L277" i="20"/>
  <c r="M580" i="20"/>
  <c r="L425" i="20"/>
  <c r="L588" i="20"/>
  <c r="M541" i="20"/>
  <c r="L56" i="20"/>
  <c r="L227" i="20"/>
  <c r="L356" i="20"/>
  <c r="L68" i="20"/>
  <c r="M377" i="20"/>
  <c r="M168" i="20"/>
  <c r="M450" i="20"/>
  <c r="L304" i="20"/>
  <c r="M401" i="20"/>
  <c r="L154" i="20"/>
  <c r="L583" i="20"/>
  <c r="L127" i="20"/>
  <c r="L10" i="20"/>
  <c r="L419" i="20"/>
  <c r="L268" i="20"/>
  <c r="M517" i="20"/>
  <c r="M164" i="20"/>
  <c r="M311" i="20"/>
  <c r="M465" i="20"/>
  <c r="M415" i="20"/>
  <c r="M135" i="20"/>
  <c r="M243" i="20"/>
  <c r="M529" i="20"/>
  <c r="M367" i="20"/>
  <c r="M488" i="20"/>
  <c r="M278" i="20"/>
  <c r="L49" i="20"/>
  <c r="L427" i="20"/>
  <c r="L144" i="20"/>
  <c r="M408" i="20"/>
  <c r="L308" i="20"/>
  <c r="L196" i="20"/>
  <c r="L303" i="20"/>
  <c r="L455" i="20"/>
  <c r="M211" i="20"/>
  <c r="M149" i="20"/>
  <c r="M330" i="20"/>
  <c r="L487" i="20"/>
  <c r="M379" i="20"/>
  <c r="K379" i="20" s="1"/>
  <c r="L20" i="20"/>
  <c r="L341" i="20"/>
  <c r="M143" i="20"/>
  <c r="L223" i="20"/>
  <c r="L491" i="20"/>
  <c r="M574" i="20"/>
  <c r="L504" i="20"/>
  <c r="L587" i="20"/>
  <c r="L349" i="20"/>
  <c r="K349" i="20" s="1"/>
  <c r="M39" i="20"/>
  <c r="L123" i="20"/>
  <c r="L523" i="20"/>
  <c r="L469" i="20"/>
  <c r="L600" i="20"/>
  <c r="L42" i="20"/>
  <c r="M453" i="20"/>
  <c r="L410" i="20"/>
  <c r="M586" i="20"/>
  <c r="M539" i="20"/>
  <c r="L426" i="20"/>
  <c r="L424" i="20"/>
  <c r="M51" i="20"/>
  <c r="M106" i="20"/>
  <c r="M19" i="20"/>
  <c r="M175" i="20"/>
  <c r="M351" i="20"/>
  <c r="L573" i="20"/>
  <c r="L451" i="20"/>
  <c r="L138" i="20"/>
  <c r="L237" i="20"/>
  <c r="L145" i="20"/>
  <c r="L497" i="20"/>
  <c r="L254" i="20"/>
  <c r="L340" i="20"/>
  <c r="M326" i="20"/>
  <c r="M220" i="20"/>
  <c r="M244" i="20"/>
  <c r="L450" i="20"/>
  <c r="L258" i="20"/>
  <c r="L378" i="20"/>
  <c r="L467" i="20"/>
  <c r="M237" i="20"/>
  <c r="M236" i="20"/>
  <c r="M185" i="20"/>
  <c r="L228" i="20"/>
  <c r="L248" i="20"/>
  <c r="M71" i="20"/>
  <c r="M445" i="20"/>
  <c r="M186" i="20"/>
  <c r="M599" i="20"/>
  <c r="L65" i="20"/>
  <c r="L233" i="20"/>
  <c r="L246" i="20"/>
  <c r="L553" i="20"/>
  <c r="L543" i="20"/>
  <c r="L271" i="20"/>
  <c r="L170" i="20"/>
  <c r="L386" i="20"/>
  <c r="L281" i="20"/>
  <c r="L446" i="20"/>
  <c r="L48" i="20"/>
  <c r="L374" i="20"/>
  <c r="L225" i="20"/>
  <c r="L36" i="20"/>
  <c r="L492" i="20"/>
  <c r="L75" i="20"/>
  <c r="L275" i="20"/>
  <c r="L117" i="20"/>
  <c r="M378" i="20"/>
  <c r="M189" i="20"/>
  <c r="M194" i="20"/>
  <c r="M295" i="20"/>
  <c r="M547" i="20"/>
  <c r="M355" i="20"/>
  <c r="M99" i="20"/>
  <c r="M300" i="20"/>
  <c r="M417" i="20"/>
  <c r="L119" i="20"/>
  <c r="L199" i="20"/>
  <c r="L282" i="20"/>
  <c r="L436" i="20"/>
  <c r="L177" i="20"/>
  <c r="M158" i="20"/>
  <c r="M345" i="20"/>
  <c r="M245" i="20"/>
  <c r="K245" i="20" s="1"/>
  <c r="M97" i="20"/>
  <c r="M366" i="20"/>
  <c r="M191" i="20"/>
  <c r="M555" i="20"/>
  <c r="M12" i="20"/>
  <c r="L160" i="20"/>
  <c r="L13" i="20"/>
  <c r="M374" i="20"/>
  <c r="L397" i="20"/>
  <c r="M344" i="20"/>
  <c r="M372" i="20"/>
  <c r="M34" i="20"/>
  <c r="M442" i="20"/>
  <c r="M431" i="20"/>
  <c r="M522" i="20"/>
  <c r="M430" i="20"/>
  <c r="M523" i="20"/>
  <c r="M68" i="20"/>
  <c r="M562" i="20"/>
  <c r="M123" i="20"/>
  <c r="M310" i="20"/>
  <c r="M227" i="20"/>
  <c r="L473" i="20"/>
  <c r="M285" i="20"/>
  <c r="L176" i="20"/>
  <c r="L318" i="20"/>
  <c r="M297" i="20"/>
  <c r="L81" i="20"/>
  <c r="L54" i="20"/>
  <c r="L389" i="20"/>
  <c r="L279" i="20"/>
  <c r="L158" i="20"/>
  <c r="L549" i="20"/>
  <c r="L264" i="20"/>
  <c r="L437" i="20"/>
  <c r="M414" i="20"/>
  <c r="K414" i="20" s="1"/>
  <c r="L129" i="20"/>
  <c r="L576" i="20"/>
  <c r="L16" i="20"/>
  <c r="L113" i="20"/>
  <c r="L62" i="20"/>
  <c r="L354" i="20"/>
  <c r="L598" i="20"/>
  <c r="M114" i="20"/>
  <c r="M376" i="20"/>
  <c r="L494" i="20"/>
  <c r="L241" i="20"/>
  <c r="L111" i="20"/>
  <c r="L585" i="20"/>
  <c r="L150" i="20"/>
  <c r="M25" i="20"/>
  <c r="M109" i="20"/>
  <c r="M478" i="20"/>
  <c r="M312" i="20"/>
  <c r="M231" i="20"/>
  <c r="M133" i="20"/>
  <c r="M70" i="20"/>
  <c r="M550" i="20"/>
  <c r="M570" i="20"/>
  <c r="M454" i="20"/>
  <c r="M458" i="20"/>
  <c r="M597" i="20"/>
  <c r="M172" i="20"/>
  <c r="M270" i="20"/>
  <c r="M213" i="20"/>
  <c r="M100" i="20"/>
  <c r="L498" i="20"/>
  <c r="M437" i="20"/>
  <c r="M384" i="20"/>
  <c r="M161" i="20"/>
  <c r="M551" i="20"/>
  <c r="M173" i="20"/>
  <c r="L134" i="20"/>
  <c r="L31" i="20"/>
  <c r="L45" i="20"/>
  <c r="L25" i="20"/>
  <c r="L84" i="20"/>
  <c r="L516" i="20"/>
  <c r="L329" i="20"/>
  <c r="L406" i="20"/>
  <c r="L64" i="20"/>
  <c r="L394" i="20"/>
  <c r="L155" i="20"/>
  <c r="L577" i="20"/>
  <c r="L440" i="20"/>
  <c r="L442" i="20"/>
  <c r="M535" i="20"/>
  <c r="M30" i="20"/>
  <c r="M87" i="20"/>
  <c r="L502" i="20"/>
  <c r="K502" i="20" s="1"/>
  <c r="M546" i="20"/>
  <c r="M254" i="20"/>
  <c r="M380" i="20"/>
  <c r="K380" i="20" s="1"/>
  <c r="M340" i="20"/>
  <c r="L369" i="20"/>
  <c r="M498" i="20"/>
  <c r="M370" i="20"/>
  <c r="M91" i="20"/>
  <c r="M559" i="20"/>
  <c r="M144" i="20"/>
  <c r="K144" i="20" s="1"/>
  <c r="M468" i="20"/>
  <c r="M427" i="20"/>
  <c r="M94" i="20"/>
  <c r="M134" i="20"/>
  <c r="M31" i="20"/>
  <c r="M45" i="20"/>
  <c r="M260" i="20"/>
  <c r="M235" i="20"/>
  <c r="K235" i="20" s="1"/>
  <c r="L507" i="20"/>
  <c r="L449" i="20"/>
  <c r="L257" i="20"/>
  <c r="M5" i="20"/>
  <c r="L226" i="20"/>
  <c r="L251" i="20"/>
  <c r="M358" i="20"/>
  <c r="L565" i="20"/>
  <c r="L219" i="20"/>
  <c r="M600" i="20"/>
  <c r="K600" i="20" s="1"/>
  <c r="M140" i="20"/>
  <c r="L292" i="20"/>
  <c r="L562" i="20"/>
  <c r="M225" i="20"/>
  <c r="K225" i="20" s="1"/>
  <c r="L431" i="20"/>
  <c r="K431" i="20" s="1"/>
  <c r="L102" i="20"/>
  <c r="M46" i="20"/>
  <c r="L73" i="20"/>
  <c r="L302" i="20"/>
  <c r="L203" i="20"/>
  <c r="L287" i="20"/>
  <c r="L393" i="20"/>
  <c r="L104" i="20"/>
  <c r="L185" i="20"/>
  <c r="M409" i="20"/>
  <c r="M499" i="20"/>
  <c r="L376" i="20"/>
  <c r="M596" i="20"/>
  <c r="M317" i="20"/>
  <c r="M316" i="20"/>
  <c r="M209" i="20"/>
  <c r="M57" i="20"/>
  <c r="M429" i="20"/>
  <c r="M283" i="20"/>
  <c r="M584" i="20"/>
  <c r="M419" i="20"/>
  <c r="L94" i="20"/>
  <c r="L468" i="20"/>
  <c r="M388" i="20"/>
  <c r="K388" i="20" s="1"/>
  <c r="L363" i="20"/>
  <c r="L89" i="20"/>
  <c r="L351" i="20"/>
  <c r="K351" i="20" s="1"/>
  <c r="L128" i="20"/>
  <c r="L362" i="20"/>
  <c r="M268" i="20"/>
  <c r="M585" i="20"/>
  <c r="M111" i="20"/>
  <c r="M241" i="20"/>
  <c r="M494" i="20"/>
  <c r="M218" i="20"/>
  <c r="L508" i="20"/>
  <c r="M157" i="20"/>
  <c r="M232" i="20"/>
  <c r="M313" i="20"/>
  <c r="L314" i="20"/>
  <c r="K314" i="20" s="1"/>
  <c r="M246" i="20"/>
  <c r="K246" i="20" s="1"/>
  <c r="M553" i="20"/>
  <c r="K553" i="20" s="1"/>
  <c r="M543" i="20"/>
  <c r="K543" i="20" s="1"/>
  <c r="M271" i="20"/>
  <c r="K271" i="20" s="1"/>
  <c r="M9" i="20"/>
  <c r="L580" i="20"/>
  <c r="L358" i="20"/>
  <c r="M69" i="20"/>
  <c r="M198" i="20"/>
  <c r="M110" i="20"/>
  <c r="M385" i="20"/>
  <c r="M15" i="20"/>
  <c r="M112" i="20"/>
  <c r="M423" i="20"/>
  <c r="L368" i="20"/>
  <c r="M240" i="20"/>
  <c r="L403" i="20"/>
  <c r="M27" i="20"/>
  <c r="L554" i="20"/>
  <c r="L589" i="20"/>
  <c r="M76" i="20"/>
  <c r="L421" i="20"/>
  <c r="L333" i="20"/>
  <c r="L334" i="20"/>
  <c r="L37" i="20"/>
  <c r="L375" i="20"/>
  <c r="L398" i="20"/>
  <c r="L80" i="20"/>
  <c r="L250" i="20"/>
  <c r="L538" i="20"/>
  <c r="L428" i="20"/>
  <c r="L202" i="20"/>
  <c r="L171" i="20"/>
  <c r="M41" i="20"/>
  <c r="L432" i="20"/>
  <c r="L169" i="20"/>
  <c r="M171" i="20"/>
  <c r="K171" i="20" s="1"/>
  <c r="M433" i="20"/>
  <c r="M524" i="20"/>
  <c r="M402" i="20"/>
  <c r="L561" i="20"/>
  <c r="L284" i="20"/>
  <c r="L353" i="20"/>
  <c r="M181" i="20"/>
  <c r="M501" i="20"/>
  <c r="M35" i="20"/>
  <c r="M572" i="20"/>
  <c r="M14" i="20"/>
  <c r="M247" i="20"/>
  <c r="M280" i="20"/>
  <c r="L116" i="20"/>
  <c r="L405" i="20"/>
  <c r="L103" i="20"/>
  <c r="L21" i="20"/>
  <c r="L95" i="20"/>
  <c r="L399" i="20"/>
  <c r="L400" i="20"/>
  <c r="L141" i="20"/>
  <c r="L215" i="20"/>
  <c r="L200" i="20"/>
  <c r="L510" i="20"/>
  <c r="L536" i="20"/>
  <c r="L210" i="20"/>
  <c r="L149" i="20"/>
  <c r="K149" i="20" s="1"/>
  <c r="L459" i="20"/>
  <c r="L234" i="20"/>
  <c r="L238" i="20"/>
  <c r="L572" i="20"/>
  <c r="L212" i="20"/>
  <c r="L357" i="20"/>
  <c r="L152" i="20"/>
  <c r="M47" i="20"/>
  <c r="M63" i="20"/>
  <c r="M371" i="20"/>
  <c r="M98" i="20"/>
  <c r="M33" i="20"/>
  <c r="M496" i="20"/>
  <c r="M11" i="20"/>
  <c r="M589" i="20"/>
  <c r="M489" i="20"/>
  <c r="M79" i="20"/>
  <c r="M495" i="20"/>
  <c r="M471" i="20"/>
  <c r="M273" i="20"/>
  <c r="M132" i="20"/>
  <c r="M125" i="20"/>
  <c r="M509" i="20"/>
  <c r="M413" i="20"/>
  <c r="L35" i="20"/>
  <c r="L27" i="20"/>
  <c r="L411" i="20"/>
  <c r="L590" i="20"/>
  <c r="L38" i="20"/>
  <c r="L464" i="20"/>
  <c r="L188" i="20"/>
  <c r="L463" i="20"/>
  <c r="L146" i="20"/>
  <c r="L501" i="20"/>
  <c r="L32" i="20"/>
  <c r="L184" i="20"/>
  <c r="L201" i="20"/>
  <c r="L181" i="20"/>
  <c r="L23" i="20"/>
  <c r="L321" i="20"/>
  <c r="M420" i="20"/>
  <c r="L433" i="20"/>
  <c r="L267" i="20"/>
  <c r="L52" i="20"/>
  <c r="K487" i="20"/>
  <c r="M322" i="20"/>
  <c r="M594" i="20"/>
  <c r="M288" i="20"/>
  <c r="M353" i="20"/>
  <c r="K353" i="20" s="1"/>
  <c r="M167" i="20"/>
  <c r="L557" i="20"/>
  <c r="M139" i="20"/>
  <c r="L452" i="20"/>
  <c r="M32" i="20"/>
  <c r="M459" i="20"/>
  <c r="K459" i="20" s="1"/>
  <c r="K123" i="20"/>
  <c r="L331" i="20"/>
  <c r="M578" i="20"/>
  <c r="K427" i="20"/>
  <c r="M222" i="20"/>
  <c r="M333" i="20"/>
  <c r="K333" i="20" s="1"/>
  <c r="M428" i="20"/>
  <c r="K428" i="20" s="1"/>
  <c r="M202" i="20"/>
  <c r="M92" i="20"/>
  <c r="M403" i="20"/>
  <c r="K403" i="20" s="1"/>
  <c r="M513" i="20"/>
  <c r="M373" i="20"/>
  <c r="M101" i="20"/>
  <c r="M83" i="20"/>
  <c r="L526" i="20"/>
  <c r="L337" i="20"/>
  <c r="L17" i="20"/>
  <c r="M52" i="20"/>
  <c r="M249" i="20"/>
  <c r="M190" i="20"/>
  <c r="M527" i="20"/>
  <c r="L266" i="20"/>
  <c r="L92" i="20"/>
  <c r="L513" i="20"/>
  <c r="M201" i="20"/>
  <c r="K201" i="20" s="1"/>
  <c r="M146" i="20"/>
  <c r="K146" i="20" s="1"/>
  <c r="M152" i="20"/>
  <c r="M238" i="20"/>
  <c r="M210" i="20"/>
  <c r="M416" i="20"/>
  <c r="M536" i="20"/>
  <c r="M477" i="20"/>
  <c r="M534" i="20"/>
  <c r="M28" i="20"/>
  <c r="L506" i="20"/>
  <c r="M267" i="20"/>
  <c r="L387" i="20"/>
  <c r="M23" i="20"/>
  <c r="M212" i="20"/>
  <c r="K212" i="20" s="1"/>
  <c r="L29" i="20"/>
  <c r="L594" i="20"/>
  <c r="L15" i="20"/>
  <c r="L130" i="20"/>
  <c r="L503" i="20"/>
  <c r="L339" i="20"/>
  <c r="L53" i="20"/>
  <c r="L229" i="20"/>
  <c r="L306" i="20"/>
  <c r="L477" i="20"/>
  <c r="L288" i="20"/>
  <c r="M391" i="20"/>
  <c r="L163" i="20"/>
  <c r="L263" i="20"/>
  <c r="L490" i="20"/>
  <c r="M116" i="20"/>
  <c r="M540" i="20"/>
  <c r="M55" i="20"/>
  <c r="M383" i="20"/>
  <c r="L322" i="20"/>
  <c r="L534" i="20"/>
  <c r="M321" i="20"/>
  <c r="M184" i="20"/>
  <c r="M463" i="20"/>
  <c r="M357" i="20"/>
  <c r="M234" i="20"/>
  <c r="K234" i="20" s="1"/>
  <c r="K237" i="20"/>
  <c r="K340" i="20"/>
  <c r="L591" i="20"/>
  <c r="M315" i="20"/>
  <c r="L481" i="20"/>
  <c r="L230" i="20"/>
  <c r="M261" i="20"/>
  <c r="M328" i="20"/>
  <c r="M390" i="20"/>
  <c r="M165" i="20"/>
  <c r="M24" i="20"/>
  <c r="M455" i="20"/>
  <c r="M356" i="20"/>
  <c r="M307" i="20"/>
  <c r="M397" i="20"/>
  <c r="K397" i="20" s="1"/>
  <c r="M22" i="20"/>
  <c r="M531" i="20"/>
  <c r="M318" i="20"/>
  <c r="K318" i="20" s="1"/>
  <c r="M221" i="20"/>
  <c r="M362" i="20"/>
  <c r="K362" i="20" s="1"/>
  <c r="M533" i="20"/>
  <c r="M176" i="20"/>
  <c r="M13" i="20"/>
  <c r="M162" i="20"/>
  <c r="K162" i="20" s="1"/>
  <c r="M469" i="20"/>
  <c r="M519" i="20"/>
  <c r="M61" i="20"/>
  <c r="M160" i="20"/>
  <c r="M473" i="20"/>
  <c r="M382" i="20"/>
  <c r="M440" i="20"/>
  <c r="K440" i="20" s="1"/>
  <c r="M497" i="20"/>
  <c r="M170" i="20"/>
  <c r="M528" i="20"/>
  <c r="M386" i="20"/>
  <c r="K386" i="20" s="1"/>
  <c r="M145" i="20"/>
  <c r="K145" i="20" s="1"/>
  <c r="L307" i="20"/>
  <c r="L22" i="20"/>
  <c r="M512" i="20"/>
  <c r="K512" i="20" s="1"/>
  <c r="M138" i="20"/>
  <c r="M593" i="20"/>
  <c r="M451" i="20"/>
  <c r="L519" i="20"/>
  <c r="M275" i="20"/>
  <c r="L313" i="20"/>
  <c r="M560" i="20"/>
  <c r="M598" i="20"/>
  <c r="M207" i="20"/>
  <c r="M77" i="20"/>
  <c r="M360" i="20"/>
  <c r="M74" i="20"/>
  <c r="M342" i="20"/>
  <c r="M470" i="20"/>
  <c r="M187" i="20"/>
  <c r="M230" i="20"/>
  <c r="M481" i="20"/>
  <c r="K481" i="20" s="1"/>
  <c r="M343" i="20"/>
  <c r="M595" i="20"/>
  <c r="M239" i="20"/>
  <c r="M396" i="20"/>
  <c r="L326" i="20"/>
  <c r="K326" i="20" s="1"/>
  <c r="L599" i="20"/>
  <c r="L579" i="20"/>
  <c r="K579" i="20" s="1"/>
  <c r="L186" i="20"/>
  <c r="K186" i="20" s="1"/>
  <c r="L220" i="20"/>
  <c r="L445" i="20"/>
  <c r="L350" i="20"/>
  <c r="K350" i="20" s="1"/>
  <c r="L71" i="20"/>
  <c r="L244" i="20"/>
  <c r="L311" i="20"/>
  <c r="M58" i="20"/>
  <c r="M577" i="20"/>
  <c r="K577" i="20" s="1"/>
  <c r="M154" i="20"/>
  <c r="M155" i="20"/>
  <c r="M203" i="20"/>
  <c r="M394" i="20"/>
  <c r="M583" i="20"/>
  <c r="M64" i="20"/>
  <c r="M287" i="20"/>
  <c r="K287" i="20" s="1"/>
  <c r="M406" i="20"/>
  <c r="K406" i="20" s="1"/>
  <c r="M127" i="20"/>
  <c r="M329" i="20"/>
  <c r="M393" i="20"/>
  <c r="M516" i="20"/>
  <c r="M10" i="20"/>
  <c r="K10" i="20" s="1"/>
  <c r="M84" i="20"/>
  <c r="M196" i="20"/>
  <c r="M104" i="20"/>
  <c r="K104" i="20" s="1"/>
  <c r="L408" i="20"/>
  <c r="M387" i="20"/>
  <c r="M284" i="20"/>
  <c r="M121" i="20"/>
  <c r="M78" i="20"/>
  <c r="M472" i="20"/>
  <c r="M392" i="20"/>
  <c r="M298" i="20"/>
  <c r="M361" i="20"/>
  <c r="M434" i="20"/>
  <c r="M274" i="20"/>
  <c r="M592" i="20"/>
  <c r="M525" i="20"/>
  <c r="M305" i="20"/>
  <c r="M252" i="20"/>
  <c r="M60" i="20"/>
  <c r="M569" i="20"/>
  <c r="M545" i="20"/>
  <c r="M441" i="20"/>
  <c r="M291" i="20"/>
  <c r="M482" i="20"/>
  <c r="M153" i="20"/>
  <c r="M475" i="20"/>
  <c r="M122" i="20"/>
  <c r="M301" i="20"/>
  <c r="M6" i="20"/>
  <c r="M66" i="20"/>
  <c r="M81" i="20"/>
  <c r="K81" i="20" s="1"/>
  <c r="M86" i="20"/>
  <c r="K86" i="20" s="1"/>
  <c r="M54" i="20"/>
  <c r="M128" i="20"/>
  <c r="M389" i="20"/>
  <c r="M467" i="20"/>
  <c r="M279" i="20"/>
  <c r="M303" i="20"/>
  <c r="K303" i="20" s="1"/>
  <c r="M338" i="20"/>
  <c r="M480" i="20"/>
  <c r="L560" i="20"/>
  <c r="L294" i="20"/>
  <c r="M177" i="20"/>
  <c r="M515" i="20"/>
  <c r="K515" i="20" s="1"/>
  <c r="M436" i="20"/>
  <c r="M426" i="20"/>
  <c r="M282" i="20"/>
  <c r="K282" i="20" s="1"/>
  <c r="M93" i="20"/>
  <c r="K93" i="20" s="1"/>
  <c r="M199" i="20"/>
  <c r="K199" i="20" s="1"/>
  <c r="M424" i="20"/>
  <c r="L91" i="20"/>
  <c r="L157" i="20"/>
  <c r="L370" i="20"/>
  <c r="L232" i="20"/>
  <c r="K232" i="20" s="1"/>
  <c r="M286" i="20"/>
  <c r="L420" i="20"/>
  <c r="M299" i="20"/>
  <c r="M148" i="20"/>
  <c r="M500" i="20"/>
  <c r="M581" i="20"/>
  <c r="M115" i="20"/>
  <c r="M439" i="20"/>
  <c r="M571" i="20"/>
  <c r="M325" i="20"/>
  <c r="M460" i="20"/>
  <c r="M290" i="20"/>
  <c r="M418" i="20"/>
  <c r="M348" i="20"/>
  <c r="M272" i="20"/>
  <c r="M508" i="20"/>
  <c r="M37" i="20"/>
  <c r="M130" i="20"/>
  <c r="M375" i="20"/>
  <c r="M548" i="20"/>
  <c r="M521" i="20"/>
  <c r="M484" i="20"/>
  <c r="M159" i="20"/>
  <c r="M505" i="20"/>
  <c r="M461" i="20"/>
  <c r="M208" i="20"/>
  <c r="M26" i="20"/>
  <c r="M347" i="20"/>
  <c r="M486" i="20"/>
  <c r="M67" i="20"/>
  <c r="M136" i="20"/>
  <c r="M518" i="20"/>
  <c r="M96" i="20"/>
  <c r="M503" i="20"/>
  <c r="M398" i="20"/>
  <c r="K398" i="20" s="1"/>
  <c r="M339" i="20"/>
  <c r="M80" i="20"/>
  <c r="K80" i="20" s="1"/>
  <c r="M53" i="20"/>
  <c r="M250" i="20"/>
  <c r="M229" i="20"/>
  <c r="K229" i="20" s="1"/>
  <c r="M538" i="20"/>
  <c r="M306" i="20"/>
  <c r="L249" i="20"/>
  <c r="L540" i="20"/>
  <c r="L139" i="20"/>
  <c r="L524" i="20"/>
  <c r="L190" i="20"/>
  <c r="L55" i="20"/>
  <c r="L240" i="20"/>
  <c r="L402" i="20"/>
  <c r="L527" i="20"/>
  <c r="L383" i="20"/>
  <c r="M483" i="20"/>
  <c r="M156" i="20"/>
  <c r="M179" i="20"/>
  <c r="M85" i="20"/>
  <c r="M193" i="20"/>
  <c r="M526" i="20"/>
  <c r="K526" i="20" s="1"/>
  <c r="M163" i="20"/>
  <c r="M506" i="20"/>
  <c r="K506" i="20" s="1"/>
  <c r="M432" i="20"/>
  <c r="K432" i="20" s="1"/>
  <c r="M337" i="20"/>
  <c r="K337" i="20" s="1"/>
  <c r="M263" i="20"/>
  <c r="M557" i="20"/>
  <c r="M169" i="20"/>
  <c r="K169" i="20" s="1"/>
  <c r="M17" i="20"/>
  <c r="M490" i="20"/>
  <c r="M368" i="20"/>
  <c r="K368" i="20" s="1"/>
  <c r="L206" i="20"/>
  <c r="K206" i="20" s="1"/>
  <c r="L260" i="20"/>
  <c r="L180" i="20"/>
  <c r="L12" i="20"/>
  <c r="L563" i="20"/>
  <c r="L110" i="20"/>
  <c r="L76" i="20"/>
  <c r="L58" i="20"/>
  <c r="L578" i="20"/>
  <c r="L286" i="20"/>
  <c r="L416" i="20"/>
  <c r="L347" i="20"/>
  <c r="L486" i="20"/>
  <c r="L67" i="20"/>
  <c r="L136" i="20"/>
  <c r="L518" i="20"/>
  <c r="L96" i="20"/>
  <c r="M276" i="20"/>
  <c r="M118" i="20"/>
  <c r="M108" i="20"/>
  <c r="M448" i="20"/>
  <c r="M166" i="20"/>
  <c r="M142" i="20"/>
  <c r="M192" i="20"/>
  <c r="M309" i="20"/>
  <c r="M72" i="20"/>
  <c r="M255" i="20"/>
  <c r="M474" i="20"/>
  <c r="M174" i="20"/>
  <c r="M224" i="20"/>
  <c r="M332" i="20"/>
  <c r="M90" i="20"/>
  <c r="M530" i="20"/>
  <c r="M195" i="20"/>
  <c r="M253" i="20"/>
  <c r="M137" i="20"/>
  <c r="M43" i="20"/>
  <c r="M457" i="20"/>
  <c r="L345" i="20"/>
  <c r="L278" i="20"/>
  <c r="K278" i="20" s="1"/>
  <c r="L109" i="20"/>
  <c r="K109" i="20" s="1"/>
  <c r="L584" i="20"/>
  <c r="L478" i="20"/>
  <c r="L488" i="20"/>
  <c r="K488" i="20" s="1"/>
  <c r="L312" i="20"/>
  <c r="L283" i="20"/>
  <c r="L261" i="20"/>
  <c r="M281" i="20"/>
  <c r="M446" i="20"/>
  <c r="K446" i="20" s="1"/>
  <c r="L531" i="20"/>
  <c r="L221" i="20"/>
  <c r="L533" i="20"/>
  <c r="M36" i="20"/>
  <c r="K36" i="20" s="1"/>
  <c r="M492" i="20"/>
  <c r="L541" i="20"/>
  <c r="M573" i="20"/>
  <c r="K573" i="20" s="1"/>
  <c r="L34" i="20"/>
  <c r="K34" i="20" s="1"/>
  <c r="L489" i="20"/>
  <c r="M150" i="20"/>
  <c r="M256" i="20"/>
  <c r="M124" i="20"/>
  <c r="M520" i="20"/>
  <c r="L126" i="20"/>
  <c r="L456" i="20"/>
  <c r="L289" i="20"/>
  <c r="L395" i="20"/>
  <c r="L556" i="20"/>
  <c r="L365" i="20"/>
  <c r="L204" i="20"/>
  <c r="L293" i="20"/>
  <c r="L479" i="20"/>
  <c r="L352" i="20"/>
  <c r="L544" i="20"/>
  <c r="L131" i="20"/>
  <c r="L214" i="20"/>
  <c r="L8" i="20"/>
  <c r="L438" i="20"/>
  <c r="L552" i="20"/>
  <c r="L412" i="20"/>
  <c r="L381" i="20"/>
  <c r="L542" i="20"/>
  <c r="L558" i="20"/>
  <c r="L262" i="20"/>
  <c r="L532" i="20"/>
  <c r="L269" i="20"/>
  <c r="L435" i="20"/>
  <c r="L178" i="20"/>
  <c r="L328" i="20"/>
  <c r="L390" i="20"/>
  <c r="L165" i="20"/>
  <c r="L24" i="20"/>
  <c r="M359" i="20"/>
  <c r="L5" i="20"/>
  <c r="K5" i="20" s="1"/>
  <c r="L143" i="20"/>
  <c r="K143" i="20" s="1"/>
  <c r="M320" i="20"/>
  <c r="L7" i="20"/>
  <c r="K7" i="20" s="1"/>
  <c r="M404" i="20"/>
  <c r="L574" i="20"/>
  <c r="K574" i="20" s="1"/>
  <c r="M75" i="20"/>
  <c r="K75" i="20" s="1"/>
  <c r="L382" i="20"/>
  <c r="M549" i="20"/>
  <c r="M363" i="20"/>
  <c r="L462" i="20"/>
  <c r="L205" i="20"/>
  <c r="L567" i="20"/>
  <c r="L242" i="20"/>
  <c r="L217" i="20"/>
  <c r="L88" i="20"/>
  <c r="L151" i="20"/>
  <c r="L514" i="20"/>
  <c r="L417" i="20"/>
  <c r="L51" i="20"/>
  <c r="K51" i="20" s="1"/>
  <c r="L300" i="20"/>
  <c r="K300" i="20" s="1"/>
  <c r="L575" i="20"/>
  <c r="K575" i="20" s="1"/>
  <c r="L99" i="20"/>
  <c r="L106" i="20"/>
  <c r="K106" i="20" s="1"/>
  <c r="L355" i="20"/>
  <c r="L511" i="20"/>
  <c r="K511" i="20" s="1"/>
  <c r="L547" i="20"/>
  <c r="L19" i="20"/>
  <c r="L295" i="20"/>
  <c r="K295" i="20" s="1"/>
  <c r="L147" i="20"/>
  <c r="K147" i="20" s="1"/>
  <c r="L194" i="20"/>
  <c r="L175" i="20"/>
  <c r="L189" i="20"/>
  <c r="L327" i="20"/>
  <c r="L197" i="20"/>
  <c r="L338" i="20"/>
  <c r="L480" i="20"/>
  <c r="L299" i="20"/>
  <c r="L148" i="20"/>
  <c r="L500" i="20"/>
  <c r="L581" i="20"/>
  <c r="M62" i="20"/>
  <c r="M537" i="20"/>
  <c r="K537" i="20" s="1"/>
  <c r="M113" i="20"/>
  <c r="M308" i="20"/>
  <c r="M16" i="20"/>
  <c r="M258" i="20"/>
  <c r="K258" i="20" s="1"/>
  <c r="M576" i="20"/>
  <c r="M89" i="20"/>
  <c r="M129" i="20"/>
  <c r="M119" i="20"/>
  <c r="K119" i="20" s="1"/>
  <c r="L114" i="20"/>
  <c r="M264" i="20"/>
  <c r="L495" i="20"/>
  <c r="L496" i="20"/>
  <c r="L168" i="20"/>
  <c r="L198" i="20"/>
  <c r="K198" i="20" s="1"/>
  <c r="L476" i="20"/>
  <c r="L211" i="20"/>
  <c r="L69" i="20"/>
  <c r="L18" i="20"/>
  <c r="L535" i="20"/>
  <c r="L377" i="20"/>
  <c r="K377" i="20" s="1"/>
  <c r="L404" i="20"/>
  <c r="L335" i="20"/>
  <c r="L30" i="20"/>
  <c r="L582" i="20"/>
  <c r="L320" i="20"/>
  <c r="L120" i="20"/>
  <c r="L87" i="20"/>
  <c r="L566" i="20"/>
  <c r="L9" i="20"/>
  <c r="L44" i="20"/>
  <c r="L359" i="20"/>
  <c r="L344" i="20"/>
  <c r="L39" i="20"/>
  <c r="K39" i="20" s="1"/>
  <c r="L372" i="20"/>
  <c r="K372" i="20" s="1"/>
  <c r="L140" i="20"/>
  <c r="L59" i="20"/>
  <c r="L447" i="20"/>
  <c r="L422" i="20"/>
  <c r="L364" i="20"/>
  <c r="L296" i="20"/>
  <c r="L105" i="20"/>
  <c r="L265" i="20"/>
  <c r="L485" i="20"/>
  <c r="L520" i="20"/>
  <c r="L124" i="20"/>
  <c r="L457" i="20"/>
  <c r="M563" i="20"/>
  <c r="L115" i="20"/>
  <c r="L439" i="20"/>
  <c r="L571" i="20"/>
  <c r="L325" i="20"/>
  <c r="L460" i="20"/>
  <c r="L290" i="20"/>
  <c r="L418" i="20"/>
  <c r="L348" i="20"/>
  <c r="L272" i="20"/>
  <c r="M369" i="20"/>
  <c r="M591" i="20"/>
  <c r="M466" i="20"/>
  <c r="M102" i="20"/>
  <c r="L107" i="20"/>
  <c r="L330" i="20"/>
  <c r="K330" i="20" s="1"/>
  <c r="L256" i="20"/>
  <c r="L315" i="20"/>
  <c r="L319" i="20"/>
  <c r="L568" i="20"/>
  <c r="K568" i="20" s="1"/>
  <c r="L409" i="20"/>
  <c r="K409" i="20" s="1"/>
  <c r="L173" i="20"/>
  <c r="L517" i="20"/>
  <c r="L551" i="20"/>
  <c r="K551" i="20" s="1"/>
  <c r="L499" i="20"/>
  <c r="K499" i="20" s="1"/>
  <c r="L161" i="20"/>
  <c r="L164" i="20"/>
  <c r="K164" i="20" s="1"/>
  <c r="L384" i="20"/>
  <c r="L548" i="20"/>
  <c r="L521" i="20"/>
  <c r="L484" i="20"/>
  <c r="L159" i="20"/>
  <c r="L505" i="20"/>
  <c r="L218" i="20"/>
  <c r="L559" i="20"/>
  <c r="L385" i="20"/>
  <c r="L222" i="20"/>
  <c r="L112" i="20"/>
  <c r="L373" i="20"/>
  <c r="L28" i="20"/>
  <c r="L101" i="20"/>
  <c r="L167" i="20"/>
  <c r="L83" i="20"/>
  <c r="L391" i="20"/>
  <c r="L423" i="20"/>
  <c r="L41" i="20"/>
  <c r="M259" i="20"/>
  <c r="L461" i="20"/>
  <c r="L208" i="20"/>
  <c r="L26" i="20"/>
  <c r="L483" i="20"/>
  <c r="L156" i="20"/>
  <c r="L179" i="20"/>
  <c r="L85" i="20"/>
  <c r="L193" i="20"/>
  <c r="M331" i="20"/>
  <c r="M334" i="20"/>
  <c r="L276" i="20"/>
  <c r="L118" i="20"/>
  <c r="L108" i="20"/>
  <c r="L448" i="20"/>
  <c r="L166" i="20"/>
  <c r="L142" i="20"/>
  <c r="L192" i="20"/>
  <c r="L309" i="20"/>
  <c r="L72" i="20"/>
  <c r="L33" i="20"/>
  <c r="L98" i="20"/>
  <c r="L371" i="20"/>
  <c r="L63" i="20"/>
  <c r="L47" i="20"/>
  <c r="L255" i="20"/>
  <c r="M510" i="20"/>
  <c r="K510" i="20" s="1"/>
  <c r="M200" i="20"/>
  <c r="M215" i="20"/>
  <c r="M141" i="20"/>
  <c r="K141" i="20" s="1"/>
  <c r="M400" i="20"/>
  <c r="K400" i="20" s="1"/>
  <c r="M399" i="20"/>
  <c r="M95" i="20"/>
  <c r="M21" i="20"/>
  <c r="K21" i="20" s="1"/>
  <c r="M103" i="20"/>
  <c r="K103" i="20" s="1"/>
  <c r="M405" i="20"/>
  <c r="M248" i="20"/>
  <c r="M407" i="20"/>
  <c r="K407" i="20" s="1"/>
  <c r="M228" i="20"/>
  <c r="M327" i="20"/>
  <c r="M49" i="20"/>
  <c r="M554" i="20"/>
  <c r="K554" i="20" s="1"/>
  <c r="M294" i="20"/>
  <c r="M197" i="20"/>
  <c r="K197" i="20" s="1"/>
  <c r="M29" i="20"/>
  <c r="K29" i="20" s="1"/>
  <c r="M107" i="20"/>
  <c r="M421" i="20"/>
  <c r="M188" i="20"/>
  <c r="M464" i="20"/>
  <c r="M38" i="20"/>
  <c r="K38" i="20" s="1"/>
  <c r="M590" i="20"/>
  <c r="M411" i="20"/>
  <c r="L474" i="20"/>
  <c r="L174" i="20"/>
  <c r="L224" i="20"/>
  <c r="L332" i="20"/>
  <c r="L90" i="20"/>
  <c r="L530" i="20"/>
  <c r="L195" i="20"/>
  <c r="L253" i="20"/>
  <c r="L137" i="20"/>
  <c r="L43" i="20"/>
  <c r="L259" i="20"/>
  <c r="L413" i="20"/>
  <c r="L509" i="20"/>
  <c r="L125" i="20"/>
  <c r="L280" i="20"/>
  <c r="L132" i="20"/>
  <c r="L247" i="20"/>
  <c r="L273" i="20"/>
  <c r="L471" i="20"/>
  <c r="L14" i="20"/>
  <c r="M266" i="20"/>
  <c r="L539" i="20"/>
  <c r="K539" i="20" s="1"/>
  <c r="L586" i="20"/>
  <c r="K586" i="20" s="1"/>
  <c r="M485" i="20"/>
  <c r="M265" i="20"/>
  <c r="M105" i="20"/>
  <c r="M296" i="20"/>
  <c r="M364" i="20"/>
  <c r="M422" i="20"/>
  <c r="M447" i="20"/>
  <c r="M59" i="20"/>
  <c r="M44" i="20"/>
  <c r="M566" i="20"/>
  <c r="M120" i="20"/>
  <c r="K120" i="20" s="1"/>
  <c r="M582" i="20"/>
  <c r="M335" i="20"/>
  <c r="L522" i="20"/>
  <c r="M18" i="20"/>
  <c r="K18" i="20" s="1"/>
  <c r="L61" i="20"/>
  <c r="M476" i="20"/>
  <c r="M183" i="20"/>
  <c r="L11" i="20"/>
  <c r="M452" i="20"/>
  <c r="L79" i="20"/>
  <c r="M561" i="20"/>
  <c r="M180" i="20"/>
  <c r="L466" i="20"/>
  <c r="M65" i="20"/>
  <c r="L396" i="20"/>
  <c r="L239" i="20"/>
  <c r="L595" i="20"/>
  <c r="L343" i="20"/>
  <c r="L187" i="20"/>
  <c r="M302" i="20"/>
  <c r="K302" i="20" s="1"/>
  <c r="L97" i="20"/>
  <c r="M151" i="20"/>
  <c r="L470" i="20"/>
  <c r="L401" i="20"/>
  <c r="K401" i="20" s="1"/>
  <c r="M88" i="20"/>
  <c r="L342" i="20"/>
  <c r="M324" i="20"/>
  <c r="L366" i="20"/>
  <c r="M217" i="20"/>
  <c r="L74" i="20"/>
  <c r="M73" i="20"/>
  <c r="L453" i="20"/>
  <c r="M242" i="20"/>
  <c r="K242" i="20" s="1"/>
  <c r="L360" i="20"/>
  <c r="M304" i="20"/>
  <c r="L191" i="20"/>
  <c r="K191" i="20" s="1"/>
  <c r="L77" i="20"/>
  <c r="M40" i="20"/>
  <c r="L46" i="20"/>
  <c r="M42" i="20"/>
  <c r="K42" i="20" s="1"/>
  <c r="M462" i="20"/>
  <c r="M507" i="20"/>
  <c r="K507" i="20" s="1"/>
  <c r="L231" i="20"/>
  <c r="M444" i="20"/>
  <c r="K444" i="20" s="1"/>
  <c r="L367" i="20"/>
  <c r="M449" i="20"/>
  <c r="L133" i="20"/>
  <c r="M410" i="20"/>
  <c r="M567" i="20"/>
  <c r="M205" i="20"/>
  <c r="L207" i="20"/>
  <c r="L555" i="20"/>
  <c r="K555" i="20" s="1"/>
  <c r="M126" i="20"/>
  <c r="L66" i="20"/>
  <c r="M456" i="20"/>
  <c r="K456" i="20" s="1"/>
  <c r="L6" i="20"/>
  <c r="M289" i="20"/>
  <c r="L301" i="20"/>
  <c r="L429" i="20"/>
  <c r="M395" i="20"/>
  <c r="L122" i="20"/>
  <c r="M20" i="20"/>
  <c r="L70" i="20"/>
  <c r="M257" i="20"/>
  <c r="K257" i="20" s="1"/>
  <c r="L529" i="20"/>
  <c r="L153" i="20"/>
  <c r="M493" i="20"/>
  <c r="L550" i="20"/>
  <c r="M293" i="20"/>
  <c r="K293" i="20" s="1"/>
  <c r="L291" i="20"/>
  <c r="M336" i="20"/>
  <c r="K336" i="20" s="1"/>
  <c r="L570" i="20"/>
  <c r="M352" i="20"/>
  <c r="L545" i="20"/>
  <c r="M544" i="20"/>
  <c r="L569" i="20"/>
  <c r="M131" i="20"/>
  <c r="K131" i="20" s="1"/>
  <c r="L60" i="20"/>
  <c r="M223" i="20"/>
  <c r="L458" i="20"/>
  <c r="M8" i="20"/>
  <c r="L305" i="20"/>
  <c r="M425" i="20"/>
  <c r="L597" i="20"/>
  <c r="M491" i="20"/>
  <c r="L316" i="20"/>
  <c r="M552" i="20"/>
  <c r="L592" i="20"/>
  <c r="L172" i="20"/>
  <c r="M412" i="20"/>
  <c r="K412" i="20" s="1"/>
  <c r="L274" i="20"/>
  <c r="M588" i="20"/>
  <c r="L415" i="20"/>
  <c r="L78" i="20"/>
  <c r="M587" i="20"/>
  <c r="L121" i="20"/>
  <c r="M346" i="20"/>
  <c r="K346" i="20" s="1"/>
  <c r="M178" i="20"/>
  <c r="K178" i="20" s="1"/>
  <c r="M216" i="20"/>
  <c r="M556" i="20"/>
  <c r="L475" i="20"/>
  <c r="M365" i="20"/>
  <c r="M204" i="20"/>
  <c r="L482" i="20"/>
  <c r="M341" i="20"/>
  <c r="K341" i="20" s="1"/>
  <c r="L57" i="20"/>
  <c r="M479" i="20"/>
  <c r="L441" i="20"/>
  <c r="M277" i="20"/>
  <c r="L243" i="20"/>
  <c r="K243" i="20" s="1"/>
  <c r="M226" i="20"/>
  <c r="L454" i="20"/>
  <c r="K454" i="20" s="1"/>
  <c r="M323" i="20"/>
  <c r="K323" i="20" s="1"/>
  <c r="L209" i="20"/>
  <c r="M214" i="20"/>
  <c r="L252" i="20"/>
  <c r="M251" i="20"/>
  <c r="K251" i="20" s="1"/>
  <c r="L135" i="20"/>
  <c r="K135" i="20" s="1"/>
  <c r="M438" i="20"/>
  <c r="L525" i="20"/>
  <c r="M50" i="20"/>
  <c r="K50" i="20" s="1"/>
  <c r="M381" i="20"/>
  <c r="L434" i="20"/>
  <c r="M565" i="20"/>
  <c r="K565" i="20" s="1"/>
  <c r="L270" i="20"/>
  <c r="M542" i="20"/>
  <c r="L361" i="20"/>
  <c r="M182" i="20"/>
  <c r="K182" i="20" s="1"/>
  <c r="L317" i="20"/>
  <c r="M558" i="20"/>
  <c r="L298" i="20"/>
  <c r="M504" i="20"/>
  <c r="K504" i="20" s="1"/>
  <c r="L213" i="20"/>
  <c r="M262" i="20"/>
  <c r="K262" i="20" s="1"/>
  <c r="L392" i="20"/>
  <c r="M219" i="20"/>
  <c r="L465" i="20"/>
  <c r="M532" i="20"/>
  <c r="L472" i="20"/>
  <c r="M56" i="20"/>
  <c r="K56" i="20" s="1"/>
  <c r="L100" i="20"/>
  <c r="K100" i="20" s="1"/>
  <c r="M269" i="20"/>
  <c r="L596" i="20"/>
  <c r="M435" i="20"/>
  <c r="L236" i="20"/>
  <c r="K236" i="20" s="1"/>
  <c r="N417" i="19"/>
  <c r="N21" i="19"/>
  <c r="N546" i="19"/>
  <c r="N346" i="19"/>
  <c r="N520" i="19"/>
  <c r="N73" i="19"/>
  <c r="N514" i="19"/>
  <c r="N529" i="19"/>
  <c r="N580" i="19"/>
  <c r="N400" i="19"/>
  <c r="N488" i="19"/>
  <c r="N556" i="19"/>
  <c r="N72" i="19"/>
  <c r="N399" i="19"/>
  <c r="N268" i="19"/>
  <c r="N277" i="19"/>
  <c r="N442" i="19"/>
  <c r="N208" i="19"/>
  <c r="N451" i="19"/>
  <c r="N573" i="19"/>
  <c r="N448" i="19"/>
  <c r="N587" i="19"/>
  <c r="N58" i="19"/>
  <c r="N298" i="19"/>
  <c r="N596" i="19"/>
  <c r="N363" i="19"/>
  <c r="N87" i="19"/>
  <c r="N373" i="19"/>
  <c r="N338" i="19"/>
  <c r="N194" i="19"/>
  <c r="N266" i="19"/>
  <c r="N247" i="19"/>
  <c r="N414" i="19"/>
  <c r="N199" i="19"/>
  <c r="N78" i="19"/>
  <c r="N292" i="19"/>
  <c r="N428" i="19"/>
  <c r="N559" i="19"/>
  <c r="N145" i="19"/>
  <c r="N537" i="19"/>
  <c r="N122" i="19"/>
  <c r="N153" i="19"/>
  <c r="N275" i="19"/>
  <c r="N299" i="19"/>
  <c r="N215" i="19"/>
  <c r="N50" i="19"/>
  <c r="N452" i="19"/>
  <c r="N366" i="19"/>
  <c r="N13" i="19"/>
  <c r="N307" i="19"/>
  <c r="N457" i="19"/>
  <c r="N470" i="19"/>
  <c r="N464" i="19"/>
  <c r="N588" i="19"/>
  <c r="N439" i="19"/>
  <c r="N408" i="19"/>
  <c r="N469" i="19"/>
  <c r="N560" i="19"/>
  <c r="N567" i="19"/>
  <c r="N563" i="19"/>
  <c r="N531" i="19"/>
  <c r="N276" i="19"/>
  <c r="N446" i="19"/>
  <c r="N440" i="19"/>
  <c r="N311" i="19"/>
  <c r="N186" i="19"/>
  <c r="N504" i="19"/>
  <c r="N336" i="19"/>
  <c r="N110" i="19"/>
  <c r="N31" i="19"/>
  <c r="N135" i="19"/>
  <c r="N54" i="19"/>
  <c r="N456" i="19"/>
  <c r="N327" i="19"/>
  <c r="N220" i="19"/>
  <c r="N251" i="19"/>
  <c r="N460" i="19"/>
  <c r="N274" i="19"/>
  <c r="N489" i="19"/>
  <c r="N173" i="19"/>
  <c r="N507" i="19"/>
  <c r="N120" i="19"/>
  <c r="N213" i="19"/>
  <c r="N86" i="19"/>
  <c r="N174" i="19"/>
  <c r="N355" i="19"/>
  <c r="N12" i="19"/>
  <c r="N270" i="19"/>
  <c r="N392" i="19"/>
  <c r="N187" i="19"/>
  <c r="N146" i="19"/>
  <c r="N255" i="19"/>
  <c r="N285" i="19"/>
  <c r="N375" i="19"/>
  <c r="N105" i="19"/>
  <c r="N7" i="19"/>
  <c r="N436" i="19"/>
  <c r="N574" i="19"/>
  <c r="N207" i="19"/>
  <c r="N388" i="19"/>
  <c r="N454" i="19"/>
  <c r="N441" i="19"/>
  <c r="N151" i="19"/>
  <c r="N511" i="19"/>
  <c r="N245" i="19"/>
  <c r="N463" i="19"/>
  <c r="N165" i="19"/>
  <c r="N29" i="19"/>
  <c r="N341" i="19"/>
  <c r="N482" i="19"/>
  <c r="N249" i="19"/>
  <c r="N519" i="19"/>
  <c r="N579" i="19"/>
  <c r="N403" i="19"/>
  <c r="N538" i="19"/>
  <c r="N508" i="19"/>
  <c r="N155" i="19"/>
  <c r="N18" i="19"/>
  <c r="N74" i="19"/>
  <c r="N190" i="19"/>
  <c r="N365" i="19"/>
  <c r="N583" i="19"/>
  <c r="N490" i="19"/>
  <c r="N142" i="19"/>
  <c r="N600" i="19"/>
  <c r="N133" i="19"/>
  <c r="N293" i="19"/>
  <c r="N183" i="19"/>
  <c r="N214" i="19"/>
  <c r="N166" i="19"/>
  <c r="N390" i="19"/>
  <c r="N121" i="19"/>
  <c r="N101" i="19"/>
  <c r="N129" i="19"/>
  <c r="N179" i="19"/>
  <c r="N211" i="19"/>
  <c r="N95" i="19"/>
  <c r="N432" i="19"/>
  <c r="N516" i="19"/>
  <c r="N24" i="19"/>
  <c r="N148" i="19"/>
  <c r="N499" i="19"/>
  <c r="N134" i="19"/>
  <c r="N254" i="19"/>
  <c r="N59" i="19"/>
  <c r="N94" i="19"/>
  <c r="N128" i="19"/>
  <c r="N130" i="19"/>
  <c r="N157" i="19"/>
  <c r="N433" i="19"/>
  <c r="N313" i="19"/>
  <c r="N102" i="19"/>
  <c r="N371" i="19"/>
  <c r="N195" i="19"/>
  <c r="N591" i="19"/>
  <c r="N396" i="19"/>
  <c r="N64" i="19"/>
  <c r="N131" i="19"/>
  <c r="N178" i="19"/>
  <c r="N115" i="19"/>
  <c r="N598" i="19"/>
  <c r="N586" i="19"/>
  <c r="N169" i="19"/>
  <c r="N360" i="19"/>
  <c r="N280" i="19"/>
  <c r="N487" i="19"/>
  <c r="N334" i="19"/>
  <c r="N172" i="19"/>
  <c r="N558" i="19"/>
  <c r="N434" i="19"/>
  <c r="N536" i="19"/>
  <c r="N509" i="19"/>
  <c r="N548" i="19"/>
  <c r="N263" i="19"/>
  <c r="N170" i="19"/>
  <c r="N595" i="19"/>
  <c r="N352" i="19"/>
  <c r="N444" i="19"/>
  <c r="N209" i="19"/>
  <c r="N56" i="19"/>
  <c r="N197" i="19"/>
  <c r="N6" i="19"/>
  <c r="N53" i="19"/>
  <c r="N495" i="19"/>
  <c r="N479" i="19"/>
  <c r="N159" i="19"/>
  <c r="N564" i="19"/>
  <c r="N189" i="19"/>
  <c r="N22" i="19"/>
  <c r="N576" i="19"/>
  <c r="N62" i="19"/>
  <c r="N512" i="19"/>
  <c r="N374" i="19"/>
  <c r="N85" i="19"/>
  <c r="N52" i="19"/>
  <c r="N42" i="19"/>
  <c r="N561" i="19"/>
  <c r="N230" i="19"/>
  <c r="N386" i="19"/>
  <c r="N324" i="19"/>
  <c r="N301" i="19"/>
  <c r="N565" i="19"/>
  <c r="N590" i="19"/>
  <c r="N429" i="19"/>
  <c r="N383" i="19"/>
  <c r="N279" i="19"/>
  <c r="N205" i="19"/>
  <c r="N592" i="19"/>
  <c r="N379" i="19"/>
  <c r="N412" i="19"/>
  <c r="N309" i="19"/>
  <c r="N468" i="19"/>
  <c r="N475" i="19"/>
  <c r="N40" i="19"/>
  <c r="N141" i="19"/>
  <c r="N156" i="19"/>
  <c r="N191" i="19"/>
  <c r="N112" i="19"/>
  <c r="N235" i="19"/>
  <c r="N98" i="19"/>
  <c r="N289" i="19"/>
  <c r="N542" i="19"/>
  <c r="N333" i="19"/>
  <c r="N551" i="19"/>
  <c r="N526" i="19"/>
  <c r="N113" i="19"/>
  <c r="N264" i="19"/>
  <c r="N385" i="19"/>
  <c r="N367" i="19"/>
  <c r="N381" i="19"/>
  <c r="N391" i="19"/>
  <c r="N555" i="19"/>
  <c r="N246" i="19"/>
  <c r="N453" i="19"/>
  <c r="N185" i="19"/>
  <c r="N522" i="19"/>
  <c r="N534" i="19"/>
  <c r="N405" i="19"/>
  <c r="N241" i="19"/>
  <c r="N252" i="19"/>
  <c r="N300" i="19"/>
  <c r="P1" i="19"/>
  <c r="N204" i="19"/>
  <c r="N337" i="19"/>
  <c r="N421" i="19"/>
  <c r="N77" i="19"/>
  <c r="N45" i="19"/>
  <c r="N569" i="19"/>
  <c r="N518" i="19"/>
  <c r="N317" i="19"/>
  <c r="N49" i="19"/>
  <c r="N267" i="19"/>
  <c r="N462" i="19"/>
  <c r="N485" i="19"/>
  <c r="N177" i="19"/>
  <c r="N347" i="19"/>
  <c r="N533" i="19"/>
  <c r="N553" i="19"/>
  <c r="N162" i="19"/>
  <c r="N492" i="19"/>
  <c r="N581" i="19"/>
  <c r="N316" i="19"/>
  <c r="N232" i="19"/>
  <c r="N68" i="19"/>
  <c r="N272" i="19"/>
  <c r="N164" i="19"/>
  <c r="N225" i="19"/>
  <c r="N350" i="19"/>
  <c r="N198" i="19"/>
  <c r="N239" i="19"/>
  <c r="N387" i="19"/>
  <c r="N200" i="19"/>
  <c r="N486" i="19"/>
  <c r="N544" i="19"/>
  <c r="N261" i="19"/>
  <c r="N224" i="19"/>
  <c r="N231" i="19"/>
  <c r="N76" i="19"/>
  <c r="N167" i="19"/>
  <c r="N184" i="19"/>
  <c r="N136" i="19"/>
  <c r="N48" i="19"/>
  <c r="N389" i="19"/>
  <c r="N549" i="19"/>
  <c r="N66" i="19"/>
  <c r="N458" i="19"/>
  <c r="N234" i="19"/>
  <c r="N161" i="19"/>
  <c r="N506" i="19"/>
  <c r="N8" i="19"/>
  <c r="N36" i="19"/>
  <c r="N228" i="19"/>
  <c r="N362" i="19"/>
  <c r="N370" i="19"/>
  <c r="N259" i="19"/>
  <c r="N30" i="19"/>
  <c r="N291" i="19"/>
  <c r="N406" i="19"/>
  <c r="N369" i="19"/>
  <c r="N409" i="19"/>
  <c r="N154" i="19"/>
  <c r="N447" i="19"/>
  <c r="N312" i="19"/>
  <c r="N589" i="19"/>
  <c r="N599" i="19"/>
  <c r="N521" i="19"/>
  <c r="N328" i="19"/>
  <c r="N524" i="19"/>
  <c r="N459" i="19"/>
  <c r="N425" i="19"/>
  <c r="N140" i="19"/>
  <c r="N240" i="19"/>
  <c r="N106" i="19"/>
  <c r="N342" i="19"/>
  <c r="N401" i="19"/>
  <c r="N426" i="19"/>
  <c r="N99" i="19"/>
  <c r="N543" i="19"/>
  <c r="N65" i="19"/>
  <c r="N17" i="19"/>
  <c r="N335" i="19"/>
  <c r="N484" i="19"/>
  <c r="N14" i="19"/>
  <c r="N217" i="19"/>
  <c r="N229" i="19"/>
  <c r="N320" i="19"/>
  <c r="N557" i="19"/>
  <c r="N357" i="19"/>
  <c r="N47" i="19"/>
  <c r="N303" i="19"/>
  <c r="N89" i="19"/>
  <c r="N219" i="19"/>
  <c r="N348" i="19"/>
  <c r="N256" i="19"/>
  <c r="N5" i="19"/>
  <c r="N540" i="19"/>
  <c r="N287" i="19"/>
  <c r="N503" i="19"/>
  <c r="N196" i="19"/>
  <c r="N535" i="19"/>
  <c r="N377" i="19"/>
  <c r="N562" i="19"/>
  <c r="N532" i="19"/>
  <c r="N494" i="19"/>
  <c r="N237" i="19"/>
  <c r="N41" i="19"/>
  <c r="N90" i="19"/>
  <c r="N422" i="19"/>
  <c r="N420" i="19"/>
  <c r="N116" i="19"/>
  <c r="N25" i="19"/>
  <c r="N91" i="19"/>
  <c r="N132" i="19"/>
  <c r="N376" i="19"/>
  <c r="N378" i="19"/>
  <c r="N284" i="19"/>
  <c r="N340" i="19"/>
  <c r="N359" i="19"/>
  <c r="N395" i="19"/>
  <c r="N288" i="19"/>
  <c r="N175" i="19"/>
  <c r="N481" i="19"/>
  <c r="N483" i="19"/>
  <c r="N282" i="19"/>
  <c r="N9" i="19"/>
  <c r="N278" i="19"/>
  <c r="N472" i="19"/>
  <c r="N528" i="19"/>
  <c r="N55" i="19"/>
  <c r="N306" i="19"/>
  <c r="N11" i="19"/>
  <c r="N297" i="19"/>
  <c r="N265" i="19"/>
  <c r="N222" i="19"/>
  <c r="N550" i="19"/>
  <c r="N103" i="19"/>
  <c r="N192" i="19"/>
  <c r="N257" i="19"/>
  <c r="N502" i="19"/>
  <c r="N361" i="19"/>
  <c r="N290" i="19"/>
  <c r="N296" i="19"/>
  <c r="N286" i="19"/>
  <c r="N578" i="19"/>
  <c r="N478" i="19"/>
  <c r="N402" i="19"/>
  <c r="N119" i="19"/>
  <c r="N271" i="19"/>
  <c r="N310" i="19"/>
  <c r="N111" i="19"/>
  <c r="N585" i="19"/>
  <c r="N127" i="19"/>
  <c r="N35" i="19"/>
  <c r="N318" i="19"/>
  <c r="N38" i="19"/>
  <c r="N221" i="19"/>
  <c r="N109" i="19"/>
  <c r="N498" i="19"/>
  <c r="N597" i="19"/>
  <c r="N124" i="19"/>
  <c r="N345" i="19"/>
  <c r="N410" i="19"/>
  <c r="N473" i="19"/>
  <c r="N216" i="19"/>
  <c r="N315" i="19"/>
  <c r="N223" i="19"/>
  <c r="N319" i="19"/>
  <c r="N23" i="19"/>
  <c r="N123" i="19"/>
  <c r="N118" i="19"/>
  <c r="N423" i="19"/>
  <c r="N250" i="19"/>
  <c r="N461" i="19"/>
  <c r="N44" i="19"/>
  <c r="N547" i="19"/>
  <c r="N430" i="19"/>
  <c r="N10" i="19"/>
  <c r="N411" i="19"/>
  <c r="N242" i="19"/>
  <c r="N322" i="19"/>
  <c r="N93" i="19"/>
  <c r="N108" i="19"/>
  <c r="N260" i="19"/>
  <c r="N510" i="19"/>
  <c r="N97" i="19"/>
  <c r="N513" i="19"/>
  <c r="N305" i="19"/>
  <c r="N329" i="19"/>
  <c r="N471" i="19"/>
  <c r="N344" i="19"/>
  <c r="N180" i="19"/>
  <c r="N117" i="19"/>
  <c r="N500" i="19"/>
  <c r="N584" i="19"/>
  <c r="N244" i="19"/>
  <c r="N351" i="19"/>
  <c r="N201" i="19"/>
  <c r="N356" i="19"/>
  <c r="N416" i="19"/>
  <c r="N419" i="19"/>
  <c r="N353" i="19"/>
  <c r="N384" i="19"/>
  <c r="N43" i="19"/>
  <c r="N302" i="19"/>
  <c r="N238" i="19"/>
  <c r="N114" i="19"/>
  <c r="N539" i="19"/>
  <c r="N294" i="19"/>
  <c r="N455" i="19"/>
  <c r="N63" i="19"/>
  <c r="N505" i="19"/>
  <c r="N295" i="19"/>
  <c r="N82" i="19"/>
  <c r="N163" i="19"/>
  <c r="N81" i="19"/>
  <c r="N415" i="19"/>
  <c r="N330" i="19"/>
  <c r="N332" i="19"/>
  <c r="N158" i="19"/>
  <c r="N480" i="19"/>
  <c r="N125" i="19"/>
  <c r="N443" i="19"/>
  <c r="N233" i="19"/>
  <c r="N394" i="19"/>
  <c r="N427" i="19"/>
  <c r="N15" i="19"/>
  <c r="N465" i="19"/>
  <c r="N28" i="19"/>
  <c r="N150" i="19"/>
  <c r="N226" i="19"/>
  <c r="N212" i="19"/>
  <c r="N139" i="19"/>
  <c r="N32" i="19"/>
  <c r="N424" i="19"/>
  <c r="N269" i="19"/>
  <c r="N107" i="19"/>
  <c r="N203" i="19"/>
  <c r="N331" i="19"/>
  <c r="N404" i="19"/>
  <c r="N227" i="19"/>
  <c r="N450" i="19"/>
  <c r="N407" i="19"/>
  <c r="N594" i="19"/>
  <c r="N236" i="19"/>
  <c r="N541" i="19"/>
  <c r="N566" i="19"/>
  <c r="N445" i="19"/>
  <c r="N358" i="19"/>
  <c r="N368" i="19"/>
  <c r="N577" i="19"/>
  <c r="N193" i="19"/>
  <c r="N570" i="19"/>
  <c r="N467" i="19"/>
  <c r="N71" i="19"/>
  <c r="N466" i="19"/>
  <c r="N323" i="19"/>
  <c r="N104" i="19"/>
  <c r="N281" i="19"/>
  <c r="N171" i="19"/>
  <c r="N57" i="19"/>
  <c r="N80" i="19"/>
  <c r="N60" i="19"/>
  <c r="N51" i="19"/>
  <c r="N143" i="19"/>
  <c r="N527" i="19"/>
  <c r="N398" i="19"/>
  <c r="N258" i="19"/>
  <c r="N75" i="19"/>
  <c r="N27" i="19"/>
  <c r="N496" i="19"/>
  <c r="N372" i="19"/>
  <c r="N88" i="19"/>
  <c r="N253" i="19"/>
  <c r="N273" i="19"/>
  <c r="N354" i="19"/>
  <c r="N33" i="19"/>
  <c r="N493" i="19"/>
  <c r="N308" i="19"/>
  <c r="N39" i="19"/>
  <c r="N206" i="19"/>
  <c r="N380" i="19"/>
  <c r="N418" i="19"/>
  <c r="N160" i="19"/>
  <c r="N552" i="19"/>
  <c r="N147" i="19"/>
  <c r="N138" i="19"/>
  <c r="N593" i="19"/>
  <c r="N152" i="19"/>
  <c r="N26" i="19"/>
  <c r="N438" i="19"/>
  <c r="N476" i="19"/>
  <c r="N34" i="19"/>
  <c r="N84" i="19"/>
  <c r="N517" i="19"/>
  <c r="N515" i="19"/>
  <c r="N176" i="19"/>
  <c r="N413" i="19"/>
  <c r="N393" i="19"/>
  <c r="N530" i="19"/>
  <c r="N61" i="19"/>
  <c r="N314" i="19"/>
  <c r="N243" i="19"/>
  <c r="N70" i="19"/>
  <c r="N126" i="19"/>
  <c r="N497" i="19"/>
  <c r="N83" i="19"/>
  <c r="N304" i="19"/>
  <c r="N181" i="19"/>
  <c r="N79" i="19"/>
  <c r="N474" i="19"/>
  <c r="N67" i="19"/>
  <c r="N501" i="19"/>
  <c r="N525" i="19"/>
  <c r="N20" i="19"/>
  <c r="N210" i="19"/>
  <c r="N343" i="19"/>
  <c r="O2" i="19"/>
  <c r="N568" i="19"/>
  <c r="N248" i="19"/>
  <c r="N382" i="19"/>
  <c r="N262" i="19"/>
  <c r="N168" i="19"/>
  <c r="N582" i="19"/>
  <c r="N19" i="19"/>
  <c r="N523" i="19"/>
  <c r="N326" i="19"/>
  <c r="N575" i="19"/>
  <c r="N69" i="19"/>
  <c r="N325" i="19"/>
  <c r="N364" i="19"/>
  <c r="N397" i="19"/>
  <c r="P2" i="19"/>
  <c r="O1" i="19"/>
  <c r="N144" i="19"/>
  <c r="N491" i="19"/>
  <c r="N100" i="19"/>
  <c r="N188" i="19"/>
  <c r="N349" i="19"/>
  <c r="N202" i="19"/>
  <c r="N431" i="19"/>
  <c r="N435" i="19"/>
  <c r="N218" i="19"/>
  <c r="N46" i="19"/>
  <c r="N92" i="19"/>
  <c r="N96" i="19"/>
  <c r="N182" i="19"/>
  <c r="N449" i="19"/>
  <c r="N321" i="19"/>
  <c r="N572" i="19"/>
  <c r="N37" i="19"/>
  <c r="N554" i="19"/>
  <c r="N137" i="19"/>
  <c r="N571" i="19"/>
  <c r="N16" i="19"/>
  <c r="N149" i="19"/>
  <c r="N437" i="19"/>
  <c r="N339" i="19"/>
  <c r="N319" i="18"/>
  <c r="N145" i="18"/>
  <c r="N165" i="18"/>
  <c r="N113" i="18"/>
  <c r="N173" i="18"/>
  <c r="N53" i="18"/>
  <c r="N311" i="18"/>
  <c r="N241" i="18"/>
  <c r="N104" i="18"/>
  <c r="N337" i="18"/>
  <c r="N415" i="18"/>
  <c r="N521" i="18"/>
  <c r="N143" i="18"/>
  <c r="N225" i="18"/>
  <c r="N524" i="18"/>
  <c r="N506" i="18"/>
  <c r="N69" i="18"/>
  <c r="N383" i="18"/>
  <c r="N31" i="18"/>
  <c r="N590" i="18"/>
  <c r="N15" i="18"/>
  <c r="N553" i="18"/>
  <c r="N591" i="18"/>
  <c r="N83" i="18"/>
  <c r="N456" i="18"/>
  <c r="N101" i="18"/>
  <c r="N488" i="18"/>
  <c r="N265" i="18"/>
  <c r="N256" i="18"/>
  <c r="N600" i="18"/>
  <c r="N421" i="18"/>
  <c r="N384" i="18"/>
  <c r="N223" i="18"/>
  <c r="N321" i="18"/>
  <c r="N271" i="18"/>
  <c r="N233" i="18"/>
  <c r="N30" i="18"/>
  <c r="N72" i="18"/>
  <c r="N440" i="18"/>
  <c r="N81" i="18"/>
  <c r="N242" i="18"/>
  <c r="N90" i="18"/>
  <c r="N525" i="18"/>
  <c r="N29" i="18"/>
  <c r="N275" i="18"/>
  <c r="N154" i="18"/>
  <c r="N93" i="18"/>
  <c r="N493" i="18"/>
  <c r="N252" i="18"/>
  <c r="N438" i="18"/>
  <c r="N481" i="18"/>
  <c r="N328" i="18"/>
  <c r="N381" i="18"/>
  <c r="N459" i="18"/>
  <c r="N510" i="18"/>
  <c r="N398" i="18"/>
  <c r="N490" i="18"/>
  <c r="N534" i="18"/>
  <c r="N495" i="18"/>
  <c r="N208" i="18"/>
  <c r="N530" i="18"/>
  <c r="N349" i="18"/>
  <c r="N138" i="18"/>
  <c r="N420" i="18"/>
  <c r="N315" i="18"/>
  <c r="N166" i="18"/>
  <c r="N216" i="18"/>
  <c r="N574" i="18"/>
  <c r="N396" i="18"/>
  <c r="N583" i="18"/>
  <c r="N313" i="18"/>
  <c r="N369" i="18"/>
  <c r="N300" i="18"/>
  <c r="N37" i="18"/>
  <c r="N536" i="18"/>
  <c r="N153" i="18"/>
  <c r="N441" i="18"/>
  <c r="N335" i="18"/>
  <c r="N515" i="18"/>
  <c r="N573" i="18"/>
  <c r="N501" i="18"/>
  <c r="N505" i="18"/>
  <c r="N99" i="18"/>
  <c r="N141" i="18"/>
  <c r="N387" i="18"/>
  <c r="N417" i="18"/>
  <c r="N334" i="18"/>
  <c r="N340" i="18"/>
  <c r="N412" i="18"/>
  <c r="N71" i="18"/>
  <c r="N576" i="18"/>
  <c r="N403" i="18"/>
  <c r="N455" i="18"/>
  <c r="N94" i="18"/>
  <c r="N489" i="18"/>
  <c r="N261" i="18"/>
  <c r="N523" i="18"/>
  <c r="N338" i="18"/>
  <c r="N110" i="18"/>
  <c r="N433" i="18"/>
  <c r="N91" i="18"/>
  <c r="N401" i="18"/>
  <c r="N500" i="18"/>
  <c r="N52" i="18"/>
  <c r="N520" i="18"/>
  <c r="N522" i="18"/>
  <c r="N258" i="18"/>
  <c r="N503" i="18"/>
  <c r="N393" i="18"/>
  <c r="N364" i="18"/>
  <c r="N151" i="18"/>
  <c r="N336" i="18"/>
  <c r="N305" i="18"/>
  <c r="N202" i="18"/>
  <c r="N284" i="18"/>
  <c r="N121" i="18"/>
  <c r="N175" i="18"/>
  <c r="N292" i="18"/>
  <c r="N5" i="18"/>
  <c r="N78" i="18"/>
  <c r="N584" i="18"/>
  <c r="N65" i="18"/>
  <c r="N23" i="18"/>
  <c r="N432" i="18"/>
  <c r="N435" i="18"/>
  <c r="N105" i="18"/>
  <c r="N568" i="18"/>
  <c r="N54" i="18"/>
  <c r="N431" i="18"/>
  <c r="N564" i="18"/>
  <c r="N518" i="18"/>
  <c r="N539" i="18"/>
  <c r="N207" i="18"/>
  <c r="N562" i="18"/>
  <c r="N204" i="18"/>
  <c r="N373" i="18"/>
  <c r="N592" i="18"/>
  <c r="N569" i="18"/>
  <c r="N152" i="18"/>
  <c r="N115" i="18"/>
  <c r="N426" i="18"/>
  <c r="N380" i="18"/>
  <c r="N597" i="18"/>
  <c r="N549" i="18"/>
  <c r="N162" i="18"/>
  <c r="N332" i="18"/>
  <c r="N22" i="18"/>
  <c r="N55" i="18"/>
  <c r="N423" i="18"/>
  <c r="N230" i="18"/>
  <c r="N255" i="18"/>
  <c r="N123" i="18"/>
  <c r="N344" i="18"/>
  <c r="N157" i="18"/>
  <c r="N283" i="18"/>
  <c r="N558" i="18"/>
  <c r="N155" i="18"/>
  <c r="N492" i="18"/>
  <c r="N24" i="18"/>
  <c r="N427" i="18"/>
  <c r="N326" i="18"/>
  <c r="N458" i="18"/>
  <c r="N144" i="18"/>
  <c r="N80" i="18"/>
  <c r="N595" i="18"/>
  <c r="N177" i="18"/>
  <c r="N28" i="18"/>
  <c r="N368" i="18"/>
  <c r="N327" i="18"/>
  <c r="N183" i="18"/>
  <c r="N342" i="18"/>
  <c r="N425" i="18"/>
  <c r="N439" i="18"/>
  <c r="N260" i="18"/>
  <c r="N362" i="18"/>
  <c r="N322" i="18"/>
  <c r="N51" i="18"/>
  <c r="N309" i="18"/>
  <c r="N407" i="18"/>
  <c r="N190" i="18"/>
  <c r="N434" i="18"/>
  <c r="N8" i="18"/>
  <c r="N253" i="18"/>
  <c r="N566" i="18"/>
  <c r="N531" i="18"/>
  <c r="N87" i="18"/>
  <c r="N267" i="18"/>
  <c r="N556" i="18"/>
  <c r="N74" i="18"/>
  <c r="N450" i="18"/>
  <c r="N406" i="18"/>
  <c r="N469" i="18"/>
  <c r="N529" i="18"/>
  <c r="N544" i="18"/>
  <c r="N18" i="18"/>
  <c r="N297" i="18"/>
  <c r="N289" i="18"/>
  <c r="N452" i="18"/>
  <c r="N191" i="18"/>
  <c r="N514" i="18"/>
  <c r="N486" i="18"/>
  <c r="N171" i="18"/>
  <c r="N428" i="18"/>
  <c r="N444" i="18"/>
  <c r="N394" i="18"/>
  <c r="N47" i="18"/>
  <c r="N86" i="18"/>
  <c r="N27" i="18"/>
  <c r="N473" i="18"/>
  <c r="N484" i="18"/>
  <c r="N499" i="18"/>
  <c r="N268" i="18"/>
  <c r="N540" i="18"/>
  <c r="N58" i="18"/>
  <c r="N471" i="18"/>
  <c r="N320" i="18"/>
  <c r="N129" i="18"/>
  <c r="N560" i="18"/>
  <c r="N214" i="18"/>
  <c r="N107" i="18"/>
  <c r="N50" i="18"/>
  <c r="N26" i="18"/>
  <c r="N404" i="18"/>
  <c r="N345" i="18"/>
  <c r="N186" i="18"/>
  <c r="N288" i="18"/>
  <c r="N25" i="18"/>
  <c r="N64" i="18"/>
  <c r="N219" i="18"/>
  <c r="N498" i="18"/>
  <c r="N517" i="18"/>
  <c r="N95" i="18"/>
  <c r="N224" i="18"/>
  <c r="N243" i="18"/>
  <c r="N570" i="18"/>
  <c r="N234" i="18"/>
  <c r="N467" i="18"/>
  <c r="N347" i="18"/>
  <c r="N45" i="18"/>
  <c r="N251" i="18"/>
  <c r="N464" i="18"/>
  <c r="N408" i="18"/>
  <c r="N475" i="18"/>
  <c r="N457" i="18"/>
  <c r="N276" i="18"/>
  <c r="N236" i="18"/>
  <c r="N88" i="18"/>
  <c r="N269" i="18"/>
  <c r="N108" i="18"/>
  <c r="N43" i="18"/>
  <c r="N49" i="18"/>
  <c r="N205" i="18"/>
  <c r="N150" i="18"/>
  <c r="N552" i="18"/>
  <c r="N147" i="18"/>
  <c r="N33" i="18"/>
  <c r="N172" i="18"/>
  <c r="N358" i="18"/>
  <c r="N317" i="18"/>
  <c r="N281" i="18"/>
  <c r="N181" i="18"/>
  <c r="N365" i="18"/>
  <c r="N330" i="18"/>
  <c r="N405" i="18"/>
  <c r="N507" i="18"/>
  <c r="N70" i="18"/>
  <c r="N11" i="18"/>
  <c r="N96" i="18"/>
  <c r="N463" i="18"/>
  <c r="N357" i="18"/>
  <c r="N273" i="18"/>
  <c r="N278" i="18"/>
  <c r="N554" i="18"/>
  <c r="N302" i="18"/>
  <c r="N323" i="18"/>
  <c r="N472" i="18"/>
  <c r="N127" i="18"/>
  <c r="N509" i="18"/>
  <c r="N41" i="18"/>
  <c r="N185" i="18"/>
  <c r="N220" i="18"/>
  <c r="N512" i="18"/>
  <c r="N279" i="18"/>
  <c r="N299" i="18"/>
  <c r="N533" i="18"/>
  <c r="N546" i="18"/>
  <c r="N163" i="18"/>
  <c r="N550" i="18"/>
  <c r="N571" i="18"/>
  <c r="N238" i="18"/>
  <c r="N61" i="18"/>
  <c r="N206" i="18"/>
  <c r="N40" i="18"/>
  <c r="N454" i="18"/>
  <c r="N63" i="18"/>
  <c r="N303" i="18"/>
  <c r="N257" i="18"/>
  <c r="N158" i="18"/>
  <c r="N461" i="18"/>
  <c r="N572" i="18"/>
  <c r="N287" i="18"/>
  <c r="N424" i="18"/>
  <c r="N13" i="18"/>
  <c r="N298" i="18"/>
  <c r="N375" i="18"/>
  <c r="N545" i="18"/>
  <c r="N429" i="18"/>
  <c r="N89" i="18"/>
  <c r="N346" i="18"/>
  <c r="N331" i="18"/>
  <c r="N296" i="18"/>
  <c r="N411" i="18"/>
  <c r="N197" i="18"/>
  <c r="N137" i="18"/>
  <c r="N445" i="18"/>
  <c r="N176" i="18"/>
  <c r="N437" i="18"/>
  <c r="N213" i="18"/>
  <c r="N542" i="18"/>
  <c r="N109" i="18"/>
  <c r="N318" i="18"/>
  <c r="N106" i="18"/>
  <c r="N339" i="18"/>
  <c r="N124" i="18"/>
  <c r="N235" i="18"/>
  <c r="N294" i="18"/>
  <c r="N399" i="18"/>
  <c r="N594" i="18"/>
  <c r="N174" i="18"/>
  <c r="N179" i="18"/>
  <c r="N312" i="18"/>
  <c r="N538" i="18"/>
  <c r="N34" i="18"/>
  <c r="N201" i="18"/>
  <c r="N316" i="18"/>
  <c r="N111" i="18"/>
  <c r="N126" i="18"/>
  <c r="N103" i="18"/>
  <c r="N374" i="18"/>
  <c r="N272" i="18"/>
  <c r="N14" i="18"/>
  <c r="N468" i="18"/>
  <c r="N413" i="18"/>
  <c r="N160" i="18"/>
  <c r="N551" i="18"/>
  <c r="N39" i="18"/>
  <c r="N548" i="18"/>
  <c r="N75" i="18"/>
  <c r="N402" i="18"/>
  <c r="N596" i="18"/>
  <c r="N391" i="18"/>
  <c r="N16" i="18"/>
  <c r="N17" i="18"/>
  <c r="N226" i="18"/>
  <c r="N465" i="18"/>
  <c r="N559" i="18"/>
  <c r="N168" i="18"/>
  <c r="N476" i="18"/>
  <c r="N167" i="18"/>
  <c r="N516" i="18"/>
  <c r="N343" i="18"/>
  <c r="N62" i="18"/>
  <c r="N192" i="18"/>
  <c r="N229" i="18"/>
  <c r="N97" i="18"/>
  <c r="N122" i="18"/>
  <c r="N528" i="18"/>
  <c r="N372" i="18"/>
  <c r="N563" i="18"/>
  <c r="N301" i="18"/>
  <c r="N350" i="18"/>
  <c r="N356" i="18"/>
  <c r="N209" i="18"/>
  <c r="N477" i="18"/>
  <c r="N353" i="18"/>
  <c r="N247" i="18"/>
  <c r="N325" i="18"/>
  <c r="N132" i="18"/>
  <c r="N73" i="18"/>
  <c r="O2" i="18"/>
  <c r="P2" i="18"/>
  <c r="N502" i="18"/>
  <c r="N479" i="18"/>
  <c r="N178" i="18"/>
  <c r="N541" i="18"/>
  <c r="P1" i="18"/>
  <c r="N547" i="18"/>
  <c r="N232" i="18"/>
  <c r="N248" i="18"/>
  <c r="N249" i="18"/>
  <c r="N436" i="18"/>
  <c r="N187" i="18"/>
  <c r="N210" i="18"/>
  <c r="N100" i="18"/>
  <c r="N82" i="18"/>
  <c r="N19" i="18"/>
  <c r="N277" i="18"/>
  <c r="N270" i="18"/>
  <c r="N227" i="18"/>
  <c r="N118" i="18"/>
  <c r="N250" i="18"/>
  <c r="N442" i="18"/>
  <c r="N474" i="18"/>
  <c r="N366" i="18"/>
  <c r="N217" i="18"/>
  <c r="N142" i="18"/>
  <c r="N135" i="18"/>
  <c r="N504" i="18"/>
  <c r="N581" i="18"/>
  <c r="N348" i="18"/>
  <c r="N371" i="18"/>
  <c r="N134" i="18"/>
  <c r="N306" i="18"/>
  <c r="N116" i="18"/>
  <c r="N12" i="18"/>
  <c r="N483" i="18"/>
  <c r="N46" i="18"/>
  <c r="N221" i="18"/>
  <c r="N527" i="18"/>
  <c r="N589" i="18"/>
  <c r="N526" i="18"/>
  <c r="N291" i="18"/>
  <c r="N310" i="18"/>
  <c r="N161" i="18"/>
  <c r="N400" i="18"/>
  <c r="N140" i="18"/>
  <c r="N567" i="18"/>
  <c r="N286" i="18"/>
  <c r="N354" i="18"/>
  <c r="N293" i="18"/>
  <c r="N360" i="18"/>
  <c r="N102" i="18"/>
  <c r="N119" i="18"/>
  <c r="N580" i="18"/>
  <c r="N430" i="18"/>
  <c r="N215" i="18"/>
  <c r="N66" i="18"/>
  <c r="N466" i="18"/>
  <c r="N117" i="18"/>
  <c r="N485" i="18"/>
  <c r="N449" i="18"/>
  <c r="N379" i="18"/>
  <c r="N35" i="18"/>
  <c r="N136" i="18"/>
  <c r="N231" i="18"/>
  <c r="N508" i="18"/>
  <c r="N414" i="18"/>
  <c r="N196" i="18"/>
  <c r="N324" i="18"/>
  <c r="N462" i="18"/>
  <c r="N388" i="18"/>
  <c r="N239" i="18"/>
  <c r="N92" i="18"/>
  <c r="N443" i="18"/>
  <c r="N9" i="18"/>
  <c r="N7" i="18"/>
  <c r="N60" i="18"/>
  <c r="N218" i="18"/>
  <c r="N578" i="18"/>
  <c r="N588" i="18"/>
  <c r="N382" i="18"/>
  <c r="N169" i="18"/>
  <c r="N130" i="18"/>
  <c r="N199" i="18"/>
  <c r="N448" i="18"/>
  <c r="N254" i="18"/>
  <c r="N416" i="18"/>
  <c r="N203" i="18"/>
  <c r="N487" i="18"/>
  <c r="N125" i="18"/>
  <c r="N585" i="18"/>
  <c r="N537" i="18"/>
  <c r="N480" i="18"/>
  <c r="N565" i="18"/>
  <c r="N575" i="18"/>
  <c r="N308" i="18"/>
  <c r="N598" i="18"/>
  <c r="N599" i="18"/>
  <c r="N139" i="18"/>
  <c r="N511" i="18"/>
  <c r="N535" i="18"/>
  <c r="N244" i="18"/>
  <c r="N378" i="18"/>
  <c r="N513" i="18"/>
  <c r="N482" i="18"/>
  <c r="N189" i="18"/>
  <c r="N304" i="18"/>
  <c r="N212" i="18"/>
  <c r="N20" i="18"/>
  <c r="N198" i="18"/>
  <c r="N557" i="18"/>
  <c r="N240" i="18"/>
  <c r="N222" i="18"/>
  <c r="N290" i="18"/>
  <c r="N329" i="18"/>
  <c r="N184" i="18"/>
  <c r="N85" i="18"/>
  <c r="N182" i="18"/>
  <c r="N131" i="18"/>
  <c r="N285" i="18"/>
  <c r="N146" i="18"/>
  <c r="N395" i="18"/>
  <c r="N79" i="18"/>
  <c r="N478" i="18"/>
  <c r="N422" i="18"/>
  <c r="N282" i="18"/>
  <c r="N6" i="18"/>
  <c r="N543" i="18"/>
  <c r="N57" i="18"/>
  <c r="N159" i="18"/>
  <c r="N280" i="18"/>
  <c r="N586" i="18"/>
  <c r="N386" i="18"/>
  <c r="N193" i="18"/>
  <c r="N377" i="18"/>
  <c r="N307" i="18"/>
  <c r="N370" i="18"/>
  <c r="N419" i="18"/>
  <c r="N491" i="18"/>
  <c r="N446" i="18"/>
  <c r="N262" i="18"/>
  <c r="N363" i="18"/>
  <c r="N561" i="18"/>
  <c r="N42" i="18"/>
  <c r="N84" i="18"/>
  <c r="N211" i="18"/>
  <c r="N77" i="18"/>
  <c r="N460" i="18"/>
  <c r="N389" i="18"/>
  <c r="N76" i="18"/>
  <c r="N264" i="18"/>
  <c r="N390" i="18"/>
  <c r="N133" i="18"/>
  <c r="N237" i="18"/>
  <c r="N274" i="18"/>
  <c r="N361" i="18"/>
  <c r="N48" i="18"/>
  <c r="N555" i="18"/>
  <c r="N194" i="18"/>
  <c r="N333" i="18"/>
  <c r="N453" i="18"/>
  <c r="N36" i="18"/>
  <c r="N259" i="18"/>
  <c r="N410" i="18"/>
  <c r="N367" i="18"/>
  <c r="N582" i="18"/>
  <c r="N188" i="18"/>
  <c r="N355" i="18"/>
  <c r="N314" i="18"/>
  <c r="N120" i="18"/>
  <c r="N352" i="18"/>
  <c r="N170" i="18"/>
  <c r="N56" i="18"/>
  <c r="N38" i="18"/>
  <c r="N470" i="18"/>
  <c r="N148" i="18"/>
  <c r="N532" i="18"/>
  <c r="N68" i="18"/>
  <c r="N164" i="18"/>
  <c r="N114" i="18"/>
  <c r="N180" i="18"/>
  <c r="N266" i="18"/>
  <c r="O1" i="18"/>
  <c r="N409" i="18"/>
  <c r="N149" i="18"/>
  <c r="N295" i="18"/>
  <c r="N200" i="18"/>
  <c r="N195" i="18"/>
  <c r="N98" i="18"/>
  <c r="N418" i="18"/>
  <c r="N579" i="18"/>
  <c r="N519" i="18"/>
  <c r="N494" i="18"/>
  <c r="N246" i="18"/>
  <c r="N392" i="18"/>
  <c r="N263" i="18"/>
  <c r="N587" i="18"/>
  <c r="N245" i="18"/>
  <c r="N10" i="18"/>
  <c r="N128" i="18"/>
  <c r="N447" i="18"/>
  <c r="N119" i="17"/>
  <c r="N509" i="17"/>
  <c r="N55" i="17"/>
  <c r="N464" i="17"/>
  <c r="N595" i="17"/>
  <c r="N170" i="17"/>
  <c r="N551" i="17"/>
  <c r="N594" i="17"/>
  <c r="N226" i="17"/>
  <c r="P2" i="17"/>
  <c r="O2" i="17"/>
  <c r="N540" i="17"/>
  <c r="N390" i="17"/>
  <c r="N451" i="17"/>
  <c r="N502" i="17"/>
  <c r="N593" i="17"/>
  <c r="N251" i="17"/>
  <c r="N315" i="17"/>
  <c r="N581" i="17"/>
  <c r="N63" i="17"/>
  <c r="N217" i="17"/>
  <c r="N307" i="17"/>
  <c r="N295" i="17"/>
  <c r="N394" i="17"/>
  <c r="N47" i="17"/>
  <c r="N566" i="17"/>
  <c r="N34" i="17"/>
  <c r="N600" i="17"/>
  <c r="N151" i="17"/>
  <c r="N142" i="17"/>
  <c r="N206" i="17"/>
  <c r="N163" i="17"/>
  <c r="N400" i="17"/>
  <c r="N468" i="17"/>
  <c r="N88" i="17"/>
  <c r="N473" i="17"/>
  <c r="N131" i="17"/>
  <c r="N453" i="17"/>
  <c r="N503" i="17"/>
  <c r="N531" i="17"/>
  <c r="N301" i="17"/>
  <c r="P1" i="17"/>
  <c r="N287" i="17"/>
  <c r="N222" i="17"/>
  <c r="N583" i="17"/>
  <c r="N104" i="17"/>
  <c r="N418" i="17"/>
  <c r="N201" i="17"/>
  <c r="N262" i="17"/>
  <c r="N371" i="17"/>
  <c r="N577" i="17"/>
  <c r="N310" i="17"/>
  <c r="N525" i="17"/>
  <c r="N338" i="17"/>
  <c r="N95" i="17"/>
  <c r="N39" i="17"/>
  <c r="N513" i="17"/>
  <c r="N15" i="17"/>
  <c r="N386" i="17"/>
  <c r="N324" i="17"/>
  <c r="N484" i="17"/>
  <c r="N357" i="17"/>
  <c r="N408" i="17"/>
  <c r="N318" i="17"/>
  <c r="N60" i="17"/>
  <c r="N339" i="17"/>
  <c r="N437" i="17"/>
  <c r="O1" i="17"/>
  <c r="N396" i="17"/>
  <c r="N470" i="17"/>
  <c r="N440" i="17"/>
  <c r="N76" i="17"/>
  <c r="N245" i="17"/>
  <c r="N499" i="17"/>
  <c r="N328" i="17"/>
  <c r="N174" i="17"/>
  <c r="N365" i="17"/>
  <c r="N192" i="17"/>
  <c r="N113" i="17"/>
  <c r="N242" i="17"/>
  <c r="N549" i="17"/>
  <c r="N377" i="17"/>
  <c r="N523" i="17"/>
  <c r="N70" i="17"/>
  <c r="N321" i="17"/>
  <c r="N181" i="17"/>
  <c r="N297" i="17"/>
  <c r="N405" i="17"/>
  <c r="N526" i="17"/>
  <c r="N340" i="17"/>
  <c r="N495" i="17"/>
  <c r="N384" i="17"/>
  <c r="N548" i="17"/>
  <c r="N45" i="17"/>
  <c r="N75" i="17"/>
  <c r="N493" i="17"/>
  <c r="N79" i="17"/>
  <c r="N322" i="17"/>
  <c r="N59" i="17"/>
  <c r="N404" i="17"/>
  <c r="N257" i="17"/>
  <c r="N271" i="17"/>
  <c r="N429" i="17"/>
  <c r="N363" i="17"/>
  <c r="N356" i="17"/>
  <c r="N118" i="17"/>
  <c r="N184" i="17"/>
  <c r="N127" i="17"/>
  <c r="N256" i="17"/>
  <c r="N265" i="17"/>
  <c r="N535" i="17"/>
  <c r="N286" i="17"/>
  <c r="N320" i="17"/>
  <c r="N280" i="17"/>
  <c r="N57" i="17"/>
  <c r="N428" i="17"/>
  <c r="N107" i="17"/>
  <c r="N345" i="17"/>
  <c r="N276" i="17"/>
  <c r="N172" i="17"/>
  <c r="N431" i="17"/>
  <c r="N589" i="17"/>
  <c r="N571" i="17"/>
  <c r="N522" i="17"/>
  <c r="N426" i="17"/>
  <c r="N554" i="17"/>
  <c r="N533" i="17"/>
  <c r="N230" i="17"/>
  <c r="N369" i="17"/>
  <c r="N443" i="17"/>
  <c r="N527" i="17"/>
  <c r="N41" i="17"/>
  <c r="N349" i="17"/>
  <c r="N264" i="17"/>
  <c r="N521" i="17"/>
  <c r="N42" i="17"/>
  <c r="N333" i="17"/>
  <c r="N420" i="17"/>
  <c r="N352" i="17"/>
  <c r="N449" i="17"/>
  <c r="N123" i="17"/>
  <c r="N546" i="17"/>
  <c r="N529" i="17"/>
  <c r="N342" i="17"/>
  <c r="N165" i="17"/>
  <c r="N138" i="17"/>
  <c r="N81" i="17"/>
  <c r="N469" i="17"/>
  <c r="N416" i="17"/>
  <c r="N519" i="17"/>
  <c r="N148" i="17"/>
  <c r="N86" i="17"/>
  <c r="N48" i="17"/>
  <c r="N189" i="17"/>
  <c r="N204" i="17"/>
  <c r="N259" i="17"/>
  <c r="N66" i="17"/>
  <c r="N37" i="17"/>
  <c r="N412" i="17"/>
  <c r="N370" i="17"/>
  <c r="N313" i="17"/>
  <c r="N103" i="17"/>
  <c r="N168" i="17"/>
  <c r="N214" i="17"/>
  <c r="N290" i="17"/>
  <c r="N40" i="17"/>
  <c r="N476" i="17"/>
  <c r="N381" i="17"/>
  <c r="N143" i="17"/>
  <c r="N96" i="17"/>
  <c r="N558" i="17"/>
  <c r="N78" i="17"/>
  <c r="N579" i="17"/>
  <c r="N304" i="17"/>
  <c r="N128" i="17"/>
  <c r="N432" i="17"/>
  <c r="N205" i="17"/>
  <c r="N359" i="17"/>
  <c r="N197" i="17"/>
  <c r="N220" i="17"/>
  <c r="N30" i="17"/>
  <c r="N573" i="17"/>
  <c r="N511" i="17"/>
  <c r="N506" i="17"/>
  <c r="N44" i="17"/>
  <c r="N407" i="17"/>
  <c r="N479" i="17"/>
  <c r="N366" i="17"/>
  <c r="N228" i="17"/>
  <c r="N362" i="17"/>
  <c r="N334" i="17"/>
  <c r="N99" i="17"/>
  <c r="N385" i="17"/>
  <c r="N597" i="17"/>
  <c r="N316" i="17"/>
  <c r="N518" i="17"/>
  <c r="N296" i="17"/>
  <c r="N158" i="17"/>
  <c r="N536" i="17"/>
  <c r="N210" i="17"/>
  <c r="N91" i="17"/>
  <c r="N423" i="17"/>
  <c r="N130" i="17"/>
  <c r="N372" i="17"/>
  <c r="N462" i="17"/>
  <c r="N175" i="17"/>
  <c r="N90" i="17"/>
  <c r="N29" i="17"/>
  <c r="N50" i="17"/>
  <c r="N52" i="17"/>
  <c r="N501" i="17"/>
  <c r="N153" i="17"/>
  <c r="N278" i="17"/>
  <c r="N173" i="17"/>
  <c r="N414" i="17"/>
  <c r="N233" i="17"/>
  <c r="N140" i="17"/>
  <c r="N585" i="17"/>
  <c r="N344" i="17"/>
  <c r="N327" i="17"/>
  <c r="N563" i="17"/>
  <c r="N89" i="17"/>
  <c r="N72" i="17"/>
  <c r="N22" i="17"/>
  <c r="N216" i="17"/>
  <c r="N247" i="17"/>
  <c r="N545" i="17"/>
  <c r="N83" i="17"/>
  <c r="N13" i="17"/>
  <c r="N505" i="17"/>
  <c r="N312" i="17"/>
  <c r="N417" i="17"/>
  <c r="N85" i="17"/>
  <c r="N299" i="17"/>
  <c r="N155" i="17"/>
  <c r="N490" i="17"/>
  <c r="N480" i="17"/>
  <c r="N219" i="17"/>
  <c r="N270" i="17"/>
  <c r="N105" i="17"/>
  <c r="N438" i="17"/>
  <c r="N424" i="17"/>
  <c r="N112" i="17"/>
  <c r="N415" i="17"/>
  <c r="N446" i="17"/>
  <c r="N200" i="17"/>
  <c r="N543" i="17"/>
  <c r="N507" i="17"/>
  <c r="N336" i="17"/>
  <c r="N253" i="17"/>
  <c r="N514" i="17"/>
  <c r="N461" i="17"/>
  <c r="N161" i="17"/>
  <c r="N98" i="17"/>
  <c r="N482" i="17"/>
  <c r="N185" i="17"/>
  <c r="N329" i="17"/>
  <c r="N49" i="17"/>
  <c r="N65" i="17"/>
  <c r="N590" i="17"/>
  <c r="N254" i="17"/>
  <c r="N364" i="17"/>
  <c r="N277" i="17"/>
  <c r="N500" i="17"/>
  <c r="N124" i="17"/>
  <c r="N157" i="17"/>
  <c r="N444" i="17"/>
  <c r="N162" i="17"/>
  <c r="N261" i="17"/>
  <c r="N335" i="17"/>
  <c r="N425" i="17"/>
  <c r="N491" i="17"/>
  <c r="N273" i="17"/>
  <c r="N145" i="17"/>
  <c r="N517" i="17"/>
  <c r="N481" i="17"/>
  <c r="N388" i="17"/>
  <c r="N341" i="17"/>
  <c r="N576" i="17"/>
  <c r="N308" i="17"/>
  <c r="N289" i="17"/>
  <c r="N578" i="17"/>
  <c r="N137" i="17"/>
  <c r="N69" i="17"/>
  <c r="N406" i="17"/>
  <c r="N337" i="17"/>
  <c r="N33" i="17"/>
  <c r="N82" i="17"/>
  <c r="N485" i="17"/>
  <c r="N516" i="17"/>
  <c r="N212" i="17"/>
  <c r="N110" i="17"/>
  <c r="N539" i="17"/>
  <c r="N32" i="17"/>
  <c r="N373" i="17"/>
  <c r="N218" i="17"/>
  <c r="N379" i="17"/>
  <c r="N419" i="17"/>
  <c r="N556" i="17"/>
  <c r="N439" i="17"/>
  <c r="N97" i="17"/>
  <c r="N455" i="17"/>
  <c r="N11" i="17"/>
  <c r="N101" i="17"/>
  <c r="N229" i="17"/>
  <c r="N68" i="17"/>
  <c r="N14" i="17"/>
  <c r="N144" i="17"/>
  <c r="N457" i="17"/>
  <c r="N180" i="17"/>
  <c r="N433" i="17"/>
  <c r="N179" i="17"/>
  <c r="N562" i="17"/>
  <c r="N5" i="17"/>
  <c r="N367" i="17"/>
  <c r="N450" i="17"/>
  <c r="N492" i="17"/>
  <c r="N382" i="17"/>
  <c r="N332" i="17"/>
  <c r="N560" i="17"/>
  <c r="N283" i="17"/>
  <c r="N58" i="17"/>
  <c r="N441" i="17"/>
  <c r="N80" i="17"/>
  <c r="N375" i="17"/>
  <c r="N401" i="17"/>
  <c r="N120" i="17"/>
  <c r="N570" i="17"/>
  <c r="N347" i="17"/>
  <c r="N466" i="17"/>
  <c r="N21" i="17"/>
  <c r="N8" i="17"/>
  <c r="N275" i="17"/>
  <c r="N582" i="17"/>
  <c r="N211" i="17"/>
  <c r="N541" i="17"/>
  <c r="N510" i="17"/>
  <c r="N552" i="17"/>
  <c r="N111" i="17"/>
  <c r="N116" i="17"/>
  <c r="N223" i="17"/>
  <c r="N410" i="17"/>
  <c r="N268" i="17"/>
  <c r="N305" i="17"/>
  <c r="N64" i="17"/>
  <c r="N288" i="17"/>
  <c r="N26" i="17"/>
  <c r="N559" i="17"/>
  <c r="N398" i="17"/>
  <c r="N109" i="17"/>
  <c r="N488" i="17"/>
  <c r="N25" i="17"/>
  <c r="N243" i="17"/>
  <c r="N538" i="17"/>
  <c r="N6" i="17"/>
  <c r="N353" i="17"/>
  <c r="N561" i="17"/>
  <c r="N544" i="17"/>
  <c r="N166" i="17"/>
  <c r="N141" i="17"/>
  <c r="N62" i="17"/>
  <c r="N246" i="17"/>
  <c r="N191" i="17"/>
  <c r="N537" i="17"/>
  <c r="N23" i="17"/>
  <c r="N150" i="17"/>
  <c r="N279" i="17"/>
  <c r="N244" i="17"/>
  <c r="N183" i="17"/>
  <c r="N564" i="17"/>
  <c r="N354" i="17"/>
  <c r="N442" i="17"/>
  <c r="N149" i="17"/>
  <c r="N46" i="17"/>
  <c r="N550" i="17"/>
  <c r="N115" i="17"/>
  <c r="N213" i="17"/>
  <c r="N208" i="17"/>
  <c r="N160" i="17"/>
  <c r="N193" i="17"/>
  <c r="N238" i="17"/>
  <c r="N274" i="17"/>
  <c r="N195" i="17"/>
  <c r="N350" i="17"/>
  <c r="N574" i="17"/>
  <c r="N427" i="17"/>
  <c r="N445" i="17"/>
  <c r="N292" i="17"/>
  <c r="N19" i="17"/>
  <c r="N27" i="17"/>
  <c r="N224" i="17"/>
  <c r="N478" i="17"/>
  <c r="N325" i="17"/>
  <c r="N402" i="17"/>
  <c r="N361" i="17"/>
  <c r="N178" i="17"/>
  <c r="N458" i="17"/>
  <c r="N319" i="17"/>
  <c r="N598" i="17"/>
  <c r="N17" i="17"/>
  <c r="N12" i="17"/>
  <c r="N411" i="17"/>
  <c r="N152" i="17"/>
  <c r="N54" i="17"/>
  <c r="N448" i="17"/>
  <c r="N465" i="17"/>
  <c r="N106" i="17"/>
  <c r="N596" i="17"/>
  <c r="N463" i="17"/>
  <c r="N147" i="17"/>
  <c r="N346" i="17"/>
  <c r="N159" i="17"/>
  <c r="N231" i="17"/>
  <c r="N202" i="17"/>
  <c r="N10" i="17"/>
  <c r="N154" i="17"/>
  <c r="N136" i="17"/>
  <c r="N236" i="17"/>
  <c r="N187" i="17"/>
  <c r="N117" i="17"/>
  <c r="N592" i="17"/>
  <c r="N285" i="17"/>
  <c r="N16" i="17"/>
  <c r="N227" i="17"/>
  <c r="N102" i="17"/>
  <c r="N252" i="17"/>
  <c r="N164" i="17"/>
  <c r="N156" i="17"/>
  <c r="N260" i="17"/>
  <c r="N565" i="17"/>
  <c r="N520" i="17"/>
  <c r="N471" i="17"/>
  <c r="N557" i="17"/>
  <c r="N100" i="17"/>
  <c r="N139" i="17"/>
  <c r="N430" i="17"/>
  <c r="N383" i="17"/>
  <c r="N512" i="17"/>
  <c r="N459" i="17"/>
  <c r="N56" i="17"/>
  <c r="N309" i="17"/>
  <c r="N28" i="17"/>
  <c r="N182" i="17"/>
  <c r="N504" i="17"/>
  <c r="N177" i="17"/>
  <c r="N475" i="17"/>
  <c r="N403" i="17"/>
  <c r="N134" i="17"/>
  <c r="N568" i="17"/>
  <c r="N460" i="17"/>
  <c r="N284" i="17"/>
  <c r="N326" i="17"/>
  <c r="N35" i="17"/>
  <c r="N263" i="17"/>
  <c r="N269" i="17"/>
  <c r="N555" i="17"/>
  <c r="N239" i="17"/>
  <c r="N331" i="17"/>
  <c r="N234" i="17"/>
  <c r="N221" i="17"/>
  <c r="N272" i="17"/>
  <c r="N24" i="17"/>
  <c r="N215" i="17"/>
  <c r="N454" i="17"/>
  <c r="N317" i="17"/>
  <c r="N196" i="17"/>
  <c r="N93" i="17"/>
  <c r="N203" i="17"/>
  <c r="N71" i="17"/>
  <c r="N43" i="17"/>
  <c r="N572" i="17"/>
  <c r="N474" i="17"/>
  <c r="N497" i="17"/>
  <c r="N133" i="17"/>
  <c r="N171" i="17"/>
  <c r="N84" i="17"/>
  <c r="N194" i="17"/>
  <c r="N435" i="17"/>
  <c r="N291" i="17"/>
  <c r="N376" i="17"/>
  <c r="N467" i="17"/>
  <c r="N167" i="17"/>
  <c r="N209" i="17"/>
  <c r="N515" i="17"/>
  <c r="N87" i="17"/>
  <c r="N135" i="17"/>
  <c r="N393" i="17"/>
  <c r="N494" i="17"/>
  <c r="N114" i="17"/>
  <c r="N387" i="17"/>
  <c r="N235" i="17"/>
  <c r="N456" i="17"/>
  <c r="N255" i="17"/>
  <c r="N188" i="17"/>
  <c r="N584" i="17"/>
  <c r="N74" i="17"/>
  <c r="N343" i="17"/>
  <c r="N67" i="17"/>
  <c r="N293" i="17"/>
  <c r="N392" i="17"/>
  <c r="N421" i="17"/>
  <c r="N207" i="17"/>
  <c r="N532" i="17"/>
  <c r="N498" i="17"/>
  <c r="N547" i="17"/>
  <c r="N38" i="17"/>
  <c r="N258" i="17"/>
  <c r="N108" i="17"/>
  <c r="N422" i="17"/>
  <c r="N73" i="17"/>
  <c r="N378" i="17"/>
  <c r="N121" i="17"/>
  <c r="N483" i="17"/>
  <c r="N542" i="17"/>
  <c r="N9" i="17"/>
  <c r="N176" i="17"/>
  <c r="N397" i="17"/>
  <c r="N129" i="17"/>
  <c r="N250" i="17"/>
  <c r="N389" i="17"/>
  <c r="N434" i="17"/>
  <c r="N31" i="17"/>
  <c r="N92" i="17"/>
  <c r="N534" i="17"/>
  <c r="N126" i="17"/>
  <c r="N569" i="17"/>
  <c r="N413" i="17"/>
  <c r="N298" i="17"/>
  <c r="N380" i="17"/>
  <c r="N447" i="17"/>
  <c r="N18" i="17"/>
  <c r="N487" i="17"/>
  <c r="N20" i="17"/>
  <c r="N599" i="17"/>
  <c r="N169" i="17"/>
  <c r="N587" i="17"/>
  <c r="N199" i="17"/>
  <c r="N281" i="17"/>
  <c r="N122" i="17"/>
  <c r="N146" i="17"/>
  <c r="N237" i="17"/>
  <c r="N524" i="17"/>
  <c r="N530" i="17"/>
  <c r="N225" i="17"/>
  <c r="N282" i="17"/>
  <c r="N508" i="17"/>
  <c r="N36" i="17"/>
  <c r="N51" i="17"/>
  <c r="N300" i="17"/>
  <c r="N302" i="17"/>
  <c r="N588" i="17"/>
  <c r="N395" i="17"/>
  <c r="N436" i="17"/>
  <c r="N241" i="17"/>
  <c r="N94" i="17"/>
  <c r="N198" i="17"/>
  <c r="N553" i="17"/>
  <c r="N61" i="17"/>
  <c r="N323" i="17"/>
  <c r="N348" i="17"/>
  <c r="N472" i="17"/>
  <c r="N496" i="17"/>
  <c r="N267" i="17"/>
  <c r="N351" i="17"/>
  <c r="N294" i="17"/>
  <c r="N358" i="17"/>
  <c r="N132" i="17"/>
  <c r="N314" i="17"/>
  <c r="N368" i="17"/>
  <c r="N53" i="17"/>
  <c r="N249" i="17"/>
  <c r="N477" i="17"/>
  <c r="N125" i="17"/>
  <c r="N580" i="17"/>
  <c r="N528" i="17"/>
  <c r="N586" i="17"/>
  <c r="N567" i="17"/>
  <c r="N330" i="17"/>
  <c r="N399" i="17"/>
  <c r="N190" i="17"/>
  <c r="N409" i="17"/>
  <c r="N575" i="17"/>
  <c r="N311" i="17"/>
  <c r="N452" i="17"/>
  <c r="N240" i="17"/>
  <c r="N186" i="17"/>
  <c r="N374" i="17"/>
  <c r="N7" i="17"/>
  <c r="N303" i="17"/>
  <c r="N360" i="17"/>
  <c r="N591" i="17"/>
  <c r="N489" i="17"/>
  <c r="N391" i="17"/>
  <c r="N248" i="17"/>
  <c r="N266" i="17"/>
  <c r="N486" i="17"/>
  <c r="N355" i="17"/>
  <c r="N77" i="17"/>
  <c r="N306" i="17"/>
  <c r="N232" i="17"/>
  <c r="K413" i="24" l="1"/>
  <c r="K476" i="24"/>
  <c r="K539" i="24"/>
  <c r="K510" i="24"/>
  <c r="K52" i="24"/>
  <c r="K98" i="24"/>
  <c r="K117" i="24"/>
  <c r="K311" i="24"/>
  <c r="K206" i="24"/>
  <c r="K550" i="24"/>
  <c r="K524" i="24"/>
  <c r="K266" i="24"/>
  <c r="K356" i="24"/>
  <c r="K28" i="24"/>
  <c r="K289" i="24"/>
  <c r="K185" i="24"/>
  <c r="K525" i="24"/>
  <c r="K377" i="24"/>
  <c r="K192" i="24"/>
  <c r="K78" i="24"/>
  <c r="K83" i="24"/>
  <c r="K415" i="24"/>
  <c r="K431" i="24"/>
  <c r="K368" i="24"/>
  <c r="K232" i="24"/>
  <c r="K351" i="24"/>
  <c r="K323" i="24"/>
  <c r="K77" i="24"/>
  <c r="K335" i="24"/>
  <c r="K478" i="24"/>
  <c r="K250" i="24"/>
  <c r="K553" i="24"/>
  <c r="K155" i="24"/>
  <c r="K438" i="24"/>
  <c r="K340" i="24"/>
  <c r="K186" i="24"/>
  <c r="K163" i="24"/>
  <c r="K513" i="24"/>
  <c r="K67" i="24"/>
  <c r="K42" i="24"/>
  <c r="K36" i="24"/>
  <c r="K357" i="24"/>
  <c r="K491" i="24"/>
  <c r="K505" i="24"/>
  <c r="K385" i="24"/>
  <c r="K540" i="24"/>
  <c r="K54" i="24"/>
  <c r="K100" i="24"/>
  <c r="K568" i="24"/>
  <c r="K87" i="24"/>
  <c r="K115" i="24"/>
  <c r="K453" i="24"/>
  <c r="K328" i="24"/>
  <c r="K522" i="24"/>
  <c r="K132" i="24"/>
  <c r="K488" i="24"/>
  <c r="K161" i="24"/>
  <c r="K204" i="24"/>
  <c r="K446" i="24"/>
  <c r="K145" i="24"/>
  <c r="K189" i="24"/>
  <c r="K455" i="24"/>
  <c r="K268" i="24"/>
  <c r="K40" i="24"/>
  <c r="K273" i="24"/>
  <c r="K381" i="24"/>
  <c r="K461" i="24"/>
  <c r="K433" i="24"/>
  <c r="K103" i="24"/>
  <c r="K147" i="24"/>
  <c r="K247" i="24"/>
  <c r="K527" i="24"/>
  <c r="K63" i="24"/>
  <c r="K470" i="24"/>
  <c r="K411" i="24"/>
  <c r="K51" i="24"/>
  <c r="K35" i="24"/>
  <c r="K17" i="24"/>
  <c r="K133" i="24"/>
  <c r="K508" i="24"/>
  <c r="K154" i="24"/>
  <c r="K536" i="24"/>
  <c r="K23" i="24"/>
  <c r="K50" i="24"/>
  <c r="K53" i="24"/>
  <c r="K388" i="24"/>
  <c r="K318" i="24"/>
  <c r="K172" i="24"/>
  <c r="K190" i="24"/>
  <c r="K139" i="24"/>
  <c r="K309" i="24"/>
  <c r="K417" i="24"/>
  <c r="K14" i="24"/>
  <c r="K332" i="24"/>
  <c r="K275" i="24"/>
  <c r="K401" i="24"/>
  <c r="K414" i="24"/>
  <c r="K41" i="24"/>
  <c r="K306" i="24"/>
  <c r="K292" i="24"/>
  <c r="K259" i="24"/>
  <c r="K441" i="24"/>
  <c r="K241" i="24"/>
  <c r="K315" i="24"/>
  <c r="K301" i="24"/>
  <c r="K567" i="24"/>
  <c r="K196" i="24"/>
  <c r="K165" i="24"/>
  <c r="K500" i="24"/>
  <c r="K506" i="24"/>
  <c r="K121" i="24"/>
  <c r="K345" i="24"/>
  <c r="K15" i="24"/>
  <c r="K445" i="24"/>
  <c r="K8" i="24"/>
  <c r="K124" i="24"/>
  <c r="K509" i="24"/>
  <c r="K402" i="24"/>
  <c r="K467" i="24"/>
  <c r="K264" i="24"/>
  <c r="K578" i="24"/>
  <c r="K216" i="24"/>
  <c r="K111" i="24"/>
  <c r="K489" i="24"/>
  <c r="K442" i="24"/>
  <c r="K130" i="24"/>
  <c r="K384" i="24"/>
  <c r="K251" i="24"/>
  <c r="K439" i="24"/>
  <c r="K574" i="24"/>
  <c r="K249" i="24"/>
  <c r="K350" i="24"/>
  <c r="K136" i="24"/>
  <c r="K326" i="24"/>
  <c r="K252" i="24"/>
  <c r="K223" i="24"/>
  <c r="K271" i="24"/>
  <c r="K347" i="24"/>
  <c r="K92" i="24"/>
  <c r="K325" i="24"/>
  <c r="K140" i="24"/>
  <c r="K560" i="24"/>
  <c r="K203" i="24"/>
  <c r="K179" i="24"/>
  <c r="K517" i="24"/>
  <c r="K148" i="24"/>
  <c r="K418" i="24"/>
  <c r="K551" i="24"/>
  <c r="K20" i="24"/>
  <c r="K277" i="24"/>
  <c r="K5" i="24"/>
  <c r="K256" i="24"/>
  <c r="K230" i="24"/>
  <c r="K227" i="24"/>
  <c r="K129" i="24"/>
  <c r="K255" i="24"/>
  <c r="K430" i="24"/>
  <c r="K274" i="24"/>
  <c r="K475" i="24"/>
  <c r="K91" i="24"/>
  <c r="K300" i="24"/>
  <c r="K272" i="24"/>
  <c r="K285" i="24"/>
  <c r="K76" i="24"/>
  <c r="K559" i="24"/>
  <c r="K549" i="24"/>
  <c r="K209" i="24"/>
  <c r="K490" i="24"/>
  <c r="K426" i="24"/>
  <c r="K195" i="24"/>
  <c r="K473" i="24"/>
  <c r="K529" i="24"/>
  <c r="K288" i="24"/>
  <c r="K454" i="24"/>
  <c r="K566" i="24"/>
  <c r="K443" i="24"/>
  <c r="K497" i="24"/>
  <c r="K429" i="24"/>
  <c r="K479" i="24"/>
  <c r="K201" i="24"/>
  <c r="K305" i="24"/>
  <c r="K303" i="24"/>
  <c r="K283" i="24"/>
  <c r="K33" i="24"/>
  <c r="K427" i="24"/>
  <c r="K448" i="24"/>
  <c r="K112" i="24"/>
  <c r="K47" i="24"/>
  <c r="K572" i="24"/>
  <c r="K138" i="24"/>
  <c r="K104" i="24"/>
  <c r="K221" i="24"/>
  <c r="K22" i="24"/>
  <c r="K466" i="24"/>
  <c r="K344" i="24"/>
  <c r="K240" i="24"/>
  <c r="K378" i="24"/>
  <c r="K495" i="24"/>
  <c r="K403" i="24"/>
  <c r="K212" i="24"/>
  <c r="K474" i="24"/>
  <c r="K353" i="24"/>
  <c r="K552" i="24"/>
  <c r="K93" i="24"/>
  <c r="K49" i="24"/>
  <c r="K239" i="24"/>
  <c r="K293" i="24"/>
  <c r="K21" i="24"/>
  <c r="K205" i="24"/>
  <c r="K520" i="24"/>
  <c r="K521" i="24"/>
  <c r="K395" i="24"/>
  <c r="K460" i="24"/>
  <c r="K364" i="24"/>
  <c r="K339" i="24"/>
  <c r="K167" i="24"/>
  <c r="K434" i="24"/>
  <c r="K394" i="24"/>
  <c r="K68" i="24"/>
  <c r="K577" i="24"/>
  <c r="K276" i="24"/>
  <c r="K182" i="24"/>
  <c r="K158" i="24"/>
  <c r="K310" i="24"/>
  <c r="K90" i="24"/>
  <c r="K235" i="24"/>
  <c r="K465" i="24"/>
  <c r="K541" i="24"/>
  <c r="K176" i="24"/>
  <c r="K32" i="24"/>
  <c r="K254" i="24"/>
  <c r="K128" i="24"/>
  <c r="K319" i="24"/>
  <c r="K244" i="24"/>
  <c r="K308" i="24"/>
  <c r="K297" i="24"/>
  <c r="K25" i="24"/>
  <c r="K157" i="24"/>
  <c r="K180" i="24"/>
  <c r="K370" i="24"/>
  <c r="K69" i="24"/>
  <c r="K405" i="24"/>
  <c r="K555" i="24"/>
  <c r="K498" i="24"/>
  <c r="K267" i="24"/>
  <c r="K462" i="24"/>
  <c r="K573" i="24"/>
  <c r="K142" i="24"/>
  <c r="K537" i="24"/>
  <c r="K10" i="24"/>
  <c r="K320" i="24"/>
  <c r="K396" i="24"/>
  <c r="K193" i="24"/>
  <c r="K480" i="24"/>
  <c r="K284" i="24"/>
  <c r="K336" i="24"/>
  <c r="K123" i="24"/>
  <c r="K486" i="24"/>
  <c r="K361" i="24"/>
  <c r="K19" i="24"/>
  <c r="K359" i="24"/>
  <c r="K229" i="24"/>
  <c r="K312" i="24"/>
  <c r="K258" i="24"/>
  <c r="K246" i="24"/>
  <c r="K482" i="24"/>
  <c r="K75" i="24"/>
  <c r="K530" i="24"/>
  <c r="K329" i="24"/>
  <c r="K546" i="24"/>
  <c r="K331" i="24"/>
  <c r="K263" i="24"/>
  <c r="K397" i="24"/>
  <c r="K109" i="24"/>
  <c r="K94" i="24"/>
  <c r="K80" i="24"/>
  <c r="K146" i="24"/>
  <c r="K342" i="24"/>
  <c r="K106" i="24"/>
  <c r="K127" i="24"/>
  <c r="K215" i="24"/>
  <c r="K153" i="24"/>
  <c r="K261" i="24"/>
  <c r="K561" i="24"/>
  <c r="K496" i="24"/>
  <c r="K469" i="24"/>
  <c r="K481" i="24"/>
  <c r="K393" i="24"/>
  <c r="K62" i="24"/>
  <c r="K501" i="24"/>
  <c r="K238" i="24"/>
  <c r="K376" i="24"/>
  <c r="K533" i="24"/>
  <c r="K372" i="24"/>
  <c r="K449" i="24"/>
  <c r="K371" i="24"/>
  <c r="K210" i="24"/>
  <c r="K218" i="24"/>
  <c r="K554" i="24"/>
  <c r="K570" i="24"/>
  <c r="K457" i="24"/>
  <c r="K60" i="24"/>
  <c r="K324" i="24"/>
  <c r="K70" i="24"/>
  <c r="K452" i="24"/>
  <c r="K416" i="24"/>
  <c r="K419" i="24"/>
  <c r="K423" i="24"/>
  <c r="K436" i="24"/>
  <c r="K494" i="24"/>
  <c r="K102" i="24"/>
  <c r="K391" i="24"/>
  <c r="K485" i="24"/>
  <c r="K211" i="24"/>
  <c r="K363" i="24"/>
  <c r="K30" i="24"/>
  <c r="K334" i="24"/>
  <c r="K243" i="24"/>
  <c r="K534" i="24"/>
  <c r="K43" i="24"/>
  <c r="K493" i="24"/>
  <c r="K114" i="24"/>
  <c r="K514" i="24"/>
  <c r="K55" i="24"/>
  <c r="K48" i="24"/>
  <c r="K108" i="24"/>
  <c r="K346" i="24"/>
  <c r="K224" i="24"/>
  <c r="K569" i="24"/>
  <c r="K237" i="24"/>
  <c r="K38" i="24"/>
  <c r="K233" i="24"/>
  <c r="K338" i="24"/>
  <c r="K512" i="24"/>
  <c r="K398" i="24"/>
  <c r="K365" i="24"/>
  <c r="K95" i="24"/>
  <c r="K160" i="24"/>
  <c r="K379" i="24"/>
  <c r="K194" i="24"/>
  <c r="K122" i="24"/>
  <c r="K321" i="24"/>
  <c r="K392" i="24"/>
  <c r="K382" i="24"/>
  <c r="K187" i="24"/>
  <c r="K314" i="24"/>
  <c r="K118" i="24"/>
  <c r="K410" i="24"/>
  <c r="K12" i="24"/>
  <c r="K214" i="24"/>
  <c r="K97" i="24"/>
  <c r="K200" i="24"/>
  <c r="K483" i="24"/>
  <c r="K576" i="24"/>
  <c r="K450" i="24"/>
  <c r="K456" i="24"/>
  <c r="K374" i="24"/>
  <c r="K425" i="24"/>
  <c r="K302" i="24"/>
  <c r="K162" i="24"/>
  <c r="K464" i="24"/>
  <c r="K424" i="24"/>
  <c r="K295" i="24"/>
  <c r="K406" i="24"/>
  <c r="K447" i="24"/>
  <c r="K170" i="24"/>
  <c r="K245" i="24"/>
  <c r="K24" i="24"/>
  <c r="K523" i="24"/>
  <c r="K330" i="24"/>
  <c r="K84" i="24"/>
  <c r="K198" i="24"/>
  <c r="K120" i="24"/>
  <c r="K282" i="24"/>
  <c r="K181" i="24"/>
  <c r="K31" i="24"/>
  <c r="K383" i="24"/>
  <c r="K286" i="24"/>
  <c r="K322" i="24"/>
  <c r="K73" i="24"/>
  <c r="K386" i="24"/>
  <c r="K58" i="24"/>
  <c r="K171" i="24"/>
  <c r="K144" i="24"/>
  <c r="K64" i="24"/>
  <c r="K105" i="24"/>
  <c r="K125" i="24"/>
  <c r="K82" i="24"/>
  <c r="K202" i="24"/>
  <c r="K316" i="24"/>
  <c r="K134" i="24"/>
  <c r="K178" i="24"/>
  <c r="K119" i="24"/>
  <c r="K156" i="24"/>
  <c r="K175" i="24"/>
  <c r="K459" i="24"/>
  <c r="K11" i="24"/>
  <c r="K294" i="24"/>
  <c r="K45" i="24"/>
  <c r="K507" i="24"/>
  <c r="K432" i="24"/>
  <c r="K13" i="24"/>
  <c r="K407" i="24"/>
  <c r="K287" i="24"/>
  <c r="K358" i="24"/>
  <c r="K472" i="24"/>
  <c r="K231" i="24"/>
  <c r="K99" i="24"/>
  <c r="K280" i="24"/>
  <c r="K107" i="24"/>
  <c r="K355" i="24"/>
  <c r="K349" i="24"/>
  <c r="K199" i="24"/>
  <c r="K85" i="24"/>
  <c r="K538" i="24"/>
  <c r="K59" i="24"/>
  <c r="K544" i="24"/>
  <c r="K519" i="24"/>
  <c r="K564" i="24"/>
  <c r="K220" i="24"/>
  <c r="K262" i="24"/>
  <c r="K143" i="24"/>
  <c r="K375" i="24"/>
  <c r="K116" i="24"/>
  <c r="K487" i="24"/>
  <c r="K101" i="24"/>
  <c r="K278" i="24"/>
  <c r="K562" i="24"/>
  <c r="K234" i="24"/>
  <c r="K387" i="24"/>
  <c r="K242" i="24"/>
  <c r="K352" i="24"/>
  <c r="K184" i="24"/>
  <c r="K257" i="24"/>
  <c r="K565" i="24"/>
  <c r="K304" i="24"/>
  <c r="K27" i="24"/>
  <c r="K511" i="24"/>
  <c r="K420" i="24"/>
  <c r="K451" i="24"/>
  <c r="K29" i="24"/>
  <c r="K260" i="24"/>
  <c r="K159" i="24"/>
  <c r="K399" i="24"/>
  <c r="K557" i="24"/>
  <c r="K191" i="24"/>
  <c r="K126" i="24"/>
  <c r="K146" i="23"/>
  <c r="K339" i="23"/>
  <c r="K410" i="23"/>
  <c r="K115" i="23"/>
  <c r="K361" i="23"/>
  <c r="K293" i="23"/>
  <c r="K237" i="23"/>
  <c r="K17" i="23"/>
  <c r="K446" i="23"/>
  <c r="K227" i="23"/>
  <c r="K397" i="23"/>
  <c r="K533" i="23"/>
  <c r="K460" i="23"/>
  <c r="K329" i="23"/>
  <c r="K433" i="23"/>
  <c r="K249" i="23"/>
  <c r="K30" i="23"/>
  <c r="K438" i="23"/>
  <c r="K240" i="23"/>
  <c r="K538" i="23"/>
  <c r="K499" i="23"/>
  <c r="K163" i="23"/>
  <c r="K366" i="23"/>
  <c r="K508" i="23"/>
  <c r="K344" i="23"/>
  <c r="K297" i="23"/>
  <c r="K398" i="23"/>
  <c r="K74" i="23"/>
  <c r="K378" i="23"/>
  <c r="K473" i="23"/>
  <c r="K271" i="23"/>
  <c r="K483" i="23"/>
  <c r="K284" i="23"/>
  <c r="K536" i="23"/>
  <c r="K266" i="23"/>
  <c r="K354" i="23"/>
  <c r="K400" i="23"/>
  <c r="K128" i="23"/>
  <c r="K562" i="23"/>
  <c r="K103" i="23"/>
  <c r="K522" i="23"/>
  <c r="K97" i="23"/>
  <c r="K221" i="23"/>
  <c r="K578" i="23"/>
  <c r="K72" i="23"/>
  <c r="K455" i="23"/>
  <c r="K572" i="23"/>
  <c r="K164" i="23"/>
  <c r="K324" i="23"/>
  <c r="K13" i="23"/>
  <c r="K489" i="23"/>
  <c r="K226" i="23"/>
  <c r="K25" i="23"/>
  <c r="K40" i="23"/>
  <c r="K82" i="23"/>
  <c r="K220" i="23"/>
  <c r="K228" i="23"/>
  <c r="K118" i="23"/>
  <c r="K191" i="23"/>
  <c r="K208" i="23"/>
  <c r="K411" i="23"/>
  <c r="K457" i="23"/>
  <c r="K367" i="23"/>
  <c r="K544" i="23"/>
  <c r="K369" i="23"/>
  <c r="K550" i="23"/>
  <c r="K91" i="23"/>
  <c r="K450" i="23"/>
  <c r="K362" i="23"/>
  <c r="K161" i="23"/>
  <c r="K375" i="23"/>
  <c r="K462" i="23"/>
  <c r="K79" i="23"/>
  <c r="K346" i="23"/>
  <c r="K553" i="23"/>
  <c r="K159" i="23"/>
  <c r="K41" i="23"/>
  <c r="K448" i="23"/>
  <c r="K406" i="23"/>
  <c r="K291" i="23"/>
  <c r="K443" i="23"/>
  <c r="K10" i="23"/>
  <c r="K545" i="23"/>
  <c r="K105" i="23"/>
  <c r="K148" i="23"/>
  <c r="K170" i="23"/>
  <c r="K435" i="23"/>
  <c r="K429" i="23"/>
  <c r="K231" i="23"/>
  <c r="K431" i="23"/>
  <c r="K484" i="23"/>
  <c r="K150" i="23"/>
  <c r="K577" i="23"/>
  <c r="K399" i="23"/>
  <c r="K418" i="23"/>
  <c r="K543" i="23"/>
  <c r="K98" i="23"/>
  <c r="K320" i="23"/>
  <c r="K83" i="23"/>
  <c r="K549" i="23"/>
  <c r="K501" i="23"/>
  <c r="K50" i="23"/>
  <c r="K373" i="23"/>
  <c r="K416" i="23"/>
  <c r="K173" i="23"/>
  <c r="K92" i="23"/>
  <c r="K189" i="23"/>
  <c r="K267" i="23"/>
  <c r="K132" i="23"/>
  <c r="K340" i="23"/>
  <c r="K116" i="23"/>
  <c r="K546" i="23"/>
  <c r="K290" i="23"/>
  <c r="K206" i="23"/>
  <c r="K167" i="23"/>
  <c r="K404" i="23"/>
  <c r="K288" i="23"/>
  <c r="K205" i="23"/>
  <c r="K143" i="23"/>
  <c r="K80" i="23"/>
  <c r="K263" i="23"/>
  <c r="K141" i="23"/>
  <c r="K573" i="23"/>
  <c r="K415" i="23"/>
  <c r="K316" i="23"/>
  <c r="K119" i="23"/>
  <c r="K491" i="23"/>
  <c r="K111" i="23"/>
  <c r="K386" i="23"/>
  <c r="K456" i="23"/>
  <c r="K295" i="23"/>
  <c r="K389" i="23"/>
  <c r="K47" i="23"/>
  <c r="K236" i="23"/>
  <c r="K126" i="23"/>
  <c r="K242" i="23"/>
  <c r="K459" i="23"/>
  <c r="K292" i="23"/>
  <c r="K542" i="23"/>
  <c r="K437" i="23"/>
  <c r="K142" i="23"/>
  <c r="K301" i="23"/>
  <c r="K580" i="23"/>
  <c r="K523" i="23"/>
  <c r="K235" i="23"/>
  <c r="K524" i="23"/>
  <c r="K428" i="23"/>
  <c r="K158" i="23"/>
  <c r="K447" i="23"/>
  <c r="K289" i="23"/>
  <c r="K517" i="23"/>
  <c r="K177" i="23"/>
  <c r="K515" i="23"/>
  <c r="K71" i="23"/>
  <c r="K439" i="23"/>
  <c r="K514" i="23"/>
  <c r="K430" i="23"/>
  <c r="K99" i="23"/>
  <c r="K209" i="23"/>
  <c r="K246" i="23"/>
  <c r="K312" i="23"/>
  <c r="K18" i="23"/>
  <c r="K175" i="23"/>
  <c r="K69" i="23"/>
  <c r="K493" i="23"/>
  <c r="K513" i="23"/>
  <c r="K341" i="23"/>
  <c r="K570" i="23"/>
  <c r="K479" i="23"/>
  <c r="K101" i="23"/>
  <c r="K306" i="23"/>
  <c r="K245" i="23"/>
  <c r="K156" i="23"/>
  <c r="K102" i="23"/>
  <c r="K390" i="23"/>
  <c r="K216" i="23"/>
  <c r="K108" i="23"/>
  <c r="K374" i="23"/>
  <c r="K261" i="23"/>
  <c r="K168" i="23"/>
  <c r="K88" i="23"/>
  <c r="K174" i="23"/>
  <c r="K385" i="23"/>
  <c r="K452" i="23"/>
  <c r="K171" i="23"/>
  <c r="K276" i="23"/>
  <c r="K425" i="23"/>
  <c r="K122" i="23"/>
  <c r="K342" i="23"/>
  <c r="K310" i="23"/>
  <c r="K349" i="23"/>
  <c r="K381" i="23"/>
  <c r="K225" i="23"/>
  <c r="K87" i="23"/>
  <c r="K370" i="23"/>
  <c r="K510" i="23"/>
  <c r="K51" i="23"/>
  <c r="K490" i="23"/>
  <c r="K579" i="23"/>
  <c r="K196" i="23"/>
  <c r="K169" i="23"/>
  <c r="K356" i="23"/>
  <c r="K154" i="23"/>
  <c r="K434" i="23"/>
  <c r="K547" i="23"/>
  <c r="K321" i="23"/>
  <c r="K387" i="23"/>
  <c r="K254" i="23"/>
  <c r="K66" i="23"/>
  <c r="K201" i="23"/>
  <c r="K500" i="23"/>
  <c r="K469" i="23"/>
  <c r="K274" i="23"/>
  <c r="K136" i="23"/>
  <c r="K9" i="23"/>
  <c r="K90" i="23"/>
  <c r="K432" i="23"/>
  <c r="K308" i="23"/>
  <c r="K100" i="23"/>
  <c r="K194" i="23"/>
  <c r="K504" i="23"/>
  <c r="K409" i="23"/>
  <c r="K243" i="23"/>
  <c r="K505" i="23"/>
  <c r="K377" i="23"/>
  <c r="K283" i="23"/>
  <c r="K106" i="23"/>
  <c r="K518" i="23"/>
  <c r="K403" i="23"/>
  <c r="K8" i="23"/>
  <c r="K258" i="23"/>
  <c r="K427" i="23"/>
  <c r="K328" i="23"/>
  <c r="K27" i="23"/>
  <c r="K20" i="23"/>
  <c r="K331" i="23"/>
  <c r="K232" i="23"/>
  <c r="K23" i="23"/>
  <c r="K131" i="23"/>
  <c r="K519" i="23"/>
  <c r="K575" i="23"/>
  <c r="K561" i="23"/>
  <c r="K467" i="23"/>
  <c r="K149" i="23"/>
  <c r="K37" i="23"/>
  <c r="K138" i="23"/>
  <c r="K296" i="23"/>
  <c r="K521" i="23"/>
  <c r="K280" i="23"/>
  <c r="K60" i="23"/>
  <c r="K247" i="23"/>
  <c r="K73" i="23"/>
  <c r="K268" i="23"/>
  <c r="K256" i="23"/>
  <c r="K34" i="23"/>
  <c r="K241" i="23"/>
  <c r="K179" i="23"/>
  <c r="K19" i="23"/>
  <c r="K54" i="23"/>
  <c r="K217" i="23"/>
  <c r="K275" i="23"/>
  <c r="K199" i="23"/>
  <c r="K440" i="23"/>
  <c r="K46" i="23"/>
  <c r="K372" i="23"/>
  <c r="K311" i="23"/>
  <c r="K107" i="23"/>
  <c r="K333" i="23"/>
  <c r="K6" i="23"/>
  <c r="K113" i="23"/>
  <c r="K78" i="23"/>
  <c r="K44" i="23"/>
  <c r="K95" i="23"/>
  <c r="K334" i="23"/>
  <c r="K376" i="23"/>
  <c r="K541" i="23"/>
  <c r="K576" i="23"/>
  <c r="K502" i="23"/>
  <c r="K282" i="23"/>
  <c r="K70" i="23"/>
  <c r="K219" i="23"/>
  <c r="K200" i="23"/>
  <c r="K38" i="23"/>
  <c r="K75" i="23"/>
  <c r="K458" i="23"/>
  <c r="K563" i="23"/>
  <c r="K272" i="23"/>
  <c r="K445" i="23"/>
  <c r="K251" i="23"/>
  <c r="K264" i="23"/>
  <c r="K211" i="23"/>
  <c r="K130" i="23"/>
  <c r="K535" i="23"/>
  <c r="K178" i="23"/>
  <c r="K140" i="23"/>
  <c r="K117" i="23"/>
  <c r="K299" i="23"/>
  <c r="K516" i="23"/>
  <c r="K421" i="23"/>
  <c r="K270" i="23"/>
  <c r="K454" i="23"/>
  <c r="K52" i="23"/>
  <c r="K485" i="23"/>
  <c r="K478" i="23"/>
  <c r="K348" i="23"/>
  <c r="K307" i="23"/>
  <c r="K11" i="23"/>
  <c r="K347" i="23"/>
  <c r="K319" i="23"/>
  <c r="K463" i="23"/>
  <c r="K133" i="23"/>
  <c r="K193" i="23"/>
  <c r="K581" i="23"/>
  <c r="K355" i="23"/>
  <c r="K26" i="23"/>
  <c r="K120" i="23"/>
  <c r="K238" i="23"/>
  <c r="K153" i="23"/>
  <c r="K42" i="23"/>
  <c r="K239" i="23"/>
  <c r="K5" i="23"/>
  <c r="K303" i="23"/>
  <c r="K565" i="23"/>
  <c r="K233" i="23"/>
  <c r="K488" i="23"/>
  <c r="K383" i="23"/>
  <c r="K197" i="23"/>
  <c r="K273" i="23"/>
  <c r="K322" i="23"/>
  <c r="K487" i="23"/>
  <c r="K492" i="23"/>
  <c r="K185" i="23"/>
  <c r="K574" i="23"/>
  <c r="K214" i="23"/>
  <c r="K571" i="23"/>
  <c r="K210" i="23"/>
  <c r="K29" i="23"/>
  <c r="K14" i="23"/>
  <c r="K195" i="23"/>
  <c r="K298" i="23"/>
  <c r="K382" i="23"/>
  <c r="K49" i="23"/>
  <c r="K123" i="23"/>
  <c r="K527" i="23"/>
  <c r="K481" i="23"/>
  <c r="K305" i="23"/>
  <c r="K315" i="23"/>
  <c r="K351" i="23"/>
  <c r="K89" i="23"/>
  <c r="K353" i="23"/>
  <c r="K461" i="23"/>
  <c r="K255" i="23"/>
  <c r="K265" i="23"/>
  <c r="K338" i="23"/>
  <c r="K137" i="23"/>
  <c r="K422" i="23"/>
  <c r="K15" i="23"/>
  <c r="K401" i="23"/>
  <c r="K566" i="23"/>
  <c r="K134" i="23"/>
  <c r="K511" i="23"/>
  <c r="K408" i="23"/>
  <c r="K223" i="23"/>
  <c r="K190" i="23"/>
  <c r="K59" i="23"/>
  <c r="K558" i="23"/>
  <c r="K162" i="23"/>
  <c r="K285" i="23"/>
  <c r="K453" i="23"/>
  <c r="K557" i="23"/>
  <c r="K494" i="23"/>
  <c r="K317" i="23"/>
  <c r="K496" i="23"/>
  <c r="K36" i="23"/>
  <c r="K336" i="23"/>
  <c r="K498" i="23"/>
  <c r="K555" i="23"/>
  <c r="K183" i="23"/>
  <c r="K147" i="23"/>
  <c r="K213" i="23"/>
  <c r="K327" i="23"/>
  <c r="K204" i="23"/>
  <c r="K552" i="23"/>
  <c r="K160" i="23"/>
  <c r="K470" i="23"/>
  <c r="K198" i="23"/>
  <c r="K31" i="23"/>
  <c r="K181" i="23"/>
  <c r="K318" i="23"/>
  <c r="K125" i="23"/>
  <c r="K260" i="23"/>
  <c r="K539" i="23"/>
  <c r="K388" i="23"/>
  <c r="K259" i="23"/>
  <c r="K551" i="23"/>
  <c r="K495" i="23"/>
  <c r="K188" i="23"/>
  <c r="K477" i="23"/>
  <c r="K426" i="23"/>
  <c r="K112" i="23"/>
  <c r="K212" i="23"/>
  <c r="K129" i="23"/>
  <c r="K172" i="23"/>
  <c r="K86" i="23"/>
  <c r="K335" i="23"/>
  <c r="K379" i="23"/>
  <c r="K53" i="23"/>
  <c r="K222" i="23"/>
  <c r="K413" i="23"/>
  <c r="K503" i="23"/>
  <c r="K414" i="23"/>
  <c r="K520" i="23"/>
  <c r="K77" i="23"/>
  <c r="K35" i="23"/>
  <c r="K76" i="23"/>
  <c r="K155" i="23"/>
  <c r="K157" i="23"/>
  <c r="K352" i="23"/>
  <c r="K537" i="23"/>
  <c r="K127" i="23"/>
  <c r="K109" i="23"/>
  <c r="K468" i="23"/>
  <c r="K525" i="23"/>
  <c r="K165" i="23"/>
  <c r="K144" i="23"/>
  <c r="K326" i="23"/>
  <c r="K384" i="23"/>
  <c r="K482" i="23"/>
  <c r="K560" i="23"/>
  <c r="K332" i="23"/>
  <c r="K396" i="23"/>
  <c r="K230" i="23"/>
  <c r="K192" i="23"/>
  <c r="K145" i="23"/>
  <c r="K507" i="23"/>
  <c r="K466" i="23"/>
  <c r="K16" i="23"/>
  <c r="K465" i="23"/>
  <c r="K182" i="23"/>
  <c r="K269" i="23"/>
  <c r="K22" i="23"/>
  <c r="K139" i="23"/>
  <c r="K229" i="23"/>
  <c r="K21" i="23"/>
  <c r="K57" i="23"/>
  <c r="K464" i="23"/>
  <c r="K33" i="23"/>
  <c r="K345" i="23"/>
  <c r="K402" i="23"/>
  <c r="K429" i="22"/>
  <c r="K215" i="22"/>
  <c r="K280" i="22"/>
  <c r="K555" i="22"/>
  <c r="K433" i="22"/>
  <c r="K508" i="22"/>
  <c r="K409" i="22"/>
  <c r="K31" i="22"/>
  <c r="K437" i="22"/>
  <c r="K519" i="22"/>
  <c r="K538" i="22"/>
  <c r="K334" i="22"/>
  <c r="K304" i="22"/>
  <c r="K307" i="22"/>
  <c r="K261" i="22"/>
  <c r="K336" i="22"/>
  <c r="K150" i="22"/>
  <c r="K578" i="22"/>
  <c r="K179" i="22"/>
  <c r="K267" i="22"/>
  <c r="K80" i="22"/>
  <c r="K466" i="22"/>
  <c r="K382" i="22"/>
  <c r="K570" i="22"/>
  <c r="K356" i="22"/>
  <c r="K183" i="22"/>
  <c r="K250" i="22"/>
  <c r="K175" i="22"/>
  <c r="K265" i="22"/>
  <c r="K185" i="22"/>
  <c r="K347" i="22"/>
  <c r="K19" i="22"/>
  <c r="K217" i="22"/>
  <c r="K541" i="22"/>
  <c r="K5" i="22"/>
  <c r="K201" i="22"/>
  <c r="K430" i="22"/>
  <c r="K514" i="22"/>
  <c r="K50" i="22"/>
  <c r="K298" i="22"/>
  <c r="K564" i="22"/>
  <c r="K282" i="22"/>
  <c r="K248" i="22"/>
  <c r="K67" i="22"/>
  <c r="K190" i="22"/>
  <c r="K463" i="22"/>
  <c r="K168" i="22"/>
  <c r="K435" i="22"/>
  <c r="K123" i="22"/>
  <c r="K497" i="22"/>
  <c r="K346" i="22"/>
  <c r="K285" i="22"/>
  <c r="K372" i="22"/>
  <c r="K383" i="22"/>
  <c r="K393" i="22"/>
  <c r="K186" i="22"/>
  <c r="K487" i="22"/>
  <c r="K189" i="22"/>
  <c r="K73" i="22"/>
  <c r="K360" i="22"/>
  <c r="K76" i="22"/>
  <c r="K449" i="22"/>
  <c r="K116" i="22"/>
  <c r="K467" i="22"/>
  <c r="K474" i="22"/>
  <c r="K345" i="22"/>
  <c r="K46" i="22"/>
  <c r="K108" i="22"/>
  <c r="K561" i="22"/>
  <c r="K57" i="22"/>
  <c r="K373" i="22"/>
  <c r="K536" i="22"/>
  <c r="K188" i="22"/>
  <c r="K17" i="22"/>
  <c r="K493" i="22"/>
  <c r="K483" i="22"/>
  <c r="K574" i="22"/>
  <c r="K90" i="22"/>
  <c r="K40" i="22"/>
  <c r="K207" i="22"/>
  <c r="K152" i="22"/>
  <c r="K95" i="22"/>
  <c r="K58" i="22"/>
  <c r="K237" i="22"/>
  <c r="K276" i="22"/>
  <c r="K275" i="22"/>
  <c r="K499" i="22"/>
  <c r="K330" i="22"/>
  <c r="K427" i="22"/>
  <c r="K228" i="22"/>
  <c r="K395" i="22"/>
  <c r="K167" i="22"/>
  <c r="K324" i="22"/>
  <c r="K412" i="22"/>
  <c r="K79" i="22"/>
  <c r="K468" i="22"/>
  <c r="K394" i="22"/>
  <c r="K39" i="22"/>
  <c r="K580" i="22"/>
  <c r="K173" i="22"/>
  <c r="K533" i="22"/>
  <c r="K415" i="22"/>
  <c r="K371" i="22"/>
  <c r="K469" i="22"/>
  <c r="K552" i="22"/>
  <c r="K550" i="22"/>
  <c r="K546" i="22"/>
  <c r="K576" i="22"/>
  <c r="K290" i="22"/>
  <c r="K458" i="22"/>
  <c r="K484" i="22"/>
  <c r="K321" i="22"/>
  <c r="K414" i="22"/>
  <c r="K199" i="22"/>
  <c r="K59" i="22"/>
  <c r="K257" i="22"/>
  <c r="K208" i="22"/>
  <c r="K226" i="22"/>
  <c r="K527" i="22"/>
  <c r="K7" i="22"/>
  <c r="K568" i="22"/>
  <c r="K292" i="22"/>
  <c r="K397" i="22"/>
  <c r="K20" i="22"/>
  <c r="K70" i="22"/>
  <c r="K310" i="22"/>
  <c r="K420" i="22"/>
  <c r="K485" i="22"/>
  <c r="K105" i="22"/>
  <c r="K386" i="22"/>
  <c r="K157" i="22"/>
  <c r="K413" i="22"/>
  <c r="K362" i="22"/>
  <c r="K482" i="22"/>
  <c r="K379" i="22"/>
  <c r="K268" i="22"/>
  <c r="K348" i="22"/>
  <c r="K349" i="22"/>
  <c r="K417" i="22"/>
  <c r="K38" i="22"/>
  <c r="K389" i="22"/>
  <c r="K87" i="22"/>
  <c r="K170" i="22"/>
  <c r="K182" i="22"/>
  <c r="K477" i="22"/>
  <c r="K212" i="22"/>
  <c r="K44" i="22"/>
  <c r="K309" i="22"/>
  <c r="K128" i="22"/>
  <c r="K331" i="22"/>
  <c r="K315" i="22"/>
  <c r="K557" i="22"/>
  <c r="K181" i="22"/>
  <c r="K459" i="22"/>
  <c r="K97" i="22"/>
  <c r="K132" i="22"/>
  <c r="K263" i="22"/>
  <c r="K135" i="22"/>
  <c r="K232" i="22"/>
  <c r="K153" i="22"/>
  <c r="K319" i="22"/>
  <c r="K563" i="22"/>
  <c r="K388" i="22"/>
  <c r="K180" i="22"/>
  <c r="K366" i="22"/>
  <c r="K565" i="22"/>
  <c r="K227" i="22"/>
  <c r="K42" i="22"/>
  <c r="K117" i="22"/>
  <c r="K579" i="22"/>
  <c r="K329" i="22"/>
  <c r="K376" i="22"/>
  <c r="K139" i="22"/>
  <c r="K516" i="22"/>
  <c r="K447" i="22"/>
  <c r="K481" i="22"/>
  <c r="K423" i="22"/>
  <c r="K279" i="22"/>
  <c r="K129" i="22"/>
  <c r="K64" i="22"/>
  <c r="K86" i="22"/>
  <c r="K54" i="22"/>
  <c r="K196" i="22"/>
  <c r="K297" i="22"/>
  <c r="K52" i="22"/>
  <c r="K479" i="22"/>
  <c r="K501" i="22"/>
  <c r="K55" i="22"/>
  <c r="K235" i="22"/>
  <c r="K569" i="22"/>
  <c r="K288" i="22"/>
  <c r="K218" i="22"/>
  <c r="K505" i="22"/>
  <c r="K289" i="22"/>
  <c r="K74" i="22"/>
  <c r="K206" i="22"/>
  <c r="K456" i="22"/>
  <c r="K539" i="22"/>
  <c r="K532" i="22"/>
  <c r="K509" i="22"/>
  <c r="K26" i="22"/>
  <c r="K233" i="22"/>
  <c r="K286" i="22"/>
  <c r="K322" i="22"/>
  <c r="K451" i="22"/>
  <c r="K254" i="22"/>
  <c r="K411" i="22"/>
  <c r="K294" i="22"/>
  <c r="K147" i="22"/>
  <c r="K529" i="22"/>
  <c r="K344" i="22"/>
  <c r="K102" i="22"/>
  <c r="K114" i="22"/>
  <c r="K78" i="22"/>
  <c r="K146" i="22"/>
  <c r="K9" i="22"/>
  <c r="K127" i="22"/>
  <c r="K392" i="22"/>
  <c r="K264" i="22"/>
  <c r="K11" i="22"/>
  <c r="K131" i="22"/>
  <c r="K577" i="22"/>
  <c r="K308" i="22"/>
  <c r="K121" i="22"/>
  <c r="K556" i="22"/>
  <c r="K236" i="22"/>
  <c r="K299" i="22"/>
  <c r="K45" i="22"/>
  <c r="K220" i="22"/>
  <c r="K446" i="22"/>
  <c r="K164" i="22"/>
  <c r="K358" i="22"/>
  <c r="K271" i="22"/>
  <c r="K259" i="22"/>
  <c r="K511" i="22"/>
  <c r="K374" i="22"/>
  <c r="K106" i="22"/>
  <c r="K562" i="22"/>
  <c r="K320" i="22"/>
  <c r="K62" i="22"/>
  <c r="K69" i="22"/>
  <c r="K197" i="22"/>
  <c r="K277" i="22"/>
  <c r="K558" i="22"/>
  <c r="K192" i="22"/>
  <c r="K51" i="22"/>
  <c r="K53" i="22"/>
  <c r="K571" i="22"/>
  <c r="K149" i="22"/>
  <c r="K15" i="22"/>
  <c r="K387" i="22"/>
  <c r="K198" i="22"/>
  <c r="K460" i="22"/>
  <c r="K75" i="22"/>
  <c r="K284" i="22"/>
  <c r="K120" i="22"/>
  <c r="K273" i="22"/>
  <c r="K400" i="22"/>
  <c r="K187" i="22"/>
  <c r="K316" i="22"/>
  <c r="K136" i="22"/>
  <c r="K410" i="22"/>
  <c r="K130" i="22"/>
  <c r="K145" i="22"/>
  <c r="K530" i="22"/>
  <c r="K65" i="22"/>
  <c r="K439" i="22"/>
  <c r="K21" i="22"/>
  <c r="K517" i="22"/>
  <c r="K137" i="22"/>
  <c r="K363" i="22"/>
  <c r="K211" i="22"/>
  <c r="K177" i="22"/>
  <c r="K83" i="22"/>
  <c r="K244" i="22"/>
  <c r="K523" i="22"/>
  <c r="K148" i="22"/>
  <c r="K407" i="22"/>
  <c r="K431" i="22"/>
  <c r="K328" i="22"/>
  <c r="K342" i="22"/>
  <c r="K403" i="22"/>
  <c r="K202" i="22"/>
  <c r="K291" i="22"/>
  <c r="K470" i="22"/>
  <c r="K104" i="22"/>
  <c r="K548" i="22"/>
  <c r="K351" i="22"/>
  <c r="K436" i="22"/>
  <c r="K311" i="22"/>
  <c r="K34" i="22"/>
  <c r="K84" i="22"/>
  <c r="K161" i="22"/>
  <c r="K495" i="22"/>
  <c r="K450" i="22"/>
  <c r="K528" i="22"/>
  <c r="K559" i="22"/>
  <c r="K243" i="22"/>
  <c r="K143" i="22"/>
  <c r="K575" i="22"/>
  <c r="K163" i="22"/>
  <c r="K494" i="22"/>
  <c r="K172" i="22"/>
  <c r="K381" i="22"/>
  <c r="K325" i="22"/>
  <c r="K246" i="22"/>
  <c r="K176" i="22"/>
  <c r="K507" i="22"/>
  <c r="K396" i="22"/>
  <c r="K6" i="22"/>
  <c r="K353" i="22"/>
  <c r="K419" i="22"/>
  <c r="K531" i="22"/>
  <c r="K364" i="22"/>
  <c r="K335" i="22"/>
  <c r="K534" i="22"/>
  <c r="K36" i="22"/>
  <c r="K339" i="22"/>
  <c r="K200" i="22"/>
  <c r="K457" i="22"/>
  <c r="K231" i="22"/>
  <c r="K323" i="22"/>
  <c r="K313" i="22"/>
  <c r="K547" i="22"/>
  <c r="K12" i="22"/>
  <c r="K440" i="22"/>
  <c r="K133" i="22"/>
  <c r="K365" i="22"/>
  <c r="K375" i="22"/>
  <c r="K245" i="22"/>
  <c r="K573" i="22"/>
  <c r="K60" i="22"/>
  <c r="K234" i="22"/>
  <c r="K296" i="22"/>
  <c r="K515" i="22"/>
  <c r="K125" i="22"/>
  <c r="K174" i="22"/>
  <c r="K513" i="22"/>
  <c r="K318" i="22"/>
  <c r="K216" i="22"/>
  <c r="K126" i="22"/>
  <c r="K489" i="22"/>
  <c r="K270" i="22"/>
  <c r="K224" i="22"/>
  <c r="K432" i="22"/>
  <c r="K242" i="22"/>
  <c r="K465" i="22"/>
  <c r="K327" i="22"/>
  <c r="K61" i="22"/>
  <c r="K486" i="22"/>
  <c r="K312" i="22"/>
  <c r="K416" i="22"/>
  <c r="K77" i="22"/>
  <c r="K160" i="22"/>
  <c r="K464" i="22"/>
  <c r="K480" i="22"/>
  <c r="K426" i="22"/>
  <c r="K154" i="22"/>
  <c r="K122" i="22"/>
  <c r="K85" i="22"/>
  <c r="K178" i="22"/>
  <c r="K272" i="22"/>
  <c r="K402" i="22"/>
  <c r="K422" i="22"/>
  <c r="K554" i="22"/>
  <c r="K124" i="22"/>
  <c r="K305" i="22"/>
  <c r="K492" i="22"/>
  <c r="K521" i="22"/>
  <c r="K191" i="22"/>
  <c r="K398" i="22"/>
  <c r="K101" i="22"/>
  <c r="K27" i="22"/>
  <c r="K156" i="22"/>
  <c r="K81" i="22"/>
  <c r="K240" i="22"/>
  <c r="K142" i="22"/>
  <c r="K500" i="22"/>
  <c r="K274" i="22"/>
  <c r="K221" i="22"/>
  <c r="K71" i="22"/>
  <c r="K239" i="22"/>
  <c r="K306" i="22"/>
  <c r="K504" i="22"/>
  <c r="K567" i="22"/>
  <c r="K266" i="22"/>
  <c r="K222" i="22"/>
  <c r="K405" i="22"/>
  <c r="K340" i="22"/>
  <c r="K37" i="22"/>
  <c r="K165" i="22"/>
  <c r="K229" i="22"/>
  <c r="K540" i="22"/>
  <c r="K438" i="22"/>
  <c r="K520" i="22"/>
  <c r="K151" i="22"/>
  <c r="K302" i="22"/>
  <c r="K490" i="22"/>
  <c r="K475" i="22"/>
  <c r="K478" i="22"/>
  <c r="K418" i="22"/>
  <c r="K41" i="22"/>
  <c r="K130" i="20"/>
  <c r="K23" i="20"/>
  <c r="K297" i="20"/>
  <c r="K596" i="20"/>
  <c r="K216" i="20"/>
  <c r="K133" i="20"/>
  <c r="K304" i="20"/>
  <c r="K324" i="20"/>
  <c r="K517" i="20"/>
  <c r="K9" i="20"/>
  <c r="K114" i="20"/>
  <c r="K113" i="20"/>
  <c r="K424" i="20"/>
  <c r="K196" i="20"/>
  <c r="K203" i="20"/>
  <c r="K111" i="20"/>
  <c r="K546" i="20"/>
  <c r="K498" i="20"/>
  <c r="K570" i="20"/>
  <c r="K25" i="20"/>
  <c r="K430" i="20"/>
  <c r="K285" i="20"/>
  <c r="K57" i="20"/>
  <c r="K20" i="20"/>
  <c r="K40" i="20"/>
  <c r="K173" i="20"/>
  <c r="K102" i="20"/>
  <c r="K547" i="20"/>
  <c r="K417" i="20"/>
  <c r="K541" i="20"/>
  <c r="K490" i="20"/>
  <c r="K250" i="20"/>
  <c r="K436" i="20"/>
  <c r="K528" i="20"/>
  <c r="K354" i="20"/>
  <c r="K68" i="20"/>
  <c r="K270" i="20"/>
  <c r="K277" i="20"/>
  <c r="K415" i="20"/>
  <c r="K367" i="20"/>
  <c r="K228" i="20"/>
  <c r="K30" i="20"/>
  <c r="K363" i="20"/>
  <c r="K492" i="20"/>
  <c r="K157" i="20"/>
  <c r="K127" i="20"/>
  <c r="K170" i="20"/>
  <c r="K117" i="20"/>
  <c r="K438" i="20"/>
  <c r="K204" i="20"/>
  <c r="K544" i="20"/>
  <c r="K231" i="20"/>
  <c r="K522" i="20"/>
  <c r="K422" i="20"/>
  <c r="K265" i="20"/>
  <c r="K464" i="20"/>
  <c r="K559" i="20"/>
  <c r="K369" i="20"/>
  <c r="K69" i="20"/>
  <c r="K339" i="20"/>
  <c r="K508" i="20"/>
  <c r="K128" i="20"/>
  <c r="K598" i="20"/>
  <c r="K13" i="20"/>
  <c r="K357" i="20"/>
  <c r="K202" i="20"/>
  <c r="K45" i="20"/>
  <c r="K158" i="20"/>
  <c r="K269" i="20"/>
  <c r="K542" i="20"/>
  <c r="K209" i="20"/>
  <c r="K151" i="20"/>
  <c r="K335" i="20"/>
  <c r="K44" i="20"/>
  <c r="K345" i="20"/>
  <c r="K279" i="20"/>
  <c r="K329" i="20"/>
  <c r="K155" i="20"/>
  <c r="K445" i="20"/>
  <c r="K451" i="20"/>
  <c r="K307" i="20"/>
  <c r="K536" i="20"/>
  <c r="K94" i="20"/>
  <c r="K465" i="20"/>
  <c r="K172" i="20"/>
  <c r="K529" i="20"/>
  <c r="K289" i="20"/>
  <c r="K567" i="20"/>
  <c r="K334" i="20"/>
  <c r="K140" i="20"/>
  <c r="K535" i="20"/>
  <c r="K16" i="20"/>
  <c r="K514" i="20"/>
  <c r="K584" i="20"/>
  <c r="K260" i="20"/>
  <c r="K473" i="20"/>
  <c r="K589" i="20"/>
  <c r="K241" i="20"/>
  <c r="K437" i="20"/>
  <c r="K435" i="20"/>
  <c r="K588" i="20"/>
  <c r="K597" i="20"/>
  <c r="K550" i="20"/>
  <c r="K395" i="20"/>
  <c r="K453" i="20"/>
  <c r="K366" i="20"/>
  <c r="K180" i="20"/>
  <c r="K264" i="20"/>
  <c r="K308" i="20"/>
  <c r="K283" i="20"/>
  <c r="K53" i="20"/>
  <c r="K583" i="20"/>
  <c r="K220" i="20"/>
  <c r="K313" i="20"/>
  <c r="K593" i="20"/>
  <c r="K356" i="20"/>
  <c r="K210" i="20"/>
  <c r="K527" i="20"/>
  <c r="K101" i="20"/>
  <c r="K92" i="20"/>
  <c r="K494" i="20"/>
  <c r="K268" i="20"/>
  <c r="K31" i="20"/>
  <c r="K468" i="20"/>
  <c r="K134" i="20"/>
  <c r="K376" i="20"/>
  <c r="K310" i="20"/>
  <c r="K523" i="20"/>
  <c r="K442" i="20"/>
  <c r="K12" i="20"/>
  <c r="K97" i="20"/>
  <c r="K189" i="20"/>
  <c r="K311" i="20"/>
  <c r="K292" i="20"/>
  <c r="K587" i="20"/>
  <c r="K552" i="20"/>
  <c r="K223" i="20"/>
  <c r="K493" i="20"/>
  <c r="K73" i="20"/>
  <c r="K561" i="20"/>
  <c r="K183" i="20"/>
  <c r="K266" i="20"/>
  <c r="K49" i="20"/>
  <c r="K95" i="20"/>
  <c r="K215" i="20"/>
  <c r="K319" i="20"/>
  <c r="K576" i="20"/>
  <c r="K19" i="20"/>
  <c r="K312" i="20"/>
  <c r="K37" i="20"/>
  <c r="K91" i="20"/>
  <c r="K389" i="20"/>
  <c r="K516" i="20"/>
  <c r="K394" i="20"/>
  <c r="K71" i="20"/>
  <c r="K275" i="20"/>
  <c r="K497" i="20"/>
  <c r="K160" i="20"/>
  <c r="K267" i="20"/>
  <c r="K238" i="20"/>
  <c r="K15" i="20"/>
  <c r="K378" i="20"/>
  <c r="K48" i="20"/>
  <c r="K558" i="20"/>
  <c r="K316" i="20"/>
  <c r="K449" i="20"/>
  <c r="K65" i="20"/>
  <c r="K476" i="20"/>
  <c r="K364" i="20"/>
  <c r="K485" i="20"/>
  <c r="K411" i="20"/>
  <c r="K188" i="20"/>
  <c r="K327" i="20"/>
  <c r="K218" i="20"/>
  <c r="K161" i="20"/>
  <c r="K344" i="20"/>
  <c r="K211" i="20"/>
  <c r="K194" i="20"/>
  <c r="K99" i="20"/>
  <c r="K150" i="20"/>
  <c r="K281" i="20"/>
  <c r="K557" i="20"/>
  <c r="K426" i="20"/>
  <c r="K393" i="20"/>
  <c r="K230" i="20"/>
  <c r="K116" i="20"/>
  <c r="K152" i="20"/>
  <c r="K273" i="20"/>
  <c r="K489" i="20"/>
  <c r="K35" i="20"/>
  <c r="K433" i="20"/>
  <c r="K254" i="20"/>
  <c r="K41" i="20"/>
  <c r="K491" i="20"/>
  <c r="K126" i="20"/>
  <c r="K462" i="20"/>
  <c r="K217" i="20"/>
  <c r="K582" i="20"/>
  <c r="K59" i="20"/>
  <c r="K296" i="20"/>
  <c r="K294" i="20"/>
  <c r="K87" i="20"/>
  <c r="K129" i="20"/>
  <c r="K62" i="20"/>
  <c r="K478" i="20"/>
  <c r="K263" i="20"/>
  <c r="K370" i="20"/>
  <c r="K54" i="20"/>
  <c r="K84" i="20"/>
  <c r="K64" i="20"/>
  <c r="K599" i="20"/>
  <c r="K176" i="20"/>
  <c r="K540" i="20"/>
  <c r="K419" i="20"/>
  <c r="K374" i="20"/>
  <c r="K580" i="20"/>
  <c r="K14" i="20"/>
  <c r="K213" i="20"/>
  <c r="K219" i="20"/>
  <c r="K556" i="20"/>
  <c r="K458" i="20"/>
  <c r="K410" i="20"/>
  <c r="K384" i="20"/>
  <c r="K591" i="20"/>
  <c r="K89" i="20"/>
  <c r="K355" i="20"/>
  <c r="K549" i="20"/>
  <c r="K467" i="20"/>
  <c r="K408" i="20"/>
  <c r="K154" i="20"/>
  <c r="K244" i="20"/>
  <c r="K469" i="20"/>
  <c r="K358" i="20"/>
  <c r="K562" i="20"/>
  <c r="K185" i="20"/>
  <c r="K233" i="20"/>
  <c r="K413" i="20"/>
  <c r="K317" i="20"/>
  <c r="K214" i="20"/>
  <c r="K226" i="20"/>
  <c r="K479" i="20"/>
  <c r="K425" i="20"/>
  <c r="K70" i="20"/>
  <c r="K429" i="20"/>
  <c r="K46" i="20"/>
  <c r="K566" i="20"/>
  <c r="K248" i="20"/>
  <c r="K259" i="20"/>
  <c r="K168" i="20"/>
  <c r="K175" i="20"/>
  <c r="K359" i="20"/>
  <c r="K256" i="20"/>
  <c r="K43" i="20"/>
  <c r="K530" i="20"/>
  <c r="K174" i="20"/>
  <c r="K309" i="20"/>
  <c r="K448" i="20"/>
  <c r="K538" i="20"/>
  <c r="K461" i="20"/>
  <c r="K521" i="20"/>
  <c r="K418" i="20"/>
  <c r="K571" i="20"/>
  <c r="K286" i="20"/>
  <c r="K177" i="20"/>
  <c r="K122" i="20"/>
  <c r="K291" i="20"/>
  <c r="K60" i="20"/>
  <c r="K592" i="20"/>
  <c r="K121" i="20"/>
  <c r="K342" i="20"/>
  <c r="K138" i="20"/>
  <c r="K22" i="20"/>
  <c r="K455" i="20"/>
  <c r="K315" i="20"/>
  <c r="K477" i="20"/>
  <c r="K585" i="20"/>
  <c r="K227" i="20"/>
  <c r="K450" i="20"/>
  <c r="K193" i="20"/>
  <c r="K483" i="20"/>
  <c r="K338" i="20"/>
  <c r="K205" i="20"/>
  <c r="K405" i="20"/>
  <c r="K399" i="20"/>
  <c r="K200" i="20"/>
  <c r="K320" i="20"/>
  <c r="K137" i="20"/>
  <c r="K90" i="20"/>
  <c r="K474" i="20"/>
  <c r="K192" i="20"/>
  <c r="K108" i="20"/>
  <c r="K85" i="20"/>
  <c r="K518" i="20"/>
  <c r="K347" i="20"/>
  <c r="K505" i="20"/>
  <c r="K548" i="20"/>
  <c r="K290" i="20"/>
  <c r="K439" i="20"/>
  <c r="K148" i="20"/>
  <c r="K66" i="20"/>
  <c r="K475" i="20"/>
  <c r="K441" i="20"/>
  <c r="K252" i="20"/>
  <c r="K274" i="20"/>
  <c r="K392" i="20"/>
  <c r="K284" i="20"/>
  <c r="K58" i="20"/>
  <c r="K239" i="20"/>
  <c r="K74" i="20"/>
  <c r="K61" i="20"/>
  <c r="K221" i="20"/>
  <c r="K24" i="20"/>
  <c r="K261" i="20"/>
  <c r="K463" i="20"/>
  <c r="K391" i="20"/>
  <c r="K190" i="20"/>
  <c r="K373" i="20"/>
  <c r="K222" i="20"/>
  <c r="K139" i="20"/>
  <c r="K288" i="20"/>
  <c r="K509" i="20"/>
  <c r="K471" i="20"/>
  <c r="K98" i="20"/>
  <c r="K501" i="20"/>
  <c r="K385" i="20"/>
  <c r="K96" i="20"/>
  <c r="K500" i="20"/>
  <c r="K298" i="20"/>
  <c r="K396" i="20"/>
  <c r="K328" i="20"/>
  <c r="K534" i="20"/>
  <c r="K33" i="20"/>
  <c r="K240" i="20"/>
  <c r="K8" i="20"/>
  <c r="K352" i="20"/>
  <c r="K88" i="20"/>
  <c r="K452" i="20"/>
  <c r="K590" i="20"/>
  <c r="K421" i="20"/>
  <c r="K466" i="20"/>
  <c r="K563" i="20"/>
  <c r="K520" i="20"/>
  <c r="K253" i="20"/>
  <c r="K332" i="20"/>
  <c r="K255" i="20"/>
  <c r="K142" i="20"/>
  <c r="K118" i="20"/>
  <c r="K163" i="20"/>
  <c r="K179" i="20"/>
  <c r="K136" i="20"/>
  <c r="K26" i="20"/>
  <c r="K159" i="20"/>
  <c r="K375" i="20"/>
  <c r="K272" i="20"/>
  <c r="K460" i="20"/>
  <c r="K115" i="20"/>
  <c r="K299" i="20"/>
  <c r="K6" i="20"/>
  <c r="K153" i="20"/>
  <c r="K545" i="20"/>
  <c r="K305" i="20"/>
  <c r="K434" i="20"/>
  <c r="K472" i="20"/>
  <c r="K387" i="20"/>
  <c r="K595" i="20"/>
  <c r="K187" i="20"/>
  <c r="K360" i="20"/>
  <c r="K560" i="20"/>
  <c r="K382" i="20"/>
  <c r="K519" i="20"/>
  <c r="K165" i="20"/>
  <c r="K184" i="20"/>
  <c r="K383" i="20"/>
  <c r="K249" i="20"/>
  <c r="K513" i="20"/>
  <c r="K578" i="20"/>
  <c r="K594" i="20"/>
  <c r="K322" i="20"/>
  <c r="K125" i="20"/>
  <c r="K495" i="20"/>
  <c r="K11" i="20"/>
  <c r="K371" i="20"/>
  <c r="K280" i="20"/>
  <c r="K181" i="20"/>
  <c r="K402" i="20"/>
  <c r="K76" i="20"/>
  <c r="K27" i="20"/>
  <c r="K423" i="20"/>
  <c r="K486" i="20"/>
  <c r="K207" i="20"/>
  <c r="K47" i="20"/>
  <c r="K532" i="20"/>
  <c r="K381" i="20"/>
  <c r="K365" i="20"/>
  <c r="K447" i="20"/>
  <c r="K105" i="20"/>
  <c r="K107" i="20"/>
  <c r="K331" i="20"/>
  <c r="K404" i="20"/>
  <c r="K124" i="20"/>
  <c r="K457" i="20"/>
  <c r="K195" i="20"/>
  <c r="K224" i="20"/>
  <c r="K72" i="20"/>
  <c r="K166" i="20"/>
  <c r="K276" i="20"/>
  <c r="K17" i="20"/>
  <c r="K156" i="20"/>
  <c r="K306" i="20"/>
  <c r="K503" i="20"/>
  <c r="K67" i="20"/>
  <c r="K208" i="20"/>
  <c r="K484" i="20"/>
  <c r="K348" i="20"/>
  <c r="K325" i="20"/>
  <c r="K581" i="20"/>
  <c r="K480" i="20"/>
  <c r="K301" i="20"/>
  <c r="K482" i="20"/>
  <c r="K569" i="20"/>
  <c r="K525" i="20"/>
  <c r="K361" i="20"/>
  <c r="K78" i="20"/>
  <c r="K343" i="20"/>
  <c r="K470" i="20"/>
  <c r="K77" i="20"/>
  <c r="K533" i="20"/>
  <c r="K531" i="20"/>
  <c r="K390" i="20"/>
  <c r="K321" i="20"/>
  <c r="K55" i="20"/>
  <c r="K28" i="20"/>
  <c r="K416" i="20"/>
  <c r="K52" i="20"/>
  <c r="K83" i="20"/>
  <c r="K32" i="20"/>
  <c r="K167" i="20"/>
  <c r="K420" i="20"/>
  <c r="K132" i="20"/>
  <c r="K79" i="20"/>
  <c r="K496" i="20"/>
  <c r="K63" i="20"/>
  <c r="K247" i="20"/>
  <c r="K572" i="20"/>
  <c r="K524" i="20"/>
  <c r="K112" i="20"/>
  <c r="K110" i="20"/>
  <c r="M495" i="19"/>
  <c r="L446" i="19"/>
  <c r="L190" i="19"/>
  <c r="L495" i="19"/>
  <c r="M446" i="19"/>
  <c r="L323" i="19"/>
  <c r="M204" i="19"/>
  <c r="M190" i="19"/>
  <c r="M466" i="19"/>
  <c r="L204" i="19"/>
  <c r="L160" i="19"/>
  <c r="M175" i="19"/>
  <c r="L440" i="19"/>
  <c r="L86" i="19"/>
  <c r="M416" i="19"/>
  <c r="L416" i="19"/>
  <c r="M160" i="19"/>
  <c r="M440" i="19"/>
  <c r="M323" i="19"/>
  <c r="K323" i="19" s="1"/>
  <c r="L466" i="19"/>
  <c r="M86" i="19"/>
  <c r="M171" i="19"/>
  <c r="M407" i="19"/>
  <c r="L394" i="19"/>
  <c r="L281" i="19"/>
  <c r="L479" i="19"/>
  <c r="L57" i="19"/>
  <c r="L248" i="19"/>
  <c r="L60" i="19"/>
  <c r="L22" i="19"/>
  <c r="L51" i="19"/>
  <c r="L236" i="19"/>
  <c r="L476" i="19"/>
  <c r="L262" i="19"/>
  <c r="L582" i="19"/>
  <c r="L523" i="19"/>
  <c r="L575" i="19"/>
  <c r="L325" i="19"/>
  <c r="L397" i="19"/>
  <c r="M186" i="19"/>
  <c r="M410" i="19"/>
  <c r="M142" i="19"/>
  <c r="M133" i="19"/>
  <c r="M262" i="19"/>
  <c r="M582" i="19"/>
  <c r="M523" i="19"/>
  <c r="M575" i="19"/>
  <c r="M325" i="19"/>
  <c r="M397" i="19"/>
  <c r="L215" i="19"/>
  <c r="L506" i="19"/>
  <c r="L347" i="19"/>
  <c r="L553" i="19"/>
  <c r="L454" i="19"/>
  <c r="L189" i="19"/>
  <c r="L36" i="19"/>
  <c r="L421" i="19"/>
  <c r="L303" i="19"/>
  <c r="L219" i="19"/>
  <c r="L256" i="19"/>
  <c r="L102" i="19"/>
  <c r="L195" i="19"/>
  <c r="L291" i="19"/>
  <c r="L196" i="19"/>
  <c r="L64" i="19"/>
  <c r="L547" i="19"/>
  <c r="L21" i="19"/>
  <c r="L346" i="19"/>
  <c r="L73" i="19"/>
  <c r="L529" i="19"/>
  <c r="L580" i="19"/>
  <c r="L488" i="19"/>
  <c r="L562" i="19"/>
  <c r="L275" i="19"/>
  <c r="L131" i="19"/>
  <c r="L115" i="19"/>
  <c r="M123" i="19"/>
  <c r="M371" i="19"/>
  <c r="M591" i="19"/>
  <c r="M503" i="19"/>
  <c r="M535" i="19"/>
  <c r="M44" i="19"/>
  <c r="M417" i="19"/>
  <c r="M546" i="19"/>
  <c r="M520" i="19"/>
  <c r="M514" i="19"/>
  <c r="M409" i="19"/>
  <c r="M400" i="19"/>
  <c r="M556" i="19"/>
  <c r="M532" i="19"/>
  <c r="L363" i="19"/>
  <c r="L87" i="19"/>
  <c r="L186" i="19"/>
  <c r="L410" i="19"/>
  <c r="L142" i="19"/>
  <c r="L133" i="19"/>
  <c r="L433" i="19"/>
  <c r="L362" i="19"/>
  <c r="L5" i="19"/>
  <c r="L287" i="19"/>
  <c r="L85" i="19"/>
  <c r="L42" i="19"/>
  <c r="L406" i="19"/>
  <c r="L266" i="19"/>
  <c r="L414" i="19"/>
  <c r="L78" i="19"/>
  <c r="L292" i="19"/>
  <c r="L428" i="19"/>
  <c r="L145" i="19"/>
  <c r="L122" i="19"/>
  <c r="L373" i="19"/>
  <c r="L243" i="19"/>
  <c r="L143" i="19"/>
  <c r="L541" i="19"/>
  <c r="L527" i="19"/>
  <c r="L28" i="19"/>
  <c r="L398" i="19"/>
  <c r="L399" i="19"/>
  <c r="L226" i="19"/>
  <c r="L139" i="19"/>
  <c r="L424" i="19"/>
  <c r="L442" i="19"/>
  <c r="M559" i="19"/>
  <c r="L492" i="19"/>
  <c r="L447" i="19"/>
  <c r="M77" i="19"/>
  <c r="M363" i="19"/>
  <c r="K363" i="19" s="1"/>
  <c r="M373" i="19"/>
  <c r="L328" i="19"/>
  <c r="M496" i="19"/>
  <c r="M107" i="19"/>
  <c r="L31" i="19"/>
  <c r="M88" i="19"/>
  <c r="M203" i="19"/>
  <c r="L263" i="19"/>
  <c r="M273" i="19"/>
  <c r="M331" i="19"/>
  <c r="L471" i="19"/>
  <c r="M33" i="19"/>
  <c r="L180" i="19"/>
  <c r="M67" i="19"/>
  <c r="M420" i="19"/>
  <c r="M353" i="19"/>
  <c r="M395" i="19"/>
  <c r="M104" i="19"/>
  <c r="M583" i="19"/>
  <c r="M568" i="19"/>
  <c r="M80" i="19"/>
  <c r="M36" i="19"/>
  <c r="M421" i="19"/>
  <c r="M303" i="19"/>
  <c r="M219" i="19"/>
  <c r="M433" i="19"/>
  <c r="K433" i="19" s="1"/>
  <c r="M215" i="19"/>
  <c r="K215" i="19" s="1"/>
  <c r="M506" i="19"/>
  <c r="K506" i="19" s="1"/>
  <c r="M347" i="19"/>
  <c r="K347" i="19" s="1"/>
  <c r="M553" i="19"/>
  <c r="K553" i="19" s="1"/>
  <c r="M454" i="19"/>
  <c r="K454" i="19" s="1"/>
  <c r="M189" i="19"/>
  <c r="K189" i="19" s="1"/>
  <c r="L128" i="19"/>
  <c r="L130" i="19"/>
  <c r="L216" i="19"/>
  <c r="L223" i="19"/>
  <c r="L407" i="19"/>
  <c r="L104" i="19"/>
  <c r="L583" i="19"/>
  <c r="L171" i="19"/>
  <c r="L568" i="19"/>
  <c r="L80" i="19"/>
  <c r="M552" i="19"/>
  <c r="M427" i="19"/>
  <c r="M138" i="19"/>
  <c r="M159" i="19"/>
  <c r="M152" i="19"/>
  <c r="M594" i="19"/>
  <c r="M26" i="19"/>
  <c r="M465" i="19"/>
  <c r="M438" i="19"/>
  <c r="M385" i="19"/>
  <c r="M576" i="19"/>
  <c r="M143" i="19"/>
  <c r="K143" i="19" s="1"/>
  <c r="M541" i="19"/>
  <c r="K541" i="19" s="1"/>
  <c r="M527" i="19"/>
  <c r="K527" i="19" s="1"/>
  <c r="M28" i="19"/>
  <c r="K28" i="19" s="1"/>
  <c r="M398" i="19"/>
  <c r="K398" i="19" s="1"/>
  <c r="M399" i="19"/>
  <c r="K399" i="19" s="1"/>
  <c r="M226" i="19"/>
  <c r="K226" i="19" s="1"/>
  <c r="M139" i="19"/>
  <c r="K139" i="19" s="1"/>
  <c r="M424" i="19"/>
  <c r="K424" i="19" s="1"/>
  <c r="M442" i="19"/>
  <c r="K442" i="19" s="1"/>
  <c r="M451" i="19"/>
  <c r="M154" i="19"/>
  <c r="M581" i="19"/>
  <c r="M447" i="19"/>
  <c r="M178" i="19"/>
  <c r="L23" i="19"/>
  <c r="L293" i="19"/>
  <c r="L259" i="19"/>
  <c r="L512" i="19"/>
  <c r="L423" i="19"/>
  <c r="L461" i="19"/>
  <c r="L230" i="19"/>
  <c r="L515" i="19"/>
  <c r="L413" i="19"/>
  <c r="L530" i="19"/>
  <c r="L58" i="19"/>
  <c r="L258" i="19"/>
  <c r="L27" i="19"/>
  <c r="L269" i="19"/>
  <c r="M275" i="19"/>
  <c r="K275" i="19" s="1"/>
  <c r="M131" i="19"/>
  <c r="K131" i="19" s="1"/>
  <c r="M115" i="19"/>
  <c r="K115" i="19" s="1"/>
  <c r="M128" i="19"/>
  <c r="M130" i="19"/>
  <c r="M216" i="19"/>
  <c r="M223" i="19"/>
  <c r="M23" i="19"/>
  <c r="M293" i="19"/>
  <c r="M259" i="19"/>
  <c r="M512" i="19"/>
  <c r="M423" i="19"/>
  <c r="M461" i="19"/>
  <c r="M230" i="19"/>
  <c r="M515" i="19"/>
  <c r="M413" i="19"/>
  <c r="M530" i="19"/>
  <c r="M58" i="19"/>
  <c r="M258" i="19"/>
  <c r="M27" i="19"/>
  <c r="M269" i="19"/>
  <c r="M598" i="19"/>
  <c r="M169" i="19"/>
  <c r="M62" i="19"/>
  <c r="M540" i="19"/>
  <c r="M118" i="19"/>
  <c r="M52" i="19"/>
  <c r="M561" i="19"/>
  <c r="M369" i="19"/>
  <c r="M247" i="19"/>
  <c r="M199" i="19"/>
  <c r="M377" i="19"/>
  <c r="M430" i="19"/>
  <c r="L268" i="19"/>
  <c r="L581" i="19"/>
  <c r="M411" i="19"/>
  <c r="L237" i="19"/>
  <c r="M242" i="19"/>
  <c r="L599" i="19"/>
  <c r="M358" i="19"/>
  <c r="M70" i="19"/>
  <c r="L336" i="19"/>
  <c r="M368" i="19"/>
  <c r="M497" i="19"/>
  <c r="L509" i="19"/>
  <c r="M577" i="19"/>
  <c r="M304" i="19"/>
  <c r="L305" i="19"/>
  <c r="M193" i="19"/>
  <c r="M79" i="19"/>
  <c r="M474" i="19"/>
  <c r="M7" i="19"/>
  <c r="M25" i="19"/>
  <c r="M43" i="19"/>
  <c r="M388" i="19"/>
  <c r="M357" i="19"/>
  <c r="M320" i="19"/>
  <c r="M217" i="19"/>
  <c r="M531" i="19"/>
  <c r="M507" i="19"/>
  <c r="M489" i="19"/>
  <c r="M460" i="19"/>
  <c r="M276" i="19"/>
  <c r="M17" i="19"/>
  <c r="M65" i="19"/>
  <c r="L74" i="19"/>
  <c r="L557" i="19"/>
  <c r="L229" i="19"/>
  <c r="L264" i="19"/>
  <c r="L120" i="19"/>
  <c r="L173" i="19"/>
  <c r="L274" i="19"/>
  <c r="L564" i="19"/>
  <c r="L335" i="19"/>
  <c r="L161" i="19"/>
  <c r="L233" i="19"/>
  <c r="L125" i="19"/>
  <c r="L158" i="19"/>
  <c r="L330" i="19"/>
  <c r="L35" i="19"/>
  <c r="L585" i="19"/>
  <c r="L310" i="19"/>
  <c r="L119" i="19"/>
  <c r="L177" i="19"/>
  <c r="L72" i="19"/>
  <c r="L477" i="19"/>
  <c r="M252" i="19"/>
  <c r="M526" i="19"/>
  <c r="L543" i="19"/>
  <c r="L252" i="19"/>
  <c r="L526" i="19"/>
  <c r="L333" i="19"/>
  <c r="L437" i="19"/>
  <c r="L16" i="19"/>
  <c r="L137" i="19"/>
  <c r="L37" i="19"/>
  <c r="L321" i="19"/>
  <c r="L182" i="19"/>
  <c r="L92" i="19"/>
  <c r="L218" i="19"/>
  <c r="L431" i="19"/>
  <c r="L349" i="19"/>
  <c r="M290" i="19"/>
  <c r="M458" i="19"/>
  <c r="M549" i="19"/>
  <c r="M6" i="19"/>
  <c r="L338" i="19"/>
  <c r="L545" i="19"/>
  <c r="L231" i="19"/>
  <c r="L261" i="19"/>
  <c r="L317" i="19"/>
  <c r="L220" i="19"/>
  <c r="L56" i="19"/>
  <c r="M71" i="19"/>
  <c r="M418" i="19"/>
  <c r="M53" i="19"/>
  <c r="L550" i="19"/>
  <c r="L184" i="19"/>
  <c r="L163" i="19"/>
  <c r="L267" i="19"/>
  <c r="L82" i="19"/>
  <c r="L534" i="19"/>
  <c r="L297" i="19"/>
  <c r="L306" i="19"/>
  <c r="M333" i="19"/>
  <c r="M542" i="19"/>
  <c r="M222" i="19"/>
  <c r="M155" i="19"/>
  <c r="M538" i="19"/>
  <c r="M486" i="19"/>
  <c r="M295" i="19"/>
  <c r="M338" i="19"/>
  <c r="M545" i="19"/>
  <c r="M231" i="19"/>
  <c r="M261" i="19"/>
  <c r="M317" i="19"/>
  <c r="M220" i="19"/>
  <c r="M56" i="19"/>
  <c r="M327" i="19"/>
  <c r="M569" i="19"/>
  <c r="M579" i="19"/>
  <c r="M100" i="19"/>
  <c r="M239" i="19"/>
  <c r="M350" i="19"/>
  <c r="M164" i="19"/>
  <c r="M207" i="19"/>
  <c r="M436" i="19"/>
  <c r="M453" i="19"/>
  <c r="M63" i="19"/>
  <c r="M294" i="19"/>
  <c r="M180" i="19"/>
  <c r="K180" i="19" s="1"/>
  <c r="L491" i="19"/>
  <c r="L198" i="19"/>
  <c r="L225" i="19"/>
  <c r="L272" i="19"/>
  <c r="L574" i="19"/>
  <c r="L327" i="19"/>
  <c r="M278" i="19"/>
  <c r="M522" i="19"/>
  <c r="M106" i="19"/>
  <c r="M148" i="19"/>
  <c r="M516" i="19"/>
  <c r="M444" i="19"/>
  <c r="M95" i="19"/>
  <c r="M179" i="19"/>
  <c r="L528" i="19"/>
  <c r="M99" i="19"/>
  <c r="M401" i="19"/>
  <c r="M134" i="19"/>
  <c r="M244" i="19"/>
  <c r="M500" i="19"/>
  <c r="M481" i="19"/>
  <c r="M98" i="19"/>
  <c r="M112" i="19"/>
  <c r="M539" i="19"/>
  <c r="L54" i="19"/>
  <c r="L33" i="19"/>
  <c r="L193" i="19"/>
  <c r="L354" i="19"/>
  <c r="L595" i="19"/>
  <c r="L273" i="19"/>
  <c r="L577" i="19"/>
  <c r="L253" i="19"/>
  <c r="L434" i="19"/>
  <c r="L88" i="19"/>
  <c r="L368" i="19"/>
  <c r="L372" i="19"/>
  <c r="L301" i="19"/>
  <c r="L496" i="19"/>
  <c r="L358" i="19"/>
  <c r="M40" i="19"/>
  <c r="M29" i="19"/>
  <c r="M463" i="19"/>
  <c r="M379" i="19"/>
  <c r="M510" i="19"/>
  <c r="M359" i="19"/>
  <c r="M284" i="19"/>
  <c r="M565" i="19"/>
  <c r="M151" i="19"/>
  <c r="M555" i="19"/>
  <c r="M381" i="19"/>
  <c r="M174" i="19"/>
  <c r="M560" i="19"/>
  <c r="M68" i="19"/>
  <c r="M90" i="19"/>
  <c r="M341" i="19"/>
  <c r="L40" i="19"/>
  <c r="L29" i="19"/>
  <c r="L463" i="19"/>
  <c r="L379" i="19"/>
  <c r="L510" i="19"/>
  <c r="L359" i="19"/>
  <c r="L284" i="19"/>
  <c r="L565" i="19"/>
  <c r="L151" i="19"/>
  <c r="L555" i="19"/>
  <c r="L381" i="19"/>
  <c r="L174" i="19"/>
  <c r="L560" i="19"/>
  <c r="L68" i="19"/>
  <c r="L90" i="19"/>
  <c r="L144" i="19"/>
  <c r="L505" i="19"/>
  <c r="L455" i="19"/>
  <c r="L124" i="19"/>
  <c r="L498" i="19"/>
  <c r="L221" i="19"/>
  <c r="L318" i="19"/>
  <c r="L415" i="19"/>
  <c r="L469" i="19"/>
  <c r="L439" i="19"/>
  <c r="L464" i="19"/>
  <c r="L402" i="19"/>
  <c r="L578" i="19"/>
  <c r="L296" i="19"/>
  <c r="M443" i="19"/>
  <c r="M480" i="19"/>
  <c r="M332" i="19"/>
  <c r="M213" i="19"/>
  <c r="M127" i="19"/>
  <c r="M111" i="19"/>
  <c r="M271" i="19"/>
  <c r="M484" i="19"/>
  <c r="M81" i="19"/>
  <c r="M485" i="19"/>
  <c r="M437" i="19"/>
  <c r="M16" i="19"/>
  <c r="M137" i="19"/>
  <c r="M37" i="19"/>
  <c r="M321" i="19"/>
  <c r="M182" i="19"/>
  <c r="M92" i="19"/>
  <c r="M218" i="19"/>
  <c r="M431" i="19"/>
  <c r="M349" i="19"/>
  <c r="M543" i="19"/>
  <c r="L343" i="19"/>
  <c r="L450" i="19"/>
  <c r="M300" i="19"/>
  <c r="M502" i="19"/>
  <c r="M192" i="19"/>
  <c r="M124" i="19"/>
  <c r="M498" i="19"/>
  <c r="M221" i="19"/>
  <c r="M318" i="19"/>
  <c r="M415" i="19"/>
  <c r="M469" i="19"/>
  <c r="M439" i="19"/>
  <c r="M464" i="19"/>
  <c r="M402" i="19"/>
  <c r="M578" i="19"/>
  <c r="M296" i="19"/>
  <c r="L300" i="19"/>
  <c r="L502" i="19"/>
  <c r="L192" i="19"/>
  <c r="M550" i="19"/>
  <c r="M184" i="19"/>
  <c r="M163" i="19"/>
  <c r="M267" i="19"/>
  <c r="M82" i="19"/>
  <c r="M534" i="19"/>
  <c r="M297" i="19"/>
  <c r="M306" i="19"/>
  <c r="L234" i="19"/>
  <c r="L66" i="19"/>
  <c r="L389" i="19"/>
  <c r="M121" i="19"/>
  <c r="M380" i="19"/>
  <c r="M467" i="19"/>
  <c r="M206" i="19"/>
  <c r="M166" i="19"/>
  <c r="M39" i="19"/>
  <c r="M570" i="19"/>
  <c r="M308" i="19"/>
  <c r="L48" i="19"/>
  <c r="L210" i="19"/>
  <c r="L390" i="19"/>
  <c r="L20" i="19"/>
  <c r="L227" i="19"/>
  <c r="L525" i="19"/>
  <c r="L214" i="19"/>
  <c r="L542" i="19"/>
  <c r="L222" i="19"/>
  <c r="L155" i="19"/>
  <c r="L538" i="19"/>
  <c r="L486" i="19"/>
  <c r="L295" i="19"/>
  <c r="L403" i="19"/>
  <c r="L519" i="19"/>
  <c r="L570" i="19"/>
  <c r="L308" i="19"/>
  <c r="L387" i="19"/>
  <c r="L99" i="19"/>
  <c r="L401" i="19"/>
  <c r="L134" i="19"/>
  <c r="L244" i="19"/>
  <c r="L500" i="19"/>
  <c r="L481" i="19"/>
  <c r="L98" i="19"/>
  <c r="L112" i="19"/>
  <c r="L539" i="19"/>
  <c r="M351" i="19"/>
  <c r="M307" i="19"/>
  <c r="M282" i="19"/>
  <c r="M240" i="19"/>
  <c r="M425" i="19"/>
  <c r="M519" i="19"/>
  <c r="L457" i="19"/>
  <c r="L13" i="19"/>
  <c r="L483" i="19"/>
  <c r="L140" i="19"/>
  <c r="L185" i="19"/>
  <c r="L382" i="19"/>
  <c r="L493" i="19"/>
  <c r="L105" i="19"/>
  <c r="M387" i="19"/>
  <c r="K387" i="19" s="1"/>
  <c r="L278" i="19"/>
  <c r="L522" i="19"/>
  <c r="L106" i="19"/>
  <c r="L148" i="19"/>
  <c r="L516" i="19"/>
  <c r="L444" i="19"/>
  <c r="L95" i="19"/>
  <c r="L179" i="19"/>
  <c r="L156" i="19"/>
  <c r="M255" i="19"/>
  <c r="M246" i="19"/>
  <c r="M468" i="19"/>
  <c r="M412" i="19"/>
  <c r="M205" i="19"/>
  <c r="M260" i="19"/>
  <c r="M93" i="19"/>
  <c r="M590" i="19"/>
  <c r="M132" i="19"/>
  <c r="M459" i="19"/>
  <c r="M270" i="19"/>
  <c r="M355" i="19"/>
  <c r="M334" i="19"/>
  <c r="M322" i="19"/>
  <c r="L285" i="19"/>
  <c r="L146" i="19"/>
  <c r="L475" i="19"/>
  <c r="L309" i="19"/>
  <c r="L592" i="19"/>
  <c r="L279" i="19"/>
  <c r="L108" i="19"/>
  <c r="L429" i="19"/>
  <c r="L376" i="19"/>
  <c r="L91" i="19"/>
  <c r="L392" i="19"/>
  <c r="L12" i="19"/>
  <c r="L172" i="19"/>
  <c r="L487" i="19"/>
  <c r="L360" i="19"/>
  <c r="L586" i="19"/>
  <c r="M114" i="19"/>
  <c r="M302" i="19"/>
  <c r="M74" i="19"/>
  <c r="K74" i="19" s="1"/>
  <c r="M557" i="19"/>
  <c r="K557" i="19" s="1"/>
  <c r="M229" i="19"/>
  <c r="K229" i="19" s="1"/>
  <c r="M264" i="19"/>
  <c r="K264" i="19" s="1"/>
  <c r="M120" i="19"/>
  <c r="K120" i="19" s="1"/>
  <c r="M173" i="19"/>
  <c r="K173" i="19" s="1"/>
  <c r="M274" i="19"/>
  <c r="K274" i="19" s="1"/>
  <c r="M564" i="19"/>
  <c r="K564" i="19" s="1"/>
  <c r="M335" i="19"/>
  <c r="K335" i="19" s="1"/>
  <c r="M161" i="19"/>
  <c r="K161" i="19" s="1"/>
  <c r="L388" i="19"/>
  <c r="L357" i="19"/>
  <c r="L320" i="19"/>
  <c r="L217" i="19"/>
  <c r="L531" i="19"/>
  <c r="L507" i="19"/>
  <c r="L489" i="19"/>
  <c r="L460" i="19"/>
  <c r="L276" i="19"/>
  <c r="L17" i="19"/>
  <c r="L65" i="19"/>
  <c r="L443" i="19"/>
  <c r="L480" i="19"/>
  <c r="L332" i="19"/>
  <c r="L213" i="19"/>
  <c r="L127" i="19"/>
  <c r="L111" i="19"/>
  <c r="L271" i="19"/>
  <c r="L484" i="19"/>
  <c r="L81" i="19"/>
  <c r="L485" i="19"/>
  <c r="M283" i="19"/>
  <c r="M113" i="19"/>
  <c r="M551" i="19"/>
  <c r="L283" i="19"/>
  <c r="L113" i="19"/>
  <c r="L551" i="19"/>
  <c r="L339" i="19"/>
  <c r="L149" i="19"/>
  <c r="L571" i="19"/>
  <c r="L554" i="19"/>
  <c r="L572" i="19"/>
  <c r="L449" i="19"/>
  <c r="L96" i="19"/>
  <c r="L46" i="19"/>
  <c r="L435" i="19"/>
  <c r="L202" i="19"/>
  <c r="L188" i="19"/>
  <c r="M234" i="19"/>
  <c r="M66" i="19"/>
  <c r="M389" i="19"/>
  <c r="L18" i="19"/>
  <c r="L59" i="19"/>
  <c r="L76" i="19"/>
  <c r="L224" i="19"/>
  <c r="L251" i="19"/>
  <c r="L518" i="19"/>
  <c r="L197" i="19"/>
  <c r="L254" i="19"/>
  <c r="M343" i="19"/>
  <c r="K343" i="19" s="1"/>
  <c r="M450" i="19"/>
  <c r="K450" i="19" s="1"/>
  <c r="L6" i="19"/>
  <c r="L136" i="19"/>
  <c r="L167" i="19"/>
  <c r="L462" i="19"/>
  <c r="L49" i="19"/>
  <c r="L356" i="19"/>
  <c r="L201" i="19"/>
  <c r="L11" i="19"/>
  <c r="L55" i="19"/>
  <c r="M241" i="19"/>
  <c r="M405" i="19"/>
  <c r="M265" i="19"/>
  <c r="M508" i="19"/>
  <c r="M544" i="19"/>
  <c r="M200" i="19"/>
  <c r="M18" i="19"/>
  <c r="M59" i="19"/>
  <c r="M76" i="19"/>
  <c r="M224" i="19"/>
  <c r="M251" i="19"/>
  <c r="M518" i="19"/>
  <c r="M197" i="19"/>
  <c r="M254" i="19"/>
  <c r="M528" i="19"/>
  <c r="K528" i="19" s="1"/>
  <c r="M403" i="19"/>
  <c r="M55" i="19"/>
  <c r="M491" i="19"/>
  <c r="M198" i="19"/>
  <c r="M225" i="19"/>
  <c r="M272" i="19"/>
  <c r="M574" i="19"/>
  <c r="M144" i="19"/>
  <c r="K144" i="19" s="1"/>
  <c r="M505" i="19"/>
  <c r="K505" i="19" s="1"/>
  <c r="M455" i="19"/>
  <c r="K455" i="19" s="1"/>
  <c r="M375" i="19"/>
  <c r="L100" i="19"/>
  <c r="L239" i="19"/>
  <c r="L350" i="19"/>
  <c r="L164" i="19"/>
  <c r="L207" i="19"/>
  <c r="L436" i="19"/>
  <c r="M482" i="19"/>
  <c r="M9" i="19"/>
  <c r="M596" i="19"/>
  <c r="M456" i="19"/>
  <c r="M24" i="19"/>
  <c r="M209" i="19"/>
  <c r="M432" i="19"/>
  <c r="M211" i="19"/>
  <c r="M129" i="19"/>
  <c r="M472" i="19"/>
  <c r="M426" i="19"/>
  <c r="M342" i="19"/>
  <c r="M499" i="19"/>
  <c r="M584" i="19"/>
  <c r="M117" i="19"/>
  <c r="M289" i="19"/>
  <c r="M235" i="19"/>
  <c r="M191" i="19"/>
  <c r="M156" i="19"/>
  <c r="L79" i="19"/>
  <c r="L352" i="19"/>
  <c r="L181" i="19"/>
  <c r="L331" i="19"/>
  <c r="L304" i="19"/>
  <c r="L170" i="19"/>
  <c r="L83" i="19"/>
  <c r="L203" i="19"/>
  <c r="L497" i="19"/>
  <c r="L135" i="19"/>
  <c r="L126" i="19"/>
  <c r="L107" i="19"/>
  <c r="L70" i="19"/>
  <c r="L324" i="19"/>
  <c r="M141" i="19"/>
  <c r="M187" i="19"/>
  <c r="M165" i="19"/>
  <c r="M245" i="19"/>
  <c r="M97" i="19"/>
  <c r="M383" i="19"/>
  <c r="M340" i="19"/>
  <c r="M378" i="19"/>
  <c r="M511" i="19"/>
  <c r="M441" i="19"/>
  <c r="M391" i="19"/>
  <c r="M558" i="19"/>
  <c r="M567" i="19"/>
  <c r="M280" i="19"/>
  <c r="M422" i="19"/>
  <c r="M41" i="19"/>
  <c r="L141" i="19"/>
  <c r="L187" i="19"/>
  <c r="L165" i="19"/>
  <c r="L245" i="19"/>
  <c r="L97" i="19"/>
  <c r="L383" i="19"/>
  <c r="L340" i="19"/>
  <c r="L378" i="19"/>
  <c r="L511" i="19"/>
  <c r="L441" i="19"/>
  <c r="L391" i="19"/>
  <c r="L558" i="19"/>
  <c r="L567" i="19"/>
  <c r="L280" i="19"/>
  <c r="L422" i="19"/>
  <c r="L41" i="19"/>
  <c r="L453" i="19"/>
  <c r="L63" i="19"/>
  <c r="L294" i="19"/>
  <c r="L597" i="19"/>
  <c r="L109" i="19"/>
  <c r="L38" i="19"/>
  <c r="L14" i="19"/>
  <c r="L563" i="19"/>
  <c r="L408" i="19"/>
  <c r="L588" i="19"/>
  <c r="L470" i="19"/>
  <c r="L478" i="19"/>
  <c r="L286" i="19"/>
  <c r="M233" i="19"/>
  <c r="M125" i="19"/>
  <c r="M158" i="19"/>
  <c r="M330" i="19"/>
  <c r="M35" i="19"/>
  <c r="M585" i="19"/>
  <c r="M310" i="19"/>
  <c r="M119" i="19"/>
  <c r="M177" i="19"/>
  <c r="M72" i="19"/>
  <c r="M339" i="19"/>
  <c r="M149" i="19"/>
  <c r="M571" i="19"/>
  <c r="M554" i="19"/>
  <c r="M572" i="19"/>
  <c r="M449" i="19"/>
  <c r="M96" i="19"/>
  <c r="M46" i="19"/>
  <c r="M435" i="19"/>
  <c r="M202" i="19"/>
  <c r="M188" i="19"/>
  <c r="L71" i="19"/>
  <c r="L418" i="19"/>
  <c r="L53" i="19"/>
  <c r="M361" i="19"/>
  <c r="M257" i="19"/>
  <c r="M103" i="19"/>
  <c r="M597" i="19"/>
  <c r="M109" i="19"/>
  <c r="M38" i="19"/>
  <c r="M14" i="19"/>
  <c r="M563" i="19"/>
  <c r="M408" i="19"/>
  <c r="M588" i="19"/>
  <c r="M470" i="19"/>
  <c r="M478" i="19"/>
  <c r="M286" i="19"/>
  <c r="M477" i="19"/>
  <c r="L361" i="19"/>
  <c r="L257" i="19"/>
  <c r="L103" i="19"/>
  <c r="M136" i="19"/>
  <c r="M167" i="19"/>
  <c r="M462" i="19"/>
  <c r="M49" i="19"/>
  <c r="M356" i="19"/>
  <c r="M201" i="19"/>
  <c r="M11" i="19"/>
  <c r="L290" i="19"/>
  <c r="L458" i="19"/>
  <c r="L549" i="19"/>
  <c r="M48" i="19"/>
  <c r="M210" i="19"/>
  <c r="M390" i="19"/>
  <c r="M20" i="19"/>
  <c r="M227" i="19"/>
  <c r="M525" i="19"/>
  <c r="M214" i="19"/>
  <c r="M501" i="19"/>
  <c r="M183" i="19"/>
  <c r="L121" i="19"/>
  <c r="L380" i="19"/>
  <c r="L467" i="19"/>
  <c r="L206" i="19"/>
  <c r="L166" i="19"/>
  <c r="L39" i="19"/>
  <c r="L241" i="19"/>
  <c r="L405" i="19"/>
  <c r="L265" i="19"/>
  <c r="L508" i="19"/>
  <c r="L544" i="19"/>
  <c r="L200" i="19"/>
  <c r="L569" i="19"/>
  <c r="L579" i="19"/>
  <c r="L249" i="19"/>
  <c r="L501" i="19"/>
  <c r="L183" i="19"/>
  <c r="L472" i="19"/>
  <c r="L426" i="19"/>
  <c r="L342" i="19"/>
  <c r="L499" i="19"/>
  <c r="L584" i="19"/>
  <c r="L117" i="19"/>
  <c r="L289" i="19"/>
  <c r="L235" i="19"/>
  <c r="L191" i="19"/>
  <c r="M249" i="19"/>
  <c r="K249" i="19" s="1"/>
  <c r="M457" i="19"/>
  <c r="M13" i="19"/>
  <c r="M483" i="19"/>
  <c r="M140" i="19"/>
  <c r="M185" i="19"/>
  <c r="L351" i="19"/>
  <c r="L307" i="19"/>
  <c r="L282" i="19"/>
  <c r="L240" i="19"/>
  <c r="L425" i="19"/>
  <c r="L7" i="19"/>
  <c r="L67" i="19"/>
  <c r="L404" i="19"/>
  <c r="L474" i="19"/>
  <c r="L482" i="19"/>
  <c r="L9" i="19"/>
  <c r="L596" i="19"/>
  <c r="L456" i="19"/>
  <c r="L24" i="19"/>
  <c r="L209" i="19"/>
  <c r="L432" i="19"/>
  <c r="L211" i="19"/>
  <c r="L129" i="19"/>
  <c r="M285" i="19"/>
  <c r="K285" i="19" s="1"/>
  <c r="M146" i="19"/>
  <c r="K146" i="19" s="1"/>
  <c r="M475" i="19"/>
  <c r="K475" i="19" s="1"/>
  <c r="M309" i="19"/>
  <c r="K309" i="19" s="1"/>
  <c r="M592" i="19"/>
  <c r="K592" i="19" s="1"/>
  <c r="M279" i="19"/>
  <c r="K279" i="19" s="1"/>
  <c r="M108" i="19"/>
  <c r="K108" i="19" s="1"/>
  <c r="M429" i="19"/>
  <c r="K429" i="19" s="1"/>
  <c r="M376" i="19"/>
  <c r="K376" i="19" s="1"/>
  <c r="M91" i="19"/>
  <c r="K91" i="19" s="1"/>
  <c r="M392" i="19"/>
  <c r="K392" i="19" s="1"/>
  <c r="M12" i="19"/>
  <c r="K12" i="19" s="1"/>
  <c r="M172" i="19"/>
  <c r="K172" i="19" s="1"/>
  <c r="M487" i="19"/>
  <c r="K487" i="19" s="1"/>
  <c r="M360" i="19"/>
  <c r="K360" i="19" s="1"/>
  <c r="L255" i="19"/>
  <c r="L246" i="19"/>
  <c r="L468" i="19"/>
  <c r="L412" i="19"/>
  <c r="L205" i="19"/>
  <c r="L260" i="19"/>
  <c r="L93" i="19"/>
  <c r="L590" i="19"/>
  <c r="L132" i="19"/>
  <c r="L459" i="19"/>
  <c r="L270" i="19"/>
  <c r="L355" i="19"/>
  <c r="L334" i="19"/>
  <c r="L322" i="19"/>
  <c r="L169" i="19"/>
  <c r="L598" i="19"/>
  <c r="M238" i="19"/>
  <c r="M344" i="19"/>
  <c r="M329" i="19"/>
  <c r="M513" i="19"/>
  <c r="M288" i="19"/>
  <c r="M45" i="19"/>
  <c r="M548" i="19"/>
  <c r="M536" i="19"/>
  <c r="M384" i="19"/>
  <c r="M101" i="19"/>
  <c r="M110" i="19"/>
  <c r="M504" i="19"/>
  <c r="M116" i="19"/>
  <c r="M524" i="19"/>
  <c r="M521" i="19"/>
  <c r="M589" i="19"/>
  <c r="M382" i="19"/>
  <c r="M493" i="19"/>
  <c r="M105" i="19"/>
  <c r="L341" i="19"/>
  <c r="L238" i="19"/>
  <c r="L344" i="19"/>
  <c r="L329" i="19"/>
  <c r="L513" i="19"/>
  <c r="L288" i="19"/>
  <c r="L45" i="19"/>
  <c r="L548" i="19"/>
  <c r="L536" i="19"/>
  <c r="L384" i="19"/>
  <c r="L101" i="19"/>
  <c r="L110" i="19"/>
  <c r="L504" i="19"/>
  <c r="L116" i="19"/>
  <c r="L524" i="19"/>
  <c r="L521" i="19"/>
  <c r="L589" i="19"/>
  <c r="L386" i="19"/>
  <c r="L10" i="19"/>
  <c r="M386" i="19"/>
  <c r="M10" i="19"/>
  <c r="M122" i="19"/>
  <c r="M145" i="19"/>
  <c r="K145" i="19" s="1"/>
  <c r="M428" i="19"/>
  <c r="L552" i="19"/>
  <c r="L427" i="19"/>
  <c r="L138" i="19"/>
  <c r="L159" i="19"/>
  <c r="L152" i="19"/>
  <c r="L594" i="19"/>
  <c r="L26" i="19"/>
  <c r="L465" i="19"/>
  <c r="L438" i="19"/>
  <c r="L385" i="19"/>
  <c r="L576" i="19"/>
  <c r="K86" i="19"/>
  <c r="L168" i="19"/>
  <c r="L19" i="19"/>
  <c r="L326" i="19"/>
  <c r="L69" i="19"/>
  <c r="L364" i="19"/>
  <c r="M311" i="19"/>
  <c r="M345" i="19"/>
  <c r="M490" i="19"/>
  <c r="M600" i="19"/>
  <c r="M157" i="19"/>
  <c r="K204" i="19"/>
  <c r="M168" i="19"/>
  <c r="M19" i="19"/>
  <c r="M326" i="19"/>
  <c r="M69" i="19"/>
  <c r="M364" i="19"/>
  <c r="L337" i="19"/>
  <c r="L50" i="19"/>
  <c r="L533" i="19"/>
  <c r="L162" i="19"/>
  <c r="L452" i="19"/>
  <c r="L419" i="19"/>
  <c r="L228" i="19"/>
  <c r="L47" i="19"/>
  <c r="L89" i="19"/>
  <c r="L348" i="19"/>
  <c r="L123" i="19"/>
  <c r="L371" i="19"/>
  <c r="L591" i="19"/>
  <c r="L503" i="19"/>
  <c r="L535" i="19"/>
  <c r="L44" i="19"/>
  <c r="L417" i="19"/>
  <c r="L546" i="19"/>
  <c r="L520" i="19"/>
  <c r="L514" i="19"/>
  <c r="L409" i="19"/>
  <c r="L400" i="19"/>
  <c r="L556" i="19"/>
  <c r="L532" i="19"/>
  <c r="L299" i="19"/>
  <c r="L232" i="19"/>
  <c r="M256" i="19"/>
  <c r="M102" i="19"/>
  <c r="M195" i="19"/>
  <c r="M291" i="19"/>
  <c r="M196" i="19"/>
  <c r="M64" i="19"/>
  <c r="M547" i="19"/>
  <c r="M21" i="19"/>
  <c r="M346" i="19"/>
  <c r="M73" i="19"/>
  <c r="M529" i="19"/>
  <c r="M580" i="19"/>
  <c r="M488" i="19"/>
  <c r="M562" i="19"/>
  <c r="L494" i="19"/>
  <c r="L242" i="19"/>
  <c r="L311" i="19"/>
  <c r="L345" i="19"/>
  <c r="L490" i="19"/>
  <c r="L600" i="19"/>
  <c r="L157" i="19"/>
  <c r="L313" i="19"/>
  <c r="L62" i="19"/>
  <c r="L540" i="19"/>
  <c r="L118" i="19"/>
  <c r="L52" i="19"/>
  <c r="L561" i="19"/>
  <c r="L369" i="19"/>
  <c r="L247" i="19"/>
  <c r="L199" i="19"/>
  <c r="L377" i="19"/>
  <c r="L430" i="19"/>
  <c r="L559" i="19"/>
  <c r="L537" i="19"/>
  <c r="L153" i="19"/>
  <c r="L366" i="19"/>
  <c r="L277" i="19"/>
  <c r="L34" i="19"/>
  <c r="L396" i="19"/>
  <c r="L84" i="19"/>
  <c r="L566" i="19"/>
  <c r="L517" i="19"/>
  <c r="L150" i="19"/>
  <c r="L212" i="19"/>
  <c r="L32" i="19"/>
  <c r="L367" i="19"/>
  <c r="L208" i="19"/>
  <c r="L154" i="19"/>
  <c r="M153" i="19"/>
  <c r="L312" i="19"/>
  <c r="M494" i="19"/>
  <c r="K494" i="19" s="1"/>
  <c r="L77" i="19"/>
  <c r="M366" i="19"/>
  <c r="M324" i="19"/>
  <c r="L25" i="19"/>
  <c r="M372" i="19"/>
  <c r="K372" i="19" s="1"/>
  <c r="M135" i="19"/>
  <c r="K135" i="19" s="1"/>
  <c r="L43" i="19"/>
  <c r="M253" i="19"/>
  <c r="M170" i="19"/>
  <c r="L175" i="19"/>
  <c r="M354" i="19"/>
  <c r="M352" i="19"/>
  <c r="L114" i="19"/>
  <c r="L375" i="19"/>
  <c r="M599" i="19"/>
  <c r="M336" i="19"/>
  <c r="K336" i="19" s="1"/>
  <c r="M509" i="19"/>
  <c r="M305" i="19"/>
  <c r="K305" i="19" s="1"/>
  <c r="M365" i="19"/>
  <c r="M147" i="19"/>
  <c r="M15" i="19"/>
  <c r="M593" i="19"/>
  <c r="M94" i="19"/>
  <c r="M419" i="19"/>
  <c r="M228" i="19"/>
  <c r="M47" i="19"/>
  <c r="M89" i="19"/>
  <c r="M348" i="19"/>
  <c r="M313" i="19"/>
  <c r="K440" i="19"/>
  <c r="M337" i="19"/>
  <c r="M50" i="19"/>
  <c r="M533" i="19"/>
  <c r="M162" i="19"/>
  <c r="M452" i="19"/>
  <c r="L8" i="19"/>
  <c r="L194" i="19"/>
  <c r="L473" i="19"/>
  <c r="L315" i="19"/>
  <c r="L319" i="19"/>
  <c r="L365" i="19"/>
  <c r="L147" i="19"/>
  <c r="L15" i="19"/>
  <c r="L593" i="19"/>
  <c r="L94" i="19"/>
  <c r="M394" i="19"/>
  <c r="M281" i="19"/>
  <c r="K281" i="19" s="1"/>
  <c r="M479" i="19"/>
  <c r="M57" i="19"/>
  <c r="M248" i="19"/>
  <c r="M60" i="19"/>
  <c r="K60" i="19" s="1"/>
  <c r="M22" i="19"/>
  <c r="M51" i="19"/>
  <c r="M236" i="19"/>
  <c r="M476" i="19"/>
  <c r="K476" i="19" s="1"/>
  <c r="M277" i="19"/>
  <c r="M34" i="19"/>
  <c r="M396" i="19"/>
  <c r="M84" i="19"/>
  <c r="M566" i="19"/>
  <c r="M517" i="19"/>
  <c r="M150" i="19"/>
  <c r="M212" i="19"/>
  <c r="M32" i="19"/>
  <c r="M367" i="19"/>
  <c r="M208" i="19"/>
  <c r="M268" i="19"/>
  <c r="M492" i="19"/>
  <c r="M316" i="19"/>
  <c r="M312" i="19"/>
  <c r="M237" i="19"/>
  <c r="K237" i="19" s="1"/>
  <c r="L573" i="19"/>
  <c r="L370" i="19"/>
  <c r="L30" i="19"/>
  <c r="L374" i="19"/>
  <c r="L250" i="19"/>
  <c r="L448" i="19"/>
  <c r="L587" i="19"/>
  <c r="L176" i="19"/>
  <c r="L393" i="19"/>
  <c r="L61" i="19"/>
  <c r="L298" i="19"/>
  <c r="L75" i="19"/>
  <c r="L314" i="19"/>
  <c r="L445" i="19"/>
  <c r="M299" i="19"/>
  <c r="M232" i="19"/>
  <c r="M8" i="19"/>
  <c r="K8" i="19" s="1"/>
  <c r="M194" i="19"/>
  <c r="K194" i="19" s="1"/>
  <c r="M473" i="19"/>
  <c r="K473" i="19" s="1"/>
  <c r="M315" i="19"/>
  <c r="K315" i="19" s="1"/>
  <c r="M319" i="19"/>
  <c r="K319" i="19" s="1"/>
  <c r="M573" i="19"/>
  <c r="M370" i="19"/>
  <c r="M30" i="19"/>
  <c r="M374" i="19"/>
  <c r="M250" i="19"/>
  <c r="M448" i="19"/>
  <c r="M587" i="19"/>
  <c r="M176" i="19"/>
  <c r="M393" i="19"/>
  <c r="M61" i="19"/>
  <c r="M298" i="19"/>
  <c r="M75" i="19"/>
  <c r="M314" i="19"/>
  <c r="M445" i="19"/>
  <c r="M586" i="19"/>
  <c r="M362" i="19"/>
  <c r="M5" i="19"/>
  <c r="M287" i="19"/>
  <c r="M85" i="19"/>
  <c r="M42" i="19"/>
  <c r="M406" i="19"/>
  <c r="M266" i="19"/>
  <c r="M414" i="19"/>
  <c r="M78" i="19"/>
  <c r="M292" i="19"/>
  <c r="L451" i="19"/>
  <c r="M537" i="19"/>
  <c r="K537" i="19" s="1"/>
  <c r="L316" i="19"/>
  <c r="L178" i="19"/>
  <c r="L411" i="19"/>
  <c r="M87" i="19"/>
  <c r="M243" i="19"/>
  <c r="L420" i="19"/>
  <c r="M301" i="19"/>
  <c r="K301" i="19" s="1"/>
  <c r="M126" i="19"/>
  <c r="K126" i="19" s="1"/>
  <c r="L353" i="19"/>
  <c r="M434" i="19"/>
  <c r="M83" i="19"/>
  <c r="L395" i="19"/>
  <c r="M595" i="19"/>
  <c r="M181" i="19"/>
  <c r="L302" i="19"/>
  <c r="M54" i="19"/>
  <c r="M404" i="19"/>
  <c r="M328" i="19"/>
  <c r="M31" i="19"/>
  <c r="M263" i="19"/>
  <c r="M471" i="19"/>
  <c r="M157" i="18"/>
  <c r="L157" i="18"/>
  <c r="M340" i="18"/>
  <c r="L359" i="18"/>
  <c r="M183" i="18"/>
  <c r="M33" i="18"/>
  <c r="M406" i="18"/>
  <c r="L183" i="18"/>
  <c r="L33" i="18"/>
  <c r="M184" i="18"/>
  <c r="M395" i="18"/>
  <c r="M466" i="18"/>
  <c r="M413" i="18"/>
  <c r="M516" i="18"/>
  <c r="M594" i="18"/>
  <c r="L459" i="18"/>
  <c r="M93" i="18"/>
  <c r="M285" i="18"/>
  <c r="M504" i="18"/>
  <c r="M312" i="18"/>
  <c r="M554" i="18"/>
  <c r="M24" i="18"/>
  <c r="M69" i="18"/>
  <c r="M553" i="18"/>
  <c r="M19" i="18"/>
  <c r="M442" i="18"/>
  <c r="M543" i="18"/>
  <c r="M248" i="18"/>
  <c r="M440" i="18"/>
  <c r="M175" i="18"/>
  <c r="M558" i="18"/>
  <c r="L225" i="18"/>
  <c r="M405" i="18"/>
  <c r="M452" i="18"/>
  <c r="M586" i="18"/>
  <c r="M505" i="18"/>
  <c r="L528" i="18"/>
  <c r="L581" i="18"/>
  <c r="L380" i="18"/>
  <c r="M342" i="18"/>
  <c r="M31" i="18"/>
  <c r="M222" i="18"/>
  <c r="M131" i="18"/>
  <c r="M422" i="18"/>
  <c r="L450" i="18"/>
  <c r="M288" i="18"/>
  <c r="L210" i="18"/>
  <c r="M18" i="18"/>
  <c r="M593" i="18"/>
  <c r="L174" i="18"/>
  <c r="M241" i="18"/>
  <c r="L207" i="18"/>
  <c r="L208" i="18"/>
  <c r="L297" i="18"/>
  <c r="L306" i="18"/>
  <c r="L598" i="18"/>
  <c r="M225" i="18"/>
  <c r="M174" i="18"/>
  <c r="K174" i="18" s="1"/>
  <c r="M100" i="18"/>
  <c r="M227" i="18"/>
  <c r="M105" i="18"/>
  <c r="L593" i="18"/>
  <c r="M309" i="18"/>
  <c r="M224" i="18"/>
  <c r="M290" i="18"/>
  <c r="M253" i="18"/>
  <c r="M328" i="18"/>
  <c r="L138" i="18"/>
  <c r="M455" i="18"/>
  <c r="L112" i="18"/>
  <c r="L349" i="18"/>
  <c r="M197" i="18"/>
  <c r="L579" i="18"/>
  <c r="L352" i="18"/>
  <c r="L94" i="18"/>
  <c r="M293" i="18"/>
  <c r="L404" i="18"/>
  <c r="L345" i="18"/>
  <c r="L186" i="18"/>
  <c r="L288" i="18"/>
  <c r="L20" i="18"/>
  <c r="L187" i="18"/>
  <c r="L557" i="18"/>
  <c r="L440" i="18"/>
  <c r="L154" i="18"/>
  <c r="L51" i="18"/>
  <c r="L538" i="18"/>
  <c r="L219" i="18"/>
  <c r="L493" i="18"/>
  <c r="L498" i="18"/>
  <c r="L252" i="18"/>
  <c r="L357" i="18"/>
  <c r="L34" i="18"/>
  <c r="L328" i="18"/>
  <c r="M474" i="18"/>
  <c r="L126" i="18"/>
  <c r="L406" i="18"/>
  <c r="L26" i="18"/>
  <c r="M479" i="18"/>
  <c r="M186" i="18"/>
  <c r="L281" i="18"/>
  <c r="M181" i="18"/>
  <c r="M557" i="18"/>
  <c r="K557" i="18" s="1"/>
  <c r="L240" i="18"/>
  <c r="M322" i="18"/>
  <c r="L82" i="18"/>
  <c r="L270" i="18"/>
  <c r="L250" i="18"/>
  <c r="L232" i="18"/>
  <c r="L249" i="18"/>
  <c r="L66" i="18"/>
  <c r="L472" i="18"/>
  <c r="L594" i="18"/>
  <c r="L312" i="18"/>
  <c r="M71" i="18"/>
  <c r="M118" i="18"/>
  <c r="M507" i="18"/>
  <c r="M104" i="18"/>
  <c r="M531" i="18"/>
  <c r="M369" i="18"/>
  <c r="M431" i="18"/>
  <c r="L204" i="18"/>
  <c r="M459" i="18"/>
  <c r="M472" i="18"/>
  <c r="K472" i="18" s="1"/>
  <c r="M573" i="18"/>
  <c r="M343" i="18"/>
  <c r="L313" i="18"/>
  <c r="M551" i="18"/>
  <c r="M141" i="18"/>
  <c r="L368" i="18"/>
  <c r="L343" i="18"/>
  <c r="L377" i="18"/>
  <c r="M384" i="18"/>
  <c r="L13" i="18"/>
  <c r="M458" i="18"/>
  <c r="L372" i="18"/>
  <c r="M597" i="18"/>
  <c r="M401" i="18"/>
  <c r="M394" i="18"/>
  <c r="M213" i="18"/>
  <c r="L39" i="18"/>
  <c r="M257" i="18"/>
  <c r="L246" i="18"/>
  <c r="L38" i="18"/>
  <c r="M13" i="18"/>
  <c r="L326" i="18"/>
  <c r="L458" i="18"/>
  <c r="M565" i="18"/>
  <c r="L599" i="18"/>
  <c r="M119" i="18"/>
  <c r="K157" i="18"/>
  <c r="L128" i="18"/>
  <c r="M477" i="18"/>
  <c r="M125" i="18"/>
  <c r="M409" i="18"/>
  <c r="M143" i="18"/>
  <c r="M524" i="18"/>
  <c r="M506" i="18"/>
  <c r="M383" i="18"/>
  <c r="M590" i="18"/>
  <c r="M179" i="18"/>
  <c r="M15" i="18"/>
  <c r="M485" i="18"/>
  <c r="M25" i="18"/>
  <c r="M449" i="18"/>
  <c r="M64" i="18"/>
  <c r="M379" i="18"/>
  <c r="M11" i="18"/>
  <c r="M96" i="18"/>
  <c r="M432" i="18"/>
  <c r="M231" i="18"/>
  <c r="M435" i="18"/>
  <c r="M282" i="18"/>
  <c r="L267" i="18"/>
  <c r="L103" i="18"/>
  <c r="M159" i="18"/>
  <c r="M547" i="18"/>
  <c r="M345" i="18"/>
  <c r="L558" i="18"/>
  <c r="K558" i="18" s="1"/>
  <c r="M215" i="18"/>
  <c r="M187" i="18"/>
  <c r="K187" i="18" s="1"/>
  <c r="L574" i="18"/>
  <c r="M275" i="18"/>
  <c r="M51" i="18"/>
  <c r="M284" i="18"/>
  <c r="M121" i="18"/>
  <c r="M463" i="18"/>
  <c r="M26" i="18"/>
  <c r="M358" i="18"/>
  <c r="M281" i="18"/>
  <c r="L260" i="18"/>
  <c r="L69" i="18"/>
  <c r="L553" i="18"/>
  <c r="M85" i="18"/>
  <c r="M79" i="18"/>
  <c r="M70" i="18"/>
  <c r="M434" i="18"/>
  <c r="M316" i="18"/>
  <c r="L61" i="18"/>
  <c r="M279" i="18"/>
  <c r="M229" i="18"/>
  <c r="M111" i="18"/>
  <c r="M509" i="18"/>
  <c r="L398" i="18"/>
  <c r="L201" i="18"/>
  <c r="L374" i="18"/>
  <c r="M420" i="18"/>
  <c r="M417" i="18"/>
  <c r="L54" i="18"/>
  <c r="L192" i="18"/>
  <c r="M265" i="18"/>
  <c r="M584" i="18"/>
  <c r="L46" i="18"/>
  <c r="M276" i="18"/>
  <c r="M426" i="18"/>
  <c r="M375" i="18"/>
  <c r="M115" i="18"/>
  <c r="M371" i="18"/>
  <c r="L99" i="18"/>
  <c r="M171" i="18"/>
  <c r="L295" i="18"/>
  <c r="M433" i="18"/>
  <c r="L532" i="18"/>
  <c r="M128" i="18"/>
  <c r="L332" i="18"/>
  <c r="L168" i="18"/>
  <c r="M416" i="18"/>
  <c r="L513" i="18"/>
  <c r="M364" i="18"/>
  <c r="M147" i="18"/>
  <c r="M503" i="18"/>
  <c r="M50" i="18"/>
  <c r="M337" i="18"/>
  <c r="M28" i="18"/>
  <c r="M318" i="18"/>
  <c r="M80" i="18"/>
  <c r="M59" i="18"/>
  <c r="M108" i="18"/>
  <c r="M67" i="18"/>
  <c r="L393" i="18"/>
  <c r="L552" i="18"/>
  <c r="L341" i="18"/>
  <c r="L107" i="18"/>
  <c r="L106" i="18"/>
  <c r="L177" i="18"/>
  <c r="L595" i="18"/>
  <c r="L156" i="18"/>
  <c r="L497" i="18"/>
  <c r="L269" i="18"/>
  <c r="M212" i="18"/>
  <c r="M235" i="18"/>
  <c r="M482" i="18"/>
  <c r="M205" i="18"/>
  <c r="M244" i="18"/>
  <c r="M560" i="18"/>
  <c r="M139" i="18"/>
  <c r="M320" i="18"/>
  <c r="M109" i="18"/>
  <c r="M542" i="18"/>
  <c r="M575" i="18"/>
  <c r="L32" i="18"/>
  <c r="L213" i="18"/>
  <c r="L101" i="18"/>
  <c r="L456" i="18"/>
  <c r="L276" i="18"/>
  <c r="L91" i="18"/>
  <c r="L559" i="18"/>
  <c r="L197" i="18"/>
  <c r="L353" i="18"/>
  <c r="L523" i="18"/>
  <c r="L361" i="18"/>
  <c r="L161" i="18"/>
  <c r="L367" i="18"/>
  <c r="L236" i="18"/>
  <c r="L259" i="18"/>
  <c r="L396" i="18"/>
  <c r="L453" i="18"/>
  <c r="L475" i="18"/>
  <c r="L194" i="18"/>
  <c r="L525" i="18"/>
  <c r="L48" i="18"/>
  <c r="L565" i="18"/>
  <c r="L113" i="18"/>
  <c r="L537" i="18"/>
  <c r="L445" i="18"/>
  <c r="L125" i="18"/>
  <c r="L55" i="18"/>
  <c r="L203" i="18"/>
  <c r="L294" i="18"/>
  <c r="L254" i="18"/>
  <c r="M296" i="18"/>
  <c r="M346" i="18"/>
  <c r="M165" i="18"/>
  <c r="M145" i="18"/>
  <c r="M347" i="18"/>
  <c r="M162" i="18"/>
  <c r="L296" i="18"/>
  <c r="M464" i="18"/>
  <c r="M169" i="18"/>
  <c r="M22" i="18"/>
  <c r="M588" i="18"/>
  <c r="M30" i="18"/>
  <c r="M233" i="18"/>
  <c r="M271" i="18"/>
  <c r="M218" i="18"/>
  <c r="M268" i="18"/>
  <c r="M23" i="18"/>
  <c r="M321" i="18"/>
  <c r="M9" i="18"/>
  <c r="M287" i="18"/>
  <c r="L331" i="18"/>
  <c r="L237" i="18"/>
  <c r="L251" i="18"/>
  <c r="L390" i="18"/>
  <c r="L291" i="18"/>
  <c r="L209" i="18"/>
  <c r="L429" i="18"/>
  <c r="L460" i="18"/>
  <c r="L221" i="18"/>
  <c r="L211" i="18"/>
  <c r="L12" i="18"/>
  <c r="L561" i="18"/>
  <c r="L134" i="18"/>
  <c r="L446" i="18"/>
  <c r="L584" i="18"/>
  <c r="M536" i="18"/>
  <c r="M189" i="18"/>
  <c r="M258" i="18"/>
  <c r="M378" i="18"/>
  <c r="M522" i="18"/>
  <c r="M511" i="18"/>
  <c r="M520" i="18"/>
  <c r="M598" i="18"/>
  <c r="M43" i="18"/>
  <c r="M308" i="18"/>
  <c r="L521" i="18"/>
  <c r="M476" i="18"/>
  <c r="M144" i="18"/>
  <c r="M130" i="18"/>
  <c r="L430" i="18"/>
  <c r="L180" i="18"/>
  <c r="L102" i="18"/>
  <c r="L68" i="18"/>
  <c r="L360" i="18"/>
  <c r="L470" i="18"/>
  <c r="L354" i="18"/>
  <c r="L170" i="18"/>
  <c r="L286" i="18"/>
  <c r="L314" i="18"/>
  <c r="L400" i="18"/>
  <c r="M304" i="18"/>
  <c r="M415" i="18"/>
  <c r="M513" i="18"/>
  <c r="M339" i="18"/>
  <c r="M535" i="18"/>
  <c r="M344" i="18"/>
  <c r="M599" i="18"/>
  <c r="M123" i="18"/>
  <c r="M255" i="18"/>
  <c r="M230" i="18"/>
  <c r="L266" i="18"/>
  <c r="L119" i="18"/>
  <c r="L164" i="18"/>
  <c r="L124" i="18"/>
  <c r="L148" i="18"/>
  <c r="L293" i="18"/>
  <c r="L56" i="18"/>
  <c r="L49" i="18"/>
  <c r="L120" i="18"/>
  <c r="L140" i="18"/>
  <c r="L188" i="18"/>
  <c r="M161" i="18"/>
  <c r="K161" i="18" s="1"/>
  <c r="M367" i="18"/>
  <c r="K367" i="18" s="1"/>
  <c r="M236" i="18"/>
  <c r="K236" i="18" s="1"/>
  <c r="M259" i="18"/>
  <c r="K259" i="18" s="1"/>
  <c r="M396" i="18"/>
  <c r="K396" i="18" s="1"/>
  <c r="M453" i="18"/>
  <c r="K453" i="18" s="1"/>
  <c r="M475" i="18"/>
  <c r="K475" i="18" s="1"/>
  <c r="M194" i="18"/>
  <c r="K194" i="18" s="1"/>
  <c r="M525" i="18"/>
  <c r="K525" i="18" s="1"/>
  <c r="M48" i="18"/>
  <c r="K48" i="18" s="1"/>
  <c r="M199" i="18"/>
  <c r="M582" i="18"/>
  <c r="M173" i="18"/>
  <c r="M410" i="18"/>
  <c r="M176" i="18"/>
  <c r="M36" i="18"/>
  <c r="M423" i="18"/>
  <c r="M333" i="18"/>
  <c r="M399" i="18"/>
  <c r="M555" i="18"/>
  <c r="L73" i="18"/>
  <c r="L471" i="18"/>
  <c r="L327" i="18"/>
  <c r="L476" i="18"/>
  <c r="L72" i="18"/>
  <c r="L325" i="18"/>
  <c r="L465" i="18"/>
  <c r="L144" i="18"/>
  <c r="L477" i="18"/>
  <c r="L21" i="18"/>
  <c r="L44" i="18"/>
  <c r="L489" i="18"/>
  <c r="L133" i="18"/>
  <c r="L310" i="18"/>
  <c r="L264" i="18"/>
  <c r="L526" i="18"/>
  <c r="M274" i="18"/>
  <c r="L346" i="18"/>
  <c r="L165" i="18"/>
  <c r="L145" i="18"/>
  <c r="L347" i="18"/>
  <c r="L162" i="18"/>
  <c r="L549" i="18"/>
  <c r="L545" i="18"/>
  <c r="L356" i="18"/>
  <c r="L597" i="18"/>
  <c r="L427" i="18"/>
  <c r="L484" i="18"/>
  <c r="L301" i="18"/>
  <c r="L426" i="18"/>
  <c r="M246" i="18"/>
  <c r="M519" i="18"/>
  <c r="M418" i="18"/>
  <c r="M195" i="18"/>
  <c r="M295" i="18"/>
  <c r="M447" i="18"/>
  <c r="M10" i="18"/>
  <c r="M587" i="18"/>
  <c r="M392" i="18"/>
  <c r="M483" i="18"/>
  <c r="M42" i="18"/>
  <c r="M306" i="18"/>
  <c r="M262" i="18"/>
  <c r="M27" i="18"/>
  <c r="M419" i="18"/>
  <c r="M393" i="18"/>
  <c r="M552" i="18"/>
  <c r="M341" i="18"/>
  <c r="M107" i="18"/>
  <c r="M106" i="18"/>
  <c r="M177" i="18"/>
  <c r="M595" i="18"/>
  <c r="M156" i="18"/>
  <c r="M497" i="18"/>
  <c r="M269" i="18"/>
  <c r="L364" i="18"/>
  <c r="L147" i="18"/>
  <c r="L503" i="18"/>
  <c r="L50" i="18"/>
  <c r="L337" i="18"/>
  <c r="L28" i="18"/>
  <c r="L318" i="18"/>
  <c r="L80" i="18"/>
  <c r="L59" i="18"/>
  <c r="L108" i="18"/>
  <c r="L67" i="18"/>
  <c r="M580" i="18"/>
  <c r="M114" i="18"/>
  <c r="M150" i="18"/>
  <c r="M532" i="18"/>
  <c r="M214" i="18"/>
  <c r="M38" i="18"/>
  <c r="M129" i="18"/>
  <c r="M352" i="18"/>
  <c r="M567" i="18"/>
  <c r="M355" i="18"/>
  <c r="M32" i="18"/>
  <c r="L516" i="18"/>
  <c r="L437" i="18"/>
  <c r="L37" i="18"/>
  <c r="L500" i="18"/>
  <c r="L401" i="18"/>
  <c r="L433" i="18"/>
  <c r="L137" i="18"/>
  <c r="L110" i="18"/>
  <c r="L338" i="18"/>
  <c r="L261" i="18"/>
  <c r="L274" i="18"/>
  <c r="L88" i="18"/>
  <c r="L480" i="18"/>
  <c r="L52" i="18"/>
  <c r="L585" i="18"/>
  <c r="L29" i="18"/>
  <c r="L487" i="18"/>
  <c r="L408" i="18"/>
  <c r="L416" i="18"/>
  <c r="L90" i="18"/>
  <c r="L582" i="18"/>
  <c r="L173" i="18"/>
  <c r="L410" i="18"/>
  <c r="L176" i="18"/>
  <c r="L36" i="18"/>
  <c r="L423" i="18"/>
  <c r="L333" i="18"/>
  <c r="L399" i="18"/>
  <c r="L555" i="18"/>
  <c r="M411" i="18"/>
  <c r="M242" i="18"/>
  <c r="M89" i="18"/>
  <c r="M81" i="18"/>
  <c r="M332" i="18"/>
  <c r="M467" i="18"/>
  <c r="L411" i="18"/>
  <c r="M331" i="18"/>
  <c r="M237" i="18"/>
  <c r="M251" i="18"/>
  <c r="M390" i="18"/>
  <c r="M291" i="18"/>
  <c r="M209" i="18"/>
  <c r="M429" i="18"/>
  <c r="M460" i="18"/>
  <c r="M221" i="18"/>
  <c r="M211" i="18"/>
  <c r="M12" i="18"/>
  <c r="M561" i="18"/>
  <c r="M134" i="18"/>
  <c r="M446" i="18"/>
  <c r="L464" i="18"/>
  <c r="L169" i="18"/>
  <c r="L22" i="18"/>
  <c r="L588" i="18"/>
  <c r="L30" i="18"/>
  <c r="L233" i="18"/>
  <c r="L271" i="18"/>
  <c r="L218" i="18"/>
  <c r="L268" i="18"/>
  <c r="L23" i="18"/>
  <c r="L321" i="18"/>
  <c r="L9" i="18"/>
  <c r="L287" i="18"/>
  <c r="L65" i="18"/>
  <c r="M430" i="18"/>
  <c r="M180" i="18"/>
  <c r="M102" i="18"/>
  <c r="M68" i="18"/>
  <c r="M360" i="18"/>
  <c r="M470" i="18"/>
  <c r="M354" i="18"/>
  <c r="M170" i="18"/>
  <c r="M286" i="18"/>
  <c r="M314" i="18"/>
  <c r="M400" i="18"/>
  <c r="M471" i="18"/>
  <c r="M325" i="18"/>
  <c r="K325" i="18" s="1"/>
  <c r="M21" i="18"/>
  <c r="M489" i="18"/>
  <c r="K489" i="18" s="1"/>
  <c r="M133" i="18"/>
  <c r="K133" i="18" s="1"/>
  <c r="M310" i="18"/>
  <c r="K310" i="18" s="1"/>
  <c r="M264" i="18"/>
  <c r="K264" i="18" s="1"/>
  <c r="M526" i="18"/>
  <c r="K526" i="18" s="1"/>
  <c r="L86" i="18"/>
  <c r="L421" i="18"/>
  <c r="L596" i="18"/>
  <c r="L63" i="18"/>
  <c r="L256" i="18"/>
  <c r="L488" i="18"/>
  <c r="L324" i="18"/>
  <c r="L403" i="18"/>
  <c r="L417" i="18"/>
  <c r="L141" i="18"/>
  <c r="L505" i="18"/>
  <c r="M167" i="18"/>
  <c r="M457" i="18"/>
  <c r="M226" i="18"/>
  <c r="L340" i="18"/>
  <c r="L158" i="18"/>
  <c r="L303" i="18"/>
  <c r="L444" i="18"/>
  <c r="L492" i="18"/>
  <c r="L428" i="18"/>
  <c r="L386" i="18"/>
  <c r="M37" i="18"/>
  <c r="M137" i="18"/>
  <c r="M577" i="18"/>
  <c r="M589" i="18"/>
  <c r="M527" i="18"/>
  <c r="M77" i="18"/>
  <c r="M46" i="18"/>
  <c r="M84" i="18"/>
  <c r="M116" i="18"/>
  <c r="M363" i="18"/>
  <c r="M300" i="18"/>
  <c r="M491" i="18"/>
  <c r="L371" i="18"/>
  <c r="L370" i="18"/>
  <c r="L348" i="18"/>
  <c r="M58" i="18"/>
  <c r="M247" i="18"/>
  <c r="L76" i="18"/>
  <c r="L389" i="18"/>
  <c r="L375" i="18"/>
  <c r="L60" i="18"/>
  <c r="L319" i="18"/>
  <c r="L7" i="18"/>
  <c r="L473" i="18"/>
  <c r="L443" i="18"/>
  <c r="L496" i="18"/>
  <c r="L451" i="18"/>
  <c r="L391" i="18"/>
  <c r="L47" i="18"/>
  <c r="L122" i="18"/>
  <c r="M75" i="18"/>
  <c r="M359" i="18"/>
  <c r="K359" i="18" s="1"/>
  <c r="M97" i="18"/>
  <c r="L397" i="18"/>
  <c r="L536" i="18"/>
  <c r="L522" i="18"/>
  <c r="L43" i="18"/>
  <c r="M164" i="18"/>
  <c r="M56" i="18"/>
  <c r="K56" i="18" s="1"/>
  <c r="M188" i="18"/>
  <c r="L339" i="18"/>
  <c r="L123" i="18"/>
  <c r="M88" i="18"/>
  <c r="M29" i="18"/>
  <c r="K29" i="18" s="1"/>
  <c r="M90" i="18"/>
  <c r="M113" i="18"/>
  <c r="M55" i="18"/>
  <c r="K55" i="18" s="1"/>
  <c r="L167" i="18"/>
  <c r="L457" i="18"/>
  <c r="L226" i="18"/>
  <c r="L382" i="18"/>
  <c r="L242" i="18"/>
  <c r="L467" i="18"/>
  <c r="L350" i="18"/>
  <c r="L563" i="18"/>
  <c r="M98" i="18"/>
  <c r="M245" i="18"/>
  <c r="M424" i="18"/>
  <c r="L212" i="18"/>
  <c r="L482" i="18"/>
  <c r="L244" i="18"/>
  <c r="L139" i="18"/>
  <c r="L109" i="18"/>
  <c r="L575" i="18"/>
  <c r="M110" i="18"/>
  <c r="L494" i="18"/>
  <c r="M382" i="18"/>
  <c r="K382" i="18" s="1"/>
  <c r="L195" i="18"/>
  <c r="L149" i="18"/>
  <c r="L384" i="18"/>
  <c r="M444" i="18"/>
  <c r="M239" i="18"/>
  <c r="L265" i="18"/>
  <c r="M206" i="18"/>
  <c r="M238" i="18"/>
  <c r="L387" i="18"/>
  <c r="M533" i="18"/>
  <c r="M456" i="18"/>
  <c r="M540" i="18"/>
  <c r="M461" i="18"/>
  <c r="M112" i="18"/>
  <c r="L307" i="18"/>
  <c r="M377" i="18"/>
  <c r="M193" i="18"/>
  <c r="L462" i="18"/>
  <c r="M72" i="18"/>
  <c r="M234" i="18"/>
  <c r="M389" i="18"/>
  <c r="M356" i="18"/>
  <c r="M499" i="18"/>
  <c r="M7" i="18"/>
  <c r="K7" i="18" s="1"/>
  <c r="M301" i="18"/>
  <c r="K301" i="18" s="1"/>
  <c r="M572" i="18"/>
  <c r="M451" i="18"/>
  <c r="M228" i="18"/>
  <c r="M122" i="18"/>
  <c r="M168" i="18"/>
  <c r="K168" i="18" s="1"/>
  <c r="L448" i="18"/>
  <c r="L10" i="18"/>
  <c r="L77" i="18"/>
  <c r="L298" i="18"/>
  <c r="L42" i="18"/>
  <c r="L363" i="18"/>
  <c r="L92" i="18"/>
  <c r="M223" i="18"/>
  <c r="L228" i="18"/>
  <c r="M596" i="18"/>
  <c r="M454" i="18"/>
  <c r="M40" i="18"/>
  <c r="L75" i="18"/>
  <c r="L193" i="18"/>
  <c r="L115" i="18"/>
  <c r="M569" i="18"/>
  <c r="L152" i="18"/>
  <c r="L592" i="18"/>
  <c r="M514" i="18"/>
  <c r="M280" i="18"/>
  <c r="M78" i="18"/>
  <c r="M292" i="18"/>
  <c r="M192" i="18"/>
  <c r="K192" i="18" s="1"/>
  <c r="M208" i="18"/>
  <c r="K208" i="18" s="1"/>
  <c r="M534" i="18"/>
  <c r="M398" i="18"/>
  <c r="L486" i="18"/>
  <c r="L191" i="18"/>
  <c r="L414" i="18"/>
  <c r="L5" i="18"/>
  <c r="L135" i="18"/>
  <c r="M142" i="18"/>
  <c r="M57" i="18"/>
  <c r="M366" i="18"/>
  <c r="M6" i="18"/>
  <c r="L206" i="18"/>
  <c r="M373" i="18"/>
  <c r="M562" i="18"/>
  <c r="M539" i="18"/>
  <c r="M564" i="18"/>
  <c r="L315" i="18"/>
  <c r="L220" i="18"/>
  <c r="L160" i="18"/>
  <c r="L468" i="18"/>
  <c r="L272" i="18"/>
  <c r="L142" i="18"/>
  <c r="L57" i="18"/>
  <c r="L366" i="18"/>
  <c r="L6" i="18"/>
  <c r="L105" i="18"/>
  <c r="L422" i="18"/>
  <c r="K422" i="18" s="1"/>
  <c r="M62" i="18"/>
  <c r="L571" i="18"/>
  <c r="L163" i="18"/>
  <c r="L533" i="18"/>
  <c r="L573" i="18"/>
  <c r="L586" i="18"/>
  <c r="L185" i="18"/>
  <c r="L509" i="18"/>
  <c r="L323" i="18"/>
  <c r="L302" i="18"/>
  <c r="L278" i="18"/>
  <c r="L273" i="18"/>
  <c r="L243" i="18"/>
  <c r="L508" i="18"/>
  <c r="L95" i="18"/>
  <c r="L79" i="18"/>
  <c r="L118" i="18"/>
  <c r="L285" i="18"/>
  <c r="L277" i="18"/>
  <c r="L85" i="18"/>
  <c r="L71" i="18"/>
  <c r="L290" i="18"/>
  <c r="L153" i="18"/>
  <c r="L231" i="18"/>
  <c r="L432" i="18"/>
  <c r="L96" i="18"/>
  <c r="L11" i="18"/>
  <c r="L379" i="18"/>
  <c r="L64" i="18"/>
  <c r="L449" i="18"/>
  <c r="L25" i="18"/>
  <c r="L485" i="18"/>
  <c r="M362" i="18"/>
  <c r="M198" i="18"/>
  <c r="M436" i="18"/>
  <c r="M305" i="18"/>
  <c r="M336" i="18"/>
  <c r="M151" i="18"/>
  <c r="M53" i="18"/>
  <c r="M172" i="18"/>
  <c r="L531" i="18"/>
  <c r="L253" i="18"/>
  <c r="M574" i="18"/>
  <c r="K574" i="18" s="1"/>
  <c r="M439" i="18"/>
  <c r="L189" i="18"/>
  <c r="L511" i="18"/>
  <c r="L308" i="18"/>
  <c r="M124" i="18"/>
  <c r="K124" i="18" s="1"/>
  <c r="M49" i="18"/>
  <c r="L304" i="18"/>
  <c r="L535" i="18"/>
  <c r="L255" i="18"/>
  <c r="M480" i="18"/>
  <c r="K480" i="18" s="1"/>
  <c r="M487" i="18"/>
  <c r="M448" i="18"/>
  <c r="M537" i="18"/>
  <c r="K537" i="18" s="1"/>
  <c r="M203" i="18"/>
  <c r="L58" i="18"/>
  <c r="L247" i="18"/>
  <c r="L577" i="18"/>
  <c r="L45" i="18"/>
  <c r="L89" i="18"/>
  <c r="L234" i="18"/>
  <c r="L499" i="18"/>
  <c r="L572" i="18"/>
  <c r="M200" i="18"/>
  <c r="M263" i="18"/>
  <c r="M412" i="18"/>
  <c r="L580" i="18"/>
  <c r="L150" i="18"/>
  <c r="L214" i="18"/>
  <c r="L129" i="18"/>
  <c r="L567" i="18"/>
  <c r="M437" i="18"/>
  <c r="K437" i="18" s="1"/>
  <c r="M261" i="18"/>
  <c r="M94" i="18"/>
  <c r="L418" i="18"/>
  <c r="L200" i="18"/>
  <c r="L223" i="18"/>
  <c r="M303" i="18"/>
  <c r="K303" i="18" s="1"/>
  <c r="M581" i="18"/>
  <c r="L454" i="18"/>
  <c r="M386" i="18"/>
  <c r="M61" i="18"/>
  <c r="L334" i="18"/>
  <c r="M163" i="18"/>
  <c r="M299" i="18"/>
  <c r="M132" i="18"/>
  <c r="M523" i="18"/>
  <c r="M372" i="18"/>
  <c r="L257" i="18"/>
  <c r="M348" i="18"/>
  <c r="M397" i="18"/>
  <c r="L171" i="18"/>
  <c r="M73" i="18"/>
  <c r="M465" i="18"/>
  <c r="M76" i="18"/>
  <c r="M545" i="18"/>
  <c r="M350" i="18"/>
  <c r="M319" i="18"/>
  <c r="M484" i="18"/>
  <c r="M563" i="18"/>
  <c r="M496" i="18"/>
  <c r="M16" i="18"/>
  <c r="M47" i="18"/>
  <c r="K47" i="18" s="1"/>
  <c r="L385" i="18"/>
  <c r="M559" i="18"/>
  <c r="K559" i="18" s="1"/>
  <c r="L447" i="18"/>
  <c r="L527" i="18"/>
  <c r="L263" i="18"/>
  <c r="L483" i="18"/>
  <c r="L116" i="18"/>
  <c r="L412" i="18"/>
  <c r="M65" i="18"/>
  <c r="L16" i="18"/>
  <c r="M421" i="18"/>
  <c r="M600" i="18"/>
  <c r="M548" i="18"/>
  <c r="M488" i="18"/>
  <c r="L548" i="18"/>
  <c r="L40" i="18"/>
  <c r="L229" i="18"/>
  <c r="L62" i="18"/>
  <c r="M324" i="18"/>
  <c r="L279" i="18"/>
  <c r="L431" i="18"/>
  <c r="L452" i="18"/>
  <c r="K452" i="18" s="1"/>
  <c r="L289" i="18"/>
  <c r="L18" i="18"/>
  <c r="M334" i="18"/>
  <c r="M387" i="18"/>
  <c r="M99" i="18"/>
  <c r="M501" i="18"/>
  <c r="M315" i="18"/>
  <c r="K315" i="18" s="1"/>
  <c r="M220" i="18"/>
  <c r="K220" i="18" s="1"/>
  <c r="M160" i="18"/>
  <c r="K160" i="18" s="1"/>
  <c r="M468" i="18"/>
  <c r="K468" i="18" s="1"/>
  <c r="M272" i="18"/>
  <c r="K272" i="18" s="1"/>
  <c r="L369" i="18"/>
  <c r="L554" i="18"/>
  <c r="L570" i="18"/>
  <c r="L316" i="18"/>
  <c r="L504" i="18"/>
  <c r="L530" i="18"/>
  <c r="L495" i="18"/>
  <c r="L490" i="18"/>
  <c r="L510" i="18"/>
  <c r="M515" i="18"/>
  <c r="M196" i="18"/>
  <c r="M41" i="18"/>
  <c r="M127" i="18"/>
  <c r="M529" i="18"/>
  <c r="M450" i="18"/>
  <c r="K450" i="18" s="1"/>
  <c r="M126" i="18"/>
  <c r="M267" i="18"/>
  <c r="K267" i="18" s="1"/>
  <c r="M381" i="18"/>
  <c r="M481" i="18"/>
  <c r="M438" i="18"/>
  <c r="L373" i="18"/>
  <c r="L562" i="18"/>
  <c r="L539" i="18"/>
  <c r="L564" i="18"/>
  <c r="M512" i="18"/>
  <c r="M54" i="18"/>
  <c r="M368" i="18"/>
  <c r="M297" i="18"/>
  <c r="M374" i="18"/>
  <c r="K374" i="18" s="1"/>
  <c r="M313" i="18"/>
  <c r="M138" i="18"/>
  <c r="M583" i="18"/>
  <c r="M201" i="18"/>
  <c r="M566" i="18"/>
  <c r="M478" i="18"/>
  <c r="M250" i="18"/>
  <c r="M146" i="18"/>
  <c r="M270" i="18"/>
  <c r="M182" i="18"/>
  <c r="M82" i="18"/>
  <c r="M329" i="18"/>
  <c r="M210" i="18"/>
  <c r="M240" i="18"/>
  <c r="M517" i="18"/>
  <c r="M136" i="18"/>
  <c r="M190" i="18"/>
  <c r="M35" i="18"/>
  <c r="M407" i="18"/>
  <c r="M576" i="18"/>
  <c r="M335" i="18"/>
  <c r="M441" i="18"/>
  <c r="M330" i="18"/>
  <c r="L15" i="18"/>
  <c r="L179" i="18"/>
  <c r="L590" i="18"/>
  <c r="L383" i="18"/>
  <c r="L506" i="18"/>
  <c r="L524" i="18"/>
  <c r="L143" i="18"/>
  <c r="L409" i="18"/>
  <c r="M508" i="18"/>
  <c r="M95" i="18"/>
  <c r="L362" i="18"/>
  <c r="L198" i="18"/>
  <c r="L436" i="18"/>
  <c r="L305" i="18"/>
  <c r="L336" i="18"/>
  <c r="L151" i="18"/>
  <c r="L53" i="18"/>
  <c r="L172" i="18"/>
  <c r="M357" i="18"/>
  <c r="M252" i="18"/>
  <c r="K252" i="18" s="1"/>
  <c r="M498" i="18"/>
  <c r="K498" i="18" s="1"/>
  <c r="M493" i="18"/>
  <c r="M219" i="18"/>
  <c r="M538" i="18"/>
  <c r="K538" i="18" s="1"/>
  <c r="L258" i="18"/>
  <c r="L520" i="18"/>
  <c r="M266" i="18"/>
  <c r="K266" i="18" s="1"/>
  <c r="M148" i="18"/>
  <c r="M120" i="18"/>
  <c r="L415" i="18"/>
  <c r="L344" i="18"/>
  <c r="L230" i="18"/>
  <c r="M52" i="18"/>
  <c r="M408" i="18"/>
  <c r="M521" i="18"/>
  <c r="M445" i="18"/>
  <c r="M294" i="18"/>
  <c r="L132" i="18"/>
  <c r="L540" i="18"/>
  <c r="L130" i="18"/>
  <c r="L578" i="18"/>
  <c r="L81" i="18"/>
  <c r="L17" i="18"/>
  <c r="L24" i="18"/>
  <c r="M494" i="18"/>
  <c r="M149" i="18"/>
  <c r="M298" i="18"/>
  <c r="K298" i="18" s="1"/>
  <c r="M92" i="18"/>
  <c r="L235" i="18"/>
  <c r="L205" i="18"/>
  <c r="L560" i="18"/>
  <c r="L320" i="18"/>
  <c r="L542" i="18"/>
  <c r="M500" i="18"/>
  <c r="K500" i="18" s="1"/>
  <c r="M44" i="18"/>
  <c r="L519" i="18"/>
  <c r="L98" i="18"/>
  <c r="M578" i="18"/>
  <c r="M158" i="18"/>
  <c r="M307" i="18"/>
  <c r="K307" i="18" s="1"/>
  <c r="L600" i="18"/>
  <c r="M428" i="18"/>
  <c r="M462" i="18"/>
  <c r="K462" i="18" s="1"/>
  <c r="L455" i="18"/>
  <c r="M571" i="18"/>
  <c r="M546" i="18"/>
  <c r="L501" i="18"/>
  <c r="M91" i="18"/>
  <c r="K91" i="18" s="1"/>
  <c r="L199" i="18"/>
  <c r="L419" i="18"/>
  <c r="M370" i="18"/>
  <c r="M385" i="18"/>
  <c r="K385" i="18" s="1"/>
  <c r="L239" i="18"/>
  <c r="M388" i="18"/>
  <c r="M327" i="18"/>
  <c r="M338" i="18"/>
  <c r="M549" i="18"/>
  <c r="M326" i="18"/>
  <c r="M60" i="18"/>
  <c r="K60" i="18" s="1"/>
  <c r="M427" i="18"/>
  <c r="K427" i="18" s="1"/>
  <c r="M380" i="18"/>
  <c r="M443" i="18"/>
  <c r="L461" i="18"/>
  <c r="M391" i="18"/>
  <c r="L394" i="18"/>
  <c r="M101" i="18"/>
  <c r="M353" i="18"/>
  <c r="K353" i="18" s="1"/>
  <c r="L589" i="18"/>
  <c r="L245" i="18"/>
  <c r="L392" i="18"/>
  <c r="L84" i="18"/>
  <c r="L424" i="18"/>
  <c r="L262" i="18"/>
  <c r="L491" i="18"/>
  <c r="M86" i="18"/>
  <c r="M349" i="18"/>
  <c r="K349" i="18" s="1"/>
  <c r="M402" i="18"/>
  <c r="M256" i="18"/>
  <c r="K256" i="18" s="1"/>
  <c r="L402" i="18"/>
  <c r="L351" i="18"/>
  <c r="L388" i="18"/>
  <c r="M152" i="18"/>
  <c r="M592" i="18"/>
  <c r="L569" i="18"/>
  <c r="M486" i="18"/>
  <c r="M191" i="18"/>
  <c r="M414" i="18"/>
  <c r="M5" i="18"/>
  <c r="M135" i="18"/>
  <c r="M530" i="18"/>
  <c r="K530" i="18" s="1"/>
  <c r="M495" i="18"/>
  <c r="K495" i="18" s="1"/>
  <c r="M490" i="18"/>
  <c r="K490" i="18" s="1"/>
  <c r="M510" i="18"/>
  <c r="K510" i="18" s="1"/>
  <c r="L514" i="18"/>
  <c r="L280" i="18"/>
  <c r="L78" i="18"/>
  <c r="L292" i="18"/>
  <c r="M469" i="18"/>
  <c r="M74" i="18"/>
  <c r="M556" i="18"/>
  <c r="M87" i="18"/>
  <c r="M568" i="18"/>
  <c r="M403" i="18"/>
  <c r="M204" i="18"/>
  <c r="M207" i="18"/>
  <c r="M518" i="18"/>
  <c r="L166" i="18"/>
  <c r="L420" i="18"/>
  <c r="L551" i="18"/>
  <c r="L413" i="18"/>
  <c r="L14" i="18"/>
  <c r="L469" i="18"/>
  <c r="L74" i="18"/>
  <c r="L556" i="18"/>
  <c r="L87" i="18"/>
  <c r="L568" i="18"/>
  <c r="L435" i="18"/>
  <c r="M39" i="18"/>
  <c r="L238" i="18"/>
  <c r="L550" i="18"/>
  <c r="L546" i="18"/>
  <c r="L299" i="18"/>
  <c r="L515" i="18"/>
  <c r="L196" i="18"/>
  <c r="L41" i="18"/>
  <c r="L127" i="18"/>
  <c r="L159" i="18"/>
  <c r="L217" i="18"/>
  <c r="L543" i="18"/>
  <c r="L474" i="18"/>
  <c r="L282" i="18"/>
  <c r="L224" i="18"/>
  <c r="L517" i="18"/>
  <c r="L136" i="18"/>
  <c r="L190" i="18"/>
  <c r="L35" i="18"/>
  <c r="L407" i="18"/>
  <c r="L576" i="18"/>
  <c r="L335" i="18"/>
  <c r="L441" i="18"/>
  <c r="L330" i="18"/>
  <c r="L442" i="18"/>
  <c r="L395" i="18"/>
  <c r="L227" i="18"/>
  <c r="L131" i="18"/>
  <c r="L19" i="18"/>
  <c r="L184" i="18"/>
  <c r="K184" i="18" s="1"/>
  <c r="L100" i="18"/>
  <c r="K100" i="18" s="1"/>
  <c r="L222" i="18"/>
  <c r="K222" i="18" s="1"/>
  <c r="M117" i="18"/>
  <c r="M260" i="18"/>
  <c r="M66" i="18"/>
  <c r="K66" i="18" s="1"/>
  <c r="M202" i="18"/>
  <c r="M249" i="18"/>
  <c r="M178" i="18"/>
  <c r="M232" i="18"/>
  <c r="M502" i="18"/>
  <c r="L566" i="18"/>
  <c r="M83" i="18"/>
  <c r="M591" i="18"/>
  <c r="M425" i="18"/>
  <c r="M376" i="18"/>
  <c r="M155" i="18"/>
  <c r="M317" i="18"/>
  <c r="M283" i="18"/>
  <c r="M216" i="18"/>
  <c r="L8" i="18"/>
  <c r="L434" i="18"/>
  <c r="L104" i="18"/>
  <c r="L241" i="18"/>
  <c r="L311" i="18"/>
  <c r="L70" i="18"/>
  <c r="L507" i="18"/>
  <c r="L405" i="18"/>
  <c r="L83" i="18"/>
  <c r="L591" i="18"/>
  <c r="L425" i="18"/>
  <c r="L376" i="18"/>
  <c r="L155" i="18"/>
  <c r="L317" i="18"/>
  <c r="L283" i="18"/>
  <c r="L216" i="18"/>
  <c r="M323" i="18"/>
  <c r="K323" i="18" s="1"/>
  <c r="M302" i="18"/>
  <c r="K302" i="18" s="1"/>
  <c r="M278" i="18"/>
  <c r="K278" i="18" s="1"/>
  <c r="M273" i="18"/>
  <c r="K273" i="18" s="1"/>
  <c r="M243" i="18"/>
  <c r="K243" i="18" s="1"/>
  <c r="L547" i="18"/>
  <c r="L479" i="18"/>
  <c r="L248" i="18"/>
  <c r="K248" i="18" s="1"/>
  <c r="L541" i="18"/>
  <c r="L215" i="18"/>
  <c r="L181" i="18"/>
  <c r="L466" i="18"/>
  <c r="K466" i="18" s="1"/>
  <c r="L365" i="18"/>
  <c r="L275" i="18"/>
  <c r="L322" i="18"/>
  <c r="L309" i="18"/>
  <c r="L284" i="18"/>
  <c r="L93" i="18"/>
  <c r="L121" i="18"/>
  <c r="L175" i="18"/>
  <c r="L463" i="18"/>
  <c r="L438" i="18"/>
  <c r="L481" i="18"/>
  <c r="L381" i="18"/>
  <c r="L111" i="18"/>
  <c r="M217" i="18"/>
  <c r="K217" i="18" s="1"/>
  <c r="L529" i="18"/>
  <c r="M404" i="18"/>
  <c r="L358" i="18"/>
  <c r="M541" i="18"/>
  <c r="M20" i="18"/>
  <c r="L439" i="18"/>
  <c r="M365" i="18"/>
  <c r="K365" i="18" s="1"/>
  <c r="M154" i="18"/>
  <c r="L329" i="18"/>
  <c r="L182" i="18"/>
  <c r="L146" i="18"/>
  <c r="L478" i="18"/>
  <c r="L502" i="18"/>
  <c r="L178" i="18"/>
  <c r="L202" i="18"/>
  <c r="L117" i="18"/>
  <c r="L342" i="18"/>
  <c r="L31" i="18"/>
  <c r="M153" i="18"/>
  <c r="M277" i="18"/>
  <c r="M544" i="18"/>
  <c r="M311" i="18"/>
  <c r="M8" i="18"/>
  <c r="K8" i="18" s="1"/>
  <c r="M570" i="18"/>
  <c r="M289" i="18"/>
  <c r="L518" i="18"/>
  <c r="M34" i="18"/>
  <c r="M103" i="18"/>
  <c r="M185" i="18"/>
  <c r="K185" i="18" s="1"/>
  <c r="L534" i="18"/>
  <c r="L583" i="18"/>
  <c r="M14" i="18"/>
  <c r="M166" i="18"/>
  <c r="L544" i="18"/>
  <c r="L512" i="18"/>
  <c r="L97" i="18"/>
  <c r="M63" i="18"/>
  <c r="K63" i="18" s="1"/>
  <c r="L300" i="18"/>
  <c r="L587" i="18"/>
  <c r="M528" i="18"/>
  <c r="M473" i="18"/>
  <c r="M17" i="18"/>
  <c r="M351" i="18"/>
  <c r="L27" i="18"/>
  <c r="M550" i="18"/>
  <c r="M492" i="18"/>
  <c r="M45" i="18"/>
  <c r="K45" i="18" s="1"/>
  <c r="L355" i="18"/>
  <c r="L114" i="18"/>
  <c r="M579" i="18"/>
  <c r="M361" i="18"/>
  <c r="M254" i="18"/>
  <c r="K254" i="18" s="1"/>
  <c r="M585" i="18"/>
  <c r="K585" i="18" s="1"/>
  <c r="M140" i="18"/>
  <c r="L378" i="18"/>
  <c r="L246" i="17"/>
  <c r="M246" i="17"/>
  <c r="M207" i="17"/>
  <c r="L207" i="17"/>
  <c r="L22" i="17"/>
  <c r="M341" i="17"/>
  <c r="M22" i="17"/>
  <c r="L538" i="17"/>
  <c r="L363" i="17"/>
  <c r="M287" i="17"/>
  <c r="M538" i="17"/>
  <c r="L536" i="17"/>
  <c r="L287" i="17"/>
  <c r="M130" i="17"/>
  <c r="L341" i="17"/>
  <c r="L483" i="17"/>
  <c r="L544" i="17"/>
  <c r="L191" i="17"/>
  <c r="L130" i="17"/>
  <c r="M191" i="17"/>
  <c r="M233" i="17"/>
  <c r="L516" i="17"/>
  <c r="M91" i="17"/>
  <c r="L220" i="17"/>
  <c r="L82" i="17"/>
  <c r="L197" i="17"/>
  <c r="M82" i="17"/>
  <c r="L233" i="17"/>
  <c r="L322" i="17"/>
  <c r="L278" i="17"/>
  <c r="L565" i="17"/>
  <c r="L353" i="17"/>
  <c r="L583" i="17"/>
  <c r="L257" i="17"/>
  <c r="M353" i="17"/>
  <c r="M583" i="17"/>
  <c r="M257" i="17"/>
  <c r="L212" i="17"/>
  <c r="L289" i="17"/>
  <c r="L205" i="17"/>
  <c r="L390" i="17"/>
  <c r="L377" i="17"/>
  <c r="L537" i="17"/>
  <c r="L104" i="17"/>
  <c r="L429" i="17"/>
  <c r="M537" i="17"/>
  <c r="M104" i="17"/>
  <c r="M429" i="17"/>
  <c r="L114" i="17"/>
  <c r="L255" i="17"/>
  <c r="L584" i="17"/>
  <c r="M176" i="17"/>
  <c r="L235" i="17"/>
  <c r="L484" i="17"/>
  <c r="L55" i="17"/>
  <c r="L62" i="17"/>
  <c r="L564" i="17"/>
  <c r="L153" i="17"/>
  <c r="L91" i="17"/>
  <c r="L173" i="17"/>
  <c r="M153" i="17"/>
  <c r="M173" i="17"/>
  <c r="L216" i="17"/>
  <c r="L378" i="17"/>
  <c r="L9" i="17"/>
  <c r="M471" i="17"/>
  <c r="M516" i="17"/>
  <c r="M212" i="17"/>
  <c r="M114" i="17"/>
  <c r="K114" i="17" s="1"/>
  <c r="M216" i="17"/>
  <c r="M235" i="17"/>
  <c r="M289" i="17"/>
  <c r="M255" i="17"/>
  <c r="M378" i="17"/>
  <c r="M484" i="17"/>
  <c r="M483" i="17"/>
  <c r="M584" i="17"/>
  <c r="M9" i="17"/>
  <c r="M220" i="17"/>
  <c r="M536" i="17"/>
  <c r="M322" i="17"/>
  <c r="M205" i="17"/>
  <c r="M55" i="17"/>
  <c r="M544" i="17"/>
  <c r="K544" i="17" s="1"/>
  <c r="M278" i="17"/>
  <c r="M390" i="17"/>
  <c r="M62" i="17"/>
  <c r="M197" i="17"/>
  <c r="K197" i="17" s="1"/>
  <c r="M565" i="17"/>
  <c r="M377" i="17"/>
  <c r="M564" i="17"/>
  <c r="K564" i="17" s="1"/>
  <c r="M363" i="17"/>
  <c r="K363" i="17" s="1"/>
  <c r="L532" i="17"/>
  <c r="L308" i="17"/>
  <c r="L547" i="17"/>
  <c r="L539" i="17"/>
  <c r="L258" i="17"/>
  <c r="L470" i="17"/>
  <c r="L545" i="17"/>
  <c r="L447" i="17"/>
  <c r="L404" i="17"/>
  <c r="L487" i="17"/>
  <c r="L379" i="17"/>
  <c r="L599" i="17"/>
  <c r="L418" i="17"/>
  <c r="M30" i="17"/>
  <c r="M532" i="17"/>
  <c r="K532" i="17" s="1"/>
  <c r="M308" i="17"/>
  <c r="M547" i="17"/>
  <c r="M539" i="17"/>
  <c r="M258" i="17"/>
  <c r="K258" i="17" s="1"/>
  <c r="M470" i="17"/>
  <c r="M545" i="17"/>
  <c r="M447" i="17"/>
  <c r="M404" i="17"/>
  <c r="K404" i="17" s="1"/>
  <c r="M487" i="17"/>
  <c r="M379" i="17"/>
  <c r="M599" i="17"/>
  <c r="M418" i="17"/>
  <c r="K418" i="17" s="1"/>
  <c r="L30" i="17"/>
  <c r="M324" i="17"/>
  <c r="L79" i="17"/>
  <c r="L210" i="17"/>
  <c r="L119" i="17"/>
  <c r="L509" i="17"/>
  <c r="L464" i="17"/>
  <c r="L166" i="17"/>
  <c r="L32" i="17"/>
  <c r="L359" i="17"/>
  <c r="L244" i="17"/>
  <c r="L83" i="17"/>
  <c r="L520" i="17"/>
  <c r="L523" i="17"/>
  <c r="L354" i="17"/>
  <c r="L587" i="17"/>
  <c r="L158" i="17"/>
  <c r="L6" i="17"/>
  <c r="L432" i="17"/>
  <c r="L23" i="17"/>
  <c r="L561" i="17"/>
  <c r="L222" i="17"/>
  <c r="L150" i="17"/>
  <c r="L141" i="17"/>
  <c r="L423" i="17"/>
  <c r="L279" i="17"/>
  <c r="L271" i="17"/>
  <c r="L183" i="17"/>
  <c r="L414" i="17"/>
  <c r="K246" i="17"/>
  <c r="M158" i="17"/>
  <c r="M6" i="17"/>
  <c r="M432" i="17"/>
  <c r="M23" i="17"/>
  <c r="M561" i="17"/>
  <c r="M222" i="17"/>
  <c r="M150" i="17"/>
  <c r="M141" i="17"/>
  <c r="M423" i="17"/>
  <c r="M279" i="17"/>
  <c r="M271" i="17"/>
  <c r="M183" i="17"/>
  <c r="M414" i="17"/>
  <c r="L485" i="17"/>
  <c r="L498" i="17"/>
  <c r="L59" i="17"/>
  <c r="L38" i="17"/>
  <c r="L247" i="17"/>
  <c r="L108" i="17"/>
  <c r="L380" i="17"/>
  <c r="L373" i="17"/>
  <c r="L18" i="17"/>
  <c r="L357" i="17"/>
  <c r="L20" i="17"/>
  <c r="L13" i="17"/>
  <c r="L169" i="17"/>
  <c r="M587" i="17"/>
  <c r="M485" i="17"/>
  <c r="M498" i="17"/>
  <c r="M59" i="17"/>
  <c r="M38" i="17"/>
  <c r="M247" i="17"/>
  <c r="M108" i="17"/>
  <c r="M380" i="17"/>
  <c r="M373" i="17"/>
  <c r="M18" i="17"/>
  <c r="M357" i="17"/>
  <c r="M20" i="17"/>
  <c r="M13" i="17"/>
  <c r="M169" i="17"/>
  <c r="M79" i="17"/>
  <c r="K79" i="17" s="1"/>
  <c r="M210" i="17"/>
  <c r="M119" i="17"/>
  <c r="K119" i="17" s="1"/>
  <c r="M509" i="17"/>
  <c r="M464" i="17"/>
  <c r="K464" i="17" s="1"/>
  <c r="M166" i="17"/>
  <c r="K166" i="17" s="1"/>
  <c r="M32" i="17"/>
  <c r="K32" i="17" s="1"/>
  <c r="M359" i="17"/>
  <c r="M244" i="17"/>
  <c r="K244" i="17" s="1"/>
  <c r="M83" i="17"/>
  <c r="K83" i="17" s="1"/>
  <c r="M520" i="17"/>
  <c r="K520" i="17" s="1"/>
  <c r="M523" i="17"/>
  <c r="K523" i="17" s="1"/>
  <c r="M354" i="17"/>
  <c r="K354" i="17" s="1"/>
  <c r="L576" i="17"/>
  <c r="L494" i="17"/>
  <c r="L110" i="17"/>
  <c r="L387" i="17"/>
  <c r="L396" i="17"/>
  <c r="L456" i="17"/>
  <c r="L73" i="17"/>
  <c r="L188" i="17"/>
  <c r="L121" i="17"/>
  <c r="L218" i="17"/>
  <c r="L542" i="17"/>
  <c r="L74" i="17"/>
  <c r="L176" i="17"/>
  <c r="M576" i="17"/>
  <c r="M494" i="17"/>
  <c r="M110" i="17"/>
  <c r="M387" i="17"/>
  <c r="M396" i="17"/>
  <c r="M456" i="17"/>
  <c r="M73" i="17"/>
  <c r="M188" i="17"/>
  <c r="M121" i="17"/>
  <c r="M218" i="17"/>
  <c r="M542" i="17"/>
  <c r="M74" i="17"/>
  <c r="M372" i="17"/>
  <c r="M408" i="17"/>
  <c r="M140" i="17"/>
  <c r="M318" i="17"/>
  <c r="K509" i="17"/>
  <c r="K359" i="17"/>
  <c r="M573" i="17"/>
  <c r="M201" i="17"/>
  <c r="M184" i="17"/>
  <c r="M262" i="17"/>
  <c r="M46" i="17"/>
  <c r="M175" i="17"/>
  <c r="M139" i="17"/>
  <c r="M575" i="17"/>
  <c r="M452" i="17"/>
  <c r="M186" i="17"/>
  <c r="M7" i="17"/>
  <c r="L573" i="17"/>
  <c r="L201" i="17"/>
  <c r="L184" i="17"/>
  <c r="L262" i="17"/>
  <c r="L371" i="17"/>
  <c r="L115" i="17"/>
  <c r="L310" i="17"/>
  <c r="L383" i="17"/>
  <c r="L439" i="17"/>
  <c r="L160" i="17"/>
  <c r="L479" i="17"/>
  <c r="M366" i="17"/>
  <c r="M113" i="17"/>
  <c r="M228" i="17"/>
  <c r="M274" i="17"/>
  <c r="L350" i="17"/>
  <c r="L39" i="17"/>
  <c r="M550" i="17"/>
  <c r="M577" i="17"/>
  <c r="M430" i="17"/>
  <c r="M29" i="17"/>
  <c r="M208" i="17"/>
  <c r="M525" i="17"/>
  <c r="L181" i="17"/>
  <c r="L225" i="17"/>
  <c r="L495" i="17"/>
  <c r="L508" i="17"/>
  <c r="M50" i="17"/>
  <c r="M344" i="17"/>
  <c r="M563" i="17"/>
  <c r="M469" i="17"/>
  <c r="M416" i="17"/>
  <c r="M101" i="17"/>
  <c r="M51" i="17"/>
  <c r="M571" i="17"/>
  <c r="M302" i="17"/>
  <c r="L535" i="17"/>
  <c r="L286" i="17"/>
  <c r="L280" i="17"/>
  <c r="L67" i="17"/>
  <c r="L428" i="17"/>
  <c r="L97" i="17"/>
  <c r="L459" i="17"/>
  <c r="L193" i="17"/>
  <c r="L56" i="17"/>
  <c r="L11" i="17"/>
  <c r="L195" i="17"/>
  <c r="M392" i="17"/>
  <c r="M172" i="17"/>
  <c r="M431" i="17"/>
  <c r="M309" i="17"/>
  <c r="M182" i="17"/>
  <c r="M574" i="17"/>
  <c r="M445" i="17"/>
  <c r="M475" i="17"/>
  <c r="L15" i="17"/>
  <c r="M224" i="17"/>
  <c r="L356" i="17"/>
  <c r="L506" i="17"/>
  <c r="L44" i="17"/>
  <c r="L256" i="17"/>
  <c r="K287" i="17"/>
  <c r="K429" i="17"/>
  <c r="L575" i="17"/>
  <c r="L452" i="17"/>
  <c r="L186" i="17"/>
  <c r="L7" i="17"/>
  <c r="L343" i="17"/>
  <c r="L556" i="17"/>
  <c r="L70" i="17"/>
  <c r="L471" i="17"/>
  <c r="K471" i="17" s="1"/>
  <c r="L442" i="17"/>
  <c r="L557" i="17"/>
  <c r="L149" i="17"/>
  <c r="M356" i="17"/>
  <c r="M506" i="17"/>
  <c r="M44" i="17"/>
  <c r="M256" i="17"/>
  <c r="M265" i="17"/>
  <c r="M237" i="17"/>
  <c r="M320" i="17"/>
  <c r="M530" i="17"/>
  <c r="M57" i="17"/>
  <c r="M282" i="17"/>
  <c r="M455" i="17"/>
  <c r="L392" i="17"/>
  <c r="L172" i="17"/>
  <c r="L431" i="17"/>
  <c r="L309" i="17"/>
  <c r="M339" i="17"/>
  <c r="L46" i="17"/>
  <c r="L175" i="17"/>
  <c r="L139" i="17"/>
  <c r="L297" i="17"/>
  <c r="L213" i="17"/>
  <c r="L384" i="17"/>
  <c r="L512" i="17"/>
  <c r="M297" i="17"/>
  <c r="K297" i="17" s="1"/>
  <c r="M213" i="17"/>
  <c r="K213" i="17" s="1"/>
  <c r="M384" i="17"/>
  <c r="K384" i="17" s="1"/>
  <c r="M512" i="17"/>
  <c r="K512" i="17" s="1"/>
  <c r="L303" i="17"/>
  <c r="L591" i="17"/>
  <c r="L391" i="17"/>
  <c r="L266" i="17"/>
  <c r="L28" i="17"/>
  <c r="L451" i="17"/>
  <c r="L427" i="17"/>
  <c r="L89" i="17"/>
  <c r="M146" i="17"/>
  <c r="M419" i="17"/>
  <c r="M524" i="17"/>
  <c r="M181" i="17"/>
  <c r="M225" i="17"/>
  <c r="M495" i="17"/>
  <c r="M508" i="17"/>
  <c r="M303" i="17"/>
  <c r="M591" i="17"/>
  <c r="M391" i="17"/>
  <c r="M266" i="17"/>
  <c r="L50" i="17"/>
  <c r="L344" i="17"/>
  <c r="L563" i="17"/>
  <c r="L469" i="17"/>
  <c r="L416" i="17"/>
  <c r="L101" i="17"/>
  <c r="L397" i="17"/>
  <c r="L421" i="17"/>
  <c r="L250" i="17"/>
  <c r="M386" i="17"/>
  <c r="L436" i="17"/>
  <c r="M442" i="17"/>
  <c r="K442" i="17" s="1"/>
  <c r="M557" i="17"/>
  <c r="K557" i="17" s="1"/>
  <c r="M149" i="17"/>
  <c r="K149" i="17" s="1"/>
  <c r="M511" i="17"/>
  <c r="M118" i="17"/>
  <c r="M127" i="17"/>
  <c r="M407" i="17"/>
  <c r="M462" i="17"/>
  <c r="M90" i="17"/>
  <c r="M321" i="17"/>
  <c r="M409" i="17"/>
  <c r="M311" i="17"/>
  <c r="M240" i="17"/>
  <c r="M374" i="17"/>
  <c r="L511" i="17"/>
  <c r="L118" i="17"/>
  <c r="L127" i="17"/>
  <c r="L407" i="17"/>
  <c r="L550" i="17"/>
  <c r="L577" i="17"/>
  <c r="L430" i="17"/>
  <c r="L29" i="17"/>
  <c r="L208" i="17"/>
  <c r="L525" i="17"/>
  <c r="M459" i="17"/>
  <c r="M193" i="17"/>
  <c r="M56" i="17"/>
  <c r="M11" i="17"/>
  <c r="M195" i="17"/>
  <c r="L95" i="17"/>
  <c r="M371" i="17"/>
  <c r="M115" i="17"/>
  <c r="M310" i="17"/>
  <c r="M383" i="17"/>
  <c r="M439" i="17"/>
  <c r="M160" i="17"/>
  <c r="M479" i="17"/>
  <c r="L405" i="17"/>
  <c r="L293" i="17"/>
  <c r="L505" i="17"/>
  <c r="L107" i="17"/>
  <c r="M138" i="17"/>
  <c r="M327" i="17"/>
  <c r="M81" i="17"/>
  <c r="M338" i="17"/>
  <c r="M36" i="17"/>
  <c r="M229" i="17"/>
  <c r="M422" i="17"/>
  <c r="M129" i="17"/>
  <c r="L265" i="17"/>
  <c r="L237" i="17"/>
  <c r="L320" i="17"/>
  <c r="L530" i="17"/>
  <c r="L57" i="17"/>
  <c r="L282" i="17"/>
  <c r="L455" i="17"/>
  <c r="L366" i="17"/>
  <c r="L113" i="17"/>
  <c r="L228" i="17"/>
  <c r="L274" i="17"/>
  <c r="M345" i="17"/>
  <c r="M276" i="17"/>
  <c r="M238" i="17"/>
  <c r="M312" i="17"/>
  <c r="M28" i="17"/>
  <c r="M451" i="17"/>
  <c r="M427" i="17"/>
  <c r="K427" i="17" s="1"/>
  <c r="M89" i="17"/>
  <c r="M403" i="17"/>
  <c r="L85" i="17"/>
  <c r="M388" i="17"/>
  <c r="M413" i="17"/>
  <c r="M569" i="17"/>
  <c r="M126" i="17"/>
  <c r="M534" i="17"/>
  <c r="M92" i="17"/>
  <c r="M31" i="17"/>
  <c r="M434" i="17"/>
  <c r="M162" i="17"/>
  <c r="M157" i="17"/>
  <c r="M500" i="17"/>
  <c r="L481" i="17"/>
  <c r="L517" i="17"/>
  <c r="L145" i="17"/>
  <c r="L273" i="17"/>
  <c r="L491" i="17"/>
  <c r="L425" i="17"/>
  <c r="L335" i="17"/>
  <c r="L261" i="17"/>
  <c r="L444" i="17"/>
  <c r="L124" i="17"/>
  <c r="M128" i="17"/>
  <c r="M304" i="17"/>
  <c r="M579" i="17"/>
  <c r="M78" i="17"/>
  <c r="M558" i="17"/>
  <c r="M96" i="17"/>
  <c r="M143" i="17"/>
  <c r="M381" i="17"/>
  <c r="M476" i="17"/>
  <c r="M40" i="17"/>
  <c r="M25" i="17"/>
  <c r="M559" i="17"/>
  <c r="M305" i="17"/>
  <c r="L202" i="17"/>
  <c r="L159" i="17"/>
  <c r="L147" i="17"/>
  <c r="L596" i="17"/>
  <c r="L465" i="17"/>
  <c r="L54" i="17"/>
  <c r="L411" i="17"/>
  <c r="M301" i="17"/>
  <c r="M131" i="17"/>
  <c r="L154" i="17"/>
  <c r="L268" i="17"/>
  <c r="L223" i="17"/>
  <c r="L111" i="17"/>
  <c r="L510" i="17"/>
  <c r="L211" i="17"/>
  <c r="L275" i="17"/>
  <c r="L21" i="17"/>
  <c r="L347" i="17"/>
  <c r="L120" i="17"/>
  <c r="L135" i="17"/>
  <c r="L376" i="17"/>
  <c r="M232" i="17"/>
  <c r="M364" i="17"/>
  <c r="M590" i="17"/>
  <c r="M49" i="17"/>
  <c r="M185" i="17"/>
  <c r="M98" i="17"/>
  <c r="M461" i="17"/>
  <c r="M253" i="17"/>
  <c r="L87" i="17"/>
  <c r="L291" i="17"/>
  <c r="M202" i="17"/>
  <c r="M159" i="17"/>
  <c r="M147" i="17"/>
  <c r="M596" i="17"/>
  <c r="M465" i="17"/>
  <c r="M54" i="17"/>
  <c r="M411" i="17"/>
  <c r="M17" i="17"/>
  <c r="L165" i="17"/>
  <c r="L567" i="17"/>
  <c r="L375" i="17"/>
  <c r="L580" i="17"/>
  <c r="L546" i="17"/>
  <c r="L249" i="17"/>
  <c r="L424" i="17"/>
  <c r="L314" i="17"/>
  <c r="L352" i="17"/>
  <c r="L294" i="17"/>
  <c r="M336" i="17"/>
  <c r="M206" i="17"/>
  <c r="M142" i="17"/>
  <c r="M296" i="17"/>
  <c r="M600" i="17"/>
  <c r="M566" i="17"/>
  <c r="M47" i="17"/>
  <c r="M295" i="17"/>
  <c r="M307" i="17"/>
  <c r="M63" i="17"/>
  <c r="L551" i="17"/>
  <c r="L206" i="17"/>
  <c r="L142" i="17"/>
  <c r="L296" i="17"/>
  <c r="L600" i="17"/>
  <c r="L566" i="17"/>
  <c r="L47" i="17"/>
  <c r="L295" i="17"/>
  <c r="L307" i="17"/>
  <c r="L63" i="17"/>
  <c r="L581" i="17"/>
  <c r="M570" i="17"/>
  <c r="L507" i="17"/>
  <c r="L290" i="17"/>
  <c r="L214" i="17"/>
  <c r="L441" i="17"/>
  <c r="L58" i="17"/>
  <c r="L103" i="17"/>
  <c r="L313" i="17"/>
  <c r="L105" i="17"/>
  <c r="L270" i="17"/>
  <c r="L412" i="17"/>
  <c r="L450" i="17"/>
  <c r="L367" i="17"/>
  <c r="L37" i="17"/>
  <c r="M355" i="17"/>
  <c r="L499" i="17"/>
  <c r="L245" i="17"/>
  <c r="L440" i="17"/>
  <c r="L331" i="17"/>
  <c r="L555" i="17"/>
  <c r="L458" i="17"/>
  <c r="L361" i="17"/>
  <c r="L35" i="17"/>
  <c r="L284" i="17"/>
  <c r="L478" i="17"/>
  <c r="L27" i="17"/>
  <c r="L134" i="17"/>
  <c r="M66" i="17"/>
  <c r="M598" i="17"/>
  <c r="M204" i="17"/>
  <c r="M269" i="17"/>
  <c r="M230" i="17"/>
  <c r="M402" i="17"/>
  <c r="M144" i="17"/>
  <c r="M460" i="17"/>
  <c r="M554" i="17"/>
  <c r="M19" i="17"/>
  <c r="M417" i="17"/>
  <c r="M177" i="17"/>
  <c r="M39" i="17"/>
  <c r="M350" i="17"/>
  <c r="K350" i="17" s="1"/>
  <c r="L242" i="17"/>
  <c r="L42" i="17"/>
  <c r="L521" i="17"/>
  <c r="M349" i="17"/>
  <c r="M41" i="17"/>
  <c r="M369" i="17"/>
  <c r="M433" i="17"/>
  <c r="M457" i="17"/>
  <c r="M69" i="17"/>
  <c r="M578" i="17"/>
  <c r="M299" i="17"/>
  <c r="M15" i="17"/>
  <c r="K15" i="17" s="1"/>
  <c r="M250" i="17"/>
  <c r="M421" i="17"/>
  <c r="K421" i="17" s="1"/>
  <c r="M397" i="17"/>
  <c r="L597" i="17"/>
  <c r="L251" i="17"/>
  <c r="L562" i="17"/>
  <c r="L264" i="17"/>
  <c r="L323" i="17"/>
  <c r="L527" i="17"/>
  <c r="L553" i="17"/>
  <c r="L180" i="17"/>
  <c r="L94" i="17"/>
  <c r="L137" i="17"/>
  <c r="L298" i="17"/>
  <c r="L156" i="17"/>
  <c r="L393" i="17"/>
  <c r="L252" i="17"/>
  <c r="L515" i="17"/>
  <c r="L16" i="17"/>
  <c r="L467" i="17"/>
  <c r="L117" i="17"/>
  <c r="L435" i="17"/>
  <c r="L136" i="17"/>
  <c r="L171" i="17"/>
  <c r="M501" i="17"/>
  <c r="M306" i="17"/>
  <c r="M135" i="17"/>
  <c r="M102" i="17"/>
  <c r="M209" i="17"/>
  <c r="M285" i="17"/>
  <c r="M376" i="17"/>
  <c r="K376" i="17" s="1"/>
  <c r="M187" i="17"/>
  <c r="M194" i="17"/>
  <c r="M493" i="17"/>
  <c r="L243" i="17"/>
  <c r="L25" i="17"/>
  <c r="L488" i="17"/>
  <c r="L109" i="17"/>
  <c r="L398" i="17"/>
  <c r="L559" i="17"/>
  <c r="L26" i="17"/>
  <c r="L288" i="17"/>
  <c r="L64" i="17"/>
  <c r="L305" i="17"/>
  <c r="L306" i="17"/>
  <c r="L285" i="17"/>
  <c r="M154" i="17"/>
  <c r="K154" i="17" s="1"/>
  <c r="M410" i="17"/>
  <c r="M116" i="17"/>
  <c r="M552" i="17"/>
  <c r="M541" i="17"/>
  <c r="M582" i="17"/>
  <c r="M8" i="17"/>
  <c r="M466" i="17"/>
  <c r="L164" i="17"/>
  <c r="L592" i="17"/>
  <c r="L500" i="17"/>
  <c r="M497" i="17"/>
  <c r="M572" i="17"/>
  <c r="M71" i="17"/>
  <c r="M93" i="17"/>
  <c r="M317" i="17"/>
  <c r="M215" i="17"/>
  <c r="M272" i="17"/>
  <c r="M234" i="17"/>
  <c r="M243" i="17"/>
  <c r="M398" i="17"/>
  <c r="K398" i="17" s="1"/>
  <c r="M64" i="17"/>
  <c r="L133" i="17"/>
  <c r="L474" i="17"/>
  <c r="L43" i="17"/>
  <c r="L203" i="17"/>
  <c r="L196" i="17"/>
  <c r="L454" i="17"/>
  <c r="L24" i="17"/>
  <c r="M75" i="17"/>
  <c r="M453" i="17"/>
  <c r="M468" i="17"/>
  <c r="L277" i="17"/>
  <c r="L254" i="17"/>
  <c r="L65" i="17"/>
  <c r="L329" i="17"/>
  <c r="L482" i="17"/>
  <c r="L161" i="17"/>
  <c r="L514" i="17"/>
  <c r="L399" i="17"/>
  <c r="M330" i="17"/>
  <c r="M170" i="17"/>
  <c r="M528" i="17"/>
  <c r="M415" i="17"/>
  <c r="M477" i="17"/>
  <c r="M174" i="17"/>
  <c r="M368" i="17"/>
  <c r="M382" i="17"/>
  <c r="M358" i="17"/>
  <c r="L17" i="17"/>
  <c r="M551" i="17"/>
  <c r="K551" i="17" s="1"/>
  <c r="L33" i="17"/>
  <c r="L595" i="17"/>
  <c r="L446" i="17"/>
  <c r="L192" i="17"/>
  <c r="L365" i="17"/>
  <c r="L328" i="17"/>
  <c r="L332" i="17"/>
  <c r="L492" i="17"/>
  <c r="L337" i="17"/>
  <c r="M507" i="17"/>
  <c r="M290" i="17"/>
  <c r="K290" i="17" s="1"/>
  <c r="M214" i="17"/>
  <c r="M441" i="17"/>
  <c r="M58" i="17"/>
  <c r="M103" i="17"/>
  <c r="K103" i="17" s="1"/>
  <c r="M313" i="17"/>
  <c r="M105" i="17"/>
  <c r="M270" i="17"/>
  <c r="M412" i="17"/>
  <c r="K412" i="17" s="1"/>
  <c r="L221" i="17"/>
  <c r="L540" i="17"/>
  <c r="M342" i="17"/>
  <c r="M401" i="17"/>
  <c r="M80" i="17"/>
  <c r="M529" i="17"/>
  <c r="M123" i="17"/>
  <c r="M112" i="17"/>
  <c r="M438" i="17"/>
  <c r="M449" i="17"/>
  <c r="M420" i="17"/>
  <c r="M77" i="17"/>
  <c r="M242" i="17"/>
  <c r="K242" i="17" s="1"/>
  <c r="M42" i="17"/>
  <c r="K42" i="17" s="1"/>
  <c r="M521" i="17"/>
  <c r="K521" i="17" s="1"/>
  <c r="M450" i="17"/>
  <c r="M367" i="17"/>
  <c r="M37" i="17"/>
  <c r="M179" i="17"/>
  <c r="M99" i="17"/>
  <c r="M334" i="17"/>
  <c r="M189" i="17"/>
  <c r="M48" i="17"/>
  <c r="M148" i="17"/>
  <c r="M519" i="17"/>
  <c r="M68" i="17"/>
  <c r="M389" i="17"/>
  <c r="M522" i="17"/>
  <c r="L179" i="17"/>
  <c r="L99" i="17"/>
  <c r="L334" i="17"/>
  <c r="L189" i="17"/>
  <c r="L48" i="17"/>
  <c r="L148" i="17"/>
  <c r="L519" i="17"/>
  <c r="L68" i="17"/>
  <c r="L389" i="17"/>
  <c r="L522" i="17"/>
  <c r="L129" i="17"/>
  <c r="L422" i="17"/>
  <c r="L589" i="17"/>
  <c r="L60" i="17"/>
  <c r="M315" i="17"/>
  <c r="M593" i="17"/>
  <c r="M502" i="17"/>
  <c r="L259" i="17"/>
  <c r="L319" i="17"/>
  <c r="L437" i="17"/>
  <c r="L263" i="17"/>
  <c r="L533" i="17"/>
  <c r="L325" i="17"/>
  <c r="L45" i="17"/>
  <c r="L568" i="17"/>
  <c r="L226" i="17"/>
  <c r="L292" i="17"/>
  <c r="L513" i="17"/>
  <c r="L504" i="17"/>
  <c r="M490" i="17"/>
  <c r="M496" i="17"/>
  <c r="M76" i="17"/>
  <c r="M72" i="17"/>
  <c r="M239" i="17"/>
  <c r="M443" i="17"/>
  <c r="M178" i="17"/>
  <c r="M52" i="17"/>
  <c r="M481" i="17"/>
  <c r="M517" i="17"/>
  <c r="M145" i="17"/>
  <c r="M273" i="17"/>
  <c r="K273" i="17" s="1"/>
  <c r="M491" i="17"/>
  <c r="M425" i="17"/>
  <c r="M335" i="17"/>
  <c r="M261" i="17"/>
  <c r="K261" i="17" s="1"/>
  <c r="M444" i="17"/>
  <c r="M124" i="17"/>
  <c r="L388" i="17"/>
  <c r="L413" i="17"/>
  <c r="L569" i="17"/>
  <c r="L126" i="17"/>
  <c r="L534" i="17"/>
  <c r="L92" i="17"/>
  <c r="L31" i="17"/>
  <c r="L434" i="17"/>
  <c r="L162" i="17"/>
  <c r="L157" i="17"/>
  <c r="M298" i="17"/>
  <c r="K298" i="17" s="1"/>
  <c r="M156" i="17"/>
  <c r="K156" i="17" s="1"/>
  <c r="M393" i="17"/>
  <c r="K393" i="17" s="1"/>
  <c r="M252" i="17"/>
  <c r="K252" i="17" s="1"/>
  <c r="M515" i="17"/>
  <c r="K515" i="17" s="1"/>
  <c r="M16" i="17"/>
  <c r="K16" i="17" s="1"/>
  <c r="M467" i="17"/>
  <c r="K467" i="17" s="1"/>
  <c r="M117" i="17"/>
  <c r="K117" i="17" s="1"/>
  <c r="M435" i="17"/>
  <c r="K435" i="17" s="1"/>
  <c r="M136" i="17"/>
  <c r="K136" i="17" s="1"/>
  <c r="M171" i="17"/>
  <c r="K171" i="17" s="1"/>
  <c r="M109" i="17"/>
  <c r="K109" i="17" s="1"/>
  <c r="M288" i="17"/>
  <c r="K288" i="17" s="1"/>
  <c r="M400" i="17"/>
  <c r="L231" i="17"/>
  <c r="L346" i="17"/>
  <c r="L463" i="17"/>
  <c r="L106" i="17"/>
  <c r="L448" i="17"/>
  <c r="L152" i="17"/>
  <c r="L12" i="17"/>
  <c r="M503" i="17"/>
  <c r="M88" i="17"/>
  <c r="M10" i="17"/>
  <c r="L410" i="17"/>
  <c r="L116" i="17"/>
  <c r="L552" i="17"/>
  <c r="L541" i="17"/>
  <c r="L582" i="17"/>
  <c r="L8" i="17"/>
  <c r="L466" i="17"/>
  <c r="L570" i="17"/>
  <c r="L501" i="17"/>
  <c r="L209" i="17"/>
  <c r="L194" i="17"/>
  <c r="M277" i="17"/>
  <c r="M254" i="17"/>
  <c r="M65" i="17"/>
  <c r="M329" i="17"/>
  <c r="K329" i="17" s="1"/>
  <c r="M482" i="17"/>
  <c r="M161" i="17"/>
  <c r="M514" i="17"/>
  <c r="L190" i="17"/>
  <c r="L167" i="17"/>
  <c r="L84" i="17"/>
  <c r="M231" i="17"/>
  <c r="M346" i="17"/>
  <c r="M463" i="17"/>
  <c r="M106" i="17"/>
  <c r="M448" i="17"/>
  <c r="M152" i="17"/>
  <c r="M12" i="17"/>
  <c r="M594" i="17"/>
  <c r="L342" i="17"/>
  <c r="L401" i="17"/>
  <c r="L80" i="17"/>
  <c r="L529" i="17"/>
  <c r="L123" i="17"/>
  <c r="L112" i="17"/>
  <c r="L438" i="17"/>
  <c r="L449" i="17"/>
  <c r="L420" i="17"/>
  <c r="M399" i="17"/>
  <c r="K399" i="17" s="1"/>
  <c r="M163" i="17"/>
  <c r="M200" i="17"/>
  <c r="M151" i="17"/>
  <c r="M518" i="17"/>
  <c r="M34" i="17"/>
  <c r="M560" i="17"/>
  <c r="M394" i="17"/>
  <c r="M316" i="17"/>
  <c r="M217" i="17"/>
  <c r="M480" i="17"/>
  <c r="L163" i="17"/>
  <c r="L200" i="17"/>
  <c r="L151" i="17"/>
  <c r="L518" i="17"/>
  <c r="L34" i="17"/>
  <c r="L560" i="17"/>
  <c r="L394" i="17"/>
  <c r="L316" i="17"/>
  <c r="L217" i="17"/>
  <c r="L480" i="17"/>
  <c r="M347" i="17"/>
  <c r="M120" i="17"/>
  <c r="L543" i="17"/>
  <c r="L586" i="17"/>
  <c r="L168" i="17"/>
  <c r="L125" i="17"/>
  <c r="L283" i="17"/>
  <c r="L53" i="17"/>
  <c r="L370" i="17"/>
  <c r="L132" i="17"/>
  <c r="L219" i="17"/>
  <c r="L351" i="17"/>
  <c r="L267" i="17"/>
  <c r="L5" i="17"/>
  <c r="L348" i="17"/>
  <c r="L490" i="17"/>
  <c r="L496" i="17"/>
  <c r="L76" i="17"/>
  <c r="L72" i="17"/>
  <c r="L239" i="17"/>
  <c r="L443" i="17"/>
  <c r="L178" i="17"/>
  <c r="L52" i="17"/>
  <c r="L326" i="17"/>
  <c r="L324" i="17"/>
  <c r="K324" i="17" s="1"/>
  <c r="L224" i="17"/>
  <c r="L386" i="17"/>
  <c r="L403" i="17"/>
  <c r="M259" i="17"/>
  <c r="K259" i="17" s="1"/>
  <c r="M319" i="17"/>
  <c r="M437" i="17"/>
  <c r="M263" i="17"/>
  <c r="M533" i="17"/>
  <c r="K533" i="17" s="1"/>
  <c r="M325" i="17"/>
  <c r="M45" i="17"/>
  <c r="M568" i="17"/>
  <c r="M226" i="17"/>
  <c r="K226" i="17" s="1"/>
  <c r="M292" i="17"/>
  <c r="M513" i="17"/>
  <c r="M504" i="17"/>
  <c r="M95" i="17"/>
  <c r="L549" i="17"/>
  <c r="L333" i="17"/>
  <c r="L472" i="17"/>
  <c r="M264" i="17"/>
  <c r="M323" i="17"/>
  <c r="M527" i="17"/>
  <c r="M553" i="17"/>
  <c r="K553" i="17" s="1"/>
  <c r="M180" i="17"/>
  <c r="M94" i="17"/>
  <c r="M137" i="17"/>
  <c r="M436" i="17"/>
  <c r="M85" i="17"/>
  <c r="M588" i="17"/>
  <c r="M362" i="17"/>
  <c r="M300" i="17"/>
  <c r="M406" i="17"/>
  <c r="L315" i="17"/>
  <c r="L593" i="17"/>
  <c r="L502" i="17"/>
  <c r="L349" i="17"/>
  <c r="L41" i="17"/>
  <c r="L369" i="17"/>
  <c r="L433" i="17"/>
  <c r="L457" i="17"/>
  <c r="L69" i="17"/>
  <c r="L578" i="17"/>
  <c r="L128" i="17"/>
  <c r="L304" i="17"/>
  <c r="L579" i="17"/>
  <c r="L78" i="17"/>
  <c r="L558" i="17"/>
  <c r="L96" i="17"/>
  <c r="L143" i="17"/>
  <c r="L381" i="17"/>
  <c r="L476" i="17"/>
  <c r="L40" i="17"/>
  <c r="M260" i="17"/>
  <c r="M190" i="17"/>
  <c r="M164" i="17"/>
  <c r="M87" i="17"/>
  <c r="M227" i="17"/>
  <c r="M167" i="17"/>
  <c r="M592" i="17"/>
  <c r="K592" i="17" s="1"/>
  <c r="M291" i="17"/>
  <c r="M236" i="17"/>
  <c r="M84" i="17"/>
  <c r="K84" i="17" s="1"/>
  <c r="L493" i="17"/>
  <c r="L75" i="17"/>
  <c r="L301" i="17"/>
  <c r="L531" i="17"/>
  <c r="L503" i="17"/>
  <c r="L453" i="17"/>
  <c r="L131" i="17"/>
  <c r="L473" i="17"/>
  <c r="L88" i="17"/>
  <c r="L468" i="17"/>
  <c r="L400" i="17"/>
  <c r="L102" i="17"/>
  <c r="L187" i="17"/>
  <c r="M268" i="17"/>
  <c r="M223" i="17"/>
  <c r="M111" i="17"/>
  <c r="K111" i="17" s="1"/>
  <c r="M510" i="17"/>
  <c r="M211" i="17"/>
  <c r="M275" i="17"/>
  <c r="M21" i="17"/>
  <c r="K21" i="17" s="1"/>
  <c r="L260" i="17"/>
  <c r="L227" i="17"/>
  <c r="L236" i="17"/>
  <c r="M133" i="17"/>
  <c r="M474" i="17"/>
  <c r="K474" i="17" s="1"/>
  <c r="M43" i="17"/>
  <c r="M203" i="17"/>
  <c r="M196" i="17"/>
  <c r="M454" i="17"/>
  <c r="K454" i="17" s="1"/>
  <c r="M24" i="17"/>
  <c r="M221" i="17"/>
  <c r="M540" i="17"/>
  <c r="K540" i="17" s="1"/>
  <c r="M488" i="17"/>
  <c r="M26" i="17"/>
  <c r="K26" i="17" s="1"/>
  <c r="L10" i="17"/>
  <c r="L497" i="17"/>
  <c r="L572" i="17"/>
  <c r="L71" i="17"/>
  <c r="L93" i="17"/>
  <c r="L317" i="17"/>
  <c r="L215" i="17"/>
  <c r="L272" i="17"/>
  <c r="M531" i="17"/>
  <c r="M473" i="17"/>
  <c r="K473" i="17" s="1"/>
  <c r="L232" i="17"/>
  <c r="L364" i="17"/>
  <c r="L590" i="17"/>
  <c r="L49" i="17"/>
  <c r="L185" i="17"/>
  <c r="L98" i="17"/>
  <c r="L461" i="17"/>
  <c r="L253" i="17"/>
  <c r="L336" i="17"/>
  <c r="M33" i="17"/>
  <c r="K33" i="17" s="1"/>
  <c r="M595" i="17"/>
  <c r="M446" i="17"/>
  <c r="M192" i="17"/>
  <c r="M365" i="17"/>
  <c r="K365" i="17" s="1"/>
  <c r="M328" i="17"/>
  <c r="M332" i="17"/>
  <c r="M492" i="17"/>
  <c r="M337" i="17"/>
  <c r="K337" i="17" s="1"/>
  <c r="L594" i="17"/>
  <c r="L330" i="17"/>
  <c r="L170" i="17"/>
  <c r="L528" i="17"/>
  <c r="L415" i="17"/>
  <c r="L477" i="17"/>
  <c r="L174" i="17"/>
  <c r="L368" i="17"/>
  <c r="L382" i="17"/>
  <c r="L358" i="17"/>
  <c r="L406" i="17"/>
  <c r="M543" i="17"/>
  <c r="M586" i="17"/>
  <c r="M168" i="17"/>
  <c r="M125" i="17"/>
  <c r="K125" i="17" s="1"/>
  <c r="M283" i="17"/>
  <c r="M53" i="17"/>
  <c r="M370" i="17"/>
  <c r="M132" i="17"/>
  <c r="K132" i="17" s="1"/>
  <c r="M219" i="17"/>
  <c r="M351" i="17"/>
  <c r="L234" i="17"/>
  <c r="M165" i="17"/>
  <c r="M567" i="17"/>
  <c r="K567" i="17" s="1"/>
  <c r="M375" i="17"/>
  <c r="M580" i="17"/>
  <c r="M546" i="17"/>
  <c r="M249" i="17"/>
  <c r="K249" i="17" s="1"/>
  <c r="M424" i="17"/>
  <c r="M314" i="17"/>
  <c r="M352" i="17"/>
  <c r="M294" i="17"/>
  <c r="K294" i="17" s="1"/>
  <c r="M549" i="17"/>
  <c r="K549" i="17" s="1"/>
  <c r="M333" i="17"/>
  <c r="K333" i="17" s="1"/>
  <c r="M472" i="17"/>
  <c r="K472" i="17" s="1"/>
  <c r="M581" i="17"/>
  <c r="M267" i="17"/>
  <c r="M5" i="17"/>
  <c r="K5" i="17" s="1"/>
  <c r="M348" i="17"/>
  <c r="M385" i="17"/>
  <c r="M61" i="17"/>
  <c r="M155" i="17"/>
  <c r="M198" i="17"/>
  <c r="M86" i="17"/>
  <c r="M241" i="17"/>
  <c r="M14" i="17"/>
  <c r="M395" i="17"/>
  <c r="M426" i="17"/>
  <c r="L355" i="17"/>
  <c r="L385" i="17"/>
  <c r="L61" i="17"/>
  <c r="L155" i="17"/>
  <c r="L198" i="17"/>
  <c r="L86" i="17"/>
  <c r="L241" i="17"/>
  <c r="L14" i="17"/>
  <c r="L395" i="17"/>
  <c r="L426" i="17"/>
  <c r="L302" i="17"/>
  <c r="L571" i="17"/>
  <c r="L51" i="17"/>
  <c r="L339" i="17"/>
  <c r="M597" i="17"/>
  <c r="K597" i="17" s="1"/>
  <c r="M251" i="17"/>
  <c r="K251" i="17" s="1"/>
  <c r="M562" i="17"/>
  <c r="K562" i="17" s="1"/>
  <c r="L66" i="17"/>
  <c r="L598" i="17"/>
  <c r="L204" i="17"/>
  <c r="L269" i="17"/>
  <c r="L230" i="17"/>
  <c r="L402" i="17"/>
  <c r="L144" i="17"/>
  <c r="L460" i="17"/>
  <c r="L554" i="17"/>
  <c r="L19" i="17"/>
  <c r="L417" i="17"/>
  <c r="L177" i="17"/>
  <c r="L77" i="17"/>
  <c r="M499" i="17"/>
  <c r="M245" i="17"/>
  <c r="M440" i="17"/>
  <c r="M331" i="17"/>
  <c r="K331" i="17" s="1"/>
  <c r="M555" i="17"/>
  <c r="M458" i="17"/>
  <c r="M361" i="17"/>
  <c r="M35" i="17"/>
  <c r="K35" i="17" s="1"/>
  <c r="M284" i="17"/>
  <c r="M478" i="17"/>
  <c r="M27" i="17"/>
  <c r="M134" i="17"/>
  <c r="K134" i="17" s="1"/>
  <c r="L199" i="17"/>
  <c r="L281" i="17"/>
  <c r="L122" i="17"/>
  <c r="L100" i="17"/>
  <c r="L409" i="17"/>
  <c r="L311" i="17"/>
  <c r="L240" i="17"/>
  <c r="L374" i="17"/>
  <c r="L146" i="17"/>
  <c r="L419" i="17"/>
  <c r="L524" i="17"/>
  <c r="L372" i="17"/>
  <c r="L408" i="17"/>
  <c r="L140" i="17"/>
  <c r="L318" i="17"/>
  <c r="M199" i="17"/>
  <c r="M281" i="17"/>
  <c r="M122" i="17"/>
  <c r="M100" i="17"/>
  <c r="M535" i="17"/>
  <c r="K535" i="17" s="1"/>
  <c r="M286" i="17"/>
  <c r="M280" i="17"/>
  <c r="M67" i="17"/>
  <c r="M428" i="17"/>
  <c r="K428" i="17" s="1"/>
  <c r="M97" i="17"/>
  <c r="L345" i="17"/>
  <c r="L276" i="17"/>
  <c r="L238" i="17"/>
  <c r="L312" i="17"/>
  <c r="M60" i="17"/>
  <c r="K60" i="17" s="1"/>
  <c r="M589" i="17"/>
  <c r="L462" i="17"/>
  <c r="L90" i="17"/>
  <c r="L321" i="17"/>
  <c r="L526" i="17"/>
  <c r="L340" i="17"/>
  <c r="L548" i="17"/>
  <c r="L585" i="17"/>
  <c r="M526" i="17"/>
  <c r="K526" i="17" s="1"/>
  <c r="M340" i="17"/>
  <c r="K340" i="17" s="1"/>
  <c r="M548" i="17"/>
  <c r="K548" i="17" s="1"/>
  <c r="M585" i="17"/>
  <c r="K585" i="17" s="1"/>
  <c r="L360" i="17"/>
  <c r="L489" i="17"/>
  <c r="L248" i="17"/>
  <c r="L486" i="17"/>
  <c r="L182" i="17"/>
  <c r="L574" i="17"/>
  <c r="L445" i="17"/>
  <c r="L475" i="17"/>
  <c r="M343" i="17"/>
  <c r="K343" i="17" s="1"/>
  <c r="M556" i="17"/>
  <c r="M70" i="17"/>
  <c r="M405" i="17"/>
  <c r="M293" i="17"/>
  <c r="M505" i="17"/>
  <c r="M107" i="17"/>
  <c r="K107" i="17" s="1"/>
  <c r="M360" i="17"/>
  <c r="M489" i="17"/>
  <c r="M248" i="17"/>
  <c r="M486" i="17"/>
  <c r="L138" i="17"/>
  <c r="L327" i="17"/>
  <c r="L81" i="17"/>
  <c r="L338" i="17"/>
  <c r="L36" i="17"/>
  <c r="L229" i="17"/>
  <c r="L300" i="17"/>
  <c r="L362" i="17"/>
  <c r="L588" i="17"/>
  <c r="L299" i="17"/>
  <c r="M326" i="17"/>
  <c r="H5" i="24" l="1"/>
  <c r="H6" i="24"/>
  <c r="H6" i="23"/>
  <c r="H5" i="23"/>
  <c r="H6" i="22"/>
  <c r="H5" i="22"/>
  <c r="H5" i="20"/>
  <c r="H6" i="20"/>
  <c r="K466" i="19"/>
  <c r="K190" i="19"/>
  <c r="K495" i="19"/>
  <c r="K243" i="19"/>
  <c r="K492" i="19"/>
  <c r="K253" i="19"/>
  <c r="K49" i="19"/>
  <c r="K297" i="19"/>
  <c r="K163" i="19"/>
  <c r="K87" i="19"/>
  <c r="K586" i="19"/>
  <c r="K232" i="19"/>
  <c r="K599" i="19"/>
  <c r="K354" i="19"/>
  <c r="K428" i="19"/>
  <c r="K105" i="19"/>
  <c r="K227" i="19"/>
  <c r="K48" i="19"/>
  <c r="K119" i="19"/>
  <c r="K330" i="19"/>
  <c r="K523" i="19"/>
  <c r="K31" i="19"/>
  <c r="K266" i="19"/>
  <c r="K287" i="19"/>
  <c r="K488" i="19"/>
  <c r="K346" i="19"/>
  <c r="K196" i="19"/>
  <c r="K256" i="19"/>
  <c r="K140" i="19"/>
  <c r="K470" i="19"/>
  <c r="K14" i="19"/>
  <c r="K435" i="19"/>
  <c r="K572" i="19"/>
  <c r="K339" i="19"/>
  <c r="K272" i="19"/>
  <c r="K296" i="19"/>
  <c r="K439" i="19"/>
  <c r="K221" i="19"/>
  <c r="K92" i="19"/>
  <c r="K137" i="19"/>
  <c r="K317" i="19"/>
  <c r="K338" i="19"/>
  <c r="K128" i="19"/>
  <c r="K36" i="19"/>
  <c r="K175" i="19"/>
  <c r="K407" i="19"/>
  <c r="K446" i="19"/>
  <c r="K55" i="19"/>
  <c r="K197" i="19"/>
  <c r="K76" i="19"/>
  <c r="K27" i="19"/>
  <c r="K413" i="19"/>
  <c r="K423" i="19"/>
  <c r="K23" i="19"/>
  <c r="K328" i="19"/>
  <c r="K434" i="19"/>
  <c r="K533" i="19"/>
  <c r="K228" i="19"/>
  <c r="K170" i="19"/>
  <c r="K356" i="19"/>
  <c r="K136" i="19"/>
  <c r="K403" i="19"/>
  <c r="K306" i="19"/>
  <c r="K267" i="19"/>
  <c r="K595" i="19"/>
  <c r="K32" i="19"/>
  <c r="K566" i="19"/>
  <c r="K277" i="19"/>
  <c r="K22" i="19"/>
  <c r="K479" i="19"/>
  <c r="K352" i="19"/>
  <c r="K525" i="19"/>
  <c r="K210" i="19"/>
  <c r="K177" i="19"/>
  <c r="K35" i="19"/>
  <c r="K233" i="19"/>
  <c r="K234" i="19"/>
  <c r="K171" i="19"/>
  <c r="K575" i="19"/>
  <c r="K160" i="19"/>
  <c r="K54" i="19"/>
  <c r="K414" i="19"/>
  <c r="K85" i="19"/>
  <c r="K324" i="19"/>
  <c r="K562" i="19"/>
  <c r="K73" i="19"/>
  <c r="K64" i="19"/>
  <c r="K102" i="19"/>
  <c r="K185" i="19"/>
  <c r="K457" i="19"/>
  <c r="K478" i="19"/>
  <c r="K563" i="19"/>
  <c r="K597" i="19"/>
  <c r="K202" i="19"/>
  <c r="K449" i="19"/>
  <c r="K149" i="19"/>
  <c r="K574" i="19"/>
  <c r="K491" i="19"/>
  <c r="K254" i="19"/>
  <c r="K224" i="19"/>
  <c r="K464" i="19"/>
  <c r="K318" i="19"/>
  <c r="K218" i="19"/>
  <c r="K37" i="19"/>
  <c r="K220" i="19"/>
  <c r="K545" i="19"/>
  <c r="K333" i="19"/>
  <c r="K269" i="19"/>
  <c r="K530" i="19"/>
  <c r="K461" i="19"/>
  <c r="K293" i="19"/>
  <c r="K130" i="19"/>
  <c r="K447" i="19"/>
  <c r="K421" i="19"/>
  <c r="K416" i="19"/>
  <c r="K326" i="19"/>
  <c r="K83" i="19"/>
  <c r="K312" i="19"/>
  <c r="K162" i="19"/>
  <c r="K47" i="19"/>
  <c r="K201" i="19"/>
  <c r="K167" i="19"/>
  <c r="K82" i="19"/>
  <c r="K550" i="19"/>
  <c r="K543" i="19"/>
  <c r="K181" i="19"/>
  <c r="K367" i="19"/>
  <c r="K517" i="19"/>
  <c r="K34" i="19"/>
  <c r="K51" i="19"/>
  <c r="K57" i="19"/>
  <c r="K313" i="19"/>
  <c r="K15" i="19"/>
  <c r="K509" i="19"/>
  <c r="K122" i="19"/>
  <c r="K382" i="19"/>
  <c r="K214" i="19"/>
  <c r="K390" i="19"/>
  <c r="K72" i="19"/>
  <c r="K585" i="19"/>
  <c r="K125" i="19"/>
  <c r="K66" i="19"/>
  <c r="K519" i="19"/>
  <c r="K471" i="19"/>
  <c r="K404" i="19"/>
  <c r="K78" i="19"/>
  <c r="K42" i="19"/>
  <c r="K362" i="19"/>
  <c r="K529" i="19"/>
  <c r="K547" i="19"/>
  <c r="K195" i="19"/>
  <c r="K13" i="19"/>
  <c r="K286" i="19"/>
  <c r="K408" i="19"/>
  <c r="K109" i="19"/>
  <c r="K188" i="19"/>
  <c r="K96" i="19"/>
  <c r="K571" i="19"/>
  <c r="K156" i="19"/>
  <c r="K198" i="19"/>
  <c r="K251" i="19"/>
  <c r="K18" i="19"/>
  <c r="K113" i="19"/>
  <c r="K402" i="19"/>
  <c r="K415" i="19"/>
  <c r="K124" i="19"/>
  <c r="K431" i="19"/>
  <c r="K321" i="19"/>
  <c r="K437" i="19"/>
  <c r="K56" i="19"/>
  <c r="K231" i="19"/>
  <c r="K58" i="19"/>
  <c r="K230" i="19"/>
  <c r="K259" i="19"/>
  <c r="K216" i="19"/>
  <c r="K303" i="19"/>
  <c r="K568" i="19"/>
  <c r="K263" i="19"/>
  <c r="K298" i="19"/>
  <c r="K587" i="19"/>
  <c r="K30" i="19"/>
  <c r="K268" i="19"/>
  <c r="K452" i="19"/>
  <c r="K337" i="19"/>
  <c r="K89" i="19"/>
  <c r="K364" i="19"/>
  <c r="K168" i="19"/>
  <c r="K490" i="19"/>
  <c r="K11" i="19"/>
  <c r="K462" i="19"/>
  <c r="K534" i="19"/>
  <c r="K184" i="19"/>
  <c r="K299" i="19"/>
  <c r="K208" i="19"/>
  <c r="K150" i="19"/>
  <c r="K396" i="19"/>
  <c r="K236" i="19"/>
  <c r="K248" i="19"/>
  <c r="K394" i="19"/>
  <c r="K593" i="19"/>
  <c r="K153" i="19"/>
  <c r="K493" i="19"/>
  <c r="K20" i="19"/>
  <c r="K310" i="19"/>
  <c r="K158" i="19"/>
  <c r="K389" i="19"/>
  <c r="K397" i="19"/>
  <c r="K582" i="19"/>
  <c r="K292" i="19"/>
  <c r="K406" i="19"/>
  <c r="K5" i="19"/>
  <c r="K314" i="19"/>
  <c r="K393" i="19"/>
  <c r="K250" i="19"/>
  <c r="K573" i="19"/>
  <c r="K316" i="19"/>
  <c r="K580" i="19"/>
  <c r="K21" i="19"/>
  <c r="K291" i="19"/>
  <c r="K157" i="19"/>
  <c r="K311" i="19"/>
  <c r="K483" i="19"/>
  <c r="K477" i="19"/>
  <c r="K588" i="19"/>
  <c r="K38" i="19"/>
  <c r="K46" i="19"/>
  <c r="K554" i="19"/>
  <c r="K225" i="19"/>
  <c r="K518" i="19"/>
  <c r="K59" i="19"/>
  <c r="K578" i="19"/>
  <c r="K469" i="19"/>
  <c r="K498" i="19"/>
  <c r="K349" i="19"/>
  <c r="K182" i="19"/>
  <c r="K16" i="19"/>
  <c r="K261" i="19"/>
  <c r="K258" i="19"/>
  <c r="K515" i="19"/>
  <c r="K512" i="19"/>
  <c r="K223" i="19"/>
  <c r="K219" i="19"/>
  <c r="K373" i="19"/>
  <c r="K75" i="19"/>
  <c r="K176" i="19"/>
  <c r="K374" i="19"/>
  <c r="K50" i="19"/>
  <c r="K348" i="19"/>
  <c r="K419" i="19"/>
  <c r="K147" i="19"/>
  <c r="K19" i="19"/>
  <c r="K600" i="19"/>
  <c r="K10" i="19"/>
  <c r="K589" i="19"/>
  <c r="K504" i="19"/>
  <c r="K536" i="19"/>
  <c r="K513" i="19"/>
  <c r="K361" i="19"/>
  <c r="K280" i="19"/>
  <c r="K441" i="19"/>
  <c r="K383" i="19"/>
  <c r="K187" i="19"/>
  <c r="K117" i="19"/>
  <c r="K426" i="19"/>
  <c r="K432" i="19"/>
  <c r="K596" i="19"/>
  <c r="K265" i="19"/>
  <c r="K334" i="19"/>
  <c r="K132" i="19"/>
  <c r="K205" i="19"/>
  <c r="K255" i="19"/>
  <c r="K425" i="19"/>
  <c r="K351" i="19"/>
  <c r="K308" i="19"/>
  <c r="K206" i="19"/>
  <c r="K271" i="19"/>
  <c r="K332" i="19"/>
  <c r="K341" i="19"/>
  <c r="K174" i="19"/>
  <c r="K565" i="19"/>
  <c r="K379" i="19"/>
  <c r="K112" i="19"/>
  <c r="K244" i="19"/>
  <c r="K516" i="19"/>
  <c r="K278" i="19"/>
  <c r="K294" i="19"/>
  <c r="K207" i="19"/>
  <c r="K100" i="19"/>
  <c r="K486" i="19"/>
  <c r="K542" i="19"/>
  <c r="K71" i="19"/>
  <c r="K6" i="19"/>
  <c r="K460" i="19"/>
  <c r="K217" i="19"/>
  <c r="K43" i="19"/>
  <c r="K79" i="19"/>
  <c r="K577" i="19"/>
  <c r="K242" i="19"/>
  <c r="K247" i="19"/>
  <c r="K118" i="19"/>
  <c r="K598" i="19"/>
  <c r="K178" i="19"/>
  <c r="K451" i="19"/>
  <c r="K385" i="19"/>
  <c r="K594" i="19"/>
  <c r="K427" i="19"/>
  <c r="K395" i="19"/>
  <c r="K273" i="19"/>
  <c r="K400" i="19"/>
  <c r="K546" i="19"/>
  <c r="K503" i="19"/>
  <c r="K325" i="19"/>
  <c r="K262" i="19"/>
  <c r="K186" i="19"/>
  <c r="K212" i="19"/>
  <c r="K84" i="19"/>
  <c r="K94" i="19"/>
  <c r="K365" i="19"/>
  <c r="K386" i="19"/>
  <c r="K521" i="19"/>
  <c r="K110" i="19"/>
  <c r="K548" i="19"/>
  <c r="K329" i="19"/>
  <c r="K183" i="19"/>
  <c r="K567" i="19"/>
  <c r="K511" i="19"/>
  <c r="K97" i="19"/>
  <c r="K141" i="19"/>
  <c r="K191" i="19"/>
  <c r="K584" i="19"/>
  <c r="K472" i="19"/>
  <c r="K209" i="19"/>
  <c r="K9" i="19"/>
  <c r="K375" i="19"/>
  <c r="K200" i="19"/>
  <c r="K405" i="19"/>
  <c r="K283" i="19"/>
  <c r="K302" i="19"/>
  <c r="K355" i="19"/>
  <c r="K590" i="19"/>
  <c r="K412" i="19"/>
  <c r="K240" i="19"/>
  <c r="K570" i="19"/>
  <c r="K467" i="19"/>
  <c r="K192" i="19"/>
  <c r="K485" i="19"/>
  <c r="K111" i="19"/>
  <c r="K480" i="19"/>
  <c r="K90" i="19"/>
  <c r="K381" i="19"/>
  <c r="K284" i="19"/>
  <c r="K463" i="19"/>
  <c r="K98" i="19"/>
  <c r="K134" i="19"/>
  <c r="K179" i="19"/>
  <c r="K148" i="19"/>
  <c r="K63" i="19"/>
  <c r="K164" i="19"/>
  <c r="K579" i="19"/>
  <c r="K538" i="19"/>
  <c r="K549" i="19"/>
  <c r="K65" i="19"/>
  <c r="K489" i="19"/>
  <c r="K320" i="19"/>
  <c r="K25" i="19"/>
  <c r="K193" i="19"/>
  <c r="K70" i="19"/>
  <c r="K430" i="19"/>
  <c r="K369" i="19"/>
  <c r="K540" i="19"/>
  <c r="K438" i="19"/>
  <c r="K152" i="19"/>
  <c r="K552" i="19"/>
  <c r="K583" i="19"/>
  <c r="K353" i="19"/>
  <c r="K33" i="19"/>
  <c r="K107" i="19"/>
  <c r="K559" i="19"/>
  <c r="K409" i="19"/>
  <c r="K417" i="19"/>
  <c r="K591" i="19"/>
  <c r="K133" i="19"/>
  <c r="K445" i="19"/>
  <c r="K61" i="19"/>
  <c r="K448" i="19"/>
  <c r="K370" i="19"/>
  <c r="K366" i="19"/>
  <c r="K69" i="19"/>
  <c r="K345" i="19"/>
  <c r="K524" i="19"/>
  <c r="K101" i="19"/>
  <c r="K45" i="19"/>
  <c r="K344" i="19"/>
  <c r="K501" i="19"/>
  <c r="K103" i="19"/>
  <c r="K41" i="19"/>
  <c r="K558" i="19"/>
  <c r="K378" i="19"/>
  <c r="K245" i="19"/>
  <c r="K235" i="19"/>
  <c r="K499" i="19"/>
  <c r="K129" i="19"/>
  <c r="K24" i="19"/>
  <c r="K482" i="19"/>
  <c r="K544" i="19"/>
  <c r="K241" i="19"/>
  <c r="K114" i="19"/>
  <c r="K270" i="19"/>
  <c r="K93" i="19"/>
  <c r="K468" i="19"/>
  <c r="K282" i="19"/>
  <c r="K39" i="19"/>
  <c r="K380" i="19"/>
  <c r="K502" i="19"/>
  <c r="K81" i="19"/>
  <c r="K127" i="19"/>
  <c r="K443" i="19"/>
  <c r="K68" i="19"/>
  <c r="K555" i="19"/>
  <c r="K359" i="19"/>
  <c r="K29" i="19"/>
  <c r="K481" i="19"/>
  <c r="K401" i="19"/>
  <c r="K95" i="19"/>
  <c r="K106" i="19"/>
  <c r="K453" i="19"/>
  <c r="K350" i="19"/>
  <c r="K569" i="19"/>
  <c r="K155" i="19"/>
  <c r="K53" i="19"/>
  <c r="K458" i="19"/>
  <c r="K526" i="19"/>
  <c r="K17" i="19"/>
  <c r="K507" i="19"/>
  <c r="K357" i="19"/>
  <c r="K7" i="19"/>
  <c r="K497" i="19"/>
  <c r="K358" i="19"/>
  <c r="K411" i="19"/>
  <c r="K377" i="19"/>
  <c r="K561" i="19"/>
  <c r="K62" i="19"/>
  <c r="K581" i="19"/>
  <c r="K465" i="19"/>
  <c r="K159" i="19"/>
  <c r="K104" i="19"/>
  <c r="K420" i="19"/>
  <c r="K203" i="19"/>
  <c r="K496" i="19"/>
  <c r="K77" i="19"/>
  <c r="K532" i="19"/>
  <c r="K514" i="19"/>
  <c r="K44" i="19"/>
  <c r="K371" i="19"/>
  <c r="K142" i="19"/>
  <c r="K116" i="19"/>
  <c r="K384" i="19"/>
  <c r="K288" i="19"/>
  <c r="K238" i="19"/>
  <c r="K257" i="19"/>
  <c r="K422" i="19"/>
  <c r="K391" i="19"/>
  <c r="K340" i="19"/>
  <c r="K165" i="19"/>
  <c r="K289" i="19"/>
  <c r="K342" i="19"/>
  <c r="K211" i="19"/>
  <c r="K456" i="19"/>
  <c r="K508" i="19"/>
  <c r="K551" i="19"/>
  <c r="K322" i="19"/>
  <c r="K459" i="19"/>
  <c r="K260" i="19"/>
  <c r="K246" i="19"/>
  <c r="K307" i="19"/>
  <c r="K166" i="19"/>
  <c r="K121" i="19"/>
  <c r="K300" i="19"/>
  <c r="K484" i="19"/>
  <c r="K213" i="19"/>
  <c r="K560" i="19"/>
  <c r="K151" i="19"/>
  <c r="K510" i="19"/>
  <c r="K40" i="19"/>
  <c r="K539" i="19"/>
  <c r="K500" i="19"/>
  <c r="K99" i="19"/>
  <c r="K444" i="19"/>
  <c r="K522" i="19"/>
  <c r="K436" i="19"/>
  <c r="K239" i="19"/>
  <c r="K327" i="19"/>
  <c r="K295" i="19"/>
  <c r="K222" i="19"/>
  <c r="K418" i="19"/>
  <c r="K290" i="19"/>
  <c r="K252" i="19"/>
  <c r="K276" i="19"/>
  <c r="K531" i="19"/>
  <c r="K388" i="19"/>
  <c r="K474" i="19"/>
  <c r="K304" i="19"/>
  <c r="K368" i="19"/>
  <c r="K199" i="19"/>
  <c r="K52" i="19"/>
  <c r="K169" i="19"/>
  <c r="K154" i="19"/>
  <c r="K576" i="19"/>
  <c r="K26" i="19"/>
  <c r="K138" i="19"/>
  <c r="K80" i="19"/>
  <c r="K67" i="19"/>
  <c r="K331" i="19"/>
  <c r="K88" i="19"/>
  <c r="K556" i="19"/>
  <c r="K520" i="19"/>
  <c r="K535" i="19"/>
  <c r="K123" i="19"/>
  <c r="K410" i="19"/>
  <c r="K538" i="17"/>
  <c r="K130" i="17"/>
  <c r="K183" i="17"/>
  <c r="K141" i="17"/>
  <c r="K23" i="17"/>
  <c r="K537" i="17"/>
  <c r="K22" i="17"/>
  <c r="K465" i="17"/>
  <c r="K202" i="17"/>
  <c r="K210" i="17"/>
  <c r="K473" i="18"/>
  <c r="K289" i="18"/>
  <c r="K342" i="18"/>
  <c r="K207" i="18"/>
  <c r="K135" i="18"/>
  <c r="K486" i="18"/>
  <c r="K387" i="18"/>
  <c r="K73" i="18"/>
  <c r="K386" i="18"/>
  <c r="K398" i="18"/>
  <c r="K459" i="18"/>
  <c r="K227" i="18"/>
  <c r="K224" i="18"/>
  <c r="K391" i="18"/>
  <c r="K92" i="18"/>
  <c r="K250" i="18"/>
  <c r="K126" i="18"/>
  <c r="K65" i="18"/>
  <c r="K372" i="18"/>
  <c r="K586" i="18"/>
  <c r="K72" i="18"/>
  <c r="K456" i="18"/>
  <c r="K340" i="18"/>
  <c r="K505" i="18"/>
  <c r="K446" i="18"/>
  <c r="K211" i="18"/>
  <c r="K209" i="18"/>
  <c r="K237" i="18"/>
  <c r="K246" i="18"/>
  <c r="K312" i="18"/>
  <c r="K86" i="18"/>
  <c r="K521" i="18"/>
  <c r="K138" i="18"/>
  <c r="K18" i="18"/>
  <c r="K203" i="18"/>
  <c r="K49" i="18"/>
  <c r="K106" i="18"/>
  <c r="K393" i="18"/>
  <c r="K513" i="18"/>
  <c r="K598" i="18"/>
  <c r="K553" i="18"/>
  <c r="K225" i="18"/>
  <c r="K33" i="18"/>
  <c r="K17" i="18"/>
  <c r="K311" i="18"/>
  <c r="K31" i="18"/>
  <c r="K405" i="18"/>
  <c r="K19" i="18"/>
  <c r="K413" i="18"/>
  <c r="K191" i="18"/>
  <c r="K443" i="18"/>
  <c r="K149" i="18"/>
  <c r="K554" i="18"/>
  <c r="K421" i="18"/>
  <c r="K471" i="18"/>
  <c r="K32" i="18"/>
  <c r="K440" i="18"/>
  <c r="K166" i="18"/>
  <c r="K20" i="18"/>
  <c r="K87" i="18"/>
  <c r="K402" i="18"/>
  <c r="K294" i="18"/>
  <c r="K120" i="18"/>
  <c r="K201" i="18"/>
  <c r="K488" i="18"/>
  <c r="K105" i="18"/>
  <c r="K366" i="18"/>
  <c r="K444" i="18"/>
  <c r="K46" i="18"/>
  <c r="K12" i="18"/>
  <c r="K429" i="18"/>
  <c r="K251" i="18"/>
  <c r="K69" i="18"/>
  <c r="K528" i="18"/>
  <c r="K14" i="18"/>
  <c r="K570" i="18"/>
  <c r="K93" i="18"/>
  <c r="K338" i="18"/>
  <c r="K455" i="18"/>
  <c r="K445" i="18"/>
  <c r="K148" i="18"/>
  <c r="K334" i="18"/>
  <c r="K487" i="18"/>
  <c r="K290" i="18"/>
  <c r="K21" i="18"/>
  <c r="K314" i="18"/>
  <c r="K470" i="18"/>
  <c r="K180" i="18"/>
  <c r="K269" i="18"/>
  <c r="K177" i="18"/>
  <c r="K552" i="18"/>
  <c r="K593" i="18"/>
  <c r="K395" i="18"/>
  <c r="K306" i="18"/>
  <c r="K343" i="18"/>
  <c r="K328" i="18"/>
  <c r="K140" i="18"/>
  <c r="K309" i="18"/>
  <c r="K241" i="18"/>
  <c r="K210" i="18"/>
  <c r="K270" i="18"/>
  <c r="K313" i="18"/>
  <c r="K94" i="18"/>
  <c r="K594" i="18"/>
  <c r="K406" i="18"/>
  <c r="K183" i="18"/>
  <c r="K131" i="18"/>
  <c r="K543" i="18"/>
  <c r="K380" i="18"/>
  <c r="K504" i="18"/>
  <c r="K186" i="18"/>
  <c r="K548" i="18"/>
  <c r="K288" i="18"/>
  <c r="K202" i="18"/>
  <c r="K146" i="18"/>
  <c r="K512" i="18"/>
  <c r="K540" i="18"/>
  <c r="K541" i="18"/>
  <c r="K204" i="18"/>
  <c r="K24" i="18"/>
  <c r="K82" i="18"/>
  <c r="K285" i="18"/>
  <c r="K332" i="18"/>
  <c r="K295" i="18"/>
  <c r="K26" i="18"/>
  <c r="K51" i="18"/>
  <c r="K368" i="18"/>
  <c r="K516" i="18"/>
  <c r="K352" i="18"/>
  <c r="K426" i="18"/>
  <c r="K265" i="18"/>
  <c r="K463" i="18"/>
  <c r="K249" i="18"/>
  <c r="K326" i="18"/>
  <c r="K54" i="18"/>
  <c r="K345" i="18"/>
  <c r="K103" i="18"/>
  <c r="K277" i="18"/>
  <c r="K154" i="18"/>
  <c r="K232" i="18"/>
  <c r="K556" i="18"/>
  <c r="K5" i="18"/>
  <c r="K330" i="18"/>
  <c r="K407" i="18"/>
  <c r="K517" i="18"/>
  <c r="K583" i="18"/>
  <c r="K297" i="18"/>
  <c r="K41" i="18"/>
  <c r="K563" i="18"/>
  <c r="K545" i="18"/>
  <c r="K163" i="18"/>
  <c r="K253" i="18"/>
  <c r="K373" i="18"/>
  <c r="K57" i="18"/>
  <c r="K534" i="18"/>
  <c r="K451" i="18"/>
  <c r="K499" i="18"/>
  <c r="K206" i="18"/>
  <c r="K113" i="18"/>
  <c r="K164" i="18"/>
  <c r="K363" i="18"/>
  <c r="K77" i="18"/>
  <c r="K137" i="18"/>
  <c r="K411" i="18"/>
  <c r="K567" i="18"/>
  <c r="K214" i="18"/>
  <c r="K580" i="18"/>
  <c r="K262" i="18"/>
  <c r="K392" i="18"/>
  <c r="K399" i="18"/>
  <c r="K176" i="18"/>
  <c r="K199" i="18"/>
  <c r="K339" i="18"/>
  <c r="K144" i="18"/>
  <c r="K43" i="18"/>
  <c r="K522" i="18"/>
  <c r="K536" i="18"/>
  <c r="K287" i="18"/>
  <c r="K268" i="18"/>
  <c r="K30" i="18"/>
  <c r="K464" i="18"/>
  <c r="K145" i="18"/>
  <c r="K109" i="18"/>
  <c r="K244" i="18"/>
  <c r="K212" i="18"/>
  <c r="K108" i="18"/>
  <c r="K28" i="18"/>
  <c r="K147" i="18"/>
  <c r="K281" i="18"/>
  <c r="K118" i="18"/>
  <c r="K416" i="18"/>
  <c r="K361" i="18"/>
  <c r="K34" i="18"/>
  <c r="K153" i="18"/>
  <c r="K403" i="18"/>
  <c r="K158" i="18"/>
  <c r="K484" i="18"/>
  <c r="K581" i="18"/>
  <c r="K112" i="18"/>
  <c r="K37" i="18"/>
  <c r="K134" i="18"/>
  <c r="K221" i="18"/>
  <c r="K291" i="18"/>
  <c r="K331" i="18"/>
  <c r="K599" i="18"/>
  <c r="K579" i="18"/>
  <c r="K404" i="18"/>
  <c r="K175" i="18"/>
  <c r="K442" i="18"/>
  <c r="K39" i="18"/>
  <c r="K101" i="18"/>
  <c r="K388" i="18"/>
  <c r="K546" i="18"/>
  <c r="K428" i="18"/>
  <c r="K578" i="18"/>
  <c r="K493" i="18"/>
  <c r="K95" i="18"/>
  <c r="K335" i="18"/>
  <c r="K190" i="18"/>
  <c r="K515" i="18"/>
  <c r="K99" i="18"/>
  <c r="K16" i="18"/>
  <c r="K348" i="18"/>
  <c r="K61" i="18"/>
  <c r="K412" i="18"/>
  <c r="K539" i="18"/>
  <c r="K389" i="18"/>
  <c r="K193" i="18"/>
  <c r="K461" i="18"/>
  <c r="K188" i="18"/>
  <c r="K457" i="18"/>
  <c r="K170" i="18"/>
  <c r="K68" i="18"/>
  <c r="K156" i="18"/>
  <c r="K107" i="18"/>
  <c r="K274" i="18"/>
  <c r="K321" i="18"/>
  <c r="K271" i="18"/>
  <c r="K22" i="18"/>
  <c r="K162" i="18"/>
  <c r="K346" i="18"/>
  <c r="K317" i="18"/>
  <c r="K591" i="18"/>
  <c r="K438" i="18"/>
  <c r="K200" i="18"/>
  <c r="K151" i="18"/>
  <c r="K198" i="18"/>
  <c r="K78" i="18"/>
  <c r="K424" i="18"/>
  <c r="K123" i="18"/>
  <c r="K420" i="18"/>
  <c r="K509" i="18"/>
  <c r="K79" i="18"/>
  <c r="K275" i="18"/>
  <c r="K231" i="18"/>
  <c r="K379" i="18"/>
  <c r="K485" i="18"/>
  <c r="K383" i="18"/>
  <c r="K409" i="18"/>
  <c r="K565" i="18"/>
  <c r="K213" i="18"/>
  <c r="K551" i="18"/>
  <c r="K369" i="18"/>
  <c r="K293" i="18"/>
  <c r="K351" i="18"/>
  <c r="K155" i="18"/>
  <c r="K83" i="18"/>
  <c r="K178" i="18"/>
  <c r="K260" i="18"/>
  <c r="K74" i="18"/>
  <c r="K414" i="18"/>
  <c r="K592" i="18"/>
  <c r="K327" i="18"/>
  <c r="K370" i="18"/>
  <c r="K44" i="18"/>
  <c r="K219" i="18"/>
  <c r="K357" i="18"/>
  <c r="K441" i="18"/>
  <c r="K35" i="18"/>
  <c r="K240" i="18"/>
  <c r="K182" i="18"/>
  <c r="K478" i="18"/>
  <c r="K481" i="18"/>
  <c r="K196" i="18"/>
  <c r="K501" i="18"/>
  <c r="K600" i="18"/>
  <c r="K76" i="18"/>
  <c r="K397" i="18"/>
  <c r="K523" i="18"/>
  <c r="K336" i="18"/>
  <c r="K362" i="18"/>
  <c r="K62" i="18"/>
  <c r="K564" i="18"/>
  <c r="K142" i="18"/>
  <c r="K280" i="18"/>
  <c r="K569" i="18"/>
  <c r="K40" i="18"/>
  <c r="K223" i="18"/>
  <c r="K572" i="18"/>
  <c r="K356" i="18"/>
  <c r="K533" i="18"/>
  <c r="K110" i="18"/>
  <c r="K245" i="18"/>
  <c r="K90" i="18"/>
  <c r="K97" i="18"/>
  <c r="K247" i="18"/>
  <c r="K116" i="18"/>
  <c r="K527" i="18"/>
  <c r="K226" i="18"/>
  <c r="K286" i="18"/>
  <c r="K360" i="18"/>
  <c r="K430" i="18"/>
  <c r="K81" i="18"/>
  <c r="K532" i="18"/>
  <c r="K497" i="18"/>
  <c r="K587" i="18"/>
  <c r="K195" i="18"/>
  <c r="K333" i="18"/>
  <c r="K410" i="18"/>
  <c r="K476" i="18"/>
  <c r="K378" i="18"/>
  <c r="K9" i="18"/>
  <c r="K218" i="18"/>
  <c r="K588" i="18"/>
  <c r="K165" i="18"/>
  <c r="K320" i="18"/>
  <c r="K205" i="18"/>
  <c r="K59" i="18"/>
  <c r="K337" i="18"/>
  <c r="K364" i="18"/>
  <c r="K433" i="18"/>
  <c r="K371" i="18"/>
  <c r="K276" i="18"/>
  <c r="K111" i="18"/>
  <c r="K316" i="18"/>
  <c r="K85" i="18"/>
  <c r="K121" i="18"/>
  <c r="K432" i="18"/>
  <c r="K64" i="18"/>
  <c r="K15" i="18"/>
  <c r="K506" i="18"/>
  <c r="K125" i="18"/>
  <c r="K394" i="18"/>
  <c r="K458" i="18"/>
  <c r="K531" i="18"/>
  <c r="K71" i="18"/>
  <c r="K479" i="18"/>
  <c r="K474" i="18"/>
  <c r="K197" i="18"/>
  <c r="K492" i="18"/>
  <c r="K216" i="18"/>
  <c r="K376" i="18"/>
  <c r="K117" i="18"/>
  <c r="K518" i="18"/>
  <c r="K568" i="18"/>
  <c r="K469" i="18"/>
  <c r="K152" i="18"/>
  <c r="K408" i="18"/>
  <c r="K566" i="18"/>
  <c r="K381" i="18"/>
  <c r="K529" i="18"/>
  <c r="K324" i="18"/>
  <c r="K319" i="18"/>
  <c r="K465" i="18"/>
  <c r="K132" i="18"/>
  <c r="K439" i="18"/>
  <c r="K172" i="18"/>
  <c r="K305" i="18"/>
  <c r="K6" i="18"/>
  <c r="K514" i="18"/>
  <c r="K454" i="18"/>
  <c r="K122" i="18"/>
  <c r="K239" i="18"/>
  <c r="K98" i="18"/>
  <c r="K58" i="18"/>
  <c r="K491" i="18"/>
  <c r="K84" i="18"/>
  <c r="K589" i="18"/>
  <c r="K561" i="18"/>
  <c r="K460" i="18"/>
  <c r="K390" i="18"/>
  <c r="K89" i="18"/>
  <c r="K129" i="18"/>
  <c r="K150" i="18"/>
  <c r="K419" i="18"/>
  <c r="K42" i="18"/>
  <c r="K10" i="18"/>
  <c r="K418" i="18"/>
  <c r="K423" i="18"/>
  <c r="K173" i="18"/>
  <c r="K230" i="18"/>
  <c r="K344" i="18"/>
  <c r="K415" i="18"/>
  <c r="K520" i="18"/>
  <c r="K258" i="18"/>
  <c r="K575" i="18"/>
  <c r="K139" i="18"/>
  <c r="K482" i="18"/>
  <c r="K80" i="18"/>
  <c r="K50" i="18"/>
  <c r="K115" i="18"/>
  <c r="K229" i="18"/>
  <c r="K434" i="18"/>
  <c r="K358" i="18"/>
  <c r="K284" i="18"/>
  <c r="K547" i="18"/>
  <c r="K282" i="18"/>
  <c r="K96" i="18"/>
  <c r="K449" i="18"/>
  <c r="K179" i="18"/>
  <c r="K524" i="18"/>
  <c r="K119" i="18"/>
  <c r="K257" i="18"/>
  <c r="K401" i="18"/>
  <c r="K104" i="18"/>
  <c r="K181" i="18"/>
  <c r="K550" i="18"/>
  <c r="K544" i="18"/>
  <c r="K283" i="18"/>
  <c r="K425" i="18"/>
  <c r="K502" i="18"/>
  <c r="K549" i="18"/>
  <c r="K571" i="18"/>
  <c r="K494" i="18"/>
  <c r="K52" i="18"/>
  <c r="K508" i="18"/>
  <c r="K576" i="18"/>
  <c r="K136" i="18"/>
  <c r="K329" i="18"/>
  <c r="K127" i="18"/>
  <c r="K496" i="18"/>
  <c r="K350" i="18"/>
  <c r="K299" i="18"/>
  <c r="K261" i="18"/>
  <c r="K263" i="18"/>
  <c r="K448" i="18"/>
  <c r="K53" i="18"/>
  <c r="K436" i="18"/>
  <c r="K562" i="18"/>
  <c r="K292" i="18"/>
  <c r="K596" i="18"/>
  <c r="K228" i="18"/>
  <c r="K234" i="18"/>
  <c r="K377" i="18"/>
  <c r="K238" i="18"/>
  <c r="K88" i="18"/>
  <c r="K75" i="18"/>
  <c r="K300" i="18"/>
  <c r="K577" i="18"/>
  <c r="K167" i="18"/>
  <c r="K400" i="18"/>
  <c r="K354" i="18"/>
  <c r="K102" i="18"/>
  <c r="K467" i="18"/>
  <c r="K242" i="18"/>
  <c r="K355" i="18"/>
  <c r="K38" i="18"/>
  <c r="K114" i="18"/>
  <c r="K595" i="18"/>
  <c r="K341" i="18"/>
  <c r="K27" i="18"/>
  <c r="K483" i="18"/>
  <c r="K447" i="18"/>
  <c r="K519" i="18"/>
  <c r="K555" i="18"/>
  <c r="K36" i="18"/>
  <c r="K582" i="18"/>
  <c r="K255" i="18"/>
  <c r="K535" i="18"/>
  <c r="K304" i="18"/>
  <c r="K130" i="18"/>
  <c r="K308" i="18"/>
  <c r="K511" i="18"/>
  <c r="K189" i="18"/>
  <c r="K23" i="18"/>
  <c r="K233" i="18"/>
  <c r="K169" i="18"/>
  <c r="K347" i="18"/>
  <c r="K296" i="18"/>
  <c r="K542" i="18"/>
  <c r="K560" i="18"/>
  <c r="K235" i="18"/>
  <c r="K67" i="18"/>
  <c r="K318" i="18"/>
  <c r="K503" i="18"/>
  <c r="K128" i="18"/>
  <c r="K171" i="18"/>
  <c r="K375" i="18"/>
  <c r="K584" i="18"/>
  <c r="K417" i="18"/>
  <c r="K279" i="18"/>
  <c r="K70" i="18"/>
  <c r="K215" i="18"/>
  <c r="K159" i="18"/>
  <c r="K435" i="18"/>
  <c r="K11" i="18"/>
  <c r="K25" i="18"/>
  <c r="K590" i="18"/>
  <c r="K143" i="18"/>
  <c r="K477" i="18"/>
  <c r="K13" i="18"/>
  <c r="K597" i="18"/>
  <c r="K384" i="18"/>
  <c r="K141" i="18"/>
  <c r="K573" i="18"/>
  <c r="K431" i="18"/>
  <c r="K507" i="18"/>
  <c r="K322" i="18"/>
  <c r="K122" i="17"/>
  <c r="K390" i="17"/>
  <c r="K279" i="17"/>
  <c r="K222" i="17"/>
  <c r="K6" i="17"/>
  <c r="K233" i="17"/>
  <c r="K235" i="17"/>
  <c r="K542" i="17"/>
  <c r="K73" i="17"/>
  <c r="K110" i="17"/>
  <c r="K436" i="17"/>
  <c r="K20" i="17"/>
  <c r="K380" i="17"/>
  <c r="K59" i="17"/>
  <c r="K82" i="17"/>
  <c r="K341" i="17"/>
  <c r="K505" i="17"/>
  <c r="K220" i="17"/>
  <c r="K326" i="17"/>
  <c r="K248" i="17"/>
  <c r="K205" i="17"/>
  <c r="K104" i="17"/>
  <c r="K207" i="17"/>
  <c r="K583" i="17"/>
  <c r="K414" i="17"/>
  <c r="K12" i="17"/>
  <c r="K463" i="17"/>
  <c r="K391" i="17"/>
  <c r="K255" i="17"/>
  <c r="K379" i="17"/>
  <c r="K545" i="17"/>
  <c r="K547" i="17"/>
  <c r="K91" i="17"/>
  <c r="K432" i="17"/>
  <c r="K405" i="17"/>
  <c r="K280" i="17"/>
  <c r="K479" i="17"/>
  <c r="K310" i="17"/>
  <c r="K195" i="17"/>
  <c r="K459" i="17"/>
  <c r="K508" i="17"/>
  <c r="K565" i="17"/>
  <c r="K216" i="17"/>
  <c r="K153" i="17"/>
  <c r="K257" i="17"/>
  <c r="K191" i="17"/>
  <c r="K250" i="17"/>
  <c r="K89" i="17"/>
  <c r="K121" i="17"/>
  <c r="K396" i="17"/>
  <c r="K576" i="17"/>
  <c r="K218" i="17"/>
  <c r="K456" i="17"/>
  <c r="K494" i="17"/>
  <c r="K487" i="17"/>
  <c r="K536" i="17"/>
  <c r="K584" i="17"/>
  <c r="K556" i="17"/>
  <c r="K55" i="17"/>
  <c r="K483" i="17"/>
  <c r="K289" i="17"/>
  <c r="K353" i="17"/>
  <c r="K293" i="17"/>
  <c r="K67" i="17"/>
  <c r="K314" i="17"/>
  <c r="K580" i="17"/>
  <c r="K332" i="17"/>
  <c r="K446" i="17"/>
  <c r="K190" i="17"/>
  <c r="K513" i="17"/>
  <c r="K45" i="17"/>
  <c r="K437" i="17"/>
  <c r="K448" i="17"/>
  <c r="K231" i="17"/>
  <c r="K124" i="17"/>
  <c r="K425" i="17"/>
  <c r="K517" i="17"/>
  <c r="K397" i="17"/>
  <c r="K411" i="17"/>
  <c r="K147" i="17"/>
  <c r="K451" i="17"/>
  <c r="K383" i="17"/>
  <c r="K193" i="17"/>
  <c r="K591" i="17"/>
  <c r="K212" i="17"/>
  <c r="K351" i="17"/>
  <c r="K53" i="17"/>
  <c r="K586" i="17"/>
  <c r="K203" i="17"/>
  <c r="K94" i="17"/>
  <c r="K323" i="17"/>
  <c r="K120" i="17"/>
  <c r="K161" i="17"/>
  <c r="K254" i="17"/>
  <c r="K105" i="17"/>
  <c r="K441" i="17"/>
  <c r="K181" i="17"/>
  <c r="K44" i="17"/>
  <c r="K423" i="17"/>
  <c r="K561" i="17"/>
  <c r="K158" i="17"/>
  <c r="K271" i="17"/>
  <c r="K150" i="17"/>
  <c r="K599" i="17"/>
  <c r="K447" i="17"/>
  <c r="K539" i="17"/>
  <c r="K470" i="17"/>
  <c r="K308" i="17"/>
  <c r="K377" i="17"/>
  <c r="K484" i="17"/>
  <c r="K516" i="17"/>
  <c r="K173" i="17"/>
  <c r="K478" i="17"/>
  <c r="K458" i="17"/>
  <c r="K245" i="17"/>
  <c r="K211" i="17"/>
  <c r="K268" i="17"/>
  <c r="K291" i="17"/>
  <c r="K367" i="17"/>
  <c r="K489" i="17"/>
  <c r="K589" i="17"/>
  <c r="K352" i="17"/>
  <c r="K546" i="17"/>
  <c r="K165" i="17"/>
  <c r="K492" i="17"/>
  <c r="K192" i="17"/>
  <c r="K488" i="17"/>
  <c r="K504" i="17"/>
  <c r="K568" i="17"/>
  <c r="K263" i="17"/>
  <c r="K152" i="17"/>
  <c r="K346" i="17"/>
  <c r="K335" i="17"/>
  <c r="K145" i="17"/>
  <c r="K596" i="17"/>
  <c r="K439" i="17"/>
  <c r="K371" i="17"/>
  <c r="K56" i="17"/>
  <c r="K266" i="17"/>
  <c r="K278" i="17"/>
  <c r="K322" i="17"/>
  <c r="K9" i="17"/>
  <c r="K378" i="17"/>
  <c r="K370" i="17"/>
  <c r="K168" i="17"/>
  <c r="K196" i="17"/>
  <c r="K133" i="17"/>
  <c r="K167" i="17"/>
  <c r="K137" i="17"/>
  <c r="K527" i="17"/>
  <c r="K514" i="17"/>
  <c r="K65" i="17"/>
  <c r="K270" i="17"/>
  <c r="K58" i="17"/>
  <c r="K507" i="17"/>
  <c r="K135" i="17"/>
  <c r="K39" i="17"/>
  <c r="K13" i="17"/>
  <c r="K373" i="17"/>
  <c r="K38" i="17"/>
  <c r="K281" i="17"/>
  <c r="K27" i="17"/>
  <c r="K361" i="17"/>
  <c r="K440" i="17"/>
  <c r="K267" i="17"/>
  <c r="K221" i="17"/>
  <c r="K275" i="17"/>
  <c r="K223" i="17"/>
  <c r="K37" i="17"/>
  <c r="K225" i="17"/>
  <c r="K256" i="17"/>
  <c r="K74" i="17"/>
  <c r="K188" i="17"/>
  <c r="K387" i="17"/>
  <c r="K176" i="17"/>
  <c r="K587" i="17"/>
  <c r="K62" i="17"/>
  <c r="K486" i="17"/>
  <c r="K70" i="17"/>
  <c r="K97" i="17"/>
  <c r="K286" i="17"/>
  <c r="K424" i="17"/>
  <c r="K375" i="17"/>
  <c r="K328" i="17"/>
  <c r="K595" i="17"/>
  <c r="K531" i="17"/>
  <c r="K292" i="17"/>
  <c r="K325" i="17"/>
  <c r="K319" i="17"/>
  <c r="K106" i="17"/>
  <c r="K444" i="17"/>
  <c r="K491" i="17"/>
  <c r="K481" i="17"/>
  <c r="K243" i="17"/>
  <c r="K54" i="17"/>
  <c r="K159" i="17"/>
  <c r="K28" i="17"/>
  <c r="K303" i="17"/>
  <c r="K357" i="17"/>
  <c r="K108" i="17"/>
  <c r="K498" i="17"/>
  <c r="K30" i="17"/>
  <c r="K581" i="17"/>
  <c r="K219" i="17"/>
  <c r="K283" i="17"/>
  <c r="K543" i="17"/>
  <c r="K24" i="17"/>
  <c r="K43" i="17"/>
  <c r="K87" i="17"/>
  <c r="K85" i="17"/>
  <c r="K180" i="17"/>
  <c r="K264" i="17"/>
  <c r="K95" i="17"/>
  <c r="K347" i="17"/>
  <c r="K482" i="17"/>
  <c r="K277" i="17"/>
  <c r="K313" i="17"/>
  <c r="K214" i="17"/>
  <c r="K160" i="17"/>
  <c r="K115" i="17"/>
  <c r="K11" i="17"/>
  <c r="K506" i="17"/>
  <c r="K169" i="17"/>
  <c r="K18" i="17"/>
  <c r="K247" i="17"/>
  <c r="K485" i="17"/>
  <c r="K100" i="17"/>
  <c r="K284" i="17"/>
  <c r="K555" i="17"/>
  <c r="K499" i="17"/>
  <c r="K348" i="17"/>
  <c r="K510" i="17"/>
  <c r="K164" i="17"/>
  <c r="K450" i="17"/>
  <c r="K64" i="17"/>
  <c r="K495" i="17"/>
  <c r="K356" i="17"/>
  <c r="K199" i="17"/>
  <c r="K426" i="17"/>
  <c r="K86" i="17"/>
  <c r="K385" i="17"/>
  <c r="K406" i="17"/>
  <c r="K217" i="17"/>
  <c r="K34" i="17"/>
  <c r="K163" i="17"/>
  <c r="K10" i="17"/>
  <c r="K52" i="17"/>
  <c r="K72" i="17"/>
  <c r="K502" i="17"/>
  <c r="K519" i="17"/>
  <c r="K334" i="17"/>
  <c r="K438" i="17"/>
  <c r="K80" i="17"/>
  <c r="K368" i="17"/>
  <c r="K528" i="17"/>
  <c r="K453" i="17"/>
  <c r="K234" i="17"/>
  <c r="K93" i="17"/>
  <c r="K8" i="17"/>
  <c r="K116" i="17"/>
  <c r="K194" i="17"/>
  <c r="K209" i="17"/>
  <c r="K501" i="17"/>
  <c r="K69" i="17"/>
  <c r="K41" i="17"/>
  <c r="K417" i="17"/>
  <c r="K144" i="17"/>
  <c r="K204" i="17"/>
  <c r="K47" i="17"/>
  <c r="K142" i="17"/>
  <c r="K461" i="17"/>
  <c r="K590" i="17"/>
  <c r="K301" i="17"/>
  <c r="K305" i="17"/>
  <c r="K476" i="17"/>
  <c r="K558" i="17"/>
  <c r="K128" i="17"/>
  <c r="K157" i="17"/>
  <c r="K92" i="17"/>
  <c r="K413" i="17"/>
  <c r="K312" i="17"/>
  <c r="K422" i="17"/>
  <c r="K81" i="17"/>
  <c r="K311" i="17"/>
  <c r="K90" i="17"/>
  <c r="K118" i="17"/>
  <c r="K524" i="17"/>
  <c r="K282" i="17"/>
  <c r="K237" i="17"/>
  <c r="K182" i="17"/>
  <c r="K392" i="17"/>
  <c r="K302" i="17"/>
  <c r="K416" i="17"/>
  <c r="K50" i="17"/>
  <c r="K430" i="17"/>
  <c r="K366" i="17"/>
  <c r="K7" i="17"/>
  <c r="K46" i="17"/>
  <c r="K573" i="17"/>
  <c r="K408" i="17"/>
  <c r="K395" i="17"/>
  <c r="K198" i="17"/>
  <c r="K300" i="17"/>
  <c r="K316" i="17"/>
  <c r="K518" i="17"/>
  <c r="K88" i="17"/>
  <c r="K178" i="17"/>
  <c r="K76" i="17"/>
  <c r="K593" i="17"/>
  <c r="K522" i="17"/>
  <c r="K148" i="17"/>
  <c r="K99" i="17"/>
  <c r="K77" i="17"/>
  <c r="K112" i="17"/>
  <c r="K401" i="17"/>
  <c r="K174" i="17"/>
  <c r="K170" i="17"/>
  <c r="K75" i="17"/>
  <c r="K272" i="17"/>
  <c r="K71" i="17"/>
  <c r="K582" i="17"/>
  <c r="K410" i="17"/>
  <c r="K187" i="17"/>
  <c r="K102" i="17"/>
  <c r="K457" i="17"/>
  <c r="K349" i="17"/>
  <c r="K19" i="17"/>
  <c r="K402" i="17"/>
  <c r="K598" i="17"/>
  <c r="K570" i="17"/>
  <c r="K63" i="17"/>
  <c r="K566" i="17"/>
  <c r="K206" i="17"/>
  <c r="K17" i="17"/>
  <c r="K98" i="17"/>
  <c r="K364" i="17"/>
  <c r="K559" i="17"/>
  <c r="K381" i="17"/>
  <c r="K78" i="17"/>
  <c r="K162" i="17"/>
  <c r="K534" i="17"/>
  <c r="K388" i="17"/>
  <c r="K238" i="17"/>
  <c r="K229" i="17"/>
  <c r="K327" i="17"/>
  <c r="K409" i="17"/>
  <c r="K462" i="17"/>
  <c r="K511" i="17"/>
  <c r="K419" i="17"/>
  <c r="K57" i="17"/>
  <c r="K265" i="17"/>
  <c r="K475" i="17"/>
  <c r="K309" i="17"/>
  <c r="K571" i="17"/>
  <c r="K469" i="17"/>
  <c r="K525" i="17"/>
  <c r="K577" i="17"/>
  <c r="K274" i="17"/>
  <c r="K186" i="17"/>
  <c r="K262" i="17"/>
  <c r="K372" i="17"/>
  <c r="K360" i="17"/>
  <c r="K14" i="17"/>
  <c r="K155" i="17"/>
  <c r="K362" i="17"/>
  <c r="K394" i="17"/>
  <c r="K151" i="17"/>
  <c r="K503" i="17"/>
  <c r="K400" i="17"/>
  <c r="K443" i="17"/>
  <c r="K496" i="17"/>
  <c r="K315" i="17"/>
  <c r="K389" i="17"/>
  <c r="K48" i="17"/>
  <c r="K179" i="17"/>
  <c r="K420" i="17"/>
  <c r="K123" i="17"/>
  <c r="K342" i="17"/>
  <c r="K358" i="17"/>
  <c r="K477" i="17"/>
  <c r="K330" i="17"/>
  <c r="K215" i="17"/>
  <c r="K572" i="17"/>
  <c r="K541" i="17"/>
  <c r="K299" i="17"/>
  <c r="K433" i="17"/>
  <c r="K554" i="17"/>
  <c r="K230" i="17"/>
  <c r="K66" i="17"/>
  <c r="K307" i="17"/>
  <c r="K600" i="17"/>
  <c r="K336" i="17"/>
  <c r="K185" i="17"/>
  <c r="K232" i="17"/>
  <c r="K25" i="17"/>
  <c r="K143" i="17"/>
  <c r="K579" i="17"/>
  <c r="K434" i="17"/>
  <c r="K126" i="17"/>
  <c r="K276" i="17"/>
  <c r="K36" i="17"/>
  <c r="K138" i="17"/>
  <c r="K374" i="17"/>
  <c r="K407" i="17"/>
  <c r="K386" i="17"/>
  <c r="K146" i="17"/>
  <c r="K339" i="17"/>
  <c r="K530" i="17"/>
  <c r="K445" i="17"/>
  <c r="K431" i="17"/>
  <c r="K51" i="17"/>
  <c r="K563" i="17"/>
  <c r="K208" i="17"/>
  <c r="K550" i="17"/>
  <c r="K228" i="17"/>
  <c r="K452" i="17"/>
  <c r="K139" i="17"/>
  <c r="K184" i="17"/>
  <c r="K318" i="17"/>
  <c r="K241" i="17"/>
  <c r="K61" i="17"/>
  <c r="K236" i="17"/>
  <c r="K227" i="17"/>
  <c r="K260" i="17"/>
  <c r="K588" i="17"/>
  <c r="K480" i="17"/>
  <c r="K560" i="17"/>
  <c r="K200" i="17"/>
  <c r="K594" i="17"/>
  <c r="K239" i="17"/>
  <c r="K490" i="17"/>
  <c r="K68" i="17"/>
  <c r="K189" i="17"/>
  <c r="K449" i="17"/>
  <c r="K529" i="17"/>
  <c r="K382" i="17"/>
  <c r="K415" i="17"/>
  <c r="K468" i="17"/>
  <c r="K317" i="17"/>
  <c r="K497" i="17"/>
  <c r="K466" i="17"/>
  <c r="K552" i="17"/>
  <c r="K493" i="17"/>
  <c r="K285" i="17"/>
  <c r="K306" i="17"/>
  <c r="K578" i="17"/>
  <c r="K369" i="17"/>
  <c r="K177" i="17"/>
  <c r="K460" i="17"/>
  <c r="K269" i="17"/>
  <c r="K355" i="17"/>
  <c r="K295" i="17"/>
  <c r="K296" i="17"/>
  <c r="K253" i="17"/>
  <c r="K49" i="17"/>
  <c r="K131" i="17"/>
  <c r="K40" i="17"/>
  <c r="K96" i="17"/>
  <c r="K304" i="17"/>
  <c r="K500" i="17"/>
  <c r="K31" i="17"/>
  <c r="K569" i="17"/>
  <c r="K403" i="17"/>
  <c r="K345" i="17"/>
  <c r="K129" i="17"/>
  <c r="K338" i="17"/>
  <c r="K240" i="17"/>
  <c r="K321" i="17"/>
  <c r="K127" i="17"/>
  <c r="K455" i="17"/>
  <c r="K320" i="17"/>
  <c r="K224" i="17"/>
  <c r="K574" i="17"/>
  <c r="K172" i="17"/>
  <c r="K101" i="17"/>
  <c r="K344" i="17"/>
  <c r="K29" i="17"/>
  <c r="K113" i="17"/>
  <c r="K575" i="17"/>
  <c r="K175" i="17"/>
  <c r="K201" i="17"/>
  <c r="K140" i="17"/>
</calcChain>
</file>

<file path=xl/sharedStrings.xml><?xml version="1.0" encoding="utf-8"?>
<sst xmlns="http://schemas.openxmlformats.org/spreadsheetml/2006/main" count="4206" uniqueCount="3169">
  <si>
    <t>('CCK', '2011 FQ2')</t>
  </si>
  <si>
    <t>('MMM', '2015 FQ1')</t>
  </si>
  <si>
    <t>('BMS', '2013 FQ2')</t>
  </si>
  <si>
    <t>('BGG', '2014 FQ1')</t>
  </si>
  <si>
    <t>('CBE', '2011 FQ2')</t>
  </si>
  <si>
    <t>('CAT', '2017 FQ1')</t>
  </si>
  <si>
    <t>('EMR', '2015 FQ4')</t>
  </si>
  <si>
    <t>('ETN', '2010 FQ3')</t>
  </si>
  <si>
    <t>('MMM', '2016 FQ3')</t>
  </si>
  <si>
    <t>('LMT', '2011 FQ1')</t>
  </si>
  <si>
    <t>('ETN', '2017 FQ3')</t>
  </si>
  <si>
    <t>('NSC', '2011 FQ3')</t>
  </si>
  <si>
    <t>('UPS', '2014 FQ3')</t>
  </si>
  <si>
    <t>('VMC', '2012 FQ4')</t>
  </si>
  <si>
    <t>('RTN', '2015 FQ2')</t>
  </si>
  <si>
    <t>('LPX', '2010 FQ4')</t>
  </si>
  <si>
    <t>('FLR', '2012 FQ4')</t>
  </si>
  <si>
    <t>('CMI', '2010 FQ4')</t>
  </si>
  <si>
    <t>('FDX', '2012 FQ1')</t>
  </si>
  <si>
    <t>('ETN', '2011 FQ4')</t>
  </si>
  <si>
    <t>('VMC', '2011 FQ1')</t>
  </si>
  <si>
    <t>('VSH', '2017 FQ1')</t>
  </si>
  <si>
    <t>('MAS', '2013 FQ3')</t>
  </si>
  <si>
    <t>('CSX', '2015 FQ3')</t>
  </si>
  <si>
    <t>('DOV', '2014 FQ2')</t>
  </si>
  <si>
    <t>('ITT', '2016 FQ2')</t>
  </si>
  <si>
    <t>('ROK', '2012 FQ1')</t>
  </si>
  <si>
    <t>('LMT', '2012 FQ4')</t>
  </si>
  <si>
    <t>('WM', '2013 FQ1')</t>
  </si>
  <si>
    <t>('FDX', '2018 FQ2')</t>
  </si>
  <si>
    <t>('UNP', '2012 FQ2')</t>
  </si>
  <si>
    <t>('CCK', '2012 FQ4')</t>
  </si>
  <si>
    <t>('PKI', '2014 FQ1')</t>
  </si>
  <si>
    <t>('JCI', '2016 FQ1')</t>
  </si>
  <si>
    <t>('NATI', '2015 FQ3')</t>
  </si>
  <si>
    <t>('PKI', '2017 FQ4')</t>
  </si>
  <si>
    <t>('GLW', '2014 FQ1')</t>
  </si>
  <si>
    <t>('COL', '2012 FQ3')</t>
  </si>
  <si>
    <t>('EMR', '2013 FQ2')</t>
  </si>
  <si>
    <t>('ITW', '2010 FQ4')</t>
  </si>
  <si>
    <t>('UPS', '2012 FQ4')</t>
  </si>
  <si>
    <t>('ROK', '2011 FQ3')</t>
  </si>
  <si>
    <t>('COL', '2012 FQ1')</t>
  </si>
  <si>
    <t>('FDX', '2015 FQ4')</t>
  </si>
  <si>
    <t>('HON', '2017 FQ1')</t>
  </si>
  <si>
    <t>('WOR', '2010 FQ4')</t>
  </si>
  <si>
    <t>('VMC', '2014 FQ3')</t>
  </si>
  <si>
    <t>('MAS', '2010 FQ2')</t>
  </si>
  <si>
    <t>('ROK', '2010 FQ1')</t>
  </si>
  <si>
    <t>('BLL', '2012 FQ4')</t>
  </si>
  <si>
    <t>('CCK', '2010 FQ3')</t>
  </si>
  <si>
    <t>('SWK', '2014 FQ1')</t>
  </si>
  <si>
    <t>('SEE', '2017 FQ1')</t>
  </si>
  <si>
    <t>('CCK', '2018 FQ2')</t>
  </si>
  <si>
    <t>('FDX', '2017 FQ3')</t>
  </si>
  <si>
    <t>('FDX', '2018 FQ1')</t>
  </si>
  <si>
    <t>('VMC', '2010 FQ4')</t>
  </si>
  <si>
    <t>('CNW', '2015 FQ2')</t>
  </si>
  <si>
    <t>('UPS', '2011 FQ4')</t>
  </si>
  <si>
    <t>('MAS', '2017 FQ1')</t>
  </si>
  <si>
    <t>('UPS', '2011 FQ3')</t>
  </si>
  <si>
    <t>('TEL', '2017 FQ3')</t>
  </si>
  <si>
    <t>('FDX', '2015 FQ2')</t>
  </si>
  <si>
    <t>('SWK', '2017 FQ1')</t>
  </si>
  <si>
    <t>('GLW', '2018 FQ1')</t>
  </si>
  <si>
    <t>('GLW', '2010 FQ3')</t>
  </si>
  <si>
    <t>('NOC', '2012 FQ1')</t>
  </si>
  <si>
    <t>('BLL', '2017 FQ4')</t>
  </si>
  <si>
    <t>('UPS', '2015 FQ3')</t>
  </si>
  <si>
    <t>('SWK', '2018 FQ2')</t>
  </si>
  <si>
    <t>('TKR', '2016 FQ2')</t>
  </si>
  <si>
    <t>('UNP', '2016 FQ1')</t>
  </si>
  <si>
    <t>('CSX', '2017 FQ1')</t>
  </si>
  <si>
    <t>('VMC', '2010 FQ1')</t>
  </si>
  <si>
    <t>('DOV', '2016 FQ1')</t>
  </si>
  <si>
    <t>('MAS', '2017 FQ4')</t>
  </si>
  <si>
    <t>('YRCW', '2017 FQ1')</t>
  </si>
  <si>
    <t>('WOR', '2015 FQ2')</t>
  </si>
  <si>
    <t>('BLL', '2017 FQ2')</t>
  </si>
  <si>
    <t>('YRCW', '2014 FQ3')</t>
  </si>
  <si>
    <t>('TKR', '2011 FQ2')</t>
  </si>
  <si>
    <t>('CCK', '2014 FQ3')</t>
  </si>
  <si>
    <t>('CAT', '2018 FQ2')</t>
  </si>
  <si>
    <t>('TEL', '2015 FQ1')</t>
  </si>
  <si>
    <t>('ULTI', '2010 FQ3')</t>
  </si>
  <si>
    <t>('FISV', '2018 FQ1')</t>
  </si>
  <si>
    <t>('UTX', '2010 FQ2')</t>
  </si>
  <si>
    <t>('BLL', '2010 FQ1')</t>
  </si>
  <si>
    <t>('JCI', '2010 FQ2')</t>
  </si>
  <si>
    <t>('ADSK', '2010 FQ2')</t>
  </si>
  <si>
    <t>('FIS', '2012 FQ2')</t>
  </si>
  <si>
    <t>('XLNX', '2015 FQ1')</t>
  </si>
  <si>
    <t>('MRVL', '2010 FQ4')</t>
  </si>
  <si>
    <t>('TXN', '2010 FQ4')</t>
  </si>
  <si>
    <t>('SMTC', '2015 FQ2')</t>
  </si>
  <si>
    <t>('CERN', '2016 FQ3')</t>
  </si>
  <si>
    <t>('ITW', '2015 FQ2')</t>
  </si>
  <si>
    <t>('INTU', '2011 FQ3')</t>
  </si>
  <si>
    <t>('FDX', '2016 FQ1')</t>
  </si>
  <si>
    <t>('ADSK', '2010 FQ4')</t>
  </si>
  <si>
    <t>('ORCL', '2015 FQ3')</t>
  </si>
  <si>
    <t>('XRX', '2018 FQ1')</t>
  </si>
  <si>
    <t>('SWK', '2014 FQ4')</t>
  </si>
  <si>
    <t>('TXN', '2014 FQ1')</t>
  </si>
  <si>
    <t>('QCOM', '2014 FQ2')</t>
  </si>
  <si>
    <t>('MMM', '2010 FQ2')</t>
  </si>
  <si>
    <t>('ANSS', '2014 FQ2')</t>
  </si>
  <si>
    <t>('TDC', '2011 FQ2')</t>
  </si>
  <si>
    <t>('DOV', '2015 FQ1')</t>
  </si>
  <si>
    <t>('TDC', '2014 FQ1')</t>
  </si>
  <si>
    <t>('EMR', '2013 FQ1')</t>
  </si>
  <si>
    <t>('HON', '2011 FQ3')</t>
  </si>
  <si>
    <t>('MLNX', '2014 FQ1')</t>
  </si>
  <si>
    <t>('ADI', '2012 FQ1')</t>
  </si>
  <si>
    <t>('WM', '2016 FQ4')</t>
  </si>
  <si>
    <t>('IBM', '2016 FQ4')</t>
  </si>
  <si>
    <t>('FDX', '2017 FQ2')</t>
  </si>
  <si>
    <t>('JCI', '2011 FQ1')</t>
  </si>
  <si>
    <t>('TKR', '2015 FQ3')</t>
  </si>
  <si>
    <t>('ADI', '2014 FQ2')</t>
  </si>
  <si>
    <t>('ADSK', '2014 FQ4')</t>
  </si>
  <si>
    <t>('BMS', '2013 FQ1')</t>
  </si>
  <si>
    <t>('MMM', '2013 FQ4')</t>
  </si>
  <si>
    <t>('HPQ', '2014 FQ1')</t>
  </si>
  <si>
    <t>('STX', '2014 FQ1')</t>
  </si>
  <si>
    <t>('PBI', '2013 FQ3')</t>
  </si>
  <si>
    <t>('FLR', '2015 FQ4')</t>
  </si>
  <si>
    <t>('CHRW', '2014 FQ2')</t>
  </si>
  <si>
    <t>('VMC', '2017 FQ1')</t>
  </si>
  <si>
    <t>('MSFT', '2011 FQ2')</t>
  </si>
  <si>
    <t>('WOR', '2010 FQ1')</t>
  </si>
  <si>
    <t>('RTN', '2013 FQ4')</t>
  </si>
  <si>
    <t>('AAPL', '2013 FQ1')</t>
  </si>
  <si>
    <t>('SMTC', '2014 FQ2')</t>
  </si>
  <si>
    <t>('XLNX', '2010 FQ1')</t>
  </si>
  <si>
    <t>('ADI', '2010 FQ1')</t>
  </si>
  <si>
    <t>('LPX', '2016 FQ2')</t>
  </si>
  <si>
    <t>('ADSK', '2017 FQ3')</t>
  </si>
  <si>
    <t>('CCK', '2012 FQ2')</t>
  </si>
  <si>
    <t>('MPWR', '2013 FQ1')</t>
  </si>
  <si>
    <t>('SLAB', '2012 FQ1')</t>
  </si>
  <si>
    <t>('TDC', '2018 FQ2')</t>
  </si>
  <si>
    <t>('ADI', '2017 FQ3')</t>
  </si>
  <si>
    <t>('PKI', '2011 FQ2')</t>
  </si>
  <si>
    <t>('SEE', '2016 FQ3')</t>
  </si>
  <si>
    <t>('PBI', '2015 FQ4')</t>
  </si>
  <si>
    <t>('BGG', '2013 FQ3')</t>
  </si>
  <si>
    <t>('HPQ', '2015 FQ3')</t>
  </si>
  <si>
    <t>('TDC', '2015 FQ4')</t>
  </si>
  <si>
    <t>('MU', '2010 FQ1')</t>
  </si>
  <si>
    <t>('MSFT', '2014 FQ1')</t>
  </si>
  <si>
    <t>('CMI', '2017 FQ4')</t>
  </si>
  <si>
    <t>('XRX', '2016 FQ3')</t>
  </si>
  <si>
    <t>('BGG', '2010 FQ2')</t>
  </si>
  <si>
    <t>('FDX', '2013 FQ2')</t>
  </si>
  <si>
    <t>('MTSI', '2017 FQ1')</t>
  </si>
  <si>
    <t>('INTU', '2018 FQ2')</t>
  </si>
  <si>
    <t>('IDTI', '2011 FQ3')</t>
  </si>
  <si>
    <t>('MTSI', '2016 FQ4')</t>
  </si>
  <si>
    <t>('ADSK', '2012 FQ4')</t>
  </si>
  <si>
    <t>('MPWR', '2010 FQ3')</t>
  </si>
  <si>
    <t>('SMTC', '2011 FQ4')</t>
  </si>
  <si>
    <t>('MU', '2011 FQ1')</t>
  </si>
  <si>
    <t>('ADI', '2010 FQ4')</t>
  </si>
  <si>
    <t>('RTN', '2014 FQ3')</t>
  </si>
  <si>
    <t>('ETN', '2018 FQ2')</t>
  </si>
  <si>
    <t>('CERN', '2018 FQ2')</t>
  </si>
  <si>
    <t>('PKI', '2016 FQ2')</t>
  </si>
  <si>
    <t>('TDC', '2010 FQ2')</t>
  </si>
  <si>
    <t>('LRCX', '2016 FQ4')</t>
  </si>
  <si>
    <t>('ITW', '2011 FQ4')</t>
  </si>
  <si>
    <t>('VSH', '2017 FQ4')</t>
  </si>
  <si>
    <t>('LPX', '2013 FQ2')</t>
  </si>
  <si>
    <t>('AAPL', '2014 FQ4')</t>
  </si>
  <si>
    <t>('DOV', '2017 FQ3')</t>
  </si>
  <si>
    <t>('MMM', '2016 FQ1')</t>
  </si>
  <si>
    <t>('VMC', '2016 FQ4')</t>
  </si>
  <si>
    <t>('FLR', '2014 FQ4')</t>
  </si>
  <si>
    <t>('CERN', '2013 FQ3')</t>
  </si>
  <si>
    <t>('IBM', '2014 FQ4')</t>
  </si>
  <si>
    <t>('CTSH', '2018 FQ1')</t>
  </si>
  <si>
    <t>('HPQ', '2014 FQ3')</t>
  </si>
  <si>
    <t>('ITW', '2016 FQ4')</t>
  </si>
  <si>
    <t>('ADSK', '2017 FQ2')</t>
  </si>
  <si>
    <t>('HPQ', '2016 FQ2')</t>
  </si>
  <si>
    <t>('NOC', '2017 FQ2')</t>
  </si>
  <si>
    <t>('NSC', '2015 FQ2')</t>
  </si>
  <si>
    <t>('SLAB', '2013 FQ2')</t>
  </si>
  <si>
    <t>('CSX', '2015 FQ2')</t>
  </si>
  <si>
    <t>('AZPN', '2012 FQ3')</t>
  </si>
  <si>
    <t>('ORCL', '2016 FQ2')</t>
  </si>
  <si>
    <t>('VSH', '2015 FQ2')</t>
  </si>
  <si>
    <t>('XLNX', '2012 FQ2')</t>
  </si>
  <si>
    <t>('NATI', '2016 FQ4')</t>
  </si>
  <si>
    <t>('TKR', '2010 FQ1')</t>
  </si>
  <si>
    <t>('MMM', '2012 FQ4')</t>
  </si>
  <si>
    <t>('PBI', '2013 FQ2')</t>
  </si>
  <si>
    <t>('IDTI', '2013 FQ1')</t>
  </si>
  <si>
    <t>('MU', '2015 FQ1')</t>
  </si>
  <si>
    <t>('ADSK', '2015 FQ2')</t>
  </si>
  <si>
    <t>('VSH', '2010 FQ1')</t>
  </si>
  <si>
    <t>('LPX', '2014 FQ4')</t>
  </si>
  <si>
    <t>('AAPL', '2014 FQ2')</t>
  </si>
  <si>
    <t>('LPX', '2015 FQ2')</t>
  </si>
  <si>
    <t>('ADBE', '2018 FQ2')</t>
  </si>
  <si>
    <t>('SWKS', '2010 FQ3')</t>
  </si>
  <si>
    <t>('AVGO', '2010 FQ3')</t>
  </si>
  <si>
    <t>('AKAM', '2014 FQ1')</t>
  </si>
  <si>
    <t>('CCK', '2012 FQ3')</t>
  </si>
  <si>
    <t>('ADI', '2012 FQ4')</t>
  </si>
  <si>
    <t>('LPX', '2016 FQ4')</t>
  </si>
  <si>
    <t>('QCOM', '2017 FQ1')</t>
  </si>
  <si>
    <t>('ADBE', '2014 FQ3')</t>
  </si>
  <si>
    <t>('HPQ', '2012 FQ4')</t>
  </si>
  <si>
    <t>('AMAT', '2013 FQ4')</t>
  </si>
  <si>
    <t>('LRCX', '2012 FQ4')</t>
  </si>
  <si>
    <t>('QCOM', '2017 FQ2')</t>
  </si>
  <si>
    <t>('EA', '2015 FQ3')</t>
  </si>
  <si>
    <t>('ADBE', '2012 FQ3')</t>
  </si>
  <si>
    <t>('CMI', '2017 FQ2')</t>
  </si>
  <si>
    <t>('UTX', '2011 FQ3')</t>
  </si>
  <si>
    <t>('FIS', '2013 FQ3')</t>
  </si>
  <si>
    <t>('ORCL', '2013 FQ3')</t>
  </si>
  <si>
    <t>('RTN', '2011 FQ4')</t>
  </si>
  <si>
    <t>('UTX', '2016 FQ1')</t>
  </si>
  <si>
    <t>('INTC', '2011 FQ2')</t>
  </si>
  <si>
    <t>('VSH', '2017 FQ3')</t>
  </si>
  <si>
    <t>('WOR', '2017 FQ3')</t>
  </si>
  <si>
    <t>('MXIM', '2011 FQ4')</t>
  </si>
  <si>
    <t>('AKAM', '2016 FQ1')</t>
  </si>
  <si>
    <t>('CHRW', '2011 FQ1')</t>
  </si>
  <si>
    <t>('AMAT', '2017 FQ1')</t>
  </si>
  <si>
    <t>('INTC', '2010 FQ2')</t>
  </si>
  <si>
    <t>('SNPS', '2016 FQ3')</t>
  </si>
  <si>
    <t>('FIS', '2018 FQ2')</t>
  </si>
  <si>
    <t>('STX', '2012 FQ2')</t>
  </si>
  <si>
    <t>('INTC', '2014 FQ2')</t>
  </si>
  <si>
    <t>('NTAP', '2018 FQ2')</t>
  </si>
  <si>
    <t>('SWKS', '2017 FQ4')</t>
  </si>
  <si>
    <t>('NVDA', '2010 FQ4')</t>
  </si>
  <si>
    <t>('SMTC', '2011 FQ2')</t>
  </si>
  <si>
    <t>('TXN', '2010 FQ2')</t>
  </si>
  <si>
    <t>('LRCX', '2010 FQ1')</t>
  </si>
  <si>
    <t>('GLW', '2013 FQ4')</t>
  </si>
  <si>
    <t>('SEE', '2011 FQ1')</t>
  </si>
  <si>
    <t>('ULTI', '2013 FQ4')</t>
  </si>
  <si>
    <t>('MMM', '2013 FQ3')</t>
  </si>
  <si>
    <t>('MSFT', '2010 FQ1')</t>
  </si>
  <si>
    <t>('ETN', '2015 FQ2')</t>
  </si>
  <si>
    <t>('SLAB', '2014 FQ1')</t>
  </si>
  <si>
    <t>('SNA', '2014 FQ1')</t>
  </si>
  <si>
    <t>('BLL', '2015 FQ4')</t>
  </si>
  <si>
    <t>('XLNX', '2011 FQ3')</t>
  </si>
  <si>
    <t>('HON', '2010 FQ1')</t>
  </si>
  <si>
    <t>('SWK', '2015 FQ3')</t>
  </si>
  <si>
    <t>('ANSS', '2018 FQ1')</t>
  </si>
  <si>
    <t>('SWKS', '2015 FQ4')</t>
  </si>
  <si>
    <t>('WOR', '2013 FQ1')</t>
  </si>
  <si>
    <t>('AAPL', '2015 FQ1')</t>
  </si>
  <si>
    <t>('ANSS', '2015 FQ3')</t>
  </si>
  <si>
    <t>('EA', '2013 FQ3')</t>
  </si>
  <si>
    <t>('ETN', '2016 FQ1')</t>
  </si>
  <si>
    <t>('SWKS', '2010 FQ1')</t>
  </si>
  <si>
    <t>('ADBE', '2015 FQ2')</t>
  </si>
  <si>
    <t>('XPER', '2010 FQ3')</t>
  </si>
  <si>
    <t>('SWKS', '2017 FQ1')</t>
  </si>
  <si>
    <t>('MSFT', '2013 FQ1')</t>
  </si>
  <si>
    <t>('FIS', '2015 FQ3')</t>
  </si>
  <si>
    <t>('CTSH', '2015 FQ1')</t>
  </si>
  <si>
    <t>('MAS', '2014 FQ2')</t>
  </si>
  <si>
    <t>('TEL', '2015 FQ3')</t>
  </si>
  <si>
    <t>('MAS', '2017 FQ3')</t>
  </si>
  <si>
    <t>('CERN', '2010 FQ4')</t>
  </si>
  <si>
    <t>('WAT', '2015 FQ3')</t>
  </si>
  <si>
    <t>('HON', '2016 FQ2')</t>
  </si>
  <si>
    <t>('NTAP', '2010 FQ2')</t>
  </si>
  <si>
    <t>('SLAB', '2011 FQ2')</t>
  </si>
  <si>
    <t>('IBM', '2010 FQ1')</t>
  </si>
  <si>
    <t>('WAT', '2016 FQ2')</t>
  </si>
  <si>
    <t>('CA', '2015 FQ2')</t>
  </si>
  <si>
    <t>('WOR', '2011 FQ2')</t>
  </si>
  <si>
    <t>('NOC', '2013 FQ4')</t>
  </si>
  <si>
    <t>('CRUS', '2013 FQ1')</t>
  </si>
  <si>
    <t>('AVGO', '2015 FQ3')</t>
  </si>
  <si>
    <t>('MCHP', '2010 FQ1')</t>
  </si>
  <si>
    <t>('AKAM', '2010 FQ4')</t>
  </si>
  <si>
    <t>('NVDA', '2015 FQ4')</t>
  </si>
  <si>
    <t>('ETN', '2017 FQ2')</t>
  </si>
  <si>
    <t>('EA', '2012 FQ4')</t>
  </si>
  <si>
    <t>('MXIM', '2018 FQ1')</t>
  </si>
  <si>
    <t>('ROK', '2014 FQ4')</t>
  </si>
  <si>
    <t>('GLW', '2011 FQ3')</t>
  </si>
  <si>
    <t>('BMS', '2017 FQ1')</t>
  </si>
  <si>
    <t>('EMC', '2012 FQ2')</t>
  </si>
  <si>
    <t>('NSC', '2014 FQ3')</t>
  </si>
  <si>
    <t>('CY', '2010 FQ1')</t>
  </si>
  <si>
    <t>('SMTC', '2014 FQ3')</t>
  </si>
  <si>
    <t>('MXIM', '2016 FQ1')</t>
  </si>
  <si>
    <t>('MRVL', '2013 FQ1')</t>
  </si>
  <si>
    <t>('MCHP', '2016 FQ4')</t>
  </si>
  <si>
    <t>('SNPS', '2017 FQ2')</t>
  </si>
  <si>
    <t>('AVGO', '2012 FQ2')</t>
  </si>
  <si>
    <t>('ULTI', '2012 FQ4')</t>
  </si>
  <si>
    <t>('EA', '2017 FQ3')</t>
  </si>
  <si>
    <t>('MCHP', '2017 FQ3')</t>
  </si>
  <si>
    <t>('NOC', '2015 FQ3')</t>
  </si>
  <si>
    <t>('CHRW', '2018 FQ1')</t>
  </si>
  <si>
    <t>('XLNX', '2016 FQ4')</t>
  </si>
  <si>
    <t>('CY', '2010 FQ4')</t>
  </si>
  <si>
    <t>('AKAM', '2015 FQ4')</t>
  </si>
  <si>
    <t>('STX', '2014 FQ2')</t>
  </si>
  <si>
    <t>('INTC', '2010 FQ3')</t>
  </si>
  <si>
    <t>('ANSS', '2015 FQ1')</t>
  </si>
  <si>
    <t>('XLNX', '2016 FQ2')</t>
  </si>
  <si>
    <t>('CTXS', '2015 FQ1')</t>
  </si>
  <si>
    <t>('NTAP', '2011 FQ2')</t>
  </si>
  <si>
    <t>('WAT', '2010 FQ4')</t>
  </si>
  <si>
    <t>('SNA', '2013 FQ3')</t>
  </si>
  <si>
    <t>('GLW', '2012 FQ4')</t>
  </si>
  <si>
    <t>('NTAP', '2013 FQ3')</t>
  </si>
  <si>
    <t>('TEL', '2011 FQ1')</t>
  </si>
  <si>
    <t>('UNP', '2015 FQ3')</t>
  </si>
  <si>
    <t>('WAT', '2017 FQ3')</t>
  </si>
  <si>
    <t>('CA', '2014 FQ3')</t>
  </si>
  <si>
    <t>('CHRW', '2012 FQ3')</t>
  </si>
  <si>
    <t>('MPWR', '2013 FQ2')</t>
  </si>
  <si>
    <t>('BLL', '2011 FQ1')</t>
  </si>
  <si>
    <t>('MSFT', '2014 FQ2')</t>
  </si>
  <si>
    <t>('AVGO', '2018 FQ1')</t>
  </si>
  <si>
    <t>('CMI', '2013 FQ1')</t>
  </si>
  <si>
    <t>('AKAM', '2012 FQ4')</t>
  </si>
  <si>
    <t>('INTC', '2013 FQ1')</t>
  </si>
  <si>
    <t>('XLNX', '2017 FQ2')</t>
  </si>
  <si>
    <t>('SWKS', '2013 FQ3')</t>
  </si>
  <si>
    <t>('WAT', '2013 FQ2')</t>
  </si>
  <si>
    <t>('IDTI', '2017 FQ2')</t>
  </si>
  <si>
    <t>('MLNX', '2014 FQ3')</t>
  </si>
  <si>
    <t>('MPWR', '2016 FQ1')</t>
  </si>
  <si>
    <t>('NSC', '2017 FQ3')</t>
  </si>
  <si>
    <t>('AMAT', '2011 FQ4')</t>
  </si>
  <si>
    <t>('TEL', '2015 FQ4')</t>
  </si>
  <si>
    <t>('CA', '2012 FQ3')</t>
  </si>
  <si>
    <t>('NSC', '2016 FQ4')</t>
  </si>
  <si>
    <t>('SWKS', '2010 FQ4')</t>
  </si>
  <si>
    <t>('SNPS', '2015 FQ3')</t>
  </si>
  <si>
    <t>('IBM', '2014 FQ3')</t>
  </si>
  <si>
    <t>('AZPN', '2013 FQ1')</t>
  </si>
  <si>
    <t>('WAT', '2017 FQ2')</t>
  </si>
  <si>
    <t>('ANSS', '2017 FQ2')</t>
  </si>
  <si>
    <t>('CA', '2013 FQ4')</t>
  </si>
  <si>
    <t>('FIS', '2014 FQ2')</t>
  </si>
  <si>
    <t>('ORCL', '2011 FQ1')</t>
  </si>
  <si>
    <t>('MSFT', '2017 FQ1')</t>
  </si>
  <si>
    <t>('ETN', '2016 FQ3')</t>
  </si>
  <si>
    <t>('XLNX', '2013 FQ4')</t>
  </si>
  <si>
    <t>('CAT', '2014 FQ4')</t>
  </si>
  <si>
    <t>('EA', '2015 FQ1')</t>
  </si>
  <si>
    <t>('SNA', '2014 FQ2')</t>
  </si>
  <si>
    <t>('NVDA', '2011 FQ1')</t>
  </si>
  <si>
    <t>('LMT', '2017 FQ4')</t>
  </si>
  <si>
    <t>('CY', '2018 FQ1')</t>
  </si>
  <si>
    <t>('MAS', '2013 FQ1')</t>
  </si>
  <si>
    <t>('CY', '2014 FQ3')</t>
  </si>
  <si>
    <t>('MMM', '2016 FQ4')</t>
  </si>
  <si>
    <t>('IDTI', '2013 FQ3')</t>
  </si>
  <si>
    <t>('VSH', '2014 FQ4')</t>
  </si>
  <si>
    <t>('SWK', '2015 FQ4')</t>
  </si>
  <si>
    <t>('NOVL', '2010 FQ2')</t>
  </si>
  <si>
    <t>('TXN', '2010 FQ1')</t>
  </si>
  <si>
    <t>('XPER', '2017 FQ3')</t>
  </si>
  <si>
    <t>('MPWR', '2018 FQ1')</t>
  </si>
  <si>
    <t>('PKI', '2013 FQ3')</t>
  </si>
  <si>
    <t>('MCHP', '2015 FQ4')</t>
  </si>
  <si>
    <t>('FWLT', '2012 FQ1')</t>
  </si>
  <si>
    <t>('ADBE', '2012 FQ4')</t>
  </si>
  <si>
    <t>('FDX', '2015 FQ3')</t>
  </si>
  <si>
    <t>('ADBE', '2016 FQ2')</t>
  </si>
  <si>
    <t>('TKR', '2011 FQ3')</t>
  </si>
  <si>
    <t>('TXN', '2013 FQ4')</t>
  </si>
  <si>
    <t>('DOV', '2011 FQ2')</t>
  </si>
  <si>
    <t>('HPQ', '2017 FQ1')</t>
  </si>
  <si>
    <t>('ADSK', '2013 FQ4')</t>
  </si>
  <si>
    <t>('SNPS', '2017 FQ1')</t>
  </si>
  <si>
    <t>('ROK', '2015 FQ2')</t>
  </si>
  <si>
    <t>('ROK', '2013 FQ4')</t>
  </si>
  <si>
    <t>('LMT', '2012 FQ2')</t>
  </si>
  <si>
    <t>('LMT', '2014 FQ2')</t>
  </si>
  <si>
    <t>('BGG', '2017 FQ1')</t>
  </si>
  <si>
    <t>('LMT', '2010 FQ1')</t>
  </si>
  <si>
    <t>('ETN', '2010 FQ2')</t>
  </si>
  <si>
    <t>('BLL', '2016 FQ2')</t>
  </si>
  <si>
    <t>('AAPL', '2018 FQ1')</t>
  </si>
  <si>
    <t>('CAT', '2011 FQ4')</t>
  </si>
  <si>
    <t>('FLR', '2010 FQ3')</t>
  </si>
  <si>
    <t>('MSFT', '2018 FQ2')</t>
  </si>
  <si>
    <t>('IBM', '2015 FQ3')</t>
  </si>
  <si>
    <t>('COL', '2011 FQ3')</t>
  </si>
  <si>
    <t>('AKAM', '2013 FQ3')</t>
  </si>
  <si>
    <t>('TDC', '2017 FQ4')</t>
  </si>
  <si>
    <t>('CY', '2016 FQ1')</t>
  </si>
  <si>
    <t>('SNPS', '2013 FQ2')</t>
  </si>
  <si>
    <t>('UPS', '2012 FQ3')</t>
  </si>
  <si>
    <t>('CSX', '2012 FQ3')</t>
  </si>
  <si>
    <t>('PBI', '2018 FQ1')</t>
  </si>
  <si>
    <t>('UTX', '2012 FQ3')</t>
  </si>
  <si>
    <t>('XRX', '2010 FQ1')</t>
  </si>
  <si>
    <t>('TXN', '2013 FQ1')</t>
  </si>
  <si>
    <t>('CCK', '2016 FQ1')</t>
  </si>
  <si>
    <t>('QCOM', '2018 FQ1')</t>
  </si>
  <si>
    <t>('TDC', '2013 FQ1')</t>
  </si>
  <si>
    <t>('BGG', '2014 FQ2')</t>
  </si>
  <si>
    <t>('COL', '2016 FQ3')</t>
  </si>
  <si>
    <t>('BMS', '2012 FQ1')</t>
  </si>
  <si>
    <t>('BMS', '2011 FQ4')</t>
  </si>
  <si>
    <t>('MSFT', '2015 FQ4')</t>
  </si>
  <si>
    <t>('CA', '2014 FQ1')</t>
  </si>
  <si>
    <t>('ULTI', '2016 FQ2')</t>
  </si>
  <si>
    <t>('ADSK', '2010 FQ3')</t>
  </si>
  <si>
    <t>('FWLT', '2010 FQ2')</t>
  </si>
  <si>
    <t>('BLL', '2015 FQ2')</t>
  </si>
  <si>
    <t>('CBE', '2010 FQ1')</t>
  </si>
  <si>
    <t>('EMC', '2015 FQ1')</t>
  </si>
  <si>
    <t>('MCHP', '2013 FQ3')</t>
  </si>
  <si>
    <t>('UPS', '2016 FQ2')</t>
  </si>
  <si>
    <t>('UPS', '2014 FQ2')</t>
  </si>
  <si>
    <t>('PBI', '2015 FQ2')</t>
  </si>
  <si>
    <t>('FLR', '2016 FQ2')</t>
  </si>
  <si>
    <t>('IBM', '2013 FQ2')</t>
  </si>
  <si>
    <t>('ADI', '2017 FQ4')</t>
  </si>
  <si>
    <t>('TXN', '2011 FQ3')</t>
  </si>
  <si>
    <t>('SNA', '2015 FQ1')</t>
  </si>
  <si>
    <t>('PKI', '2018 FQ1')</t>
  </si>
  <si>
    <t>('UNP', '2013 FQ1')</t>
  </si>
  <si>
    <t>('SWKS', '2013 FQ1')</t>
  </si>
  <si>
    <t>('NATI', '2011 FQ1')</t>
  </si>
  <si>
    <t>('ETN', '2012 FQ2')</t>
  </si>
  <si>
    <t>('CSX', '2017 FQ2')</t>
  </si>
  <si>
    <t>('MCHP', '2015 FQ3')</t>
  </si>
  <si>
    <t>('CMI', '2014 FQ2')</t>
  </si>
  <si>
    <t>('MRVL', '2017 FQ3')</t>
  </si>
  <si>
    <t>('WAT', '2018 FQ2')</t>
  </si>
  <si>
    <t>('SNA', '2014 FQ3')</t>
  </si>
  <si>
    <t>('UPS', '2011 FQ1')</t>
  </si>
  <si>
    <t>('UPS', '2010 FQ3')</t>
  </si>
  <si>
    <t>('AMD', '2013 FQ3')</t>
  </si>
  <si>
    <t>('BGG', '2010 FQ3')</t>
  </si>
  <si>
    <t>('CRUS', '2015 FQ4')</t>
  </si>
  <si>
    <t>('CHRW', '2017 FQ4')</t>
  </si>
  <si>
    <t>('ADBE', '2015 FQ3')</t>
  </si>
  <si>
    <t>('ETN', '2016 FQ2')</t>
  </si>
  <si>
    <t>('CAT', '2012 FQ1')</t>
  </si>
  <si>
    <t>('INTC', '2010 FQ4')</t>
  </si>
  <si>
    <t>('ULTI', '2015 FQ1')</t>
  </si>
  <si>
    <t>('ITT', '2016 FQ3')</t>
  </si>
  <si>
    <t>('UNP', '2014 FQ1')</t>
  </si>
  <si>
    <t>('VSH', '2011 FQ2')</t>
  </si>
  <si>
    <t>('COL', '2017 FQ2')</t>
  </si>
  <si>
    <t>('ORCL', '2016 FQ1')</t>
  </si>
  <si>
    <t>('ITW', '2011 FQ3')</t>
  </si>
  <si>
    <t>('FLR', '2016 FQ3')</t>
  </si>
  <si>
    <t>('SWK', '2012 FQ4')</t>
  </si>
  <si>
    <t>('AMAT', '2011 FQ2')</t>
  </si>
  <si>
    <t>('XPER', '2014 FQ1')</t>
  </si>
  <si>
    <t>('VSH', '2012 FQ4')</t>
  </si>
  <si>
    <t>('AMAT', '2014 FQ1')</t>
  </si>
  <si>
    <t>('VSH', '2013 FQ2')</t>
  </si>
  <si>
    <t>('CTXS', '2010 FQ3')</t>
  </si>
  <si>
    <t>('ADBE', '2011 FQ2')</t>
  </si>
  <si>
    <t>('CAT', '2016 FQ4')</t>
  </si>
  <si>
    <t>('CMI', '2016 FQ4')</t>
  </si>
  <si>
    <t>('ITW', '2015 FQ4')</t>
  </si>
  <si>
    <t>('TKR', '2014 FQ4')</t>
  </si>
  <si>
    <t>('WOR', '2018 FQ2')</t>
  </si>
  <si>
    <t>('COL', '2010 FQ2')</t>
  </si>
  <si>
    <t>('AKAM', '2011 FQ1')</t>
  </si>
  <si>
    <t>('MAS', '2012 FQ4')</t>
  </si>
  <si>
    <t>('VSH', '2013 FQ3')</t>
  </si>
  <si>
    <t>('LRCX', '2017 FQ3')</t>
  </si>
  <si>
    <t>('VMC', '2013 FQ2')</t>
  </si>
  <si>
    <t>('BMS', '2014 FQ2')</t>
  </si>
  <si>
    <t>('IDTI', '2016 FQ1')</t>
  </si>
  <si>
    <t>('MU', '2012 FQ4')</t>
  </si>
  <si>
    <t>('SLAB', '2018 FQ2')</t>
  </si>
  <si>
    <t>('NOC', '2012 FQ2')</t>
  </si>
  <si>
    <t>('AMD', '2010 FQ1')</t>
  </si>
  <si>
    <t>('NVDA', '2015 FQ2')</t>
  </si>
  <si>
    <t>('LPX', '2012 FQ3')</t>
  </si>
  <si>
    <t>('AAPL', '2017 FQ2')</t>
  </si>
  <si>
    <t>('NSC', '2013 FQ3')</t>
  </si>
  <si>
    <t>('MCHP', '2011 FQ4')</t>
  </si>
  <si>
    <t>('ETN', '2011 FQ1')</t>
  </si>
  <si>
    <t>('VMC', '2014 FQ4')</t>
  </si>
  <si>
    <t>('AVGO', '2017 FQ2')</t>
  </si>
  <si>
    <t>('WOR', '2015 FQ1')</t>
  </si>
  <si>
    <t>('MLNX', '2017 FQ2')</t>
  </si>
  <si>
    <t>('CA', '2014 FQ4')</t>
  </si>
  <si>
    <t>('BGG', '2016 FQ2')</t>
  </si>
  <si>
    <t>('CHRW', '2014 FQ1')</t>
  </si>
  <si>
    <t>('FIS', '2012 FQ4')</t>
  </si>
  <si>
    <t>('INTU', '2017 FQ3')</t>
  </si>
  <si>
    <t>('VMC', '2018 FQ1')</t>
  </si>
  <si>
    <t>('FDX', '2013 FQ4')</t>
  </si>
  <si>
    <t>('TXN', '2015 FQ3')</t>
  </si>
  <si>
    <t>('NATI', '2010 FQ3')</t>
  </si>
  <si>
    <t>('AZPN', '2013 FQ3')</t>
  </si>
  <si>
    <t>('CNW', '2013 FQ2')</t>
  </si>
  <si>
    <t>('XRX', '2015 FQ4')</t>
  </si>
  <si>
    <t>('XRX', '2015 FQ1')</t>
  </si>
  <si>
    <t>('MSFT', '2017 FQ2')</t>
  </si>
  <si>
    <t>('ITW', '2013 FQ1')</t>
  </si>
  <si>
    <t>('CSC', '2017 FQ2')</t>
  </si>
  <si>
    <t>('CAT', '2016 FQ3')</t>
  </si>
  <si>
    <t>('SWKS', '2015 FQ2')</t>
  </si>
  <si>
    <t>('IBM', '2010 FQ2')</t>
  </si>
  <si>
    <t>('XLNX', '2015 FQ3')</t>
  </si>
  <si>
    <t>('TKR', '2011 FQ4')</t>
  </si>
  <si>
    <t>('NSC', '2014 FQ4')</t>
  </si>
  <si>
    <t>('NVDA', '2018 FQ2')</t>
  </si>
  <si>
    <t>('MSFT', '2013 FQ4')</t>
  </si>
  <si>
    <t>('VSH', '2011 FQ1')</t>
  </si>
  <si>
    <t>('RTN', '2010 FQ2')</t>
  </si>
  <si>
    <t>('VMC', '2011 FQ4')</t>
  </si>
  <si>
    <t>('CSX', '2015 FQ1')</t>
  </si>
  <si>
    <t>('LMT', '2016 FQ3')</t>
  </si>
  <si>
    <t>('TXN', '2016 FQ3')</t>
  </si>
  <si>
    <t>('INTU', '2013 FQ2')</t>
  </si>
  <si>
    <t>('NTAP', '2018 FQ1')</t>
  </si>
  <si>
    <t>('TKR', '2010 FQ4')</t>
  </si>
  <si>
    <t>('LRCX', '2013 FQ3')</t>
  </si>
  <si>
    <t>('AMAT', '2015 FQ4')</t>
  </si>
  <si>
    <t>('NVDA', '2013 FQ2')</t>
  </si>
  <si>
    <t>('PKI', '2013 FQ4')</t>
  </si>
  <si>
    <t>('DOV', '2016 FQ4')</t>
  </si>
  <si>
    <t>('BLL', '2016 FQ4')</t>
  </si>
  <si>
    <t>('NATI', '2016 FQ2')</t>
  </si>
  <si>
    <t>('BGG', '2013 FQ4')</t>
  </si>
  <si>
    <t>('MXIM', '2010 FQ1')</t>
  </si>
  <si>
    <t>('MLNX', '2013 FQ2')</t>
  </si>
  <si>
    <t>('SMTC', '2013 FQ4')</t>
  </si>
  <si>
    <t>('CMI', '2011 FQ1')</t>
  </si>
  <si>
    <t>('INTC', '2015 FQ1')</t>
  </si>
  <si>
    <t>('BMS', '2014 FQ3')</t>
  </si>
  <si>
    <t>('FIS', '2015 FQ4')</t>
  </si>
  <si>
    <t>('MXIM', '2010 FQ3')</t>
  </si>
  <si>
    <t>('ADI', '2011 FQ4')</t>
  </si>
  <si>
    <t>('SWK', '2013 FQ2')</t>
  </si>
  <si>
    <t>('CHRW', '2011 FQ3')</t>
  </si>
  <si>
    <t>('SEE', '2011 FQ2')</t>
  </si>
  <si>
    <t>('STX', '2015 FQ1')</t>
  </si>
  <si>
    <t>('XLNX', '2015 FQ2')</t>
  </si>
  <si>
    <t>('UTX', '2015 FQ1')</t>
  </si>
  <si>
    <t>('FDX', '2011 FQ1')</t>
  </si>
  <si>
    <t>('ITW', '2016 FQ3')</t>
  </si>
  <si>
    <t>('ANSS', '2010 FQ1')</t>
  </si>
  <si>
    <t>('MLNX', '2012 FQ3')</t>
  </si>
  <si>
    <t>('MSFT', '2015 FQ1')</t>
  </si>
  <si>
    <t>('LMT', '2010 FQ2')</t>
  </si>
  <si>
    <t>('WM', '2016 FQ3')</t>
  </si>
  <si>
    <t>('CCK', '2016 FQ2')</t>
  </si>
  <si>
    <t>('AMD', '2011 FQ3')</t>
  </si>
  <si>
    <t>('STX', '2017 FQ4')</t>
  </si>
  <si>
    <t>('MLNX', '2017 FQ3')</t>
  </si>
  <si>
    <t>('INTU', '2016 FQ1')</t>
  </si>
  <si>
    <t>('PBI', '2016 FQ3')</t>
  </si>
  <si>
    <t>('MU', '2014 FQ1')</t>
  </si>
  <si>
    <t>('FWLT', '2012 FQ2')</t>
  </si>
  <si>
    <t>('JCI', '2012 FQ2')</t>
  </si>
  <si>
    <t>('MAS', '2015 FQ2')</t>
  </si>
  <si>
    <t>('HPQ', '2018 FQ1')</t>
  </si>
  <si>
    <t>('ADBE', '2015 FQ4')</t>
  </si>
  <si>
    <t>('EKDKQ', '2010 FQ1')</t>
  </si>
  <si>
    <t>('MMM', '2014 FQ1')</t>
  </si>
  <si>
    <t>('CHRW', '2010 FQ3')</t>
  </si>
  <si>
    <t>('EMC', '2011 FQ1')</t>
  </si>
  <si>
    <t>('ORCL', '2010 FQ4')</t>
  </si>
  <si>
    <t>('LMT', '2015 FQ4')</t>
  </si>
  <si>
    <t>('YRCW', '2015 FQ4')</t>
  </si>
  <si>
    <t>('NTAP', '2012 FQ1')</t>
  </si>
  <si>
    <t>('WOR', '2013 FQ3')</t>
  </si>
  <si>
    <t>('DOV', '2016 FQ3')</t>
  </si>
  <si>
    <t>('CA', '2010 FQ4')</t>
  </si>
  <si>
    <t>('ANSS', '2013 FQ4')</t>
  </si>
  <si>
    <t>('FDX', '2013 FQ3')</t>
  </si>
  <si>
    <t>('LPX', '2010 FQ3')</t>
  </si>
  <si>
    <t>('CERN', '2015 FQ2')</t>
  </si>
  <si>
    <t>('WM', '2017 FQ3')</t>
  </si>
  <si>
    <t>('RTN', '2010 FQ4')</t>
  </si>
  <si>
    <t>('CY', '2012 FQ1')</t>
  </si>
  <si>
    <t>('SEE', '2012 FQ2')</t>
  </si>
  <si>
    <t>('HPQ', '2015 FQ2')</t>
  </si>
  <si>
    <t>('PBI', '2017 FQ3')</t>
  </si>
  <si>
    <t>('JCI', '2013 FQ1')</t>
  </si>
  <si>
    <t>('NSC', '2017 FQ1')</t>
  </si>
  <si>
    <t>('CY', '2015 FQ3')</t>
  </si>
  <si>
    <t>('TKR', '2016 FQ4')</t>
  </si>
  <si>
    <t>('BMS', '2018 FQ1')</t>
  </si>
  <si>
    <t>('UNP', '2016 FQ3')</t>
  </si>
  <si>
    <t>('CTSH', '2013 FQ4')</t>
  </si>
  <si>
    <t>('ADBE', '2010 FQ3')</t>
  </si>
  <si>
    <t>('CAT', '2016 FQ2')</t>
  </si>
  <si>
    <t>('ADSK', '2015 FQ4')</t>
  </si>
  <si>
    <t>('SNA', '2018 FQ2')</t>
  </si>
  <si>
    <t>('VSH', '2011 FQ3')</t>
  </si>
  <si>
    <t>('UNP', '2011 FQ2')</t>
  </si>
  <si>
    <t>('BLL', '2010 FQ2')</t>
  </si>
  <si>
    <t>('AZPN', '2015 FQ4')</t>
  </si>
  <si>
    <t>('CCK', '2017 FQ1')</t>
  </si>
  <si>
    <t>('LPX', '2010 FQ1')</t>
  </si>
  <si>
    <t>('MPWR', '2014 FQ3')</t>
  </si>
  <si>
    <t>('CERN', '2016 FQ1')</t>
  </si>
  <si>
    <t>('FWLT', '2010 FQ4')</t>
  </si>
  <si>
    <t>('BMS', '2015 FQ1')</t>
  </si>
  <si>
    <t>('EMR', '2011 FQ2')</t>
  </si>
  <si>
    <t>('WM', '2010 FQ3')</t>
  </si>
  <si>
    <t>('IBM', '2015 FQ2')</t>
  </si>
  <si>
    <t>('AZPN', '2010 FQ1')</t>
  </si>
  <si>
    <t>('CSX', '2011 FQ2')</t>
  </si>
  <si>
    <t>('NTAP', '2015 FQ3')</t>
  </si>
  <si>
    <t>('MRVL', '2011 FQ3')</t>
  </si>
  <si>
    <t>('ULTI', '2012 FQ1')</t>
  </si>
  <si>
    <t>('HON', '2015 FQ3')</t>
  </si>
  <si>
    <t>('CCK', '2016 FQ3')</t>
  </si>
  <si>
    <t>('ADI', '2012 FQ2')</t>
  </si>
  <si>
    <t>('LPX', '2015 FQ1')</t>
  </si>
  <si>
    <t>('HRS', '2011 FQ1')</t>
  </si>
  <si>
    <t>('CERN', '2017 FQ4')</t>
  </si>
  <si>
    <t>('QCOM', '2012 FQ1')</t>
  </si>
  <si>
    <t>('CRUS', '2011 FQ3')</t>
  </si>
  <si>
    <t>('SWKS', '2015 FQ1')</t>
  </si>
  <si>
    <t>('NVDA', '2015 FQ1')</t>
  </si>
  <si>
    <t>('CAT', '2012 FQ3')</t>
  </si>
  <si>
    <t>('ITW', '2014 FQ2')</t>
  </si>
  <si>
    <t>('BGG', '2011 FQ1')</t>
  </si>
  <si>
    <t>('MCHP', '2012 FQ2')</t>
  </si>
  <si>
    <t>('FIS', '2011 FQ1')</t>
  </si>
  <si>
    <t>('IBM', '2012 FQ4')</t>
  </si>
  <si>
    <t>('AMAT', '2017 FQ2')</t>
  </si>
  <si>
    <t>('NOC', '2017 FQ1')</t>
  </si>
  <si>
    <t>('WM', '2011 FQ4')</t>
  </si>
  <si>
    <t>('ANSS', '2012 FQ2')</t>
  </si>
  <si>
    <t>('ULTI', '2014 FQ1')</t>
  </si>
  <si>
    <t>('LRCX', '2016 FQ3')</t>
  </si>
  <si>
    <t>('SLAB', '2011 FQ1')</t>
  </si>
  <si>
    <t>('CCK', '2017 FQ4')</t>
  </si>
  <si>
    <t>('TXN', '2016 FQ2')</t>
  </si>
  <si>
    <t>('TKR', '2015 FQ1')</t>
  </si>
  <si>
    <t>('XPER', '2017 FQ2')</t>
  </si>
  <si>
    <t>('LMT', '2012 FQ3')</t>
  </si>
  <si>
    <t>('MMM', '2011 FQ3')</t>
  </si>
  <si>
    <t>('EA', '2010 FQ3')</t>
  </si>
  <si>
    <t>('YRCW', '2015 FQ1')</t>
  </si>
  <si>
    <t>('TEL', '2017 FQ1')</t>
  </si>
  <si>
    <t>('IDTI', '2012 FQ2')</t>
  </si>
  <si>
    <t>('TXN', '2018 FQ1')</t>
  </si>
  <si>
    <t>('CA', '2011 FQ2')</t>
  </si>
  <si>
    <t>('EA', '2016 FQ3')</t>
  </si>
  <si>
    <t>('IDTI', '2016 FQ3')</t>
  </si>
  <si>
    <t>('MAS', '2016 FQ4')</t>
  </si>
  <si>
    <t>('MXIM', '2014 FQ1')</t>
  </si>
  <si>
    <t>('NVDA', '2012 FQ2')</t>
  </si>
  <si>
    <t>('ORCL', '2017 FQ1')</t>
  </si>
  <si>
    <t>('INTC', '2013 FQ3')</t>
  </si>
  <si>
    <t>('FIS', '2010 FQ1')</t>
  </si>
  <si>
    <t>('FIS', '2011 FQ4')</t>
  </si>
  <si>
    <t>('MLNX', '2015 FQ3')</t>
  </si>
  <si>
    <t>('CSC', '2015 FQ2')</t>
  </si>
  <si>
    <t>('TNB', '2010 FQ2')</t>
  </si>
  <si>
    <t>('SWKS', '2014 FQ1')</t>
  </si>
  <si>
    <t>('SWKS', '2016 FQ4')</t>
  </si>
  <si>
    <t>('SWK', '2012 FQ1')</t>
  </si>
  <si>
    <t>('NSC', '2012 FQ1')</t>
  </si>
  <si>
    <t>('BGG', '2010 FQ4')</t>
  </si>
  <si>
    <t>('WAT', '2015 FQ1')</t>
  </si>
  <si>
    <t>('MRVL', '2013 FQ4')</t>
  </si>
  <si>
    <t>('CTXS', '2010 FQ2')</t>
  </si>
  <si>
    <t>('ITW', '2013 FQ4')</t>
  </si>
  <si>
    <t>('SWK', '2016 FQ2')</t>
  </si>
  <si>
    <t>('MMM', '2017 FQ4')</t>
  </si>
  <si>
    <t>('SEE', '2016 FQ1')</t>
  </si>
  <si>
    <t>('SMTC', '2016 FQ1')</t>
  </si>
  <si>
    <t>('AKAM', '2013 FQ4')</t>
  </si>
  <si>
    <t>('BLL', '2012 FQ1')</t>
  </si>
  <si>
    <t>('GLW', '2014 FQ2')</t>
  </si>
  <si>
    <t>('STX', '2010 FQ3')</t>
  </si>
  <si>
    <t>('CY', '2012 FQ3')</t>
  </si>
  <si>
    <t>('CMI', '2014 FQ3')</t>
  </si>
  <si>
    <t>('CTXS', '2013 FQ2')</t>
  </si>
  <si>
    <t>('YRCW', '2014 FQ4')</t>
  </si>
  <si>
    <t>('CMI', '2011 FQ3')</t>
  </si>
  <si>
    <t>('TEL', '2010 FQ1')</t>
  </si>
  <si>
    <t>('MAS', '2010 FQ1')</t>
  </si>
  <si>
    <t>('CTSH', '2015 FQ3')</t>
  </si>
  <si>
    <t>('HON', '2012 FQ2')</t>
  </si>
  <si>
    <t>('SLAB', '2017 FQ1')</t>
  </si>
  <si>
    <t>('CSC', '2016 FQ3')</t>
  </si>
  <si>
    <t>('EMR', '2016 FQ1')</t>
  </si>
  <si>
    <t>('ULTI', '2015 FQ4')</t>
  </si>
  <si>
    <t>('CTXS', '2015 FQ4')</t>
  </si>
  <si>
    <t>('SLAB', '2018 FQ1')</t>
  </si>
  <si>
    <t>('MCHP', '2016 FQ3')</t>
  </si>
  <si>
    <t>('AMAT', '2013 FQ2')</t>
  </si>
  <si>
    <t>('MLNX', '2011 FQ4')</t>
  </si>
  <si>
    <t>('XLNX', '2018 FQ1')</t>
  </si>
  <si>
    <t>('BGG', '2011 FQ2')</t>
  </si>
  <si>
    <t>('TEL', '2016 FQ3')</t>
  </si>
  <si>
    <t>('NTAP', '2013 FQ2')</t>
  </si>
  <si>
    <t>('MAS', '2011 FQ2')</t>
  </si>
  <si>
    <t>('SLAB', '2015 FQ2')</t>
  </si>
  <si>
    <t>('LRCX', '2011 FQ3')</t>
  </si>
  <si>
    <t>('MMM', '2017 FQ1')</t>
  </si>
  <si>
    <t>('MLNX', '2013 FQ3')</t>
  </si>
  <si>
    <t>('AKAM', '2012 FQ3')</t>
  </si>
  <si>
    <t>('BLL', '2016 FQ3')</t>
  </si>
  <si>
    <t>('BLL', '2010 FQ4')</t>
  </si>
  <si>
    <t>('MMM', '2010 FQ4')</t>
  </si>
  <si>
    <t>('ROK', '2016 FQ2')</t>
  </si>
  <si>
    <t>('WM', '2013 FQ4')</t>
  </si>
  <si>
    <t>('CNW', '2011 FQ1')</t>
  </si>
  <si>
    <t>('SLAB', '2015 FQ3')</t>
  </si>
  <si>
    <t>('PBI', '2010 FQ2')</t>
  </si>
  <si>
    <t>('EMC', '2012 FQ4')</t>
  </si>
  <si>
    <t>('ANSS', '2016 FQ1')</t>
  </si>
  <si>
    <t>('ETN', '2015 FQ4')</t>
  </si>
  <si>
    <t>('SMTC', '2017 FQ2')</t>
  </si>
  <si>
    <t>('ULTI', '2014 FQ3')</t>
  </si>
  <si>
    <t>('AKAM', '2011 FQ3')</t>
  </si>
  <si>
    <t>('TXN', '2016 FQ4')</t>
  </si>
  <si>
    <t>('SNA', '2010 FQ2')</t>
  </si>
  <si>
    <t>('CTSH', '2013 FQ3')</t>
  </si>
  <si>
    <t>('CHRW', '2015 FQ3')</t>
  </si>
  <si>
    <t>('MAS', '2014 FQ3')</t>
  </si>
  <si>
    <t>('AKAM', '2014 FQ3')</t>
  </si>
  <si>
    <t>('SWK', '2011 FQ2')</t>
  </si>
  <si>
    <t>('CCK', '2014 FQ4')</t>
  </si>
  <si>
    <t>('SNA', '2011 FQ3')</t>
  </si>
  <si>
    <t>('SNA', '2013 FQ2')</t>
  </si>
  <si>
    <t>('MCHP', '2016 FQ2')</t>
  </si>
  <si>
    <t>('SNA', '2016 FQ3')</t>
  </si>
  <si>
    <t>('FWLT', '2013 FQ4')</t>
  </si>
  <si>
    <t>('ITT', '2016 FQ4')</t>
  </si>
  <si>
    <t>('EA', '2017 FQ4')</t>
  </si>
  <si>
    <t>('AVGO', '2011 FQ4')</t>
  </si>
  <si>
    <t>('FIS', '2016 FQ3')</t>
  </si>
  <si>
    <t>('TEL', '2016 FQ2')</t>
  </si>
  <si>
    <t>('CTXS', '2010 FQ4')</t>
  </si>
  <si>
    <t>('TNB', '2010 FQ3')</t>
  </si>
  <si>
    <t>('TEL', '2011 FQ2')</t>
  </si>
  <si>
    <t>('LMT', '2015 FQ1')</t>
  </si>
  <si>
    <t>('CERN', '2012 FQ1')</t>
  </si>
  <si>
    <t>('AVGO', '2010 FQ4')</t>
  </si>
  <si>
    <t>('CHRW', '2013 FQ2')</t>
  </si>
  <si>
    <t>('ORCL', '2018 FQ1')</t>
  </si>
  <si>
    <t>('IBM', '2016 FQ1')</t>
  </si>
  <si>
    <t>('UNP', '2014 FQ3')</t>
  </si>
  <si>
    <t>('AVGO', '2017 FQ3')</t>
  </si>
  <si>
    <t>('PBI', '2012 FQ4')</t>
  </si>
  <si>
    <t>('CMI', '2016 FQ3')</t>
  </si>
  <si>
    <t>('WAT', '2018 FQ1')</t>
  </si>
  <si>
    <t>('AMAT', '2017 FQ3')</t>
  </si>
  <si>
    <t>('CCK', '2015 FQ1')</t>
  </si>
  <si>
    <t>('SWKS', '2012 FQ1')</t>
  </si>
  <si>
    <t>('EMR', '2015 FQ2')</t>
  </si>
  <si>
    <t>('AVGO', '2016 FQ3')</t>
  </si>
  <si>
    <t>('DOV', '2013 FQ1')</t>
  </si>
  <si>
    <t>('EMR', '2018 FQ2')</t>
  </si>
  <si>
    <t>('YRCW', '2010 FQ1')</t>
  </si>
  <si>
    <t>('SWK', '2010 FQ2')</t>
  </si>
  <si>
    <t>('EMR', '2016 FQ4')</t>
  </si>
  <si>
    <t>('CHRW', '2017 FQ3')</t>
  </si>
  <si>
    <t>('SNPS', '2013 FQ4')</t>
  </si>
  <si>
    <t>('XLNX', '2017 FQ3')</t>
  </si>
  <si>
    <t>('INTC', '2017 FQ2')</t>
  </si>
  <si>
    <t>('CRUS', '2015 FQ1')</t>
  </si>
  <si>
    <t>('ROK', '2017 FQ4')</t>
  </si>
  <si>
    <t>('BGG', '2017 FQ4')</t>
  </si>
  <si>
    <t>('ITW', '2014 FQ3')</t>
  </si>
  <si>
    <t>('MAS', '2016 FQ2')</t>
  </si>
  <si>
    <t>('NSC', '2016 FQ1')</t>
  </si>
  <si>
    <t>('CTXS', '2013 FQ3')</t>
  </si>
  <si>
    <t>('ROK', '2012 FQ3')</t>
  </si>
  <si>
    <t>('MMM', '2001 FQ2')</t>
  </si>
  <si>
    <t>('CERN', '2008 FQ3')</t>
  </si>
  <si>
    <t>('TKR', '2003 FQ3')</t>
  </si>
  <si>
    <t>('QCOM', '2008 FQ2')</t>
  </si>
  <si>
    <t>('MU', '2006 FQ3')</t>
  </si>
  <si>
    <t>('LMT', '2016 FQ1')</t>
  </si>
  <si>
    <t>('SNA', '2007 FQ1')</t>
  </si>
  <si>
    <t>('NOC', '2003 FQ4')</t>
  </si>
  <si>
    <t>('MAS', '2002 FQ2')</t>
  </si>
  <si>
    <t>('UTX', '2004 FQ4')</t>
  </si>
  <si>
    <t>('ETN', '2009 FQ4')</t>
  </si>
  <si>
    <t>('NATI', '2007 FQ1')</t>
  </si>
  <si>
    <t>('MCHP', '2017 FQ2')</t>
  </si>
  <si>
    <t>('MMM', '1999 FQ3')</t>
  </si>
  <si>
    <t>('LMT', '2018 FQ1')</t>
  </si>
  <si>
    <t>('CSX', '2014 FQ2')</t>
  </si>
  <si>
    <t>('WOR', '2002 FQ2')</t>
  </si>
  <si>
    <t>('IDTI', '2010 FQ4')</t>
  </si>
  <si>
    <t>('AAPL', '2017 FQ1')</t>
  </si>
  <si>
    <t>('FISV', '2010 FQ4')</t>
  </si>
  <si>
    <t>('EMR', '2013 FQ3')</t>
  </si>
  <si>
    <t>('IBM', '2003 FQ4')</t>
  </si>
  <si>
    <t>('CSX', '2009 FQ3')</t>
  </si>
  <si>
    <t>('ROK', '2009 FQ2')</t>
  </si>
  <si>
    <t>('TKR', '1999 FQ3')</t>
  </si>
  <si>
    <t>('UNP', '2008 FQ1')</t>
  </si>
  <si>
    <t>('FWLT', '2012 FQ4')</t>
  </si>
  <si>
    <t>('ADSK', '2013 FQ2')</t>
  </si>
  <si>
    <t>('CNW', '2011 FQ3')</t>
  </si>
  <si>
    <t>('WOR', '2012 FQ2')</t>
  </si>
  <si>
    <t>('WM', '2018 FQ1')</t>
  </si>
  <si>
    <t>('CTSH', '2007 FQ4')</t>
  </si>
  <si>
    <t>('BMS', '2004 FQ2')</t>
  </si>
  <si>
    <t>('CNW', '2007 FQ4')</t>
  </si>
  <si>
    <t>('BLL', '2001 FQ4')</t>
  </si>
  <si>
    <t>('EA', '2005 FQ3')</t>
  </si>
  <si>
    <t>('FLR', '2013 FQ4')</t>
  </si>
  <si>
    <t>('ADI', '2007 FQ4')</t>
  </si>
  <si>
    <t>('BMS', '2009 FQ1')</t>
  </si>
  <si>
    <t>('CAT', '2017 FQ2')</t>
  </si>
  <si>
    <t>('FIS', '2013 FQ2')</t>
  </si>
  <si>
    <t>('BLL', '2001 FQ2')</t>
  </si>
  <si>
    <t>('SWK', '2010 FQ1')</t>
  </si>
  <si>
    <t>('ADBE', '2017 FQ4')</t>
  </si>
  <si>
    <t>('PBI', '2001 FQ3')</t>
  </si>
  <si>
    <t>('FISV', '2007 FQ2')</t>
  </si>
  <si>
    <t>('SNA', '2015 FQ4')</t>
  </si>
  <si>
    <t>('ADSK', '2013 FQ1')</t>
  </si>
  <si>
    <t>('CERN', '2005 FQ4')</t>
  </si>
  <si>
    <t>('ADBE', '2008 FQ4')</t>
  </si>
  <si>
    <t>('ITW', '2000 FQ2')</t>
  </si>
  <si>
    <t>('CMI', '2015 FQ2')</t>
  </si>
  <si>
    <t>('LRCX', '2002 FQ2')</t>
  </si>
  <si>
    <t>('SLAB', '2001 FQ1')</t>
  </si>
  <si>
    <t>('GLW', '2015 FQ4')</t>
  </si>
  <si>
    <t>('SWKS', '2006 FQ2')</t>
  </si>
  <si>
    <t>('XRX', '2009 FQ1')</t>
  </si>
  <si>
    <t>('CNW', '2004 FQ3')</t>
  </si>
  <si>
    <t>('XLNX', '2007 FQ4')</t>
  </si>
  <si>
    <t>('JCI', '2008 FQ3')</t>
  </si>
  <si>
    <t>('ETN', '2013 FQ1')</t>
  </si>
  <si>
    <t>('NSC', '2014 FQ2')</t>
  </si>
  <si>
    <t>('EA', '2014 FQ1')</t>
  </si>
  <si>
    <t>('IKN', '2002 FQ4')</t>
  </si>
  <si>
    <t>('SNA', '2004 FQ2')</t>
  </si>
  <si>
    <t>('UNP', '2005 FQ1')</t>
  </si>
  <si>
    <t>('AAPL', '2009 FQ4')</t>
  </si>
  <si>
    <t>('ITW', '2006 FQ3')</t>
  </si>
  <si>
    <t>('ETN', '2008 FQ3')</t>
  </si>
  <si>
    <t>('NTAP', '2004 FQ3')</t>
  </si>
  <si>
    <t>('WOR', '2009 FQ3')</t>
  </si>
  <si>
    <t>('FISV', '2004 FQ2')</t>
  </si>
  <si>
    <t>('IBM', '2001 FQ1')</t>
  </si>
  <si>
    <t>('ADSK', '2007 FQ4')</t>
  </si>
  <si>
    <t>('CA', '2016 FQ3')</t>
  </si>
  <si>
    <t>('CAT', '2010 FQ4')</t>
  </si>
  <si>
    <t>('MAS', '2009 FQ4')</t>
  </si>
  <si>
    <t>('SNPS', '2008 FQ3')</t>
  </si>
  <si>
    <t>('ADBE', '2007 FQ1')</t>
  </si>
  <si>
    <t>('SWK', '2013 FQ3')</t>
  </si>
  <si>
    <t>('EMC', '2000 FQ1')</t>
  </si>
  <si>
    <t>('CRUS', '2016 FQ2')</t>
  </si>
  <si>
    <t>('BLL', '2007 FQ3')</t>
  </si>
  <si>
    <t>('CTXS', '2007 FQ1')</t>
  </si>
  <si>
    <t>('SNA', '2017 FQ3')</t>
  </si>
  <si>
    <t>('SWKS', '2009 FQ1')</t>
  </si>
  <si>
    <t>('AAPL', '2009 FQ2')</t>
  </si>
  <si>
    <t>('LRCX', '2015 FQ4')</t>
  </si>
  <si>
    <t>('TKR', '2013 FQ2')</t>
  </si>
  <si>
    <t>('YRCW', '2012 FQ3')</t>
  </si>
  <si>
    <t>('NSC', '2008 FQ3')</t>
  </si>
  <si>
    <t>('BDK', '2009 FQ3')</t>
  </si>
  <si>
    <t>('DOV', '2008 FQ2')</t>
  </si>
  <si>
    <t>('EA', '2007 FQ1')</t>
  </si>
  <si>
    <t>('BMS', '2003 FQ3')</t>
  </si>
  <si>
    <t>('IBM', '2004 FQ4')</t>
  </si>
  <si>
    <t>('TEK', '2006 FQ3')</t>
  </si>
  <si>
    <t>('ROK', '2009 FQ4')</t>
  </si>
  <si>
    <t>('EMC', '2014 FQ3')</t>
  </si>
  <si>
    <t>('EKDKQ', '2011 FQ2')</t>
  </si>
  <si>
    <t>('YRCW', '2000 FQ3')</t>
  </si>
  <si>
    <t>('EA', '2008 FQ2')</t>
  </si>
  <si>
    <t>('AKAM', '2008 FQ1')</t>
  </si>
  <si>
    <t>('INTC', '2006 FQ2')</t>
  </si>
  <si>
    <t>('CSX', '2010 FQ4')</t>
  </si>
  <si>
    <t>('ADBE', '2003 FQ3')</t>
  </si>
  <si>
    <t>('HPQ', '2000 FQ1')</t>
  </si>
  <si>
    <t>('PKI', '2005 FQ2')</t>
  </si>
  <si>
    <t>('EMR', '2010 FQ1')</t>
  </si>
  <si>
    <t>('DOV', '2005 FQ3')</t>
  </si>
  <si>
    <t>('BMS', '2008 FQ4')</t>
  </si>
  <si>
    <t>('CNW', '2007 FQ1')</t>
  </si>
  <si>
    <t>('MAS', '2007 FQ2')</t>
  </si>
  <si>
    <t>('ITW', '2012 FQ3')</t>
  </si>
  <si>
    <t>('COL', '2008 FQ1')</t>
  </si>
  <si>
    <t>('YRCW', '2012 FQ1')</t>
  </si>
  <si>
    <t>('TDC', '2013 FQ4')</t>
  </si>
  <si>
    <t>('ORCL', '2016 FQ3')</t>
  </si>
  <si>
    <t>('EMR', '2011 FQ4')</t>
  </si>
  <si>
    <t>('FDX', '2006 FQ3')</t>
  </si>
  <si>
    <t>('STX', '2016 FQ2')</t>
  </si>
  <si>
    <t>('YRCW', '2015 FQ3')</t>
  </si>
  <si>
    <t>('TXN', '2016 FQ1')</t>
  </si>
  <si>
    <t>('CRUS', '2013 FQ4')</t>
  </si>
  <si>
    <t>('CMI', '2018 FQ2')</t>
  </si>
  <si>
    <t>('UTX', '2012 FQ2')</t>
  </si>
  <si>
    <t>('CERN', '2010 FQ2')</t>
  </si>
  <si>
    <t>('MRVL', '2015 FQ1')</t>
  </si>
  <si>
    <t>('EKDKQ', '2006 FQ2')</t>
  </si>
  <si>
    <t>('INTC', '2004 FQ4')</t>
  </si>
  <si>
    <t>('CNW', '2004 FQ2')</t>
  </si>
  <si>
    <t>('CSC', '2011 FQ3')</t>
  </si>
  <si>
    <t>('CBE', '2004 FQ1')</t>
  </si>
  <si>
    <t>('RTN', '2007 FQ4')</t>
  </si>
  <si>
    <t>('WM', '2013 FQ3')</t>
  </si>
  <si>
    <t>('CTXS', '2003 FQ3')</t>
  </si>
  <si>
    <t>('LPX', '2007 FQ2')</t>
  </si>
  <si>
    <t>('YRCW', '2006 FQ1')</t>
  </si>
  <si>
    <t>('FISV', '2012 FQ4')</t>
  </si>
  <si>
    <t>('SMTC', '2003 FQ1')</t>
  </si>
  <si>
    <t>('SNA', '2006 FQ1')</t>
  </si>
  <si>
    <t>('MAS', '2018 FQ2')</t>
  </si>
  <si>
    <t>('IBM', '2017 FQ4')</t>
  </si>
  <si>
    <t>('ITW', '2017 FQ3')</t>
  </si>
  <si>
    <t>('CAT', '2008 FQ2')</t>
  </si>
  <si>
    <t>('FLR', '2002 FQ3')</t>
  </si>
  <si>
    <t>('NATI', '2003 FQ3')</t>
  </si>
  <si>
    <t>('SEE', '2004 FQ3')</t>
  </si>
  <si>
    <t>('CNW', '2011 FQ2')</t>
  </si>
  <si>
    <t>('NSC', '2008 FQ4')</t>
  </si>
  <si>
    <t>('CHRW', '2003 FQ4')</t>
  </si>
  <si>
    <t>('WAT', '2012 FQ3')</t>
  </si>
  <si>
    <t>('AKAM', '2010 FQ3')</t>
  </si>
  <si>
    <t>('MLNX', '2009 FQ3')</t>
  </si>
  <si>
    <t>('COL', '2017 FQ4')</t>
  </si>
  <si>
    <t>('ADSK', '2015 FQ3')</t>
  </si>
  <si>
    <t>('RTN', '2016 FQ3')</t>
  </si>
  <si>
    <t>('NVDA', '2006 FQ1')</t>
  </si>
  <si>
    <t>('LMT', '2015 FQ3')</t>
  </si>
  <si>
    <t>('SMTC', '2005 FQ4')</t>
  </si>
  <si>
    <t>('CCK', '2006 FQ4')</t>
  </si>
  <si>
    <t>('SWK', '2016 FQ1')</t>
  </si>
  <si>
    <t>('CNW', '2009 FQ2')</t>
  </si>
  <si>
    <t>('STX', '2017 FQ1')</t>
  </si>
  <si>
    <t>('MMM', '2016 FQ2')</t>
  </si>
  <si>
    <t>('CMI', '2007 FQ4')</t>
  </si>
  <si>
    <t>('SNA', '2008 FQ3')</t>
  </si>
  <si>
    <t>('XRX', '2010 FQ2')</t>
  </si>
  <si>
    <t>('CSX', '2009 FQ1')</t>
  </si>
  <si>
    <t>('SMTC', '2012 FQ4')</t>
  </si>
  <si>
    <t>('INTU', '2011 FQ2')</t>
  </si>
  <si>
    <t>('EMC', '2001 FQ1')</t>
  </si>
  <si>
    <t>('BMS', '2002 FQ2')</t>
  </si>
  <si>
    <t>('GLW', '2006 FQ2')</t>
  </si>
  <si>
    <t>('AZPN', '2012 FQ2')</t>
  </si>
  <si>
    <t>('SNA', '2012 FQ2')</t>
  </si>
  <si>
    <t>('NOVL', '2006 FQ1')</t>
  </si>
  <si>
    <t>('UNP', '2015 FQ1')</t>
  </si>
  <si>
    <t>('MSFT', '2000 FQ1')</t>
  </si>
  <si>
    <t>('CCK', '2013 FQ2')</t>
  </si>
  <si>
    <t>('RTN', '2000 FQ2')</t>
  </si>
  <si>
    <t>('UPS', '2005 FQ4')</t>
  </si>
  <si>
    <t>('SLAB', '2011 FQ4')</t>
  </si>
  <si>
    <t>('MU', '2014 FQ2')</t>
  </si>
  <si>
    <t>('ETN', '2004 FQ2')</t>
  </si>
  <si>
    <t>('INTC', '2005 FQ4')</t>
  </si>
  <si>
    <t>('SMTC', '2017 FQ4')</t>
  </si>
  <si>
    <t>('PBI', '2010 FQ3')</t>
  </si>
  <si>
    <t>('NVDA', '2012 FQ3')</t>
  </si>
  <si>
    <t>('ITW', '2012 FQ4')</t>
  </si>
  <si>
    <t>('NATI', '2000 FQ4')</t>
  </si>
  <si>
    <t>('INTU', '2001 FQ4')</t>
  </si>
  <si>
    <t>('YRCW', '2008 FQ3')</t>
  </si>
  <si>
    <t>('NTAP', '2003 FQ4')</t>
  </si>
  <si>
    <t>('ADI', '2015 FQ3')</t>
  </si>
  <si>
    <t>('CHRW', '2016 FQ4')</t>
  </si>
  <si>
    <t>('GLW', '2016 FQ4')</t>
  </si>
  <si>
    <t>('NSC', '2005 FQ4')</t>
  </si>
  <si>
    <t>('TNB', '1999 FQ4')</t>
  </si>
  <si>
    <t>('EKDKQ', '2010 FQ4')</t>
  </si>
  <si>
    <t>('FWLT', '2008 FQ2')</t>
  </si>
  <si>
    <t>('NSC', '2018 FQ1')</t>
  </si>
  <si>
    <t>('RTN', '2000 FQ4')</t>
  </si>
  <si>
    <t>('CNW', '2004 FQ1')</t>
  </si>
  <si>
    <t>('SEE', '2017 FQ4')</t>
  </si>
  <si>
    <t>('QCOM', '2013 FQ1')</t>
  </si>
  <si>
    <t>('ADSK', '2008 FQ4')</t>
  </si>
  <si>
    <t>('XLNX', '2012 FQ3')</t>
  </si>
  <si>
    <t>('EA', '2009 FQ3')</t>
  </si>
  <si>
    <t>('TXN', '2000 FQ4')</t>
  </si>
  <si>
    <t>('PBI', '2000 FQ4')</t>
  </si>
  <si>
    <t>('HON', '2015 FQ1')</t>
  </si>
  <si>
    <t>('CRUS', '2011 FQ4')</t>
  </si>
  <si>
    <t>('ADSK', '2014 FQ3')</t>
  </si>
  <si>
    <t>('CMI', '2008 FQ2')</t>
  </si>
  <si>
    <t>('PKI', '2000 FQ2')</t>
  </si>
  <si>
    <t>('ROK', '2006 FQ2')</t>
  </si>
  <si>
    <t>('ANSS', '2011 FQ2')</t>
  </si>
  <si>
    <t>('HPQ', '2005 FQ1')</t>
  </si>
  <si>
    <t>('UPS', '2015 FQ4')</t>
  </si>
  <si>
    <t>('TKR', '2017 FQ1')</t>
  </si>
  <si>
    <t>('NSC', '2009 FQ2')</t>
  </si>
  <si>
    <t>('FISV', '2014 FQ1')</t>
  </si>
  <si>
    <t>('COL', '2009 FQ2')</t>
  </si>
  <si>
    <t>('CSX', '2005 FQ4')</t>
  </si>
  <si>
    <t>('ADI', '2014 FQ3')</t>
  </si>
  <si>
    <t>('BGG', '2009 FQ2')</t>
  </si>
  <si>
    <t>('INTC', '2014 FQ4')</t>
  </si>
  <si>
    <t>('CSX', '2004 FQ4')</t>
  </si>
  <si>
    <t>('ROK', '2004 FQ4')</t>
  </si>
  <si>
    <t>('MCHP', '2008 FQ2')</t>
  </si>
  <si>
    <t>('AAPL', '2006 FQ4')</t>
  </si>
  <si>
    <t>('ITW', '2013 FQ2')</t>
  </si>
  <si>
    <t>('ROK', '2000 FQ2')</t>
  </si>
  <si>
    <t>('BGG', '2002 FQ2')</t>
  </si>
  <si>
    <t>('NOC', '2008 FQ3')</t>
  </si>
  <si>
    <t>('AAPL', '2002 FQ3')</t>
  </si>
  <si>
    <t>('BGG', '2014 FQ3')</t>
  </si>
  <si>
    <t>('EA', '2006 FQ4')</t>
  </si>
  <si>
    <t>('CSX', '2007 FQ4')</t>
  </si>
  <si>
    <t>('NOC', '2010 FQ2')</t>
  </si>
  <si>
    <t>('CNW', '2012 FQ2')</t>
  </si>
  <si>
    <t>('YRCW', '2000 FQ2')</t>
  </si>
  <si>
    <t>('INTU', '2004 FQ2')</t>
  </si>
  <si>
    <t>('CTSH', '2016 FQ1')</t>
  </si>
  <si>
    <t>('MXIM', '2017 FQ4')</t>
  </si>
  <si>
    <t>('FLR', '2005 FQ2')</t>
  </si>
  <si>
    <t>('FDX', '2001 FQ2')</t>
  </si>
  <si>
    <t>('CHRW', '2015 FQ2')</t>
  </si>
  <si>
    <t>('CSX', '2018 FQ1')</t>
  </si>
  <si>
    <t>('FLR', '2004 FQ4')</t>
  </si>
  <si>
    <t>('FIS', '2008 FQ3')</t>
  </si>
  <si>
    <t>('MSFT', '2000 FQ4')</t>
  </si>
  <si>
    <t>('FLR', '2011 FQ4')</t>
  </si>
  <si>
    <t>('CTSH', '2000 FQ4')</t>
  </si>
  <si>
    <t>('TDC', '2017 FQ2')</t>
  </si>
  <si>
    <t>('TKR', '2000 FQ3')</t>
  </si>
  <si>
    <t>('FLR', '2016 FQ1')</t>
  </si>
  <si>
    <t>('UTX', '2006 FQ2')</t>
  </si>
  <si>
    <t>('CSX', '2006 FQ1')</t>
  </si>
  <si>
    <t>('UTX', '2008 FQ2')</t>
  </si>
  <si>
    <t>('BGG', '2006 FQ3')</t>
  </si>
  <si>
    <t>('MTSI', '2017 FQ4')</t>
  </si>
  <si>
    <t>('VMC', '2013 FQ1')</t>
  </si>
  <si>
    <t>('INTC', '2015 FQ2')</t>
  </si>
  <si>
    <t>('CERN', '2004 FQ1')</t>
  </si>
  <si>
    <t>('COL', '2016 FQ1')</t>
  </si>
  <si>
    <t>('RTN', '2004 FQ2')</t>
  </si>
  <si>
    <t>('QCOM', '2018 FQ2')</t>
  </si>
  <si>
    <t>('BGG', '2003 FQ4')</t>
  </si>
  <si>
    <t>('MCHP', '2009 FQ2')</t>
  </si>
  <si>
    <t>('XRX', '2014 FQ3')</t>
  </si>
  <si>
    <t>('SWK', '2001 FQ2')</t>
  </si>
  <si>
    <t>('TNB', '2002 FQ3')</t>
  </si>
  <si>
    <t>('CHRW', '2007 FQ1')</t>
  </si>
  <si>
    <t>('MPWR', '2010 FQ4')</t>
  </si>
  <si>
    <t>('TXN', '2001 FQ3')</t>
  </si>
  <si>
    <t>('MMM', '2006 FQ2')</t>
  </si>
  <si>
    <t>('TEK', '2005 FQ2')</t>
  </si>
  <si>
    <t>('MXIM', '2002 FQ1')</t>
  </si>
  <si>
    <t>('NOC', '2016 FQ3')</t>
  </si>
  <si>
    <t>('FDX', '2005 FQ1')</t>
  </si>
  <si>
    <t>('PBI', '2007 FQ4')</t>
  </si>
  <si>
    <t>('AKAM', '2007 FQ3')</t>
  </si>
  <si>
    <t>('ULTI', '2006 FQ3')</t>
  </si>
  <si>
    <t>('XPER', '2009 FQ4')</t>
  </si>
  <si>
    <t>('CCK', '2008 FQ4')</t>
  </si>
  <si>
    <t>('TEK', '2003 FQ3')</t>
  </si>
  <si>
    <t>('CMI', '2012 FQ1')</t>
  </si>
  <si>
    <t>('TIN', '2008 FQ1')</t>
  </si>
  <si>
    <t>('SMTC', '2000 FQ3')</t>
  </si>
  <si>
    <t>('CMI', '2016 FQ2')</t>
  </si>
  <si>
    <t>('QCOM', '2004 FQ1')</t>
  </si>
  <si>
    <t>('PBI', '2009 FQ1')</t>
  </si>
  <si>
    <t>('ORCL', '2008 FQ4')</t>
  </si>
  <si>
    <t>('CHRW', '2010 FQ1')</t>
  </si>
  <si>
    <t>('DOV', '2003 FQ4')</t>
  </si>
  <si>
    <t>('SLAB', '2015 FQ4')</t>
  </si>
  <si>
    <t>('AAPL', '2001 FQ1')</t>
  </si>
  <si>
    <t>('SWK', '2002 FQ3')</t>
  </si>
  <si>
    <t>('NSC', '2003 FQ4')</t>
  </si>
  <si>
    <t>('HON', '2017 FQ2')</t>
  </si>
  <si>
    <t>('VMC', '2006 FQ1')</t>
  </si>
  <si>
    <t>('RTN', '2006 FQ3')</t>
  </si>
  <si>
    <t>('CY', '2016 FQ4')</t>
  </si>
  <si>
    <t>('FISV', '2004 FQ1')</t>
  </si>
  <si>
    <t>('EMC', '1999 FQ4')</t>
  </si>
  <si>
    <t>('UTX', '2014 FQ2')</t>
  </si>
  <si>
    <t>('FDX', '2016 FQ3')</t>
  </si>
  <si>
    <t>('CCK', '2013 FQ4')</t>
  </si>
  <si>
    <t>('TXN', '2014 FQ2')</t>
  </si>
  <si>
    <t>('FDX', '2003 FQ3')</t>
  </si>
  <si>
    <t>('YRCW', '2013 FQ4')</t>
  </si>
  <si>
    <t>('INTU', '2008 FQ2')</t>
  </si>
  <si>
    <t>('SMTC', '2004 FQ2')</t>
  </si>
  <si>
    <t>('NTAP', '2003 FQ3')</t>
  </si>
  <si>
    <t>('NOC', '2007 FQ2')</t>
  </si>
  <si>
    <t>('CHRW', '2017 FQ1')</t>
  </si>
  <si>
    <t>('CTXS', '2001 FQ2')</t>
  </si>
  <si>
    <t>('EMR', '2008 FQ4')</t>
  </si>
  <si>
    <t>('JCI', '2016 FQ3')</t>
  </si>
  <si>
    <t>('MCHP', '2017 FQ4')</t>
  </si>
  <si>
    <t>('CBE', '2008 FQ4')</t>
  </si>
  <si>
    <t>('PBI', '2014 FQ4')</t>
  </si>
  <si>
    <t>('ORCL', '2003 FQ2')</t>
  </si>
  <si>
    <t>('FIS', '2007 FQ4')</t>
  </si>
  <si>
    <t>('UPS', '2007 FQ2')</t>
  </si>
  <si>
    <t>('WM', '2006 FQ1')</t>
  </si>
  <si>
    <t>('NTAP', '2002 FQ2')</t>
  </si>
  <si>
    <t>('CSC', '2014 FQ4')</t>
  </si>
  <si>
    <t>('UPS', '2008 FQ1')</t>
  </si>
  <si>
    <t>('WAT', '2006 FQ2')</t>
  </si>
  <si>
    <t>('XRX', '2010 FQ3')</t>
  </si>
  <si>
    <t>('FISV', '2012 FQ1')</t>
  </si>
  <si>
    <t>('CBE', '2000 FQ1')</t>
  </si>
  <si>
    <t>('HRS', '2007 FQ3')</t>
  </si>
  <si>
    <t>('EMR', '2007 FQ4')</t>
  </si>
  <si>
    <t>('CBE', '2005 FQ3')</t>
  </si>
  <si>
    <t>('SNA', '2004 FQ1')</t>
  </si>
  <si>
    <t>('GLW', '2006 FQ4')</t>
  </si>
  <si>
    <t>('NATI', '2008 FQ2')</t>
  </si>
  <si>
    <t>('TNB', '2001 FQ4')</t>
  </si>
  <si>
    <t>('INTC', '2011 FQ4')</t>
  </si>
  <si>
    <t>('ADSK', '2010 FQ1')</t>
  </si>
  <si>
    <t>('NSC', '2008 FQ1')</t>
  </si>
  <si>
    <t>('BMS', '2016 FQ4')</t>
  </si>
  <si>
    <t>('DOV', '2017 FQ1')</t>
  </si>
  <si>
    <t>('CNW', '2001 FQ1')</t>
  </si>
  <si>
    <t>('TEK', '2007 FQ3')</t>
  </si>
  <si>
    <t>('AAPL', '1999 FQ4')</t>
  </si>
  <si>
    <t>('MAS', '2014 FQ1')</t>
  </si>
  <si>
    <t>('BLL', '2015 FQ3')</t>
  </si>
  <si>
    <t>('SNPS', '2006 FQ3')</t>
  </si>
  <si>
    <t>('AZPN', '2011 FQ2')</t>
  </si>
  <si>
    <t>('QCOM', '2010 FQ2')</t>
  </si>
  <si>
    <t>('IKN', '2002 FQ3')</t>
  </si>
  <si>
    <t>('CTSH', '2011 FQ3')</t>
  </si>
  <si>
    <t>('MLNX', '2011 FQ2')</t>
  </si>
  <si>
    <t>('CAT', '2009 FQ2')</t>
  </si>
  <si>
    <t>('CMI', '2009 FQ3')</t>
  </si>
  <si>
    <t>('FLR', '2002 FQ4')</t>
  </si>
  <si>
    <t>('ADBE', '2014 FQ2')</t>
  </si>
  <si>
    <t>('AZPN', '2018 FQ1')</t>
  </si>
  <si>
    <t>('TXN', '2009 FQ3')</t>
  </si>
  <si>
    <t>('IDTI', '2009 FQ3')</t>
  </si>
  <si>
    <t>('EKDKQ', '2009 FQ1')</t>
  </si>
  <si>
    <t>('MTSI', '2013 FQ1')</t>
  </si>
  <si>
    <t>('XRX', '2008 FQ4')</t>
  </si>
  <si>
    <t>('WOR', '2016 FQ1')</t>
  </si>
  <si>
    <t>('CAT', '2014 FQ1')</t>
  </si>
  <si>
    <t>('SEE', '2013 FQ4')</t>
  </si>
  <si>
    <t>('HRS', '2005 FQ3')</t>
  </si>
  <si>
    <t>('CAT', '2004 FQ1')</t>
  </si>
  <si>
    <t>('HRS', '2001 FQ2')</t>
  </si>
  <si>
    <t>('HRS', '2004 FQ4')</t>
  </si>
  <si>
    <t>('SMTC', '2008 FQ3')</t>
  </si>
  <si>
    <t>('HON', '2007 FQ2')</t>
  </si>
  <si>
    <t>('COL', '2010 FQ4')</t>
  </si>
  <si>
    <t>('MMM', '2008 FQ4')</t>
  </si>
  <si>
    <t>('ITW', '2005 FQ2')</t>
  </si>
  <si>
    <t>('MMM', '2002 FQ4')</t>
  </si>
  <si>
    <t>('XLNX', '2002 FQ2')</t>
  </si>
  <si>
    <t>('LPX', '2014 FQ2')</t>
  </si>
  <si>
    <t>('CRUS', '2016 FQ3')</t>
  </si>
  <si>
    <t>('WAT', '2009 FQ2')</t>
  </si>
  <si>
    <t>('UNP', '2017 FQ2')</t>
  </si>
  <si>
    <t>('XLNX', '2011 FQ1')</t>
  </si>
  <si>
    <t>('CHRW', '2001 FQ2')</t>
  </si>
  <si>
    <t>('MSFT', '2008 FQ1')</t>
  </si>
  <si>
    <t>('VMC', '2008 FQ1')</t>
  </si>
  <si>
    <t>('XRX', '2017 FQ4')</t>
  </si>
  <si>
    <t>('FWLT', '2009 FQ2')</t>
  </si>
  <si>
    <t>('ITW', '2015 FQ3')</t>
  </si>
  <si>
    <t>('CSX', '2007 FQ3')</t>
  </si>
  <si>
    <t>('MMM', '2003 FQ4')</t>
  </si>
  <si>
    <t>('NSC', '2010 FQ4')</t>
  </si>
  <si>
    <t>('NATI', '2003 FQ2')</t>
  </si>
  <si>
    <t>('ADI', '2009 FQ3')</t>
  </si>
  <si>
    <t>('INTU', '2007 FQ1')</t>
  </si>
  <si>
    <t>('ORCL', '2004 FQ4')</t>
  </si>
  <si>
    <t>('SEE', '2007 FQ2')</t>
  </si>
  <si>
    <t>('SLAB', '2006 FQ3')</t>
  </si>
  <si>
    <t>('BDK', '2001 FQ2')</t>
  </si>
  <si>
    <t>('CBE', '2002 FQ2')</t>
  </si>
  <si>
    <t>('MCHP', '2001 FQ4')</t>
  </si>
  <si>
    <t>('LRCX', '2005 FQ1')</t>
  </si>
  <si>
    <t>('MSFT', '2007 FQ3')</t>
  </si>
  <si>
    <t>('NTAP', '2006 FQ2')</t>
  </si>
  <si>
    <t>('TKR', '2006 FQ1')</t>
  </si>
  <si>
    <t>('STX', '2007 FQ4')</t>
  </si>
  <si>
    <t>('SEE', '2015 FQ3')</t>
  </si>
  <si>
    <t>('ITW', '2002 FQ1')</t>
  </si>
  <si>
    <t>('NOC', '2001 FQ3')</t>
  </si>
  <si>
    <t>('UNP', '2007 FQ2')</t>
  </si>
  <si>
    <t>('MRVL', '2016 FQ4')</t>
  </si>
  <si>
    <t>('WAT', '2003 FQ3')</t>
  </si>
  <si>
    <t>('ITW', '2003 FQ2')</t>
  </si>
  <si>
    <t>('COL', '2013 FQ3')</t>
  </si>
  <si>
    <t>('EMR', '2005 FQ3')</t>
  </si>
  <si>
    <t>('ITT', '2017 FQ2')</t>
  </si>
  <si>
    <t>('INTU', '2010 FQ1')</t>
  </si>
  <si>
    <t>('HPQ', '2013 FQ3')</t>
  </si>
  <si>
    <t>('FIS', '2004 FQ3')</t>
  </si>
  <si>
    <t>('INTC', '2009 FQ2')</t>
  </si>
  <si>
    <t>('CTXS', '2004 FQ4')</t>
  </si>
  <si>
    <t>('CAT', '2016 FQ1')</t>
  </si>
  <si>
    <t>('ETN', '2006 FQ3')</t>
  </si>
  <si>
    <t>('CTSH', '2008 FQ1')</t>
  </si>
  <si>
    <t>('MXIM', '2005 FQ4')</t>
  </si>
  <si>
    <t>('UTX', '2018 FQ2')</t>
  </si>
  <si>
    <t>('WM', '2010 FQ1')</t>
  </si>
  <si>
    <t>('EA', '2005 FQ1')</t>
  </si>
  <si>
    <t>('CSC', '2008 FQ3')</t>
  </si>
  <si>
    <t>('MMM', '2000 FQ4')</t>
  </si>
  <si>
    <t>('BDK', '2003 FQ4')</t>
  </si>
  <si>
    <t>('UNP', '2009 FQ4')</t>
  </si>
  <si>
    <t>('MRVL', '2012 FQ4')</t>
  </si>
  <si>
    <t>('GLW', '2013 FQ3')</t>
  </si>
  <si>
    <t>('EA', '2002 FQ1')</t>
  </si>
  <si>
    <t>('MSFT', '2005 FQ3')</t>
  </si>
  <si>
    <t>('PBI', '2007 FQ2')</t>
  </si>
  <si>
    <t>('FIS', '2011 FQ2')</t>
  </si>
  <si>
    <t>('CTSH', '2012 FQ1')</t>
  </si>
  <si>
    <t>('NTAP', '2011 FQ3')</t>
  </si>
  <si>
    <t>('QCOM', '2007 FQ4')</t>
  </si>
  <si>
    <t>('UNP', '2010 FQ1')</t>
  </si>
  <si>
    <t>('FISV', '2005 FQ1')</t>
  </si>
  <si>
    <t>('CRUS', '2014 FQ3')</t>
  </si>
  <si>
    <t>('WAT', '2004 FQ4')</t>
  </si>
  <si>
    <t>('CHRW', '2015 FQ4')</t>
  </si>
  <si>
    <t>('CA', '2009 FQ3')</t>
  </si>
  <si>
    <t>('UTX', '2006 FQ1')</t>
  </si>
  <si>
    <t>('TEL', '2014 FQ3')</t>
  </si>
  <si>
    <t>('QCOM', '2014 FQ3')</t>
  </si>
  <si>
    <t>('SEE', '2015 FQ4')</t>
  </si>
  <si>
    <t>('PKI', '1999 FQ3')</t>
  </si>
  <si>
    <t>('TNB', '2010 FQ4')</t>
  </si>
  <si>
    <t>('ADBE', '2005 FQ3')</t>
  </si>
  <si>
    <t>('CSC', '2004 FQ3')</t>
  </si>
  <si>
    <t>('NTAP', '2004 FQ1')</t>
  </si>
  <si>
    <t>('HRS', '2012 FQ2')</t>
  </si>
  <si>
    <t>('RTN', '2015 FQ1')</t>
  </si>
  <si>
    <t>('PKI', '2014 FQ3')</t>
  </si>
  <si>
    <t>('CNW', '2012 FQ3')</t>
  </si>
  <si>
    <t>('INTC', '2005 FQ3')</t>
  </si>
  <si>
    <t>('TKR', '2007 FQ1')</t>
  </si>
  <si>
    <t>('XRX', '2008 FQ3')</t>
  </si>
  <si>
    <t>('TEK', '2006 FQ1')</t>
  </si>
  <si>
    <t>('WAT', '2004 FQ1')</t>
  </si>
  <si>
    <t>('LPX', '2013 FQ3')</t>
  </si>
  <si>
    <t>('ANSS', '2009 FQ1')</t>
  </si>
  <si>
    <t>('TNB', '2010 FQ1')</t>
  </si>
  <si>
    <t>('PBI', '2008 FQ4')</t>
  </si>
  <si>
    <t>('TDC', '2013 FQ2')</t>
  </si>
  <si>
    <t>('UNP', '2018 FQ1')</t>
  </si>
  <si>
    <t>('XLNX', '2002 FQ4')</t>
  </si>
  <si>
    <t>('TKR', '2010 FQ2')</t>
  </si>
  <si>
    <t>('SEE', '2012 FQ3')</t>
  </si>
  <si>
    <t>('RTN', '2006 FQ1')</t>
  </si>
  <si>
    <t>('VMC', '2017 FQ4')</t>
  </si>
  <si>
    <t>('FWLT', '2008 FQ3')</t>
  </si>
  <si>
    <t>('COL', '2014 FQ2')</t>
  </si>
  <si>
    <t>('WM', '2012 FQ4')</t>
  </si>
  <si>
    <t>('ROK', '2004 FQ2')</t>
  </si>
  <si>
    <t>('VMC', '1999 FQ4')</t>
  </si>
  <si>
    <t>('IDTI', '2014 FQ1')</t>
  </si>
  <si>
    <t>('BLL', '2009 FQ4')</t>
  </si>
  <si>
    <t>('FDX', '2005 FQ4')</t>
  </si>
  <si>
    <t>('AMD', '2009 FQ3')</t>
  </si>
  <si>
    <t>('CA', '2012 FQ4')</t>
  </si>
  <si>
    <t>('SWKS', '2011 FQ2')</t>
  </si>
  <si>
    <t>('MMM', '2005 FQ2')</t>
  </si>
  <si>
    <t>('MAS', '2012 FQ1')</t>
  </si>
  <si>
    <t>('NOC', '2016 FQ1')</t>
  </si>
  <si>
    <t>('TXN', '2012 FQ4')</t>
  </si>
  <si>
    <t>('PBI', '2001 FQ1')</t>
  </si>
  <si>
    <t>('CSC', '2002 FQ3')</t>
  </si>
  <si>
    <t>('HRS', '2010 FQ1')</t>
  </si>
  <si>
    <t>('CCK', '2009 FQ3')</t>
  </si>
  <si>
    <t>('SEE', '2018 FQ1')</t>
  </si>
  <si>
    <t>('MCHP', '2000 FQ3')</t>
  </si>
  <si>
    <t>('SWK', '2008 FQ2')</t>
  </si>
  <si>
    <t>('CSX', '2004 FQ3')</t>
  </si>
  <si>
    <t>('DOV', '2005 FQ4')</t>
  </si>
  <si>
    <t>('EMR', '2017 FQ3')</t>
  </si>
  <si>
    <t>('SLAB', '2004 FQ4')</t>
  </si>
  <si>
    <t>('JCI', '2007 FQ4')</t>
  </si>
  <si>
    <t>('TKR', '2014 FQ2')</t>
  </si>
  <si>
    <t>('DOV', '2009 FQ3')</t>
  </si>
  <si>
    <t>('CHRW', '2002 FQ1')</t>
  </si>
  <si>
    <t>('ETN', '2015 FQ3')</t>
  </si>
  <si>
    <t>('MCHP', '2010 FQ4')</t>
  </si>
  <si>
    <t>('QCOM', '2009 FQ2')</t>
  </si>
  <si>
    <t>('STX', '2016 FQ3')</t>
  </si>
  <si>
    <t>('ADI', '2006 FQ1')</t>
  </si>
  <si>
    <t>('PBI', '2006 FQ1')</t>
  </si>
  <si>
    <t>('TIN', '2000 FQ4')</t>
  </si>
  <si>
    <t>('PKI', '2011 FQ1')</t>
  </si>
  <si>
    <t>('CA', '2017 FQ2')</t>
  </si>
  <si>
    <t>('NOC', '2016 FQ4')</t>
  </si>
  <si>
    <t>('UTX', '2007 FQ3')</t>
  </si>
  <si>
    <t>('CAT', '2014 FQ2')</t>
  </si>
  <si>
    <t>('NATI', '2006 FQ4')</t>
  </si>
  <si>
    <t>('BMS', '2011 FQ2')</t>
  </si>
  <si>
    <t>('AVGO', '2011 FQ1')</t>
  </si>
  <si>
    <t>('IBM', '2018 FQ1')</t>
  </si>
  <si>
    <t>('NATI', '2005 FQ2')</t>
  </si>
  <si>
    <t>('CSX', '2012 FQ4')</t>
  </si>
  <si>
    <t>('CBE', '2011 FQ1')</t>
  </si>
  <si>
    <t>('LPX', '2011 FQ2')</t>
  </si>
  <si>
    <t>('HPQ', '2001 FQ4')</t>
  </si>
  <si>
    <t>('UPS', '2002 FQ4')</t>
  </si>
  <si>
    <t>('AKAM', '2013 FQ1')</t>
  </si>
  <si>
    <t>('CSX', '2012 FQ2')</t>
  </si>
  <si>
    <t>('PKI', '2008 FQ2')</t>
  </si>
  <si>
    <t>('ITW', '2001 FQ3')</t>
  </si>
  <si>
    <t>('VSH', '2014 FQ3')</t>
  </si>
  <si>
    <t>('SMTC', '2006 FQ1')</t>
  </si>
  <si>
    <t>('IBM', '2016 FQ3')</t>
  </si>
  <si>
    <t>('ROK', '2005 FQ3')</t>
  </si>
  <si>
    <t>('LRCX', '2009 FQ4')</t>
  </si>
  <si>
    <t>('CSX', '2006 FQ3')</t>
  </si>
  <si>
    <t>('TKR', '2008 FQ1')</t>
  </si>
  <si>
    <t>('TXN', '2003 FQ1')</t>
  </si>
  <si>
    <t>('WOR', '2014 FQ1')</t>
  </si>
  <si>
    <t>('ETN', '2013 FQ2')</t>
  </si>
  <si>
    <t>('NOC', '2002 FQ1')</t>
  </si>
  <si>
    <t>('LMT', '2014 FQ1')</t>
  </si>
  <si>
    <t>('COL', '2005 FQ3')</t>
  </si>
  <si>
    <t>('XPER', '2008 FQ4')</t>
  </si>
  <si>
    <t>('MMM', '2006 FQ1')</t>
  </si>
  <si>
    <t>('AMAT', '2014 FQ2')</t>
  </si>
  <si>
    <t>('NSC', '2004 FQ3')</t>
  </si>
  <si>
    <t>('TNB', '2006 FQ4')</t>
  </si>
  <si>
    <t>('LPX', '2007 FQ3')</t>
  </si>
  <si>
    <t>('HON', '2015 FQ4')</t>
  </si>
  <si>
    <t>('TKR', '2009 FQ1')</t>
  </si>
  <si>
    <t>('LPX', '2011 FQ4')</t>
  </si>
  <si>
    <t>('TXN', '2000 FQ1')</t>
  </si>
  <si>
    <t>('MAS', '2015 FQ1')</t>
  </si>
  <si>
    <t>('PKI', '2007 FQ1')</t>
  </si>
  <si>
    <t>('WAT', '2001 FQ4')</t>
  </si>
  <si>
    <t>('COL', '2006 FQ1')</t>
  </si>
  <si>
    <t>('SLAB', '2002 FQ1')</t>
  </si>
  <si>
    <t>('RTN', '2017 FQ2')</t>
  </si>
  <si>
    <t>('MLNX', '2007 FQ4')</t>
  </si>
  <si>
    <t>('CNW', '2011 FQ4')</t>
  </si>
  <si>
    <t>('AKAM', '2011 FQ2')</t>
  </si>
  <si>
    <t>('TEL', '2009 FQ1')</t>
  </si>
  <si>
    <t>('VMC', '2013 FQ3')</t>
  </si>
  <si>
    <t>('UPS', '2012 FQ1')</t>
  </si>
  <si>
    <t>('COL', '2006 FQ2')</t>
  </si>
  <si>
    <t>('CTXS', '2005 FQ1')</t>
  </si>
  <si>
    <t>('MAS', '2010 FQ3')</t>
  </si>
  <si>
    <t>('FISV', '2009 FQ3')</t>
  </si>
  <si>
    <t>('IBM', '2014 FQ1')</t>
  </si>
  <si>
    <t>('MAS', '2009 FQ2')</t>
  </si>
  <si>
    <t>('TEK', '2003 FQ2')</t>
  </si>
  <si>
    <t>('CMI', '2001 FQ2')</t>
  </si>
  <si>
    <t>('HPQ', '2002 FQ1')</t>
  </si>
  <si>
    <t>('CNW', '2010 FQ2')</t>
  </si>
  <si>
    <t>('LMT', '2006 FQ1')</t>
  </si>
  <si>
    <t>('COL', '2007 FQ2')</t>
  </si>
  <si>
    <t>('FDX', '2002 FQ3')</t>
  </si>
  <si>
    <t>('MTSI', '2013 FQ3')</t>
  </si>
  <si>
    <t>('BMS', '2006 FQ2')</t>
  </si>
  <si>
    <t>('SLAB', '2007 FQ2')</t>
  </si>
  <si>
    <t>('ADSK', '2006 FQ3')</t>
  </si>
  <si>
    <t>('TKR', '2008 FQ4')</t>
  </si>
  <si>
    <t>('INTU', '2011 FQ1')</t>
  </si>
  <si>
    <t>('ITT', '2006 FQ2')</t>
  </si>
  <si>
    <t>('JCI', '2009 FQ2')</t>
  </si>
  <si>
    <t>('RTN', '2012 FQ1')</t>
  </si>
  <si>
    <t>('UNP', '2000 FQ1')</t>
  </si>
  <si>
    <t>('TEL', '2010 FQ2')</t>
  </si>
  <si>
    <t>('SMTC', '2002 FQ3')</t>
  </si>
  <si>
    <t>('BMS', '2007 FQ1')</t>
  </si>
  <si>
    <t>('LRCX', '2011 FQ4')</t>
  </si>
  <si>
    <t>('JCI', '2011 FQ4')</t>
  </si>
  <si>
    <t>('ITT', '2006 FQ3')</t>
  </si>
  <si>
    <t>('UNP', '2013 FQ3')</t>
  </si>
  <si>
    <t>('VMC', '2006 FQ2')</t>
  </si>
  <si>
    <t>('CAT', '2004 FQ2')</t>
  </si>
  <si>
    <t>('CMI', '2007 FQ3')</t>
  </si>
  <si>
    <t>('INTU', '2009 FQ4')</t>
  </si>
  <si>
    <t>('MMM', '2002 FQ3')</t>
  </si>
  <si>
    <t>('COL', '2015 FQ2')</t>
  </si>
  <si>
    <t>('SMTC', '2005 FQ1')</t>
  </si>
  <si>
    <t>('RTN', '2005 FQ4')</t>
  </si>
  <si>
    <t>('TDC', '2015 FQ1')</t>
  </si>
  <si>
    <t>('ANSS', '2016 FQ4')</t>
  </si>
  <si>
    <t>('BDK', '2003 FQ3')</t>
  </si>
  <si>
    <t>('CTXS', '2018 FQ2')</t>
  </si>
  <si>
    <t>('IBM', '2005 FQ2')</t>
  </si>
  <si>
    <t>('SNA', '2005 FQ3')</t>
  </si>
  <si>
    <t>('IBM', '2016 FQ2')</t>
  </si>
  <si>
    <t>('SWK', '2010 FQ3')</t>
  </si>
  <si>
    <t>('ADBE', '2000 FQ1')</t>
  </si>
  <si>
    <t>('INTC', '2006 FQ3')</t>
  </si>
  <si>
    <t>('UTX', '2003 FQ3')</t>
  </si>
  <si>
    <t>('CAT', '2013 FQ2')</t>
  </si>
  <si>
    <t>('UTX', '2015 FQ2')</t>
  </si>
  <si>
    <t>('TKR', '2013 FQ3')</t>
  </si>
  <si>
    <t>('INTC', '2010 FQ1')</t>
  </si>
  <si>
    <t>('SNA', '2012 FQ1')</t>
  </si>
  <si>
    <t>('QCOM', '2015 FQ2')</t>
  </si>
  <si>
    <t>('BMS', '2004 FQ4')</t>
  </si>
  <si>
    <t>('CSX', '2006 FQ2')</t>
  </si>
  <si>
    <t>('SMTC', '2011 FQ3')</t>
  </si>
  <si>
    <t>('VMC', '2002 FQ1')</t>
  </si>
  <si>
    <t>('UNP', '2013 FQ2')</t>
  </si>
  <si>
    <t>('HRS', '2007 FQ1')</t>
  </si>
  <si>
    <t>('TIN', '2001 FQ2')</t>
  </si>
  <si>
    <t>('CHRW', '2008 FQ4')</t>
  </si>
  <si>
    <t>('EMR', '2016 FQ3')</t>
  </si>
  <si>
    <t>('TEK', '2001 FQ2')</t>
  </si>
  <si>
    <t>('VMC', '2002 FQ3')</t>
  </si>
  <si>
    <t>('EA', '2003 FQ4')</t>
  </si>
  <si>
    <t>('JCI', '2001 FQ2')</t>
  </si>
  <si>
    <t>('CBE', '2005 FQ2')</t>
  </si>
  <si>
    <t>('EMC', '2008 FQ2')</t>
  </si>
  <si>
    <t>('ANSS', '2018 FQ2')</t>
  </si>
  <si>
    <t>('CMI', '2004 FQ3')</t>
  </si>
  <si>
    <t>('BGG', '2008 FQ3')</t>
  </si>
  <si>
    <t>('IBM', '2002 FQ1')</t>
  </si>
  <si>
    <t>('TEK', '2006 FQ4')</t>
  </si>
  <si>
    <t>('FDX', '2008 FQ3')</t>
  </si>
  <si>
    <t>('WM', '2007 FQ1')</t>
  </si>
  <si>
    <t>('MLNX', '2016 FQ4')</t>
  </si>
  <si>
    <t>('CBE', '2007 FQ3')</t>
  </si>
  <si>
    <t>('VMC', '2007 FQ3')</t>
  </si>
  <si>
    <t>('CRUS', '2008 FQ4')</t>
  </si>
  <si>
    <t>('NSC', '2013 FQ2')</t>
  </si>
  <si>
    <t>('BLL', '2009 FQ3')</t>
  </si>
  <si>
    <t>('ITW', '2009 FQ4')</t>
  </si>
  <si>
    <t>('UTX', '2000 FQ4')</t>
  </si>
  <si>
    <t>('UNP', '2008 FQ4')</t>
  </si>
  <si>
    <t>('CTSH', '2009 FQ2')</t>
  </si>
  <si>
    <t>('YRCW', '2006 FQ2')</t>
  </si>
  <si>
    <t>('EMR', '2006 FQ2')</t>
  </si>
  <si>
    <t>('QCOM', '2011 FQ4')</t>
  </si>
  <si>
    <t>('IKN', '2004 FQ2')</t>
  </si>
  <si>
    <t>('LMT', '2004 FQ4')</t>
  </si>
  <si>
    <t>('VSH', '2008 FQ3')</t>
  </si>
  <si>
    <t>('ULTI', '2006 FQ2')</t>
  </si>
  <si>
    <t>('SMTC', '2018 FQ2')</t>
  </si>
  <si>
    <t>('AKAM', '2009 FQ3')</t>
  </si>
  <si>
    <t>('FDX', '2015 FQ1')</t>
  </si>
  <si>
    <t>('TIN', '2003 FQ4')</t>
  </si>
  <si>
    <t>('TKR', '2013 FQ4')</t>
  </si>
  <si>
    <t>('BDK', '2009 FQ2')</t>
  </si>
  <si>
    <t>('FISV', '2008 FQ2')</t>
  </si>
  <si>
    <t>('IBM', '2012 FQ2')</t>
  </si>
  <si>
    <t>('BDK', '2004 FQ1')</t>
  </si>
  <si>
    <t>('BGG', '2001 FQ3')</t>
  </si>
  <si>
    <t>('AMD', '2010 FQ4')</t>
  </si>
  <si>
    <t>('BDK', '2006 FQ4')</t>
  </si>
  <si>
    <t>('HRS', '2009 FQ1')</t>
  </si>
  <si>
    <t>('UTX', '2003 FQ2')</t>
  </si>
  <si>
    <t>('YRCW', '2009 FQ1')</t>
  </si>
  <si>
    <t>('HPQ', '2004 FQ4')</t>
  </si>
  <si>
    <t>('FIS', '2015 FQ2')</t>
  </si>
  <si>
    <t>('SEE', '2009 FQ4')</t>
  </si>
  <si>
    <t>('ROK', '2011 FQ2')</t>
  </si>
  <si>
    <t>('ORCL', '2007 FQ3')</t>
  </si>
  <si>
    <t>('AZPN', '2016 FQ2')</t>
  </si>
  <si>
    <t>('VSH', '2009 FQ1')</t>
  </si>
  <si>
    <t>('XPER', '2015 FQ2')</t>
  </si>
  <si>
    <t>('CY', '2009 FQ3')</t>
  </si>
  <si>
    <t>('COL', '2017 FQ1')</t>
  </si>
  <si>
    <t>('BLL', '2000 FQ3')</t>
  </si>
  <si>
    <t>('MAS', '2002 FQ4')</t>
  </si>
  <si>
    <t>('COL', '2013 FQ2')</t>
  </si>
  <si>
    <t>('INTU', '2010 FQ3')</t>
  </si>
  <si>
    <t>('BLL', '2014 FQ4')</t>
  </si>
  <si>
    <t>('NOC', '2013 FQ2')</t>
  </si>
  <si>
    <t>('NVDA', '2006 FQ3')</t>
  </si>
  <si>
    <t>('BGG', '2007 FQ2')</t>
  </si>
  <si>
    <t>('CAT', '2009 FQ4')</t>
  </si>
  <si>
    <t>('UNP', '2009 FQ2')</t>
  </si>
  <si>
    <t>('QCOM', '2008 FQ1')</t>
  </si>
  <si>
    <t>('BLL', '2002 FQ3')</t>
  </si>
  <si>
    <t>('ITW', '1999 FQ3')</t>
  </si>
  <si>
    <t>('GLW', '2011 FQ2')</t>
  </si>
  <si>
    <t>('NATI', '2011 FQ2')</t>
  </si>
  <si>
    <t>('TEL', '2013 FQ4')</t>
  </si>
  <si>
    <t>('MSFT', '2007 FQ4')</t>
  </si>
  <si>
    <t>('ITW', '2015 FQ1')</t>
  </si>
  <si>
    <t>('CBE', '2012 FQ1')</t>
  </si>
  <si>
    <t>('MPWR', '2015 FQ4')</t>
  </si>
  <si>
    <t>('TEL', '2008 FQ4')</t>
  </si>
  <si>
    <t>('EMR', '2006 FQ3')</t>
  </si>
  <si>
    <t>('TEK', '2007 FQ4')</t>
  </si>
  <si>
    <t>('MMM', '2000 FQ2')</t>
  </si>
  <si>
    <t>('QCOM', '2008 FQ4')</t>
  </si>
  <si>
    <t>('VMC', '2017 FQ2')</t>
  </si>
  <si>
    <t>('CTSH', '2007 FQ2')</t>
  </si>
  <si>
    <t>('UNP', '2010 FQ4')</t>
  </si>
  <si>
    <t>('CMI', '2003 FQ2')</t>
  </si>
  <si>
    <t>('EMR', '2008 FQ3')</t>
  </si>
  <si>
    <t>('NVDA', '2008 FQ1')</t>
  </si>
  <si>
    <t>('YRCW', '2005 FQ3')</t>
  </si>
  <si>
    <t>('INTU', '2009 FQ3')</t>
  </si>
  <si>
    <t>('ETN', '2003 FQ1')</t>
  </si>
  <si>
    <t>('XRX', '2007 FQ3')</t>
  </si>
  <si>
    <t>('FIS', '2008 FQ2')</t>
  </si>
  <si>
    <t>('MMM', '2007 FQ1')</t>
  </si>
  <si>
    <t>('SWK', '2018 FQ1')</t>
  </si>
  <si>
    <t>('TXN', '2012 FQ3')</t>
  </si>
  <si>
    <t>('ORCL', '2005 FQ4')</t>
  </si>
  <si>
    <t>('CAT', '2013 FQ3')</t>
  </si>
  <si>
    <t>('MRVL', '2008 FQ4')</t>
  </si>
  <si>
    <t>('SEE', '2012 FQ1')</t>
  </si>
  <si>
    <t>('DOV', '2009 FQ4')</t>
  </si>
  <si>
    <t>('LMT', '2014 FQ4')</t>
  </si>
  <si>
    <t>('TIN', '2008 FQ2')</t>
  </si>
  <si>
    <t>('ROK', '2015 FQ4')</t>
  </si>
  <si>
    <t>('DOV', '2004 FQ1')</t>
  </si>
  <si>
    <t>('CSX', '2009 FQ2')</t>
  </si>
  <si>
    <t>('TEL', '2016 FQ1')</t>
  </si>
  <si>
    <t>('LMT', '2009 FQ4')</t>
  </si>
  <si>
    <t>('COL', '2015 FQ4')</t>
  </si>
  <si>
    <t>('CCK', '2008 FQ1')</t>
  </si>
  <si>
    <t>('YRCW', '2008 FQ1')</t>
  </si>
  <si>
    <t>('ITW', '2009 FQ3')</t>
  </si>
  <si>
    <t>('NOC', '2014 FQ3')</t>
  </si>
  <si>
    <t>('HRS', '2008 FQ2')</t>
  </si>
  <si>
    <t>('UPS', '2004 FQ3')</t>
  </si>
  <si>
    <t>('VSH', '2013 FQ4')</t>
  </si>
  <si>
    <t>('CSX', '2016 FQ1')</t>
  </si>
  <si>
    <t>('VSH', '2015 FQ1')</t>
  </si>
  <si>
    <t>('BGG', '2011 FQ3')</t>
  </si>
  <si>
    <t>('CCK', '2009 FQ1')</t>
  </si>
  <si>
    <t>('ITT', '2017 FQ4')</t>
  </si>
  <si>
    <t>('SNA', '2008 FQ4')</t>
  </si>
  <si>
    <t>('WOR', '2012 FQ4')</t>
  </si>
  <si>
    <t>('JCI', '2002 FQ4')</t>
  </si>
  <si>
    <t>('UPS', '2013 FQ1')</t>
  </si>
  <si>
    <t>('ROK', '2007 FQ3')</t>
  </si>
  <si>
    <t>('SNA', '2002 FQ2')</t>
  </si>
  <si>
    <t>('COL', '2010 FQ3')</t>
  </si>
  <si>
    <t>('ROK', '2007 FQ2')</t>
  </si>
  <si>
    <t>('SEE', '2002 FQ1')</t>
  </si>
  <si>
    <t>('FDX', '2004 FQ4')</t>
  </si>
  <si>
    <t>('LPX', '2018 FQ1')</t>
  </si>
  <si>
    <t>('CNW', '2005 FQ2')</t>
  </si>
  <si>
    <t>('CNW', '2013 FQ3')</t>
  </si>
  <si>
    <t>('CCK', '2015 FQ4')</t>
  </si>
  <si>
    <t>('TKR', '2003 FQ4')</t>
  </si>
  <si>
    <t>('ROK', '2000 FQ4')</t>
  </si>
  <si>
    <t>('WAT', '2000 FQ1')</t>
  </si>
  <si>
    <t>('TEL', '2013 FQ1')</t>
  </si>
  <si>
    <t>('FLR', '2003 FQ4')</t>
  </si>
  <si>
    <t>('UPS', '2009 FQ3')</t>
  </si>
  <si>
    <t>('CAT', '2008 FQ1')</t>
  </si>
  <si>
    <t>('ROK', '2006 FQ1')</t>
  </si>
  <si>
    <t>('MMM', '2009 FQ4')</t>
  </si>
  <si>
    <t>('TEK', '2001 FQ4')</t>
  </si>
  <si>
    <t>('FWLT', '2012 FQ3')</t>
  </si>
  <si>
    <t>('ETN', '2008 FQ1')</t>
  </si>
  <si>
    <t>('SNA', '2007 FQ4')</t>
  </si>
  <si>
    <t>('NSC', '2015 FQ3')</t>
  </si>
  <si>
    <t>('BGG', '2004 FQ4')</t>
  </si>
  <si>
    <t>('JCI', '2004 FQ3')</t>
  </si>
  <si>
    <t>('HRS', '2015 FQ4')</t>
  </si>
  <si>
    <t>('CMI', '2000 FQ4')</t>
  </si>
  <si>
    <t>('CHRW', '2000 FQ2')</t>
  </si>
  <si>
    <t>('NATI', '2010 FQ2')</t>
  </si>
  <si>
    <t>('CHRW', '2006 FQ4')</t>
  </si>
  <si>
    <t>('BMS', '2010 FQ3')</t>
  </si>
  <si>
    <t>('CAT', '2006 FQ2')</t>
  </si>
  <si>
    <t>('BGG', '2009 FQ1')</t>
  </si>
  <si>
    <t>('TEK', '2005 FQ4')</t>
  </si>
  <si>
    <t>('HRS', '2015 FQ2')</t>
  </si>
  <si>
    <t>('HON', '2010 FQ4')</t>
  </si>
  <si>
    <t>('VMC', '2004 FQ2')</t>
  </si>
  <si>
    <t>('NSC', '2017 FQ4')</t>
  </si>
  <si>
    <t>('RTN', '2011 FQ2')</t>
  </si>
  <si>
    <t>('NOC', '2007 FQ1')</t>
  </si>
  <si>
    <t>('FLR', '2007 FQ1')</t>
  </si>
  <si>
    <t>('SEE', '2005 FQ4')</t>
  </si>
  <si>
    <t>('UTX', '2004 FQ3')</t>
  </si>
  <si>
    <t>('SEE', '2009 FQ2')</t>
  </si>
  <si>
    <t>('FLR', '2016 FQ4')</t>
  </si>
  <si>
    <t>('YRCW', '2004 FQ3')</t>
  </si>
  <si>
    <t>('LMT', '2018 FQ2')</t>
  </si>
  <si>
    <t>('FDX', '2009 FQ2')</t>
  </si>
  <si>
    <t>('TKR', '2016 FQ1')</t>
  </si>
  <si>
    <t>('UPS', '2001 FQ1')</t>
  </si>
  <si>
    <t>('CSX', '2010 FQ2')</t>
  </si>
  <si>
    <t>('MMM', '2003 FQ1')</t>
  </si>
  <si>
    <t>('TNB', '2009 FQ4')</t>
  </si>
  <si>
    <t>('SWK', '2011 FQ4')</t>
  </si>
  <si>
    <t>('EMR', '2007 FQ2')</t>
  </si>
  <si>
    <t>('FDX', '2011 FQ2')</t>
  </si>
  <si>
    <t>('FWLT', '2011 FQ4')</t>
  </si>
  <si>
    <t>('TNB', '1999 FQ3')</t>
  </si>
  <si>
    <t>('UNP', '2007 FQ3')</t>
  </si>
  <si>
    <t>('YRCW', '2003 FQ3')</t>
  </si>
  <si>
    <t>('SWK', '2007 FQ1')</t>
  </si>
  <si>
    <t>('CHRW', '2008 FQ1')</t>
  </si>
  <si>
    <t>('BMS', '2006 FQ1')</t>
  </si>
  <si>
    <t>('UNP', '2008 FQ3')</t>
  </si>
  <si>
    <t>('UTX', '2008 FQ3')</t>
  </si>
  <si>
    <t>('MMM', '2010 FQ1')</t>
  </si>
  <si>
    <t>('JCI', '2000 FQ1')</t>
  </si>
  <si>
    <t>('CNW', '2001 FQ4')</t>
  </si>
  <si>
    <t>('CBE', '2003 FQ4')</t>
  </si>
  <si>
    <t>('VSH', '2016 FQ4')</t>
  </si>
  <si>
    <t>('UNP', '2001 FQ1')</t>
  </si>
  <si>
    <t>('ROK', '2010 FQ4')</t>
  </si>
  <si>
    <t>('VMC', '2008 FQ2')</t>
  </si>
  <si>
    <t>('CSX', '2017 FQ3')</t>
  </si>
  <si>
    <t>('SNA', '2013 FQ1')</t>
  </si>
  <si>
    <t>('CSX', '2011 FQ1')</t>
  </si>
  <si>
    <t>('GLW', '2011 FQ1')</t>
  </si>
  <si>
    <t>('SEE', '2018 FQ2')</t>
  </si>
  <si>
    <t>('RTN', '2015 FQ4')</t>
  </si>
  <si>
    <t>('BMS', '2010 FQ2')</t>
  </si>
  <si>
    <t>('TIN', '2006 FQ3')</t>
  </si>
  <si>
    <t>('CHRW', '2003 FQ1')</t>
  </si>
  <si>
    <t>('PKI', '2010 FQ4')</t>
  </si>
  <si>
    <t>('CAT', '2000 FQ4')</t>
  </si>
  <si>
    <t>('HRS', '2015 FQ3')</t>
  </si>
  <si>
    <t>('TEK', '2001 FQ1')</t>
  </si>
  <si>
    <t>('ROK', '2000 FQ3')</t>
  </si>
  <si>
    <t>('LPX', '2006 FQ1')</t>
  </si>
  <si>
    <t>('DOV', '2006 FQ1')</t>
  </si>
  <si>
    <t>('COL', '2012 FQ4')</t>
  </si>
  <si>
    <t>('DOV', '2000 FQ2')</t>
  </si>
  <si>
    <t>('BDK', '2007 FQ1')</t>
  </si>
  <si>
    <t>('VSH', '2007 FQ3')</t>
  </si>
  <si>
    <t>('BDK', '2008 FQ3')</t>
  </si>
  <si>
    <t>('CHRW', '2000 FQ1')</t>
  </si>
  <si>
    <t>('NATI', '2005 FQ4')</t>
  </si>
  <si>
    <t>('CSX', '2010 FQ3')</t>
  </si>
  <si>
    <t>('SNA', '2006 FQ2')</t>
  </si>
  <si>
    <t>('NSC', '2001 FQ4')</t>
  </si>
  <si>
    <t>('CNW', '1999 FQ4')</t>
  </si>
  <si>
    <t>('BDK', '2007 FQ3')</t>
  </si>
  <si>
    <t>('HON', '2018 FQ1')</t>
  </si>
  <si>
    <t>('MMM', '2009 FQ3')</t>
  </si>
  <si>
    <t>('TIN', '2005 FQ4')</t>
  </si>
  <si>
    <t>('CMI', '2008 FQ3')</t>
  </si>
  <si>
    <t>('VMC', '2009 FQ2')</t>
  </si>
  <si>
    <t>('ETN', '2005 FQ2')</t>
  </si>
  <si>
    <t>('BMS', '2013 FQ4')</t>
  </si>
  <si>
    <t>('CSX', '2005 FQ3')</t>
  </si>
  <si>
    <t>('TKR', '2014 FQ3')</t>
  </si>
  <si>
    <t>('COL', '2014 FQ3')</t>
  </si>
  <si>
    <t>('VSH', '2013 FQ1')</t>
  </si>
  <si>
    <t>('CHRW', '2005 FQ4')</t>
  </si>
  <si>
    <t>('RTN', '2018 FQ1')</t>
  </si>
  <si>
    <t>('CNW', '2008 FQ4')</t>
  </si>
  <si>
    <t>('TIN', '2007 FQ1')</t>
  </si>
  <si>
    <t>('TKR', '2004 FQ2')</t>
  </si>
  <si>
    <t>('ETN', '2012 FQ4')</t>
  </si>
  <si>
    <t>('BMS', '2001 FQ1')</t>
  </si>
  <si>
    <t>('LPX', '2017 FQ1')</t>
  </si>
  <si>
    <t>('TEL', '2010 FQ4')</t>
  </si>
  <si>
    <t>('ROK', '2018 FQ2')</t>
  </si>
  <si>
    <t>('RTN', '2014 FQ2')</t>
  </si>
  <si>
    <t>('CMI', '2002 FQ2')</t>
  </si>
  <si>
    <t>('WAT', '2011 FQ2')</t>
  </si>
  <si>
    <t>('ROK', '2001 FQ1')</t>
  </si>
  <si>
    <t>('NATI', '1999 FQ4')</t>
  </si>
  <si>
    <t>('CBE', '2009 FQ2')</t>
  </si>
  <si>
    <t>('TIN', '2009 FQ3')</t>
  </si>
  <si>
    <t>('NATI', '2018 FQ2')</t>
  </si>
  <si>
    <t>('TEL', '2008 FQ2')</t>
  </si>
  <si>
    <t>('COL', '2011 FQ2')</t>
  </si>
  <si>
    <t>('LPX', '2017 FQ3')</t>
  </si>
  <si>
    <t>('COL', '2015 FQ1')</t>
  </si>
  <si>
    <t>('BMS', '2006 FQ4')</t>
  </si>
  <si>
    <t>('ROK', '2008 FQ4')</t>
  </si>
  <si>
    <t>('SEE', '2011 FQ4')</t>
  </si>
  <si>
    <t>('CCK', '2014 FQ2')</t>
  </si>
  <si>
    <t>('TKR', '2003 FQ1')</t>
  </si>
  <si>
    <t>('SWK', '2009 FQ1')</t>
  </si>
  <si>
    <t>('SEE', '2000 FQ4')</t>
  </si>
  <si>
    <t>('BLL', '2009 FQ1')</t>
  </si>
  <si>
    <t>('BGG', '2006 FQ4')</t>
  </si>
  <si>
    <t>('ETN', '2016 FQ4')</t>
  </si>
  <si>
    <t>('JCI', '2007 FQ3')</t>
  </si>
  <si>
    <t>('BMS', '2008 FQ3')</t>
  </si>
  <si>
    <t>('WM', '2017 FQ4')</t>
  </si>
  <si>
    <t>('EMR', '2004 FQ2')</t>
  </si>
  <si>
    <t>('VSH', '2006 FQ1')</t>
  </si>
  <si>
    <t>('XLNX', '2012 FQ4')</t>
  </si>
  <si>
    <t>('ANSS', '2008 FQ3')</t>
  </si>
  <si>
    <t>('NOC', '2004 FQ3')</t>
  </si>
  <si>
    <t>('EMC', '2015 FQ2')</t>
  </si>
  <si>
    <t>('WM', '2014 FQ2')</t>
  </si>
  <si>
    <t>('IBM', '2008 FQ4')</t>
  </si>
  <si>
    <t>('DOV', '2007 FQ3')</t>
  </si>
  <si>
    <t>('SNA', '2009 FQ2')</t>
  </si>
  <si>
    <t>('NOC', '2005 FQ3')</t>
  </si>
  <si>
    <t>('CNW', '2001 FQ2')</t>
  </si>
  <si>
    <t>('ITW', '2004 FQ2')</t>
  </si>
  <si>
    <t>('WAT', '2008 FQ3')</t>
  </si>
  <si>
    <t>('CTSH', '2012 FQ3')</t>
  </si>
  <si>
    <t>('QCOM', '2006 FQ3')</t>
  </si>
  <si>
    <t>('ULTI', '2009 FQ1')</t>
  </si>
  <si>
    <t>('MTSI', '2015 FQ2')</t>
  </si>
  <si>
    <t>('MU', '2008 FQ3')</t>
  </si>
  <si>
    <t>('IKN', '2000 FQ3')</t>
  </si>
  <si>
    <t>('INTU', '2012 FQ1')</t>
  </si>
  <si>
    <t>('FISV', '2009 FQ1')</t>
  </si>
  <si>
    <t>('ROK', '2009 FQ1')</t>
  </si>
  <si>
    <t>('NSC', '2007 FQ4')</t>
  </si>
  <si>
    <t>('AZPN', '2015 FQ3')</t>
  </si>
  <si>
    <t>('CTXS', '2001 FQ4')</t>
  </si>
  <si>
    <t>('RTN', '2007 FQ1')</t>
  </si>
  <si>
    <t>('TKR', '2006 FQ3')</t>
  </si>
  <si>
    <t>('ULTI', '2007 FQ2')</t>
  </si>
  <si>
    <t>('XLNX', '2001 FQ3')</t>
  </si>
  <si>
    <t>('YRCW', '2007 FQ4')</t>
  </si>
  <si>
    <t>('SNA', '2009 FQ4')</t>
  </si>
  <si>
    <t>('MTSI', '2016 FQ2')</t>
  </si>
  <si>
    <t>('TIN', '2010 FQ4')</t>
  </si>
  <si>
    <t>('SNPS', '2018 FQ1')</t>
  </si>
  <si>
    <t>('COL', '2013 FQ1')</t>
  </si>
  <si>
    <t>('TKR', '1999 FQ4')</t>
  </si>
  <si>
    <t>('QCOM', '2001 FQ2')</t>
  </si>
  <si>
    <t>('WAT', '2009 FQ1')</t>
  </si>
  <si>
    <t>('GLW', '2015 FQ2')</t>
  </si>
  <si>
    <t>('CERN', '2006 FQ1')</t>
  </si>
  <si>
    <t>('JCI', '2004 FQ4')</t>
  </si>
  <si>
    <t>('RTN', '2012 FQ2')</t>
  </si>
  <si>
    <t>('WOR', '2008 FQ4')</t>
  </si>
  <si>
    <t>('LMT', '2006 FQ2')</t>
  </si>
  <si>
    <t>('FDX', '2009 FQ3')</t>
  </si>
  <si>
    <t>('WAT', '2011 FQ4')</t>
  </si>
  <si>
    <t>('LRCX', '2003 FQ2')</t>
  </si>
  <si>
    <t>('FIS', '2004 FQ4')</t>
  </si>
  <si>
    <t>('CCK', '2007 FQ4')</t>
  </si>
  <si>
    <t>('YRCW', '2007 FQ1')</t>
  </si>
  <si>
    <t>('EA', '2004 FQ3')</t>
  </si>
  <si>
    <t>('NTAP', '2004 FQ4')</t>
  </si>
  <si>
    <t>('FDX', '2002 FQ1')</t>
  </si>
  <si>
    <t>('MU', '2009 FQ4')</t>
  </si>
  <si>
    <t>('ROK', '2006 FQ4')</t>
  </si>
  <si>
    <t>('AKAM', '2015 FQ3')</t>
  </si>
  <si>
    <t>('UTX', '2002 FQ1')</t>
  </si>
  <si>
    <t>('INTC', '2004 FQ3')</t>
  </si>
  <si>
    <t>('CNW', '2000 FQ4')</t>
  </si>
  <si>
    <t>('JCI', '2013 FQ3')</t>
  </si>
  <si>
    <t>('TNB', '2008 FQ2')</t>
  </si>
  <si>
    <t>('BMS', '2003 FQ4')</t>
  </si>
  <si>
    <t>('WAT', '2017 FQ1')</t>
  </si>
  <si>
    <t>('ETN', '2011 FQ3')</t>
  </si>
  <si>
    <t>('MMM', '1999 FQ4')</t>
  </si>
  <si>
    <t>('ETN', '2007 FQ2')</t>
  </si>
  <si>
    <t>('ULTI', '2009 FQ3')</t>
  </si>
  <si>
    <t>('MU', '2009 FQ2')</t>
  </si>
  <si>
    <t>('VSH', '2010 FQ3')</t>
  </si>
  <si>
    <t>('BGG', '2016 FQ3')</t>
  </si>
  <si>
    <t>('ETN', '2001 FQ1')</t>
  </si>
  <si>
    <t>('DOV', '2001 FQ2')</t>
  </si>
  <si>
    <t>('SLAB', '2013 FQ3')</t>
  </si>
  <si>
    <t>('PKI', '2002 FQ2')</t>
  </si>
  <si>
    <t>('CTXS', '2005 FQ4')</t>
  </si>
  <si>
    <t>('UNP', '2017 FQ1')</t>
  </si>
  <si>
    <t>('LMT', '2010 FQ4')</t>
  </si>
  <si>
    <t>('VMC', '2011 FQ3')</t>
  </si>
  <si>
    <t>('CTXS', '2003 FQ4')</t>
  </si>
  <si>
    <t>('NATI', '2017 FQ4')</t>
  </si>
  <si>
    <t>('ADI', '2016 FQ1')</t>
  </si>
  <si>
    <t>('CMI', '2013 FQ2')</t>
  </si>
  <si>
    <t>('CAT', '2012 FQ4')</t>
  </si>
  <si>
    <t>('SMTC', '2008 FQ4')</t>
  </si>
  <si>
    <t>('MAS', '2008 FQ4')</t>
  </si>
  <si>
    <t>('NSC', '2001 FQ2')</t>
  </si>
  <si>
    <t>('STX', '2006 FQ2')</t>
  </si>
  <si>
    <t>('TKR', '2012 FQ1')</t>
  </si>
  <si>
    <t>('CHRW', '2005 FQ2')</t>
  </si>
  <si>
    <t>('CHRW', '2007 FQ4')</t>
  </si>
  <si>
    <t>('SWKS', '2007 FQ2')</t>
  </si>
  <si>
    <t>('PKI', '2017 FQ3')</t>
  </si>
  <si>
    <t>('ROK', '2015 FQ3')</t>
  </si>
  <si>
    <t>('EKDKQ', '2007 FQ2')</t>
  </si>
  <si>
    <t>('MTSI', '2013 FQ2')</t>
  </si>
  <si>
    <t>('TKR', '2012 FQ3')</t>
  </si>
  <si>
    <t>('SEE', '2006 FQ4')</t>
  </si>
  <si>
    <t>('FLR', '2009 FQ1')</t>
  </si>
  <si>
    <t>('ANSS', '2014 FQ1')</t>
  </si>
  <si>
    <t>('AMAT', '2007 FQ3')</t>
  </si>
  <si>
    <t>('XRX', '2012 FQ3')</t>
  </si>
  <si>
    <t>('CERN', '2016 FQ2')</t>
  </si>
  <si>
    <t>('WM', '2009 FQ1')</t>
  </si>
  <si>
    <t>('UTX', '2011 FQ2')</t>
  </si>
  <si>
    <t>('EA', '2010 FQ1')</t>
  </si>
  <si>
    <t>('CTSH', '2010 FQ4')</t>
  </si>
  <si>
    <t>('VMC', '2001 FQ1')</t>
  </si>
  <si>
    <t>('CA', '2009 FQ2')</t>
  </si>
  <si>
    <t>('BGG', '2002 FQ1')</t>
  </si>
  <si>
    <t>('EMR', '2017 FQ2')</t>
  </si>
  <si>
    <t>('RTN', '2003 FQ1')</t>
  </si>
  <si>
    <t>('AKAM', '2018 FQ1')</t>
  </si>
  <si>
    <t>('SEE', '2003 FQ4')</t>
  </si>
  <si>
    <t>('EA', '2001 FQ1')</t>
  </si>
  <si>
    <t>('EMR', '2015 FQ1')</t>
  </si>
  <si>
    <t>('XLNX', '2008 FQ1')</t>
  </si>
  <si>
    <t>('MSFT', '2012 FQ4')</t>
  </si>
  <si>
    <t>('HRS', '2018 FQ1')</t>
  </si>
  <si>
    <t>('CA', '2017 FQ4')</t>
  </si>
  <si>
    <t>('ADI', '2009 FQ4')</t>
  </si>
  <si>
    <t>('ORCL', '2012 FQ1')</t>
  </si>
  <si>
    <t>('WAT', '2006 FQ1')</t>
  </si>
  <si>
    <t>('WOR', '2017 FQ2')</t>
  </si>
  <si>
    <t>('HRS', '2003 FQ4')</t>
  </si>
  <si>
    <t>('INTC', '2008 FQ3')</t>
  </si>
  <si>
    <t>('ULTI', '2013 FQ2')</t>
  </si>
  <si>
    <t>('EMC', '2003 FQ4')</t>
  </si>
  <si>
    <t>('DOV', '2015 FQ2')</t>
  </si>
  <si>
    <t>('HRS', '2011 FQ2')</t>
  </si>
  <si>
    <t>('EA', '2008 FQ4')</t>
  </si>
  <si>
    <t>('ITW', '2006 FQ1')</t>
  </si>
  <si>
    <t>('TXN', '2007 FQ3')</t>
  </si>
  <si>
    <t>('WOR', '2007 FQ1')</t>
  </si>
  <si>
    <t>('UPS', '2017 FQ4')</t>
  </si>
  <si>
    <t>('GLW', '2005 FQ4')</t>
  </si>
  <si>
    <t>('YRCW', '2014 FQ2')</t>
  </si>
  <si>
    <t>('WM', '2008 FQ1')</t>
  </si>
  <si>
    <t>('AMAT', '2005 FQ1')</t>
  </si>
  <si>
    <t>('IKN', '2001 FQ4')</t>
  </si>
  <si>
    <t>('MSFT', '2003 FQ3')</t>
  </si>
  <si>
    <t>('NOC', '2006 FQ2')</t>
  </si>
  <si>
    <t>('UPS', '2004 FQ2')</t>
  </si>
  <si>
    <t>('UPS', '2015 FQ2')</t>
  </si>
  <si>
    <t>('IBM', '2003 FQ3')</t>
  </si>
  <si>
    <t>('SEE', '2005 FQ1')</t>
  </si>
  <si>
    <t>('AAPL', '2016 FQ4')</t>
  </si>
  <si>
    <t>('SLAB', '2004 FQ3')</t>
  </si>
  <si>
    <t>('PKI', '2006 FQ3')</t>
  </si>
  <si>
    <t>('EMC', '2008 FQ4')</t>
  </si>
  <si>
    <t>('TDC', '2016 FQ4')</t>
  </si>
  <si>
    <t>('JCI', '2011 FQ3')</t>
  </si>
  <si>
    <t>('INTU', '2007 FQ3')</t>
  </si>
  <si>
    <t>('IBM', '2013 FQ4')</t>
  </si>
  <si>
    <t>('MSFT', '2013 FQ3')</t>
  </si>
  <si>
    <t>('CERN', '2012 FQ2')</t>
  </si>
  <si>
    <t>('ANSS', '2017 FQ4')</t>
  </si>
  <si>
    <t>('CNW', '2009 FQ1')</t>
  </si>
  <si>
    <t>('VMC', '2013 FQ4')</t>
  </si>
  <si>
    <t>('YRCW', '2015 FQ2')</t>
  </si>
  <si>
    <t>('BLL', '2007 FQ2')</t>
  </si>
  <si>
    <t>('MLNX', '2018 FQ1')</t>
  </si>
  <si>
    <t>('SLAB', '2017 FQ4')</t>
  </si>
  <si>
    <t>('CHRW', '2015 FQ1')</t>
  </si>
  <si>
    <t>('AKAM', '2008 FQ3')</t>
  </si>
  <si>
    <t>('TEL', '2018 FQ2')</t>
  </si>
  <si>
    <t>('MU', '2007 FQ1')</t>
  </si>
  <si>
    <t>('YRCW', '2007 FQ3')</t>
  </si>
  <si>
    <t>('MSFT', '2007 FQ2')</t>
  </si>
  <si>
    <t>('HON', '2007 FQ1')</t>
  </si>
  <si>
    <t>('JCI', '2006 FQ3')</t>
  </si>
  <si>
    <t>('ULTI', '2011 FQ3')</t>
  </si>
  <si>
    <t>('WM', '2008 FQ3')</t>
  </si>
  <si>
    <t>('NTAP', '2003 FQ1')</t>
  </si>
  <si>
    <t>('AAPL', '2008 FQ1')</t>
  </si>
  <si>
    <t>('UNP', '2012 FQ1')</t>
  </si>
  <si>
    <t>('ADSK', '2012 FQ3')</t>
  </si>
  <si>
    <t>('CCK', '2013 FQ1')</t>
  </si>
  <si>
    <t>('PBI', '2011 FQ2')</t>
  </si>
  <si>
    <t>('FWLT', '2009 FQ1')</t>
  </si>
  <si>
    <t>('CHRW', '2004 FQ3')</t>
  </si>
  <si>
    <t>('UPS', '2015 FQ1')</t>
  </si>
  <si>
    <t>('NATI', '2005 FQ1')</t>
  </si>
  <si>
    <t>('CBE', '2003 FQ1')</t>
  </si>
  <si>
    <t>('GLW', '2006 FQ1')</t>
  </si>
  <si>
    <t>('HON', '2011 FQ1')</t>
  </si>
  <si>
    <t>('XPER', '2008 FQ1')</t>
  </si>
  <si>
    <t>('MU', '2017 FQ1')</t>
  </si>
  <si>
    <t>('FDX', '2014 FQ1')</t>
  </si>
  <si>
    <t>('FLR', '2001 FQ4')</t>
  </si>
  <si>
    <t>('MAS', '2011 FQ3')</t>
  </si>
  <si>
    <t>('WM', '2018 FQ2')</t>
  </si>
  <si>
    <t>('GLW', '2008 FQ1')</t>
  </si>
  <si>
    <t>('CTXS', '2017 FQ2')</t>
  </si>
  <si>
    <t>('MPWR', '2009 FQ1')</t>
  </si>
  <si>
    <t>('CHRW', '2016 FQ3')</t>
  </si>
  <si>
    <t>('TEK', '2005 FQ3')</t>
  </si>
  <si>
    <t>1. With standardization and winsorization</t>
  </si>
  <si>
    <t>4. 60 day forecast</t>
  </si>
  <si>
    <t>2. all years</t>
  </si>
  <si>
    <t>5. n_estimators=2000</t>
  </si>
  <si>
    <t>3. stocks that belong to the 'Industrial' sector</t>
  </si>
  <si>
    <t>('WOR', '2011 FQ1')</t>
  </si>
  <si>
    <t>('CSC', '2004 FQ4')</t>
  </si>
  <si>
    <t>('CERN', '2008 FQ4')</t>
  </si>
  <si>
    <t>('CY', '2010 FQ3')</t>
  </si>
  <si>
    <t>('JCI', '2014 FQ4')</t>
  </si>
  <si>
    <t>('HON', '2013 FQ2')</t>
  </si>
  <si>
    <t>('AVGO', '2014 FQ1')</t>
  </si>
  <si>
    <t>('AAPL', '2016 FQ1')</t>
  </si>
  <si>
    <t>('NSC', '2004 FQ4')</t>
  </si>
  <si>
    <t>('CAT', '2010 FQ1')</t>
  </si>
  <si>
    <t>('ETN', '2011 FQ2')</t>
  </si>
  <si>
    <t>('ADBE', '2009 FQ1')</t>
  </si>
  <si>
    <t>('RTN', '2002 FQ2')</t>
  </si>
  <si>
    <t>('HPQ', '2003 FQ1')</t>
  </si>
  <si>
    <t>('IDTI', '2006 FQ4')</t>
  </si>
  <si>
    <t>('BDK', '2002 FQ4')</t>
  </si>
  <si>
    <t>('TNB', '2002 FQ4')</t>
  </si>
  <si>
    <t>('MMM', '2017 FQ2')</t>
  </si>
  <si>
    <t>('XPER', '2015 FQ4')</t>
  </si>
  <si>
    <t>('YRCW', '2003 FQ1')</t>
  </si>
  <si>
    <t>('WAT', '2012 FQ4')</t>
  </si>
  <si>
    <t>('CERN', '2000 FQ2')</t>
  </si>
  <si>
    <t>('ORCL', '2009 FQ3')</t>
  </si>
  <si>
    <t>('MPWR', '2013 FQ3')</t>
  </si>
  <si>
    <t>('YRCW', '2016 FQ3')</t>
  </si>
  <si>
    <t>('FDX', '2014 FQ3')</t>
  </si>
  <si>
    <t>('BDK', '2002 FQ3')</t>
  </si>
  <si>
    <t>('TNB', '2000 FQ3')</t>
  </si>
  <si>
    <t>('CHRW', '2012 FQ1')</t>
  </si>
  <si>
    <t>('TIN', '2008 FQ3')</t>
  </si>
  <si>
    <t>('CAT', '2015 FQ3')</t>
  </si>
  <si>
    <t>('VSH', '2007 FQ1')</t>
  </si>
  <si>
    <t>('CNW', '2012 FQ1')</t>
  </si>
  <si>
    <t>('YRCW', '2010 FQ3')</t>
  </si>
  <si>
    <t>('VMC', '2014 FQ2')</t>
  </si>
  <si>
    <t>('MLNX', '2008 FQ2')</t>
  </si>
  <si>
    <t>('ETN', '2018 FQ1')</t>
  </si>
  <si>
    <t>('TIN', '2007 FQ2')</t>
  </si>
  <si>
    <t>('SNA', '2016 FQ4')</t>
  </si>
  <si>
    <t>('MRVL', '2011 FQ4')</t>
  </si>
  <si>
    <t>('UPS', '2009 FQ1')</t>
  </si>
  <si>
    <t>('AMAT', '2007 FQ2')</t>
  </si>
  <si>
    <t>('NATI', '2012 FQ3')</t>
  </si>
  <si>
    <t>('ADSK', '2009 FQ2')</t>
  </si>
  <si>
    <t>('STX', '2010 FQ1')</t>
  </si>
  <si>
    <t>('GLW', '2007 FQ1')</t>
  </si>
  <si>
    <t>('ORCL', '2004 FQ2')</t>
  </si>
  <si>
    <t>('ULTI', '2011 FQ2')</t>
  </si>
  <si>
    <t>('GLW', '2008 FQ2')</t>
  </si>
  <si>
    <t>('SLAB', '2003 FQ3')</t>
  </si>
  <si>
    <t>('MCHP', '2005 FQ2')</t>
  </si>
  <si>
    <t>('AKAM', '2013 FQ2')</t>
  </si>
  <si>
    <t>('CNW', '2000 FQ1')</t>
  </si>
  <si>
    <t>('MAS', '2004 FQ3')</t>
  </si>
  <si>
    <t>('CNW', '2006 FQ1')</t>
  </si>
  <si>
    <t>('ETN', '2006 FQ4')</t>
  </si>
  <si>
    <t>('PBI', '2015 FQ3')</t>
  </si>
  <si>
    <t>('ADSK', '2013 FQ3')</t>
  </si>
  <si>
    <t>('EA', '2003 FQ3')</t>
  </si>
  <si>
    <t>('MMM', '2000 FQ1')</t>
  </si>
  <si>
    <t>('XLNX', '2017 FQ1')</t>
  </si>
  <si>
    <t>('HON', '2011 FQ2')</t>
  </si>
  <si>
    <t>('HPQ', '2011 FQ2')</t>
  </si>
  <si>
    <t>('BMS', '2016 FQ1')</t>
  </si>
  <si>
    <t>('YRCW', '2007 FQ2')</t>
  </si>
  <si>
    <t>('ORCL', '2002 FQ3')</t>
  </si>
  <si>
    <t>('HRS', '2013 FQ2')</t>
  </si>
  <si>
    <t>('MAS', '2004 FQ1')</t>
  </si>
  <si>
    <t>('NVDA', '2011 FQ2')</t>
  </si>
  <si>
    <t>('AMAT', '2002 FQ4')</t>
  </si>
  <si>
    <t>('JCI', '2009 FQ4')</t>
  </si>
  <si>
    <t>('WAT', '2007 FQ1')</t>
  </si>
  <si>
    <t>('MU', '2012 FQ2')</t>
  </si>
  <si>
    <t>('TNB', '2007 FQ4')</t>
  </si>
  <si>
    <t>('MTSI', '2015 FQ1')</t>
  </si>
  <si>
    <t>('FIS', '2010 FQ4')</t>
  </si>
  <si>
    <t>('TEK', '2000 FQ4')</t>
  </si>
  <si>
    <t>('EMC', '2004 FQ1')</t>
  </si>
  <si>
    <t>('JCI', '2005 FQ4')</t>
  </si>
  <si>
    <t>('FISV', '2004 FQ3')</t>
  </si>
  <si>
    <t>('SMTC', '2017 FQ1')</t>
  </si>
  <si>
    <t>('TKR', '2002 FQ4')</t>
  </si>
  <si>
    <t>('GLW', '2010 FQ1')</t>
  </si>
  <si>
    <t>('LMT', '2010 FQ3')</t>
  </si>
  <si>
    <t>('HRS', '2008 FQ1')</t>
  </si>
  <si>
    <t>('VSH', '2009 FQ4')</t>
  </si>
  <si>
    <t>('CHRW', '2000 FQ3')</t>
  </si>
  <si>
    <t>('INTC', '2004 FQ2')</t>
  </si>
  <si>
    <t>('MSFT', '2011 FQ3')</t>
  </si>
  <si>
    <t>('IDTI', '2015 FQ3')</t>
  </si>
  <si>
    <t>('MAS', '2015 FQ4')</t>
  </si>
  <si>
    <t>('MXIM', '2006 FQ3')</t>
  </si>
  <si>
    <t>('ETN', '2014 FQ4')</t>
  </si>
  <si>
    <t>('CMI', '2004 FQ2')</t>
  </si>
  <si>
    <t>('CMI', '2001 FQ1')</t>
  </si>
  <si>
    <t>('WOR', '2009 FQ4')</t>
  </si>
  <si>
    <t>('CNW', '2009 FQ3')</t>
  </si>
  <si>
    <t>('RTN', '2004 FQ3')</t>
  </si>
  <si>
    <t>('MU', '2007 FQ4')</t>
  </si>
  <si>
    <t>('TEK', '2003 FQ1')</t>
  </si>
  <si>
    <t>('FDX', '2002 FQ4')</t>
  </si>
  <si>
    <t>('PKI', '2016 FQ1')</t>
  </si>
  <si>
    <t>('DOV', '2009 FQ1')</t>
  </si>
  <si>
    <t>('IKN', '2004 FQ4')</t>
  </si>
  <si>
    <t>('CAT', '2001 FQ1')</t>
  </si>
  <si>
    <t>('CSC', '2008 FQ1')</t>
  </si>
  <si>
    <t>('NSC', '2004 FQ1')</t>
  </si>
  <si>
    <t>('NTAP', '2000 FQ2')</t>
  </si>
  <si>
    <t>('JAVA', '2008 FQ1')</t>
  </si>
  <si>
    <t>('CBE', '2007 FQ2')</t>
  </si>
  <si>
    <t>('NATI', '2015 FQ2')</t>
  </si>
  <si>
    <t>('SLAB', '2008 FQ3')</t>
  </si>
  <si>
    <t>('CNW', '2002 FQ2')</t>
  </si>
  <si>
    <t>('SLAB', '2014 FQ4')</t>
  </si>
  <si>
    <t>('LRCX', '2005 FQ3')</t>
  </si>
  <si>
    <t>('HON', '2014 FQ4')</t>
  </si>
  <si>
    <t>('NOC', '2010 FQ3')</t>
  </si>
  <si>
    <t>('SNA', '2001 FQ2')</t>
  </si>
  <si>
    <t>('EKDKQ', '2006 FQ4')</t>
  </si>
  <si>
    <t>('CNW', '2003 FQ3')</t>
  </si>
  <si>
    <t>('MU', '2015 FQ4')</t>
  </si>
  <si>
    <t>('NSC', '2014 FQ1')</t>
  </si>
  <si>
    <t>('FIS', '2003 FQ1')</t>
  </si>
  <si>
    <t>('TDC', '2009 FQ3')</t>
  </si>
  <si>
    <t>('JCI', '2008 FQ4')</t>
  </si>
  <si>
    <t>('ITT', '2017 FQ3')</t>
  </si>
  <si>
    <t>('AMAT', '2006 FQ1')</t>
  </si>
  <si>
    <t>('FISV', '2001 FQ3')</t>
  </si>
  <si>
    <t>('TIN', '2006 FQ1')</t>
  </si>
  <si>
    <t>('MU', '2012 FQ3')</t>
  </si>
  <si>
    <t>('CY', '2009 FQ4')</t>
  </si>
  <si>
    <t>('NATI', '2008 FQ3')</t>
  </si>
  <si>
    <t>('CAT', '2013 FQ4')</t>
  </si>
  <si>
    <t>('DOV', '2013 FQ2')</t>
  </si>
  <si>
    <t>('HPQ', '2012 FQ1')</t>
  </si>
  <si>
    <t>('SNA', '2016 FQ1')</t>
  </si>
  <si>
    <t>('JCI', '2003 FQ3')</t>
  </si>
  <si>
    <t>('BGG', '2013 FQ2')</t>
  </si>
  <si>
    <t>('GLW', '2007 FQ3')</t>
  </si>
  <si>
    <t>('TEK', '2004 FQ1')</t>
  </si>
  <si>
    <t>('CMI', '2015 FQ1')</t>
  </si>
  <si>
    <t>('CAT', '2003 FQ2')</t>
  </si>
  <si>
    <t>('SLAB', '2001 FQ4')</t>
  </si>
  <si>
    <t>('CMI', '2004 FQ1')</t>
  </si>
  <si>
    <t>('VSH', '2007 FQ2')</t>
  </si>
  <si>
    <t>('TEL', '2013 FQ3')</t>
  </si>
  <si>
    <t>('CSC', '2014 FQ2')</t>
  </si>
  <si>
    <t>('ORCL', '2014 FQ2')</t>
  </si>
  <si>
    <t>('MPWR', '2007 FQ2')</t>
  </si>
  <si>
    <t>('ETN', '2009 FQ2')</t>
  </si>
  <si>
    <t>('SWK', '2017 FQ4')</t>
  </si>
  <si>
    <t>('CHRW', '2017 FQ2')</t>
  </si>
  <si>
    <t>('NATI', '2007 FQ4')</t>
  </si>
  <si>
    <t>('TEL', '2012 FQ4')</t>
  </si>
  <si>
    <t>('NVDA', '2001 FQ3')</t>
  </si>
  <si>
    <t>('MLNX', '2008 FQ3')</t>
  </si>
  <si>
    <t>('PBI', '2009 FQ4')</t>
  </si>
  <si>
    <t>('WOR', '2008 FQ2')</t>
  </si>
  <si>
    <t>('UNP', '2003 FQ2')</t>
  </si>
  <si>
    <t>('RTN', '2001 FQ4')</t>
  </si>
  <si>
    <t>('LMT', '2009 FQ2')</t>
  </si>
  <si>
    <t>('CNW', '2008 FQ2')</t>
  </si>
  <si>
    <t>('EMR', '2009 FQ3')</t>
  </si>
  <si>
    <t>('JCI', '2005 FQ3')</t>
  </si>
  <si>
    <t>('ADI', '2011 FQ2')</t>
  </si>
  <si>
    <t>('BGG', '2003 FQ1')</t>
  </si>
  <si>
    <t>('SMTC', '2005 FQ3')</t>
  </si>
  <si>
    <t>('STX', '2008 FQ2')</t>
  </si>
  <si>
    <t>('HRS', '2015 FQ1')</t>
  </si>
  <si>
    <t>('LMT', '2008 FQ3')</t>
  </si>
  <si>
    <t>('CAT', '2002 FQ4')</t>
  </si>
  <si>
    <t>('PBI', '2017 FQ2')</t>
  </si>
  <si>
    <t>('INTU', '2018 FQ1')</t>
  </si>
  <si>
    <t>('WAT', '2014 FQ4')</t>
  </si>
  <si>
    <t>('BLL', '2013 FQ4')</t>
  </si>
  <si>
    <t>('MXIM', '2005 FQ2')</t>
  </si>
  <si>
    <t>('CCK', '2006 FQ3')</t>
  </si>
  <si>
    <t>('INTU', '2017 FQ4')</t>
  </si>
  <si>
    <t>('MRVL', '2009 FQ3')</t>
  </si>
  <si>
    <t>('ADI', '2010 FQ2')</t>
  </si>
  <si>
    <t>('NTAP', '2003 FQ2')</t>
  </si>
  <si>
    <t>('EMC', '2007 FQ1')</t>
  </si>
  <si>
    <t>('EA', '2009 FQ2')</t>
  </si>
  <si>
    <t>('BGG', '2018 FQ1')</t>
  </si>
  <si>
    <t>('FWLT', '2006 FQ2')</t>
  </si>
  <si>
    <t>('CCK', '2007 FQ2')</t>
  </si>
  <si>
    <t>('UTX', '2007 FQ1')</t>
  </si>
  <si>
    <t>('INTU', '2002 FQ2')</t>
  </si>
  <si>
    <t>('NSC', '2009 FQ3')</t>
  </si>
  <si>
    <t>('PKI', '2009 FQ2')</t>
  </si>
  <si>
    <t>('ITW', '2010 FQ3')</t>
  </si>
  <si>
    <t>('JCI', '2003 FQ1')</t>
  </si>
  <si>
    <t>('CBE', '2003 FQ2')</t>
  </si>
  <si>
    <t>('TDC', '2012 FQ2')</t>
  </si>
  <si>
    <t>('CTXS', '2006 FQ3')</t>
  </si>
  <si>
    <t>('IBM', '2008 FQ2')</t>
  </si>
  <si>
    <t>('ORCL', '2014 FQ3')</t>
  </si>
  <si>
    <t>('MCHP', '2000 FQ2')</t>
  </si>
  <si>
    <t>('AKAM', '2012 FQ2')</t>
  </si>
  <si>
    <t>('LPX', '2017 FQ4')</t>
  </si>
  <si>
    <t>('WOR', '2000 FQ3')</t>
  </si>
  <si>
    <t>('TXN', '2005 FQ3')</t>
  </si>
  <si>
    <t>('CHRW', '2009 FQ2')</t>
  </si>
  <si>
    <t>('ADBE', '2004 FQ4')</t>
  </si>
  <si>
    <t>('UTX', '2002 FQ2')</t>
  </si>
  <si>
    <t>('AVGO', '2011 FQ3')</t>
  </si>
  <si>
    <t>('CTXS', '2009 FQ1')</t>
  </si>
  <si>
    <t>('BLL', '2003 FQ3')</t>
  </si>
  <si>
    <t>('CMI', '2001 FQ3')</t>
  </si>
  <si>
    <t>('INTU', '2012 FQ4')</t>
  </si>
  <si>
    <t>('TXN', '2006 FQ1')</t>
  </si>
  <si>
    <t>('EMR', '2014 FQ3')</t>
  </si>
  <si>
    <t>('SMTC', '2002 FQ1')</t>
  </si>
  <si>
    <t>('ROK', '2011 FQ1')</t>
  </si>
  <si>
    <t>('EA', '2003 FQ1')</t>
  </si>
  <si>
    <t>('CSC', '2003 FQ3')</t>
  </si>
  <si>
    <t>('CMI', '2011 FQ4')</t>
  </si>
  <si>
    <t>('LMT', '2006 FQ4')</t>
  </si>
  <si>
    <t>('CHRW', '2004 FQ4')</t>
  </si>
  <si>
    <t>('AMAT', '2008 FQ3')</t>
  </si>
  <si>
    <t>('EA', '2010 FQ4')</t>
  </si>
  <si>
    <t>('TKR', '2002 FQ3')</t>
  </si>
  <si>
    <t>('SLAB', '2016 FQ2')</t>
  </si>
  <si>
    <t>('YRCW', '2008 FQ4')</t>
  </si>
  <si>
    <t>('CSC', '2002 FQ1')</t>
  </si>
  <si>
    <t>('QCOM', '2010 FQ3')</t>
  </si>
  <si>
    <t>('EKDKQ', '2006 FQ3')</t>
  </si>
  <si>
    <t>('VSH', '2016 FQ3')</t>
  </si>
  <si>
    <t>('VMC', '2003 FQ4')</t>
  </si>
  <si>
    <t>('PKI', '2001 FQ4')</t>
  </si>
  <si>
    <t>('AAPL', '2008 FQ4')</t>
  </si>
  <si>
    <t>('FLR', '2013 FQ3')</t>
  </si>
  <si>
    <t>('NOC', '2013 FQ3')</t>
  </si>
  <si>
    <t>('MCHP', '2004 FQ1')</t>
  </si>
  <si>
    <t>('HRS', '2008 FQ4')</t>
  </si>
  <si>
    <t>('SLAB', '2004 FQ2')</t>
  </si>
  <si>
    <t>('INTU', '2015 FQ1')</t>
  </si>
  <si>
    <t>('INTC', '2016 FQ2')</t>
  </si>
  <si>
    <t>('FISV', '2009 FQ2')</t>
  </si>
  <si>
    <t>('CMI', '2005 FQ4')</t>
  </si>
  <si>
    <t>('AAPL', '2000 FQ3')</t>
  </si>
  <si>
    <t>('ADSK', '2008 FQ2')</t>
  </si>
  <si>
    <t>('XRX', '2017 FQ2')</t>
  </si>
  <si>
    <t>('JCI', '2009 FQ3')</t>
  </si>
  <si>
    <t>('VMC', '2007 FQ4')</t>
  </si>
  <si>
    <t>('PKI', '2001 FQ1')</t>
  </si>
  <si>
    <t>('HPQ', '2002 FQ4')</t>
  </si>
  <si>
    <t>('CNW', '2007 FQ3')</t>
  </si>
  <si>
    <t>('XPER', '2007 FQ2')</t>
  </si>
  <si>
    <t>('SWKS', '2014 FQ2')</t>
  </si>
  <si>
    <t>('NATI', '2001 FQ1')</t>
  </si>
  <si>
    <t>('LRCX', '2001 FQ2')</t>
  </si>
  <si>
    <t>('TIN', '2004 FQ4')</t>
  </si>
  <si>
    <t>('CTSH', '2004 FQ2')</t>
  </si>
  <si>
    <t>('HRS', '2007 FQ4')</t>
  </si>
  <si>
    <t>('BDK', '2005 FQ4')</t>
  </si>
  <si>
    <t>('DOV', '2002 FQ3')</t>
  </si>
  <si>
    <t>('CMI', '2009 FQ2')</t>
  </si>
  <si>
    <t>('NOC', '2015 FQ2')</t>
  </si>
  <si>
    <t>('MPWR', '2009 FQ2')</t>
  </si>
  <si>
    <t>('MAS', '2005 FQ4')</t>
  </si>
  <si>
    <t>('COL', '2006 FQ3')</t>
  </si>
  <si>
    <t>('ADSK', '2005 FQ2')</t>
  </si>
  <si>
    <t>('DOV', '2002 FQ1')</t>
  </si>
  <si>
    <t>('WOR', '2012 FQ3')</t>
  </si>
  <si>
    <t>('WM', '2009 FQ3')</t>
  </si>
  <si>
    <t>('ROK', '2013 FQ1')</t>
  </si>
  <si>
    <t>('ETN', '2004 FQ4')</t>
  </si>
  <si>
    <t>('BMS', '2003 FQ2')</t>
  </si>
  <si>
    <t>('WOR', '2004 FQ4')</t>
  </si>
  <si>
    <t>('ORCL', '2018 FQ2')</t>
  </si>
  <si>
    <t>('TXN', '2007 FQ2')</t>
  </si>
  <si>
    <t>('SNA', '2010 FQ1')</t>
  </si>
  <si>
    <t>('UNP', '2006 FQ3')</t>
  </si>
  <si>
    <t>('MCHP', '2004 FQ3')</t>
  </si>
  <si>
    <t>('UPS', '2009 FQ4')</t>
  </si>
  <si>
    <t>('UTX', '2010 FQ4')</t>
  </si>
  <si>
    <t>('IBM', '2005 FQ3')</t>
  </si>
  <si>
    <t>('ROK', '2017 FQ1')</t>
  </si>
  <si>
    <t>('TIN', '2005 FQ2')</t>
  </si>
  <si>
    <t>('YRCW', '1999 FQ3')</t>
  </si>
  <si>
    <t>('EMR', '2009 FQ2')</t>
  </si>
  <si>
    <t>('FDX', '2001 FQ4')</t>
  </si>
  <si>
    <t>('WOR', '2016 FQ2')</t>
  </si>
  <si>
    <t>('AVGO', '2015 FQ1')</t>
  </si>
  <si>
    <t>('DOV', '2007 FQ2')</t>
  </si>
  <si>
    <t>('XLNX', '2009 FQ4')</t>
  </si>
  <si>
    <t>('LPX', '2006 FQ3')</t>
  </si>
  <si>
    <t>('BMS', '2009 FQ4')</t>
  </si>
  <si>
    <t>('UNP', '2015 FQ2')</t>
  </si>
  <si>
    <t>('STX', '2013 FQ4')</t>
  </si>
  <si>
    <t>('MSFT', '2005 FQ1')</t>
  </si>
  <si>
    <t>('BDK', '2007 FQ2')</t>
  </si>
  <si>
    <t>('CMI', '2006 FQ2')</t>
  </si>
  <si>
    <t>('CHRW', '2004 FQ2')</t>
  </si>
  <si>
    <t>('HRS', '2008 FQ3')</t>
  </si>
  <si>
    <t>('BDK', '2006 FQ2')</t>
  </si>
  <si>
    <t>('COL', '2015 FQ3')</t>
  </si>
  <si>
    <t>('MCHP', '2001 FQ1')</t>
  </si>
  <si>
    <t>('QCOM', '2014 FQ4')</t>
  </si>
  <si>
    <t>('EA', '2015 FQ2')</t>
  </si>
  <si>
    <t>('BMS', '1999 FQ4')</t>
  </si>
  <si>
    <t>('NATI', '1999 FQ3')</t>
  </si>
  <si>
    <t>('EA', '2005 FQ2')</t>
  </si>
  <si>
    <t>('MU', '2012 FQ1')</t>
  </si>
  <si>
    <t>('NSC', '2016 FQ2')</t>
  </si>
  <si>
    <t>('HRS', '2009 FQ4')</t>
  </si>
  <si>
    <t>('NOC', '2014 FQ2')</t>
  </si>
  <si>
    <t>('DOV', '2016 FQ2')</t>
  </si>
  <si>
    <t>('BMS', '2005 FQ2')</t>
  </si>
  <si>
    <t>('LMT', '2008 FQ2')</t>
  </si>
  <si>
    <t>('AMAT', '2008 FQ2')</t>
  </si>
  <si>
    <t>('FLR', '2005 FQ3')</t>
  </si>
  <si>
    <t>('AMD', '2015 FQ3')</t>
  </si>
  <si>
    <t>('PBI', '2010 FQ4')</t>
  </si>
  <si>
    <t>('FDX', '2011 FQ4')</t>
  </si>
  <si>
    <t>('MU', '2015 FQ3')</t>
  </si>
  <si>
    <t>('SNPS', '2012 FQ1')</t>
  </si>
  <si>
    <t>('SEE', '2009 FQ1')</t>
  </si>
  <si>
    <t>('CSC', '2013 FQ3')</t>
  </si>
  <si>
    <t>('ETN', '2000 FQ3')</t>
  </si>
  <si>
    <t>('UNP', '2002 FQ3')</t>
  </si>
  <si>
    <t>('FISV', '2008 FQ1')</t>
  </si>
  <si>
    <t>('AMAT', '2004 FQ3')</t>
  </si>
  <si>
    <t>('STX', '2017 FQ3')</t>
  </si>
  <si>
    <t>('XRX', '2014 FQ2')</t>
  </si>
  <si>
    <t>('WAT', '2004 FQ3')</t>
  </si>
  <si>
    <t>('BLL', '2004 FQ4')</t>
  </si>
  <si>
    <t>('IBM', '2007 FQ4')</t>
  </si>
  <si>
    <t>('PBI', '2015 FQ1')</t>
  </si>
  <si>
    <t>('JCI', '2014 FQ2')</t>
  </si>
  <si>
    <t>('MU', '2014 FQ4')</t>
  </si>
  <si>
    <t>('AAPL', '2010 FQ1')</t>
  </si>
  <si>
    <t>('MXIM', '2005 FQ3')</t>
  </si>
  <si>
    <t>('VMC', '2008 FQ4')</t>
  </si>
  <si>
    <t>('INTU', '2003 FQ1')</t>
  </si>
  <si>
    <t>('ADI', '2016 FQ2')</t>
  </si>
  <si>
    <t>('HRS', '2009 FQ3')</t>
  </si>
  <si>
    <t>('BLL', '2007 FQ1')</t>
  </si>
  <si>
    <t>('TKR', '2005 FQ2')</t>
  </si>
  <si>
    <t>('ORCL', '2017 FQ4')</t>
  </si>
  <si>
    <t>('JCI', '2008 FQ1')</t>
  </si>
  <si>
    <t>('CERN', '2013 FQ4')</t>
  </si>
  <si>
    <t>('FISV', '2010 FQ2')</t>
  </si>
  <si>
    <t>('ETN', '2005 FQ3')</t>
  </si>
  <si>
    <t>('NVDA', '2013 FQ1')</t>
  </si>
  <si>
    <t>('MMM', '2017 FQ3')</t>
  </si>
  <si>
    <t>('WOR', '2004 FQ2')</t>
  </si>
  <si>
    <t>('UTX', '2008 FQ1')</t>
  </si>
  <si>
    <t>('SWKS', '2016 FQ1')</t>
  </si>
  <si>
    <t>('TKR', '2008 FQ2')</t>
  </si>
  <si>
    <t>('NATI', '2000 FQ2')</t>
  </si>
  <si>
    <t>('MSFT', '2000 FQ3')</t>
  </si>
  <si>
    <t>('MU', '2007 FQ3')</t>
  </si>
  <si>
    <t>('CSX', '2002 FQ4')</t>
  </si>
  <si>
    <t>('MLNX', '2009 FQ2')</t>
  </si>
  <si>
    <t>('CHRW', '2018 FQ2')</t>
  </si>
  <si>
    <t>('ROK', '2005 FQ2')</t>
  </si>
  <si>
    <t>('TKR', '2018 FQ2')</t>
  </si>
  <si>
    <t>('SNA', '2007 FQ3')</t>
  </si>
  <si>
    <t>('WOR', '2005 FQ3')</t>
  </si>
  <si>
    <t>('UPS', '2006 FQ3')</t>
  </si>
  <si>
    <t>('TEK', '2004 FQ2')</t>
  </si>
  <si>
    <t>('DOV', '2004 FQ3')</t>
  </si>
  <si>
    <t>('ADBE', '2010 FQ2')</t>
  </si>
  <si>
    <t>('MMM', '2014 FQ4')</t>
  </si>
  <si>
    <t>('FLR', '2002 FQ2')</t>
  </si>
  <si>
    <t>('ETN', '2004 FQ3')</t>
  </si>
  <si>
    <t>('SEE', '2013 FQ1')</t>
  </si>
  <si>
    <t>('BGG', '2006 FQ1')</t>
  </si>
  <si>
    <t>('UPS', '2002 FQ3')</t>
  </si>
  <si>
    <t>('BLL', '2009 FQ2')</t>
  </si>
  <si>
    <t>('HPQ', '2003 FQ2')</t>
  </si>
  <si>
    <t>('ETN', '2014 FQ1')</t>
  </si>
  <si>
    <t>('AAPL', '2000 FQ4')</t>
  </si>
  <si>
    <t>('XLNX', '2007 FQ1')</t>
  </si>
  <si>
    <t>('EMC', '2009 FQ3')</t>
  </si>
  <si>
    <t>('BGG', '2015 FQ3')</t>
  </si>
  <si>
    <t>('NATI', '2013 FQ4')</t>
  </si>
  <si>
    <t>('ITW', '2007 FQ3')</t>
  </si>
  <si>
    <t>('WAT', '2010 FQ3')</t>
  </si>
  <si>
    <t>('SWK', '2006 FQ4')</t>
  </si>
  <si>
    <t>('SEE', '2002 FQ2')</t>
  </si>
  <si>
    <t>('CAT', '2005 FQ2')</t>
  </si>
  <si>
    <t>('UPS', '2006 FQ4')</t>
  </si>
  <si>
    <t>('DOV', '2001 FQ3')</t>
  </si>
  <si>
    <t>('CERN', '2003 FQ2')</t>
  </si>
  <si>
    <t>('MAS', '2000 FQ3')</t>
  </si>
  <si>
    <t>('MAS', '2016 FQ3')</t>
  </si>
  <si>
    <t>('CAT', '2017 FQ4')</t>
  </si>
  <si>
    <t>('NOC', '2005 FQ2')</t>
  </si>
  <si>
    <t>('CTXS', '2006 FQ2')</t>
  </si>
  <si>
    <t>('BGG', '2010 FQ1')</t>
  </si>
  <si>
    <t>('YRCW', '2013 FQ1')</t>
  </si>
  <si>
    <t>('GLW', '2012 FQ2')</t>
  </si>
  <si>
    <t>('SNA', '2009 FQ1')</t>
  </si>
  <si>
    <t>('CTSH', '2002 FQ2')</t>
  </si>
  <si>
    <t>('GLW', '2015 FQ1')</t>
  </si>
  <si>
    <t>('STX', '2009 FQ2')</t>
  </si>
  <si>
    <t>('COL', '2003 FQ4')</t>
  </si>
  <si>
    <t>('UPS', '2004 FQ4')</t>
  </si>
  <si>
    <t>('NOC', '2008 FQ2')</t>
  </si>
  <si>
    <t>('FWLT', '2007 FQ3')</t>
  </si>
  <si>
    <t>('SNA', '2016 FQ2')</t>
  </si>
  <si>
    <t>('CERN', '2006 FQ3')</t>
  </si>
  <si>
    <t>('MXIM', '2000 FQ3')</t>
  </si>
  <si>
    <t>('NATI', '2011 FQ3')</t>
  </si>
  <si>
    <t>('IDTI', '2011 FQ4')</t>
  </si>
  <si>
    <t>('CY', '2011 FQ4')</t>
  </si>
  <si>
    <t>('TIN', '1999 FQ4')</t>
  </si>
  <si>
    <t>('UTX', '2001 FQ3')</t>
  </si>
  <si>
    <t>('ITW', '2001 FQ1')</t>
  </si>
  <si>
    <t>('UNP', '2012 FQ4')</t>
  </si>
  <si>
    <t>('PBI', '2001 FQ4')</t>
  </si>
  <si>
    <t>('ITW', '2012 FQ2')</t>
  </si>
  <si>
    <t>('INTU', '2008 FQ1')</t>
  </si>
  <si>
    <t>('CA', '2017 FQ3')</t>
  </si>
  <si>
    <t>('RTN', '2007 FQ2')</t>
  </si>
  <si>
    <t>('CNW', '2014 FQ1')</t>
  </si>
  <si>
    <t>('CAT', '2002 FQ2')</t>
  </si>
  <si>
    <t>('WAT', '2013 FQ1')</t>
  </si>
  <si>
    <t>('LRCX', '2000 FQ1')</t>
  </si>
  <si>
    <t>('COL', '2009 FQ4')</t>
  </si>
  <si>
    <t>('AAPL', '2000 FQ2')</t>
  </si>
  <si>
    <t>('CTXS', '2002 FQ2')</t>
  </si>
  <si>
    <t>('CAT', '2003 FQ1')</t>
  </si>
  <si>
    <t>('NVDA', '2005 FQ2')</t>
  </si>
  <si>
    <t>('AVGO', '2013 FQ4')</t>
  </si>
  <si>
    <t>('NATI', '2008 FQ4')</t>
  </si>
  <si>
    <t>('NTAP', '2002 FQ1')</t>
  </si>
  <si>
    <t>('CTXS', '2006 FQ4')</t>
  </si>
  <si>
    <t>('TKR', '2001 FQ2')</t>
  </si>
  <si>
    <t>('QCOM', '1999 FQ4')</t>
  </si>
  <si>
    <t>('TIN', '2001 FQ1')</t>
  </si>
  <si>
    <t>('SEE', '2007 FQ1')</t>
  </si>
  <si>
    <t>('EMR', '2017 FQ4')</t>
  </si>
  <si>
    <t>('BMS', '2017 FQ3')</t>
  </si>
  <si>
    <t>('SNPS', '2014 FQ1')</t>
  </si>
  <si>
    <t>('TNB', '2008 FQ4')</t>
  </si>
  <si>
    <t>('BMS', '2000 FQ4')</t>
  </si>
  <si>
    <t>('ADBE', '2009 FQ3')</t>
  </si>
  <si>
    <t>('IKN', '2003 FQ4')</t>
  </si>
  <si>
    <t>('NTAP', '2000 FQ4')</t>
  </si>
  <si>
    <t>('IDTI', '2012 FQ3')</t>
  </si>
  <si>
    <t>('CMI', '2006 FQ4')</t>
  </si>
  <si>
    <t>('HRS', '2016 FQ1')</t>
  </si>
  <si>
    <t>('UNP', '2016 FQ4')</t>
  </si>
  <si>
    <t>('BMS', '2008 FQ2')</t>
  </si>
  <si>
    <t>('SEE', '2013 FQ3')</t>
  </si>
  <si>
    <t>('MAS', '2008 FQ3')</t>
  </si>
  <si>
    <t>('JCI', '2006 FQ2')</t>
  </si>
  <si>
    <t>('ITW', '2004 FQ1')</t>
  </si>
  <si>
    <t>('EMC', '2007 FQ3')</t>
  </si>
  <si>
    <t>('CSC', '2015 FQ3')</t>
  </si>
  <si>
    <t>('LRCX', '2009 FQ1')</t>
  </si>
  <si>
    <t>('BMS', '2015 FQ3')</t>
  </si>
  <si>
    <t>('CSC', '2009 FQ4')</t>
  </si>
  <si>
    <t>('LMT', '2005 FQ3')</t>
  </si>
  <si>
    <t>('SWK', '2017 FQ3')</t>
  </si>
  <si>
    <t>('BDK', '2005 FQ3')</t>
  </si>
  <si>
    <t>('EMR', '2015 FQ3')</t>
  </si>
  <si>
    <t>('BLL', '2018 FQ1')</t>
  </si>
  <si>
    <t>('PBI', '2009 FQ3')</t>
  </si>
  <si>
    <t>('UTX', '2005 FQ1')</t>
  </si>
  <si>
    <t>('SEE', '2009 FQ3')</t>
  </si>
  <si>
    <t>('QCOM', '2012 FQ2')</t>
  </si>
  <si>
    <t>('AVGO', '2015 FQ4')</t>
  </si>
  <si>
    <t>('NATI', '2004 FQ4')</t>
  </si>
  <si>
    <t>('AAPL', '2001 FQ2')</t>
  </si>
  <si>
    <t>('JCI', '2012 FQ1')</t>
  </si>
  <si>
    <t>('EA', '2007 FQ4')</t>
  </si>
  <si>
    <t>('TXN', '2005 FQ2')</t>
  </si>
  <si>
    <t>('CNW', '2013 FQ1')</t>
  </si>
  <si>
    <t>('ADI', '2007 FQ2')</t>
  </si>
  <si>
    <t>('UTX', '2012 FQ4')</t>
  </si>
  <si>
    <t>('CSX', '2013 FQ3')</t>
  </si>
  <si>
    <t>('BDK', '2000 FQ3')</t>
  </si>
  <si>
    <t>('ROK', '2017 FQ2')</t>
  </si>
  <si>
    <t>('WOR', '2013 FQ4')</t>
  </si>
  <si>
    <t>('MTSI', '2014 FQ2')</t>
  </si>
  <si>
    <t>('ADBE', '2006 FQ1')</t>
  </si>
  <si>
    <t>('NOC', '2013 FQ1')</t>
  </si>
  <si>
    <t>('STX', '2008 FQ1')</t>
  </si>
  <si>
    <t>('GLW', '2017 FQ4')</t>
  </si>
  <si>
    <t>('CAT', '2000 FQ2')</t>
  </si>
  <si>
    <t>('NTAP', '2012 FQ3')</t>
  </si>
  <si>
    <t>('HRS', '2011 FQ4')</t>
  </si>
  <si>
    <t>('LMT', '2007 FQ1')</t>
  </si>
  <si>
    <t>('RTN', '2015 FQ3')</t>
  </si>
  <si>
    <t>('SEE', '2008 FQ1')</t>
  </si>
  <si>
    <t>('HON', '2016 FQ1')</t>
  </si>
  <si>
    <t>('AKAM', '2007 FQ4')</t>
  </si>
  <si>
    <t>('AAPL', '2007 FQ2')</t>
  </si>
  <si>
    <t>('SEE', '2006 FQ2')</t>
  </si>
  <si>
    <t>('IBM', '2004 FQ2')</t>
  </si>
  <si>
    <t>('QCOM', '2005 FQ4')</t>
  </si>
  <si>
    <t>('IBM', '2011 FQ2')</t>
  </si>
  <si>
    <t>('EMC', '2014 FQ2')</t>
  </si>
  <si>
    <t>('XLNX', '2008 FQ4')</t>
  </si>
  <si>
    <t>('CMI', '2009 FQ4')</t>
  </si>
  <si>
    <t>('BMS', '2011 FQ3')</t>
  </si>
  <si>
    <t>('ORCL', '2011 FQ3')</t>
  </si>
  <si>
    <t>('SWK', '2009 FQ3')</t>
  </si>
  <si>
    <t>('FLR', '2006 FQ4')</t>
  </si>
  <si>
    <t>('TKR', '2000 FQ2')</t>
  </si>
  <si>
    <t>('STX', '2011 FQ1')</t>
  </si>
  <si>
    <t>('MMM', '2008 FQ1')</t>
  </si>
  <si>
    <t>('FIS', '2015 FQ1')</t>
  </si>
  <si>
    <t>('VMC', '2012 FQ1')</t>
  </si>
  <si>
    <t>('NSC', '2006 FQ2')</t>
  </si>
  <si>
    <t>('HON', '2017 FQ4')</t>
  </si>
  <si>
    <t>('JCI', '2015 FQ1')</t>
  </si>
  <si>
    <t>('NTAP', '2001 FQ4')</t>
  </si>
  <si>
    <t>('INTC', '2012 FQ2')</t>
  </si>
  <si>
    <t>('VMC', '2004 FQ4')</t>
  </si>
  <si>
    <t>('CTSH', '2011 FQ2')</t>
  </si>
  <si>
    <t>('SNPS', '2015 FQ1')</t>
  </si>
  <si>
    <t>('FLR', '2012 FQ1')</t>
  </si>
  <si>
    <t>('GLW', '2012 FQ1')</t>
  </si>
  <si>
    <t>('CY', '2007 FQ4')</t>
  </si>
  <si>
    <t>('DOV', '2008 FQ1')</t>
  </si>
  <si>
    <t>('VMC', '2012 FQ2')</t>
  </si>
  <si>
    <t>('BMS', '2018 FQ2')</t>
  </si>
  <si>
    <t>('AMD', '2008 FQ3')</t>
  </si>
  <si>
    <t>('FLR', '2009 FQ2')</t>
  </si>
  <si>
    <t>('SMTC', '2002 FQ4')</t>
  </si>
  <si>
    <t>('FISV', '2001 FQ1')</t>
  </si>
  <si>
    <t>('AMD', '2007 FQ3')</t>
  </si>
  <si>
    <t>('YRCW', '2008 FQ2')</t>
  </si>
  <si>
    <t>('HON', '2013 FQ1')</t>
  </si>
  <si>
    <t>('MMM', '2011 FQ2')</t>
  </si>
  <si>
    <t>('LRCX', '2004 FQ2')</t>
  </si>
  <si>
    <t>('SWK', '2009 FQ4')</t>
  </si>
  <si>
    <t>('PKI', '2008 FQ4')</t>
  </si>
  <si>
    <t>('UTX', '2007 FQ2')</t>
  </si>
  <si>
    <t>('NVDA', '2009 FQ3')</t>
  </si>
  <si>
    <t>('CY', '2013 FQ3')</t>
  </si>
  <si>
    <t>('YRCW', '2006 FQ3')</t>
  </si>
  <si>
    <t>('FISV', '2008 FQ4')</t>
  </si>
  <si>
    <t>('MCHP', '2003 FQ4')</t>
  </si>
  <si>
    <t>('YRCW', '2005 FQ2')</t>
  </si>
  <si>
    <t>('ORCL', '2007 FQ2')</t>
  </si>
  <si>
    <t>('ETN', '2010 FQ4')</t>
  </si>
  <si>
    <t>('FDX', '2002 FQ2')</t>
  </si>
  <si>
    <t>('CNW', '2003 FQ1')</t>
  </si>
  <si>
    <t>('XRX', '2006 FQ4')</t>
  </si>
  <si>
    <t>('WOR', '2007 FQ2')</t>
  </si>
  <si>
    <t>('AAPL', '2015 FQ3')</t>
  </si>
  <si>
    <t>('TNB', '2002 FQ1')</t>
  </si>
  <si>
    <t>('UTX', '2017 FQ2')</t>
  </si>
  <si>
    <t>('EMR', '2018 FQ1')</t>
  </si>
  <si>
    <t>('UTX', '2001 FQ4')</t>
  </si>
  <si>
    <t>('TIN', '2000 FQ3')</t>
  </si>
  <si>
    <t>('RTN', '2014 FQ4')</t>
  </si>
  <si>
    <t>('FWLT', '2008 FQ1')</t>
  </si>
  <si>
    <t>('IBM', '2012 FQ3')</t>
  </si>
  <si>
    <t>('MAS', '2005 FQ1')</t>
  </si>
  <si>
    <t>('SWK', '2004 FQ4')</t>
  </si>
  <si>
    <t>('WOR', '2009 FQ1')</t>
  </si>
  <si>
    <t>('NSC', '2001 FQ1')</t>
  </si>
  <si>
    <t>('NATI', '2001 FQ2')</t>
  </si>
  <si>
    <t>('NTAP', '2007 FQ1')</t>
  </si>
  <si>
    <t>('BLL', '2008 FQ4')</t>
  </si>
  <si>
    <t>('CMI', '2002 FQ3')</t>
  </si>
  <si>
    <t>('NOC', '2017 FQ3')</t>
  </si>
  <si>
    <t>('ADI', '2013 FQ2')</t>
  </si>
  <si>
    <t>('JCI', '2009 FQ1')</t>
  </si>
  <si>
    <t>('FLR', '2015 FQ2')</t>
  </si>
  <si>
    <t>('CA', '2010 FQ3')</t>
  </si>
  <si>
    <t>('ITW', '2018 FQ1')</t>
  </si>
  <si>
    <t>('WAT', '2001 FQ3')</t>
  </si>
  <si>
    <t>('NVDA', '2008 FQ3')</t>
  </si>
  <si>
    <t>('ITW', '2014 FQ4')</t>
  </si>
  <si>
    <t>('UNP', '2016 FQ2')</t>
  </si>
  <si>
    <t>('ADBE', '2003 FQ4')</t>
  </si>
  <si>
    <t>('XLNX', '2001 FQ1')</t>
  </si>
  <si>
    <t>('TIN', '2007 FQ3')</t>
  </si>
  <si>
    <t>('UPS', '2001 FQ3')</t>
  </si>
  <si>
    <t>('SWK', '2004 FQ2')</t>
  </si>
  <si>
    <t>('UPS', '2006 FQ2')</t>
  </si>
  <si>
    <t>('CCK', '2008 FQ2')</t>
  </si>
  <si>
    <t>('BDK', '2005 FQ1')</t>
  </si>
  <si>
    <t>('FLR', '2008 FQ4')</t>
  </si>
  <si>
    <t>('IBM', '2009 FQ1')</t>
  </si>
  <si>
    <t>('FDX', '2016 FQ2')</t>
  </si>
  <si>
    <t>('BLL', '2013 FQ2')</t>
  </si>
  <si>
    <t>('ADI', '2013 FQ3')</t>
  </si>
  <si>
    <t>('IKN', '2002 FQ1')</t>
  </si>
  <si>
    <t>('YRCW', '2003 FQ2')</t>
  </si>
  <si>
    <t>('CTXS', '2015 FQ2')</t>
  </si>
  <si>
    <t>('QCOM', '2008 FQ3')</t>
  </si>
  <si>
    <t>('WOR', '2004 FQ3')</t>
  </si>
  <si>
    <t>('LMT', '2011 FQ4')</t>
  </si>
  <si>
    <t>('TKR', '2001 FQ3')</t>
  </si>
  <si>
    <t>('AMAT', '2003 FQ2')</t>
  </si>
  <si>
    <t>('EKDKQ', '2008 FQ3')</t>
  </si>
  <si>
    <t>('CHRW', '2010 FQ2')</t>
  </si>
  <si>
    <t>('BGG', '2001 FQ4')</t>
  </si>
  <si>
    <t>('UNP', '2003 FQ3')</t>
  </si>
  <si>
    <t>('VMC', '2001 FQ3')</t>
  </si>
  <si>
    <t>('ADBE', '2004 FQ2')</t>
  </si>
  <si>
    <t>('ETN', '2003 FQ3')</t>
  </si>
  <si>
    <t>('TNB', '2007 FQ3')</t>
  </si>
  <si>
    <t>('VMC', '2015 FQ2')</t>
  </si>
  <si>
    <t>('STX', '2018 FQ1')</t>
  </si>
  <si>
    <t>('UNP', '2005 FQ4')</t>
  </si>
  <si>
    <t>('WM', '2011 FQ3')</t>
  </si>
  <si>
    <t>('XLNX', '2009 FQ2')</t>
  </si>
  <si>
    <t>('JCI', '2001 FQ1')</t>
  </si>
  <si>
    <t>('WM', '2014 FQ3')</t>
  </si>
  <si>
    <t>('NOC', '2007 FQ3')</t>
  </si>
  <si>
    <t>('SEE', '2014 FQ3')</t>
  </si>
  <si>
    <t>('UNP', '2007 FQ4')</t>
  </si>
  <si>
    <t>('ADSK', '2007 FQ1')</t>
  </si>
  <si>
    <t>('UTX', '2004 FQ1')</t>
  </si>
  <si>
    <t>('VSH', '2005 FQ4')</t>
  </si>
  <si>
    <t>('HPQ', '2009 FQ3')</t>
  </si>
  <si>
    <t>('ADBE', '2004 FQ3')</t>
  </si>
  <si>
    <t>('CBE', '2000 FQ2')</t>
  </si>
  <si>
    <t>('CSX', '2013 FQ1')</t>
  </si>
  <si>
    <t>('MMM', '2004 FQ3')</t>
  </si>
  <si>
    <t>('CCK', '2011 FQ4')</t>
  </si>
  <si>
    <t>('GLW', '2009 FQ3')</t>
  </si>
  <si>
    <t>('AAPL', '2011 FQ3')</t>
  </si>
  <si>
    <t>('XLNX', '2013 FQ3')</t>
  </si>
  <si>
    <t>('CSX', '2008 FQ1')</t>
  </si>
  <si>
    <t>('INTU', '2013 FQ1')</t>
  </si>
  <si>
    <t>('ORCL', '2012 FQ4')</t>
  </si>
  <si>
    <t>('CA', '2016 FQ1')</t>
  </si>
  <si>
    <t>('AAPL', '2004 FQ4')</t>
  </si>
  <si>
    <t>('CA', '2007 FQ2')</t>
  </si>
  <si>
    <t>('COL', '2009 FQ3')</t>
  </si>
  <si>
    <t>('CNW', '2006 FQ4')</t>
  </si>
  <si>
    <t>('MMM', '2001 FQ3')</t>
  </si>
  <si>
    <t>('EA', '2011 FQ1')</t>
  </si>
  <si>
    <t>('CTXS', '1999 FQ3')</t>
  </si>
  <si>
    <t>('CY', '2016 FQ3')</t>
  </si>
  <si>
    <t>('RTN', '2012 FQ4')</t>
  </si>
  <si>
    <t>('ETN', '2010 FQ1')</t>
  </si>
  <si>
    <t>('AMD', '2007 FQ1')</t>
  </si>
  <si>
    <t>('INTC', '2007 FQ4')</t>
  </si>
  <si>
    <t>('SLAB', '2003 FQ1')</t>
  </si>
  <si>
    <t>('IDTI', '2018 FQ1')</t>
  </si>
  <si>
    <t>('HPQ', '2008 FQ4')</t>
  </si>
  <si>
    <t>('YRCW', '2005 FQ4')</t>
  </si>
  <si>
    <t>('CERN', '2001 FQ2')</t>
  </si>
  <si>
    <t>('JCI', '2004 FQ1')</t>
  </si>
  <si>
    <t>('NVDA', '2017 FQ3')</t>
  </si>
  <si>
    <t>('RTN', '2016 FQ2')</t>
  </si>
  <si>
    <t>('MSFT', '2004 FQ2')</t>
  </si>
  <si>
    <t>('HPQ', '2017 FQ3')</t>
  </si>
  <si>
    <t>('ORCL', '2007 FQ4')</t>
  </si>
  <si>
    <t>('CAT', '2003 FQ4')</t>
  </si>
  <si>
    <t>('CERN', '2007 FQ3')</t>
  </si>
  <si>
    <t>('CSX', '2008 FQ4')</t>
  </si>
  <si>
    <t>('XRX', '2012 FQ2')</t>
  </si>
  <si>
    <t>('INTU', '2004 FQ4')</t>
  </si>
  <si>
    <t>('HRS', '2004 FQ3')</t>
  </si>
  <si>
    <t>('PBI', '2011 FQ3')</t>
  </si>
  <si>
    <t>('CHRW', '2008 FQ2')</t>
  </si>
  <si>
    <t>('DOV', '2003 FQ2')</t>
  </si>
  <si>
    <t>('SNA', '2008 FQ2')</t>
  </si>
  <si>
    <t>('TIN', '2006 FQ4')</t>
  </si>
  <si>
    <t>('IBM', '2006 FQ1')</t>
  </si>
  <si>
    <t>('EA', '2004 FQ2')</t>
  </si>
  <si>
    <t>('NATI', '2016 FQ1')</t>
  </si>
  <si>
    <t>('HRS', '2003 FQ3')</t>
  </si>
  <si>
    <t>('NTAP', '2008 FQ4')</t>
  </si>
  <si>
    <t>('MXIM', '2006 FQ1')</t>
  </si>
  <si>
    <t>('BMS', '2008 FQ1')</t>
  </si>
  <si>
    <t>('QCOM', '2002 FQ1')</t>
  </si>
  <si>
    <t>('VMC', '2016 FQ2')</t>
  </si>
  <si>
    <t>('SNA', '2000 FQ4')</t>
  </si>
  <si>
    <t>('EMR', '2012 FQ2')</t>
  </si>
  <si>
    <t>('HRS', '2018 FQ2')</t>
  </si>
  <si>
    <t>('GLW', '2008 FQ3')</t>
  </si>
  <si>
    <t>('SWK', '2003 FQ3')</t>
  </si>
  <si>
    <t>('CNW', '2005 FQ4')</t>
  </si>
  <si>
    <t>('QCOM', '2001 FQ1')</t>
  </si>
  <si>
    <t>('XLNX', '2002 FQ3')</t>
  </si>
  <si>
    <t>('RTN', '2011 FQ1')</t>
  </si>
  <si>
    <t>('XLNX', '2010 FQ4')</t>
  </si>
  <si>
    <t>('INTC', '2012 FQ4')</t>
  </si>
  <si>
    <t>('EKDKQ', '2006 FQ1')</t>
  </si>
  <si>
    <t>('ADSK', '2015 FQ1')</t>
  </si>
  <si>
    <t>('CRUS', '2014 FQ1')</t>
  </si>
  <si>
    <t>('CAT', '1999 FQ4')</t>
  </si>
  <si>
    <t>('WM', '2007 FQ2')</t>
  </si>
  <si>
    <t>('RTN', '2000 FQ3')</t>
  </si>
  <si>
    <t>('EMR', '2000 FQ4')</t>
  </si>
  <si>
    <t>('JCI', '2010 FQ3')</t>
  </si>
  <si>
    <t>('SEE', '2007 FQ4')</t>
  </si>
  <si>
    <t>('EMC', '2005 FQ3')</t>
  </si>
  <si>
    <t>('CNW', '2014 FQ3')</t>
  </si>
  <si>
    <t>3. stocks that belong to the 'Technology' sector</t>
  </si>
  <si>
    <t>('INTU', '2013 FQ4')</t>
  </si>
  <si>
    <t>('LRCX', '2010 FQ3')</t>
  </si>
  <si>
    <t>('LRCX', '2002 FQ3')</t>
  </si>
  <si>
    <t>('INTU', '2016 FQ4')</t>
  </si>
  <si>
    <t>('LRCX', '2000 FQ3')</t>
  </si>
  <si>
    <t>Data Points</t>
  </si>
  <si>
    <t>Actual Output</t>
  </si>
  <si>
    <t>Predicted Output</t>
  </si>
  <si>
    <t xml:space="preserve">Actual Averaged Return </t>
  </si>
  <si>
    <t>No-match Count</t>
  </si>
  <si>
    <t>Match Rate</t>
  </si>
  <si>
    <t>Match Count</t>
  </si>
  <si>
    <t>Matched?</t>
  </si>
  <si>
    <t>('ADSK', '2011 FQ3')</t>
  </si>
  <si>
    <t>('QCOM', '2013 FQ4')</t>
  </si>
  <si>
    <t>('INTU', '2000 FQ3')</t>
  </si>
  <si>
    <t>('CRUS', '2014 FQ2')</t>
  </si>
  <si>
    <t>('INTU', '2016 FQ2')</t>
  </si>
  <si>
    <t>('NTAP', '2001 FQ2')</t>
  </si>
  <si>
    <t>('IBM', '2003 FQ1')</t>
  </si>
  <si>
    <t>('MRVL', '2009 FQ4')</t>
  </si>
  <si>
    <t>('PBI', '2004 FQ1')</t>
  </si>
  <si>
    <t>('SNPS', '2011 FQ3')</t>
  </si>
  <si>
    <t>('ADI', '2006 FQ3')</t>
  </si>
  <si>
    <t>('ADBE', '2003 FQ1')</t>
  </si>
  <si>
    <t>('MSFT', '2004 FQ3')</t>
  </si>
  <si>
    <t>('EMC', '2002 FQ4')</t>
  </si>
  <si>
    <t>('ULTI', '2012 FQ2')</t>
  </si>
  <si>
    <t>('HPQ', '2008 FQ1')</t>
  </si>
  <si>
    <t>('FISV', '2011 FQ1')</t>
  </si>
  <si>
    <t>('COL', '2008 FQ4')</t>
  </si>
  <si>
    <t>('BMS', '2007 FQ4')</t>
  </si>
  <si>
    <t>('ETN', '2013 FQ3')</t>
  </si>
  <si>
    <t>('DOV', '2007 FQ4')</t>
  </si>
  <si>
    <t>('BLL', '2017 FQ3')</t>
  </si>
  <si>
    <t>('WAT', '2004 FQ2')</t>
  </si>
  <si>
    <t>('EMR', '2011 FQ1')</t>
  </si>
  <si>
    <t>('YRCW', '2000 FQ1')</t>
  </si>
  <si>
    <t>('LPX', '2009 FQ2')</t>
  </si>
  <si>
    <t>('MAS', '2000 FQ2')</t>
  </si>
  <si>
    <t>('NATI', '2000 FQ3')</t>
  </si>
  <si>
    <t>('HON', '2007 FQ3')</t>
  </si>
  <si>
    <t>('YRCW', '2012 FQ4')</t>
  </si>
  <si>
    <t>('CSX', '2010 FQ1')</t>
  </si>
  <si>
    <t>('DOV', '2008 FQ4')</t>
  </si>
  <si>
    <t>('DOV', '2006 FQ4')</t>
  </si>
  <si>
    <t>('FLR', '2017 FQ4')</t>
  </si>
  <si>
    <t>('CCK', '2013 FQ3')</t>
  </si>
  <si>
    <t>('YRCW', '2011 FQ2')</t>
  </si>
  <si>
    <t>('TKR', '2009 FQ2')</t>
  </si>
  <si>
    <t>('NSC', '2002 FQ4')</t>
  </si>
  <si>
    <t>('ITT', '2017 FQ1')</t>
  </si>
  <si>
    <t>('CCK', '2007 FQ3')</t>
  </si>
  <si>
    <t>('BDK', '1999 FQ4')</t>
  </si>
  <si>
    <t>('CAT', '2009 FQ1')</t>
  </si>
  <si>
    <t>('EMR', '2010 FQ2')</t>
  </si>
  <si>
    <t>('ITW', '2008 FQ4')</t>
  </si>
  <si>
    <t>('UNP', '1999 FQ4')</t>
  </si>
  <si>
    <t>('WAT', '2002 FQ2')</t>
  </si>
  <si>
    <t>('UNP', '2000 FQ4')</t>
  </si>
  <si>
    <t>('PKI', '2008 FQ1')</t>
  </si>
  <si>
    <t>('NOC', '2009 FQ2')</t>
  </si>
  <si>
    <t>('WOR', '2005 FQ1')</t>
  </si>
  <si>
    <t>('ETN', '2007 FQ1')</t>
  </si>
  <si>
    <t>('UNP', '2011 FQ1')</t>
  </si>
  <si>
    <t>('NSC', '2017 FQ2')</t>
  </si>
  <si>
    <t>('BGG', '2004 FQ2')</t>
  </si>
  <si>
    <t>('HRS', '2017 FQ2')</t>
  </si>
  <si>
    <t>('ITW', '2016 FQ2')</t>
  </si>
  <si>
    <t>('UPS', '2003 FQ1')</t>
  </si>
  <si>
    <t>('JCI', '2000 FQ4')</t>
  </si>
  <si>
    <t>('ITW', '2007 FQ2')</t>
  </si>
  <si>
    <t>('MMM', '2011 FQ1')</t>
  </si>
  <si>
    <t>('SEE', '2011 FQ3')</t>
  </si>
  <si>
    <t>('CBE', '2008 FQ1')</t>
  </si>
  <si>
    <t>('HRS', '2005 FQ1')</t>
  </si>
  <si>
    <t>('JCI', '2017 FQ4')</t>
  </si>
  <si>
    <t>('BMS', '2001 FQ2')</t>
  </si>
  <si>
    <t>('ETN', '2015 FQ1')</t>
  </si>
  <si>
    <t>('SNA', '2000 FQ3')</t>
  </si>
  <si>
    <t>('UTX', '2000 FQ3')</t>
  </si>
  <si>
    <t>('TIN', '2006 FQ2')</t>
  </si>
  <si>
    <t>('FDX', '2007 FQ4')</t>
  </si>
  <si>
    <t>('BLL', '2006 FQ4')</t>
  </si>
  <si>
    <t>('MMM', '2003 FQ2')</t>
  </si>
  <si>
    <t>('NOC', '2003 FQ1')</t>
  </si>
  <si>
    <t>('ITW', '2008 FQ1')</t>
  </si>
  <si>
    <t>('BDK', '2009 FQ1')</t>
  </si>
  <si>
    <t>('NSC', '2015 FQ1')</t>
  </si>
  <si>
    <t>('NATI', '2014 FQ2')</t>
  </si>
  <si>
    <t>('BLL', '2005 FQ1')</t>
  </si>
  <si>
    <t>('ITW', '2017 FQ1')</t>
  </si>
  <si>
    <t>('NOC', '2010 FQ4')</t>
  </si>
  <si>
    <t>('CHRW', '2011 FQ4')</t>
  </si>
  <si>
    <t>('JCI', '2001 FQ3')</t>
  </si>
  <si>
    <t>('FDX', '2017 FQ1')</t>
  </si>
  <si>
    <t>('TEK', '2002 FQ3')</t>
  </si>
  <si>
    <t>('UPS', '2003 FQ3')</t>
  </si>
  <si>
    <t>('DOV', '2004 FQ4')</t>
  </si>
  <si>
    <t>('FWLT', '2011 FQ2')</t>
  </si>
  <si>
    <t>('PKI', '2013 FQ1')</t>
  </si>
  <si>
    <t>('LPX', '2008 FQ1')</t>
  </si>
  <si>
    <t>('CHRW', '2005 FQ1')</t>
  </si>
  <si>
    <t>('TEL', '2012 FQ3')</t>
  </si>
  <si>
    <t>('HON', '2007 FQ4')</t>
  </si>
  <si>
    <t>('TNB', '2007 FQ2')</t>
  </si>
  <si>
    <t>('JCI', '2002 FQ1')</t>
  </si>
  <si>
    <t>('CNW', '2006 FQ2')</t>
  </si>
  <si>
    <t>('DOV', '2013 FQ3')</t>
  </si>
  <si>
    <t>('BDK', '2008 FQ2')</t>
  </si>
  <si>
    <t>('TNB', '2009 FQ2')</t>
  </si>
  <si>
    <t>('SNA', '2007 FQ2')</t>
  </si>
  <si>
    <t>('LPX', '2008 FQ2')</t>
  </si>
  <si>
    <t>('TIN', '2004 FQ2')</t>
  </si>
  <si>
    <t>('EKDKQ', '2009 FQ4')</t>
  </si>
  <si>
    <t>('CAT', '2008 FQ3')</t>
  </si>
  <si>
    <t>('TEL', '2009 FQ3')</t>
  </si>
  <si>
    <t>('BDK', '2008 FQ1')</t>
  </si>
  <si>
    <t>('HRS', '2010 FQ3')</t>
  </si>
  <si>
    <t>('FLR', '2009 FQ3')</t>
  </si>
  <si>
    <t>('DOV', '2009 FQ2')</t>
  </si>
  <si>
    <t>('UTX', '2000 FQ2')</t>
  </si>
  <si>
    <t>('BGG', '2004 FQ3')</t>
  </si>
  <si>
    <t>('BMS', '2004 FQ3')</t>
  </si>
  <si>
    <t>('RTN', '2005 FQ3')</t>
  </si>
  <si>
    <t>('GLW', '2008 FQ4')</t>
  </si>
  <si>
    <t>('RTN', '2004 FQ4')</t>
  </si>
  <si>
    <t>('DOV', '2012 FQ4')</t>
  </si>
  <si>
    <t>('TEK', '2001 FQ3')</t>
  </si>
  <si>
    <t>('MMM', '2004 FQ2')</t>
  </si>
  <si>
    <t>('CCK', '2009 FQ2')</t>
  </si>
  <si>
    <t>('NATI', '2006 FQ3')</t>
  </si>
  <si>
    <t>('CMI', '2018 FQ1')</t>
  </si>
  <si>
    <t>('TIN', '2002 FQ1')</t>
  </si>
  <si>
    <t>('RTN', '2016 FQ1')</t>
  </si>
  <si>
    <t>('TNB', '2006 FQ1')</t>
  </si>
  <si>
    <t>('WAT', '2003 FQ1')</t>
  </si>
  <si>
    <t>('WOR', '2005 FQ2')</t>
  </si>
  <si>
    <t>('ROK', '2008 FQ3')</t>
  </si>
  <si>
    <t>('SNA', '2011 FQ2')</t>
  </si>
  <si>
    <t>('SWK', '2005 FQ2')</t>
  </si>
  <si>
    <t>('COL', '2003 FQ1')</t>
  </si>
  <si>
    <t>('HON', '2006 FQ1')</t>
  </si>
  <si>
    <t>('HRS', '2016 FQ3')</t>
  </si>
  <si>
    <t>('FLR', '2010 FQ2')</t>
  </si>
  <si>
    <t>('SWK', '2014 FQ2')</t>
  </si>
  <si>
    <t>('MMM', '2009 FQ1')</t>
  </si>
  <si>
    <t>('WOR', '2016 FQ4')</t>
  </si>
  <si>
    <t>('BDK', '2008 FQ4')</t>
  </si>
  <si>
    <t>('RTN', '2008 FQ1')</t>
  </si>
  <si>
    <t>('HON', '2014 FQ1')</t>
  </si>
  <si>
    <t>('EMR', '2003 FQ1')</t>
  </si>
  <si>
    <t>('LMT', '2007 FQ3')</t>
  </si>
  <si>
    <t>('EKDKQ', '2007 FQ3')</t>
  </si>
  <si>
    <t>('CHRW', '2002 FQ3')</t>
  </si>
  <si>
    <t>('FLR', '2013 FQ2')</t>
  </si>
  <si>
    <t>('GLW', '2017 FQ3')</t>
  </si>
  <si>
    <t>('CAT', '2003 FQ3')</t>
  </si>
  <si>
    <t>('BGG', '2002 FQ4')</t>
  </si>
  <si>
    <t>('NOC', '2008 FQ1')</t>
  </si>
  <si>
    <t>('WM', '2009 FQ4')</t>
  </si>
  <si>
    <t>('FDX', '2012 FQ4')</t>
  </si>
  <si>
    <t>('TIN', '2001 FQ4')</t>
  </si>
  <si>
    <t>('FLR', '2007 FQ2')</t>
  </si>
  <si>
    <t>('BGG', '2009 FQ4')</t>
  </si>
  <si>
    <t>('UPS', '2008 FQ3')</t>
  </si>
  <si>
    <t>('SEE', '2007 FQ3')</t>
  </si>
  <si>
    <t>('BLL', '2000 FQ2')</t>
  </si>
  <si>
    <t>('CNW', '2005 FQ1')</t>
  </si>
  <si>
    <t>('CAT', '2013 FQ1')</t>
  </si>
  <si>
    <t>('RTN', '2018 FQ2')</t>
  </si>
  <si>
    <t>('FLR', '2006 FQ2')</t>
  </si>
  <si>
    <t>('UPS', '2007 FQ4')</t>
  </si>
  <si>
    <t>('MMM', '2008 FQ2')</t>
  </si>
  <si>
    <t>('ROK', '2009 FQ3')</t>
  </si>
  <si>
    <t>('UTX', '1999 FQ4')</t>
  </si>
  <si>
    <t>('BMS', '2015 FQ2')</t>
  </si>
  <si>
    <t>('CCK', '2007 FQ1')</t>
  </si>
  <si>
    <t>('VMC', '2008 FQ3')</t>
  </si>
  <si>
    <t>('CSX', '2003 FQ1')</t>
  </si>
  <si>
    <t>('WOR', '2014 FQ2')</t>
  </si>
  <si>
    <t>('WOR', '2003 FQ1')</t>
  </si>
  <si>
    <t>('LMT', '2016 FQ4')</t>
  </si>
  <si>
    <t>('BMS', '2017 FQ2')</t>
  </si>
  <si>
    <t>('CBE', '2006 FQ1')</t>
  </si>
  <si>
    <t>('HON', '2014 FQ3')</t>
  </si>
  <si>
    <t>('EKDKQ', '2008 FQ4')</t>
  </si>
  <si>
    <t>('BLL', '2006 FQ1')</t>
  </si>
  <si>
    <t>('TIN', '2004 FQ1')</t>
  </si>
  <si>
    <t>('CBE', '2001 FQ3')</t>
  </si>
  <si>
    <t>('ROK', '2005 FQ4')</t>
  </si>
  <si>
    <t>('FLR', '2017 FQ2')</t>
  </si>
  <si>
    <t>('CMI', '2010 FQ2')</t>
  </si>
  <si>
    <t>('ROK', '2007 FQ4')</t>
  </si>
  <si>
    <t>('WM', '2008 FQ4')</t>
  </si>
  <si>
    <t>('VSH', '2008 FQ1')</t>
  </si>
  <si>
    <t>('CNW', '2000 FQ3')</t>
  </si>
  <si>
    <t>('JCI', '2011 FQ2')</t>
  </si>
  <si>
    <t>('UNP', '2005 FQ2')</t>
  </si>
  <si>
    <t>('BGG', '2000 FQ4')</t>
  </si>
  <si>
    <t>('CHRW', '2012 FQ4')</t>
  </si>
  <si>
    <t>('BGG', '2005 FQ3')</t>
  </si>
  <si>
    <t>('YRCW', '2002 FQ3')</t>
  </si>
  <si>
    <t>('LPX', '2007 FQ4')</t>
  </si>
  <si>
    <t>('FLR', '2002 FQ1')</t>
  </si>
  <si>
    <t>('CNW', '2010 FQ3')</t>
  </si>
  <si>
    <t>('LMT', '2007 FQ2')</t>
  </si>
  <si>
    <t>('UTX', '2002 FQ3')</t>
  </si>
  <si>
    <t>('RTN', '2009 FQ3')</t>
  </si>
  <si>
    <t>('ROK', '2008 FQ2')</t>
  </si>
  <si>
    <t>('BMS', '2005 FQ4')</t>
  </si>
  <si>
    <t>('PKI', '2004 FQ4')</t>
  </si>
  <si>
    <t>('EMR', '2009 FQ1')</t>
  </si>
  <si>
    <t>('NOC', '2003 FQ2')</t>
  </si>
  <si>
    <t>('UPS', '2009 FQ2')</t>
  </si>
  <si>
    <t>('LMT', '2011 FQ2')</t>
  </si>
  <si>
    <t>('NOC', '2009 FQ4')</t>
  </si>
  <si>
    <t>('LMT', '2012 FQ1')</t>
  </si>
  <si>
    <t>('JCI', '2007 FQ1')</t>
  </si>
  <si>
    <t>('UPS', '2003 FQ2')</t>
  </si>
  <si>
    <t>('TEL', '2009 FQ2')</t>
  </si>
  <si>
    <t>('TKR', '2008 FQ3')</t>
  </si>
  <si>
    <t>('GLW', '2006 FQ3')</t>
  </si>
  <si>
    <t>('NOC', '2007 FQ4')</t>
  </si>
  <si>
    <t>('UPS', '2012 FQ2')</t>
  </si>
  <si>
    <t>('WM', '2017 FQ1')</t>
  </si>
  <si>
    <t>('LMT', '2008 FQ4')</t>
  </si>
  <si>
    <t>('SLAB', '2003 FQ4')</t>
  </si>
  <si>
    <t>('CSC', '2005 FQ3')</t>
  </si>
  <si>
    <t>('AAPL', '2015 FQ4')</t>
  </si>
  <si>
    <t>('PBI', '2001 FQ2')</t>
  </si>
  <si>
    <t>('AAPL', '2002 FQ4')</t>
  </si>
  <si>
    <t>('CTSH', '2008 FQ2')</t>
  </si>
  <si>
    <t>('ADBE', '2013 FQ3')</t>
  </si>
  <si>
    <t>('TXN', '2004 FQ1')</t>
  </si>
  <si>
    <t>('EMC', '2000 FQ2')</t>
  </si>
  <si>
    <t>('XRX', '2007 FQ4')</t>
  </si>
  <si>
    <t>('AMAT', '2005 FQ3')</t>
  </si>
  <si>
    <t>('TDC', '2018 FQ1')</t>
  </si>
  <si>
    <t>('CSC', '2007 FQ4')</t>
  </si>
  <si>
    <t>('ADBE', '2007 FQ3')</t>
  </si>
  <si>
    <t>('TDC', '2011 FQ1')</t>
  </si>
  <si>
    <t>('CERN', '2006 FQ4')</t>
  </si>
  <si>
    <t>('XPER', '2006 FQ1')</t>
  </si>
  <si>
    <t>('FISV', '2016 FQ1')</t>
  </si>
  <si>
    <t>('CA', '2006 FQ2')</t>
  </si>
  <si>
    <t>('IDTI', '2008 FQ2')</t>
  </si>
  <si>
    <t>('CSC', '2007 FQ3')</t>
  </si>
  <si>
    <t>('ADSK', '2005 FQ4')</t>
  </si>
  <si>
    <t>('MRVL', '2007 FQ1')</t>
  </si>
  <si>
    <t>('CRUS', '2008 FQ3')</t>
  </si>
  <si>
    <t>('NTAP', '2016 FQ1')</t>
  </si>
  <si>
    <t>('HPQ', '2017 FQ4')</t>
  </si>
  <si>
    <t>('SMTC', '2010 FQ4')</t>
  </si>
  <si>
    <t>('MRVL', '2004 FQ2')</t>
  </si>
  <si>
    <t>('AAPL', '2001 FQ3')</t>
  </si>
  <si>
    <t>('HPQ', '2003 FQ3')</t>
  </si>
  <si>
    <t>('PBI', '2011 FQ1')</t>
  </si>
  <si>
    <t>('CRUS', '2012 FQ2')</t>
  </si>
  <si>
    <t>('SMTC', '2005 FQ2')</t>
  </si>
  <si>
    <t>('SNPS', '2015 FQ4')</t>
  </si>
  <si>
    <t>('FISV', '2017 FQ2')</t>
  </si>
  <si>
    <t>('MCHP', '2008 FQ3')</t>
  </si>
  <si>
    <t>('EMC', '2013 FQ4')</t>
  </si>
  <si>
    <t>('XLNX', '2011 FQ4')</t>
  </si>
  <si>
    <t>('XLNX', '2016 FQ3')</t>
  </si>
  <si>
    <t>('QCOM', '2002 FQ4')</t>
  </si>
  <si>
    <t>('INTC', '2016 FQ4')</t>
  </si>
  <si>
    <t>('IDTI', '2018 FQ2')</t>
  </si>
  <si>
    <t>('EMC', '2006 FQ1')</t>
  </si>
  <si>
    <t>('MU', '2016 FQ3')</t>
  </si>
  <si>
    <t>('EMC', '2014 FQ1')</t>
  </si>
  <si>
    <t>('MXIM', '2007 FQ2')</t>
  </si>
  <si>
    <t>('SMTC', '2008 FQ1')</t>
  </si>
  <si>
    <t>('FIS', '2013 FQ1')</t>
  </si>
  <si>
    <t>('MSFT', '2002 FQ4')</t>
  </si>
  <si>
    <t>('FISV', '2004 FQ4')</t>
  </si>
  <si>
    <t>('LRCX', '2018 FQ2')</t>
  </si>
  <si>
    <t>('LRCX', '2000 FQ4')</t>
  </si>
  <si>
    <t>('QCOM', '2001 FQ4')</t>
  </si>
  <si>
    <t>('ADI', '2009 FQ1')</t>
  </si>
  <si>
    <t>('NVDA', '2012 FQ1')</t>
  </si>
  <si>
    <t>('NOVL', '2008 FQ2')</t>
  </si>
  <si>
    <t>('AMD', '2009 FQ2')</t>
  </si>
  <si>
    <t>('TXN', '2002 FQ3')</t>
  </si>
  <si>
    <t>('CSC', '2002 FQ2')</t>
  </si>
  <si>
    <t>('IBM', '2006 FQ4')</t>
  </si>
  <si>
    <t>('TDC', '2008 FQ3')</t>
  </si>
  <si>
    <t>('IDTI', '2008 FQ4')</t>
  </si>
  <si>
    <t>('EA', '2014 FQ3')</t>
  </si>
  <si>
    <t>('HPQ', '2002 FQ3')</t>
  </si>
  <si>
    <t>('AMAT', '2008 FQ1')</t>
  </si>
  <si>
    <t>('SNPS', '2007 FQ3')</t>
  </si>
  <si>
    <t>('CRUS', '2010 FQ4')</t>
  </si>
  <si>
    <t>('TDC', '2016 FQ3')</t>
  </si>
  <si>
    <t>('ORCL', '2015 FQ4')</t>
  </si>
  <si>
    <t>('ANSS', '2013 FQ2')</t>
  </si>
  <si>
    <t>('ORCL', '2009 FQ4')</t>
  </si>
  <si>
    <t>('AMAT', '2006 FQ4')</t>
  </si>
  <si>
    <t>('XLNX', '2007 FQ3')</t>
  </si>
  <si>
    <t>('CA', '2013 FQ1')</t>
  </si>
  <si>
    <t>('CERN', '2003 FQ4')</t>
  </si>
  <si>
    <t>('SNPS', '2008 FQ2')</t>
  </si>
  <si>
    <t>('ORCL', '2013 FQ1')</t>
  </si>
  <si>
    <t>('ANSS', '2004 FQ2')</t>
  </si>
  <si>
    <t>('NVDA', '2014 FQ4')</t>
  </si>
  <si>
    <t>('CSC', '2010 FQ2')</t>
  </si>
  <si>
    <t>('AMD', '2014 FQ2')</t>
  </si>
  <si>
    <t>('CA', '2009 FQ1')</t>
  </si>
  <si>
    <t>('IDTI', '2007 FQ4')</t>
  </si>
  <si>
    <t>('INTC', '2009 FQ1')</t>
  </si>
  <si>
    <t>('AVGO', '2016 FQ4')</t>
  </si>
  <si>
    <t>('IBM', '2011 FQ3')</t>
  </si>
  <si>
    <t>('INTC', '2006 FQ4')</t>
  </si>
  <si>
    <t>('MPWR', '2014 FQ4')</t>
  </si>
  <si>
    <t>('MXIM', '2014 FQ2')</t>
  </si>
  <si>
    <t>('CTXS', '2002 FQ4')</t>
  </si>
  <si>
    <t>('CTSH', '2009 FQ4')</t>
  </si>
  <si>
    <t>('EMC', '2002 FQ1')</t>
  </si>
  <si>
    <t>('AAPL', '2010 FQ3')</t>
  </si>
  <si>
    <t>('SWKS', '2011 FQ3')</t>
  </si>
  <si>
    <t>('XLNX', '2003 FQ2')</t>
  </si>
  <si>
    <t>('MSFT', '2016 FQ4')</t>
  </si>
  <si>
    <t>('NVDA', '2016 FQ3')</t>
  </si>
  <si>
    <t>('MXIM', '2015 FQ1')</t>
  </si>
  <si>
    <t>('XLNX', '2006 FQ4')</t>
  </si>
  <si>
    <t>('ANSS', '2012 FQ3')</t>
  </si>
  <si>
    <t>('CRUS', '2011 FQ2')</t>
  </si>
  <si>
    <t>('AVGO', '2017 FQ4')</t>
  </si>
  <si>
    <t>('TXN', '2018 FQ2')</t>
  </si>
  <si>
    <t>('AMD', '2008 FQ1')</t>
  </si>
  <si>
    <t>('PBI', '2014 FQ3')</t>
  </si>
  <si>
    <t>('HPQ', '2001 FQ2')</t>
  </si>
  <si>
    <t>('NTAP', '2014 FQ3')</t>
  </si>
  <si>
    <t>('INTU', '2002 FQ3')</t>
  </si>
  <si>
    <t>('LRCX', '2007 FQ3')</t>
  </si>
  <si>
    <t>('CERN', '2018 FQ1')</t>
  </si>
  <si>
    <t>('LRCX', '2009 FQ3')</t>
  </si>
  <si>
    <t>('AZPN', '2016 FQ4')</t>
  </si>
  <si>
    <t>('MSFT', '2004 FQ4')</t>
  </si>
  <si>
    <t>('CTXS', '2003 FQ2')</t>
  </si>
  <si>
    <t>('NTAP', '2006 FQ4')</t>
  </si>
  <si>
    <t>('CTSH', '1999 FQ3')</t>
  </si>
  <si>
    <t>('IKN', '2005 FQ2')</t>
  </si>
  <si>
    <t>('MCHP', '2005 FQ4')</t>
  </si>
  <si>
    <t>('HPQ', '2008 FQ2')</t>
  </si>
  <si>
    <t>('FISV', '2013 FQ1')</t>
  </si>
  <si>
    <t>('AKAM', '2015 FQ2')</t>
  </si>
  <si>
    <t>('CTXS', '2000 FQ4')</t>
  </si>
  <si>
    <t>('CSC', '2003 FQ1')</t>
  </si>
  <si>
    <t>('SMTC', '2004 FQ4')</t>
  </si>
  <si>
    <t>('CSC', '2009 FQ2')</t>
  </si>
  <si>
    <t>('MXIM', '2001 FQ1')</t>
  </si>
  <si>
    <t>('EA', '2017 FQ1')</t>
  </si>
  <si>
    <t>('ADBE', '2012 FQ2')</t>
  </si>
  <si>
    <t>('ADI', '2011 FQ1')</t>
  </si>
  <si>
    <t>('CTSH', '2009 FQ1')</t>
  </si>
  <si>
    <t>('MLNX', '2010 FQ1')</t>
  </si>
  <si>
    <t>('CRUS', '2009 FQ3')</t>
  </si>
  <si>
    <t>('CTXS', '2008 FQ4')</t>
  </si>
  <si>
    <t>('FIS', '2016 FQ4')</t>
  </si>
  <si>
    <t>('ORCL', '2008 FQ2')</t>
  </si>
  <si>
    <t>('AZPN', '2013 FQ4')</t>
  </si>
  <si>
    <t>('MCHP', '2011 FQ3')</t>
  </si>
  <si>
    <t>('SWKS', '2012 FQ3')</t>
  </si>
  <si>
    <t>('MU', '2018 FQ2')</t>
  </si>
  <si>
    <t>('MPWR', '2006 FQ2')</t>
  </si>
  <si>
    <t>('AVGO', '2014 FQ4')</t>
  </si>
  <si>
    <t>('CTSH', '2014 FQ3')</t>
  </si>
  <si>
    <t>('ULTI', '2017 FQ4')</t>
  </si>
  <si>
    <t>('CTSH', '2010 FQ3')</t>
  </si>
  <si>
    <t>('SMTC', '2001 FQ1')</t>
  </si>
  <si>
    <t>('INTC', '2008 FQ2')</t>
  </si>
  <si>
    <t>('NOVL', '2006 FQ4')</t>
  </si>
  <si>
    <t>('LRCX', '2015 FQ3')</t>
  </si>
  <si>
    <t>('TDC', '2009 FQ4')</t>
  </si>
  <si>
    <t>('SWKS', '2007 FQ1')</t>
  </si>
  <si>
    <t>('CRUS', '2009 FQ2')</t>
  </si>
  <si>
    <t>('PBI', '2000 FQ2')</t>
  </si>
  <si>
    <t>('TXN', '2007 FQ4')</t>
  </si>
  <si>
    <t>('CA', '2014 FQ2')</t>
  </si>
  <si>
    <t>('STX', '2014 FQ4')</t>
  </si>
  <si>
    <t>('ANSS', '2009 FQ2')</t>
  </si>
  <si>
    <t>('NTAP', '2007 FQ4')</t>
  </si>
  <si>
    <t>('LRCX', '2002 FQ1')</t>
  </si>
  <si>
    <t>('CA', '2015 FQ4')</t>
  </si>
  <si>
    <t>('FIS', '2005 FQ1')</t>
  </si>
  <si>
    <t>('CA', '2011 FQ4')</t>
  </si>
  <si>
    <t>('QCOM', '2004 FQ2')</t>
  </si>
  <si>
    <t>('CTXS', '2011 FQ3')</t>
  </si>
  <si>
    <t>('AAPL', '2003 FQ2')</t>
  </si>
  <si>
    <t>('ORCL', '2001 FQ3')</t>
  </si>
  <si>
    <t>('MPWR', '2017 FQ2')</t>
  </si>
  <si>
    <t>('CTSH', '2002 FQ3')</t>
  </si>
  <si>
    <t>('CA', '2011 FQ3')</t>
  </si>
  <si>
    <t>('XRX', '2006 FQ2')</t>
  </si>
  <si>
    <t>('AZPN', '2011 FQ3')</t>
  </si>
  <si>
    <t>('NTAP', '2008 FQ2')</t>
  </si>
  <si>
    <t>('TDC', '2011 FQ3')</t>
  </si>
  <si>
    <t>('MCHP', '2006 FQ2')</t>
  </si>
  <si>
    <t>('INTC', '2002 FQ3')</t>
  </si>
  <si>
    <t>('STX', '2005 FQ1')</t>
  </si>
  <si>
    <t>('CA', '2006 FQ4')</t>
  </si>
  <si>
    <t>('ULTI', '2007 FQ4')</t>
  </si>
  <si>
    <t>('HPQ', '2006 FQ3')</t>
  </si>
  <si>
    <t>('SLAB', '2014 FQ2')</t>
  </si>
  <si>
    <t>('QCOM', '2017 FQ4')</t>
  </si>
  <si>
    <t>('PBI', '2011 FQ4')</t>
  </si>
  <si>
    <t>('MU', '2018 FQ1')</t>
  </si>
  <si>
    <t>('PBI', '2003 FQ2')</t>
  </si>
  <si>
    <t>('AVGO', '2012 FQ1')</t>
  </si>
  <si>
    <t>('IKN', '2000 FQ4')</t>
  </si>
  <si>
    <t>('JAVA', '2007 FQ4')</t>
  </si>
  <si>
    <t>('SNPS', '2016 FQ4')</t>
  </si>
  <si>
    <t>('EA', '2008 FQ1')</t>
  </si>
  <si>
    <t>('EA', '2009 FQ4')</t>
  </si>
  <si>
    <t>('CTSH', '2009 FQ3')</t>
  </si>
  <si>
    <t>('AMAT', '2002 FQ1')</t>
  </si>
  <si>
    <t>('ADI', '2006 FQ2')</t>
  </si>
  <si>
    <t>('CTXS', '2009 FQ3')</t>
  </si>
  <si>
    <t>('AAPL', '2006 FQ1')</t>
  </si>
  <si>
    <t>('EMC', '2001 FQ3')</t>
  </si>
  <si>
    <t>('SLAB', '2006 FQ2')</t>
  </si>
  <si>
    <t>('QCOM', '2000 FQ4')</t>
  </si>
  <si>
    <t>('SMTC', '2012 FQ3')</t>
  </si>
  <si>
    <t>('ADSK', '2002 FQ3')</t>
  </si>
  <si>
    <t>('CRUS', '2010 FQ1')</t>
  </si>
  <si>
    <t>('AAPL', '2002 FQ1')</t>
  </si>
  <si>
    <t>('MPWR', '2008 FQ4')</t>
  </si>
  <si>
    <t>('FISV', '2006 FQ2')</t>
  </si>
  <si>
    <t>('ADBE', '2015 FQ1')</t>
  </si>
  <si>
    <t>('XLNX', '2010 FQ3')</t>
  </si>
  <si>
    <t>('MXIM', '2003 FQ3')</t>
  </si>
  <si>
    <t>('AAPL', '2016 FQ2')</t>
  </si>
  <si>
    <t>('AMAT', '2000 FQ4')</t>
  </si>
  <si>
    <t>('XPER', '2006 FQ4')</t>
  </si>
  <si>
    <t>('QCOM', '2009 FQ4')</t>
  </si>
  <si>
    <t>('AMD', '2014 FQ1')</t>
  </si>
  <si>
    <t>('NVDA', '2017 FQ1')</t>
  </si>
  <si>
    <t>('INTU', '2000 FQ2')</t>
  </si>
  <si>
    <t>('INTC', '2008 FQ4')</t>
  </si>
  <si>
    <t>('HPQ', '2007 FQ4')</t>
  </si>
  <si>
    <t>('AKAM', '2008 FQ2')</t>
  </si>
  <si>
    <t>('PBI', '2003 FQ4')</t>
  </si>
  <si>
    <t>('ADSK', '2001 FQ4')</t>
  </si>
  <si>
    <t>('XPER', '2007 FQ1')</t>
  </si>
  <si>
    <t>('EMC', '2004 FQ3')</t>
  </si>
  <si>
    <t>('INTC', '2002 FQ2')</t>
  </si>
  <si>
    <t>('SNPS', '2014 FQ3')</t>
  </si>
  <si>
    <t>('CERN', '2005 FQ3')</t>
  </si>
  <si>
    <t>('INTC', '2003 FQ3')</t>
  </si>
  <si>
    <t>('NTAP', '2009 FQ2')</t>
  </si>
  <si>
    <t>('AMD', '2016 FQ4')</t>
  </si>
  <si>
    <t>('STX', '2018 FQ2')</t>
  </si>
  <si>
    <t>('AAPL', '2005 FQ2')</t>
  </si>
  <si>
    <t>('MRVL', '2017 FQ4')</t>
  </si>
  <si>
    <t>('INTC', '2000 FQ3')</t>
  </si>
  <si>
    <t>('SMTC', '2001 FQ4')</t>
  </si>
  <si>
    <t>('ORCL', '2009 FQ2')</t>
  </si>
  <si>
    <t>('SNPS', '2009 FQ3')</t>
  </si>
  <si>
    <t>('SMTC', '2009 FQ1')</t>
  </si>
  <si>
    <t>('FIS', '2008 FQ4')</t>
  </si>
  <si>
    <t>('FIS', '2003 FQ4')</t>
  </si>
  <si>
    <t>('FIS', '2016 FQ1')</t>
  </si>
  <si>
    <t>('MRVL', '2014 FQ3')</t>
  </si>
  <si>
    <t>('ORCL', '2001 FQ2')</t>
  </si>
  <si>
    <t>('CTXS', '2006 FQ1')</t>
  </si>
  <si>
    <t>('EMC', '2013 FQ3')</t>
  </si>
  <si>
    <t>('TXN', '2008 FQ4')</t>
  </si>
  <si>
    <t>('MSFT', '2006 FQ4')</t>
  </si>
  <si>
    <t>('NTAP', '2013 FQ4')</t>
  </si>
  <si>
    <t>('AVGO', '2014 FQ2')</t>
  </si>
  <si>
    <t>('CTXS', '2007 FQ4')</t>
  </si>
  <si>
    <t>('ADSK', '2014 FQ1')</t>
  </si>
  <si>
    <t>('CERN', '2000 FQ1')</t>
  </si>
  <si>
    <t>('NTAP', '2001 FQ3')</t>
  </si>
  <si>
    <t>('ANSS', '2004 FQ3')</t>
  </si>
  <si>
    <t>('PBI', '2012 FQ1')</t>
  </si>
  <si>
    <t>('XPER', '2007 FQ4')</t>
  </si>
  <si>
    <t>('CTSH', '2013 FQ2')</t>
  </si>
  <si>
    <t>('IBM', '2001 FQ4')</t>
  </si>
  <si>
    <t>('AMAT', '2010 FQ3')</t>
  </si>
  <si>
    <t>('TXN', '2005 FQ1')</t>
  </si>
  <si>
    <t>('NTAP', '2017 FQ1')</t>
  </si>
  <si>
    <t>('ADSK', '2009 FQ1')</t>
  </si>
  <si>
    <t>('EA', '2004 FQ1')</t>
  </si>
  <si>
    <t>('NTAP', '2010 FQ3')</t>
  </si>
  <si>
    <t>('XPER', '2011 FQ3')</t>
  </si>
  <si>
    <t>('MPWR', '2007 FQ4')</t>
  </si>
  <si>
    <t>('AZPN', '2007 FQ3')</t>
  </si>
  <si>
    <t>('MLNX', '2014 FQ4')</t>
  </si>
  <si>
    <t>('IBM', '2001 FQ3')</t>
  </si>
  <si>
    <t>('TXN', '2003 FQ4')</t>
  </si>
  <si>
    <t>('EMC', '2012 FQ3')</t>
  </si>
  <si>
    <t>('LRCX', '2013 FQ1')</t>
  </si>
  <si>
    <t>('ADSK', '2008 FQ1')</t>
  </si>
  <si>
    <t>('EA', '2013 FQ1')</t>
  </si>
  <si>
    <t>('MSFT', '2005 FQ4')</t>
  </si>
  <si>
    <t>('EMC', '2016 FQ1')</t>
  </si>
  <si>
    <t>('ORCL', '2000 FQ4')</t>
  </si>
  <si>
    <t>('FISV', '2007 FQ3')</t>
  </si>
  <si>
    <t>('PBI', '2004 FQ4')</t>
  </si>
  <si>
    <t>('EMC', '2006 FQ4')</t>
  </si>
  <si>
    <t>('CSC', '2001 FQ3')</t>
  </si>
  <si>
    <t>('FIS', '2006 FQ3')</t>
  </si>
  <si>
    <t>('ANSS', '2008 FQ4')</t>
  </si>
  <si>
    <t>('ADSK', '2016 FQ4')</t>
  </si>
  <si>
    <t>('PBI', '2007 FQ3')</t>
  </si>
  <si>
    <t>('XRX', '2009 FQ2')</t>
  </si>
  <si>
    <t>('INTU', '2005 FQ2')</t>
  </si>
  <si>
    <t>('CRUS', '2017 FQ4')</t>
  </si>
  <si>
    <t>('ADSK', '2008 FQ3')</t>
  </si>
  <si>
    <t>('HPQ', '2000 FQ3')</t>
  </si>
  <si>
    <t>('CTSH', '2005 FQ4')</t>
  </si>
  <si>
    <t>('AAPL', '2007 FQ1')</t>
  </si>
  <si>
    <t>('CTSH', '2001 FQ4')</t>
  </si>
  <si>
    <t>('CY', '2012 FQ2')</t>
  </si>
  <si>
    <t>('FIS', '2002 FQ4')</t>
  </si>
  <si>
    <t>('XLNX', '2009 FQ3')</t>
  </si>
  <si>
    <t>('SWKS', '2009 FQ2')</t>
  </si>
  <si>
    <t>('EMC', '2003 FQ2')</t>
  </si>
  <si>
    <t>('LRCX', '2003 FQ3')</t>
  </si>
  <si>
    <t>('INTC', '2018 FQ2')</t>
  </si>
  <si>
    <t>('FISV', '2003 FQ3')</t>
  </si>
  <si>
    <t>('NTAP', '2009 FQ1')</t>
  </si>
  <si>
    <t>('IBM', '2007 FQ1')</t>
  </si>
  <si>
    <t>('XPER', '2008 FQ3')</t>
  </si>
  <si>
    <t>('INTU', '2006 FQ4')</t>
  </si>
  <si>
    <t>('SLAB', '2008 FQ1')</t>
  </si>
  <si>
    <t>('MRVL', '2005 FQ2')</t>
  </si>
  <si>
    <t>('CTXS', '2014 FQ1')</t>
  </si>
  <si>
    <t>('ADBE', '2009 FQ4')</t>
  </si>
  <si>
    <t>('FIS', '2005 FQ4')</t>
  </si>
  <si>
    <t>('INTC', '2005 FQ2')</t>
  </si>
  <si>
    <t>('CY', '2008 FQ1')</t>
  </si>
  <si>
    <t>('MXIM', '2001 FQ4')</t>
  </si>
  <si>
    <t>('MPWR', '2011 FQ1')</t>
  </si>
  <si>
    <t>('CERN', '2006 FQ2')</t>
  </si>
  <si>
    <t>('AAPL', '2013 FQ3')</t>
  </si>
  <si>
    <t>('EA', '2007 FQ2')</t>
  </si>
  <si>
    <t>('SNPS', '2009 FQ1')</t>
  </si>
  <si>
    <t>('IBM', '2007 FQ3')</t>
  </si>
  <si>
    <t>('EMC', '2003 FQ1')</t>
  </si>
  <si>
    <t>('HPQ', '2005 FQ4')</t>
  </si>
  <si>
    <t>('STX', '2009 FQ3')</t>
  </si>
  <si>
    <t>('INTC', '2015 FQ4')</t>
  </si>
  <si>
    <t>('CRUS', '2017 FQ3')</t>
  </si>
  <si>
    <t>('XLNX', '2011 FQ2')</t>
  </si>
  <si>
    <t>('EMC', '2002 FQ2')</t>
  </si>
  <si>
    <t>('MSFT', '2004 FQ1')</t>
  </si>
  <si>
    <t>('ADI', '2009 FQ2')</t>
  </si>
  <si>
    <t>('HPQ', '2009 FQ4')</t>
  </si>
  <si>
    <t>('CERN', '2008 FQ1')</t>
  </si>
  <si>
    <t>('MSFT', '2003 FQ2')</t>
  </si>
  <si>
    <t>('CRUS', '2009 FQ1')</t>
  </si>
  <si>
    <t>('FIS', '2008 FQ1')</t>
  </si>
  <si>
    <t>('NVDA', '2005 FQ3')</t>
  </si>
  <si>
    <t>('FIS', '2009 FQ2')</t>
  </si>
  <si>
    <t>('TDC', '2016 FQ1')</t>
  </si>
  <si>
    <t>('MCHP', '2011 FQ2')</t>
  </si>
  <si>
    <t>('NVDA', '2008 FQ2')</t>
  </si>
  <si>
    <t>('IKN', '2004 FQ1')</t>
  </si>
  <si>
    <t>('NVDA', '2014 FQ2')</t>
  </si>
  <si>
    <t>('SNPS', '2016 FQ2')</t>
  </si>
  <si>
    <t>('ADI', '2008 FQ2')</t>
  </si>
  <si>
    <t>('TXN', '2002 FQ2')</t>
  </si>
  <si>
    <t>('CTXS', '2004 FQ2')</t>
  </si>
  <si>
    <t>('INTU', '2006 FQ1')</t>
  </si>
  <si>
    <t>('SLAB', '2010 FQ4')</t>
  </si>
  <si>
    <t>('AMD', '2015 FQ1')</t>
  </si>
  <si>
    <t>('IDTI', '2010 FQ3')</t>
  </si>
  <si>
    <t>('CSC', '2003 FQ4')</t>
  </si>
  <si>
    <t>('PBI', '2004 FQ2')</t>
  </si>
  <si>
    <t>('CTXS', '2016 FQ3')</t>
  </si>
  <si>
    <t>('MPWR', '2012 FQ2')</t>
  </si>
  <si>
    <t>('AMAT', '2003 FQ4')</t>
  </si>
  <si>
    <t>('ADI', '2008 FQ3')</t>
  </si>
  <si>
    <t>('CSC', '2014 FQ1')</t>
  </si>
  <si>
    <t>('NVDA', '2016 FQ1')</t>
  </si>
  <si>
    <t>('HPQ', '2015 FQ1')</t>
  </si>
  <si>
    <t>('MSFT', '2014 FQ4')</t>
  </si>
  <si>
    <t>('EMC', '2008 FQ1')</t>
  </si>
  <si>
    <t>('FISV', '2005 FQ3')</t>
  </si>
  <si>
    <t>('MXIM', '2007 FQ3')</t>
  </si>
  <si>
    <t>('STX', '2004 FQ3')</t>
  </si>
  <si>
    <t>('ADSK', '2000 FQ3')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</si>
</sst>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#,##0.00_ ;\-#,##0.00\ "/>
    <numFmt numFmtId="165" formatCode="#,##0_ ;\-#,##0\ "/>
    <numFmt numFmtId="167" formatCode="0.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9" fontId="0" fillId="0" borderId="0" xfId="0" applyNumberFormat="1" applyAlignment="1">
      <alignment horizontal="left"/>
    </xf>
    <xf numFmtId="11" fontId="0" fillId="0" borderId="0" xfId="2" applyNumberFormat="1" applyFont="1" applyAlignment="1">
      <alignment horizontal="left"/>
    </xf>
    <xf numFmtId="164" fontId="0" fillId="0" borderId="0" xfId="1" applyNumberFormat="1" applyFont="1" applyAlignment="1">
      <alignment horizontal="left"/>
    </xf>
    <xf numFmtId="9" fontId="0" fillId="0" borderId="4" xfId="2" applyFont="1" applyBorder="1" applyAlignment="1">
      <alignment horizontal="left"/>
    </xf>
    <xf numFmtId="165" fontId="0" fillId="0" borderId="0" xfId="1" applyNumberFormat="1" applyFont="1" applyBorder="1" applyAlignment="1">
      <alignment horizontal="left"/>
    </xf>
    <xf numFmtId="0" fontId="0" fillId="0" borderId="0" xfId="0" applyBorder="1" applyAlignment="1">
      <alignment horizontal="left"/>
    </xf>
    <xf numFmtId="9" fontId="0" fillId="0" borderId="0" xfId="2" applyFont="1" applyBorder="1" applyAlignment="1">
      <alignment horizontal="left"/>
    </xf>
    <xf numFmtId="9" fontId="0" fillId="0" borderId="5" xfId="2" applyFont="1" applyBorder="1" applyAlignment="1">
      <alignment horizontal="left"/>
    </xf>
    <xf numFmtId="11" fontId="0" fillId="0" borderId="5" xfId="2" applyNumberFormat="1" applyFont="1" applyBorder="1" applyAlignment="1">
      <alignment horizontal="left"/>
    </xf>
    <xf numFmtId="11" fontId="0" fillId="0" borderId="0" xfId="2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9" fontId="0" fillId="0" borderId="6" xfId="2" applyFont="1" applyBorder="1" applyAlignment="1">
      <alignment horizontal="left"/>
    </xf>
    <xf numFmtId="164" fontId="0" fillId="0" borderId="7" xfId="1" applyNumberFormat="1" applyFont="1" applyBorder="1" applyAlignment="1">
      <alignment horizontal="left"/>
    </xf>
    <xf numFmtId="0" fontId="0" fillId="0" borderId="7" xfId="0" applyBorder="1" applyAlignment="1">
      <alignment horizontal="left"/>
    </xf>
    <xf numFmtId="9" fontId="0" fillId="0" borderId="7" xfId="2" applyFont="1" applyBorder="1" applyAlignment="1">
      <alignment horizontal="left"/>
    </xf>
    <xf numFmtId="9" fontId="0" fillId="0" borderId="8" xfId="2" applyFont="1" applyBorder="1" applyAlignment="1">
      <alignment horizontal="left"/>
    </xf>
    <xf numFmtId="0" fontId="0" fillId="2" borderId="1" xfId="0" applyFill="1" applyBorder="1" applyAlignment="1">
      <alignment horizontal="left"/>
    </xf>
    <xf numFmtId="9" fontId="0" fillId="2" borderId="2" xfId="2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0" fontId="0" fillId="0" borderId="10" xfId="0" applyBorder="1" applyAlignment="1">
      <alignment horizontal="center"/>
    </xf>
    <xf numFmtId="9" fontId="0" fillId="0" borderId="10" xfId="0" applyNumberFormat="1" applyBorder="1" applyAlignment="1">
      <alignment horizontal="center"/>
    </xf>
    <xf numFmtId="9" fontId="0" fillId="0" borderId="11" xfId="0" applyNumberFormat="1" applyBorder="1" applyAlignment="1">
      <alignment horizontal="center"/>
    </xf>
    <xf numFmtId="9" fontId="0" fillId="0" borderId="10" xfId="2" applyFont="1" applyBorder="1" applyAlignment="1">
      <alignment horizontal="center"/>
    </xf>
    <xf numFmtId="167" fontId="0" fillId="0" borderId="0" xfId="2" applyNumberFormat="1" applyFont="1" applyBorder="1" applyAlignment="1">
      <alignment horizontal="left"/>
    </xf>
    <xf numFmtId="167" fontId="0" fillId="0" borderId="5" xfId="2" applyNumberFormat="1" applyFont="1" applyBorder="1" applyAlignment="1">
      <alignment horizontal="left"/>
    </xf>
    <xf numFmtId="167" fontId="0" fillId="0" borderId="0" xfId="0" applyNumberFormat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'1a'!$R$5:$R$600</c:f>
              <c:numCache>
                <c:formatCode>0.000%</c:formatCode>
                <c:ptCount val="596"/>
                <c:pt idx="0">
                  <c:v>1.44230757673817E-2</c:v>
                </c:pt>
                <c:pt idx="1">
                  <c:v>1.8542364151429201E-2</c:v>
                </c:pt>
                <c:pt idx="2">
                  <c:v>7.0585800041399194E-2</c:v>
                </c:pt>
                <c:pt idx="3">
                  <c:v>-0.11349927199611699</c:v>
                </c:pt>
                <c:pt idx="4">
                  <c:v>0.18398637137989701</c:v>
                </c:pt>
                <c:pt idx="5">
                  <c:v>-2.91310276434857E-3</c:v>
                </c:pt>
                <c:pt idx="6">
                  <c:v>-0.11559934318555</c:v>
                </c:pt>
                <c:pt idx="7">
                  <c:v>0.118134469696969</c:v>
                </c:pt>
                <c:pt idx="8">
                  <c:v>-0.46221248630887102</c:v>
                </c:pt>
                <c:pt idx="9">
                  <c:v>3.50954156613291E-2</c:v>
                </c:pt>
                <c:pt idx="10">
                  <c:v>1.2147195426938101E-2</c:v>
                </c:pt>
                <c:pt idx="11">
                  <c:v>0.109361069836552</c:v>
                </c:pt>
                <c:pt idx="12">
                  <c:v>0.13010468192798699</c:v>
                </c:pt>
                <c:pt idx="13">
                  <c:v>0.19664732430689799</c:v>
                </c:pt>
                <c:pt idx="14">
                  <c:v>-7.7943120283119394E-2</c:v>
                </c:pt>
                <c:pt idx="15">
                  <c:v>-5.8844194624978002E-2</c:v>
                </c:pt>
                <c:pt idx="16">
                  <c:v>0.116829849166446</c:v>
                </c:pt>
                <c:pt idx="17">
                  <c:v>-2.5959367945823798E-2</c:v>
                </c:pt>
                <c:pt idx="18">
                  <c:v>0.12894268889925301</c:v>
                </c:pt>
                <c:pt idx="19">
                  <c:v>6.7128462361881497E-2</c:v>
                </c:pt>
                <c:pt idx="20">
                  <c:v>-9.4916281536480004E-2</c:v>
                </c:pt>
                <c:pt idx="21">
                  <c:v>8.4190948543087299E-2</c:v>
                </c:pt>
                <c:pt idx="22">
                  <c:v>0.28723877278790499</c:v>
                </c:pt>
                <c:pt idx="23">
                  <c:v>0.28239740820734299</c:v>
                </c:pt>
                <c:pt idx="24">
                  <c:v>-1.0619010619010501E-2</c:v>
                </c:pt>
                <c:pt idx="25">
                  <c:v>-0.22162532860898301</c:v>
                </c:pt>
                <c:pt idx="26">
                  <c:v>-3.9160375010370799E-2</c:v>
                </c:pt>
                <c:pt idx="27">
                  <c:v>-8.9343729694606395E-4</c:v>
                </c:pt>
                <c:pt idx="28">
                  <c:v>4.9227246708643299E-2</c:v>
                </c:pt>
                <c:pt idx="29">
                  <c:v>0.19965576592082601</c:v>
                </c:pt>
                <c:pt idx="30">
                  <c:v>-0.186153846153846</c:v>
                </c:pt>
                <c:pt idx="31">
                  <c:v>-7.24991627800603E-2</c:v>
                </c:pt>
                <c:pt idx="32">
                  <c:v>0.115503875968992</c:v>
                </c:pt>
                <c:pt idx="33">
                  <c:v>2.8883029721955802E-2</c:v>
                </c:pt>
                <c:pt idx="34">
                  <c:v>1.04857693130751E-2</c:v>
                </c:pt>
                <c:pt idx="35">
                  <c:v>0.11071257771401199</c:v>
                </c:pt>
                <c:pt idx="36">
                  <c:v>0.105573742246726</c:v>
                </c:pt>
                <c:pt idx="37">
                  <c:v>0.106635071090047</c:v>
                </c:pt>
                <c:pt idx="38">
                  <c:v>0.12032332563510301</c:v>
                </c:pt>
                <c:pt idx="39">
                  <c:v>-4.4181705040448001E-2</c:v>
                </c:pt>
                <c:pt idx="40">
                  <c:v>0.14763636363636301</c:v>
                </c:pt>
                <c:pt idx="41">
                  <c:v>-0.33333333333333298</c:v>
                </c:pt>
                <c:pt idx="42">
                  <c:v>-7.5517241379310304E-2</c:v>
                </c:pt>
                <c:pt idx="43">
                  <c:v>8.7564694362848E-2</c:v>
                </c:pt>
                <c:pt idx="44">
                  <c:v>0.161037547223704</c:v>
                </c:pt>
                <c:pt idx="45">
                  <c:v>-1.29071274298056E-2</c:v>
                </c:pt>
                <c:pt idx="46">
                  <c:v>1.8847006651884501E-2</c:v>
                </c:pt>
                <c:pt idx="47">
                  <c:v>3.16639333922039E-2</c:v>
                </c:pt>
                <c:pt idx="48">
                  <c:v>5.7660345194971201E-2</c:v>
                </c:pt>
                <c:pt idx="49">
                  <c:v>4.3249660786974099E-2</c:v>
                </c:pt>
                <c:pt idx="50">
                  <c:v>-8.0010312822275706E-2</c:v>
                </c:pt>
                <c:pt idx="51">
                  <c:v>-0.102307279556429</c:v>
                </c:pt>
                <c:pt idx="52">
                  <c:v>-8.0254777070063593E-2</c:v>
                </c:pt>
                <c:pt idx="53">
                  <c:v>-0.21788990825688001</c:v>
                </c:pt>
                <c:pt idx="54">
                  <c:v>0.14069471000637301</c:v>
                </c:pt>
                <c:pt idx="55">
                  <c:v>9.1761147612415897E-2</c:v>
                </c:pt>
                <c:pt idx="56">
                  <c:v>9.1707786737272701E-2</c:v>
                </c:pt>
                <c:pt idx="57">
                  <c:v>0.17470371883939501</c:v>
                </c:pt>
                <c:pt idx="58">
                  <c:v>-4.5300113250282999E-3</c:v>
                </c:pt>
                <c:pt idx="59">
                  <c:v>0.122240802675585</c:v>
                </c:pt>
                <c:pt idx="60">
                  <c:v>-0.109822312022416</c:v>
                </c:pt>
                <c:pt idx="61">
                  <c:v>-4.7880643156985397E-2</c:v>
                </c:pt>
                <c:pt idx="62">
                  <c:v>0.17622851609779699</c:v>
                </c:pt>
                <c:pt idx="63">
                  <c:v>0.138121495530103</c:v>
                </c:pt>
                <c:pt idx="64">
                  <c:v>-4.5119812974868397E-2</c:v>
                </c:pt>
                <c:pt idx="65">
                  <c:v>4.0228163992869798E-2</c:v>
                </c:pt>
                <c:pt idx="66">
                  <c:v>4.3609022556390903E-2</c:v>
                </c:pt>
                <c:pt idx="67">
                  <c:v>6.2968276741591098E-2</c:v>
                </c:pt>
                <c:pt idx="68">
                  <c:v>-3.9589961117002297E-2</c:v>
                </c:pt>
                <c:pt idx="69">
                  <c:v>3.34582812716923E-2</c:v>
                </c:pt>
                <c:pt idx="70">
                  <c:v>-0.107894736842105</c:v>
                </c:pt>
                <c:pt idx="71">
                  <c:v>-9.1102661596958207E-2</c:v>
                </c:pt>
                <c:pt idx="72">
                  <c:v>-0.37979457774313802</c:v>
                </c:pt>
                <c:pt idx="73">
                  <c:v>-3.3486238532110101E-2</c:v>
                </c:pt>
                <c:pt idx="74">
                  <c:v>6.8459389889917302E-2</c:v>
                </c:pt>
                <c:pt idx="75">
                  <c:v>-8.68425364574801E-3</c:v>
                </c:pt>
                <c:pt idx="76">
                  <c:v>8.6967662583918401E-2</c:v>
                </c:pt>
                <c:pt idx="77">
                  <c:v>0.18510859678168701</c:v>
                </c:pt>
                <c:pt idx="78">
                  <c:v>-9.8964113947465807E-2</c:v>
                </c:pt>
                <c:pt idx="79">
                  <c:v>8.3915313225058005E-2</c:v>
                </c:pt>
                <c:pt idx="80">
                  <c:v>0.15029151371194099</c:v>
                </c:pt>
                <c:pt idx="81">
                  <c:v>0.14482379915608501</c:v>
                </c:pt>
                <c:pt idx="82">
                  <c:v>1.0958134307389501E-2</c:v>
                </c:pt>
                <c:pt idx="83">
                  <c:v>0.216183837943803</c:v>
                </c:pt>
                <c:pt idx="84">
                  <c:v>-4.3166724921356099E-2</c:v>
                </c:pt>
                <c:pt idx="85">
                  <c:v>-0.17678300455235199</c:v>
                </c:pt>
                <c:pt idx="86">
                  <c:v>-3.9334341906202802E-2</c:v>
                </c:pt>
                <c:pt idx="87">
                  <c:v>6.2292765504986499E-3</c:v>
                </c:pt>
                <c:pt idx="88">
                  <c:v>-0.37392795883361901</c:v>
                </c:pt>
                <c:pt idx="89">
                  <c:v>8.8430760884307499E-2</c:v>
                </c:pt>
                <c:pt idx="90">
                  <c:v>-4.5861887190300397E-2</c:v>
                </c:pt>
                <c:pt idx="91">
                  <c:v>-8.1333333333333202E-2</c:v>
                </c:pt>
                <c:pt idx="92">
                  <c:v>0.13371080139372801</c:v>
                </c:pt>
                <c:pt idx="93">
                  <c:v>6.7614879649890505E-2</c:v>
                </c:pt>
                <c:pt idx="94">
                  <c:v>-3.28638497652581E-2</c:v>
                </c:pt>
                <c:pt idx="95">
                  <c:v>0.16552944149608201</c:v>
                </c:pt>
                <c:pt idx="96">
                  <c:v>2.5974025974025899E-2</c:v>
                </c:pt>
                <c:pt idx="97">
                  <c:v>6.5202427883111203E-2</c:v>
                </c:pt>
                <c:pt idx="98">
                  <c:v>-0.116580310880829</c:v>
                </c:pt>
                <c:pt idx="99">
                  <c:v>0.124233755619125</c:v>
                </c:pt>
                <c:pt idx="100">
                  <c:v>0.18676616343223201</c:v>
                </c:pt>
                <c:pt idx="101">
                  <c:v>-1.04979811574697E-2</c:v>
                </c:pt>
                <c:pt idx="102">
                  <c:v>-0.39416210159721998</c:v>
                </c:pt>
                <c:pt idx="103">
                  <c:v>0.25779269938448302</c:v>
                </c:pt>
                <c:pt idx="104">
                  <c:v>4.6747395099971903E-2</c:v>
                </c:pt>
                <c:pt idx="105">
                  <c:v>-0.206883789785344</c:v>
                </c:pt>
                <c:pt idx="106">
                  <c:v>4.74777448071214E-2</c:v>
                </c:pt>
                <c:pt idx="107">
                  <c:v>7.0336391437308896E-2</c:v>
                </c:pt>
                <c:pt idx="108">
                  <c:v>-2.8057553956834499E-2</c:v>
                </c:pt>
                <c:pt idx="109">
                  <c:v>-2.6891338219170099E-2</c:v>
                </c:pt>
                <c:pt idx="110">
                  <c:v>-6.4780088646436296E-3</c:v>
                </c:pt>
                <c:pt idx="111">
                  <c:v>5.84312019718718E-2</c:v>
                </c:pt>
                <c:pt idx="112">
                  <c:v>9.9479309399835403E-2</c:v>
                </c:pt>
                <c:pt idx="113">
                  <c:v>0.240186294078509</c:v>
                </c:pt>
                <c:pt idx="114">
                  <c:v>-3.2786885245901502E-2</c:v>
                </c:pt>
                <c:pt idx="115">
                  <c:v>2.2415611814345999E-2</c:v>
                </c:pt>
                <c:pt idx="116">
                  <c:v>4.7108130762782897E-2</c:v>
                </c:pt>
                <c:pt idx="117">
                  <c:v>-0.183708183725282</c:v>
                </c:pt>
                <c:pt idx="118">
                  <c:v>6.6458414681764805E-2</c:v>
                </c:pt>
                <c:pt idx="119">
                  <c:v>7.2091994692613806E-2</c:v>
                </c:pt>
                <c:pt idx="120">
                  <c:v>0.18004722550176999</c:v>
                </c:pt>
                <c:pt idx="121">
                  <c:v>3.71556022041458E-2</c:v>
                </c:pt>
                <c:pt idx="122">
                  <c:v>0.234842806120199</c:v>
                </c:pt>
                <c:pt idx="123">
                  <c:v>8.0927414600812903E-2</c:v>
                </c:pt>
                <c:pt idx="124">
                  <c:v>0.13668224299065401</c:v>
                </c:pt>
                <c:pt idx="125">
                  <c:v>-4.8738777255237301E-2</c:v>
                </c:pt>
                <c:pt idx="126">
                  <c:v>-3.0273437499999899E-2</c:v>
                </c:pt>
                <c:pt idx="127">
                  <c:v>1.5894849457435401E-2</c:v>
                </c:pt>
                <c:pt idx="128">
                  <c:v>-3.7858508604206399E-2</c:v>
                </c:pt>
                <c:pt idx="129">
                  <c:v>-0.17830423940149601</c:v>
                </c:pt>
                <c:pt idx="130">
                  <c:v>0.41102917601795402</c:v>
                </c:pt>
                <c:pt idx="131">
                  <c:v>0.122803114571746</c:v>
                </c:pt>
                <c:pt idx="132">
                  <c:v>4.3918918918918998E-2</c:v>
                </c:pt>
                <c:pt idx="133">
                  <c:v>-9.2452430902996305E-2</c:v>
                </c:pt>
                <c:pt idx="134">
                  <c:v>-4.3622650005628698E-2</c:v>
                </c:pt>
                <c:pt idx="135">
                  <c:v>0.17101449275362299</c:v>
                </c:pt>
                <c:pt idx="136">
                  <c:v>4.1795831106360197E-2</c:v>
                </c:pt>
                <c:pt idx="137">
                  <c:v>-6.3055216861173893E-2</c:v>
                </c:pt>
                <c:pt idx="138">
                  <c:v>-0.112787719475617</c:v>
                </c:pt>
                <c:pt idx="139">
                  <c:v>-0.142434267804283</c:v>
                </c:pt>
                <c:pt idx="140">
                  <c:v>-9.5106626047220102E-2</c:v>
                </c:pt>
                <c:pt idx="141">
                  <c:v>4.2195065713627002E-2</c:v>
                </c:pt>
                <c:pt idx="142">
                  <c:v>5.9220985691574003E-2</c:v>
                </c:pt>
                <c:pt idx="143">
                  <c:v>-7.3005464480874194E-2</c:v>
                </c:pt>
                <c:pt idx="144">
                  <c:v>0.165301944728761</c:v>
                </c:pt>
                <c:pt idx="145">
                  <c:v>-7.16261912081156E-2</c:v>
                </c:pt>
                <c:pt idx="146">
                  <c:v>-3.5888525028403402E-2</c:v>
                </c:pt>
                <c:pt idx="147">
                  <c:v>-0.18512820512820499</c:v>
                </c:pt>
                <c:pt idx="148">
                  <c:v>3.1016657093624399E-2</c:v>
                </c:pt>
                <c:pt idx="149">
                  <c:v>9.8342541436463898E-2</c:v>
                </c:pt>
                <c:pt idx="150">
                  <c:v>-7.6435903035597602E-3</c:v>
                </c:pt>
                <c:pt idx="151">
                  <c:v>2.03545599709146E-2</c:v>
                </c:pt>
                <c:pt idx="152">
                  <c:v>1.76878233251813E-2</c:v>
                </c:pt>
                <c:pt idx="153">
                  <c:v>-7.5501500552835193E-2</c:v>
                </c:pt>
                <c:pt idx="154">
                  <c:v>0.14011121856866501</c:v>
                </c:pt>
                <c:pt idx="155">
                  <c:v>-2.9579067121729301E-2</c:v>
                </c:pt>
                <c:pt idx="156">
                  <c:v>2.28576916612643E-2</c:v>
                </c:pt>
                <c:pt idx="157">
                  <c:v>-0.142675519141121</c:v>
                </c:pt>
                <c:pt idx="158">
                  <c:v>1.9359145527369601E-2</c:v>
                </c:pt>
                <c:pt idx="159">
                  <c:v>7.9267152738829505E-2</c:v>
                </c:pt>
                <c:pt idx="160">
                  <c:v>-5.9354287826643801E-2</c:v>
                </c:pt>
                <c:pt idx="161">
                  <c:v>7.0943396226415101E-2</c:v>
                </c:pt>
                <c:pt idx="162">
                  <c:v>-9.4634146341463402E-2</c:v>
                </c:pt>
                <c:pt idx="163">
                  <c:v>0.15015166835186999</c:v>
                </c:pt>
                <c:pt idx="164">
                  <c:v>-1.40099372810947E-2</c:v>
                </c:pt>
                <c:pt idx="165">
                  <c:v>9.5567867036011001E-2</c:v>
                </c:pt>
                <c:pt idx="166">
                  <c:v>0.134175217048145</c:v>
                </c:pt>
                <c:pt idx="167">
                  <c:v>-9.9218205988478705E-2</c:v>
                </c:pt>
                <c:pt idx="168">
                  <c:v>-0.201408450704225</c:v>
                </c:pt>
                <c:pt idx="169">
                  <c:v>3.4093637454982E-2</c:v>
                </c:pt>
                <c:pt idx="170">
                  <c:v>-1.82190844910039E-3</c:v>
                </c:pt>
                <c:pt idx="171">
                  <c:v>4.5158991716397999E-2</c:v>
                </c:pt>
                <c:pt idx="172">
                  <c:v>9.5235033116841297E-2</c:v>
                </c:pt>
                <c:pt idx="173">
                  <c:v>-8.4086054790280099E-2</c:v>
                </c:pt>
                <c:pt idx="174">
                  <c:v>-0.14375326711970701</c:v>
                </c:pt>
                <c:pt idx="175">
                  <c:v>-0.117452135493372</c:v>
                </c:pt>
                <c:pt idx="176">
                  <c:v>-3.2154340836014002E-3</c:v>
                </c:pt>
                <c:pt idx="177">
                  <c:v>0.21936936936936899</c:v>
                </c:pt>
                <c:pt idx="178">
                  <c:v>0.23684210526315699</c:v>
                </c:pt>
                <c:pt idx="179">
                  <c:v>0.26328592814371199</c:v>
                </c:pt>
                <c:pt idx="180">
                  <c:v>4.7533632286995399E-2</c:v>
                </c:pt>
                <c:pt idx="181">
                  <c:v>7.5675675675675597E-2</c:v>
                </c:pt>
                <c:pt idx="182">
                  <c:v>0.13572259414016999</c:v>
                </c:pt>
                <c:pt idx="183">
                  <c:v>7.69230769230769E-2</c:v>
                </c:pt>
                <c:pt idx="184">
                  <c:v>0.15758754863813201</c:v>
                </c:pt>
                <c:pt idx="185">
                  <c:v>8.1496881496881404E-2</c:v>
                </c:pt>
                <c:pt idx="186">
                  <c:v>0.364646000950333</c:v>
                </c:pt>
                <c:pt idx="187">
                  <c:v>-2.5367156208277699E-2</c:v>
                </c:pt>
                <c:pt idx="188">
                  <c:v>-6.4118612979823894E-2</c:v>
                </c:pt>
                <c:pt idx="189">
                  <c:v>7.4755369042699499E-2</c:v>
                </c:pt>
                <c:pt idx="190">
                  <c:v>7.3613766730401403E-2</c:v>
                </c:pt>
                <c:pt idx="191">
                  <c:v>0.104062326099054</c:v>
                </c:pt>
                <c:pt idx="192">
                  <c:v>-0.119420289855072</c:v>
                </c:pt>
                <c:pt idx="193">
                  <c:v>-2.9365308891903998E-3</c:v>
                </c:pt>
                <c:pt idx="194">
                  <c:v>3.6425393808886201E-2</c:v>
                </c:pt>
                <c:pt idx="195">
                  <c:v>-0.107128141738772</c:v>
                </c:pt>
                <c:pt idx="196">
                  <c:v>-4.7743112956766601E-3</c:v>
                </c:pt>
                <c:pt idx="197">
                  <c:v>7.0617283950617199E-2</c:v>
                </c:pt>
                <c:pt idx="198">
                  <c:v>6.9885641677255002E-3</c:v>
                </c:pt>
                <c:pt idx="199">
                  <c:v>7.2817023888690005E-2</c:v>
                </c:pt>
                <c:pt idx="200">
                  <c:v>-1.2855209742895699E-2</c:v>
                </c:pt>
                <c:pt idx="201">
                  <c:v>-1.60892038221443E-2</c:v>
                </c:pt>
                <c:pt idx="202">
                  <c:v>0.234800050985154</c:v>
                </c:pt>
                <c:pt idx="203">
                  <c:v>0.29145077720207202</c:v>
                </c:pt>
                <c:pt idx="204">
                  <c:v>-0.16929226428403399</c:v>
                </c:pt>
                <c:pt idx="205">
                  <c:v>4.2948237059264802E-2</c:v>
                </c:pt>
                <c:pt idx="206">
                  <c:v>3.2977613736660603E-2</c:v>
                </c:pt>
                <c:pt idx="207">
                  <c:v>3.8119991336365497E-2</c:v>
                </c:pt>
                <c:pt idx="208">
                  <c:v>5.1701044736137097E-2</c:v>
                </c:pt>
                <c:pt idx="209">
                  <c:v>-1.9512981777132701E-2</c:v>
                </c:pt>
                <c:pt idx="210">
                  <c:v>8.9734010759115204E-2</c:v>
                </c:pt>
                <c:pt idx="211">
                  <c:v>-1.81818181818145E-4</c:v>
                </c:pt>
                <c:pt idx="212">
                  <c:v>6.2867877269881106E-2</c:v>
                </c:pt>
                <c:pt idx="213">
                  <c:v>0.22745490981963901</c:v>
                </c:pt>
                <c:pt idx="214">
                  <c:v>7.0037926675094897E-2</c:v>
                </c:pt>
                <c:pt idx="215">
                  <c:v>0.10869134824787099</c:v>
                </c:pt>
                <c:pt idx="216">
                  <c:v>-1.1671921594763801E-2</c:v>
                </c:pt>
                <c:pt idx="217">
                  <c:v>7.6562930322225303E-2</c:v>
                </c:pt>
                <c:pt idx="218">
                  <c:v>0.40085836909871198</c:v>
                </c:pt>
                <c:pt idx="219">
                  <c:v>0.153066271018793</c:v>
                </c:pt>
                <c:pt idx="220">
                  <c:v>-0.134976094152261</c:v>
                </c:pt>
                <c:pt idx="221">
                  <c:v>-0.30437768240343299</c:v>
                </c:pt>
                <c:pt idx="222">
                  <c:v>-2.5522041763341E-2</c:v>
                </c:pt>
                <c:pt idx="223">
                  <c:v>0.193927821765534</c:v>
                </c:pt>
                <c:pt idx="224">
                  <c:v>9.8150884048991999E-2</c:v>
                </c:pt>
                <c:pt idx="225">
                  <c:v>9.8621197768655799E-2</c:v>
                </c:pt>
                <c:pt idx="226">
                  <c:v>3.2493297587131299E-2</c:v>
                </c:pt>
                <c:pt idx="227">
                  <c:v>-7.9612267598919401E-2</c:v>
                </c:pt>
                <c:pt idx="228">
                  <c:v>0.192574257425742</c:v>
                </c:pt>
                <c:pt idx="229">
                  <c:v>-0.20117942768754801</c:v>
                </c:pt>
                <c:pt idx="230">
                  <c:v>-0.164851253576657</c:v>
                </c:pt>
                <c:pt idx="231">
                  <c:v>-3.5129502828222602E-2</c:v>
                </c:pt>
                <c:pt idx="232">
                  <c:v>5.6910569105690902E-2</c:v>
                </c:pt>
                <c:pt idx="233">
                  <c:v>-0.10411562959333601</c:v>
                </c:pt>
                <c:pt idx="234">
                  <c:v>5.7286673058485102E-2</c:v>
                </c:pt>
                <c:pt idx="235">
                  <c:v>1.66746068754959E-2</c:v>
                </c:pt>
                <c:pt idx="236">
                  <c:v>-0.153041685078803</c:v>
                </c:pt>
                <c:pt idx="237">
                  <c:v>-0.116709818761202</c:v>
                </c:pt>
                <c:pt idx="238">
                  <c:v>-3.9288231148696201E-2</c:v>
                </c:pt>
                <c:pt idx="239">
                  <c:v>9.5269526952695305E-2</c:v>
                </c:pt>
                <c:pt idx="240">
                  <c:v>-6.7316682249231999E-2</c:v>
                </c:pt>
                <c:pt idx="241">
                  <c:v>-8.2480200888545505E-2</c:v>
                </c:pt>
                <c:pt idx="242">
                  <c:v>-4.4923448831587498E-2</c:v>
                </c:pt>
                <c:pt idx="243">
                  <c:v>0.38139888494678098</c:v>
                </c:pt>
                <c:pt idx="244">
                  <c:v>-0.108863977811163</c:v>
                </c:pt>
                <c:pt idx="245">
                  <c:v>-3.6924772664645798E-2</c:v>
                </c:pt>
                <c:pt idx="246">
                  <c:v>3.2756556752638999E-2</c:v>
                </c:pt>
                <c:pt idx="247">
                  <c:v>-1.34305049453408E-2</c:v>
                </c:pt>
                <c:pt idx="248">
                  <c:v>5.0684326710816699E-2</c:v>
                </c:pt>
                <c:pt idx="249">
                  <c:v>-0.13472536241521399</c:v>
                </c:pt>
                <c:pt idx="250">
                  <c:v>-0.23279305049627899</c:v>
                </c:pt>
                <c:pt idx="251">
                  <c:v>4.22051696284328E-2</c:v>
                </c:pt>
                <c:pt idx="252">
                  <c:v>-6.6088840736728105E-2</c:v>
                </c:pt>
                <c:pt idx="253">
                  <c:v>8.0875838501455494E-2</c:v>
                </c:pt>
                <c:pt idx="254">
                  <c:v>0.30317650237369198</c:v>
                </c:pt>
                <c:pt idx="255">
                  <c:v>-0.132167726517326</c:v>
                </c:pt>
                <c:pt idx="256">
                  <c:v>0.10907271514342801</c:v>
                </c:pt>
                <c:pt idx="257">
                  <c:v>-3.1983568075117201E-2</c:v>
                </c:pt>
                <c:pt idx="258">
                  <c:v>0.14802722459596601</c:v>
                </c:pt>
                <c:pt idx="259">
                  <c:v>9.6426545660805399E-2</c:v>
                </c:pt>
                <c:pt idx="260">
                  <c:v>5.7224606580829798E-2</c:v>
                </c:pt>
                <c:pt idx="261">
                  <c:v>-0.25963668586619398</c:v>
                </c:pt>
                <c:pt idx="262">
                  <c:v>-1.8217054263565801E-2</c:v>
                </c:pt>
                <c:pt idx="263">
                  <c:v>4.0387501705553101E-2</c:v>
                </c:pt>
                <c:pt idx="264">
                  <c:v>4.1265474552956904E-3</c:v>
                </c:pt>
                <c:pt idx="265">
                  <c:v>-0.20215633423180501</c:v>
                </c:pt>
                <c:pt idx="266">
                  <c:v>-1.2345679012345699E-2</c:v>
                </c:pt>
                <c:pt idx="267">
                  <c:v>-0.137430167597765</c:v>
                </c:pt>
                <c:pt idx="268">
                  <c:v>0.344576116681859</c:v>
                </c:pt>
                <c:pt idx="269">
                  <c:v>4.7752928647497202E-2</c:v>
                </c:pt>
                <c:pt idx="270">
                  <c:v>0.14291996481970001</c:v>
                </c:pt>
                <c:pt idx="271">
                  <c:v>-3.3857892226990802E-2</c:v>
                </c:pt>
                <c:pt idx="272">
                  <c:v>3.2848113388239703E-2</c:v>
                </c:pt>
                <c:pt idx="273">
                  <c:v>5.17434389319434E-2</c:v>
                </c:pt>
                <c:pt idx="274">
                  <c:v>-0.15444335851515301</c:v>
                </c:pt>
                <c:pt idx="275">
                  <c:v>-5.1698670605612902E-2</c:v>
                </c:pt>
                <c:pt idx="276">
                  <c:v>0.12344424688849299</c:v>
                </c:pt>
                <c:pt idx="277">
                  <c:v>-0.101521587665475</c:v>
                </c:pt>
                <c:pt idx="278">
                  <c:v>6.8318318318318305E-2</c:v>
                </c:pt>
                <c:pt idx="279">
                  <c:v>0.15541481950601599</c:v>
                </c:pt>
                <c:pt idx="280">
                  <c:v>-0.16746126340882</c:v>
                </c:pt>
                <c:pt idx="281">
                  <c:v>0.122594622148591</c:v>
                </c:pt>
                <c:pt idx="282">
                  <c:v>-0.183044090056285</c:v>
                </c:pt>
                <c:pt idx="283">
                  <c:v>0.179592959295929</c:v>
                </c:pt>
                <c:pt idx="284">
                  <c:v>0.200743494423791</c:v>
                </c:pt>
                <c:pt idx="285">
                  <c:v>-1.3546274549358001E-2</c:v>
                </c:pt>
                <c:pt idx="286">
                  <c:v>0.109608821212916</c:v>
                </c:pt>
                <c:pt idx="287">
                  <c:v>3.32833583208395E-2</c:v>
                </c:pt>
                <c:pt idx="288">
                  <c:v>-6.9145466405740402E-2</c:v>
                </c:pt>
                <c:pt idx="289">
                  <c:v>5.63139931740613E-2</c:v>
                </c:pt>
                <c:pt idx="290">
                  <c:v>-0.21648371423429899</c:v>
                </c:pt>
                <c:pt idx="291">
                  <c:v>-0.17081850533807799</c:v>
                </c:pt>
                <c:pt idx="292">
                  <c:v>6.6213490193419405E-2</c:v>
                </c:pt>
                <c:pt idx="293">
                  <c:v>0.182608695652173</c:v>
                </c:pt>
                <c:pt idx="294">
                  <c:v>4.1955490696825901E-2</c:v>
                </c:pt>
                <c:pt idx="295">
                  <c:v>0.18387096774193501</c:v>
                </c:pt>
                <c:pt idx="296">
                  <c:v>-0.29654238327668597</c:v>
                </c:pt>
                <c:pt idx="297">
                  <c:v>-0.154828268297068</c:v>
                </c:pt>
                <c:pt idx="298">
                  <c:v>-0.185981724983285</c:v>
                </c:pt>
                <c:pt idx="299">
                  <c:v>-3.1260229132569602E-2</c:v>
                </c:pt>
                <c:pt idx="300">
                  <c:v>-2.1855828220858801E-2</c:v>
                </c:pt>
                <c:pt idx="301">
                  <c:v>6.0022333891680497E-2</c:v>
                </c:pt>
                <c:pt idx="302">
                  <c:v>-8.3675143560295207E-2</c:v>
                </c:pt>
                <c:pt idx="303">
                  <c:v>-0.30088809946714001</c:v>
                </c:pt>
                <c:pt idx="304">
                  <c:v>3.4093519278096701E-2</c:v>
                </c:pt>
                <c:pt idx="305">
                  <c:v>-0.113552469678326</c:v>
                </c:pt>
                <c:pt idx="306">
                  <c:v>-8.6895090074178796E-2</c:v>
                </c:pt>
                <c:pt idx="307">
                  <c:v>1.3304949441198899E-4</c:v>
                </c:pt>
                <c:pt idx="308">
                  <c:v>6.9381598793363294E-2</c:v>
                </c:pt>
                <c:pt idx="309">
                  <c:v>-7.7156904059558898E-2</c:v>
                </c:pt>
                <c:pt idx="310">
                  <c:v>-4.1558441558441503E-2</c:v>
                </c:pt>
                <c:pt idx="311">
                  <c:v>6.9320335770376398E-2</c:v>
                </c:pt>
                <c:pt idx="312">
                  <c:v>-9.1302826365890793E-2</c:v>
                </c:pt>
                <c:pt idx="313">
                  <c:v>0.107962559302474</c:v>
                </c:pt>
                <c:pt idx="314">
                  <c:v>0.147708333333333</c:v>
                </c:pt>
                <c:pt idx="315">
                  <c:v>2.07826663718771E-2</c:v>
                </c:pt>
                <c:pt idx="316">
                  <c:v>-7.1808839915810099E-3</c:v>
                </c:pt>
                <c:pt idx="317">
                  <c:v>-1.4412165229232899E-2</c:v>
                </c:pt>
                <c:pt idx="318">
                  <c:v>0.11073663938372599</c:v>
                </c:pt>
                <c:pt idx="319">
                  <c:v>0.344897959183673</c:v>
                </c:pt>
                <c:pt idx="320">
                  <c:v>3.1245117950318398E-3</c:v>
                </c:pt>
                <c:pt idx="321">
                  <c:v>9.3926394219914E-2</c:v>
                </c:pt>
                <c:pt idx="322">
                  <c:v>-0.10831414277773301</c:v>
                </c:pt>
                <c:pt idx="323">
                  <c:v>4.6653919694072697E-2</c:v>
                </c:pt>
                <c:pt idx="324">
                  <c:v>6.5774034638583306E-2</c:v>
                </c:pt>
                <c:pt idx="325">
                  <c:v>6.5885437128999205E-2</c:v>
                </c:pt>
                <c:pt idx="326">
                  <c:v>9.7481722177091695E-2</c:v>
                </c:pt>
                <c:pt idx="327">
                  <c:v>-3.7531017369726999E-2</c:v>
                </c:pt>
                <c:pt idx="328">
                  <c:v>-6.0125060125060102E-2</c:v>
                </c:pt>
                <c:pt idx="329">
                  <c:v>-7.0042775580333894E-2</c:v>
                </c:pt>
                <c:pt idx="330">
                  <c:v>-0.18656716417910399</c:v>
                </c:pt>
                <c:pt idx="331">
                  <c:v>-0.12926108374384199</c:v>
                </c:pt>
                <c:pt idx="332">
                  <c:v>-5.8906596731894301E-2</c:v>
                </c:pt>
                <c:pt idx="333">
                  <c:v>9.2480900683554496E-2</c:v>
                </c:pt>
                <c:pt idx="334">
                  <c:v>1.4897579143389E-2</c:v>
                </c:pt>
                <c:pt idx="335">
                  <c:v>3.7966101694915197E-2</c:v>
                </c:pt>
                <c:pt idx="336">
                  <c:v>0.230504890298704</c:v>
                </c:pt>
                <c:pt idx="337">
                  <c:v>-9.1062394603709795E-3</c:v>
                </c:pt>
                <c:pt idx="338">
                  <c:v>-0.112268518518518</c:v>
                </c:pt>
                <c:pt idx="339">
                  <c:v>0.20575916230366401</c:v>
                </c:pt>
                <c:pt idx="340">
                  <c:v>0.11178727287668599</c:v>
                </c:pt>
                <c:pt idx="341">
                  <c:v>-0.173894466994232</c:v>
                </c:pt>
                <c:pt idx="342">
                  <c:v>5.1597051597051601E-2</c:v>
                </c:pt>
                <c:pt idx="343">
                  <c:v>7.3201782304263803E-3</c:v>
                </c:pt>
                <c:pt idx="344">
                  <c:v>-0.104123215145194</c:v>
                </c:pt>
                <c:pt idx="345">
                  <c:v>0.12700661000944199</c:v>
                </c:pt>
                <c:pt idx="346">
                  <c:v>-0.28392581143740298</c:v>
                </c:pt>
                <c:pt idx="347">
                  <c:v>-5.1368578927634002E-2</c:v>
                </c:pt>
                <c:pt idx="348">
                  <c:v>-0.12867132867132799</c:v>
                </c:pt>
                <c:pt idx="349">
                  <c:v>8.1621774690586693E-2</c:v>
                </c:pt>
                <c:pt idx="350">
                  <c:v>-6.5079669802265303E-2</c:v>
                </c:pt>
                <c:pt idx="351">
                  <c:v>-3.5270880361173797E-2</c:v>
                </c:pt>
                <c:pt idx="352">
                  <c:v>5.0999710228919297E-2</c:v>
                </c:pt>
                <c:pt idx="353">
                  <c:v>8.5263157894736805E-2</c:v>
                </c:pt>
                <c:pt idx="354">
                  <c:v>2.6620524424344702E-4</c:v>
                </c:pt>
                <c:pt idx="355">
                  <c:v>0.199313697454961</c:v>
                </c:pt>
                <c:pt idx="356">
                  <c:v>9.7665555026202999E-2</c:v>
                </c:pt>
                <c:pt idx="357">
                  <c:v>5.3401144310235203E-2</c:v>
                </c:pt>
                <c:pt idx="358">
                  <c:v>-4.6102263202011599E-2</c:v>
                </c:pt>
                <c:pt idx="359">
                  <c:v>0.2397476340694</c:v>
                </c:pt>
                <c:pt idx="360">
                  <c:v>-0.112090680100755</c:v>
                </c:pt>
                <c:pt idx="361">
                  <c:v>5.4388133498145801E-2</c:v>
                </c:pt>
                <c:pt idx="362">
                  <c:v>-3.6833562242477402E-3</c:v>
                </c:pt>
                <c:pt idx="363">
                  <c:v>5.7886344202814702E-2</c:v>
                </c:pt>
                <c:pt idx="364">
                  <c:v>3.9658933174703802E-4</c:v>
                </c:pt>
                <c:pt idx="365">
                  <c:v>8.8830829523187493E-2</c:v>
                </c:pt>
                <c:pt idx="366">
                  <c:v>-1.4790247400502001E-2</c:v>
                </c:pt>
                <c:pt idx="367">
                  <c:v>-0.15425503185709799</c:v>
                </c:pt>
                <c:pt idx="368">
                  <c:v>-1.9704433497536901E-2</c:v>
                </c:pt>
                <c:pt idx="369">
                  <c:v>7.0320579110650702E-3</c:v>
                </c:pt>
                <c:pt idx="370">
                  <c:v>0.271337579617834</c:v>
                </c:pt>
                <c:pt idx="371">
                  <c:v>5.5152929615526397E-2</c:v>
                </c:pt>
                <c:pt idx="372">
                  <c:v>1.2002400480095E-3</c:v>
                </c:pt>
                <c:pt idx="373">
                  <c:v>7.8471575023299101E-2</c:v>
                </c:pt>
                <c:pt idx="374">
                  <c:v>1.1971798232997001E-2</c:v>
                </c:pt>
                <c:pt idx="375">
                  <c:v>-2.1826658190294501E-2</c:v>
                </c:pt>
                <c:pt idx="376">
                  <c:v>6.2801932367149801E-2</c:v>
                </c:pt>
                <c:pt idx="377">
                  <c:v>-1.39683384328854E-2</c:v>
                </c:pt>
                <c:pt idx="378">
                  <c:v>4.53623455651853E-2</c:v>
                </c:pt>
                <c:pt idx="379">
                  <c:v>0.18843254883864</c:v>
                </c:pt>
                <c:pt idx="380">
                  <c:v>0.18157363819771299</c:v>
                </c:pt>
                <c:pt idx="381">
                  <c:v>9.7347571477781503E-2</c:v>
                </c:pt>
                <c:pt idx="382">
                  <c:v>-3.5466775377089303E-2</c:v>
                </c:pt>
                <c:pt idx="383">
                  <c:v>0.13384274094158199</c:v>
                </c:pt>
                <c:pt idx="384">
                  <c:v>6.3769563769563706E-2</c:v>
                </c:pt>
                <c:pt idx="385">
                  <c:v>-0.17863230813869099</c:v>
                </c:pt>
                <c:pt idx="386">
                  <c:v>-0.29951495553759</c:v>
                </c:pt>
                <c:pt idx="387">
                  <c:v>-9.4326365712278107E-2</c:v>
                </c:pt>
                <c:pt idx="388">
                  <c:v>7.10382513661202E-2</c:v>
                </c:pt>
                <c:pt idx="389">
                  <c:v>2.4355300859598701E-2</c:v>
                </c:pt>
                <c:pt idx="390">
                  <c:v>0.119788703778951</c:v>
                </c:pt>
                <c:pt idx="391">
                  <c:v>-2.9214850882531899E-2</c:v>
                </c:pt>
                <c:pt idx="392">
                  <c:v>0.115310775137988</c:v>
                </c:pt>
                <c:pt idx="393">
                  <c:v>-8.0372492836676204E-2</c:v>
                </c:pt>
                <c:pt idx="394">
                  <c:v>4.1666666666666699E-2</c:v>
                </c:pt>
                <c:pt idx="395">
                  <c:v>-6.3240223463687101E-2</c:v>
                </c:pt>
                <c:pt idx="396">
                  <c:v>-1.66241214631597E-2</c:v>
                </c:pt>
                <c:pt idx="397">
                  <c:v>-0.27945205479452001</c:v>
                </c:pt>
                <c:pt idx="398">
                  <c:v>3.0617283950617299E-2</c:v>
                </c:pt>
                <c:pt idx="399">
                  <c:v>-4.9634474797999199E-2</c:v>
                </c:pt>
                <c:pt idx="400">
                  <c:v>1.74187354272392E-2</c:v>
                </c:pt>
                <c:pt idx="401">
                  <c:v>-7.9499999999999904E-2</c:v>
                </c:pt>
                <c:pt idx="402">
                  <c:v>9.46291560102301E-2</c:v>
                </c:pt>
                <c:pt idx="403">
                  <c:v>-7.7672860188850203E-3</c:v>
                </c:pt>
                <c:pt idx="404">
                  <c:v>2.3034507292778401E-2</c:v>
                </c:pt>
                <c:pt idx="405">
                  <c:v>7.9312151669604106E-2</c:v>
                </c:pt>
                <c:pt idx="406">
                  <c:v>-4.0687160940325498E-2</c:v>
                </c:pt>
                <c:pt idx="407">
                  <c:v>5.8823529411765503E-3</c:v>
                </c:pt>
                <c:pt idx="408">
                  <c:v>0.176151761517615</c:v>
                </c:pt>
                <c:pt idx="409">
                  <c:v>-5.7625816365732604E-3</c:v>
                </c:pt>
                <c:pt idx="410">
                  <c:v>8.16326530612244E-2</c:v>
                </c:pt>
                <c:pt idx="411">
                  <c:v>0.17368853420959901</c:v>
                </c:pt>
                <c:pt idx="412">
                  <c:v>6.4628077527501299E-2</c:v>
                </c:pt>
                <c:pt idx="413">
                  <c:v>4.1046690610570397E-3</c:v>
                </c:pt>
                <c:pt idx="414">
                  <c:v>0.12131758856432499</c:v>
                </c:pt>
                <c:pt idx="415">
                  <c:v>7.8763425583906393E-2</c:v>
                </c:pt>
                <c:pt idx="416">
                  <c:v>1.8411764705883299E-3</c:v>
                </c:pt>
                <c:pt idx="417">
                  <c:v>6.8362755278642995E-2</c:v>
                </c:pt>
                <c:pt idx="418">
                  <c:v>0.38933333333333298</c:v>
                </c:pt>
                <c:pt idx="419">
                  <c:v>0.12747875354107599</c:v>
                </c:pt>
                <c:pt idx="420">
                  <c:v>0.14184636118598301</c:v>
                </c:pt>
                <c:pt idx="421">
                  <c:v>0.124823695345557</c:v>
                </c:pt>
                <c:pt idx="422">
                  <c:v>2.60691259366122E-2</c:v>
                </c:pt>
                <c:pt idx="423">
                  <c:v>-4.3713384407390803E-2</c:v>
                </c:pt>
                <c:pt idx="424">
                  <c:v>7.3624595469255594E-2</c:v>
                </c:pt>
                <c:pt idx="425">
                  <c:v>0.12326656394453001</c:v>
                </c:pt>
                <c:pt idx="426">
                  <c:v>6.2904851014826596E-2</c:v>
                </c:pt>
                <c:pt idx="427">
                  <c:v>0.271937984496124</c:v>
                </c:pt>
                <c:pt idx="428">
                  <c:v>2.2546510823708302E-2</c:v>
                </c:pt>
                <c:pt idx="429">
                  <c:v>5.4611211573236902E-2</c:v>
                </c:pt>
                <c:pt idx="430">
                  <c:v>-1.91850832204199E-2</c:v>
                </c:pt>
                <c:pt idx="431">
                  <c:v>9.5579450418159708E-3</c:v>
                </c:pt>
                <c:pt idx="432">
                  <c:v>6.3939278311178099E-2</c:v>
                </c:pt>
                <c:pt idx="433">
                  <c:v>2.22533730506396E-2</c:v>
                </c:pt>
                <c:pt idx="434">
                  <c:v>-9.2809667673716095E-2</c:v>
                </c:pt>
                <c:pt idx="435">
                  <c:v>2.84157259634099E-2</c:v>
                </c:pt>
                <c:pt idx="436">
                  <c:v>0.125535420098846</c:v>
                </c:pt>
                <c:pt idx="437">
                  <c:v>0.20655105973025001</c:v>
                </c:pt>
                <c:pt idx="438">
                  <c:v>0.1167574107683</c:v>
                </c:pt>
                <c:pt idx="439">
                  <c:v>1.16429426914964E-2</c:v>
                </c:pt>
                <c:pt idx="440">
                  <c:v>0.121797398502167</c:v>
                </c:pt>
                <c:pt idx="441">
                  <c:v>-6.1369604857918099E-2</c:v>
                </c:pt>
                <c:pt idx="442">
                  <c:v>0.11444805194805099</c:v>
                </c:pt>
                <c:pt idx="443">
                  <c:v>-4.4445568084138201E-2</c:v>
                </c:pt>
                <c:pt idx="444">
                  <c:v>0.22982250224225101</c:v>
                </c:pt>
                <c:pt idx="445">
                  <c:v>7.4829931972789102E-2</c:v>
                </c:pt>
                <c:pt idx="446">
                  <c:v>-8.7962962962962896E-2</c:v>
                </c:pt>
                <c:pt idx="447">
                  <c:v>2.41359335779107E-2</c:v>
                </c:pt>
                <c:pt idx="448">
                  <c:v>0.19004319163446201</c:v>
                </c:pt>
                <c:pt idx="449">
                  <c:v>-0.29027420736932202</c:v>
                </c:pt>
                <c:pt idx="450">
                  <c:v>2.7859237536656901E-2</c:v>
                </c:pt>
                <c:pt idx="451">
                  <c:v>-3.0880041066444298E-2</c:v>
                </c:pt>
                <c:pt idx="452">
                  <c:v>7.6957098628925302E-2</c:v>
                </c:pt>
                <c:pt idx="453">
                  <c:v>-0.43905041344358497</c:v>
                </c:pt>
                <c:pt idx="454">
                  <c:v>-0.14788053949903601</c:v>
                </c:pt>
                <c:pt idx="455">
                  <c:v>7.3657685597983196E-3</c:v>
                </c:pt>
                <c:pt idx="456">
                  <c:v>9.7895104759315704E-2</c:v>
                </c:pt>
                <c:pt idx="457">
                  <c:v>-4.7851562499999903E-2</c:v>
                </c:pt>
                <c:pt idx="458">
                  <c:v>3.7297677691766298E-2</c:v>
                </c:pt>
                <c:pt idx="459">
                  <c:v>0.13037555944736301</c:v>
                </c:pt>
                <c:pt idx="460">
                  <c:v>-5.3189577717879598E-2</c:v>
                </c:pt>
                <c:pt idx="461">
                  <c:v>-1.7573221757322101E-2</c:v>
                </c:pt>
                <c:pt idx="462">
                  <c:v>-7.3571392321550896E-2</c:v>
                </c:pt>
                <c:pt idx="463">
                  <c:v>-0.153680755955412</c:v>
                </c:pt>
                <c:pt idx="464">
                  <c:v>-0.20445344129554599</c:v>
                </c:pt>
                <c:pt idx="465">
                  <c:v>9.5535285645703405E-2</c:v>
                </c:pt>
                <c:pt idx="466">
                  <c:v>-1.81224004753416E-2</c:v>
                </c:pt>
                <c:pt idx="467">
                  <c:v>-9.5350669818754799E-2</c:v>
                </c:pt>
                <c:pt idx="468">
                  <c:v>-4.93662441627752E-2</c:v>
                </c:pt>
                <c:pt idx="469">
                  <c:v>-7.2854152128401906E-2</c:v>
                </c:pt>
                <c:pt idx="470">
                  <c:v>4.5274289491077202E-2</c:v>
                </c:pt>
                <c:pt idx="471">
                  <c:v>-0.61630434782608601</c:v>
                </c:pt>
                <c:pt idx="472">
                  <c:v>0.154891304347826</c:v>
                </c:pt>
                <c:pt idx="473">
                  <c:v>0.13215426185212401</c:v>
                </c:pt>
                <c:pt idx="474">
                  <c:v>3.2900980702309297E-2</c:v>
                </c:pt>
                <c:pt idx="475">
                  <c:v>-7.6455562406412395E-2</c:v>
                </c:pt>
                <c:pt idx="476">
                  <c:v>4.5227698066125803E-2</c:v>
                </c:pt>
                <c:pt idx="477">
                  <c:v>-2.5226693922026599E-2</c:v>
                </c:pt>
                <c:pt idx="478">
                  <c:v>0.22758620689655101</c:v>
                </c:pt>
                <c:pt idx="479">
                  <c:v>-0.248876909254267</c:v>
                </c:pt>
                <c:pt idx="480">
                  <c:v>8.6379460400348093E-2</c:v>
                </c:pt>
                <c:pt idx="481">
                  <c:v>0.158687258687258</c:v>
                </c:pt>
                <c:pt idx="482">
                  <c:v>-0.107700229299174</c:v>
                </c:pt>
                <c:pt idx="483">
                  <c:v>3.5566804315971701E-2</c:v>
                </c:pt>
                <c:pt idx="484">
                  <c:v>6.70885546619088E-2</c:v>
                </c:pt>
                <c:pt idx="485">
                  <c:v>2.8511655708308301E-2</c:v>
                </c:pt>
                <c:pt idx="486">
                  <c:v>-5.1451187335092297E-2</c:v>
                </c:pt>
                <c:pt idx="487">
                  <c:v>0.19452351904568199</c:v>
                </c:pt>
                <c:pt idx="488">
                  <c:v>0.15540969722633899</c:v>
                </c:pt>
                <c:pt idx="489">
                  <c:v>-8.3400483481063603E-2</c:v>
                </c:pt>
                <c:pt idx="490">
                  <c:v>-0.106103575130123</c:v>
                </c:pt>
                <c:pt idx="491">
                  <c:v>0.20926339285714299</c:v>
                </c:pt>
                <c:pt idx="492">
                  <c:v>0.15966563144250001</c:v>
                </c:pt>
                <c:pt idx="493">
                  <c:v>0.14578770778671199</c:v>
                </c:pt>
                <c:pt idx="494">
                  <c:v>3.9631336405529898E-2</c:v>
                </c:pt>
                <c:pt idx="495">
                  <c:v>-0.18701570680628199</c:v>
                </c:pt>
                <c:pt idx="496">
                  <c:v>-5.8407816188466403E-3</c:v>
                </c:pt>
                <c:pt idx="497">
                  <c:v>0.35135135135135098</c:v>
                </c:pt>
                <c:pt idx="498">
                  <c:v>0.24903793293018101</c:v>
                </c:pt>
                <c:pt idx="499">
                  <c:v>2.37868696479495E-4</c:v>
                </c:pt>
                <c:pt idx="500">
                  <c:v>9.6866118344176605E-2</c:v>
                </c:pt>
                <c:pt idx="501">
                  <c:v>0.16763005780346801</c:v>
                </c:pt>
                <c:pt idx="502">
                  <c:v>-5.9582208835940197E-2</c:v>
                </c:pt>
                <c:pt idx="503">
                  <c:v>-7.4675831901265505E-2</c:v>
                </c:pt>
                <c:pt idx="504">
                  <c:v>3.0658053213621001E-3</c:v>
                </c:pt>
                <c:pt idx="505">
                  <c:v>3.3617929562433403E-2</c:v>
                </c:pt>
                <c:pt idx="506">
                  <c:v>9.7162844928099495E-3</c:v>
                </c:pt>
                <c:pt idx="507">
                  <c:v>-2.1815286624203699E-2</c:v>
                </c:pt>
                <c:pt idx="508">
                  <c:v>-1.6290909090909099E-2</c:v>
                </c:pt>
                <c:pt idx="509">
                  <c:v>-1.12134561473767E-2</c:v>
                </c:pt>
                <c:pt idx="510">
                  <c:v>0.15677257525083599</c:v>
                </c:pt>
                <c:pt idx="511">
                  <c:v>-0.94399255663430404</c:v>
                </c:pt>
                <c:pt idx="512">
                  <c:v>-0.28418848167539201</c:v>
                </c:pt>
                <c:pt idx="513">
                  <c:v>-1.79594956056554E-2</c:v>
                </c:pt>
                <c:pt idx="514">
                  <c:v>-0.47288216043368497</c:v>
                </c:pt>
                <c:pt idx="515">
                  <c:v>1.1853893866299E-2</c:v>
                </c:pt>
                <c:pt idx="516">
                  <c:v>-0.242648190916089</c:v>
                </c:pt>
                <c:pt idx="517">
                  <c:v>8.0854786303424103E-2</c:v>
                </c:pt>
                <c:pt idx="518">
                  <c:v>-0.26084800396726998</c:v>
                </c:pt>
                <c:pt idx="519">
                  <c:v>2.3338735818476401E-2</c:v>
                </c:pt>
                <c:pt idx="520">
                  <c:v>1.4185311754465E-2</c:v>
                </c:pt>
                <c:pt idx="521">
                  <c:v>-1.08923884514435E-2</c:v>
                </c:pt>
                <c:pt idx="522">
                  <c:v>8.37384368986481E-2</c:v>
                </c:pt>
                <c:pt idx="523">
                  <c:v>-2.8638497652582098E-2</c:v>
                </c:pt>
                <c:pt idx="524">
                  <c:v>0.116125267457693</c:v>
                </c:pt>
                <c:pt idx="525">
                  <c:v>0.148526905283662</c:v>
                </c:pt>
                <c:pt idx="526">
                  <c:v>0.206101127921023</c:v>
                </c:pt>
                <c:pt idx="527">
                  <c:v>3.8240800792961202E-2</c:v>
                </c:pt>
                <c:pt idx="528">
                  <c:v>0.19016196760647799</c:v>
                </c:pt>
                <c:pt idx="529">
                  <c:v>3.0351670801108899E-2</c:v>
                </c:pt>
                <c:pt idx="530">
                  <c:v>-6.9488622679061293E-2</c:v>
                </c:pt>
                <c:pt idx="531">
                  <c:v>-0.30821917808219101</c:v>
                </c:pt>
                <c:pt idx="532">
                  <c:v>6.9829021031925995E-2</c:v>
                </c:pt>
                <c:pt idx="533">
                  <c:v>-1.55582338117673E-2</c:v>
                </c:pt>
                <c:pt idx="534">
                  <c:v>-3.9651070578905203E-3</c:v>
                </c:pt>
                <c:pt idx="535">
                  <c:v>-0.110049082924308</c:v>
                </c:pt>
                <c:pt idx="536">
                  <c:v>3.7509377344341902E-4</c:v>
                </c:pt>
                <c:pt idx="537">
                  <c:v>-6.7356372441118195E-2</c:v>
                </c:pt>
                <c:pt idx="538">
                  <c:v>4.9023830031581998E-2</c:v>
                </c:pt>
                <c:pt idx="539">
                  <c:v>9.0643275163867998E-2</c:v>
                </c:pt>
                <c:pt idx="540">
                  <c:v>3.3884948778565703E-2</c:v>
                </c:pt>
                <c:pt idx="541">
                  <c:v>1.7675415104445501E-2</c:v>
                </c:pt>
                <c:pt idx="542">
                  <c:v>-1.96036388453803E-2</c:v>
                </c:pt>
                <c:pt idx="543">
                  <c:v>-0.216255793454462</c:v>
                </c:pt>
                <c:pt idx="544">
                  <c:v>-0.29132157003961101</c:v>
                </c:pt>
                <c:pt idx="545">
                  <c:v>9.8571565178961401E-2</c:v>
                </c:pt>
                <c:pt idx="546">
                  <c:v>-7.3849266565503294E-2</c:v>
                </c:pt>
                <c:pt idx="547">
                  <c:v>-4.96894409937889E-2</c:v>
                </c:pt>
                <c:pt idx="548">
                  <c:v>-6.9408740359896998E-2</c:v>
                </c:pt>
                <c:pt idx="549">
                  <c:v>1.6077170418006301E-2</c:v>
                </c:pt>
                <c:pt idx="550">
                  <c:v>9.3827718742934801E-2</c:v>
                </c:pt>
                <c:pt idx="551">
                  <c:v>-0.173981810992487</c:v>
                </c:pt>
                <c:pt idx="552">
                  <c:v>3.6738491833786899E-2</c:v>
                </c:pt>
                <c:pt idx="553">
                  <c:v>-4.7826086956521602E-2</c:v>
                </c:pt>
                <c:pt idx="554">
                  <c:v>-0.293457943925233</c:v>
                </c:pt>
                <c:pt idx="555">
                  <c:v>0.26980464543916299</c:v>
                </c:pt>
                <c:pt idx="556">
                  <c:v>-0.15684476037605999</c:v>
                </c:pt>
                <c:pt idx="557">
                  <c:v>-0.27995324371712399</c:v>
                </c:pt>
                <c:pt idx="558">
                  <c:v>0.10911089213977</c:v>
                </c:pt>
                <c:pt idx="559">
                  <c:v>-1.19512755688346E-2</c:v>
                </c:pt>
                <c:pt idx="560">
                  <c:v>0.15522828441321401</c:v>
                </c:pt>
                <c:pt idx="561">
                  <c:v>-0.158242970042271</c:v>
                </c:pt>
                <c:pt idx="562">
                  <c:v>0.202142448278681</c:v>
                </c:pt>
                <c:pt idx="563">
                  <c:v>5.1813471502590198E-3</c:v>
                </c:pt>
                <c:pt idx="564">
                  <c:v>0.15861479264643</c:v>
                </c:pt>
                <c:pt idx="565">
                  <c:v>-0.15656887755102</c:v>
                </c:pt>
                <c:pt idx="566">
                  <c:v>5.1799410029498498E-2</c:v>
                </c:pt>
                <c:pt idx="567">
                  <c:v>7.4162923642302994E-2</c:v>
                </c:pt>
                <c:pt idx="568">
                  <c:v>4.6744963832931599E-2</c:v>
                </c:pt>
                <c:pt idx="569">
                  <c:v>0.22511585567692799</c:v>
                </c:pt>
                <c:pt idx="570">
                  <c:v>0.274161012286814</c:v>
                </c:pt>
                <c:pt idx="571">
                  <c:v>2.3116313094367399E-2</c:v>
                </c:pt>
                <c:pt idx="572">
                  <c:v>0.14623712240265299</c:v>
                </c:pt>
                <c:pt idx="573">
                  <c:v>-9.2032356026117701E-2</c:v>
                </c:pt>
                <c:pt idx="574">
                  <c:v>1.0818120351588899E-2</c:v>
                </c:pt>
                <c:pt idx="575">
                  <c:v>-7.9902167356618297E-3</c:v>
                </c:pt>
                <c:pt idx="576">
                  <c:v>-0.109090909090909</c:v>
                </c:pt>
                <c:pt idx="577">
                  <c:v>-1.86020293122886E-2</c:v>
                </c:pt>
                <c:pt idx="578">
                  <c:v>-0.487207981790443</c:v>
                </c:pt>
                <c:pt idx="579">
                  <c:v>4.9813451648683997E-2</c:v>
                </c:pt>
                <c:pt idx="580">
                  <c:v>-0.305962848514789</c:v>
                </c:pt>
                <c:pt idx="581">
                  <c:v>0.22625433890817201</c:v>
                </c:pt>
                <c:pt idx="582">
                  <c:v>0.11276595744680799</c:v>
                </c:pt>
                <c:pt idx="583">
                  <c:v>0.28271405492730201</c:v>
                </c:pt>
                <c:pt idx="584">
                  <c:v>-3.9570334096832797E-2</c:v>
                </c:pt>
                <c:pt idx="585">
                  <c:v>-4.90029870025026E-2</c:v>
                </c:pt>
                <c:pt idx="586">
                  <c:v>6.7114093959731599E-2</c:v>
                </c:pt>
                <c:pt idx="587">
                  <c:v>5.9979765862119699E-3</c:v>
                </c:pt>
                <c:pt idx="588">
                  <c:v>-9.7163865546218406E-2</c:v>
                </c:pt>
                <c:pt idx="589">
                  <c:v>-0.120323203934656</c:v>
                </c:pt>
                <c:pt idx="590">
                  <c:v>-0.17544604927782401</c:v>
                </c:pt>
                <c:pt idx="591">
                  <c:v>-0.44991109940403601</c:v>
                </c:pt>
                <c:pt idx="592">
                  <c:v>-0.19154228841076501</c:v>
                </c:pt>
                <c:pt idx="593">
                  <c:v>0.167237052247319</c:v>
                </c:pt>
                <c:pt idx="594">
                  <c:v>0.165506573859242</c:v>
                </c:pt>
                <c:pt idx="595">
                  <c:v>0.249696969696969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'1a'!$S$5:$S$600</c:f>
              <c:numCache>
                <c:formatCode>0.000%</c:formatCode>
                <c:ptCount val="596"/>
                <c:pt idx="0">
                  <c:v>0.88472600000000001</c:v>
                </c:pt>
                <c:pt idx="1">
                  <c:v>0.56460699999999997</c:v>
                </c:pt>
                <c:pt idx="2">
                  <c:v>0.53244199999999997</c:v>
                </c:pt>
                <c:pt idx="3">
                  <c:v>0.46612300000000001</c:v>
                </c:pt>
                <c:pt idx="4">
                  <c:v>0.45663100000000001</c:v>
                </c:pt>
                <c:pt idx="5">
                  <c:v>0.40241900000000003</c:v>
                </c:pt>
                <c:pt idx="6">
                  <c:v>0.395372</c:v>
                </c:pt>
                <c:pt idx="7">
                  <c:v>0.3785</c:v>
                </c:pt>
                <c:pt idx="8">
                  <c:v>0.37709500000000001</c:v>
                </c:pt>
                <c:pt idx="9">
                  <c:v>0.376915</c:v>
                </c:pt>
                <c:pt idx="10">
                  <c:v>0.37635200000000002</c:v>
                </c:pt>
                <c:pt idx="11">
                  <c:v>0.37120799999999998</c:v>
                </c:pt>
                <c:pt idx="12">
                  <c:v>0.36904799999999999</c:v>
                </c:pt>
                <c:pt idx="13">
                  <c:v>0.36504599999999998</c:v>
                </c:pt>
                <c:pt idx="14">
                  <c:v>0.36460500000000001</c:v>
                </c:pt>
                <c:pt idx="15">
                  <c:v>0.36412699999999998</c:v>
                </c:pt>
                <c:pt idx="16">
                  <c:v>0.359124</c:v>
                </c:pt>
                <c:pt idx="17">
                  <c:v>0.358178</c:v>
                </c:pt>
                <c:pt idx="18">
                  <c:v>0.35513699999999998</c:v>
                </c:pt>
                <c:pt idx="19">
                  <c:v>0.33532600000000001</c:v>
                </c:pt>
                <c:pt idx="20">
                  <c:v>0.334984</c:v>
                </c:pt>
                <c:pt idx="21">
                  <c:v>0.33308500000000002</c:v>
                </c:pt>
                <c:pt idx="22">
                  <c:v>0.32755699999999999</c:v>
                </c:pt>
                <c:pt idx="23">
                  <c:v>0.322654</c:v>
                </c:pt>
                <c:pt idx="24">
                  <c:v>0.31888499999999997</c:v>
                </c:pt>
                <c:pt idx="25">
                  <c:v>0.31587500000000002</c:v>
                </c:pt>
                <c:pt idx="26">
                  <c:v>0.31493199999999999</c:v>
                </c:pt>
                <c:pt idx="27">
                  <c:v>0.30795800000000001</c:v>
                </c:pt>
                <c:pt idx="28">
                  <c:v>0.306147</c:v>
                </c:pt>
                <c:pt idx="29">
                  <c:v>0.30345699999999998</c:v>
                </c:pt>
                <c:pt idx="30">
                  <c:v>0.29338999999999998</c:v>
                </c:pt>
                <c:pt idx="31">
                  <c:v>0.29190199999999999</c:v>
                </c:pt>
                <c:pt idx="32">
                  <c:v>0.28630699999999998</c:v>
                </c:pt>
                <c:pt idx="33">
                  <c:v>0.28122999999999998</c:v>
                </c:pt>
                <c:pt idx="34">
                  <c:v>0.27772599999999997</c:v>
                </c:pt>
                <c:pt idx="35">
                  <c:v>0.27733000000000002</c:v>
                </c:pt>
                <c:pt idx="36">
                  <c:v>0.27481699999999998</c:v>
                </c:pt>
                <c:pt idx="37">
                  <c:v>0.27354400000000001</c:v>
                </c:pt>
                <c:pt idx="38">
                  <c:v>0.27345799999999998</c:v>
                </c:pt>
                <c:pt idx="39">
                  <c:v>0.27164300000000002</c:v>
                </c:pt>
                <c:pt idx="40">
                  <c:v>0.27105400000000002</c:v>
                </c:pt>
                <c:pt idx="41">
                  <c:v>0.26398899999999997</c:v>
                </c:pt>
                <c:pt idx="42">
                  <c:v>0.26227899999999998</c:v>
                </c:pt>
                <c:pt idx="43">
                  <c:v>0.25170199999999998</c:v>
                </c:pt>
                <c:pt idx="44">
                  <c:v>0.25044499999999997</c:v>
                </c:pt>
                <c:pt idx="45">
                  <c:v>0.24701600000000001</c:v>
                </c:pt>
                <c:pt idx="46">
                  <c:v>0.24548400000000001</c:v>
                </c:pt>
                <c:pt idx="47">
                  <c:v>0.24524000000000001</c:v>
                </c:pt>
                <c:pt idx="48">
                  <c:v>0.24465300000000001</c:v>
                </c:pt>
                <c:pt idx="49">
                  <c:v>0.24232300000000001</c:v>
                </c:pt>
                <c:pt idx="50">
                  <c:v>0.241121</c:v>
                </c:pt>
                <c:pt idx="51">
                  <c:v>0.23886199999999999</c:v>
                </c:pt>
                <c:pt idx="52">
                  <c:v>0.23793300000000001</c:v>
                </c:pt>
                <c:pt idx="53">
                  <c:v>0.23705999999999999</c:v>
                </c:pt>
                <c:pt idx="54">
                  <c:v>0.23702799999999999</c:v>
                </c:pt>
                <c:pt idx="55">
                  <c:v>0.234155</c:v>
                </c:pt>
                <c:pt idx="56">
                  <c:v>0.23397899999999999</c:v>
                </c:pt>
                <c:pt idx="57">
                  <c:v>0.23377800000000001</c:v>
                </c:pt>
                <c:pt idx="58">
                  <c:v>0.232511</c:v>
                </c:pt>
                <c:pt idx="59">
                  <c:v>0.23136799999999999</c:v>
                </c:pt>
                <c:pt idx="60">
                  <c:v>0.22802700000000001</c:v>
                </c:pt>
                <c:pt idx="61">
                  <c:v>0.22737199999999999</c:v>
                </c:pt>
                <c:pt idx="62">
                  <c:v>0.22648199999999999</c:v>
                </c:pt>
                <c:pt idx="63">
                  <c:v>0.226053</c:v>
                </c:pt>
                <c:pt idx="64">
                  <c:v>0.21955</c:v>
                </c:pt>
                <c:pt idx="65">
                  <c:v>0.218615</c:v>
                </c:pt>
                <c:pt idx="66">
                  <c:v>0.218222</c:v>
                </c:pt>
                <c:pt idx="67">
                  <c:v>0.217724</c:v>
                </c:pt>
                <c:pt idx="68">
                  <c:v>0.21709200000000001</c:v>
                </c:pt>
                <c:pt idx="69">
                  <c:v>0.21602199999999999</c:v>
                </c:pt>
                <c:pt idx="70">
                  <c:v>0.2155</c:v>
                </c:pt>
                <c:pt idx="71">
                  <c:v>0.212621</c:v>
                </c:pt>
                <c:pt idx="72">
                  <c:v>0.21199499999999999</c:v>
                </c:pt>
                <c:pt idx="73">
                  <c:v>0.21182300000000001</c:v>
                </c:pt>
                <c:pt idx="74">
                  <c:v>0.20919499999999999</c:v>
                </c:pt>
                <c:pt idx="75">
                  <c:v>0.208872</c:v>
                </c:pt>
                <c:pt idx="76">
                  <c:v>0.204626</c:v>
                </c:pt>
                <c:pt idx="77">
                  <c:v>0.20433299999999999</c:v>
                </c:pt>
                <c:pt idx="78">
                  <c:v>0.204043</c:v>
                </c:pt>
                <c:pt idx="79">
                  <c:v>0.20377700000000001</c:v>
                </c:pt>
                <c:pt idx="80">
                  <c:v>0.20336399999999999</c:v>
                </c:pt>
                <c:pt idx="81">
                  <c:v>0.20133300000000001</c:v>
                </c:pt>
                <c:pt idx="82">
                  <c:v>0.199463</c:v>
                </c:pt>
                <c:pt idx="83">
                  <c:v>0.199077</c:v>
                </c:pt>
                <c:pt idx="84">
                  <c:v>0.19763700000000001</c:v>
                </c:pt>
                <c:pt idx="85">
                  <c:v>0.19711999999999999</c:v>
                </c:pt>
                <c:pt idx="86">
                  <c:v>0.196767</c:v>
                </c:pt>
                <c:pt idx="87">
                  <c:v>0.196524</c:v>
                </c:pt>
                <c:pt idx="88">
                  <c:v>0.19430900000000001</c:v>
                </c:pt>
                <c:pt idx="89">
                  <c:v>0.19401199999999999</c:v>
                </c:pt>
                <c:pt idx="90">
                  <c:v>0.193435</c:v>
                </c:pt>
                <c:pt idx="91">
                  <c:v>0.19306999999999999</c:v>
                </c:pt>
                <c:pt idx="92">
                  <c:v>0.19300100000000001</c:v>
                </c:pt>
                <c:pt idx="93">
                  <c:v>0.19286800000000001</c:v>
                </c:pt>
                <c:pt idx="94">
                  <c:v>0.19134899999999999</c:v>
                </c:pt>
                <c:pt idx="95">
                  <c:v>0.190243</c:v>
                </c:pt>
                <c:pt idx="96">
                  <c:v>0.188696</c:v>
                </c:pt>
                <c:pt idx="97">
                  <c:v>0.18817700000000001</c:v>
                </c:pt>
                <c:pt idx="98">
                  <c:v>0.18773300000000001</c:v>
                </c:pt>
                <c:pt idx="99">
                  <c:v>0.18723300000000001</c:v>
                </c:pt>
                <c:pt idx="100">
                  <c:v>0.185974</c:v>
                </c:pt>
                <c:pt idx="101">
                  <c:v>0.18493899999999999</c:v>
                </c:pt>
                <c:pt idx="102">
                  <c:v>0.18462999999999999</c:v>
                </c:pt>
                <c:pt idx="103">
                  <c:v>0.18452199999999999</c:v>
                </c:pt>
                <c:pt idx="104">
                  <c:v>0.18315100000000001</c:v>
                </c:pt>
                <c:pt idx="105">
                  <c:v>0.18275</c:v>
                </c:pt>
                <c:pt idx="106">
                  <c:v>0.181253</c:v>
                </c:pt>
                <c:pt idx="107">
                  <c:v>0.18078</c:v>
                </c:pt>
                <c:pt idx="108">
                  <c:v>0.18044099999999999</c:v>
                </c:pt>
                <c:pt idx="109">
                  <c:v>0.18004100000000001</c:v>
                </c:pt>
                <c:pt idx="110">
                  <c:v>0.17974599999999999</c:v>
                </c:pt>
                <c:pt idx="111">
                  <c:v>0.17973900000000001</c:v>
                </c:pt>
                <c:pt idx="112">
                  <c:v>0.17882999999999999</c:v>
                </c:pt>
                <c:pt idx="113">
                  <c:v>0.17865200000000001</c:v>
                </c:pt>
                <c:pt idx="114">
                  <c:v>0.177921</c:v>
                </c:pt>
                <c:pt idx="115">
                  <c:v>0.17623800000000001</c:v>
                </c:pt>
                <c:pt idx="116">
                  <c:v>0.17615500000000001</c:v>
                </c:pt>
                <c:pt idx="117">
                  <c:v>0.17577499999999999</c:v>
                </c:pt>
                <c:pt idx="118">
                  <c:v>0.175651</c:v>
                </c:pt>
                <c:pt idx="119">
                  <c:v>0.17404</c:v>
                </c:pt>
                <c:pt idx="120">
                  <c:v>0.17277100000000001</c:v>
                </c:pt>
                <c:pt idx="121">
                  <c:v>0.16867599999999999</c:v>
                </c:pt>
                <c:pt idx="122">
                  <c:v>0.16731199999999999</c:v>
                </c:pt>
                <c:pt idx="123">
                  <c:v>0.16544200000000001</c:v>
                </c:pt>
                <c:pt idx="124">
                  <c:v>0.16534699999999999</c:v>
                </c:pt>
                <c:pt idx="125">
                  <c:v>0.162577</c:v>
                </c:pt>
                <c:pt idx="126">
                  <c:v>0.16243099999999999</c:v>
                </c:pt>
                <c:pt idx="127">
                  <c:v>0.162384</c:v>
                </c:pt>
                <c:pt idx="128">
                  <c:v>0.162271</c:v>
                </c:pt>
                <c:pt idx="129">
                  <c:v>0.161999</c:v>
                </c:pt>
                <c:pt idx="130">
                  <c:v>0.16172700000000001</c:v>
                </c:pt>
                <c:pt idx="131">
                  <c:v>0.15939600000000001</c:v>
                </c:pt>
                <c:pt idx="132">
                  <c:v>0.15881200000000001</c:v>
                </c:pt>
                <c:pt idx="133">
                  <c:v>0.157889</c:v>
                </c:pt>
                <c:pt idx="134">
                  <c:v>0.15722700000000001</c:v>
                </c:pt>
                <c:pt idx="135">
                  <c:v>0.15639600000000001</c:v>
                </c:pt>
                <c:pt idx="136">
                  <c:v>0.154556</c:v>
                </c:pt>
                <c:pt idx="137">
                  <c:v>0.15154699999999999</c:v>
                </c:pt>
                <c:pt idx="138">
                  <c:v>0.149509</c:v>
                </c:pt>
                <c:pt idx="139">
                  <c:v>0.14946799999999999</c:v>
                </c:pt>
                <c:pt idx="140">
                  <c:v>0.14924299999999999</c:v>
                </c:pt>
                <c:pt idx="141">
                  <c:v>0.14854400000000001</c:v>
                </c:pt>
                <c:pt idx="142">
                  <c:v>0.14775199999999999</c:v>
                </c:pt>
                <c:pt idx="143">
                  <c:v>0.14135</c:v>
                </c:pt>
                <c:pt idx="144">
                  <c:v>0.13970399999999999</c:v>
                </c:pt>
                <c:pt idx="145">
                  <c:v>0.137407</c:v>
                </c:pt>
                <c:pt idx="146">
                  <c:v>0.135854</c:v>
                </c:pt>
                <c:pt idx="147">
                  <c:v>0.134632</c:v>
                </c:pt>
                <c:pt idx="148">
                  <c:v>0.13253599999999999</c:v>
                </c:pt>
                <c:pt idx="149">
                  <c:v>0.132156</c:v>
                </c:pt>
                <c:pt idx="150">
                  <c:v>0.13125999999999999</c:v>
                </c:pt>
                <c:pt idx="151">
                  <c:v>0.13032099999999999</c:v>
                </c:pt>
                <c:pt idx="152">
                  <c:v>0.129859</c:v>
                </c:pt>
                <c:pt idx="153">
                  <c:v>0.129527</c:v>
                </c:pt>
                <c:pt idx="154">
                  <c:v>0.12884699999999999</c:v>
                </c:pt>
                <c:pt idx="155">
                  <c:v>0.12847900000000001</c:v>
                </c:pt>
                <c:pt idx="156">
                  <c:v>0.12834799999999999</c:v>
                </c:pt>
                <c:pt idx="157">
                  <c:v>0.12681500000000001</c:v>
                </c:pt>
                <c:pt idx="158">
                  <c:v>0.12676000000000001</c:v>
                </c:pt>
                <c:pt idx="159">
                  <c:v>0.12600500000000001</c:v>
                </c:pt>
                <c:pt idx="160">
                  <c:v>0.12514500000000001</c:v>
                </c:pt>
                <c:pt idx="161">
                  <c:v>0.12478</c:v>
                </c:pt>
                <c:pt idx="162">
                  <c:v>0.124684</c:v>
                </c:pt>
                <c:pt idx="163">
                  <c:v>0.12349599999999999</c:v>
                </c:pt>
                <c:pt idx="164">
                  <c:v>0.122485</c:v>
                </c:pt>
                <c:pt idx="165">
                  <c:v>0.119034</c:v>
                </c:pt>
                <c:pt idx="166">
                  <c:v>0.11851299999999999</c:v>
                </c:pt>
                <c:pt idx="167">
                  <c:v>0.11802799999999999</c:v>
                </c:pt>
                <c:pt idx="168">
                  <c:v>0.117896</c:v>
                </c:pt>
                <c:pt idx="169">
                  <c:v>0.117781</c:v>
                </c:pt>
                <c:pt idx="170">
                  <c:v>0.115882</c:v>
                </c:pt>
                <c:pt idx="171">
                  <c:v>0.115133</c:v>
                </c:pt>
                <c:pt idx="172">
                  <c:v>0.113856</c:v>
                </c:pt>
                <c:pt idx="173">
                  <c:v>0.11364</c:v>
                </c:pt>
                <c:pt idx="174">
                  <c:v>0.110948</c:v>
                </c:pt>
                <c:pt idx="175">
                  <c:v>0.110772</c:v>
                </c:pt>
                <c:pt idx="176">
                  <c:v>0.11028499999999999</c:v>
                </c:pt>
                <c:pt idx="177">
                  <c:v>0.10985200000000001</c:v>
                </c:pt>
                <c:pt idx="178">
                  <c:v>0.10864600000000001</c:v>
                </c:pt>
                <c:pt idx="179">
                  <c:v>0.107805</c:v>
                </c:pt>
                <c:pt idx="180">
                  <c:v>0.107395</c:v>
                </c:pt>
                <c:pt idx="181">
                  <c:v>0.107118</c:v>
                </c:pt>
                <c:pt idx="182">
                  <c:v>0.10576000000000001</c:v>
                </c:pt>
                <c:pt idx="183">
                  <c:v>0.10505</c:v>
                </c:pt>
                <c:pt idx="184">
                  <c:v>0.103925</c:v>
                </c:pt>
                <c:pt idx="185">
                  <c:v>0.103826</c:v>
                </c:pt>
                <c:pt idx="186">
                  <c:v>0.10378</c:v>
                </c:pt>
                <c:pt idx="187">
                  <c:v>0.103322</c:v>
                </c:pt>
                <c:pt idx="188">
                  <c:v>0.10313700000000001</c:v>
                </c:pt>
                <c:pt idx="189">
                  <c:v>0.102884</c:v>
                </c:pt>
                <c:pt idx="190">
                  <c:v>0.101567</c:v>
                </c:pt>
                <c:pt idx="191">
                  <c:v>0.10067</c:v>
                </c:pt>
                <c:pt idx="192">
                  <c:v>0.100107</c:v>
                </c:pt>
                <c:pt idx="193">
                  <c:v>9.9726999999999996E-2</c:v>
                </c:pt>
                <c:pt idx="194">
                  <c:v>9.9713499999999997E-2</c:v>
                </c:pt>
                <c:pt idx="195">
                  <c:v>9.9030999999999994E-2</c:v>
                </c:pt>
                <c:pt idx="196">
                  <c:v>9.8682400000000003E-2</c:v>
                </c:pt>
                <c:pt idx="197">
                  <c:v>9.8375400000000002E-2</c:v>
                </c:pt>
                <c:pt idx="198">
                  <c:v>9.7452300000000006E-2</c:v>
                </c:pt>
                <c:pt idx="199">
                  <c:v>9.7097799999999998E-2</c:v>
                </c:pt>
                <c:pt idx="200">
                  <c:v>9.6519400000000005E-2</c:v>
                </c:pt>
                <c:pt idx="201">
                  <c:v>9.6349500000000005E-2</c:v>
                </c:pt>
                <c:pt idx="202">
                  <c:v>9.6300499999999997E-2</c:v>
                </c:pt>
                <c:pt idx="203">
                  <c:v>9.5131999999999994E-2</c:v>
                </c:pt>
                <c:pt idx="204">
                  <c:v>9.5016799999999998E-2</c:v>
                </c:pt>
                <c:pt idx="205">
                  <c:v>9.4708299999999995E-2</c:v>
                </c:pt>
                <c:pt idx="206">
                  <c:v>9.4202999999999995E-2</c:v>
                </c:pt>
                <c:pt idx="207">
                  <c:v>9.3320799999999995E-2</c:v>
                </c:pt>
                <c:pt idx="208">
                  <c:v>9.1776700000000003E-2</c:v>
                </c:pt>
                <c:pt idx="209">
                  <c:v>9.1219599999999998E-2</c:v>
                </c:pt>
                <c:pt idx="210">
                  <c:v>9.0468900000000005E-2</c:v>
                </c:pt>
                <c:pt idx="211">
                  <c:v>9.0468300000000001E-2</c:v>
                </c:pt>
                <c:pt idx="212">
                  <c:v>9.0182100000000001E-2</c:v>
                </c:pt>
                <c:pt idx="213">
                  <c:v>9.00725E-2</c:v>
                </c:pt>
                <c:pt idx="214">
                  <c:v>8.9218800000000001E-2</c:v>
                </c:pt>
                <c:pt idx="215">
                  <c:v>8.8987999999999998E-2</c:v>
                </c:pt>
                <c:pt idx="216">
                  <c:v>8.8303300000000001E-2</c:v>
                </c:pt>
                <c:pt idx="217">
                  <c:v>8.8015499999999997E-2</c:v>
                </c:pt>
                <c:pt idx="218">
                  <c:v>8.7669399999999995E-2</c:v>
                </c:pt>
                <c:pt idx="219">
                  <c:v>8.6618000000000001E-2</c:v>
                </c:pt>
                <c:pt idx="220">
                  <c:v>8.5127300000000003E-2</c:v>
                </c:pt>
                <c:pt idx="221">
                  <c:v>8.5084499999999993E-2</c:v>
                </c:pt>
                <c:pt idx="222">
                  <c:v>8.4899299999999997E-2</c:v>
                </c:pt>
                <c:pt idx="223">
                  <c:v>8.4534200000000004E-2</c:v>
                </c:pt>
                <c:pt idx="224">
                  <c:v>8.4328700000000006E-2</c:v>
                </c:pt>
                <c:pt idx="225">
                  <c:v>8.3951200000000004E-2</c:v>
                </c:pt>
                <c:pt idx="226">
                  <c:v>8.3099500000000007E-2</c:v>
                </c:pt>
                <c:pt idx="227">
                  <c:v>8.2965800000000006E-2</c:v>
                </c:pt>
                <c:pt idx="228">
                  <c:v>8.0892000000000006E-2</c:v>
                </c:pt>
                <c:pt idx="229">
                  <c:v>8.0704200000000004E-2</c:v>
                </c:pt>
                <c:pt idx="230">
                  <c:v>8.0497600000000002E-2</c:v>
                </c:pt>
                <c:pt idx="231">
                  <c:v>8.0263200000000007E-2</c:v>
                </c:pt>
                <c:pt idx="232">
                  <c:v>7.9812099999999997E-2</c:v>
                </c:pt>
                <c:pt idx="233">
                  <c:v>7.9609200000000005E-2</c:v>
                </c:pt>
                <c:pt idx="234">
                  <c:v>7.7638499999999999E-2</c:v>
                </c:pt>
                <c:pt idx="235">
                  <c:v>7.6504000000000003E-2</c:v>
                </c:pt>
                <c:pt idx="236">
                  <c:v>7.3933399999999996E-2</c:v>
                </c:pt>
                <c:pt idx="237">
                  <c:v>7.1805099999999997E-2</c:v>
                </c:pt>
                <c:pt idx="238">
                  <c:v>7.1193199999999998E-2</c:v>
                </c:pt>
                <c:pt idx="239">
                  <c:v>7.0804300000000001E-2</c:v>
                </c:pt>
                <c:pt idx="240">
                  <c:v>6.9913699999999995E-2</c:v>
                </c:pt>
                <c:pt idx="241">
                  <c:v>6.9080100000000005E-2</c:v>
                </c:pt>
                <c:pt idx="242">
                  <c:v>6.8480799999999994E-2</c:v>
                </c:pt>
                <c:pt idx="243">
                  <c:v>6.78087E-2</c:v>
                </c:pt>
                <c:pt idx="244">
                  <c:v>6.7650299999999997E-2</c:v>
                </c:pt>
                <c:pt idx="245">
                  <c:v>6.6835500000000006E-2</c:v>
                </c:pt>
                <c:pt idx="246">
                  <c:v>6.6173200000000001E-2</c:v>
                </c:pt>
                <c:pt idx="247">
                  <c:v>6.2836000000000003E-2</c:v>
                </c:pt>
                <c:pt idx="248">
                  <c:v>6.2423300000000001E-2</c:v>
                </c:pt>
                <c:pt idx="249">
                  <c:v>6.2399299999999998E-2</c:v>
                </c:pt>
                <c:pt idx="250">
                  <c:v>6.1953800000000003E-2</c:v>
                </c:pt>
                <c:pt idx="251">
                  <c:v>6.0641399999999998E-2</c:v>
                </c:pt>
                <c:pt idx="252">
                  <c:v>5.9858399999999999E-2</c:v>
                </c:pt>
                <c:pt idx="253">
                  <c:v>5.5976499999999998E-2</c:v>
                </c:pt>
                <c:pt idx="254">
                  <c:v>5.5921699999999998E-2</c:v>
                </c:pt>
                <c:pt idx="255">
                  <c:v>5.5731299999999998E-2</c:v>
                </c:pt>
                <c:pt idx="256">
                  <c:v>5.5498600000000002E-2</c:v>
                </c:pt>
                <c:pt idx="257">
                  <c:v>5.3668100000000003E-2</c:v>
                </c:pt>
                <c:pt idx="258">
                  <c:v>5.3385099999999998E-2</c:v>
                </c:pt>
                <c:pt idx="259">
                  <c:v>5.2182100000000002E-2</c:v>
                </c:pt>
                <c:pt idx="260">
                  <c:v>5.0885699999999999E-2</c:v>
                </c:pt>
                <c:pt idx="261">
                  <c:v>5.0690499999999999E-2</c:v>
                </c:pt>
                <c:pt idx="262">
                  <c:v>4.8632500000000002E-2</c:v>
                </c:pt>
                <c:pt idx="263">
                  <c:v>4.8091000000000002E-2</c:v>
                </c:pt>
                <c:pt idx="264">
                  <c:v>4.8071000000000003E-2</c:v>
                </c:pt>
                <c:pt idx="265">
                  <c:v>4.7804699999999999E-2</c:v>
                </c:pt>
                <c:pt idx="266">
                  <c:v>4.7498600000000002E-2</c:v>
                </c:pt>
                <c:pt idx="267">
                  <c:v>4.7398700000000002E-2</c:v>
                </c:pt>
                <c:pt idx="268">
                  <c:v>4.5172700000000003E-2</c:v>
                </c:pt>
                <c:pt idx="269">
                  <c:v>4.4057600000000002E-2</c:v>
                </c:pt>
                <c:pt idx="270">
                  <c:v>4.3078699999999998E-2</c:v>
                </c:pt>
                <c:pt idx="271">
                  <c:v>4.2703400000000002E-2</c:v>
                </c:pt>
                <c:pt idx="272">
                  <c:v>4.2546300000000002E-2</c:v>
                </c:pt>
                <c:pt idx="273">
                  <c:v>4.1431700000000002E-2</c:v>
                </c:pt>
                <c:pt idx="274">
                  <c:v>3.9980799999999997E-2</c:v>
                </c:pt>
                <c:pt idx="275">
                  <c:v>3.9769100000000002E-2</c:v>
                </c:pt>
                <c:pt idx="276">
                  <c:v>3.8462999999999997E-2</c:v>
                </c:pt>
                <c:pt idx="277">
                  <c:v>3.7094799999999997E-2</c:v>
                </c:pt>
                <c:pt idx="278">
                  <c:v>3.7005700000000002E-2</c:v>
                </c:pt>
                <c:pt idx="279">
                  <c:v>3.6409700000000003E-2</c:v>
                </c:pt>
                <c:pt idx="280">
                  <c:v>3.6261700000000001E-2</c:v>
                </c:pt>
                <c:pt idx="281">
                  <c:v>3.6231699999999999E-2</c:v>
                </c:pt>
                <c:pt idx="282">
                  <c:v>3.5286199999999997E-2</c:v>
                </c:pt>
                <c:pt idx="283">
                  <c:v>3.48978E-2</c:v>
                </c:pt>
                <c:pt idx="284">
                  <c:v>3.4462600000000003E-2</c:v>
                </c:pt>
                <c:pt idx="285">
                  <c:v>3.4314200000000003E-2</c:v>
                </c:pt>
                <c:pt idx="286">
                  <c:v>3.41652E-2</c:v>
                </c:pt>
                <c:pt idx="287">
                  <c:v>3.3051999999999998E-2</c:v>
                </c:pt>
                <c:pt idx="288">
                  <c:v>3.1938800000000003E-2</c:v>
                </c:pt>
                <c:pt idx="289">
                  <c:v>3.14474E-2</c:v>
                </c:pt>
                <c:pt idx="290">
                  <c:v>3.1433599999999999E-2</c:v>
                </c:pt>
                <c:pt idx="291">
                  <c:v>3.1127100000000001E-2</c:v>
                </c:pt>
                <c:pt idx="292">
                  <c:v>2.97136E-2</c:v>
                </c:pt>
                <c:pt idx="293">
                  <c:v>2.8519800000000001E-2</c:v>
                </c:pt>
                <c:pt idx="294">
                  <c:v>2.7829400000000001E-2</c:v>
                </c:pt>
                <c:pt idx="295">
                  <c:v>2.7648099999999998E-2</c:v>
                </c:pt>
                <c:pt idx="296">
                  <c:v>2.6977299999999999E-2</c:v>
                </c:pt>
                <c:pt idx="297">
                  <c:v>2.63416E-2</c:v>
                </c:pt>
                <c:pt idx="298">
                  <c:v>2.6281599999999999E-2</c:v>
                </c:pt>
                <c:pt idx="299">
                  <c:v>2.5459300000000001E-2</c:v>
                </c:pt>
                <c:pt idx="300">
                  <c:v>2.4568099999999999E-2</c:v>
                </c:pt>
                <c:pt idx="301">
                  <c:v>2.4421600000000002E-2</c:v>
                </c:pt>
                <c:pt idx="302">
                  <c:v>2.4297900000000001E-2</c:v>
                </c:pt>
                <c:pt idx="303">
                  <c:v>2.42238E-2</c:v>
                </c:pt>
                <c:pt idx="304">
                  <c:v>2.4187199999999999E-2</c:v>
                </c:pt>
                <c:pt idx="305">
                  <c:v>2.2351900000000001E-2</c:v>
                </c:pt>
                <c:pt idx="306">
                  <c:v>2.232E-2</c:v>
                </c:pt>
                <c:pt idx="307">
                  <c:v>2.1881100000000001E-2</c:v>
                </c:pt>
                <c:pt idx="308">
                  <c:v>2.1880299999999998E-2</c:v>
                </c:pt>
                <c:pt idx="309">
                  <c:v>2.1594200000000001E-2</c:v>
                </c:pt>
                <c:pt idx="310">
                  <c:v>1.9742900000000001E-2</c:v>
                </c:pt>
                <c:pt idx="311">
                  <c:v>1.92803E-2</c:v>
                </c:pt>
                <c:pt idx="312">
                  <c:v>1.9176100000000001E-2</c:v>
                </c:pt>
                <c:pt idx="313">
                  <c:v>1.9164400000000002E-2</c:v>
                </c:pt>
                <c:pt idx="314">
                  <c:v>1.91612E-2</c:v>
                </c:pt>
                <c:pt idx="315">
                  <c:v>1.86506E-2</c:v>
                </c:pt>
                <c:pt idx="316">
                  <c:v>1.8362400000000001E-2</c:v>
                </c:pt>
                <c:pt idx="317">
                  <c:v>1.8035700000000002E-2</c:v>
                </c:pt>
                <c:pt idx="318">
                  <c:v>1.6671499999999999E-2</c:v>
                </c:pt>
                <c:pt idx="319">
                  <c:v>1.6203700000000001E-2</c:v>
                </c:pt>
                <c:pt idx="320">
                  <c:v>1.5148699999999999E-2</c:v>
                </c:pt>
                <c:pt idx="321">
                  <c:v>1.44511E-2</c:v>
                </c:pt>
                <c:pt idx="322">
                  <c:v>1.4064E-2</c:v>
                </c:pt>
                <c:pt idx="323">
                  <c:v>1.3630400000000001E-2</c:v>
                </c:pt>
                <c:pt idx="324">
                  <c:v>1.3628899999999999E-2</c:v>
                </c:pt>
                <c:pt idx="325">
                  <c:v>1.31748E-2</c:v>
                </c:pt>
                <c:pt idx="326">
                  <c:v>1.31375E-2</c:v>
                </c:pt>
                <c:pt idx="327">
                  <c:v>1.3098800000000001E-2</c:v>
                </c:pt>
                <c:pt idx="328">
                  <c:v>1.2502299999999999E-2</c:v>
                </c:pt>
                <c:pt idx="329">
                  <c:v>1.2227E-2</c:v>
                </c:pt>
                <c:pt idx="330">
                  <c:v>1.1239799999999999E-2</c:v>
                </c:pt>
                <c:pt idx="331">
                  <c:v>1.0289100000000001E-2</c:v>
                </c:pt>
                <c:pt idx="332">
                  <c:v>1.02086E-2</c:v>
                </c:pt>
                <c:pt idx="333">
                  <c:v>9.9926300000000006E-3</c:v>
                </c:pt>
                <c:pt idx="334">
                  <c:v>9.7746799999999991E-3</c:v>
                </c:pt>
                <c:pt idx="335">
                  <c:v>9.6510599999999995E-3</c:v>
                </c:pt>
                <c:pt idx="336">
                  <c:v>7.5194199999999997E-3</c:v>
                </c:pt>
                <c:pt idx="337">
                  <c:v>7.3640900000000002E-3</c:v>
                </c:pt>
                <c:pt idx="338">
                  <c:v>7.0258100000000004E-3</c:v>
                </c:pt>
                <c:pt idx="339">
                  <c:v>4.7192299999999996E-3</c:v>
                </c:pt>
                <c:pt idx="340">
                  <c:v>3.3103199999999998E-3</c:v>
                </c:pt>
                <c:pt idx="341">
                  <c:v>3.2172500000000001E-3</c:v>
                </c:pt>
                <c:pt idx="342">
                  <c:v>2.74405E-3</c:v>
                </c:pt>
                <c:pt idx="343">
                  <c:v>1.37097E-3</c:v>
                </c:pt>
                <c:pt idx="344">
                  <c:v>9.4521000000000004E-4</c:v>
                </c:pt>
                <c:pt idx="345">
                  <c:v>9.0503700000000003E-4</c:v>
                </c:pt>
                <c:pt idx="346">
                  <c:v>-5.6028400000000002E-6</c:v>
                </c:pt>
                <c:pt idx="347">
                  <c:v>-2.2417300000000001E-4</c:v>
                </c:pt>
                <c:pt idx="348">
                  <c:v>-3.5208499999999997E-4</c:v>
                </c:pt>
                <c:pt idx="349">
                  <c:v>-5.2928899999999995E-4</c:v>
                </c:pt>
                <c:pt idx="350">
                  <c:v>-1.04868E-3</c:v>
                </c:pt>
                <c:pt idx="351">
                  <c:v>-1.6164199999999999E-3</c:v>
                </c:pt>
                <c:pt idx="352">
                  <c:v>-3.0510400000000001E-3</c:v>
                </c:pt>
                <c:pt idx="353">
                  <c:v>-3.5868900000000001E-3</c:v>
                </c:pt>
                <c:pt idx="354">
                  <c:v>-7.5074399999999998E-3</c:v>
                </c:pt>
                <c:pt idx="355">
                  <c:v>-7.9397600000000006E-3</c:v>
                </c:pt>
                <c:pt idx="356">
                  <c:v>-8.2027300000000001E-3</c:v>
                </c:pt>
                <c:pt idx="357">
                  <c:v>-8.4713099999999993E-3</c:v>
                </c:pt>
                <c:pt idx="358">
                  <c:v>-9.2212600000000002E-3</c:v>
                </c:pt>
                <c:pt idx="359">
                  <c:v>-9.5839500000000008E-3</c:v>
                </c:pt>
                <c:pt idx="360">
                  <c:v>-9.9893800000000008E-3</c:v>
                </c:pt>
                <c:pt idx="361">
                  <c:v>-1.0113499999999999E-2</c:v>
                </c:pt>
                <c:pt idx="362">
                  <c:v>-1.0149099999999999E-2</c:v>
                </c:pt>
                <c:pt idx="363">
                  <c:v>-1.03193E-2</c:v>
                </c:pt>
                <c:pt idx="364">
                  <c:v>-1.0757600000000001E-2</c:v>
                </c:pt>
                <c:pt idx="365">
                  <c:v>-1.2154E-2</c:v>
                </c:pt>
                <c:pt idx="366">
                  <c:v>-1.2414700000000001E-2</c:v>
                </c:pt>
                <c:pt idx="367">
                  <c:v>-1.2545799999999999E-2</c:v>
                </c:pt>
                <c:pt idx="368">
                  <c:v>-1.26421E-2</c:v>
                </c:pt>
                <c:pt idx="369">
                  <c:v>-1.3279900000000001E-2</c:v>
                </c:pt>
                <c:pt idx="370">
                  <c:v>-1.33058E-2</c:v>
                </c:pt>
                <c:pt idx="371">
                  <c:v>-1.37961E-2</c:v>
                </c:pt>
                <c:pt idx="372">
                  <c:v>-1.49395E-2</c:v>
                </c:pt>
                <c:pt idx="373">
                  <c:v>-1.50653E-2</c:v>
                </c:pt>
                <c:pt idx="374">
                  <c:v>-1.5662599999999999E-2</c:v>
                </c:pt>
                <c:pt idx="375">
                  <c:v>-1.6004000000000001E-2</c:v>
                </c:pt>
                <c:pt idx="376">
                  <c:v>-1.6157500000000002E-2</c:v>
                </c:pt>
                <c:pt idx="377">
                  <c:v>-1.64248E-2</c:v>
                </c:pt>
                <c:pt idx="378">
                  <c:v>-1.6727700000000002E-2</c:v>
                </c:pt>
                <c:pt idx="379">
                  <c:v>-1.6970300000000001E-2</c:v>
                </c:pt>
                <c:pt idx="380">
                  <c:v>-1.7082E-2</c:v>
                </c:pt>
                <c:pt idx="381">
                  <c:v>-1.711E-2</c:v>
                </c:pt>
                <c:pt idx="382">
                  <c:v>-1.73448E-2</c:v>
                </c:pt>
                <c:pt idx="383">
                  <c:v>-1.80284E-2</c:v>
                </c:pt>
                <c:pt idx="384">
                  <c:v>-1.8075500000000001E-2</c:v>
                </c:pt>
                <c:pt idx="385">
                  <c:v>-1.9200499999999999E-2</c:v>
                </c:pt>
                <c:pt idx="386">
                  <c:v>-1.9462299999999998E-2</c:v>
                </c:pt>
                <c:pt idx="387">
                  <c:v>-2.0229899999999999E-2</c:v>
                </c:pt>
                <c:pt idx="388">
                  <c:v>-2.1185900000000001E-2</c:v>
                </c:pt>
                <c:pt idx="389">
                  <c:v>-2.2266899999999999E-2</c:v>
                </c:pt>
                <c:pt idx="390">
                  <c:v>-2.2845600000000001E-2</c:v>
                </c:pt>
                <c:pt idx="391">
                  <c:v>-2.3581399999999999E-2</c:v>
                </c:pt>
                <c:pt idx="392">
                  <c:v>-2.3677199999999999E-2</c:v>
                </c:pt>
                <c:pt idx="393">
                  <c:v>-2.4270199999999999E-2</c:v>
                </c:pt>
                <c:pt idx="394">
                  <c:v>-2.5504499999999999E-2</c:v>
                </c:pt>
                <c:pt idx="395">
                  <c:v>-2.56744E-2</c:v>
                </c:pt>
                <c:pt idx="396">
                  <c:v>-2.5966300000000001E-2</c:v>
                </c:pt>
                <c:pt idx="397">
                  <c:v>-2.8113599999999999E-2</c:v>
                </c:pt>
                <c:pt idx="398">
                  <c:v>-2.81684E-2</c:v>
                </c:pt>
                <c:pt idx="399">
                  <c:v>-2.8509199999999998E-2</c:v>
                </c:pt>
                <c:pt idx="400">
                  <c:v>-2.9225600000000001E-2</c:v>
                </c:pt>
                <c:pt idx="401">
                  <c:v>-3.0674300000000002E-2</c:v>
                </c:pt>
                <c:pt idx="402">
                  <c:v>-3.10304E-2</c:v>
                </c:pt>
                <c:pt idx="403">
                  <c:v>-3.2934100000000001E-2</c:v>
                </c:pt>
                <c:pt idx="404">
                  <c:v>-3.3158100000000003E-2</c:v>
                </c:pt>
                <c:pt idx="405">
                  <c:v>-3.3180399999999999E-2</c:v>
                </c:pt>
                <c:pt idx="406">
                  <c:v>-3.4824399999999998E-2</c:v>
                </c:pt>
                <c:pt idx="407">
                  <c:v>-3.5097900000000001E-2</c:v>
                </c:pt>
                <c:pt idx="408">
                  <c:v>-3.5791799999999999E-2</c:v>
                </c:pt>
                <c:pt idx="409">
                  <c:v>-3.6138000000000003E-2</c:v>
                </c:pt>
                <c:pt idx="410">
                  <c:v>-3.9900699999999997E-2</c:v>
                </c:pt>
                <c:pt idx="411">
                  <c:v>-4.0384200000000002E-2</c:v>
                </c:pt>
                <c:pt idx="412">
                  <c:v>-4.0386499999999999E-2</c:v>
                </c:pt>
                <c:pt idx="413">
                  <c:v>-4.0519199999999998E-2</c:v>
                </c:pt>
                <c:pt idx="414">
                  <c:v>-4.14705E-2</c:v>
                </c:pt>
                <c:pt idx="415">
                  <c:v>-4.2505899999999999E-2</c:v>
                </c:pt>
                <c:pt idx="416">
                  <c:v>-4.2617700000000001E-2</c:v>
                </c:pt>
                <c:pt idx="417">
                  <c:v>-4.5692900000000002E-2</c:v>
                </c:pt>
                <c:pt idx="418">
                  <c:v>-4.6743399999999997E-2</c:v>
                </c:pt>
                <c:pt idx="419">
                  <c:v>-4.7596100000000002E-2</c:v>
                </c:pt>
                <c:pt idx="420">
                  <c:v>-4.8717799999999999E-2</c:v>
                </c:pt>
                <c:pt idx="421">
                  <c:v>-4.9265900000000001E-2</c:v>
                </c:pt>
                <c:pt idx="422">
                  <c:v>-5.0017600000000002E-2</c:v>
                </c:pt>
                <c:pt idx="423">
                  <c:v>-5.0306200000000002E-2</c:v>
                </c:pt>
                <c:pt idx="424">
                  <c:v>-5.0324899999999999E-2</c:v>
                </c:pt>
                <c:pt idx="425">
                  <c:v>-5.10795E-2</c:v>
                </c:pt>
                <c:pt idx="426">
                  <c:v>-5.1303700000000001E-2</c:v>
                </c:pt>
                <c:pt idx="427">
                  <c:v>-5.1661899999999997E-2</c:v>
                </c:pt>
                <c:pt idx="428">
                  <c:v>-5.34064E-2</c:v>
                </c:pt>
                <c:pt idx="429">
                  <c:v>-5.37773E-2</c:v>
                </c:pt>
                <c:pt idx="430">
                  <c:v>-5.4537500000000003E-2</c:v>
                </c:pt>
                <c:pt idx="431">
                  <c:v>-5.4583899999999998E-2</c:v>
                </c:pt>
                <c:pt idx="432">
                  <c:v>-5.4769499999999999E-2</c:v>
                </c:pt>
                <c:pt idx="433">
                  <c:v>-5.4821000000000002E-2</c:v>
                </c:pt>
                <c:pt idx="434">
                  <c:v>-5.4953700000000001E-2</c:v>
                </c:pt>
                <c:pt idx="435">
                  <c:v>-5.6309999999999999E-2</c:v>
                </c:pt>
                <c:pt idx="436">
                  <c:v>-5.7574699999999999E-2</c:v>
                </c:pt>
                <c:pt idx="437">
                  <c:v>-5.8197600000000002E-2</c:v>
                </c:pt>
                <c:pt idx="438">
                  <c:v>-5.8284799999999998E-2</c:v>
                </c:pt>
                <c:pt idx="439">
                  <c:v>-5.9640899999999997E-2</c:v>
                </c:pt>
                <c:pt idx="440">
                  <c:v>-6.0028900000000003E-2</c:v>
                </c:pt>
                <c:pt idx="441">
                  <c:v>-6.0215100000000001E-2</c:v>
                </c:pt>
                <c:pt idx="442">
                  <c:v>-6.0286600000000003E-2</c:v>
                </c:pt>
                <c:pt idx="443">
                  <c:v>-6.0428700000000002E-2</c:v>
                </c:pt>
                <c:pt idx="444">
                  <c:v>-6.0673900000000003E-2</c:v>
                </c:pt>
                <c:pt idx="445">
                  <c:v>-6.2447200000000001E-2</c:v>
                </c:pt>
                <c:pt idx="446">
                  <c:v>-6.2489400000000001E-2</c:v>
                </c:pt>
                <c:pt idx="447">
                  <c:v>-6.3089800000000001E-2</c:v>
                </c:pt>
                <c:pt idx="448">
                  <c:v>-6.4000799999999997E-2</c:v>
                </c:pt>
                <c:pt idx="449">
                  <c:v>-6.4821500000000004E-2</c:v>
                </c:pt>
                <c:pt idx="450">
                  <c:v>-6.62137E-2</c:v>
                </c:pt>
                <c:pt idx="451">
                  <c:v>-6.6690399999999997E-2</c:v>
                </c:pt>
                <c:pt idx="452">
                  <c:v>-6.8155300000000002E-2</c:v>
                </c:pt>
                <c:pt idx="453">
                  <c:v>-6.8817299999999998E-2</c:v>
                </c:pt>
                <c:pt idx="454">
                  <c:v>-7.0499099999999995E-2</c:v>
                </c:pt>
                <c:pt idx="455">
                  <c:v>-7.1362400000000006E-2</c:v>
                </c:pt>
                <c:pt idx="456">
                  <c:v>-7.2430099999999997E-2</c:v>
                </c:pt>
                <c:pt idx="457">
                  <c:v>-7.3030399999999995E-2</c:v>
                </c:pt>
                <c:pt idx="458">
                  <c:v>-7.4444999999999997E-2</c:v>
                </c:pt>
                <c:pt idx="459">
                  <c:v>-7.4719999999999995E-2</c:v>
                </c:pt>
                <c:pt idx="460">
                  <c:v>-7.5932700000000006E-2</c:v>
                </c:pt>
                <c:pt idx="461">
                  <c:v>-7.6215900000000003E-2</c:v>
                </c:pt>
                <c:pt idx="462">
                  <c:v>-7.7619599999999997E-2</c:v>
                </c:pt>
                <c:pt idx="463">
                  <c:v>-7.7868300000000001E-2</c:v>
                </c:pt>
                <c:pt idx="464">
                  <c:v>-7.8586299999999998E-2</c:v>
                </c:pt>
                <c:pt idx="465">
                  <c:v>-7.9369300000000004E-2</c:v>
                </c:pt>
                <c:pt idx="466">
                  <c:v>-8.0849400000000002E-2</c:v>
                </c:pt>
                <c:pt idx="467">
                  <c:v>-8.1039899999999998E-2</c:v>
                </c:pt>
                <c:pt idx="468">
                  <c:v>-8.3040299999999997E-2</c:v>
                </c:pt>
                <c:pt idx="469">
                  <c:v>-8.3853899999999995E-2</c:v>
                </c:pt>
                <c:pt idx="470">
                  <c:v>-8.5546499999999998E-2</c:v>
                </c:pt>
                <c:pt idx="471">
                  <c:v>-8.8089299999999995E-2</c:v>
                </c:pt>
                <c:pt idx="472">
                  <c:v>-8.8104699999999994E-2</c:v>
                </c:pt>
                <c:pt idx="473">
                  <c:v>-8.8386999999999993E-2</c:v>
                </c:pt>
                <c:pt idx="474">
                  <c:v>-9.0153800000000006E-2</c:v>
                </c:pt>
                <c:pt idx="475">
                  <c:v>-9.0502100000000002E-2</c:v>
                </c:pt>
                <c:pt idx="476">
                  <c:v>-9.0878899999999999E-2</c:v>
                </c:pt>
                <c:pt idx="477">
                  <c:v>-9.3607399999999993E-2</c:v>
                </c:pt>
                <c:pt idx="478">
                  <c:v>-9.4246700000000003E-2</c:v>
                </c:pt>
                <c:pt idx="479">
                  <c:v>-9.4837699999999997E-2</c:v>
                </c:pt>
                <c:pt idx="480">
                  <c:v>-9.6441600000000002E-2</c:v>
                </c:pt>
                <c:pt idx="481">
                  <c:v>-9.6932900000000002E-2</c:v>
                </c:pt>
                <c:pt idx="482">
                  <c:v>-9.7705600000000004E-2</c:v>
                </c:pt>
                <c:pt idx="483">
                  <c:v>-9.8325099999999999E-2</c:v>
                </c:pt>
                <c:pt idx="484">
                  <c:v>-9.8868999999999999E-2</c:v>
                </c:pt>
                <c:pt idx="485">
                  <c:v>-9.9416400000000002E-2</c:v>
                </c:pt>
                <c:pt idx="486">
                  <c:v>-0.1007</c:v>
                </c:pt>
                <c:pt idx="487">
                  <c:v>-0.101976</c:v>
                </c:pt>
                <c:pt idx="488">
                  <c:v>-0.102336</c:v>
                </c:pt>
                <c:pt idx="489">
                  <c:v>-0.107798</c:v>
                </c:pt>
                <c:pt idx="490">
                  <c:v>-0.109334</c:v>
                </c:pt>
                <c:pt idx="491">
                  <c:v>-0.109779</c:v>
                </c:pt>
                <c:pt idx="492">
                  <c:v>-0.110211</c:v>
                </c:pt>
                <c:pt idx="493">
                  <c:v>-0.112454</c:v>
                </c:pt>
                <c:pt idx="494">
                  <c:v>-0.11407399999999999</c:v>
                </c:pt>
                <c:pt idx="495">
                  <c:v>-0.114701</c:v>
                </c:pt>
                <c:pt idx="496">
                  <c:v>-0.117474</c:v>
                </c:pt>
                <c:pt idx="497">
                  <c:v>-0.117727</c:v>
                </c:pt>
                <c:pt idx="498">
                  <c:v>-0.12109399999999999</c:v>
                </c:pt>
                <c:pt idx="499">
                  <c:v>-0.123016</c:v>
                </c:pt>
                <c:pt idx="500">
                  <c:v>-0.12598100000000001</c:v>
                </c:pt>
                <c:pt idx="501">
                  <c:v>-0.126556</c:v>
                </c:pt>
                <c:pt idx="502">
                  <c:v>-0.127355</c:v>
                </c:pt>
                <c:pt idx="503">
                  <c:v>-0.12786400000000001</c:v>
                </c:pt>
                <c:pt idx="504">
                  <c:v>-0.13041800000000001</c:v>
                </c:pt>
                <c:pt idx="505">
                  <c:v>-0.13181300000000001</c:v>
                </c:pt>
                <c:pt idx="506">
                  <c:v>-0.13183900000000001</c:v>
                </c:pt>
                <c:pt idx="507">
                  <c:v>-0.13297900000000001</c:v>
                </c:pt>
                <c:pt idx="508">
                  <c:v>-0.13353999999999999</c:v>
                </c:pt>
                <c:pt idx="509">
                  <c:v>-0.13401399999999999</c:v>
                </c:pt>
                <c:pt idx="510">
                  <c:v>-0.13460800000000001</c:v>
                </c:pt>
                <c:pt idx="511">
                  <c:v>-0.13649900000000001</c:v>
                </c:pt>
                <c:pt idx="512">
                  <c:v>-0.13652800000000001</c:v>
                </c:pt>
                <c:pt idx="513">
                  <c:v>-0.13800499999999999</c:v>
                </c:pt>
                <c:pt idx="514">
                  <c:v>-0.138074</c:v>
                </c:pt>
                <c:pt idx="515">
                  <c:v>-0.13829</c:v>
                </c:pt>
                <c:pt idx="516">
                  <c:v>-0.13830700000000001</c:v>
                </c:pt>
                <c:pt idx="517">
                  <c:v>-0.13950099999999999</c:v>
                </c:pt>
                <c:pt idx="518">
                  <c:v>-0.14044699999999999</c:v>
                </c:pt>
                <c:pt idx="519">
                  <c:v>-0.142209</c:v>
                </c:pt>
                <c:pt idx="520">
                  <c:v>-0.14377300000000001</c:v>
                </c:pt>
                <c:pt idx="521">
                  <c:v>-0.14435400000000001</c:v>
                </c:pt>
                <c:pt idx="522">
                  <c:v>-0.146507</c:v>
                </c:pt>
                <c:pt idx="523">
                  <c:v>-0.14698600000000001</c:v>
                </c:pt>
                <c:pt idx="524">
                  <c:v>-0.14865800000000001</c:v>
                </c:pt>
                <c:pt idx="525">
                  <c:v>-0.14927499999999999</c:v>
                </c:pt>
                <c:pt idx="526">
                  <c:v>-0.149752</c:v>
                </c:pt>
                <c:pt idx="527">
                  <c:v>-0.15237300000000001</c:v>
                </c:pt>
                <c:pt idx="528">
                  <c:v>-0.15440899999999999</c:v>
                </c:pt>
                <c:pt idx="529">
                  <c:v>-0.15595600000000001</c:v>
                </c:pt>
                <c:pt idx="530">
                  <c:v>-0.156169</c:v>
                </c:pt>
                <c:pt idx="531">
                  <c:v>-0.15699199999999999</c:v>
                </c:pt>
                <c:pt idx="532">
                  <c:v>-0.15862899999999999</c:v>
                </c:pt>
                <c:pt idx="533">
                  <c:v>-0.16447200000000001</c:v>
                </c:pt>
                <c:pt idx="534">
                  <c:v>-0.16658200000000001</c:v>
                </c:pt>
                <c:pt idx="535">
                  <c:v>-0.16877</c:v>
                </c:pt>
                <c:pt idx="536">
                  <c:v>-0.172515</c:v>
                </c:pt>
                <c:pt idx="537">
                  <c:v>-0.17416799999999999</c:v>
                </c:pt>
                <c:pt idx="538">
                  <c:v>-0.17554800000000001</c:v>
                </c:pt>
                <c:pt idx="539">
                  <c:v>-0.17700199999999999</c:v>
                </c:pt>
                <c:pt idx="540">
                  <c:v>-0.177784</c:v>
                </c:pt>
                <c:pt idx="541">
                  <c:v>-0.180145</c:v>
                </c:pt>
                <c:pt idx="542">
                  <c:v>-0.181142</c:v>
                </c:pt>
                <c:pt idx="543">
                  <c:v>-0.18265300000000001</c:v>
                </c:pt>
                <c:pt idx="544">
                  <c:v>-0.18390200000000001</c:v>
                </c:pt>
                <c:pt idx="545">
                  <c:v>-0.18396799999999999</c:v>
                </c:pt>
                <c:pt idx="546">
                  <c:v>-0.184281</c:v>
                </c:pt>
                <c:pt idx="547">
                  <c:v>-0.18538099999999999</c:v>
                </c:pt>
                <c:pt idx="548">
                  <c:v>-0.186308</c:v>
                </c:pt>
                <c:pt idx="549">
                  <c:v>-0.186337</c:v>
                </c:pt>
                <c:pt idx="550">
                  <c:v>-0.18743899999999999</c:v>
                </c:pt>
                <c:pt idx="551">
                  <c:v>-0.18807499999999999</c:v>
                </c:pt>
                <c:pt idx="552">
                  <c:v>-0.19036500000000001</c:v>
                </c:pt>
                <c:pt idx="553">
                  <c:v>-0.19065399999999999</c:v>
                </c:pt>
                <c:pt idx="554">
                  <c:v>-0.197327</c:v>
                </c:pt>
                <c:pt idx="555">
                  <c:v>-0.197351</c:v>
                </c:pt>
                <c:pt idx="556">
                  <c:v>-0.19795499999999999</c:v>
                </c:pt>
                <c:pt idx="557">
                  <c:v>-0.198824</c:v>
                </c:pt>
                <c:pt idx="558">
                  <c:v>-0.20171500000000001</c:v>
                </c:pt>
                <c:pt idx="559">
                  <c:v>-0.20464599999999999</c:v>
                </c:pt>
                <c:pt idx="560">
                  <c:v>-0.20601</c:v>
                </c:pt>
                <c:pt idx="561">
                  <c:v>-0.20621100000000001</c:v>
                </c:pt>
                <c:pt idx="562">
                  <c:v>-0.20751</c:v>
                </c:pt>
                <c:pt idx="563">
                  <c:v>-0.225276</c:v>
                </c:pt>
                <c:pt idx="564">
                  <c:v>-0.234546</c:v>
                </c:pt>
                <c:pt idx="565">
                  <c:v>-0.23458100000000001</c:v>
                </c:pt>
                <c:pt idx="566">
                  <c:v>-0.236429</c:v>
                </c:pt>
                <c:pt idx="567">
                  <c:v>-0.23672499999999999</c:v>
                </c:pt>
                <c:pt idx="568">
                  <c:v>-0.23768900000000001</c:v>
                </c:pt>
                <c:pt idx="569">
                  <c:v>-0.23816100000000001</c:v>
                </c:pt>
                <c:pt idx="570">
                  <c:v>-0.24057100000000001</c:v>
                </c:pt>
                <c:pt idx="571">
                  <c:v>-0.24079700000000001</c:v>
                </c:pt>
                <c:pt idx="572">
                  <c:v>-0.242058</c:v>
                </c:pt>
                <c:pt idx="573">
                  <c:v>-0.24252299999999999</c:v>
                </c:pt>
                <c:pt idx="574">
                  <c:v>-0.24682799999999999</c:v>
                </c:pt>
                <c:pt idx="575">
                  <c:v>-0.26000400000000001</c:v>
                </c:pt>
                <c:pt idx="576">
                  <c:v>-0.26178699999999999</c:v>
                </c:pt>
                <c:pt idx="577">
                  <c:v>-0.27707900000000002</c:v>
                </c:pt>
                <c:pt idx="578">
                  <c:v>-0.281111</c:v>
                </c:pt>
                <c:pt idx="579">
                  <c:v>-0.29331000000000002</c:v>
                </c:pt>
                <c:pt idx="580">
                  <c:v>-0.29536099999999998</c:v>
                </c:pt>
                <c:pt idx="581">
                  <c:v>-0.30814000000000002</c:v>
                </c:pt>
                <c:pt idx="582">
                  <c:v>-0.30826300000000001</c:v>
                </c:pt>
                <c:pt idx="583">
                  <c:v>-0.32521699999999998</c:v>
                </c:pt>
                <c:pt idx="584">
                  <c:v>-0.326181</c:v>
                </c:pt>
                <c:pt idx="585">
                  <c:v>-0.337426</c:v>
                </c:pt>
                <c:pt idx="586">
                  <c:v>-0.35586400000000001</c:v>
                </c:pt>
                <c:pt idx="587">
                  <c:v>-0.35787099999999999</c:v>
                </c:pt>
                <c:pt idx="588">
                  <c:v>-0.35908000000000001</c:v>
                </c:pt>
                <c:pt idx="589">
                  <c:v>-0.38231799999999999</c:v>
                </c:pt>
                <c:pt idx="590">
                  <c:v>-0.400283</c:v>
                </c:pt>
                <c:pt idx="591">
                  <c:v>-0.41100300000000001</c:v>
                </c:pt>
                <c:pt idx="592">
                  <c:v>-0.41993200000000003</c:v>
                </c:pt>
                <c:pt idx="593">
                  <c:v>-0.486759</c:v>
                </c:pt>
                <c:pt idx="594">
                  <c:v>-0.56539799999999996</c:v>
                </c:pt>
                <c:pt idx="595">
                  <c:v>-0.70165500000000003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31072"/>
        <c:axId val="755321664"/>
      </c:scatterChart>
      <c:valAx>
        <c:axId val="75533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1664"/>
        <c:crosses val="autoZero"/>
        <c:crossBetween val="midCat"/>
      </c:valAx>
      <c:valAx>
        <c:axId val="75532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3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'1a'!$U$6:$U$600</c:f>
              <c:numCache>
                <c:formatCode>0%</c:formatCode>
                <c:ptCount val="595"/>
                <c:pt idx="0">
                  <c:v>1.6482719959405451E-2</c:v>
                </c:pt>
                <c:pt idx="1">
                  <c:v>3.4517079986736698E-2</c:v>
                </c:pt>
                <c:pt idx="2">
                  <c:v>-2.4870080089767245E-3</c:v>
                </c:pt>
                <c:pt idx="3">
                  <c:v>3.480766786879802E-2</c:v>
                </c:pt>
                <c:pt idx="4">
                  <c:v>2.8520872763273589E-2</c:v>
                </c:pt>
                <c:pt idx="5">
                  <c:v>7.9322704848702203E-3</c:v>
                </c:pt>
                <c:pt idx="6">
                  <c:v>2.1707545386382567E-2</c:v>
                </c:pt>
                <c:pt idx="7">
                  <c:v>-3.2061347024201166E-2</c:v>
                </c:pt>
                <c:pt idx="8">
                  <c:v>-2.5345670755648135E-2</c:v>
                </c:pt>
                <c:pt idx="9">
                  <c:v>-2.1937228375413023E-2</c:v>
                </c:pt>
                <c:pt idx="10">
                  <c:v>-1.0995703524415939E-2</c:v>
                </c:pt>
                <c:pt idx="11">
                  <c:v>-1.4182772038494435E-4</c:v>
                </c:pt>
                <c:pt idx="12">
                  <c:v>1.3914540281563836E-2</c:v>
                </c:pt>
                <c:pt idx="13">
                  <c:v>7.7906962439182881E-3</c:v>
                </c:pt>
                <c:pt idx="14">
                  <c:v>3.6260155646122699E-3</c:v>
                </c:pt>
                <c:pt idx="15">
                  <c:v>1.0285064600014255E-2</c:v>
                </c:pt>
                <c:pt idx="16">
                  <c:v>8.2714850141343624E-3</c:v>
                </c:pt>
                <c:pt idx="17">
                  <c:v>1.4622601008087975E-2</c:v>
                </c:pt>
                <c:pt idx="18">
                  <c:v>1.7247894075777655E-2</c:v>
                </c:pt>
                <c:pt idx="19">
                  <c:v>1.1906742856146336E-2</c:v>
                </c:pt>
                <c:pt idx="20">
                  <c:v>1.5192388569189107E-2</c:v>
                </c:pt>
                <c:pt idx="21">
                  <c:v>2.7020492230872405E-2</c:v>
                </c:pt>
                <c:pt idx="22">
                  <c:v>3.7661197063225349E-2</c:v>
                </c:pt>
                <c:pt idx="23">
                  <c:v>3.5729988755935915E-2</c:v>
                </c:pt>
                <c:pt idx="24">
                  <c:v>2.583170731882365E-2</c:v>
                </c:pt>
                <c:pt idx="25">
                  <c:v>2.3424593158483113E-2</c:v>
                </c:pt>
                <c:pt idx="26">
                  <c:v>2.2556092070789215E-2</c:v>
                </c:pt>
                <c:pt idx="27">
                  <c:v>2.3475787058301424E-2</c:v>
                </c:pt>
                <c:pt idx="28">
                  <c:v>2.9348453020385579E-2</c:v>
                </c:pt>
                <c:pt idx="29">
                  <c:v>2.2396765950249076E-2</c:v>
                </c:pt>
                <c:pt idx="30">
                  <c:v>1.9431268177426908E-2</c:v>
                </c:pt>
                <c:pt idx="31">
                  <c:v>2.2342559322625851E-2</c:v>
                </c:pt>
                <c:pt idx="32">
                  <c:v>2.253492609907673E-2</c:v>
                </c:pt>
                <c:pt idx="33">
                  <c:v>2.2190664476619541E-2</c:v>
                </c:pt>
                <c:pt idx="34">
                  <c:v>2.4649606510991556E-2</c:v>
                </c:pt>
                <c:pt idx="35">
                  <c:v>2.6836745314660054E-2</c:v>
                </c:pt>
                <c:pt idx="36">
                  <c:v>2.8936701256117605E-2</c:v>
                </c:pt>
                <c:pt idx="37">
                  <c:v>3.1279948035065952E-2</c:v>
                </c:pt>
                <c:pt idx="38">
                  <c:v>2.93934067081781E-2</c:v>
                </c:pt>
                <c:pt idx="39">
                  <c:v>3.2277381267402122E-2</c:v>
                </c:pt>
                <c:pt idx="40">
                  <c:v>2.3572364253098901E-2</c:v>
                </c:pt>
                <c:pt idx="41">
                  <c:v>2.126795481978706E-2</c:v>
                </c:pt>
                <c:pt idx="42">
                  <c:v>2.2774698900311172E-2</c:v>
                </c:pt>
                <c:pt idx="43">
                  <c:v>2.5847206640831011E-2</c:v>
                </c:pt>
                <c:pt idx="44">
                  <c:v>2.5004721117556302E-2</c:v>
                </c:pt>
                <c:pt idx="45">
                  <c:v>2.487370591615903E-2</c:v>
                </c:pt>
                <c:pt idx="46">
                  <c:v>2.5015168988576631E-2</c:v>
                </c:pt>
                <c:pt idx="47">
                  <c:v>2.5681397074421419E-2</c:v>
                </c:pt>
                <c:pt idx="48">
                  <c:v>2.603276234867247E-2</c:v>
                </c:pt>
                <c:pt idx="49">
                  <c:v>2.3953486364928389E-2</c:v>
                </c:pt>
                <c:pt idx="50">
                  <c:v>2.1525394712594591E-2</c:v>
                </c:pt>
                <c:pt idx="51">
                  <c:v>1.9605014112921794E-2</c:v>
                </c:pt>
                <c:pt idx="52">
                  <c:v>1.52069599949625E-2</c:v>
                </c:pt>
                <c:pt idx="53">
                  <c:v>1.7488555449715421E-2</c:v>
                </c:pt>
                <c:pt idx="54">
                  <c:v>1.8814851738335071E-2</c:v>
                </c:pt>
                <c:pt idx="55">
                  <c:v>2.0093675159369061E-2</c:v>
                </c:pt>
                <c:pt idx="56">
                  <c:v>2.2759365567645372E-2</c:v>
                </c:pt>
                <c:pt idx="57">
                  <c:v>2.2296833755905136E-2</c:v>
                </c:pt>
                <c:pt idx="58">
                  <c:v>2.3962566571233135E-2</c:v>
                </c:pt>
                <c:pt idx="59">
                  <c:v>2.1769371840189705E-2</c:v>
                </c:pt>
                <c:pt idx="60">
                  <c:v>2.0645984501525591E-2</c:v>
                </c:pt>
                <c:pt idx="61">
                  <c:v>2.31155484951172E-2</c:v>
                </c:pt>
                <c:pt idx="62">
                  <c:v>2.4912516417538853E-2</c:v>
                </c:pt>
                <c:pt idx="63">
                  <c:v>2.3835095965347972E-2</c:v>
                </c:pt>
                <c:pt idx="64">
                  <c:v>2.4083475783946789E-2</c:v>
                </c:pt>
                <c:pt idx="65">
                  <c:v>2.4374901855177298E-2</c:v>
                </c:pt>
                <c:pt idx="66">
                  <c:v>2.4942451485859857E-2</c:v>
                </c:pt>
                <c:pt idx="67">
                  <c:v>2.4007199129296636E-2</c:v>
                </c:pt>
                <c:pt idx="68">
                  <c:v>2.4142214588473716E-2</c:v>
                </c:pt>
                <c:pt idx="69">
                  <c:v>2.2282539216212045E-2</c:v>
                </c:pt>
                <c:pt idx="70">
                  <c:v>2.070774476047357E-2</c:v>
                </c:pt>
                <c:pt idx="71">
                  <c:v>1.522141157549259E-2</c:v>
                </c:pt>
                <c:pt idx="72">
                  <c:v>1.4563200087552013E-2</c:v>
                </c:pt>
                <c:pt idx="73">
                  <c:v>1.5281815951583549E-2</c:v>
                </c:pt>
                <c:pt idx="74">
                  <c:v>1.4966472930566027E-2</c:v>
                </c:pt>
                <c:pt idx="75">
                  <c:v>1.5901553315674499E-2</c:v>
                </c:pt>
                <c:pt idx="76">
                  <c:v>1.8070874385751584E-2</c:v>
                </c:pt>
                <c:pt idx="77">
                  <c:v>1.6589418837229846E-2</c:v>
                </c:pt>
                <c:pt idx="78">
                  <c:v>1.7430992517077699E-2</c:v>
                </c:pt>
                <c:pt idx="79">
                  <c:v>1.9071245865162428E-2</c:v>
                </c:pt>
                <c:pt idx="80">
                  <c:v>2.060481358822246E-2</c:v>
                </c:pt>
                <c:pt idx="81">
                  <c:v>2.048858853664616E-2</c:v>
                </c:pt>
                <c:pt idx="82">
                  <c:v>2.2818293886731362E-2</c:v>
                </c:pt>
                <c:pt idx="83">
                  <c:v>2.2041999547812684E-2</c:v>
                </c:pt>
                <c:pt idx="84">
                  <c:v>1.973008089548519E-2</c:v>
                </c:pt>
                <c:pt idx="85">
                  <c:v>1.9051179483971531E-2</c:v>
                </c:pt>
                <c:pt idx="86">
                  <c:v>1.8905476041545702E-2</c:v>
                </c:pt>
                <c:pt idx="87">
                  <c:v>1.4491617222723628E-2</c:v>
                </c:pt>
                <c:pt idx="88">
                  <c:v>1.5313163263407894E-2</c:v>
                </c:pt>
                <c:pt idx="89">
                  <c:v>1.464090996171879E-2</c:v>
                </c:pt>
                <c:pt idx="90">
                  <c:v>1.3597711665033442E-2</c:v>
                </c:pt>
                <c:pt idx="91">
                  <c:v>1.4889250264266718E-2</c:v>
                </c:pt>
                <c:pt idx="92">
                  <c:v>1.5450161215177609E-2</c:v>
                </c:pt>
                <c:pt idx="93">
                  <c:v>1.4941592678541444E-2</c:v>
                </c:pt>
                <c:pt idx="94">
                  <c:v>1.6510216103724159E-2</c:v>
                </c:pt>
                <c:pt idx="95">
                  <c:v>1.6607781153933455E-2</c:v>
                </c:pt>
                <c:pt idx="96">
                  <c:v>1.7103644896067922E-2</c:v>
                </c:pt>
                <c:pt idx="97">
                  <c:v>1.5753301908422498E-2</c:v>
                </c:pt>
                <c:pt idx="98">
                  <c:v>1.6838106445529525E-2</c:v>
                </c:pt>
                <c:pt idx="99">
                  <c:v>1.8520562455298855E-2</c:v>
                </c:pt>
                <c:pt idx="100">
                  <c:v>1.8236066929683478E-2</c:v>
                </c:pt>
                <c:pt idx="101">
                  <c:v>1.4232201215830046E-2</c:v>
                </c:pt>
                <c:pt idx="102">
                  <c:v>1.6574129082836325E-2</c:v>
                </c:pt>
                <c:pt idx="103">
                  <c:v>1.6861493521094759E-2</c:v>
                </c:pt>
                <c:pt idx="104">
                  <c:v>1.4750688961600054E-2</c:v>
                </c:pt>
                <c:pt idx="105">
                  <c:v>1.5056549296604925E-2</c:v>
                </c:pt>
                <c:pt idx="106">
                  <c:v>1.556839968679663E-2</c:v>
                </c:pt>
                <c:pt idx="107">
                  <c:v>1.5168161579974327E-2</c:v>
                </c:pt>
                <c:pt idx="108">
                  <c:v>1.4785802490891196E-2</c:v>
                </c:pt>
                <c:pt idx="109">
                  <c:v>1.4594236622823316E-2</c:v>
                </c:pt>
                <c:pt idx="110">
                  <c:v>1.4985638099154106E-2</c:v>
                </c:pt>
                <c:pt idx="111">
                  <c:v>1.5733369703584913E-2</c:v>
                </c:pt>
                <c:pt idx="112">
                  <c:v>1.7702255005119336E-2</c:v>
                </c:pt>
                <c:pt idx="113">
                  <c:v>1.7263219002936543E-2</c:v>
                </c:pt>
                <c:pt idx="114">
                  <c:v>1.7307636182345248E-2</c:v>
                </c:pt>
                <c:pt idx="115">
                  <c:v>1.7562341264229332E-2</c:v>
                </c:pt>
                <c:pt idx="116">
                  <c:v>1.5856658849063981E-2</c:v>
                </c:pt>
                <c:pt idx="117">
                  <c:v>1.6281883687994238E-2</c:v>
                </c:pt>
                <c:pt idx="118">
                  <c:v>1.6746967946366067E-2</c:v>
                </c:pt>
                <c:pt idx="119">
                  <c:v>1.809655685178263E-2</c:v>
                </c:pt>
                <c:pt idx="120">
                  <c:v>1.8252778534998723E-2</c:v>
                </c:pt>
                <c:pt idx="121">
                  <c:v>2.0013673068211734E-2</c:v>
                </c:pt>
                <c:pt idx="122">
                  <c:v>2.0504912919281099E-2</c:v>
                </c:pt>
                <c:pt idx="123">
                  <c:v>2.1434331559852082E-2</c:v>
                </c:pt>
                <c:pt idx="124">
                  <c:v>2.0877402124811692E-2</c:v>
                </c:pt>
                <c:pt idx="125">
                  <c:v>2.0474639608080891E-2</c:v>
                </c:pt>
                <c:pt idx="126">
                  <c:v>2.0438859997528973E-2</c:v>
                </c:pt>
                <c:pt idx="127">
                  <c:v>1.9986942411469009E-2</c:v>
                </c:pt>
                <c:pt idx="128">
                  <c:v>1.8461625628292355E-2</c:v>
                </c:pt>
                <c:pt idx="129">
                  <c:v>2.1458324486228704E-2</c:v>
                </c:pt>
                <c:pt idx="130">
                  <c:v>2.2226088047482623E-2</c:v>
                </c:pt>
                <c:pt idx="131">
                  <c:v>2.2389192038997183E-2</c:v>
                </c:pt>
                <c:pt idx="132">
                  <c:v>2.1532165002116632E-2</c:v>
                </c:pt>
                <c:pt idx="133">
                  <c:v>2.1049536742800003E-2</c:v>
                </c:pt>
                <c:pt idx="134">
                  <c:v>2.2152220242879581E-2</c:v>
                </c:pt>
                <c:pt idx="135">
                  <c:v>2.22956042637809E-2</c:v>
                </c:pt>
                <c:pt idx="136">
                  <c:v>2.1677120052730505E-2</c:v>
                </c:pt>
                <c:pt idx="137">
                  <c:v>2.0709747106483403E-2</c:v>
                </c:pt>
                <c:pt idx="138">
                  <c:v>1.9544432714263642E-2</c:v>
                </c:pt>
                <c:pt idx="139">
                  <c:v>1.8731304637941062E-2</c:v>
                </c:pt>
                <c:pt idx="140">
                  <c:v>1.8896542391995189E-2</c:v>
                </c:pt>
                <c:pt idx="141">
                  <c:v>1.9178531505978258E-2</c:v>
                </c:pt>
                <c:pt idx="142">
                  <c:v>1.8538364867180673E-2</c:v>
                </c:pt>
                <c:pt idx="143">
                  <c:v>1.9550527486915707E-2</c:v>
                </c:pt>
                <c:pt idx="144">
                  <c:v>1.8926029413662067E-2</c:v>
                </c:pt>
                <c:pt idx="145">
                  <c:v>1.855314128820584E-2</c:v>
                </c:pt>
                <c:pt idx="146">
                  <c:v>1.7176915974581444E-2</c:v>
                </c:pt>
                <c:pt idx="147">
                  <c:v>1.7269800143165627E-2</c:v>
                </c:pt>
                <c:pt idx="148">
                  <c:v>1.7810285085120947E-2</c:v>
                </c:pt>
                <c:pt idx="149">
                  <c:v>1.7641716373937633E-2</c:v>
                </c:pt>
                <c:pt idx="150">
                  <c:v>1.7659564029180903E-2</c:v>
                </c:pt>
                <c:pt idx="151">
                  <c:v>1.7659748730461951E-2</c:v>
                </c:pt>
                <c:pt idx="152">
                  <c:v>1.7054805553297685E-2</c:v>
                </c:pt>
                <c:pt idx="153">
                  <c:v>1.7848717895332312E-2</c:v>
                </c:pt>
                <c:pt idx="154">
                  <c:v>1.7544693632402433E-2</c:v>
                </c:pt>
                <c:pt idx="155">
                  <c:v>1.7578534384178623E-2</c:v>
                </c:pt>
                <c:pt idx="156">
                  <c:v>1.6564268222626095E-2</c:v>
                </c:pt>
                <c:pt idx="157">
                  <c:v>1.6581846067310013E-2</c:v>
                </c:pt>
                <c:pt idx="158">
                  <c:v>1.6973629234007009E-2</c:v>
                </c:pt>
                <c:pt idx="159">
                  <c:v>1.6499542792636507E-2</c:v>
                </c:pt>
                <c:pt idx="160">
                  <c:v>1.683561596198082E-2</c:v>
                </c:pt>
                <c:pt idx="161">
                  <c:v>1.6151752389567051E-2</c:v>
                </c:pt>
                <c:pt idx="162">
                  <c:v>1.6968825047873774E-2</c:v>
                </c:pt>
                <c:pt idx="163">
                  <c:v>1.6781074973152756E-2</c:v>
                </c:pt>
                <c:pt idx="164">
                  <c:v>1.7255694202447082E-2</c:v>
                </c:pt>
                <c:pt idx="165">
                  <c:v>1.7955811105714734E-2</c:v>
                </c:pt>
                <c:pt idx="166">
                  <c:v>1.7258346718249298E-2</c:v>
                </c:pt>
                <c:pt idx="167">
                  <c:v>1.5964460342968386E-2</c:v>
                </c:pt>
                <c:pt idx="168">
                  <c:v>1.6071102561274347E-2</c:v>
                </c:pt>
                <c:pt idx="169">
                  <c:v>1.5966465069985607E-2</c:v>
                </c:pt>
                <c:pt idx="170">
                  <c:v>1.6136189062115912E-2</c:v>
                </c:pt>
                <c:pt idx="171">
                  <c:v>1.6593407813877331E-2</c:v>
                </c:pt>
                <c:pt idx="172">
                  <c:v>1.6014790212704012E-2</c:v>
                </c:pt>
                <c:pt idx="173">
                  <c:v>1.5101829885090236E-2</c:v>
                </c:pt>
                <c:pt idx="174">
                  <c:v>1.434868235453079E-2</c:v>
                </c:pt>
                <c:pt idx="175">
                  <c:v>1.4249450058270156E-2</c:v>
                </c:pt>
                <c:pt idx="176">
                  <c:v>1.5401809155523518E-2</c:v>
                </c:pt>
                <c:pt idx="177">
                  <c:v>1.6638905781823147E-2</c:v>
                </c:pt>
                <c:pt idx="178">
                  <c:v>1.8009167017166976E-2</c:v>
                </c:pt>
                <c:pt idx="179">
                  <c:v>1.817228560981796E-2</c:v>
                </c:pt>
                <c:pt idx="180">
                  <c:v>1.8488238302487508E-2</c:v>
                </c:pt>
                <c:pt idx="181">
                  <c:v>1.9128863197775389E-2</c:v>
                </c:pt>
                <c:pt idx="182">
                  <c:v>1.9442962185412898E-2</c:v>
                </c:pt>
                <c:pt idx="183">
                  <c:v>2.0189689679751922E-2</c:v>
                </c:pt>
                <c:pt idx="184">
                  <c:v>2.0519298237908531E-2</c:v>
                </c:pt>
                <c:pt idx="185">
                  <c:v>2.2359547985033798E-2</c:v>
                </c:pt>
                <c:pt idx="186">
                  <c:v>2.2105682537197035E-2</c:v>
                </c:pt>
                <c:pt idx="187">
                  <c:v>2.1649469333403271E-2</c:v>
                </c:pt>
                <c:pt idx="188">
                  <c:v>2.1928974068715357E-2</c:v>
                </c:pt>
                <c:pt idx="189">
                  <c:v>2.2199575077415285E-2</c:v>
                </c:pt>
                <c:pt idx="190">
                  <c:v>2.2625943572319656E-2</c:v>
                </c:pt>
                <c:pt idx="191">
                  <c:v>2.1889952725545603E-2</c:v>
                </c:pt>
                <c:pt idx="192">
                  <c:v>2.176198116052119E-2</c:v>
                </c:pt>
                <c:pt idx="193">
                  <c:v>2.1837178148461527E-2</c:v>
                </c:pt>
                <c:pt idx="194">
                  <c:v>2.1179191822506251E-2</c:v>
                </c:pt>
                <c:pt idx="195">
                  <c:v>2.1047448151855577E-2</c:v>
                </c:pt>
                <c:pt idx="196">
                  <c:v>2.1297800857909929E-2</c:v>
                </c:pt>
                <c:pt idx="197">
                  <c:v>2.1225895145898951E-2</c:v>
                </c:pt>
                <c:pt idx="198">
                  <c:v>2.1483850789612905E-2</c:v>
                </c:pt>
                <c:pt idx="199">
                  <c:v>2.1313009692436245E-2</c:v>
                </c:pt>
                <c:pt idx="200">
                  <c:v>2.1127850219591789E-2</c:v>
                </c:pt>
                <c:pt idx="201">
                  <c:v>2.2180422637156132E-2</c:v>
                </c:pt>
                <c:pt idx="202">
                  <c:v>2.3500375355611603E-2</c:v>
                </c:pt>
                <c:pt idx="203">
                  <c:v>2.2559923454930401E-2</c:v>
                </c:pt>
                <c:pt idx="204">
                  <c:v>2.2658895851067947E-2</c:v>
                </c:pt>
                <c:pt idx="205">
                  <c:v>2.2708744729742308E-2</c:v>
                </c:pt>
                <c:pt idx="206">
                  <c:v>2.2782837261504922E-2</c:v>
                </c:pt>
                <c:pt idx="207">
                  <c:v>2.2921201890570148E-2</c:v>
                </c:pt>
                <c:pt idx="208">
                  <c:v>2.2719134349295369E-2</c:v>
                </c:pt>
                <c:pt idx="209">
                  <c:v>2.3036740398631007E-2</c:v>
                </c:pt>
                <c:pt idx="210">
                  <c:v>2.2927218895893043E-2</c:v>
                </c:pt>
                <c:pt idx="211">
                  <c:v>2.3114733723939934E-2</c:v>
                </c:pt>
                <c:pt idx="212">
                  <c:v>2.4069594359901147E-2</c:v>
                </c:pt>
                <c:pt idx="213">
                  <c:v>2.4283400556716E-2</c:v>
                </c:pt>
                <c:pt idx="214">
                  <c:v>2.4674178092323199E-2</c:v>
                </c:pt>
                <c:pt idx="215">
                  <c:v>2.4506684545378098E-2</c:v>
                </c:pt>
                <c:pt idx="216">
                  <c:v>2.4745474663620516E-2</c:v>
                </c:pt>
                <c:pt idx="217">
                  <c:v>2.6462885140493081E-2</c:v>
                </c:pt>
                <c:pt idx="218">
                  <c:v>2.7038355076303536E-2</c:v>
                </c:pt>
                <c:pt idx="219">
                  <c:v>2.6305258020970664E-2</c:v>
                </c:pt>
                <c:pt idx="220">
                  <c:v>2.4815695226266143E-2</c:v>
                </c:pt>
                <c:pt idx="221">
                  <c:v>2.4589965463980911E-2</c:v>
                </c:pt>
                <c:pt idx="222">
                  <c:v>2.5345938036755701E-2</c:v>
                </c:pt>
                <c:pt idx="223">
                  <c:v>2.5669515574587864E-2</c:v>
                </c:pt>
                <c:pt idx="224">
                  <c:v>2.5992310628543916E-2</c:v>
                </c:pt>
                <c:pt idx="225">
                  <c:v>2.6020949337612585E-2</c:v>
                </c:pt>
                <c:pt idx="226">
                  <c:v>2.5557645754557622E-2</c:v>
                </c:pt>
                <c:pt idx="227">
                  <c:v>2.6286975936527856E-2</c:v>
                </c:pt>
                <c:pt idx="228">
                  <c:v>2.5297991572944916E-2</c:v>
                </c:pt>
                <c:pt idx="229">
                  <c:v>2.4474834667535385E-2</c:v>
                </c:pt>
                <c:pt idx="230">
                  <c:v>2.4217919419708842E-2</c:v>
                </c:pt>
                <c:pt idx="231">
                  <c:v>2.4358231220936232E-2</c:v>
                </c:pt>
                <c:pt idx="232">
                  <c:v>2.3809197627712844E-2</c:v>
                </c:pt>
                <c:pt idx="233">
                  <c:v>2.395165496997145E-2</c:v>
                </c:pt>
                <c:pt idx="234">
                  <c:v>2.3920820020418586E-2</c:v>
                </c:pt>
                <c:pt idx="235">
                  <c:v>2.3174142783713009E-2</c:v>
                </c:pt>
                <c:pt idx="236">
                  <c:v>2.2586395046129332E-2</c:v>
                </c:pt>
                <c:pt idx="237">
                  <c:v>2.2327505396778594E-2</c:v>
                </c:pt>
                <c:pt idx="238">
                  <c:v>2.2631430486594915E-2</c:v>
                </c:pt>
                <c:pt idx="239">
                  <c:v>2.2258201803043762E-2</c:v>
                </c:pt>
                <c:pt idx="240">
                  <c:v>2.182539848613637E-2</c:v>
                </c:pt>
                <c:pt idx="241">
                  <c:v>2.155071187166014E-2</c:v>
                </c:pt>
                <c:pt idx="242">
                  <c:v>2.3025499466230306E-2</c:v>
                </c:pt>
                <c:pt idx="243">
                  <c:v>2.2487175069179719E-2</c:v>
                </c:pt>
                <c:pt idx="244">
                  <c:v>2.2245663086521893E-2</c:v>
                </c:pt>
                <c:pt idx="245">
                  <c:v>2.2288217311890787E-2</c:v>
                </c:pt>
                <c:pt idx="246">
                  <c:v>2.2144190206014852E-2</c:v>
                </c:pt>
                <c:pt idx="247">
                  <c:v>2.2258809228122491E-2</c:v>
                </c:pt>
                <c:pt idx="248">
                  <c:v>2.1630872541549145E-2</c:v>
                </c:pt>
                <c:pt idx="249">
                  <c:v>2.0617231413908393E-2</c:v>
                </c:pt>
                <c:pt idx="250">
                  <c:v>2.0702897835394606E-2</c:v>
                </c:pt>
                <c:pt idx="251">
                  <c:v>2.0359847485307163E-2</c:v>
                </c:pt>
                <c:pt idx="252">
                  <c:v>2.0598099418441606E-2</c:v>
                </c:pt>
                <c:pt idx="253">
                  <c:v>2.1706250018266118E-2</c:v>
                </c:pt>
                <c:pt idx="254">
                  <c:v>2.1105179797423958E-2</c:v>
                </c:pt>
                <c:pt idx="255">
                  <c:v>2.1447465927174947E-2</c:v>
                </c:pt>
                <c:pt idx="256">
                  <c:v>2.1240368896158313E-2</c:v>
                </c:pt>
                <c:pt idx="257">
                  <c:v>2.1729893435539809E-2</c:v>
                </c:pt>
                <c:pt idx="258">
                  <c:v>2.2017188251790831E-2</c:v>
                </c:pt>
                <c:pt idx="259">
                  <c:v>2.2152082574890597E-2</c:v>
                </c:pt>
                <c:pt idx="260">
                  <c:v>2.1076552924352107E-2</c:v>
                </c:pt>
                <c:pt idx="261">
                  <c:v>2.0927147573827704E-2</c:v>
                </c:pt>
                <c:pt idx="262">
                  <c:v>2.1000861036447879E-2</c:v>
                </c:pt>
                <c:pt idx="263">
                  <c:v>2.093718438142466E-2</c:v>
                </c:pt>
                <c:pt idx="264">
                  <c:v>2.009848694302906E-2</c:v>
                </c:pt>
                <c:pt idx="265">
                  <c:v>1.9976973212859118E-2</c:v>
                </c:pt>
                <c:pt idx="266">
                  <c:v>1.9389633135207533E-2</c:v>
                </c:pt>
                <c:pt idx="267">
                  <c:v>2.0598504821254564E-2</c:v>
                </c:pt>
                <c:pt idx="268">
                  <c:v>2.069907676135176E-2</c:v>
                </c:pt>
                <c:pt idx="269">
                  <c:v>2.1150076348282934E-2</c:v>
                </c:pt>
                <c:pt idx="270">
                  <c:v>2.0947841169697366E-2</c:v>
                </c:pt>
                <c:pt idx="271">
                  <c:v>2.0991431910424629E-2</c:v>
                </c:pt>
                <c:pt idx="272">
                  <c:v>2.1103665512692944E-2</c:v>
                </c:pt>
                <c:pt idx="273">
                  <c:v>2.0465312698046231E-2</c:v>
                </c:pt>
                <c:pt idx="274">
                  <c:v>2.0203848990424277E-2</c:v>
                </c:pt>
                <c:pt idx="275">
                  <c:v>2.0576558008106836E-2</c:v>
                </c:pt>
                <c:pt idx="276">
                  <c:v>2.0137356045252224E-2</c:v>
                </c:pt>
                <c:pt idx="277">
                  <c:v>2.0310047666302639E-2</c:v>
                </c:pt>
                <c:pt idx="278">
                  <c:v>2.0792564708587331E-2</c:v>
                </c:pt>
                <c:pt idx="279">
                  <c:v>2.0122622259770934E-2</c:v>
                </c:pt>
                <c:pt idx="280">
                  <c:v>2.0485998145901501E-2</c:v>
                </c:pt>
                <c:pt idx="281">
                  <c:v>1.9766810555081053E-2</c:v>
                </c:pt>
                <c:pt idx="282">
                  <c:v>2.0329578684450237E-2</c:v>
                </c:pt>
                <c:pt idx="283">
                  <c:v>2.0962609967746168E-2</c:v>
                </c:pt>
                <c:pt idx="284">
                  <c:v>2.084194953237168E-2</c:v>
                </c:pt>
                <c:pt idx="285">
                  <c:v>2.1151241768192389E-2</c:v>
                </c:pt>
                <c:pt idx="286">
                  <c:v>2.1193367172889083E-2</c:v>
                </c:pt>
                <c:pt idx="287">
                  <c:v>2.0880776053239847E-2</c:v>
                </c:pt>
                <c:pt idx="288">
                  <c:v>2.1002959560553022E-2</c:v>
                </c:pt>
                <c:pt idx="289">
                  <c:v>2.0186854152323293E-2</c:v>
                </c:pt>
                <c:pt idx="290">
                  <c:v>1.9532726208863014E-2</c:v>
                </c:pt>
                <c:pt idx="291">
                  <c:v>1.9692046222462185E-2</c:v>
                </c:pt>
                <c:pt idx="292">
                  <c:v>2.0246184485828548E-2</c:v>
                </c:pt>
                <c:pt idx="293">
                  <c:v>2.0319775354340406E-2</c:v>
                </c:pt>
                <c:pt idx="294">
                  <c:v>2.0872313166460658E-2</c:v>
                </c:pt>
                <c:pt idx="295">
                  <c:v>1.9803576814800231E-2</c:v>
                </c:pt>
                <c:pt idx="296">
                  <c:v>1.921756391174027E-2</c:v>
                </c:pt>
                <c:pt idx="297">
                  <c:v>1.8531278664599717E-2</c:v>
                </c:pt>
                <c:pt idx="298">
                  <c:v>1.8365306971942486E-2</c:v>
                </c:pt>
                <c:pt idx="299">
                  <c:v>1.823168193807936E-2</c:v>
                </c:pt>
                <c:pt idx="300">
                  <c:v>1.8370061580309828E-2</c:v>
                </c:pt>
                <c:pt idx="301">
                  <c:v>1.8033278725060307E-2</c:v>
                </c:pt>
                <c:pt idx="302">
                  <c:v>1.6984195244164911E-2</c:v>
                </c:pt>
                <c:pt idx="303">
                  <c:v>1.7040291388538457E-2</c:v>
                </c:pt>
                <c:pt idx="304">
                  <c:v>1.6613517659561775E-2</c:v>
                </c:pt>
                <c:pt idx="305">
                  <c:v>1.6276356070852524E-2</c:v>
                </c:pt>
                <c:pt idx="306">
                  <c:v>1.6223942737812132E-2</c:v>
                </c:pt>
                <c:pt idx="307">
                  <c:v>1.6395973987182847E-2</c:v>
                </c:pt>
                <c:pt idx="308">
                  <c:v>1.6094190509612714E-2</c:v>
                </c:pt>
                <c:pt idx="309">
                  <c:v>1.5908812271451765E-2</c:v>
                </c:pt>
                <c:pt idx="310">
                  <c:v>1.6080003051897038E-2</c:v>
                </c:pt>
                <c:pt idx="311">
                  <c:v>1.5736926919571837E-2</c:v>
                </c:pt>
                <c:pt idx="312">
                  <c:v>1.6030639124612927E-2</c:v>
                </c:pt>
                <c:pt idx="313">
                  <c:v>1.6448663550672354E-2</c:v>
                </c:pt>
                <c:pt idx="314">
                  <c:v>1.6462378749473636E-2</c:v>
                </c:pt>
                <c:pt idx="315">
                  <c:v>1.6387794324422989E-2</c:v>
                </c:pt>
                <c:pt idx="316">
                  <c:v>1.6290939105700803E-2</c:v>
                </c:pt>
                <c:pt idx="317">
                  <c:v>1.6587007131650722E-2</c:v>
                </c:pt>
                <c:pt idx="318">
                  <c:v>1.7612978856813295E-2</c:v>
                </c:pt>
                <c:pt idx="319">
                  <c:v>1.7567843445405875E-2</c:v>
                </c:pt>
                <c:pt idx="320">
                  <c:v>1.7804981801848446E-2</c:v>
                </c:pt>
                <c:pt idx="321">
                  <c:v>1.7414520115843553E-2</c:v>
                </c:pt>
                <c:pt idx="322">
                  <c:v>1.7504765176270184E-2</c:v>
                </c:pt>
                <c:pt idx="323">
                  <c:v>1.7653286005384995E-2</c:v>
                </c:pt>
                <c:pt idx="324">
                  <c:v>1.7801237389199764E-2</c:v>
                </c:pt>
                <c:pt idx="325">
                  <c:v>1.8044908596502183E-2</c:v>
                </c:pt>
                <c:pt idx="326">
                  <c:v>1.7875469797824655E-2</c:v>
                </c:pt>
                <c:pt idx="327">
                  <c:v>1.7638386120247498E-2</c:v>
                </c:pt>
                <c:pt idx="328">
                  <c:v>1.7372685630245736E-2</c:v>
                </c:pt>
                <c:pt idx="329">
                  <c:v>1.675655315348033E-2</c:v>
                </c:pt>
                <c:pt idx="330">
                  <c:v>1.6316740994151046E-2</c:v>
                </c:pt>
                <c:pt idx="331">
                  <c:v>1.609084508506382E-2</c:v>
                </c:pt>
                <c:pt idx="332">
                  <c:v>1.6319557826376667E-2</c:v>
                </c:pt>
                <c:pt idx="333">
                  <c:v>1.6315313113890135E-2</c:v>
                </c:pt>
                <c:pt idx="334">
                  <c:v>1.6379749984666996E-2</c:v>
                </c:pt>
                <c:pt idx="335">
                  <c:v>1.7015136157705682E-2</c:v>
                </c:pt>
                <c:pt idx="336">
                  <c:v>1.6937853981320843E-2</c:v>
                </c:pt>
                <c:pt idx="337">
                  <c:v>1.6556714239433411E-2</c:v>
                </c:pt>
                <c:pt idx="338">
                  <c:v>1.7113192027857618E-2</c:v>
                </c:pt>
                <c:pt idx="339">
                  <c:v>1.7390828628587322E-2</c:v>
                </c:pt>
                <c:pt idx="340">
                  <c:v>1.6831514898696037E-2</c:v>
                </c:pt>
                <c:pt idx="341">
                  <c:v>1.6932872148545469E-2</c:v>
                </c:pt>
                <c:pt idx="342">
                  <c:v>1.6904928270876515E-2</c:v>
                </c:pt>
                <c:pt idx="343">
                  <c:v>1.6554122058076312E-2</c:v>
                </c:pt>
                <c:pt idx="344">
                  <c:v>1.6873348901866387E-2</c:v>
                </c:pt>
                <c:pt idx="345">
                  <c:v>1.6006492532012584E-2</c:v>
                </c:pt>
                <c:pt idx="346">
                  <c:v>1.5812886004829694E-2</c:v>
                </c:pt>
                <c:pt idx="347">
                  <c:v>1.5398891120370788E-2</c:v>
                </c:pt>
                <c:pt idx="348">
                  <c:v>1.5588099359142833E-2</c:v>
                </c:pt>
                <c:pt idx="349">
                  <c:v>1.5358276654979278E-2</c:v>
                </c:pt>
                <c:pt idx="350">
                  <c:v>1.5214443822547025E-2</c:v>
                </c:pt>
                <c:pt idx="351">
                  <c:v>1.5315818514916351E-2</c:v>
                </c:pt>
                <c:pt idx="352">
                  <c:v>1.5513409869096634E-2</c:v>
                </c:pt>
                <c:pt idx="353">
                  <c:v>1.547045999691395E-2</c:v>
                </c:pt>
                <c:pt idx="354">
                  <c:v>1.5986873585279251E-2</c:v>
                </c:pt>
                <c:pt idx="355">
                  <c:v>1.6215665410043743E-2</c:v>
                </c:pt>
                <c:pt idx="356">
                  <c:v>1.6319535462837573E-2</c:v>
                </c:pt>
                <c:pt idx="357">
                  <c:v>1.6145658586333815E-2</c:v>
                </c:pt>
                <c:pt idx="358">
                  <c:v>1.676677518489789E-2</c:v>
                </c:pt>
                <c:pt idx="359">
                  <c:v>1.6409829325380845E-2</c:v>
                </c:pt>
                <c:pt idx="360">
                  <c:v>1.6514741767847049E-2</c:v>
                </c:pt>
                <c:pt idx="361">
                  <c:v>1.6459099624618136E-2</c:v>
                </c:pt>
                <c:pt idx="362">
                  <c:v>1.6572910736096697E-2</c:v>
                </c:pt>
                <c:pt idx="363">
                  <c:v>1.6528592047317658E-2</c:v>
                </c:pt>
                <c:pt idx="364">
                  <c:v>1.6726139144246265E-2</c:v>
                </c:pt>
                <c:pt idx="365">
                  <c:v>1.6640263431590273E-2</c:v>
                </c:pt>
                <c:pt idx="366">
                  <c:v>1.6175874042218839E-2</c:v>
                </c:pt>
                <c:pt idx="367">
                  <c:v>1.6078637436420042E-2</c:v>
                </c:pt>
                <c:pt idx="368">
                  <c:v>1.6054187221486649E-2</c:v>
                </c:pt>
                <c:pt idx="369">
                  <c:v>1.6742282618781388E-2</c:v>
                </c:pt>
                <c:pt idx="370">
                  <c:v>1.6845537046191992E-2</c:v>
                </c:pt>
                <c:pt idx="371">
                  <c:v>1.6803592550218314E-2</c:v>
                </c:pt>
                <c:pt idx="372">
                  <c:v>1.6968480203889649E-2</c:v>
                </c:pt>
                <c:pt idx="373">
                  <c:v>1.6955155718633937E-2</c:v>
                </c:pt>
                <c:pt idx="374">
                  <c:v>1.6852012596535723E-2</c:v>
                </c:pt>
                <c:pt idx="375">
                  <c:v>1.6973895672850351E-2</c:v>
                </c:pt>
                <c:pt idx="376">
                  <c:v>1.6892037910665864E-2</c:v>
                </c:pt>
                <c:pt idx="377">
                  <c:v>1.6967157455928448E-2</c:v>
                </c:pt>
                <c:pt idx="378">
                  <c:v>1.7418382170093481E-2</c:v>
                </c:pt>
                <c:pt idx="379">
                  <c:v>1.7849235860454685E-2</c:v>
                </c:pt>
                <c:pt idx="380">
                  <c:v>1.8057346686678053E-2</c:v>
                </c:pt>
                <c:pt idx="381">
                  <c:v>1.7917597020715215E-2</c:v>
                </c:pt>
                <c:pt idx="382">
                  <c:v>1.8219485416342471E-2</c:v>
                </c:pt>
                <c:pt idx="383">
                  <c:v>1.8337797308169021E-2</c:v>
                </c:pt>
                <c:pt idx="384">
                  <c:v>1.7827512060897364E-2</c:v>
                </c:pt>
                <c:pt idx="385">
                  <c:v>1.7007505684673883E-2</c:v>
                </c:pt>
                <c:pt idx="386">
                  <c:v>1.6720562717155968E-2</c:v>
                </c:pt>
                <c:pt idx="387">
                  <c:v>1.6860196878207289E-2</c:v>
                </c:pt>
                <c:pt idx="388">
                  <c:v>1.6879415093544188E-2</c:v>
                </c:pt>
                <c:pt idx="389">
                  <c:v>1.7142610205271573E-2</c:v>
                </c:pt>
                <c:pt idx="390">
                  <c:v>1.7024351375965953E-2</c:v>
                </c:pt>
                <c:pt idx="391">
                  <c:v>1.7274444057294253E-2</c:v>
                </c:pt>
                <c:pt idx="392">
                  <c:v>1.702660919208113E-2</c:v>
                </c:pt>
                <c:pt idx="393">
                  <c:v>1.7088989084421854E-2</c:v>
                </c:pt>
                <c:pt idx="394">
                  <c:v>1.6886137537583192E-2</c:v>
                </c:pt>
                <c:pt idx="395">
                  <c:v>1.6801728824734973E-2</c:v>
                </c:pt>
                <c:pt idx="396">
                  <c:v>1.6057372584485589E-2</c:v>
                </c:pt>
                <c:pt idx="397">
                  <c:v>1.6093863590415744E-2</c:v>
                </c:pt>
                <c:pt idx="398">
                  <c:v>1.5929542744444705E-2</c:v>
                </c:pt>
                <c:pt idx="399">
                  <c:v>1.5933256441908034E-2</c:v>
                </c:pt>
                <c:pt idx="400">
                  <c:v>1.5695860281604784E-2</c:v>
                </c:pt>
                <c:pt idx="401">
                  <c:v>1.5891724538995913E-2</c:v>
                </c:pt>
                <c:pt idx="402">
                  <c:v>1.5833162631674422E-2</c:v>
                </c:pt>
                <c:pt idx="403">
                  <c:v>1.5850943729603075E-2</c:v>
                </c:pt>
                <c:pt idx="404">
                  <c:v>1.6007252123543963E-2</c:v>
                </c:pt>
                <c:pt idx="405">
                  <c:v>1.5867953811347726E-2</c:v>
                </c:pt>
                <c:pt idx="406">
                  <c:v>1.5843479299411031E-2</c:v>
                </c:pt>
                <c:pt idx="407">
                  <c:v>1.6235431089675588E-2</c:v>
                </c:pt>
                <c:pt idx="408">
                  <c:v>1.6181777400099372E-2</c:v>
                </c:pt>
                <c:pt idx="409">
                  <c:v>1.6341025272754179E-2</c:v>
                </c:pt>
                <c:pt idx="410">
                  <c:v>1.6722936702212539E-2</c:v>
                </c:pt>
                <c:pt idx="411">
                  <c:v>1.6838929779271348E-2</c:v>
                </c:pt>
                <c:pt idx="412">
                  <c:v>1.6808170695410928E-2</c:v>
                </c:pt>
                <c:pt idx="413">
                  <c:v>1.7060000617986626E-2</c:v>
                </c:pt>
                <c:pt idx="414">
                  <c:v>1.7208326158770083E-2</c:v>
                </c:pt>
                <c:pt idx="415">
                  <c:v>1.7171474480860777E-2</c:v>
                </c:pt>
                <c:pt idx="416">
                  <c:v>1.7293941659802838E-2</c:v>
                </c:pt>
                <c:pt idx="417">
                  <c:v>1.8181863835634651E-2</c:v>
                </c:pt>
                <c:pt idx="418">
                  <c:v>1.8442094525409514E-2</c:v>
                </c:pt>
                <c:pt idx="419">
                  <c:v>1.8735216298950065E-2</c:v>
                </c:pt>
                <c:pt idx="420">
                  <c:v>1.8986610799060506E-2</c:v>
                </c:pt>
                <c:pt idx="421">
                  <c:v>1.9003354333664648E-2</c:v>
                </c:pt>
                <c:pt idx="422">
                  <c:v>1.8855437497011216E-2</c:v>
                </c:pt>
                <c:pt idx="423">
                  <c:v>1.8984306104004731E-2</c:v>
                </c:pt>
                <c:pt idx="424">
                  <c:v>1.9229100136494228E-2</c:v>
                </c:pt>
                <c:pt idx="425">
                  <c:v>1.9331385267356831E-2</c:v>
                </c:pt>
                <c:pt idx="426">
                  <c:v>1.9921587602003479E-2</c:v>
                </c:pt>
                <c:pt idx="427">
                  <c:v>1.9927706304151978E-2</c:v>
                </c:pt>
                <c:pt idx="428">
                  <c:v>2.0008365618731244E-2</c:v>
                </c:pt>
                <c:pt idx="429">
                  <c:v>1.991742954253832E-2</c:v>
                </c:pt>
                <c:pt idx="430">
                  <c:v>1.9893449254342204E-2</c:v>
                </c:pt>
                <c:pt idx="431">
                  <c:v>1.9995171723295638E-2</c:v>
                </c:pt>
                <c:pt idx="432">
                  <c:v>2.0000374952160487E-2</c:v>
                </c:pt>
                <c:pt idx="433">
                  <c:v>1.9741041520836632E-2</c:v>
                </c:pt>
                <c:pt idx="434">
                  <c:v>1.9760937586071888E-2</c:v>
                </c:pt>
                <c:pt idx="435">
                  <c:v>2.0002984456810504E-2</c:v>
                </c:pt>
                <c:pt idx="436">
                  <c:v>2.0428893304466757E-2</c:v>
                </c:pt>
                <c:pt idx="437">
                  <c:v>2.06483204513092E-2</c:v>
                </c:pt>
                <c:pt idx="438">
                  <c:v>2.0627853683673262E-2</c:v>
                </c:pt>
                <c:pt idx="439">
                  <c:v>2.0857263082354655E-2</c:v>
                </c:pt>
                <c:pt idx="440">
                  <c:v>2.0671229444480736E-2</c:v>
                </c:pt>
                <c:pt idx="441">
                  <c:v>2.0882915274059902E-2</c:v>
                </c:pt>
                <c:pt idx="442">
                  <c:v>2.0735779050280175E-2</c:v>
                </c:pt>
                <c:pt idx="443">
                  <c:v>2.1205636855205955E-2</c:v>
                </c:pt>
                <c:pt idx="444">
                  <c:v>2.1325870700761074E-2</c:v>
                </c:pt>
                <c:pt idx="445">
                  <c:v>2.1081376665719187E-2</c:v>
                </c:pt>
                <c:pt idx="446">
                  <c:v>2.1088194873112472E-2</c:v>
                </c:pt>
                <c:pt idx="447">
                  <c:v>2.1464486625364921E-2</c:v>
                </c:pt>
                <c:pt idx="448">
                  <c:v>2.0771733972043394E-2</c:v>
                </c:pt>
                <c:pt idx="449">
                  <c:v>2.0787449057552514E-2</c:v>
                </c:pt>
                <c:pt idx="450">
                  <c:v>2.0673140451083497E-2</c:v>
                </c:pt>
                <c:pt idx="451">
                  <c:v>2.0797387599378953E-2</c:v>
                </c:pt>
                <c:pt idx="452">
                  <c:v>1.9784506980341586E-2</c:v>
                </c:pt>
                <c:pt idx="453">
                  <c:v>1.9416012372694604E-2</c:v>
                </c:pt>
                <c:pt idx="454">
                  <c:v>1.9389586399420709E-2</c:v>
                </c:pt>
                <c:pt idx="455">
                  <c:v>1.9561370903490499E-2</c:v>
                </c:pt>
                <c:pt idx="456">
                  <c:v>1.9414181092565846E-2</c:v>
                </c:pt>
                <c:pt idx="457">
                  <c:v>1.9453142958795043E-2</c:v>
                </c:pt>
                <c:pt idx="458">
                  <c:v>1.9694278646813671E-2</c:v>
                </c:pt>
                <c:pt idx="459">
                  <c:v>1.9536179175306742E-2</c:v>
                </c:pt>
                <c:pt idx="460">
                  <c:v>1.9455855796664687E-2</c:v>
                </c:pt>
                <c:pt idx="461">
                  <c:v>1.9254933014551914E-2</c:v>
                </c:pt>
                <c:pt idx="462">
                  <c:v>1.8882226788323544E-2</c:v>
                </c:pt>
                <c:pt idx="463">
                  <c:v>1.8401935029003391E-2</c:v>
                </c:pt>
                <c:pt idx="464">
                  <c:v>1.8567457240627208E-2</c:v>
                </c:pt>
                <c:pt idx="465">
                  <c:v>1.8488892234811431E-2</c:v>
                </c:pt>
                <c:pt idx="466">
                  <c:v>1.8245645307346545E-2</c:v>
                </c:pt>
                <c:pt idx="467">
                  <c:v>1.8101483496109613E-2</c:v>
                </c:pt>
                <c:pt idx="468">
                  <c:v>1.7907960867121292E-2</c:v>
                </c:pt>
                <c:pt idx="469">
                  <c:v>1.796606347566472E-2</c:v>
                </c:pt>
                <c:pt idx="470">
                  <c:v>1.6622270231381353E-2</c:v>
                </c:pt>
                <c:pt idx="471">
                  <c:v>1.6914593770739585E-2</c:v>
                </c:pt>
                <c:pt idx="472">
                  <c:v>1.715771543335854E-2</c:v>
                </c:pt>
                <c:pt idx="473">
                  <c:v>1.719085914971423E-2</c:v>
                </c:pt>
                <c:pt idx="474">
                  <c:v>1.6994122969974466E-2</c:v>
                </c:pt>
                <c:pt idx="475">
                  <c:v>1.705331285487206E-2</c:v>
                </c:pt>
                <c:pt idx="476">
                  <c:v>1.6964860957849257E-2</c:v>
                </c:pt>
                <c:pt idx="477">
                  <c:v>1.740457149216805E-2</c:v>
                </c:pt>
                <c:pt idx="478">
                  <c:v>1.684981840727964E-2</c:v>
                </c:pt>
                <c:pt idx="479">
                  <c:v>1.6994370677535502E-2</c:v>
                </c:pt>
                <c:pt idx="480">
                  <c:v>1.7288339324858577E-2</c:v>
                </c:pt>
                <c:pt idx="481">
                  <c:v>1.7029563820460995E-2</c:v>
                </c:pt>
                <c:pt idx="482">
                  <c:v>1.7067863904129402E-2</c:v>
                </c:pt>
                <c:pt idx="483">
                  <c:v>1.7170999348990804E-2</c:v>
                </c:pt>
                <c:pt idx="484">
                  <c:v>1.7194334032857715E-2</c:v>
                </c:pt>
                <c:pt idx="485">
                  <c:v>1.7053378136824966E-2</c:v>
                </c:pt>
                <c:pt idx="486">
                  <c:v>1.7417046458359505E-2</c:v>
                </c:pt>
                <c:pt idx="487">
                  <c:v>1.7699240018212225E-2</c:v>
                </c:pt>
                <c:pt idx="488">
                  <c:v>1.7492914051887173E-2</c:v>
                </c:pt>
                <c:pt idx="489">
                  <c:v>1.7241190041333183E-2</c:v>
                </c:pt>
                <c:pt idx="490">
                  <c:v>1.7631479071446614E-2</c:v>
                </c:pt>
                <c:pt idx="491">
                  <c:v>1.7919580800393985E-2</c:v>
                </c:pt>
                <c:pt idx="492">
                  <c:v>1.8178423162714466E-2</c:v>
                </c:pt>
                <c:pt idx="493">
                  <c:v>1.822176238138682E-2</c:v>
                </c:pt>
                <c:pt idx="494">
                  <c:v>1.7807977161250391E-2</c:v>
                </c:pt>
                <c:pt idx="495">
                  <c:v>1.776039414559627E-2</c:v>
                </c:pt>
                <c:pt idx="496">
                  <c:v>1.8430255505447184E-2</c:v>
                </c:pt>
                <c:pt idx="497">
                  <c:v>1.8892395139564887E-2</c:v>
                </c:pt>
                <c:pt idx="498">
                  <c:v>1.8855086086678716E-2</c:v>
                </c:pt>
                <c:pt idx="499">
                  <c:v>1.901079672990726E-2</c:v>
                </c:pt>
                <c:pt idx="500">
                  <c:v>1.930685103483467E-2</c:v>
                </c:pt>
                <c:pt idx="501">
                  <c:v>1.9150013937676073E-2</c:v>
                </c:pt>
                <c:pt idx="502">
                  <c:v>1.896385154513849E-2</c:v>
                </c:pt>
                <c:pt idx="503">
                  <c:v>1.8932370265487448E-2</c:v>
                </c:pt>
                <c:pt idx="504">
                  <c:v>1.8961393109947818E-2</c:v>
                </c:pt>
                <c:pt idx="505">
                  <c:v>1.8943158181708889E-2</c:v>
                </c:pt>
                <c:pt idx="506">
                  <c:v>1.886292502264213E-2</c:v>
                </c:pt>
                <c:pt idx="507">
                  <c:v>1.8793860515542816E-2</c:v>
                </c:pt>
                <c:pt idx="508">
                  <c:v>1.873502263973317E-2</c:v>
                </c:pt>
                <c:pt idx="509">
                  <c:v>1.900515483662378E-2</c:v>
                </c:pt>
                <c:pt idx="510">
                  <c:v>1.7124299931407124E-2</c:v>
                </c:pt>
                <c:pt idx="511">
                  <c:v>1.6536945581296404E-2</c:v>
                </c:pt>
                <c:pt idx="512">
                  <c:v>1.6469831882489107E-2</c:v>
                </c:pt>
                <c:pt idx="513">
                  <c:v>1.5519633839156728E-2</c:v>
                </c:pt>
                <c:pt idx="514">
                  <c:v>1.5512529691922509E-2</c:v>
                </c:pt>
                <c:pt idx="515">
                  <c:v>1.5013185938328677E-2</c:v>
                </c:pt>
                <c:pt idx="516">
                  <c:v>1.514029327494083E-2</c:v>
                </c:pt>
                <c:pt idx="517">
                  <c:v>1.4608523916092638E-2</c:v>
                </c:pt>
                <c:pt idx="518">
                  <c:v>1.4625312785135684E-2</c:v>
                </c:pt>
                <c:pt idx="519">
                  <c:v>1.462446825340695E-2</c:v>
                </c:pt>
                <c:pt idx="520">
                  <c:v>1.4575585386156277E-2</c:v>
                </c:pt>
                <c:pt idx="521">
                  <c:v>1.4707827932069265E-2</c:v>
                </c:pt>
                <c:pt idx="522">
                  <c:v>1.4625105936678708E-2</c:v>
                </c:pt>
                <c:pt idx="523">
                  <c:v>1.4818439577671115E-2</c:v>
                </c:pt>
                <c:pt idx="524">
                  <c:v>1.50726381816749E-2</c:v>
                </c:pt>
                <c:pt idx="525">
                  <c:v>1.543512108440611E-2</c:v>
                </c:pt>
                <c:pt idx="526">
                  <c:v>1.5478313659611706E-2</c:v>
                </c:pt>
                <c:pt idx="527">
                  <c:v>1.5808528506392173E-2</c:v>
                </c:pt>
                <c:pt idx="528">
                  <c:v>1.5835968397514277E-2</c:v>
                </c:pt>
                <c:pt idx="529">
                  <c:v>1.5675281785317338E-2</c:v>
                </c:pt>
                <c:pt idx="530">
                  <c:v>1.5066457612634053E-2</c:v>
                </c:pt>
                <c:pt idx="531">
                  <c:v>1.5169201634058617E-2</c:v>
                </c:pt>
                <c:pt idx="532">
                  <c:v>1.5111659620115124E-2</c:v>
                </c:pt>
                <c:pt idx="533">
                  <c:v>1.5076002112305767E-2</c:v>
                </c:pt>
                <c:pt idx="534">
                  <c:v>1.4842559789476262E-2</c:v>
                </c:pt>
                <c:pt idx="535">
                  <c:v>1.4815618511978995E-2</c:v>
                </c:pt>
                <c:pt idx="536">
                  <c:v>1.4662882469315245E-2</c:v>
                </c:pt>
                <c:pt idx="537">
                  <c:v>1.4726631908206278E-2</c:v>
                </c:pt>
                <c:pt idx="538">
                  <c:v>1.4867218284605651E-2</c:v>
                </c:pt>
                <c:pt idx="539">
                  <c:v>1.4902371206036262E-2</c:v>
                </c:pt>
                <c:pt idx="540">
                  <c:v>1.4907487523191997E-2</c:v>
                </c:pt>
                <c:pt idx="541">
                  <c:v>1.4843931121039931E-2</c:v>
                </c:pt>
                <c:pt idx="542">
                  <c:v>1.4419115450864377E-2</c:v>
                </c:pt>
                <c:pt idx="543">
                  <c:v>1.3858123367395616E-2</c:v>
                </c:pt>
                <c:pt idx="544">
                  <c:v>1.4013276191226321E-2</c:v>
                </c:pt>
                <c:pt idx="545">
                  <c:v>1.3852649970464476E-2</c:v>
                </c:pt>
                <c:pt idx="546">
                  <c:v>1.3736697249726787E-2</c:v>
                </c:pt>
                <c:pt idx="547">
                  <c:v>1.3585248365191952E-2</c:v>
                </c:pt>
                <c:pt idx="548">
                  <c:v>1.3589779132560705E-2</c:v>
                </c:pt>
                <c:pt idx="549">
                  <c:v>1.3735401527497864E-2</c:v>
                </c:pt>
                <c:pt idx="550">
                  <c:v>1.3395334113512384E-2</c:v>
                </c:pt>
                <c:pt idx="551">
                  <c:v>1.3437545971957727E-2</c:v>
                </c:pt>
                <c:pt idx="552">
                  <c:v>1.3326961796996573E-2</c:v>
                </c:pt>
                <c:pt idx="553">
                  <c:v>1.2774196201100664E-2</c:v>
                </c:pt>
                <c:pt idx="554">
                  <c:v>1.3236481181744661E-2</c:v>
                </c:pt>
                <c:pt idx="555">
                  <c:v>1.2931128862969427E-2</c:v>
                </c:pt>
                <c:pt idx="556">
                  <c:v>1.2406246474833059E-2</c:v>
                </c:pt>
                <c:pt idx="557">
                  <c:v>1.2579242263142429E-2</c:v>
                </c:pt>
                <c:pt idx="558">
                  <c:v>1.2535437767013899E-2</c:v>
                </c:pt>
                <c:pt idx="559">
                  <c:v>1.2789792217363632E-2</c:v>
                </c:pt>
                <c:pt idx="560">
                  <c:v>1.248546345889453E-2</c:v>
                </c:pt>
                <c:pt idx="561">
                  <c:v>1.2822331993210315E-2</c:v>
                </c:pt>
                <c:pt idx="562">
                  <c:v>1.280878414774409E-2</c:v>
                </c:pt>
                <c:pt idx="563">
                  <c:v>1.3066847879600172E-2</c:v>
                </c:pt>
                <c:pt idx="564">
                  <c:v>1.2767138117355258E-2</c:v>
                </c:pt>
                <c:pt idx="565">
                  <c:v>1.2835978103090961E-2</c:v>
                </c:pt>
                <c:pt idx="566">
                  <c:v>1.2943948077631828E-2</c:v>
                </c:pt>
                <c:pt idx="567">
                  <c:v>1.300335232324747E-2</c:v>
                </c:pt>
                <c:pt idx="568">
                  <c:v>1.3375479522113575E-2</c:v>
                </c:pt>
                <c:pt idx="569">
                  <c:v>1.3832196742366991E-2</c:v>
                </c:pt>
                <c:pt idx="570">
                  <c:v>1.3848427715010348E-2</c:v>
                </c:pt>
                <c:pt idx="571">
                  <c:v>1.4079472557397161E-2</c:v>
                </c:pt>
                <c:pt idx="572">
                  <c:v>1.3894608744533894E-2</c:v>
                </c:pt>
                <c:pt idx="573">
                  <c:v>1.3889258329937468E-2</c:v>
                </c:pt>
                <c:pt idx="574">
                  <c:v>1.3851273130170802E-2</c:v>
                </c:pt>
                <c:pt idx="575">
                  <c:v>1.3638201757170664E-2</c:v>
                </c:pt>
                <c:pt idx="576">
                  <c:v>1.358242281068371E-2</c:v>
                </c:pt>
                <c:pt idx="577">
                  <c:v>1.2717499832097998E-2</c:v>
                </c:pt>
                <c:pt idx="578">
                  <c:v>1.2781458369712803E-2</c:v>
                </c:pt>
                <c:pt idx="579">
                  <c:v>1.2232845104851352E-2</c:v>
                </c:pt>
                <c:pt idx="580">
                  <c:v>1.2600579630286612E-2</c:v>
                </c:pt>
                <c:pt idx="581">
                  <c:v>1.2772389883831245E-2</c:v>
                </c:pt>
                <c:pt idx="582">
                  <c:v>1.3234618762330338E-2</c:v>
                </c:pt>
                <c:pt idx="583">
                  <c:v>1.3144353885648007E-2</c:v>
                </c:pt>
                <c:pt idx="584">
                  <c:v>1.3038300402903723E-2</c:v>
                </c:pt>
                <c:pt idx="585">
                  <c:v>1.3130422708792697E-2</c:v>
                </c:pt>
                <c:pt idx="586">
                  <c:v>1.3118292698380146E-2</c:v>
                </c:pt>
                <c:pt idx="587">
                  <c:v>1.2931056436504764E-2</c:v>
                </c:pt>
                <c:pt idx="588">
                  <c:v>1.2705201757909576E-2</c:v>
                </c:pt>
                <c:pt idx="589">
                  <c:v>1.2386840927053853E-2</c:v>
                </c:pt>
                <c:pt idx="590">
                  <c:v>1.1605932244062147E-2</c:v>
                </c:pt>
                <c:pt idx="591">
                  <c:v>1.1263355143463787E-2</c:v>
                </c:pt>
                <c:pt idx="592">
                  <c:v>1.152593712512011E-2</c:v>
                </c:pt>
                <c:pt idx="593">
                  <c:v>1.1784728111227877E-2</c:v>
                </c:pt>
                <c:pt idx="594">
                  <c:v>1.2183909724626771E-2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5322056"/>
        <c:axId val="755331464"/>
      </c:barChart>
      <c:catAx>
        <c:axId val="755322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31464"/>
        <c:crosses val="autoZero"/>
        <c:auto val="1"/>
        <c:lblAlgn val="ctr"/>
        <c:lblOffset val="100"/>
        <c:noMultiLvlLbl val="0"/>
      </c:catAx>
      <c:valAx>
        <c:axId val="75533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2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'1a'!$K$6:$K$600</c:f>
              <c:numCache>
                <c:formatCode>0%</c:formatCode>
                <c:ptCount val="595"/>
                <c:pt idx="0">
                  <c:v>1</c:v>
                </c:pt>
                <c:pt idx="1">
                  <c:v>1</c:v>
                </c:pt>
                <c:pt idx="2">
                  <c:v>0.75</c:v>
                </c:pt>
                <c:pt idx="3">
                  <c:v>0.8</c:v>
                </c:pt>
                <c:pt idx="4">
                  <c:v>0.66666666666666663</c:v>
                </c:pt>
                <c:pt idx="5">
                  <c:v>0.5714285714285714</c:v>
                </c:pt>
                <c:pt idx="6">
                  <c:v>0.625</c:v>
                </c:pt>
                <c:pt idx="7">
                  <c:v>0.55555555555555558</c:v>
                </c:pt>
                <c:pt idx="8">
                  <c:v>0.6</c:v>
                </c:pt>
                <c:pt idx="9">
                  <c:v>0.63636363636363635</c:v>
                </c:pt>
                <c:pt idx="10">
                  <c:v>0.66666666666666663</c:v>
                </c:pt>
                <c:pt idx="11">
                  <c:v>0.69230769230769229</c:v>
                </c:pt>
                <c:pt idx="12">
                  <c:v>0.7142857142857143</c:v>
                </c:pt>
                <c:pt idx="13">
                  <c:v>0.66666666666666663</c:v>
                </c:pt>
                <c:pt idx="14">
                  <c:v>0.625</c:v>
                </c:pt>
                <c:pt idx="15">
                  <c:v>0.6470588235294118</c:v>
                </c:pt>
                <c:pt idx="16">
                  <c:v>0.61111111111111116</c:v>
                </c:pt>
                <c:pt idx="17">
                  <c:v>0.63157894736842102</c:v>
                </c:pt>
                <c:pt idx="18">
                  <c:v>0.65</c:v>
                </c:pt>
                <c:pt idx="19">
                  <c:v>0.61904761904761907</c:v>
                </c:pt>
                <c:pt idx="20">
                  <c:v>0.63636363636363635</c:v>
                </c:pt>
                <c:pt idx="21">
                  <c:v>0.65217391304347827</c:v>
                </c:pt>
                <c:pt idx="22">
                  <c:v>0.66666666666666663</c:v>
                </c:pt>
                <c:pt idx="23">
                  <c:v>0.64</c:v>
                </c:pt>
                <c:pt idx="24">
                  <c:v>0.61538461538461542</c:v>
                </c:pt>
                <c:pt idx="25">
                  <c:v>0.59259259259259256</c:v>
                </c:pt>
                <c:pt idx="26">
                  <c:v>0.5714285714285714</c:v>
                </c:pt>
                <c:pt idx="27">
                  <c:v>0.58620689655172409</c:v>
                </c:pt>
                <c:pt idx="28">
                  <c:v>0.6</c:v>
                </c:pt>
                <c:pt idx="29">
                  <c:v>0.58064516129032262</c:v>
                </c:pt>
                <c:pt idx="30">
                  <c:v>0.5625</c:v>
                </c:pt>
                <c:pt idx="31">
                  <c:v>0.5757575757575758</c:v>
                </c:pt>
                <c:pt idx="32">
                  <c:v>0.58823529411764708</c:v>
                </c:pt>
                <c:pt idx="33">
                  <c:v>0.6</c:v>
                </c:pt>
                <c:pt idx="34">
                  <c:v>0.61111111111111116</c:v>
                </c:pt>
                <c:pt idx="35">
                  <c:v>0.6216216216216216</c:v>
                </c:pt>
                <c:pt idx="36">
                  <c:v>0.63157894736842102</c:v>
                </c:pt>
                <c:pt idx="37">
                  <c:v>0.64102564102564108</c:v>
                </c:pt>
                <c:pt idx="38">
                  <c:v>0.625</c:v>
                </c:pt>
                <c:pt idx="39">
                  <c:v>0.63414634146341464</c:v>
                </c:pt>
                <c:pt idx="40">
                  <c:v>0.61904761904761907</c:v>
                </c:pt>
                <c:pt idx="41">
                  <c:v>0.60465116279069764</c:v>
                </c:pt>
                <c:pt idx="42">
                  <c:v>0.61363636363636365</c:v>
                </c:pt>
                <c:pt idx="43">
                  <c:v>0.62222222222222223</c:v>
                </c:pt>
                <c:pt idx="44">
                  <c:v>0.60869565217391308</c:v>
                </c:pt>
                <c:pt idx="45">
                  <c:v>0.61702127659574468</c:v>
                </c:pt>
                <c:pt idx="46">
                  <c:v>0.625</c:v>
                </c:pt>
                <c:pt idx="47">
                  <c:v>0.63265306122448983</c:v>
                </c:pt>
                <c:pt idx="48">
                  <c:v>0.64</c:v>
                </c:pt>
                <c:pt idx="49">
                  <c:v>0.62745098039215685</c:v>
                </c:pt>
                <c:pt idx="50">
                  <c:v>0.61538461538461542</c:v>
                </c:pt>
                <c:pt idx="51">
                  <c:v>0.60377358490566035</c:v>
                </c:pt>
                <c:pt idx="52">
                  <c:v>0.59259259259259256</c:v>
                </c:pt>
                <c:pt idx="53">
                  <c:v>0.6</c:v>
                </c:pt>
                <c:pt idx="54">
                  <c:v>0.6071428571428571</c:v>
                </c:pt>
                <c:pt idx="55">
                  <c:v>0.61403508771929827</c:v>
                </c:pt>
                <c:pt idx="56">
                  <c:v>0.62068965517241381</c:v>
                </c:pt>
                <c:pt idx="57">
                  <c:v>0.61016949152542377</c:v>
                </c:pt>
                <c:pt idx="58">
                  <c:v>0.6166666666666667</c:v>
                </c:pt>
                <c:pt idx="59">
                  <c:v>0.60655737704918034</c:v>
                </c:pt>
                <c:pt idx="60">
                  <c:v>0.59677419354838712</c:v>
                </c:pt>
                <c:pt idx="61">
                  <c:v>0.60317460317460314</c:v>
                </c:pt>
                <c:pt idx="62">
                  <c:v>0.609375</c:v>
                </c:pt>
                <c:pt idx="63">
                  <c:v>0.6</c:v>
                </c:pt>
                <c:pt idx="64">
                  <c:v>0.60606060606060608</c:v>
                </c:pt>
                <c:pt idx="65">
                  <c:v>0.61194029850746268</c:v>
                </c:pt>
                <c:pt idx="66">
                  <c:v>0.61764705882352944</c:v>
                </c:pt>
                <c:pt idx="67">
                  <c:v>0.60869565217391308</c:v>
                </c:pt>
                <c:pt idx="68">
                  <c:v>0.61428571428571432</c:v>
                </c:pt>
                <c:pt idx="69">
                  <c:v>0.60563380281690138</c:v>
                </c:pt>
                <c:pt idx="70">
                  <c:v>0.59722222222222221</c:v>
                </c:pt>
                <c:pt idx="71">
                  <c:v>0.58904109589041098</c:v>
                </c:pt>
                <c:pt idx="72">
                  <c:v>0.58108108108108103</c:v>
                </c:pt>
                <c:pt idx="73">
                  <c:v>0.58666666666666667</c:v>
                </c:pt>
                <c:pt idx="74">
                  <c:v>0.57894736842105265</c:v>
                </c:pt>
                <c:pt idx="75">
                  <c:v>0.58441558441558439</c:v>
                </c:pt>
                <c:pt idx="76">
                  <c:v>0.58974358974358976</c:v>
                </c:pt>
                <c:pt idx="77">
                  <c:v>0.58227848101265822</c:v>
                </c:pt>
                <c:pt idx="78">
                  <c:v>0.58750000000000002</c:v>
                </c:pt>
                <c:pt idx="79">
                  <c:v>0.59259259259259256</c:v>
                </c:pt>
                <c:pt idx="80">
                  <c:v>0.59756097560975607</c:v>
                </c:pt>
                <c:pt idx="81">
                  <c:v>0.60240963855421692</c:v>
                </c:pt>
                <c:pt idx="82">
                  <c:v>0.6071428571428571</c:v>
                </c:pt>
                <c:pt idx="83">
                  <c:v>0.6</c:v>
                </c:pt>
                <c:pt idx="84">
                  <c:v>0.59302325581395354</c:v>
                </c:pt>
                <c:pt idx="85">
                  <c:v>0.58620689655172409</c:v>
                </c:pt>
                <c:pt idx="86">
                  <c:v>0.59090909090909094</c:v>
                </c:pt>
                <c:pt idx="87">
                  <c:v>0.5842696629213483</c:v>
                </c:pt>
                <c:pt idx="88">
                  <c:v>0.58888888888888891</c:v>
                </c:pt>
                <c:pt idx="89">
                  <c:v>0.58241758241758246</c:v>
                </c:pt>
                <c:pt idx="90">
                  <c:v>0.57608695652173914</c:v>
                </c:pt>
                <c:pt idx="91">
                  <c:v>0.58064516129032262</c:v>
                </c:pt>
                <c:pt idx="92">
                  <c:v>0.58510638297872342</c:v>
                </c:pt>
                <c:pt idx="93">
                  <c:v>0.57894736842105265</c:v>
                </c:pt>
                <c:pt idx="94">
                  <c:v>0.58333333333333337</c:v>
                </c:pt>
                <c:pt idx="95">
                  <c:v>0.58762886597938147</c:v>
                </c:pt>
                <c:pt idx="96">
                  <c:v>0.59183673469387754</c:v>
                </c:pt>
                <c:pt idx="97">
                  <c:v>0.58585858585858586</c:v>
                </c:pt>
                <c:pt idx="98">
                  <c:v>0.59</c:v>
                </c:pt>
                <c:pt idx="99">
                  <c:v>0.59405940594059403</c:v>
                </c:pt>
                <c:pt idx="100">
                  <c:v>0.58823529411764708</c:v>
                </c:pt>
                <c:pt idx="101">
                  <c:v>0.58252427184466016</c:v>
                </c:pt>
                <c:pt idx="102">
                  <c:v>0.58653846153846156</c:v>
                </c:pt>
                <c:pt idx="103">
                  <c:v>0.59047619047619049</c:v>
                </c:pt>
                <c:pt idx="104">
                  <c:v>0.58490566037735847</c:v>
                </c:pt>
                <c:pt idx="105">
                  <c:v>0.58878504672897192</c:v>
                </c:pt>
                <c:pt idx="106">
                  <c:v>0.59259259259259256</c:v>
                </c:pt>
                <c:pt idx="107">
                  <c:v>0.58715596330275233</c:v>
                </c:pt>
                <c:pt idx="108">
                  <c:v>0.58181818181818179</c:v>
                </c:pt>
                <c:pt idx="109">
                  <c:v>0.57657657657657657</c:v>
                </c:pt>
                <c:pt idx="110">
                  <c:v>0.5803571428571429</c:v>
                </c:pt>
                <c:pt idx="111">
                  <c:v>0.58407079646017701</c:v>
                </c:pt>
                <c:pt idx="112">
                  <c:v>0.58771929824561409</c:v>
                </c:pt>
                <c:pt idx="113">
                  <c:v>0.58260869565217388</c:v>
                </c:pt>
                <c:pt idx="114">
                  <c:v>0.58620689655172409</c:v>
                </c:pt>
                <c:pt idx="115">
                  <c:v>0.58974358974358976</c:v>
                </c:pt>
                <c:pt idx="116">
                  <c:v>0.5847457627118644</c:v>
                </c:pt>
                <c:pt idx="117">
                  <c:v>0.58823529411764708</c:v>
                </c:pt>
                <c:pt idx="118">
                  <c:v>0.59166666666666667</c:v>
                </c:pt>
                <c:pt idx="119">
                  <c:v>0.5950413223140496</c:v>
                </c:pt>
                <c:pt idx="120">
                  <c:v>0.59836065573770492</c:v>
                </c:pt>
                <c:pt idx="121">
                  <c:v>0.60162601626016265</c:v>
                </c:pt>
                <c:pt idx="122">
                  <c:v>0.60483870967741937</c:v>
                </c:pt>
                <c:pt idx="123">
                  <c:v>0.60799999999999998</c:v>
                </c:pt>
                <c:pt idx="124">
                  <c:v>0.60317460317460314</c:v>
                </c:pt>
                <c:pt idx="125">
                  <c:v>0.59842519685039375</c:v>
                </c:pt>
                <c:pt idx="126">
                  <c:v>0.6015625</c:v>
                </c:pt>
                <c:pt idx="127">
                  <c:v>0.5968992248062015</c:v>
                </c:pt>
                <c:pt idx="128">
                  <c:v>0.59230769230769231</c:v>
                </c:pt>
                <c:pt idx="129">
                  <c:v>0.59541984732824427</c:v>
                </c:pt>
                <c:pt idx="130">
                  <c:v>0.59848484848484851</c:v>
                </c:pt>
                <c:pt idx="131">
                  <c:v>0.60150375939849621</c:v>
                </c:pt>
                <c:pt idx="132">
                  <c:v>0.59701492537313428</c:v>
                </c:pt>
                <c:pt idx="133">
                  <c:v>0.59259259259259256</c:v>
                </c:pt>
                <c:pt idx="134">
                  <c:v>0.59558823529411764</c:v>
                </c:pt>
                <c:pt idx="135">
                  <c:v>0.59854014598540151</c:v>
                </c:pt>
                <c:pt idx="136">
                  <c:v>0.59420289855072461</c:v>
                </c:pt>
                <c:pt idx="137">
                  <c:v>0.58992805755395683</c:v>
                </c:pt>
                <c:pt idx="138">
                  <c:v>0.58571428571428574</c:v>
                </c:pt>
                <c:pt idx="139">
                  <c:v>0.58156028368794321</c:v>
                </c:pt>
                <c:pt idx="140">
                  <c:v>0.58450704225352113</c:v>
                </c:pt>
                <c:pt idx="141">
                  <c:v>0.58741258741258739</c:v>
                </c:pt>
                <c:pt idx="142">
                  <c:v>0.58333333333333337</c:v>
                </c:pt>
                <c:pt idx="143">
                  <c:v>0.58620689655172409</c:v>
                </c:pt>
                <c:pt idx="144">
                  <c:v>0.5821917808219178</c:v>
                </c:pt>
                <c:pt idx="145">
                  <c:v>0.57823129251700678</c:v>
                </c:pt>
                <c:pt idx="146">
                  <c:v>0.57432432432432434</c:v>
                </c:pt>
                <c:pt idx="147">
                  <c:v>0.57718120805369133</c:v>
                </c:pt>
                <c:pt idx="148">
                  <c:v>0.57999999999999996</c:v>
                </c:pt>
                <c:pt idx="149">
                  <c:v>0.57615894039735094</c:v>
                </c:pt>
                <c:pt idx="150">
                  <c:v>0.57894736842105265</c:v>
                </c:pt>
                <c:pt idx="151">
                  <c:v>0.5816993464052288</c:v>
                </c:pt>
                <c:pt idx="152">
                  <c:v>0.57792207792207795</c:v>
                </c:pt>
                <c:pt idx="153">
                  <c:v>0.58064516129032262</c:v>
                </c:pt>
                <c:pt idx="154">
                  <c:v>0.57692307692307687</c:v>
                </c:pt>
                <c:pt idx="155">
                  <c:v>0.57961783439490444</c:v>
                </c:pt>
                <c:pt idx="156">
                  <c:v>0.57594936708860756</c:v>
                </c:pt>
                <c:pt idx="157">
                  <c:v>0.57861635220125784</c:v>
                </c:pt>
                <c:pt idx="158">
                  <c:v>0.58125000000000004</c:v>
                </c:pt>
                <c:pt idx="159">
                  <c:v>0.57763975155279501</c:v>
                </c:pt>
                <c:pt idx="160">
                  <c:v>0.58024691358024694</c:v>
                </c:pt>
                <c:pt idx="161">
                  <c:v>0.57668711656441718</c:v>
                </c:pt>
                <c:pt idx="162">
                  <c:v>0.57926829268292679</c:v>
                </c:pt>
                <c:pt idx="163">
                  <c:v>0.5757575757575758</c:v>
                </c:pt>
                <c:pt idx="164">
                  <c:v>0.57831325301204817</c:v>
                </c:pt>
                <c:pt idx="165">
                  <c:v>0.58083832335329344</c:v>
                </c:pt>
                <c:pt idx="166">
                  <c:v>0.57738095238095233</c:v>
                </c:pt>
                <c:pt idx="167">
                  <c:v>0.57396449704142016</c:v>
                </c:pt>
                <c:pt idx="168">
                  <c:v>0.57647058823529407</c:v>
                </c:pt>
                <c:pt idx="169">
                  <c:v>0.57309941520467833</c:v>
                </c:pt>
                <c:pt idx="170">
                  <c:v>0.57558139534883723</c:v>
                </c:pt>
                <c:pt idx="171">
                  <c:v>0.5780346820809249</c:v>
                </c:pt>
                <c:pt idx="172">
                  <c:v>0.57471264367816088</c:v>
                </c:pt>
                <c:pt idx="173">
                  <c:v>0.5714285714285714</c:v>
                </c:pt>
                <c:pt idx="174">
                  <c:v>0.56818181818181823</c:v>
                </c:pt>
                <c:pt idx="175">
                  <c:v>0.56497175141242939</c:v>
                </c:pt>
                <c:pt idx="176">
                  <c:v>0.56741573033707871</c:v>
                </c:pt>
                <c:pt idx="177">
                  <c:v>0.56983240223463683</c:v>
                </c:pt>
                <c:pt idx="178">
                  <c:v>0.57222222222222219</c:v>
                </c:pt>
                <c:pt idx="179">
                  <c:v>0.574585635359116</c:v>
                </c:pt>
                <c:pt idx="180">
                  <c:v>0.57692307692307687</c:v>
                </c:pt>
                <c:pt idx="181">
                  <c:v>0.57923497267759561</c:v>
                </c:pt>
                <c:pt idx="182">
                  <c:v>0.58152173913043481</c:v>
                </c:pt>
                <c:pt idx="183">
                  <c:v>0.58378378378378382</c:v>
                </c:pt>
                <c:pt idx="184">
                  <c:v>0.58602150537634412</c:v>
                </c:pt>
                <c:pt idx="185">
                  <c:v>0.58823529411764708</c:v>
                </c:pt>
                <c:pt idx="186">
                  <c:v>0.58510638297872342</c:v>
                </c:pt>
                <c:pt idx="187">
                  <c:v>0.58201058201058198</c:v>
                </c:pt>
                <c:pt idx="188">
                  <c:v>0.58421052631578951</c:v>
                </c:pt>
                <c:pt idx="189">
                  <c:v>0.58638743455497377</c:v>
                </c:pt>
                <c:pt idx="190">
                  <c:v>0.58854166666666663</c:v>
                </c:pt>
                <c:pt idx="191">
                  <c:v>0.58549222797927458</c:v>
                </c:pt>
                <c:pt idx="192">
                  <c:v>0.58247422680412375</c:v>
                </c:pt>
                <c:pt idx="193">
                  <c:v>0.58461538461538465</c:v>
                </c:pt>
                <c:pt idx="194">
                  <c:v>0.58163265306122447</c:v>
                </c:pt>
                <c:pt idx="195">
                  <c:v>0.57868020304568524</c:v>
                </c:pt>
                <c:pt idx="196">
                  <c:v>0.58080808080808077</c:v>
                </c:pt>
                <c:pt idx="197">
                  <c:v>0.58291457286432158</c:v>
                </c:pt>
                <c:pt idx="198">
                  <c:v>0.58499999999999996</c:v>
                </c:pt>
                <c:pt idx="199">
                  <c:v>0.58208955223880599</c:v>
                </c:pt>
                <c:pt idx="200">
                  <c:v>0.57920792079207917</c:v>
                </c:pt>
                <c:pt idx="201">
                  <c:v>0.58128078817733986</c:v>
                </c:pt>
                <c:pt idx="202">
                  <c:v>0.58333333333333337</c:v>
                </c:pt>
                <c:pt idx="203">
                  <c:v>0.58048780487804874</c:v>
                </c:pt>
                <c:pt idx="204">
                  <c:v>0.58252427184466016</c:v>
                </c:pt>
                <c:pt idx="205">
                  <c:v>0.58454106280193241</c:v>
                </c:pt>
                <c:pt idx="206">
                  <c:v>0.58653846153846156</c:v>
                </c:pt>
                <c:pt idx="207">
                  <c:v>0.58851674641148322</c:v>
                </c:pt>
                <c:pt idx="208">
                  <c:v>0.58571428571428574</c:v>
                </c:pt>
                <c:pt idx="209">
                  <c:v>0.58767772511848337</c:v>
                </c:pt>
                <c:pt idx="210">
                  <c:v>0.58490566037735847</c:v>
                </c:pt>
                <c:pt idx="211">
                  <c:v>0.58685446009389675</c:v>
                </c:pt>
                <c:pt idx="212">
                  <c:v>0.58878504672897192</c:v>
                </c:pt>
                <c:pt idx="213">
                  <c:v>0.59069767441860466</c:v>
                </c:pt>
                <c:pt idx="214">
                  <c:v>0.59259259259259256</c:v>
                </c:pt>
                <c:pt idx="215">
                  <c:v>0.58986175115207373</c:v>
                </c:pt>
                <c:pt idx="216">
                  <c:v>0.59174311926605505</c:v>
                </c:pt>
                <c:pt idx="217">
                  <c:v>0.59360730593607303</c:v>
                </c:pt>
                <c:pt idx="218">
                  <c:v>0.59545454545454546</c:v>
                </c:pt>
                <c:pt idx="219">
                  <c:v>0.59276018099547512</c:v>
                </c:pt>
                <c:pt idx="220">
                  <c:v>0.59009009009009006</c:v>
                </c:pt>
                <c:pt idx="221">
                  <c:v>0.58744394618834084</c:v>
                </c:pt>
                <c:pt idx="222">
                  <c:v>0.5892857142857143</c:v>
                </c:pt>
                <c:pt idx="223">
                  <c:v>0.59111111111111114</c:v>
                </c:pt>
                <c:pt idx="224">
                  <c:v>0.59292035398230092</c:v>
                </c:pt>
                <c:pt idx="225">
                  <c:v>0.59471365638766516</c:v>
                </c:pt>
                <c:pt idx="226">
                  <c:v>0.59210526315789469</c:v>
                </c:pt>
                <c:pt idx="227">
                  <c:v>0.59388646288209612</c:v>
                </c:pt>
                <c:pt idx="228">
                  <c:v>0.59130434782608698</c:v>
                </c:pt>
                <c:pt idx="229">
                  <c:v>0.58874458874458879</c:v>
                </c:pt>
                <c:pt idx="230">
                  <c:v>0.58620689655172409</c:v>
                </c:pt>
                <c:pt idx="231">
                  <c:v>0.58798283261802575</c:v>
                </c:pt>
                <c:pt idx="232">
                  <c:v>0.5854700854700855</c:v>
                </c:pt>
                <c:pt idx="233">
                  <c:v>0.58723404255319145</c:v>
                </c:pt>
                <c:pt idx="234">
                  <c:v>0.58898305084745761</c:v>
                </c:pt>
                <c:pt idx="235">
                  <c:v>0.5864978902953587</c:v>
                </c:pt>
                <c:pt idx="236">
                  <c:v>0.58403361344537819</c:v>
                </c:pt>
                <c:pt idx="237">
                  <c:v>0.58158995815899583</c:v>
                </c:pt>
                <c:pt idx="238">
                  <c:v>0.58333333333333337</c:v>
                </c:pt>
                <c:pt idx="239">
                  <c:v>0.58091286307053946</c:v>
                </c:pt>
                <c:pt idx="240">
                  <c:v>0.57851239669421484</c:v>
                </c:pt>
                <c:pt idx="241">
                  <c:v>0.5761316872427984</c:v>
                </c:pt>
                <c:pt idx="242">
                  <c:v>0.57786885245901642</c:v>
                </c:pt>
                <c:pt idx="243">
                  <c:v>0.57551020408163267</c:v>
                </c:pt>
                <c:pt idx="244">
                  <c:v>0.57317073170731703</c:v>
                </c:pt>
                <c:pt idx="245">
                  <c:v>0.5748987854251012</c:v>
                </c:pt>
                <c:pt idx="246">
                  <c:v>0.57258064516129037</c:v>
                </c:pt>
                <c:pt idx="247">
                  <c:v>0.57429718875502012</c:v>
                </c:pt>
                <c:pt idx="248">
                  <c:v>0.57199999999999995</c:v>
                </c:pt>
                <c:pt idx="249">
                  <c:v>0.56972111553784865</c:v>
                </c:pt>
                <c:pt idx="250">
                  <c:v>0.5714285714285714</c:v>
                </c:pt>
                <c:pt idx="251">
                  <c:v>0.56916996047430835</c:v>
                </c:pt>
                <c:pt idx="252">
                  <c:v>0.57086614173228345</c:v>
                </c:pt>
                <c:pt idx="253">
                  <c:v>0.5725490196078431</c:v>
                </c:pt>
                <c:pt idx="254">
                  <c:v>0.5703125</c:v>
                </c:pt>
                <c:pt idx="255">
                  <c:v>0.57198443579766534</c:v>
                </c:pt>
                <c:pt idx="256">
                  <c:v>0.56976744186046513</c:v>
                </c:pt>
                <c:pt idx="257">
                  <c:v>0.5714285714285714</c:v>
                </c:pt>
                <c:pt idx="258">
                  <c:v>0.57307692307692304</c:v>
                </c:pt>
                <c:pt idx="259">
                  <c:v>0.57471264367816088</c:v>
                </c:pt>
                <c:pt idx="260">
                  <c:v>0.5725190839694656</c:v>
                </c:pt>
                <c:pt idx="261">
                  <c:v>0.57034220532319391</c:v>
                </c:pt>
                <c:pt idx="262">
                  <c:v>0.57196969696969702</c:v>
                </c:pt>
                <c:pt idx="263">
                  <c:v>0.57358490566037734</c:v>
                </c:pt>
                <c:pt idx="264">
                  <c:v>0.5714285714285714</c:v>
                </c:pt>
                <c:pt idx="265">
                  <c:v>0.56928838951310856</c:v>
                </c:pt>
                <c:pt idx="266">
                  <c:v>0.56716417910447758</c:v>
                </c:pt>
                <c:pt idx="267">
                  <c:v>0.56877323420074355</c:v>
                </c:pt>
                <c:pt idx="268">
                  <c:v>0.57037037037037042</c:v>
                </c:pt>
                <c:pt idx="269">
                  <c:v>0.5719557195571956</c:v>
                </c:pt>
                <c:pt idx="270">
                  <c:v>0.56985294117647056</c:v>
                </c:pt>
                <c:pt idx="271">
                  <c:v>0.5714285714285714</c:v>
                </c:pt>
                <c:pt idx="272">
                  <c:v>0.57299270072992703</c:v>
                </c:pt>
                <c:pt idx="273">
                  <c:v>0.57090909090909092</c:v>
                </c:pt>
                <c:pt idx="274">
                  <c:v>0.5688405797101449</c:v>
                </c:pt>
                <c:pt idx="275">
                  <c:v>0.5703971119133574</c:v>
                </c:pt>
                <c:pt idx="276">
                  <c:v>0.56834532374100721</c:v>
                </c:pt>
                <c:pt idx="277">
                  <c:v>0.56989247311827962</c:v>
                </c:pt>
                <c:pt idx="278">
                  <c:v>0.5714285714285714</c:v>
                </c:pt>
                <c:pt idx="279">
                  <c:v>0.56939501779359436</c:v>
                </c:pt>
                <c:pt idx="280">
                  <c:v>0.57092198581560283</c:v>
                </c:pt>
                <c:pt idx="281">
                  <c:v>0.56890459363957602</c:v>
                </c:pt>
                <c:pt idx="282">
                  <c:v>0.57042253521126762</c:v>
                </c:pt>
                <c:pt idx="283">
                  <c:v>0.57192982456140351</c:v>
                </c:pt>
                <c:pt idx="284">
                  <c:v>0.56993006993006989</c:v>
                </c:pt>
                <c:pt idx="285">
                  <c:v>0.5714285714285714</c:v>
                </c:pt>
                <c:pt idx="286">
                  <c:v>0.57291666666666663</c:v>
                </c:pt>
                <c:pt idx="287">
                  <c:v>0.5709342560553633</c:v>
                </c:pt>
                <c:pt idx="288">
                  <c:v>0.57241379310344831</c:v>
                </c:pt>
                <c:pt idx="289">
                  <c:v>0.57044673539518898</c:v>
                </c:pt>
                <c:pt idx="290">
                  <c:v>0.56849315068493156</c:v>
                </c:pt>
                <c:pt idx="291">
                  <c:v>0.56996587030716728</c:v>
                </c:pt>
                <c:pt idx="292">
                  <c:v>0.5714285714285714</c:v>
                </c:pt>
                <c:pt idx="293">
                  <c:v>0.57288135593220335</c:v>
                </c:pt>
                <c:pt idx="294">
                  <c:v>0.57432432432432434</c:v>
                </c:pt>
                <c:pt idx="295">
                  <c:v>0.57239057239057234</c:v>
                </c:pt>
                <c:pt idx="296">
                  <c:v>0.57046979865771807</c:v>
                </c:pt>
                <c:pt idx="297">
                  <c:v>0.56856187290969895</c:v>
                </c:pt>
                <c:pt idx="298">
                  <c:v>0.56666666666666665</c:v>
                </c:pt>
                <c:pt idx="299">
                  <c:v>0.56478405315614622</c:v>
                </c:pt>
                <c:pt idx="300">
                  <c:v>0.56622516556291391</c:v>
                </c:pt>
                <c:pt idx="301">
                  <c:v>0.5643564356435643</c:v>
                </c:pt>
                <c:pt idx="302">
                  <c:v>0.5625</c:v>
                </c:pt>
                <c:pt idx="303">
                  <c:v>0.56393442622950818</c:v>
                </c:pt>
                <c:pt idx="304">
                  <c:v>0.56209150326797386</c:v>
                </c:pt>
                <c:pt idx="305">
                  <c:v>0.56026058631921827</c:v>
                </c:pt>
                <c:pt idx="306">
                  <c:v>0.56168831168831168</c:v>
                </c:pt>
                <c:pt idx="307">
                  <c:v>0.56310679611650483</c:v>
                </c:pt>
                <c:pt idx="308">
                  <c:v>0.56129032258064515</c:v>
                </c:pt>
                <c:pt idx="309">
                  <c:v>0.55948553054662375</c:v>
                </c:pt>
                <c:pt idx="310">
                  <c:v>0.5608974358974359</c:v>
                </c:pt>
                <c:pt idx="311">
                  <c:v>0.5591054313099042</c:v>
                </c:pt>
                <c:pt idx="312">
                  <c:v>0.56050955414012738</c:v>
                </c:pt>
                <c:pt idx="313">
                  <c:v>0.56190476190476191</c:v>
                </c:pt>
                <c:pt idx="314">
                  <c:v>0.56329113924050633</c:v>
                </c:pt>
                <c:pt idx="315">
                  <c:v>0.56151419558359617</c:v>
                </c:pt>
                <c:pt idx="316">
                  <c:v>0.55974842767295596</c:v>
                </c:pt>
                <c:pt idx="317">
                  <c:v>0.56112852664576807</c:v>
                </c:pt>
                <c:pt idx="318">
                  <c:v>0.5625</c:v>
                </c:pt>
                <c:pt idx="319">
                  <c:v>0.56386292834890961</c:v>
                </c:pt>
                <c:pt idx="320">
                  <c:v>0.56521739130434778</c:v>
                </c:pt>
                <c:pt idx="321">
                  <c:v>0.56346749226006188</c:v>
                </c:pt>
                <c:pt idx="322">
                  <c:v>0.56481481481481477</c:v>
                </c:pt>
                <c:pt idx="323">
                  <c:v>0.56615384615384612</c:v>
                </c:pt>
                <c:pt idx="324">
                  <c:v>0.56748466257668717</c:v>
                </c:pt>
                <c:pt idx="325">
                  <c:v>0.56880733944954132</c:v>
                </c:pt>
                <c:pt idx="326">
                  <c:v>0.56707317073170727</c:v>
                </c:pt>
                <c:pt idx="327">
                  <c:v>0.56534954407294835</c:v>
                </c:pt>
                <c:pt idx="328">
                  <c:v>0.5636363636363636</c:v>
                </c:pt>
                <c:pt idx="329">
                  <c:v>0.5619335347432024</c:v>
                </c:pt>
                <c:pt idx="330">
                  <c:v>0.56024096385542166</c:v>
                </c:pt>
                <c:pt idx="331">
                  <c:v>0.55855855855855852</c:v>
                </c:pt>
                <c:pt idx="332">
                  <c:v>0.55988023952095811</c:v>
                </c:pt>
                <c:pt idx="333">
                  <c:v>0.56119402985074629</c:v>
                </c:pt>
                <c:pt idx="334">
                  <c:v>0.5625</c:v>
                </c:pt>
                <c:pt idx="335">
                  <c:v>0.56379821958456977</c:v>
                </c:pt>
                <c:pt idx="336">
                  <c:v>0.56213017751479288</c:v>
                </c:pt>
                <c:pt idx="337">
                  <c:v>0.56047197640117996</c:v>
                </c:pt>
                <c:pt idx="338">
                  <c:v>0.56176470588235294</c:v>
                </c:pt>
                <c:pt idx="339">
                  <c:v>0.56304985337243407</c:v>
                </c:pt>
                <c:pt idx="340">
                  <c:v>0.56140350877192979</c:v>
                </c:pt>
                <c:pt idx="341">
                  <c:v>0.56268221574344024</c:v>
                </c:pt>
                <c:pt idx="342">
                  <c:v>0.56395348837209303</c:v>
                </c:pt>
                <c:pt idx="343">
                  <c:v>0.56231884057971016</c:v>
                </c:pt>
                <c:pt idx="344">
                  <c:v>0.56358381502890176</c:v>
                </c:pt>
                <c:pt idx="345">
                  <c:v>0.56484149855907784</c:v>
                </c:pt>
                <c:pt idx="346">
                  <c:v>0.56609195402298851</c:v>
                </c:pt>
                <c:pt idx="347">
                  <c:v>0.56733524355300857</c:v>
                </c:pt>
                <c:pt idx="348">
                  <c:v>0.56571428571428573</c:v>
                </c:pt>
                <c:pt idx="349">
                  <c:v>0.5669515669515669</c:v>
                </c:pt>
                <c:pt idx="350">
                  <c:v>0.56818181818181823</c:v>
                </c:pt>
                <c:pt idx="351">
                  <c:v>0.56657223796033995</c:v>
                </c:pt>
                <c:pt idx="352">
                  <c:v>0.56497175141242939</c:v>
                </c:pt>
                <c:pt idx="353">
                  <c:v>0.56338028169014087</c:v>
                </c:pt>
                <c:pt idx="354">
                  <c:v>0.5617977528089888</c:v>
                </c:pt>
                <c:pt idx="355">
                  <c:v>0.56022408963585435</c:v>
                </c:pt>
                <c:pt idx="356">
                  <c:v>0.55865921787709494</c:v>
                </c:pt>
                <c:pt idx="357">
                  <c:v>0.55988857938718661</c:v>
                </c:pt>
                <c:pt idx="358">
                  <c:v>0.55833333333333335</c:v>
                </c:pt>
                <c:pt idx="359">
                  <c:v>0.55955678670360109</c:v>
                </c:pt>
                <c:pt idx="360">
                  <c:v>0.55801104972375692</c:v>
                </c:pt>
                <c:pt idx="361">
                  <c:v>0.55922865013774103</c:v>
                </c:pt>
                <c:pt idx="362">
                  <c:v>0.55769230769230771</c:v>
                </c:pt>
                <c:pt idx="363">
                  <c:v>0.55616438356164388</c:v>
                </c:pt>
                <c:pt idx="364">
                  <c:v>0.55464480874316935</c:v>
                </c:pt>
                <c:pt idx="365">
                  <c:v>0.55585831062670299</c:v>
                </c:pt>
                <c:pt idx="366">
                  <c:v>0.55706521739130432</c:v>
                </c:pt>
                <c:pt idx="367">
                  <c:v>0.5582655826558266</c:v>
                </c:pt>
                <c:pt idx="368">
                  <c:v>0.55675675675675673</c:v>
                </c:pt>
                <c:pt idx="369">
                  <c:v>0.55525606469002697</c:v>
                </c:pt>
                <c:pt idx="370">
                  <c:v>0.55376344086021501</c:v>
                </c:pt>
                <c:pt idx="371">
                  <c:v>0.55227882037533516</c:v>
                </c:pt>
                <c:pt idx="372">
                  <c:v>0.55080213903743314</c:v>
                </c:pt>
                <c:pt idx="373">
                  <c:v>0.54933333333333334</c:v>
                </c:pt>
                <c:pt idx="374">
                  <c:v>0.55053191489361697</c:v>
                </c:pt>
                <c:pt idx="375">
                  <c:v>0.54907161803713533</c:v>
                </c:pt>
                <c:pt idx="376">
                  <c:v>0.55026455026455023</c:v>
                </c:pt>
                <c:pt idx="377">
                  <c:v>0.54881266490765168</c:v>
                </c:pt>
                <c:pt idx="378">
                  <c:v>0.54736842105263162</c:v>
                </c:pt>
                <c:pt idx="379">
                  <c:v>0.54593175853018372</c:v>
                </c:pt>
                <c:pt idx="380">
                  <c:v>0.54450261780104714</c:v>
                </c:pt>
                <c:pt idx="381">
                  <c:v>0.54569190600522188</c:v>
                </c:pt>
                <c:pt idx="382">
                  <c:v>0.54427083333333337</c:v>
                </c:pt>
                <c:pt idx="383">
                  <c:v>0.54285714285714282</c:v>
                </c:pt>
                <c:pt idx="384">
                  <c:v>0.54404145077720212</c:v>
                </c:pt>
                <c:pt idx="385">
                  <c:v>0.5452196382428941</c:v>
                </c:pt>
                <c:pt idx="386">
                  <c:v>0.54639175257731953</c:v>
                </c:pt>
                <c:pt idx="387">
                  <c:v>0.54498714652956293</c:v>
                </c:pt>
                <c:pt idx="388">
                  <c:v>0.54358974358974355</c:v>
                </c:pt>
                <c:pt idx="389">
                  <c:v>0.5421994884910486</c:v>
                </c:pt>
                <c:pt idx="390">
                  <c:v>0.54336734693877553</c:v>
                </c:pt>
                <c:pt idx="391">
                  <c:v>0.5419847328244275</c:v>
                </c:pt>
                <c:pt idx="392">
                  <c:v>0.54314720812182737</c:v>
                </c:pt>
                <c:pt idx="393">
                  <c:v>0.54177215189873418</c:v>
                </c:pt>
                <c:pt idx="394">
                  <c:v>0.54292929292929293</c:v>
                </c:pt>
                <c:pt idx="395">
                  <c:v>0.54408060453400509</c:v>
                </c:pt>
                <c:pt idx="396">
                  <c:v>0.54522613065326631</c:v>
                </c:pt>
                <c:pt idx="397">
                  <c:v>0.54385964912280704</c:v>
                </c:pt>
                <c:pt idx="398">
                  <c:v>0.54500000000000004</c:v>
                </c:pt>
                <c:pt idx="399">
                  <c:v>0.54364089775561097</c:v>
                </c:pt>
                <c:pt idx="400">
                  <c:v>0.54477611940298509</c:v>
                </c:pt>
                <c:pt idx="401">
                  <c:v>0.54342431761786603</c:v>
                </c:pt>
                <c:pt idx="402">
                  <c:v>0.54455445544554459</c:v>
                </c:pt>
                <c:pt idx="403">
                  <c:v>0.54320987654320985</c:v>
                </c:pt>
                <c:pt idx="404">
                  <c:v>0.54187192118226601</c:v>
                </c:pt>
                <c:pt idx="405">
                  <c:v>0.54299754299754299</c:v>
                </c:pt>
                <c:pt idx="406">
                  <c:v>0.54166666666666663</c:v>
                </c:pt>
                <c:pt idx="407">
                  <c:v>0.54034229828850855</c:v>
                </c:pt>
                <c:pt idx="408">
                  <c:v>0.54146341463414638</c:v>
                </c:pt>
                <c:pt idx="409">
                  <c:v>0.54014598540145986</c:v>
                </c:pt>
                <c:pt idx="410">
                  <c:v>0.53883495145631066</c:v>
                </c:pt>
                <c:pt idx="411">
                  <c:v>0.53753026634382561</c:v>
                </c:pt>
                <c:pt idx="412">
                  <c:v>0.53623188405797106</c:v>
                </c:pt>
                <c:pt idx="413">
                  <c:v>0.53493975903614455</c:v>
                </c:pt>
                <c:pt idx="414">
                  <c:v>0.53365384615384615</c:v>
                </c:pt>
                <c:pt idx="415">
                  <c:v>0.53237410071942448</c:v>
                </c:pt>
                <c:pt idx="416">
                  <c:v>0.53110047846889952</c:v>
                </c:pt>
                <c:pt idx="417">
                  <c:v>0.5298329355608592</c:v>
                </c:pt>
                <c:pt idx="418">
                  <c:v>0.52857142857142858</c:v>
                </c:pt>
                <c:pt idx="419">
                  <c:v>0.52731591448931114</c:v>
                </c:pt>
                <c:pt idx="420">
                  <c:v>0.52606635071090047</c:v>
                </c:pt>
                <c:pt idx="421">
                  <c:v>0.52482269503546097</c:v>
                </c:pt>
                <c:pt idx="422">
                  <c:v>0.52594339622641506</c:v>
                </c:pt>
                <c:pt idx="423">
                  <c:v>0.52470588235294113</c:v>
                </c:pt>
                <c:pt idx="424">
                  <c:v>0.52347417840375587</c:v>
                </c:pt>
                <c:pt idx="425">
                  <c:v>0.52224824355971899</c:v>
                </c:pt>
                <c:pt idx="426">
                  <c:v>0.5210280373831776</c:v>
                </c:pt>
                <c:pt idx="427">
                  <c:v>0.51981351981351986</c:v>
                </c:pt>
                <c:pt idx="428">
                  <c:v>0.51860465116279075</c:v>
                </c:pt>
                <c:pt idx="429">
                  <c:v>0.51972157772621808</c:v>
                </c:pt>
                <c:pt idx="430">
                  <c:v>0.51851851851851849</c:v>
                </c:pt>
                <c:pt idx="431">
                  <c:v>0.51732101616628179</c:v>
                </c:pt>
                <c:pt idx="432">
                  <c:v>0.5161290322580645</c:v>
                </c:pt>
                <c:pt idx="433">
                  <c:v>0.51724137931034486</c:v>
                </c:pt>
                <c:pt idx="434">
                  <c:v>0.51605504587155959</c:v>
                </c:pt>
                <c:pt idx="435">
                  <c:v>0.51487414187643021</c:v>
                </c:pt>
                <c:pt idx="436">
                  <c:v>0.51369863013698636</c:v>
                </c:pt>
                <c:pt idx="437">
                  <c:v>0.51252847380410027</c:v>
                </c:pt>
                <c:pt idx="438">
                  <c:v>0.51136363636363635</c:v>
                </c:pt>
                <c:pt idx="439">
                  <c:v>0.51020408163265307</c:v>
                </c:pt>
                <c:pt idx="440">
                  <c:v>0.5113122171945701</c:v>
                </c:pt>
                <c:pt idx="441">
                  <c:v>0.51015801354401802</c:v>
                </c:pt>
                <c:pt idx="442">
                  <c:v>0.51126126126126126</c:v>
                </c:pt>
                <c:pt idx="443">
                  <c:v>0.51011235955056178</c:v>
                </c:pt>
                <c:pt idx="444">
                  <c:v>0.50896860986547088</c:v>
                </c:pt>
                <c:pt idx="445">
                  <c:v>0.51006711409395977</c:v>
                </c:pt>
                <c:pt idx="446">
                  <c:v>0.5089285714285714</c:v>
                </c:pt>
                <c:pt idx="447">
                  <c:v>0.50779510022271712</c:v>
                </c:pt>
                <c:pt idx="448">
                  <c:v>0.50888888888888884</c:v>
                </c:pt>
                <c:pt idx="449">
                  <c:v>0.5077605321507761</c:v>
                </c:pt>
                <c:pt idx="450">
                  <c:v>0.50884955752212391</c:v>
                </c:pt>
                <c:pt idx="451">
                  <c:v>0.50772626931567333</c:v>
                </c:pt>
                <c:pt idx="452">
                  <c:v>0.50881057268722463</c:v>
                </c:pt>
                <c:pt idx="453">
                  <c:v>0.50989010989010985</c:v>
                </c:pt>
                <c:pt idx="454">
                  <c:v>0.50877192982456143</c:v>
                </c:pt>
                <c:pt idx="455">
                  <c:v>0.50765864332603938</c:v>
                </c:pt>
                <c:pt idx="456">
                  <c:v>0.50873362445414849</c:v>
                </c:pt>
                <c:pt idx="457">
                  <c:v>0.50762527233115473</c:v>
                </c:pt>
                <c:pt idx="458">
                  <c:v>0.50652173913043474</c:v>
                </c:pt>
                <c:pt idx="459">
                  <c:v>0.50759219088937091</c:v>
                </c:pt>
                <c:pt idx="460">
                  <c:v>0.5086580086580087</c:v>
                </c:pt>
                <c:pt idx="461">
                  <c:v>0.50971922246220303</c:v>
                </c:pt>
                <c:pt idx="462">
                  <c:v>0.51077586206896552</c:v>
                </c:pt>
                <c:pt idx="463">
                  <c:v>0.51182795698924732</c:v>
                </c:pt>
                <c:pt idx="464">
                  <c:v>0.51072961373390557</c:v>
                </c:pt>
                <c:pt idx="465">
                  <c:v>0.51177730192719484</c:v>
                </c:pt>
                <c:pt idx="466">
                  <c:v>0.51282051282051277</c:v>
                </c:pt>
                <c:pt idx="467">
                  <c:v>0.51385927505330486</c:v>
                </c:pt>
                <c:pt idx="468">
                  <c:v>0.51489361702127656</c:v>
                </c:pt>
                <c:pt idx="469">
                  <c:v>0.5138004246284501</c:v>
                </c:pt>
                <c:pt idx="470">
                  <c:v>0.51483050847457623</c:v>
                </c:pt>
                <c:pt idx="471">
                  <c:v>0.51374207188160681</c:v>
                </c:pt>
                <c:pt idx="472">
                  <c:v>0.51265822784810122</c:v>
                </c:pt>
                <c:pt idx="473">
                  <c:v>0.51157894736842102</c:v>
                </c:pt>
                <c:pt idx="474">
                  <c:v>0.51260504201680668</c:v>
                </c:pt>
                <c:pt idx="475">
                  <c:v>0.51153039832285119</c:v>
                </c:pt>
                <c:pt idx="476">
                  <c:v>0.5125523012552301</c:v>
                </c:pt>
                <c:pt idx="477">
                  <c:v>0.51148225469728603</c:v>
                </c:pt>
                <c:pt idx="478">
                  <c:v>0.51249999999999996</c:v>
                </c:pt>
                <c:pt idx="479">
                  <c:v>0.51143451143451146</c:v>
                </c:pt>
                <c:pt idx="480">
                  <c:v>0.51037344398340245</c:v>
                </c:pt>
                <c:pt idx="481">
                  <c:v>0.51138716356107661</c:v>
                </c:pt>
                <c:pt idx="482">
                  <c:v>0.51033057851239672</c:v>
                </c:pt>
                <c:pt idx="483">
                  <c:v>0.50927835051546388</c:v>
                </c:pt>
                <c:pt idx="484">
                  <c:v>0.50823045267489708</c:v>
                </c:pt>
                <c:pt idx="485">
                  <c:v>0.50924024640657084</c:v>
                </c:pt>
                <c:pt idx="486">
                  <c:v>0.50819672131147542</c:v>
                </c:pt>
                <c:pt idx="487">
                  <c:v>0.50715746421267893</c:v>
                </c:pt>
                <c:pt idx="488">
                  <c:v>0.50816326530612244</c:v>
                </c:pt>
                <c:pt idx="489">
                  <c:v>0.50916496945010181</c:v>
                </c:pt>
                <c:pt idx="490">
                  <c:v>0.50813008130081305</c:v>
                </c:pt>
                <c:pt idx="491">
                  <c:v>0.50709939148073024</c:v>
                </c:pt>
                <c:pt idx="492">
                  <c:v>0.50607287449392713</c:v>
                </c:pt>
                <c:pt idx="493">
                  <c:v>0.50505050505050508</c:v>
                </c:pt>
                <c:pt idx="494">
                  <c:v>0.50604838709677424</c:v>
                </c:pt>
                <c:pt idx="495">
                  <c:v>0.50704225352112675</c:v>
                </c:pt>
                <c:pt idx="496">
                  <c:v>0.50602409638554213</c:v>
                </c:pt>
                <c:pt idx="497">
                  <c:v>0.50501002004008011</c:v>
                </c:pt>
                <c:pt idx="498">
                  <c:v>0.504</c:v>
                </c:pt>
                <c:pt idx="499">
                  <c:v>0.50299401197604787</c:v>
                </c:pt>
                <c:pt idx="500">
                  <c:v>0.50199203187250996</c:v>
                </c:pt>
                <c:pt idx="501">
                  <c:v>0.50298210735586479</c:v>
                </c:pt>
                <c:pt idx="502">
                  <c:v>0.50396825396825395</c:v>
                </c:pt>
                <c:pt idx="503">
                  <c:v>0.50297029702970297</c:v>
                </c:pt>
                <c:pt idx="504">
                  <c:v>0.50197628458498023</c:v>
                </c:pt>
                <c:pt idx="505">
                  <c:v>0.50098619329388561</c:v>
                </c:pt>
                <c:pt idx="506">
                  <c:v>0.50196850393700787</c:v>
                </c:pt>
                <c:pt idx="507">
                  <c:v>0.50294695481335949</c:v>
                </c:pt>
                <c:pt idx="508">
                  <c:v>0.50392156862745097</c:v>
                </c:pt>
                <c:pt idx="509">
                  <c:v>0.50293542074363995</c:v>
                </c:pt>
                <c:pt idx="510">
                  <c:v>0.50390625</c:v>
                </c:pt>
                <c:pt idx="511">
                  <c:v>0.50487329434697858</c:v>
                </c:pt>
                <c:pt idx="512">
                  <c:v>0.50583657587548636</c:v>
                </c:pt>
                <c:pt idx="513">
                  <c:v>0.50679611650485434</c:v>
                </c:pt>
                <c:pt idx="514">
                  <c:v>0.5058139534883721</c:v>
                </c:pt>
                <c:pt idx="515">
                  <c:v>0.50676982591876207</c:v>
                </c:pt>
                <c:pt idx="516">
                  <c:v>0.50579150579150578</c:v>
                </c:pt>
                <c:pt idx="517">
                  <c:v>0.50674373795761074</c:v>
                </c:pt>
                <c:pt idx="518">
                  <c:v>0.50576923076923075</c:v>
                </c:pt>
                <c:pt idx="519">
                  <c:v>0.50479846449136279</c:v>
                </c:pt>
                <c:pt idx="520">
                  <c:v>0.50574712643678166</c:v>
                </c:pt>
                <c:pt idx="521">
                  <c:v>0.5047801147227533</c:v>
                </c:pt>
                <c:pt idx="522">
                  <c:v>0.50572519083969469</c:v>
                </c:pt>
                <c:pt idx="523">
                  <c:v>0.50476190476190474</c:v>
                </c:pt>
                <c:pt idx="524">
                  <c:v>0.50380228136882133</c:v>
                </c:pt>
                <c:pt idx="525">
                  <c:v>0.50284629981024664</c:v>
                </c:pt>
                <c:pt idx="526">
                  <c:v>0.50189393939393945</c:v>
                </c:pt>
                <c:pt idx="527">
                  <c:v>0.50094517958412099</c:v>
                </c:pt>
                <c:pt idx="528">
                  <c:v>0.5</c:v>
                </c:pt>
                <c:pt idx="529">
                  <c:v>0.50094161958568739</c:v>
                </c:pt>
                <c:pt idx="530">
                  <c:v>0.50187969924812026</c:v>
                </c:pt>
                <c:pt idx="531">
                  <c:v>0.50093808630393999</c:v>
                </c:pt>
                <c:pt idx="532">
                  <c:v>0.50187265917602997</c:v>
                </c:pt>
                <c:pt idx="533">
                  <c:v>0.50280373831775704</c:v>
                </c:pt>
                <c:pt idx="534">
                  <c:v>0.50373134328358204</c:v>
                </c:pt>
                <c:pt idx="535">
                  <c:v>0.5027932960893855</c:v>
                </c:pt>
                <c:pt idx="536">
                  <c:v>0.50371747211895912</c:v>
                </c:pt>
                <c:pt idx="537">
                  <c:v>0.50278293135435992</c:v>
                </c:pt>
                <c:pt idx="538">
                  <c:v>0.50185185185185188</c:v>
                </c:pt>
                <c:pt idx="539">
                  <c:v>0.50092421441774493</c:v>
                </c:pt>
                <c:pt idx="540">
                  <c:v>0.5</c:v>
                </c:pt>
                <c:pt idx="541">
                  <c:v>0.50092081031307556</c:v>
                </c:pt>
                <c:pt idx="542">
                  <c:v>0.50183823529411764</c:v>
                </c:pt>
                <c:pt idx="543">
                  <c:v>0.50275229357798168</c:v>
                </c:pt>
                <c:pt idx="544">
                  <c:v>0.50183150183150182</c:v>
                </c:pt>
                <c:pt idx="545">
                  <c:v>0.50274223034734922</c:v>
                </c:pt>
                <c:pt idx="546">
                  <c:v>0.5036496350364964</c:v>
                </c:pt>
                <c:pt idx="547">
                  <c:v>0.50455373406193083</c:v>
                </c:pt>
                <c:pt idx="548">
                  <c:v>0.50363636363636366</c:v>
                </c:pt>
                <c:pt idx="549">
                  <c:v>0.50272232304900177</c:v>
                </c:pt>
                <c:pt idx="550">
                  <c:v>0.50362318840579712</c:v>
                </c:pt>
                <c:pt idx="551">
                  <c:v>0.50271247739602165</c:v>
                </c:pt>
                <c:pt idx="552">
                  <c:v>0.50361010830324915</c:v>
                </c:pt>
                <c:pt idx="553">
                  <c:v>0.50450450450450446</c:v>
                </c:pt>
                <c:pt idx="554">
                  <c:v>0.50359712230215825</c:v>
                </c:pt>
                <c:pt idx="555">
                  <c:v>0.50448833034111307</c:v>
                </c:pt>
                <c:pt idx="556">
                  <c:v>0.5053763440860215</c:v>
                </c:pt>
                <c:pt idx="557">
                  <c:v>0.50447227191413235</c:v>
                </c:pt>
                <c:pt idx="558">
                  <c:v>0.50535714285714284</c:v>
                </c:pt>
                <c:pt idx="559">
                  <c:v>0.50445632798573981</c:v>
                </c:pt>
                <c:pt idx="560">
                  <c:v>0.50533807829181498</c:v>
                </c:pt>
                <c:pt idx="561">
                  <c:v>0.50444049733570162</c:v>
                </c:pt>
                <c:pt idx="562">
                  <c:v>0.50354609929078009</c:v>
                </c:pt>
                <c:pt idx="563">
                  <c:v>0.50265486725663722</c:v>
                </c:pt>
                <c:pt idx="564">
                  <c:v>0.50353356890459366</c:v>
                </c:pt>
                <c:pt idx="565">
                  <c:v>0.50264550264550267</c:v>
                </c:pt>
                <c:pt idx="566">
                  <c:v>0.50176056338028174</c:v>
                </c:pt>
                <c:pt idx="567">
                  <c:v>0.50087873462214416</c:v>
                </c:pt>
                <c:pt idx="568">
                  <c:v>0.5</c:v>
                </c:pt>
                <c:pt idx="569">
                  <c:v>0.49912434325744309</c:v>
                </c:pt>
                <c:pt idx="570">
                  <c:v>0.49825174825174823</c:v>
                </c:pt>
                <c:pt idx="571">
                  <c:v>0.49738219895287961</c:v>
                </c:pt>
                <c:pt idx="572">
                  <c:v>0.49825783972125437</c:v>
                </c:pt>
                <c:pt idx="573">
                  <c:v>0.49739130434782608</c:v>
                </c:pt>
                <c:pt idx="574">
                  <c:v>0.4982638888888889</c:v>
                </c:pt>
                <c:pt idx="575">
                  <c:v>0.49913344887348354</c:v>
                </c:pt>
                <c:pt idx="576">
                  <c:v>0.5</c:v>
                </c:pt>
                <c:pt idx="577">
                  <c:v>0.50086355785837655</c:v>
                </c:pt>
                <c:pt idx="578">
                  <c:v>0.5</c:v>
                </c:pt>
                <c:pt idx="579">
                  <c:v>0.50086058519793464</c:v>
                </c:pt>
                <c:pt idx="580">
                  <c:v>0.5</c:v>
                </c:pt>
                <c:pt idx="581">
                  <c:v>0.49914236706689535</c:v>
                </c:pt>
                <c:pt idx="582">
                  <c:v>0.49828767123287671</c:v>
                </c:pt>
                <c:pt idx="583">
                  <c:v>0.49914529914529915</c:v>
                </c:pt>
                <c:pt idx="584">
                  <c:v>0.5</c:v>
                </c:pt>
                <c:pt idx="585">
                  <c:v>0.49914821124361158</c:v>
                </c:pt>
                <c:pt idx="586">
                  <c:v>0.49829931972789115</c:v>
                </c:pt>
                <c:pt idx="587">
                  <c:v>0.49915110356536502</c:v>
                </c:pt>
                <c:pt idx="588">
                  <c:v>0.5</c:v>
                </c:pt>
                <c:pt idx="589">
                  <c:v>0.50084602368866327</c:v>
                </c:pt>
                <c:pt idx="590">
                  <c:v>0.50168918918918914</c:v>
                </c:pt>
                <c:pt idx="591">
                  <c:v>0.50252951096121412</c:v>
                </c:pt>
                <c:pt idx="592">
                  <c:v>0.50168350168350173</c:v>
                </c:pt>
                <c:pt idx="593">
                  <c:v>0.50084033613445378</c:v>
                </c:pt>
                <c:pt idx="594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30288"/>
        <c:axId val="755322840"/>
      </c:areaChart>
      <c:catAx>
        <c:axId val="7553302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2840"/>
        <c:crosses val="autoZero"/>
        <c:auto val="1"/>
        <c:lblAlgn val="ctr"/>
        <c:lblOffset val="100"/>
        <c:noMultiLvlLbl val="0"/>
      </c:catAx>
      <c:valAx>
        <c:axId val="75532284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3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'1b'!$R$5:$R$600</c:f>
              <c:numCache>
                <c:formatCode>0.000%</c:formatCode>
                <c:ptCount val="596"/>
                <c:pt idx="0">
                  <c:v>5.0908322771440501E-2</c:v>
                </c:pt>
                <c:pt idx="1">
                  <c:v>0.57573073516386097</c:v>
                </c:pt>
                <c:pt idx="2">
                  <c:v>0.14099999999999999</c:v>
                </c:pt>
                <c:pt idx="3">
                  <c:v>7.8050334501433602E-2</c:v>
                </c:pt>
                <c:pt idx="4">
                  <c:v>-0.112651087832393</c:v>
                </c:pt>
                <c:pt idx="5">
                  <c:v>-9.9750623441395604E-3</c:v>
                </c:pt>
                <c:pt idx="6">
                  <c:v>0.18398637137989701</c:v>
                </c:pt>
                <c:pt idx="7">
                  <c:v>-0.32939297124600603</c:v>
                </c:pt>
                <c:pt idx="8">
                  <c:v>-0.211089108910891</c:v>
                </c:pt>
                <c:pt idx="9">
                  <c:v>-0.116006692693809</c:v>
                </c:pt>
                <c:pt idx="10">
                  <c:v>5.7660345194971201E-2</c:v>
                </c:pt>
                <c:pt idx="11">
                  <c:v>2.3393984404010301E-2</c:v>
                </c:pt>
                <c:pt idx="12">
                  <c:v>-0.16746126340882</c:v>
                </c:pt>
                <c:pt idx="13">
                  <c:v>0.28148259529358699</c:v>
                </c:pt>
                <c:pt idx="14">
                  <c:v>-7.24991627800603E-2</c:v>
                </c:pt>
                <c:pt idx="15">
                  <c:v>-0.11559934318555</c:v>
                </c:pt>
                <c:pt idx="16">
                  <c:v>0.167237052247319</c:v>
                </c:pt>
                <c:pt idx="17">
                  <c:v>-2.1815286624203699E-2</c:v>
                </c:pt>
                <c:pt idx="18">
                  <c:v>-0.105160142348754</c:v>
                </c:pt>
                <c:pt idx="19">
                  <c:v>1.9195372074677801E-2</c:v>
                </c:pt>
                <c:pt idx="20">
                  <c:v>-0.14404145077720201</c:v>
                </c:pt>
                <c:pt idx="21">
                  <c:v>0.11138014527845</c:v>
                </c:pt>
                <c:pt idx="22">
                  <c:v>-5.3493449781659298E-2</c:v>
                </c:pt>
                <c:pt idx="23">
                  <c:v>0.25988538681948398</c:v>
                </c:pt>
                <c:pt idx="24">
                  <c:v>0.57103045693649701</c:v>
                </c:pt>
                <c:pt idx="25">
                  <c:v>-6.4453791065135796E-2</c:v>
                </c:pt>
                <c:pt idx="26">
                  <c:v>-6.0129382796812701E-2</c:v>
                </c:pt>
                <c:pt idx="27">
                  <c:v>8.5498191384412905E-2</c:v>
                </c:pt>
                <c:pt idx="28">
                  <c:v>-5.7012750455373302E-2</c:v>
                </c:pt>
                <c:pt idx="29">
                  <c:v>-0.46221248630887102</c:v>
                </c:pt>
                <c:pt idx="30">
                  <c:v>-0.14648573416840599</c:v>
                </c:pt>
                <c:pt idx="31">
                  <c:v>-1.3190436933223399E-2</c:v>
                </c:pt>
                <c:pt idx="32">
                  <c:v>0.11873350923482801</c:v>
                </c:pt>
                <c:pt idx="33">
                  <c:v>0.18222222222222201</c:v>
                </c:pt>
                <c:pt idx="34">
                  <c:v>5.1813471502590198E-3</c:v>
                </c:pt>
                <c:pt idx="35">
                  <c:v>5.83566760037348E-2</c:v>
                </c:pt>
                <c:pt idx="36">
                  <c:v>0.212135465663217</c:v>
                </c:pt>
                <c:pt idx="37">
                  <c:v>-0.12867132867132799</c:v>
                </c:pt>
                <c:pt idx="38">
                  <c:v>-0.271198830409356</c:v>
                </c:pt>
                <c:pt idx="39">
                  <c:v>2.0710059171597699E-3</c:v>
                </c:pt>
                <c:pt idx="40">
                  <c:v>0.29862532904358002</c:v>
                </c:pt>
                <c:pt idx="41">
                  <c:v>0.25849903784477202</c:v>
                </c:pt>
                <c:pt idx="42">
                  <c:v>4.3235704323570399E-2</c:v>
                </c:pt>
                <c:pt idx="43">
                  <c:v>8.6156907821372905E-2</c:v>
                </c:pt>
                <c:pt idx="44">
                  <c:v>0.116531791907514</c:v>
                </c:pt>
                <c:pt idx="45">
                  <c:v>-9.8374151059888795E-2</c:v>
                </c:pt>
                <c:pt idx="46">
                  <c:v>0.109631867062635</c:v>
                </c:pt>
                <c:pt idx="47">
                  <c:v>3.4940036900369002E-2</c:v>
                </c:pt>
                <c:pt idx="48">
                  <c:v>-0.187343133739691</c:v>
                </c:pt>
                <c:pt idx="49">
                  <c:v>4.4529262086513997E-2</c:v>
                </c:pt>
                <c:pt idx="50">
                  <c:v>-0.15508513575701699</c:v>
                </c:pt>
                <c:pt idx="51">
                  <c:v>-6.2912865681030402E-4</c:v>
                </c:pt>
                <c:pt idx="52">
                  <c:v>0.167506297229219</c:v>
                </c:pt>
                <c:pt idx="53">
                  <c:v>0.124866785079928</c:v>
                </c:pt>
                <c:pt idx="54">
                  <c:v>4.7536945812807901E-2</c:v>
                </c:pt>
                <c:pt idx="55">
                  <c:v>-6.6255046307290399E-2</c:v>
                </c:pt>
                <c:pt idx="56">
                  <c:v>7.9575596816976596E-3</c:v>
                </c:pt>
                <c:pt idx="57">
                  <c:v>-4.61886034641453E-2</c:v>
                </c:pt>
                <c:pt idx="58">
                  <c:v>7.6271186440678096E-2</c:v>
                </c:pt>
                <c:pt idx="59">
                  <c:v>1.74081237911024E-2</c:v>
                </c:pt>
                <c:pt idx="60">
                  <c:v>6.5502183406113404E-3</c:v>
                </c:pt>
                <c:pt idx="61">
                  <c:v>-9.6334926843402308E-3</c:v>
                </c:pt>
                <c:pt idx="62">
                  <c:v>-1.24970245179718E-2</c:v>
                </c:pt>
                <c:pt idx="63">
                  <c:v>3.4677990092002703E-2</c:v>
                </c:pt>
                <c:pt idx="64">
                  <c:v>7.8078376765466403E-2</c:v>
                </c:pt>
                <c:pt idx="65">
                  <c:v>3.1140248185436599E-2</c:v>
                </c:pt>
                <c:pt idx="66">
                  <c:v>3.16105579263467E-3</c:v>
                </c:pt>
                <c:pt idx="67">
                  <c:v>-0.26588628762541799</c:v>
                </c:pt>
                <c:pt idx="68">
                  <c:v>3.0792470369509502E-2</c:v>
                </c:pt>
                <c:pt idx="69">
                  <c:v>1.0958134307389501E-2</c:v>
                </c:pt>
                <c:pt idx="70">
                  <c:v>-0.103214060640011</c:v>
                </c:pt>
                <c:pt idx="71">
                  <c:v>2.28576916612643E-2</c:v>
                </c:pt>
                <c:pt idx="72">
                  <c:v>0.17452918142830501</c:v>
                </c:pt>
                <c:pt idx="73">
                  <c:v>-9.4634146341463402E-2</c:v>
                </c:pt>
                <c:pt idx="74">
                  <c:v>5.6910569105690902E-2</c:v>
                </c:pt>
                <c:pt idx="75">
                  <c:v>4.74777448071214E-2</c:v>
                </c:pt>
                <c:pt idx="76">
                  <c:v>0.143560295324036</c:v>
                </c:pt>
                <c:pt idx="77">
                  <c:v>0.32059329320722202</c:v>
                </c:pt>
                <c:pt idx="78">
                  <c:v>0.10958535271943901</c:v>
                </c:pt>
                <c:pt idx="79">
                  <c:v>0.50869092963816298</c:v>
                </c:pt>
                <c:pt idx="80">
                  <c:v>-6.6830065359477095E-2</c:v>
                </c:pt>
                <c:pt idx="81">
                  <c:v>-0.13699332991277499</c:v>
                </c:pt>
                <c:pt idx="82">
                  <c:v>-5.7758166491043199E-2</c:v>
                </c:pt>
                <c:pt idx="83">
                  <c:v>-0.195284274576915</c:v>
                </c:pt>
                <c:pt idx="84">
                  <c:v>1.9907914930936101E-2</c:v>
                </c:pt>
                <c:pt idx="85">
                  <c:v>-3.0621754759685701E-2</c:v>
                </c:pt>
                <c:pt idx="86">
                  <c:v>-1.56050140700948E-2</c:v>
                </c:pt>
                <c:pt idx="87">
                  <c:v>-8.0145719489981299E-3</c:v>
                </c:pt>
                <c:pt idx="88">
                  <c:v>0.29944074824028499</c:v>
                </c:pt>
                <c:pt idx="89">
                  <c:v>8.2242301309238403E-2</c:v>
                </c:pt>
                <c:pt idx="90">
                  <c:v>-2.36666666666666E-2</c:v>
                </c:pt>
                <c:pt idx="91">
                  <c:v>-5.1759834368538102E-4</c:v>
                </c:pt>
                <c:pt idx="92">
                  <c:v>3.6266305574362397E-2</c:v>
                </c:pt>
                <c:pt idx="93">
                  <c:v>6.00832837596669E-2</c:v>
                </c:pt>
                <c:pt idx="94">
                  <c:v>-2.6696961090599099E-2</c:v>
                </c:pt>
                <c:pt idx="95">
                  <c:v>6.4628077527501299E-2</c:v>
                </c:pt>
                <c:pt idx="96">
                  <c:v>0.15537383177569999</c:v>
                </c:pt>
                <c:pt idx="97">
                  <c:v>-7.4059561128526602E-2</c:v>
                </c:pt>
                <c:pt idx="98">
                  <c:v>-7.7719590573672906E-2</c:v>
                </c:pt>
                <c:pt idx="99">
                  <c:v>4.6870614650575203E-2</c:v>
                </c:pt>
                <c:pt idx="100">
                  <c:v>1.7775752051048099E-2</c:v>
                </c:pt>
                <c:pt idx="101">
                  <c:v>-0.112787719475617</c:v>
                </c:pt>
                <c:pt idx="102">
                  <c:v>-2.2087244616233602E-3</c:v>
                </c:pt>
                <c:pt idx="103">
                  <c:v>-7.55664263645726E-2</c:v>
                </c:pt>
                <c:pt idx="104">
                  <c:v>1.5640155189136602E-2</c:v>
                </c:pt>
                <c:pt idx="105">
                  <c:v>-0.13268671193016399</c:v>
                </c:pt>
                <c:pt idx="106">
                  <c:v>4.7533632286995399E-2</c:v>
                </c:pt>
                <c:pt idx="107">
                  <c:v>-0.12861555742768799</c:v>
                </c:pt>
                <c:pt idx="108">
                  <c:v>8.73015873015872E-2</c:v>
                </c:pt>
                <c:pt idx="109">
                  <c:v>5.42717424775142E-2</c:v>
                </c:pt>
                <c:pt idx="110">
                  <c:v>-0.149071137290439</c:v>
                </c:pt>
                <c:pt idx="111">
                  <c:v>-3.5821750967187202E-3</c:v>
                </c:pt>
                <c:pt idx="112">
                  <c:v>8.7637840975043402E-2</c:v>
                </c:pt>
                <c:pt idx="113">
                  <c:v>3.4095030830613E-2</c:v>
                </c:pt>
                <c:pt idx="114">
                  <c:v>0.151180257510729</c:v>
                </c:pt>
                <c:pt idx="115">
                  <c:v>0.13696456901110499</c:v>
                </c:pt>
                <c:pt idx="116">
                  <c:v>0.32212389380530898</c:v>
                </c:pt>
                <c:pt idx="117">
                  <c:v>-8.0226594197351203E-2</c:v>
                </c:pt>
                <c:pt idx="118">
                  <c:v>4.9234315824139598E-2</c:v>
                </c:pt>
                <c:pt idx="119">
                  <c:v>-0.18859760753372301</c:v>
                </c:pt>
                <c:pt idx="120">
                  <c:v>-7.2793818625457404E-2</c:v>
                </c:pt>
                <c:pt idx="121">
                  <c:v>-1.8217054263565801E-2</c:v>
                </c:pt>
                <c:pt idx="122">
                  <c:v>6.5472163293389105E-2</c:v>
                </c:pt>
                <c:pt idx="123">
                  <c:v>6.49950511382381E-2</c:v>
                </c:pt>
                <c:pt idx="124">
                  <c:v>5.8287202865516002E-2</c:v>
                </c:pt>
                <c:pt idx="125">
                  <c:v>-5.2890528905289003E-2</c:v>
                </c:pt>
                <c:pt idx="126">
                  <c:v>0.101994040797616</c:v>
                </c:pt>
                <c:pt idx="127">
                  <c:v>-9.3348400794466005E-2</c:v>
                </c:pt>
                <c:pt idx="128">
                  <c:v>7.6461168935148094E-2</c:v>
                </c:pt>
                <c:pt idx="129">
                  <c:v>-0.57562500000000005</c:v>
                </c:pt>
                <c:pt idx="130">
                  <c:v>-1.4886164623467601E-2</c:v>
                </c:pt>
                <c:pt idx="131">
                  <c:v>9.6431431347739904E-2</c:v>
                </c:pt>
                <c:pt idx="132">
                  <c:v>3.1028085215277199E-2</c:v>
                </c:pt>
                <c:pt idx="133">
                  <c:v>3.0449687436983199E-2</c:v>
                </c:pt>
                <c:pt idx="134">
                  <c:v>8.7564694362848E-2</c:v>
                </c:pt>
                <c:pt idx="135">
                  <c:v>0.14339772953594801</c:v>
                </c:pt>
                <c:pt idx="136">
                  <c:v>0.14623712240265299</c:v>
                </c:pt>
                <c:pt idx="137">
                  <c:v>-2.02020202020202E-2</c:v>
                </c:pt>
                <c:pt idx="138">
                  <c:v>-4.9169435215947396E-3</c:v>
                </c:pt>
                <c:pt idx="139">
                  <c:v>0.14069471000637301</c:v>
                </c:pt>
                <c:pt idx="140">
                  <c:v>6.4541992383243096E-2</c:v>
                </c:pt>
                <c:pt idx="141">
                  <c:v>8.2419811502047594E-2</c:v>
                </c:pt>
                <c:pt idx="142">
                  <c:v>0.22982250224225101</c:v>
                </c:pt>
                <c:pt idx="143">
                  <c:v>-0.25757575701988999</c:v>
                </c:pt>
                <c:pt idx="144">
                  <c:v>0.215004736475021</c:v>
                </c:pt>
                <c:pt idx="145">
                  <c:v>3.1245117950318398E-3</c:v>
                </c:pt>
                <c:pt idx="146">
                  <c:v>4.6221111805121701E-2</c:v>
                </c:pt>
                <c:pt idx="147">
                  <c:v>0.16912599318955701</c:v>
                </c:pt>
                <c:pt idx="148">
                  <c:v>-0.102619024437737</c:v>
                </c:pt>
                <c:pt idx="149">
                  <c:v>0.16042780748663099</c:v>
                </c:pt>
                <c:pt idx="150">
                  <c:v>0.15960784313725401</c:v>
                </c:pt>
                <c:pt idx="151">
                  <c:v>-0.27945205479452001</c:v>
                </c:pt>
                <c:pt idx="152">
                  <c:v>-0.15797073546399601</c:v>
                </c:pt>
                <c:pt idx="153">
                  <c:v>3.7430880476392897E-2</c:v>
                </c:pt>
                <c:pt idx="154">
                  <c:v>6.5822061345018001E-2</c:v>
                </c:pt>
                <c:pt idx="155">
                  <c:v>-0.109830701379997</c:v>
                </c:pt>
                <c:pt idx="156">
                  <c:v>0.122125159863871</c:v>
                </c:pt>
                <c:pt idx="157">
                  <c:v>1.08099639667867E-2</c:v>
                </c:pt>
                <c:pt idx="158">
                  <c:v>-9.4190394017831497E-2</c:v>
                </c:pt>
                <c:pt idx="159">
                  <c:v>1.0788822072868701E-2</c:v>
                </c:pt>
                <c:pt idx="160">
                  <c:v>-5.9329229462959002E-2</c:v>
                </c:pt>
                <c:pt idx="161">
                  <c:v>1.5894849457435401E-2</c:v>
                </c:pt>
                <c:pt idx="162">
                  <c:v>-3.1063766388557901E-2</c:v>
                </c:pt>
                <c:pt idx="163">
                  <c:v>-5.18162552607229E-2</c:v>
                </c:pt>
                <c:pt idx="164">
                  <c:v>-0.186153846153846</c:v>
                </c:pt>
                <c:pt idx="165">
                  <c:v>0.18421052631578899</c:v>
                </c:pt>
                <c:pt idx="166">
                  <c:v>0.21404260683221901</c:v>
                </c:pt>
                <c:pt idx="167">
                  <c:v>8.7384711583554806E-2</c:v>
                </c:pt>
                <c:pt idx="168">
                  <c:v>0.100473435034192</c:v>
                </c:pt>
                <c:pt idx="169">
                  <c:v>4.1795831106360197E-2</c:v>
                </c:pt>
                <c:pt idx="170">
                  <c:v>3.95140229363007E-2</c:v>
                </c:pt>
                <c:pt idx="171">
                  <c:v>0.15677257525083599</c:v>
                </c:pt>
                <c:pt idx="172">
                  <c:v>-3.04516656447987E-2</c:v>
                </c:pt>
                <c:pt idx="173">
                  <c:v>2.58424408014571E-2</c:v>
                </c:pt>
                <c:pt idx="174">
                  <c:v>0.13384274094158199</c:v>
                </c:pt>
                <c:pt idx="175">
                  <c:v>-9.2119644904161496E-2</c:v>
                </c:pt>
                <c:pt idx="176">
                  <c:v>0.11716300940438799</c:v>
                </c:pt>
                <c:pt idx="177">
                  <c:v>-8.6783134682626703E-2</c:v>
                </c:pt>
                <c:pt idx="178">
                  <c:v>8.0875838501455494E-2</c:v>
                </c:pt>
                <c:pt idx="179">
                  <c:v>-8.4086054790280099E-2</c:v>
                </c:pt>
                <c:pt idx="180">
                  <c:v>5.9674117320347997E-2</c:v>
                </c:pt>
                <c:pt idx="181">
                  <c:v>-0.46861924686192402</c:v>
                </c:pt>
                <c:pt idx="182">
                  <c:v>-0.112499481435386</c:v>
                </c:pt>
                <c:pt idx="183">
                  <c:v>0.15559224102352401</c:v>
                </c:pt>
                <c:pt idx="184">
                  <c:v>7.2843309859154895E-2</c:v>
                </c:pt>
                <c:pt idx="185">
                  <c:v>9.5269526952695305E-2</c:v>
                </c:pt>
                <c:pt idx="186">
                  <c:v>0.164786411458993</c:v>
                </c:pt>
                <c:pt idx="187">
                  <c:v>-9.5350669818754799E-2</c:v>
                </c:pt>
                <c:pt idx="188">
                  <c:v>-8.5067319461444302E-2</c:v>
                </c:pt>
                <c:pt idx="189">
                  <c:v>0.104223984463505</c:v>
                </c:pt>
                <c:pt idx="190">
                  <c:v>-8.6031477381186994E-2</c:v>
                </c:pt>
                <c:pt idx="191">
                  <c:v>-2.6096256684491899E-2</c:v>
                </c:pt>
                <c:pt idx="192">
                  <c:v>-0.29951495553759</c:v>
                </c:pt>
                <c:pt idx="193">
                  <c:v>-0.17081850533807799</c:v>
                </c:pt>
                <c:pt idx="194">
                  <c:v>0.14763636363636301</c:v>
                </c:pt>
                <c:pt idx="195">
                  <c:v>0.125431498223017</c:v>
                </c:pt>
                <c:pt idx="196">
                  <c:v>2.9123494819378301E-2</c:v>
                </c:pt>
                <c:pt idx="197">
                  <c:v>5.3581661891117398E-2</c:v>
                </c:pt>
                <c:pt idx="198">
                  <c:v>0.15088927137119901</c:v>
                </c:pt>
                <c:pt idx="199">
                  <c:v>-6.8346319387740995E-2</c:v>
                </c:pt>
                <c:pt idx="200">
                  <c:v>-5.0964467005076099E-2</c:v>
                </c:pt>
                <c:pt idx="201">
                  <c:v>4.9456877667622898E-3</c:v>
                </c:pt>
                <c:pt idx="202">
                  <c:v>4.8818897637795599E-3</c:v>
                </c:pt>
                <c:pt idx="203">
                  <c:v>-0.166718458669981</c:v>
                </c:pt>
                <c:pt idx="204">
                  <c:v>0.122912491649966</c:v>
                </c:pt>
                <c:pt idx="205">
                  <c:v>-0.21624780846456701</c:v>
                </c:pt>
                <c:pt idx="206">
                  <c:v>-2.09359605911329E-2</c:v>
                </c:pt>
                <c:pt idx="207">
                  <c:v>3.16639333922039E-2</c:v>
                </c:pt>
                <c:pt idx="208">
                  <c:v>3.4581969562135099E-2</c:v>
                </c:pt>
                <c:pt idx="209">
                  <c:v>5.6264877732092097E-3</c:v>
                </c:pt>
                <c:pt idx="210">
                  <c:v>6.13611680946059E-2</c:v>
                </c:pt>
                <c:pt idx="211">
                  <c:v>0.10221870047543501</c:v>
                </c:pt>
                <c:pt idx="212">
                  <c:v>0.17701453104359299</c:v>
                </c:pt>
                <c:pt idx="213">
                  <c:v>3.4539204452447098E-2</c:v>
                </c:pt>
                <c:pt idx="214">
                  <c:v>-0.22728282603865799</c:v>
                </c:pt>
                <c:pt idx="215">
                  <c:v>-0.19354838709677399</c:v>
                </c:pt>
                <c:pt idx="216">
                  <c:v>-5.1659009698825899E-2</c:v>
                </c:pt>
                <c:pt idx="217">
                  <c:v>1.26725403817914</c:v>
                </c:pt>
                <c:pt idx="218">
                  <c:v>0.108941418293936</c:v>
                </c:pt>
                <c:pt idx="219">
                  <c:v>-0.14245359160613399</c:v>
                </c:pt>
                <c:pt idx="220">
                  <c:v>8.1661891117478305E-2</c:v>
                </c:pt>
                <c:pt idx="221">
                  <c:v>0.236046016190882</c:v>
                </c:pt>
                <c:pt idx="222">
                  <c:v>-1.2592592592592501E-2</c:v>
                </c:pt>
                <c:pt idx="223">
                  <c:v>6.2138489505866701E-2</c:v>
                </c:pt>
                <c:pt idx="224">
                  <c:v>-0.172957646641857</c:v>
                </c:pt>
                <c:pt idx="225">
                  <c:v>-1.12134561473767E-2</c:v>
                </c:pt>
                <c:pt idx="226">
                  <c:v>-0.13714534791567601</c:v>
                </c:pt>
                <c:pt idx="227">
                  <c:v>4.59016393442623E-2</c:v>
                </c:pt>
                <c:pt idx="228">
                  <c:v>-1.0563380281689201E-3</c:v>
                </c:pt>
                <c:pt idx="229">
                  <c:v>-2.58259119151933E-2</c:v>
                </c:pt>
                <c:pt idx="230">
                  <c:v>6.1813114581689997E-2</c:v>
                </c:pt>
                <c:pt idx="231">
                  <c:v>0.12713326606474301</c:v>
                </c:pt>
                <c:pt idx="232">
                  <c:v>0.124823695345557</c:v>
                </c:pt>
                <c:pt idx="233">
                  <c:v>0.237500649069666</c:v>
                </c:pt>
                <c:pt idx="234">
                  <c:v>-0.18729641693811</c:v>
                </c:pt>
                <c:pt idx="235">
                  <c:v>0.105914099392849</c:v>
                </c:pt>
                <c:pt idx="236">
                  <c:v>-0.24246107541818601</c:v>
                </c:pt>
                <c:pt idx="237">
                  <c:v>-4.5993532159539899E-2</c:v>
                </c:pt>
                <c:pt idx="238">
                  <c:v>1.5341701534169999E-2</c:v>
                </c:pt>
                <c:pt idx="239">
                  <c:v>-8.1838236280595805E-2</c:v>
                </c:pt>
                <c:pt idx="240">
                  <c:v>-4.3037196434060898E-2</c:v>
                </c:pt>
                <c:pt idx="241">
                  <c:v>-4.3166724921356099E-2</c:v>
                </c:pt>
                <c:pt idx="242">
                  <c:v>8.3052749719417403E-3</c:v>
                </c:pt>
                <c:pt idx="243">
                  <c:v>0.145343777197563</c:v>
                </c:pt>
                <c:pt idx="244">
                  <c:v>-5.4205607476635401E-2</c:v>
                </c:pt>
                <c:pt idx="245">
                  <c:v>6.6406456036710804E-2</c:v>
                </c:pt>
                <c:pt idx="246">
                  <c:v>2.84157259634099E-2</c:v>
                </c:pt>
                <c:pt idx="247">
                  <c:v>0.15541481950601599</c:v>
                </c:pt>
                <c:pt idx="248">
                  <c:v>-4.8665249232222797E-2</c:v>
                </c:pt>
                <c:pt idx="249">
                  <c:v>0.122594622148591</c:v>
                </c:pt>
                <c:pt idx="250">
                  <c:v>-0.180162771344344</c:v>
                </c:pt>
                <c:pt idx="251">
                  <c:v>6.4824210271201804E-2</c:v>
                </c:pt>
                <c:pt idx="252">
                  <c:v>0.41908209197642499</c:v>
                </c:pt>
                <c:pt idx="253">
                  <c:v>-0.15102040816326501</c:v>
                </c:pt>
                <c:pt idx="254">
                  <c:v>3.3813033813033702E-2</c:v>
                </c:pt>
                <c:pt idx="255">
                  <c:v>-9.51762413650587E-2</c:v>
                </c:pt>
                <c:pt idx="256">
                  <c:v>-2.6725020951671501E-2</c:v>
                </c:pt>
                <c:pt idx="257">
                  <c:v>-3.5466775377089303E-2</c:v>
                </c:pt>
                <c:pt idx="258">
                  <c:v>6.8362755278642995E-2</c:v>
                </c:pt>
                <c:pt idx="259">
                  <c:v>3.2938076416337901E-3</c:v>
                </c:pt>
                <c:pt idx="260">
                  <c:v>7.4800796812748899E-2</c:v>
                </c:pt>
                <c:pt idx="261">
                  <c:v>-0.11367753623188299</c:v>
                </c:pt>
                <c:pt idx="262">
                  <c:v>4.5180722891566697E-3</c:v>
                </c:pt>
                <c:pt idx="263">
                  <c:v>8.7597832630945296E-2</c:v>
                </c:pt>
                <c:pt idx="264">
                  <c:v>-4.5624674278675302E-2</c:v>
                </c:pt>
                <c:pt idx="265">
                  <c:v>9.6310679611650504E-2</c:v>
                </c:pt>
                <c:pt idx="266">
                  <c:v>1.5012776831345701E-2</c:v>
                </c:pt>
                <c:pt idx="267">
                  <c:v>7.5675675675675597E-2</c:v>
                </c:pt>
                <c:pt idx="268">
                  <c:v>0.121064060803474</c:v>
                </c:pt>
                <c:pt idx="269">
                  <c:v>0.26024635076491398</c:v>
                </c:pt>
                <c:pt idx="270">
                  <c:v>7.2817023888690005E-2</c:v>
                </c:pt>
                <c:pt idx="271">
                  <c:v>0.116425755584756</c:v>
                </c:pt>
                <c:pt idx="272">
                  <c:v>2.3943296741291299E-2</c:v>
                </c:pt>
                <c:pt idx="273">
                  <c:v>0.15540969722633899</c:v>
                </c:pt>
                <c:pt idx="274">
                  <c:v>-0.101927710843373</c:v>
                </c:pt>
                <c:pt idx="275">
                  <c:v>-4.3622650005628698E-2</c:v>
                </c:pt>
                <c:pt idx="276">
                  <c:v>4.3066998679746601E-2</c:v>
                </c:pt>
                <c:pt idx="277">
                  <c:v>-4.92394290692219E-2</c:v>
                </c:pt>
                <c:pt idx="278">
                  <c:v>-0.21788990825688001</c:v>
                </c:pt>
                <c:pt idx="279">
                  <c:v>-2.6272276318206798E-2</c:v>
                </c:pt>
                <c:pt idx="280">
                  <c:v>-6.2931034482758594E-2</c:v>
                </c:pt>
                <c:pt idx="281">
                  <c:v>0.234842806120199</c:v>
                </c:pt>
                <c:pt idx="282">
                  <c:v>4.8835362625727803E-2</c:v>
                </c:pt>
                <c:pt idx="283">
                  <c:v>0.11880422644102701</c:v>
                </c:pt>
                <c:pt idx="284">
                  <c:v>0.118738110336081</c:v>
                </c:pt>
                <c:pt idx="285">
                  <c:v>-3.9623381718320798E-2</c:v>
                </c:pt>
                <c:pt idx="286">
                  <c:v>-3.7775049579758403E-4</c:v>
                </c:pt>
                <c:pt idx="287">
                  <c:v>-3.6833562242477402E-3</c:v>
                </c:pt>
                <c:pt idx="288">
                  <c:v>4.7752928647497202E-2</c:v>
                </c:pt>
                <c:pt idx="289">
                  <c:v>-2.62146752602876E-2</c:v>
                </c:pt>
                <c:pt idx="290">
                  <c:v>4.1088045812455301E-2</c:v>
                </c:pt>
                <c:pt idx="291">
                  <c:v>-7.27413559724987E-2</c:v>
                </c:pt>
                <c:pt idx="292">
                  <c:v>0.10108024691358</c:v>
                </c:pt>
                <c:pt idx="293">
                  <c:v>3.1726478880950398E-2</c:v>
                </c:pt>
                <c:pt idx="294">
                  <c:v>-2.1911037891268598E-2</c:v>
                </c:pt>
                <c:pt idx="295">
                  <c:v>4.4156115935963303E-2</c:v>
                </c:pt>
                <c:pt idx="296">
                  <c:v>3.4846578259608299E-4</c:v>
                </c:pt>
                <c:pt idx="297">
                  <c:v>-9.1062394603709795E-3</c:v>
                </c:pt>
                <c:pt idx="298">
                  <c:v>4.2937587986860697E-2</c:v>
                </c:pt>
                <c:pt idx="299">
                  <c:v>-0.129437465865647</c:v>
                </c:pt>
                <c:pt idx="300">
                  <c:v>0.15996705107084</c:v>
                </c:pt>
                <c:pt idx="301">
                  <c:v>8.4190948543087299E-2</c:v>
                </c:pt>
                <c:pt idx="302">
                  <c:v>-0.21236001659062601</c:v>
                </c:pt>
                <c:pt idx="303">
                  <c:v>6.7968513472600495E-2</c:v>
                </c:pt>
                <c:pt idx="304">
                  <c:v>0.11178727287668599</c:v>
                </c:pt>
                <c:pt idx="305">
                  <c:v>7.0356601955114895E-2</c:v>
                </c:pt>
                <c:pt idx="306">
                  <c:v>4.8750000000000002E-2</c:v>
                </c:pt>
                <c:pt idx="307">
                  <c:v>-0.119834710743801</c:v>
                </c:pt>
                <c:pt idx="308">
                  <c:v>-0.13599466251528899</c:v>
                </c:pt>
                <c:pt idx="309">
                  <c:v>5.3401144310235203E-2</c:v>
                </c:pt>
                <c:pt idx="310">
                  <c:v>9.6184674575183395E-3</c:v>
                </c:pt>
                <c:pt idx="311">
                  <c:v>-0.37979457774313802</c:v>
                </c:pt>
                <c:pt idx="312">
                  <c:v>4.5394935942701699E-3</c:v>
                </c:pt>
                <c:pt idx="313">
                  <c:v>5.8956610405462899E-2</c:v>
                </c:pt>
                <c:pt idx="314">
                  <c:v>-2.8638497652582098E-2</c:v>
                </c:pt>
                <c:pt idx="315">
                  <c:v>-0.19092847451056399</c:v>
                </c:pt>
                <c:pt idx="316">
                  <c:v>-0.113552469678326</c:v>
                </c:pt>
                <c:pt idx="317">
                  <c:v>6.0124395300622101E-2</c:v>
                </c:pt>
                <c:pt idx="318">
                  <c:v>-8.7962962962962896E-2</c:v>
                </c:pt>
                <c:pt idx="319">
                  <c:v>-2.2802500919455598E-2</c:v>
                </c:pt>
                <c:pt idx="320">
                  <c:v>8.5771012574454006E-2</c:v>
                </c:pt>
                <c:pt idx="321">
                  <c:v>-7.2196900638103897E-2</c:v>
                </c:pt>
                <c:pt idx="322">
                  <c:v>-0.132167726517326</c:v>
                </c:pt>
                <c:pt idx="323">
                  <c:v>2.90531386421796E-2</c:v>
                </c:pt>
                <c:pt idx="324">
                  <c:v>9.5497953615280001E-3</c:v>
                </c:pt>
                <c:pt idx="325">
                  <c:v>3.11260904044409E-2</c:v>
                </c:pt>
                <c:pt idx="326">
                  <c:v>0.130650769995032</c:v>
                </c:pt>
                <c:pt idx="327">
                  <c:v>-9.1093117408908506E-3</c:v>
                </c:pt>
                <c:pt idx="328">
                  <c:v>4.3249660786974099E-2</c:v>
                </c:pt>
                <c:pt idx="329">
                  <c:v>0.153066271018793</c:v>
                </c:pt>
                <c:pt idx="330">
                  <c:v>-0.215489566722017</c:v>
                </c:pt>
                <c:pt idx="331">
                  <c:v>-0.147080291970802</c:v>
                </c:pt>
                <c:pt idx="332">
                  <c:v>-0.177673874926943</c:v>
                </c:pt>
                <c:pt idx="333">
                  <c:v>0.17622851609779699</c:v>
                </c:pt>
                <c:pt idx="334">
                  <c:v>4.4663382594417197E-2</c:v>
                </c:pt>
                <c:pt idx="335">
                  <c:v>0.200743494423791</c:v>
                </c:pt>
                <c:pt idx="336">
                  <c:v>8.2392776523702096E-2</c:v>
                </c:pt>
                <c:pt idx="337">
                  <c:v>-4.2747221430607003E-2</c:v>
                </c:pt>
                <c:pt idx="338">
                  <c:v>0.17135590757157301</c:v>
                </c:pt>
                <c:pt idx="339">
                  <c:v>-3.48694750730374E-2</c:v>
                </c:pt>
                <c:pt idx="340">
                  <c:v>0.122520107238605</c:v>
                </c:pt>
                <c:pt idx="341">
                  <c:v>-5.3401314906749001E-2</c:v>
                </c:pt>
                <c:pt idx="342">
                  <c:v>2.70542499674623E-2</c:v>
                </c:pt>
                <c:pt idx="343">
                  <c:v>9.6955128205128097E-2</c:v>
                </c:pt>
                <c:pt idx="344">
                  <c:v>0.38933333333333298</c:v>
                </c:pt>
                <c:pt idx="345">
                  <c:v>-4.90029870025026E-2</c:v>
                </c:pt>
                <c:pt idx="346">
                  <c:v>4.0854382098660699E-2</c:v>
                </c:pt>
                <c:pt idx="347">
                  <c:v>1.9273535952557399E-2</c:v>
                </c:pt>
                <c:pt idx="348">
                  <c:v>0.12598802395209499</c:v>
                </c:pt>
                <c:pt idx="349">
                  <c:v>0.30317650237369198</c:v>
                </c:pt>
                <c:pt idx="350">
                  <c:v>0.132360550553658</c:v>
                </c:pt>
                <c:pt idx="351">
                  <c:v>7.7230601490096307E-2</c:v>
                </c:pt>
                <c:pt idx="352">
                  <c:v>-0.108863977811163</c:v>
                </c:pt>
                <c:pt idx="353">
                  <c:v>-9.8872713775061294E-2</c:v>
                </c:pt>
                <c:pt idx="354">
                  <c:v>-0.15444335851515301</c:v>
                </c:pt>
                <c:pt idx="355">
                  <c:v>-0.12621916236374001</c:v>
                </c:pt>
                <c:pt idx="356">
                  <c:v>0.100184162062615</c:v>
                </c:pt>
                <c:pt idx="357">
                  <c:v>-0.186612021857923</c:v>
                </c:pt>
                <c:pt idx="358">
                  <c:v>7.70531400966184E-2</c:v>
                </c:pt>
                <c:pt idx="359">
                  <c:v>0.223037783929765</c:v>
                </c:pt>
                <c:pt idx="360">
                  <c:v>-0.13282842994465399</c:v>
                </c:pt>
                <c:pt idx="361">
                  <c:v>7.0336391437308896E-2</c:v>
                </c:pt>
                <c:pt idx="362">
                  <c:v>-2.7694924377582201E-2</c:v>
                </c:pt>
                <c:pt idx="363">
                  <c:v>-5.7176110207331002E-2</c:v>
                </c:pt>
                <c:pt idx="364">
                  <c:v>-6.4958020326999502E-2</c:v>
                </c:pt>
                <c:pt idx="365">
                  <c:v>-8.0010312822275706E-2</c:v>
                </c:pt>
                <c:pt idx="366">
                  <c:v>-2.5483718735252601E-2</c:v>
                </c:pt>
                <c:pt idx="367">
                  <c:v>-0.21488673139158501</c:v>
                </c:pt>
                <c:pt idx="368">
                  <c:v>8.2445077755088206E-2</c:v>
                </c:pt>
                <c:pt idx="369">
                  <c:v>5.4388133498145801E-2</c:v>
                </c:pt>
                <c:pt idx="370">
                  <c:v>3.7894736842105203E-2</c:v>
                </c:pt>
                <c:pt idx="371">
                  <c:v>3.5121951219512101E-2</c:v>
                </c:pt>
                <c:pt idx="372">
                  <c:v>0.19004629629629599</c:v>
                </c:pt>
                <c:pt idx="373">
                  <c:v>6.3560463237274406E-2</c:v>
                </c:pt>
                <c:pt idx="374">
                  <c:v>-5.3679579318331602E-2</c:v>
                </c:pt>
                <c:pt idx="375">
                  <c:v>0.153238131813871</c:v>
                </c:pt>
                <c:pt idx="376">
                  <c:v>0.10289914250714501</c:v>
                </c:pt>
                <c:pt idx="377">
                  <c:v>4.2195065713627002E-2</c:v>
                </c:pt>
                <c:pt idx="378">
                  <c:v>0.136271980771067</c:v>
                </c:pt>
                <c:pt idx="379">
                  <c:v>-9.44474686989656E-2</c:v>
                </c:pt>
                <c:pt idx="380">
                  <c:v>-0.13059984813971101</c:v>
                </c:pt>
                <c:pt idx="381">
                  <c:v>-9.7159940209268093E-3</c:v>
                </c:pt>
                <c:pt idx="382">
                  <c:v>-1.91850832204199E-2</c:v>
                </c:pt>
                <c:pt idx="383">
                  <c:v>6.8318318318318305E-2</c:v>
                </c:pt>
                <c:pt idx="384">
                  <c:v>0.37521367521367499</c:v>
                </c:pt>
                <c:pt idx="385">
                  <c:v>-0.17939393939393899</c:v>
                </c:pt>
                <c:pt idx="386">
                  <c:v>-4.9467154445681498E-2</c:v>
                </c:pt>
                <c:pt idx="387">
                  <c:v>6.3769563769563706E-2</c:v>
                </c:pt>
                <c:pt idx="388">
                  <c:v>-2.9222011385199299E-2</c:v>
                </c:pt>
                <c:pt idx="389">
                  <c:v>0.20198440822111899</c:v>
                </c:pt>
                <c:pt idx="390">
                  <c:v>-9.8147526474806998E-2</c:v>
                </c:pt>
                <c:pt idx="391">
                  <c:v>2.4355300859598701E-2</c:v>
                </c:pt>
                <c:pt idx="392">
                  <c:v>6.2107726217947502E-2</c:v>
                </c:pt>
                <c:pt idx="393">
                  <c:v>0.17230491655390101</c:v>
                </c:pt>
                <c:pt idx="394">
                  <c:v>-0.22742110990206699</c:v>
                </c:pt>
                <c:pt idx="395">
                  <c:v>-4.08921933085502E-2</c:v>
                </c:pt>
                <c:pt idx="396">
                  <c:v>-0.15799514394727701</c:v>
                </c:pt>
                <c:pt idx="397">
                  <c:v>4.2296072507552802E-2</c:v>
                </c:pt>
                <c:pt idx="398">
                  <c:v>0.20926339285714299</c:v>
                </c:pt>
                <c:pt idx="399">
                  <c:v>-0.142675519141121</c:v>
                </c:pt>
                <c:pt idx="400">
                  <c:v>-2.3033463711429801E-2</c:v>
                </c:pt>
                <c:pt idx="401">
                  <c:v>-0.15366117590477299</c:v>
                </c:pt>
                <c:pt idx="402">
                  <c:v>0.17759626604434001</c:v>
                </c:pt>
                <c:pt idx="403">
                  <c:v>8.6379460400348093E-2</c:v>
                </c:pt>
                <c:pt idx="404">
                  <c:v>-0.15246957766642799</c:v>
                </c:pt>
                <c:pt idx="405">
                  <c:v>8.4044868575255297E-2</c:v>
                </c:pt>
                <c:pt idx="406">
                  <c:v>-7.0984199597689895E-2</c:v>
                </c:pt>
                <c:pt idx="407">
                  <c:v>1.4183155314305701E-2</c:v>
                </c:pt>
                <c:pt idx="408">
                  <c:v>8.5032563795578303E-2</c:v>
                </c:pt>
                <c:pt idx="409">
                  <c:v>6.6536203522504101E-3</c:v>
                </c:pt>
                <c:pt idx="410">
                  <c:v>-0.19155354449472001</c:v>
                </c:pt>
                <c:pt idx="411">
                  <c:v>-0.14704150721224599</c:v>
                </c:pt>
                <c:pt idx="412">
                  <c:v>2.60691259366122E-2</c:v>
                </c:pt>
                <c:pt idx="413">
                  <c:v>-5.9354287826643801E-2</c:v>
                </c:pt>
                <c:pt idx="414">
                  <c:v>-9.9391228724064092E-3</c:v>
                </c:pt>
                <c:pt idx="415">
                  <c:v>-0.21550242225347699</c:v>
                </c:pt>
                <c:pt idx="416">
                  <c:v>-2.3765659543109701E-2</c:v>
                </c:pt>
                <c:pt idx="417">
                  <c:v>7.4667545821692605E-2</c:v>
                </c:pt>
                <c:pt idx="418">
                  <c:v>5.84097859327216E-2</c:v>
                </c:pt>
                <c:pt idx="419">
                  <c:v>0.35508317274156698</c:v>
                </c:pt>
                <c:pt idx="420">
                  <c:v>-5.8906596731894301E-2</c:v>
                </c:pt>
                <c:pt idx="421">
                  <c:v>-3.9812646370023401E-2</c:v>
                </c:pt>
                <c:pt idx="422">
                  <c:v>-0.19841867469879501</c:v>
                </c:pt>
                <c:pt idx="423">
                  <c:v>3.3164440350068998E-2</c:v>
                </c:pt>
                <c:pt idx="424">
                  <c:v>-4.5579764588029002E-2</c:v>
                </c:pt>
                <c:pt idx="425">
                  <c:v>4.5274289491077202E-2</c:v>
                </c:pt>
                <c:pt idx="426">
                  <c:v>0.32474850012546402</c:v>
                </c:pt>
                <c:pt idx="427">
                  <c:v>-0.153680755955412</c:v>
                </c:pt>
                <c:pt idx="428">
                  <c:v>6.4369252011538994E-2</c:v>
                </c:pt>
                <c:pt idx="429">
                  <c:v>-0.51686981098745799</c:v>
                </c:pt>
                <c:pt idx="430">
                  <c:v>0.15966563144250001</c:v>
                </c:pt>
                <c:pt idx="431">
                  <c:v>0.22117851214727599</c:v>
                </c:pt>
                <c:pt idx="432">
                  <c:v>-0.30437768240343299</c:v>
                </c:pt>
                <c:pt idx="433">
                  <c:v>0.10864910157341</c:v>
                </c:pt>
                <c:pt idx="434">
                  <c:v>-8.68425364574801E-3</c:v>
                </c:pt>
                <c:pt idx="435">
                  <c:v>0.122975404919016</c:v>
                </c:pt>
                <c:pt idx="436">
                  <c:v>5.28750826173165E-2</c:v>
                </c:pt>
                <c:pt idx="437">
                  <c:v>3.8704914574984199E-2</c:v>
                </c:pt>
                <c:pt idx="438">
                  <c:v>-1.67500543832933E-2</c:v>
                </c:pt>
                <c:pt idx="439">
                  <c:v>-8.4747413005025099E-2</c:v>
                </c:pt>
                <c:pt idx="440">
                  <c:v>5.0684326710816699E-2</c:v>
                </c:pt>
                <c:pt idx="441">
                  <c:v>5.9412663384824501E-3</c:v>
                </c:pt>
                <c:pt idx="442">
                  <c:v>0.14252379139703</c:v>
                </c:pt>
                <c:pt idx="443">
                  <c:v>0.13371080139372801</c:v>
                </c:pt>
                <c:pt idx="444">
                  <c:v>0.16699999999999901</c:v>
                </c:pt>
                <c:pt idx="445">
                  <c:v>6.0055865921787799E-2</c:v>
                </c:pt>
                <c:pt idx="446">
                  <c:v>-4.4181705040448001E-2</c:v>
                </c:pt>
                <c:pt idx="447">
                  <c:v>7.21291685528897E-2</c:v>
                </c:pt>
                <c:pt idx="448">
                  <c:v>3.37587484561548E-2</c:v>
                </c:pt>
                <c:pt idx="449">
                  <c:v>-0.102905073649754</c:v>
                </c:pt>
                <c:pt idx="450">
                  <c:v>-1.7295597484276701E-2</c:v>
                </c:pt>
                <c:pt idx="451">
                  <c:v>-6.7316682249231999E-2</c:v>
                </c:pt>
                <c:pt idx="452">
                  <c:v>-0.185981724983285</c:v>
                </c:pt>
                <c:pt idx="453">
                  <c:v>0.15324757821184701</c:v>
                </c:pt>
                <c:pt idx="454">
                  <c:v>0.594142258380428</c:v>
                </c:pt>
                <c:pt idx="455">
                  <c:v>4.2679772374547398E-2</c:v>
                </c:pt>
                <c:pt idx="456">
                  <c:v>8.9656868773828405E-2</c:v>
                </c:pt>
                <c:pt idx="457">
                  <c:v>-0.34857617644837202</c:v>
                </c:pt>
                <c:pt idx="458">
                  <c:v>-8.5082086930162407E-2</c:v>
                </c:pt>
                <c:pt idx="459">
                  <c:v>0.148087431693989</c:v>
                </c:pt>
                <c:pt idx="460">
                  <c:v>0.134175217048145</c:v>
                </c:pt>
                <c:pt idx="461">
                  <c:v>6.3444108761329304E-2</c:v>
                </c:pt>
                <c:pt idx="462">
                  <c:v>0.21689206430211699</c:v>
                </c:pt>
                <c:pt idx="463">
                  <c:v>8.0833604268029505E-2</c:v>
                </c:pt>
                <c:pt idx="464">
                  <c:v>1.16429426914964E-2</c:v>
                </c:pt>
                <c:pt idx="465">
                  <c:v>4.39502250463331E-2</c:v>
                </c:pt>
                <c:pt idx="466">
                  <c:v>2.49321208464423E-2</c:v>
                </c:pt>
                <c:pt idx="467">
                  <c:v>6.2254901960784197E-2</c:v>
                </c:pt>
                <c:pt idx="468">
                  <c:v>4.88691437802906E-2</c:v>
                </c:pt>
                <c:pt idx="469">
                  <c:v>4.2641509433962201E-2</c:v>
                </c:pt>
                <c:pt idx="470">
                  <c:v>0.113345904043578</c:v>
                </c:pt>
                <c:pt idx="471">
                  <c:v>-4.1962774957698797E-2</c:v>
                </c:pt>
                <c:pt idx="472">
                  <c:v>7.4049027895181793E-2</c:v>
                </c:pt>
                <c:pt idx="473">
                  <c:v>0.140359397765905</c:v>
                </c:pt>
                <c:pt idx="474">
                  <c:v>0.141431385423506</c:v>
                </c:pt>
                <c:pt idx="475">
                  <c:v>-7.4791914387633607E-2</c:v>
                </c:pt>
                <c:pt idx="476">
                  <c:v>-1.32743362831857E-2</c:v>
                </c:pt>
                <c:pt idx="477">
                  <c:v>-3.9752133754238604E-3</c:v>
                </c:pt>
                <c:pt idx="478">
                  <c:v>-2.3826714801444101E-2</c:v>
                </c:pt>
                <c:pt idx="479">
                  <c:v>5.8823529411764601E-2</c:v>
                </c:pt>
                <c:pt idx="480">
                  <c:v>2.0482476103778E-2</c:v>
                </c:pt>
                <c:pt idx="481">
                  <c:v>-1.1038186157518001E-2</c:v>
                </c:pt>
                <c:pt idx="482">
                  <c:v>-1.02972928085035E-2</c:v>
                </c:pt>
                <c:pt idx="483">
                  <c:v>0.114257063646552</c:v>
                </c:pt>
                <c:pt idx="484">
                  <c:v>5.4611211573236902E-2</c:v>
                </c:pt>
                <c:pt idx="485">
                  <c:v>0.13901601830663601</c:v>
                </c:pt>
                <c:pt idx="486">
                  <c:v>0.43785751430057102</c:v>
                </c:pt>
                <c:pt idx="487">
                  <c:v>0.11277173913043401</c:v>
                </c:pt>
                <c:pt idx="488">
                  <c:v>3.71556022041458E-2</c:v>
                </c:pt>
                <c:pt idx="489">
                  <c:v>-2.31108802908335E-2</c:v>
                </c:pt>
                <c:pt idx="490">
                  <c:v>9.0382950281782101E-2</c:v>
                </c:pt>
                <c:pt idx="491">
                  <c:v>0.154891304347826</c:v>
                </c:pt>
                <c:pt idx="492">
                  <c:v>3.8241910365114998E-2</c:v>
                </c:pt>
                <c:pt idx="493">
                  <c:v>4.4497287656981403E-2</c:v>
                </c:pt>
                <c:pt idx="494">
                  <c:v>0.18563753581661799</c:v>
                </c:pt>
                <c:pt idx="495">
                  <c:v>0.24600470317224099</c:v>
                </c:pt>
                <c:pt idx="496">
                  <c:v>-0.105448313187804</c:v>
                </c:pt>
                <c:pt idx="497">
                  <c:v>0.100091324200913</c:v>
                </c:pt>
                <c:pt idx="498">
                  <c:v>4.6447568389057697E-2</c:v>
                </c:pt>
                <c:pt idx="499">
                  <c:v>0.37849596022374099</c:v>
                </c:pt>
                <c:pt idx="500">
                  <c:v>9.1203204436912599E-2</c:v>
                </c:pt>
                <c:pt idx="501">
                  <c:v>9.8150884048991999E-2</c:v>
                </c:pt>
                <c:pt idx="502">
                  <c:v>-6.4892926670992807E-2</c:v>
                </c:pt>
                <c:pt idx="503">
                  <c:v>-0.15563725490196001</c:v>
                </c:pt>
                <c:pt idx="504">
                  <c:v>-1.04979811574697E-2</c:v>
                </c:pt>
                <c:pt idx="505">
                  <c:v>2.63954997836434E-2</c:v>
                </c:pt>
                <c:pt idx="506">
                  <c:v>6.0000186683841501E-2</c:v>
                </c:pt>
                <c:pt idx="507">
                  <c:v>0.10068248700770099</c:v>
                </c:pt>
                <c:pt idx="508">
                  <c:v>0.103864734299516</c:v>
                </c:pt>
                <c:pt idx="509">
                  <c:v>-1.7615176151761398E-2</c:v>
                </c:pt>
                <c:pt idx="510">
                  <c:v>1.99271480608527E-2</c:v>
                </c:pt>
                <c:pt idx="511">
                  <c:v>-0.310873215785054</c:v>
                </c:pt>
                <c:pt idx="512">
                  <c:v>-0.293457943925233</c:v>
                </c:pt>
                <c:pt idx="513">
                  <c:v>9.8107377365778195E-2</c:v>
                </c:pt>
                <c:pt idx="514">
                  <c:v>8.6967662583918401E-2</c:v>
                </c:pt>
                <c:pt idx="515">
                  <c:v>-3.5540235350053399E-2</c:v>
                </c:pt>
                <c:pt idx="516">
                  <c:v>-2.2961730449251198E-2</c:v>
                </c:pt>
                <c:pt idx="517">
                  <c:v>3.5566804315971701E-2</c:v>
                </c:pt>
                <c:pt idx="518">
                  <c:v>1.03092783505154E-2</c:v>
                </c:pt>
                <c:pt idx="519">
                  <c:v>-0.142434267804283</c:v>
                </c:pt>
                <c:pt idx="520">
                  <c:v>0.54985422740524703</c:v>
                </c:pt>
                <c:pt idx="521">
                  <c:v>0.11276595744680799</c:v>
                </c:pt>
                <c:pt idx="522">
                  <c:v>4.9288690903865298E-2</c:v>
                </c:pt>
                <c:pt idx="523">
                  <c:v>6.0665844636251499E-2</c:v>
                </c:pt>
                <c:pt idx="524">
                  <c:v>5.7848125117768899E-2</c:v>
                </c:pt>
                <c:pt idx="525">
                  <c:v>-1.0905125408942099E-3</c:v>
                </c:pt>
                <c:pt idx="526">
                  <c:v>2.3034507292778401E-2</c:v>
                </c:pt>
                <c:pt idx="527">
                  <c:v>-8.2824984964343998E-2</c:v>
                </c:pt>
                <c:pt idx="528">
                  <c:v>-0.12877543283204801</c:v>
                </c:pt>
                <c:pt idx="529">
                  <c:v>6.7362734822220299E-2</c:v>
                </c:pt>
                <c:pt idx="530">
                  <c:v>0.17023969737751399</c:v>
                </c:pt>
                <c:pt idx="531">
                  <c:v>9.7347571477781503E-2</c:v>
                </c:pt>
                <c:pt idx="532">
                  <c:v>0.113619788804859</c:v>
                </c:pt>
                <c:pt idx="533">
                  <c:v>-0.20388151174668001</c:v>
                </c:pt>
                <c:pt idx="534">
                  <c:v>3.4093637454982E-2</c:v>
                </c:pt>
                <c:pt idx="535">
                  <c:v>-0.117837426232628</c:v>
                </c:pt>
                <c:pt idx="536">
                  <c:v>-0.29027420736932202</c:v>
                </c:pt>
                <c:pt idx="537">
                  <c:v>-0.17028781038374699</c:v>
                </c:pt>
                <c:pt idx="538">
                  <c:v>-4.5644731837199398E-3</c:v>
                </c:pt>
                <c:pt idx="539">
                  <c:v>0.146409540725704</c:v>
                </c:pt>
                <c:pt idx="540">
                  <c:v>-7.0394994133750298E-3</c:v>
                </c:pt>
                <c:pt idx="541">
                  <c:v>-5.8856371568556401E-2</c:v>
                </c:pt>
                <c:pt idx="542">
                  <c:v>3.35741079455621E-2</c:v>
                </c:pt>
                <c:pt idx="543">
                  <c:v>8.0674659622027994E-2</c:v>
                </c:pt>
                <c:pt idx="544">
                  <c:v>-0.124382716049382</c:v>
                </c:pt>
                <c:pt idx="545">
                  <c:v>-0.113207547169811</c:v>
                </c:pt>
                <c:pt idx="546">
                  <c:v>-6.69467433805185E-4</c:v>
                </c:pt>
                <c:pt idx="547">
                  <c:v>-6.1728395061728301E-2</c:v>
                </c:pt>
                <c:pt idx="548">
                  <c:v>0.380272828469298</c:v>
                </c:pt>
                <c:pt idx="549">
                  <c:v>6.9102990033222497E-2</c:v>
                </c:pt>
                <c:pt idx="550">
                  <c:v>-0.44991109940403601</c:v>
                </c:pt>
                <c:pt idx="551">
                  <c:v>-4.0525312741793898E-2</c:v>
                </c:pt>
                <c:pt idx="552">
                  <c:v>6.3558027256615003E-3</c:v>
                </c:pt>
                <c:pt idx="553">
                  <c:v>2.13320692107142E-3</c:v>
                </c:pt>
                <c:pt idx="554">
                  <c:v>-0.32024938388470803</c:v>
                </c:pt>
                <c:pt idx="555">
                  <c:v>-0.114942528735632</c:v>
                </c:pt>
                <c:pt idx="556">
                  <c:v>6.5393398380734796E-2</c:v>
                </c:pt>
                <c:pt idx="557">
                  <c:v>-2.41121273310369E-2</c:v>
                </c:pt>
                <c:pt idx="558">
                  <c:v>0.23339317773788101</c:v>
                </c:pt>
                <c:pt idx="559">
                  <c:v>-0.30821917808219101</c:v>
                </c:pt>
                <c:pt idx="560">
                  <c:v>3.2967032967032898E-2</c:v>
                </c:pt>
                <c:pt idx="561">
                  <c:v>8.5795283189577104E-2</c:v>
                </c:pt>
                <c:pt idx="562">
                  <c:v>2.1068032187271501E-2</c:v>
                </c:pt>
                <c:pt idx="563">
                  <c:v>0.122097378277153</c:v>
                </c:pt>
                <c:pt idx="564">
                  <c:v>-7.4538118496496095E-2</c:v>
                </c:pt>
                <c:pt idx="565">
                  <c:v>-7.2152287381025302E-3</c:v>
                </c:pt>
                <c:pt idx="566">
                  <c:v>-2.2656378263010899E-2</c:v>
                </c:pt>
                <c:pt idx="567">
                  <c:v>-0.77074869380802302</c:v>
                </c:pt>
                <c:pt idx="568">
                  <c:v>0.15673218515910101</c:v>
                </c:pt>
                <c:pt idx="569">
                  <c:v>6.3786008230452496E-2</c:v>
                </c:pt>
                <c:pt idx="570">
                  <c:v>8.2057142857142898E-2</c:v>
                </c:pt>
                <c:pt idx="571">
                  <c:v>-1.6290909090909099E-2</c:v>
                </c:pt>
                <c:pt idx="572">
                  <c:v>0.20834974399369799</c:v>
                </c:pt>
                <c:pt idx="573">
                  <c:v>0.14036222509702401</c:v>
                </c:pt>
                <c:pt idx="574">
                  <c:v>5.7826288899210203E-2</c:v>
                </c:pt>
                <c:pt idx="575">
                  <c:v>1.4441114208463401E-2</c:v>
                </c:pt>
                <c:pt idx="576">
                  <c:v>-0.487207981790443</c:v>
                </c:pt>
                <c:pt idx="577">
                  <c:v>-0.28418848167539201</c:v>
                </c:pt>
                <c:pt idx="578">
                  <c:v>-6.0026041666666599E-2</c:v>
                </c:pt>
                <c:pt idx="579">
                  <c:v>-0.17133881101981599</c:v>
                </c:pt>
                <c:pt idx="580">
                  <c:v>5.52655818237641E-3</c:v>
                </c:pt>
                <c:pt idx="581">
                  <c:v>1.48397976391231E-2</c:v>
                </c:pt>
                <c:pt idx="582">
                  <c:v>5.6603666785534301E-2</c:v>
                </c:pt>
                <c:pt idx="583">
                  <c:v>5.2937716489118497E-3</c:v>
                </c:pt>
                <c:pt idx="584">
                  <c:v>-1.86020293122886E-2</c:v>
                </c:pt>
                <c:pt idx="585">
                  <c:v>-9.75737704918032E-2</c:v>
                </c:pt>
                <c:pt idx="586">
                  <c:v>-0.10119617224880301</c:v>
                </c:pt>
                <c:pt idx="587">
                  <c:v>-0.263567689423087</c:v>
                </c:pt>
                <c:pt idx="588">
                  <c:v>1.9342857142856999E-2</c:v>
                </c:pt>
                <c:pt idx="589">
                  <c:v>-0.173894466994232</c:v>
                </c:pt>
                <c:pt idx="590">
                  <c:v>0.161037547223704</c:v>
                </c:pt>
                <c:pt idx="591">
                  <c:v>-0.30108588351431398</c:v>
                </c:pt>
                <c:pt idx="592">
                  <c:v>-0.19779005524861801</c:v>
                </c:pt>
                <c:pt idx="593">
                  <c:v>7.6957098628925302E-2</c:v>
                </c:pt>
                <c:pt idx="594">
                  <c:v>3.8540414397850303E-2</c:v>
                </c:pt>
                <c:pt idx="595">
                  <c:v>9.8412112259970499E-2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'1b'!$S$5:$S$600</c:f>
              <c:numCache>
                <c:formatCode>0.000%</c:formatCode>
                <c:ptCount val="596"/>
                <c:pt idx="0">
                  <c:v>0.359956</c:v>
                </c:pt>
                <c:pt idx="1">
                  <c:v>0.233596</c:v>
                </c:pt>
                <c:pt idx="2">
                  <c:v>0.206007</c:v>
                </c:pt>
                <c:pt idx="3">
                  <c:v>0.19769500000000001</c:v>
                </c:pt>
                <c:pt idx="4">
                  <c:v>0.14553199999999999</c:v>
                </c:pt>
                <c:pt idx="5">
                  <c:v>6.9994299999999995E-2</c:v>
                </c:pt>
                <c:pt idx="6">
                  <c:v>6.22652E-2</c:v>
                </c:pt>
                <c:pt idx="7">
                  <c:v>6.1561100000000001E-2</c:v>
                </c:pt>
                <c:pt idx="8">
                  <c:v>5.7815100000000001E-2</c:v>
                </c:pt>
                <c:pt idx="9">
                  <c:v>5.6660500000000003E-2</c:v>
                </c:pt>
                <c:pt idx="10">
                  <c:v>5.6260299999999999E-2</c:v>
                </c:pt>
                <c:pt idx="11">
                  <c:v>5.28297E-2</c:v>
                </c:pt>
                <c:pt idx="12">
                  <c:v>5.2058800000000002E-2</c:v>
                </c:pt>
                <c:pt idx="13">
                  <c:v>5.1471900000000001E-2</c:v>
                </c:pt>
                <c:pt idx="14">
                  <c:v>5.1437499999999997E-2</c:v>
                </c:pt>
                <c:pt idx="15">
                  <c:v>5.1221700000000002E-2</c:v>
                </c:pt>
                <c:pt idx="16">
                  <c:v>5.0653200000000002E-2</c:v>
                </c:pt>
                <c:pt idx="17">
                  <c:v>4.8818399999999998E-2</c:v>
                </c:pt>
                <c:pt idx="18">
                  <c:v>4.8170600000000001E-2</c:v>
                </c:pt>
                <c:pt idx="19">
                  <c:v>4.6892200000000002E-2</c:v>
                </c:pt>
                <c:pt idx="20">
                  <c:v>4.6781900000000001E-2</c:v>
                </c:pt>
                <c:pt idx="21">
                  <c:v>4.6643700000000003E-2</c:v>
                </c:pt>
                <c:pt idx="22">
                  <c:v>4.6591599999999997E-2</c:v>
                </c:pt>
                <c:pt idx="23">
                  <c:v>4.59274E-2</c:v>
                </c:pt>
                <c:pt idx="24">
                  <c:v>4.5813899999999998E-2</c:v>
                </c:pt>
                <c:pt idx="25">
                  <c:v>4.5414200000000002E-2</c:v>
                </c:pt>
                <c:pt idx="26">
                  <c:v>4.5063699999999998E-2</c:v>
                </c:pt>
                <c:pt idx="27">
                  <c:v>4.4974199999999999E-2</c:v>
                </c:pt>
                <c:pt idx="28">
                  <c:v>4.4895299999999999E-2</c:v>
                </c:pt>
                <c:pt idx="29">
                  <c:v>4.4740599999999998E-2</c:v>
                </c:pt>
                <c:pt idx="30">
                  <c:v>4.4536399999999997E-2</c:v>
                </c:pt>
                <c:pt idx="31">
                  <c:v>4.4468399999999998E-2</c:v>
                </c:pt>
                <c:pt idx="32">
                  <c:v>4.4107599999999997E-2</c:v>
                </c:pt>
                <c:pt idx="33">
                  <c:v>4.3081700000000001E-2</c:v>
                </c:pt>
                <c:pt idx="34">
                  <c:v>4.28317E-2</c:v>
                </c:pt>
                <c:pt idx="35">
                  <c:v>4.2462100000000003E-2</c:v>
                </c:pt>
                <c:pt idx="36">
                  <c:v>4.2196299999999999E-2</c:v>
                </c:pt>
                <c:pt idx="37">
                  <c:v>4.1869299999999998E-2</c:v>
                </c:pt>
                <c:pt idx="38">
                  <c:v>4.13503E-2</c:v>
                </c:pt>
                <c:pt idx="39">
                  <c:v>4.1203099999999999E-2</c:v>
                </c:pt>
                <c:pt idx="40">
                  <c:v>4.0947900000000002E-2</c:v>
                </c:pt>
                <c:pt idx="41">
                  <c:v>4.06592E-2</c:v>
                </c:pt>
                <c:pt idx="42">
                  <c:v>4.04763E-2</c:v>
                </c:pt>
                <c:pt idx="43">
                  <c:v>4.0363200000000002E-2</c:v>
                </c:pt>
                <c:pt idx="44">
                  <c:v>4.0273799999999998E-2</c:v>
                </c:pt>
                <c:pt idx="45">
                  <c:v>3.9738099999999998E-2</c:v>
                </c:pt>
                <c:pt idx="46">
                  <c:v>3.9628900000000002E-2</c:v>
                </c:pt>
                <c:pt idx="47">
                  <c:v>3.9522099999999998E-2</c:v>
                </c:pt>
                <c:pt idx="48">
                  <c:v>3.9282900000000003E-2</c:v>
                </c:pt>
                <c:pt idx="49">
                  <c:v>3.8897399999999999E-2</c:v>
                </c:pt>
                <c:pt idx="50">
                  <c:v>3.8734499999999998E-2</c:v>
                </c:pt>
                <c:pt idx="51">
                  <c:v>3.8589699999999998E-2</c:v>
                </c:pt>
                <c:pt idx="52">
                  <c:v>3.8490900000000002E-2</c:v>
                </c:pt>
                <c:pt idx="53">
                  <c:v>3.8444800000000001E-2</c:v>
                </c:pt>
                <c:pt idx="54">
                  <c:v>3.83053E-2</c:v>
                </c:pt>
                <c:pt idx="55">
                  <c:v>3.7855199999999999E-2</c:v>
                </c:pt>
                <c:pt idx="56">
                  <c:v>3.7628000000000002E-2</c:v>
                </c:pt>
                <c:pt idx="57">
                  <c:v>3.75512E-2</c:v>
                </c:pt>
                <c:pt idx="58">
                  <c:v>3.7343700000000001E-2</c:v>
                </c:pt>
                <c:pt idx="59">
                  <c:v>3.7307899999999998E-2</c:v>
                </c:pt>
                <c:pt idx="60">
                  <c:v>3.7299199999999998E-2</c:v>
                </c:pt>
                <c:pt idx="61">
                  <c:v>3.7271400000000003E-2</c:v>
                </c:pt>
                <c:pt idx="62">
                  <c:v>3.7049199999999997E-2</c:v>
                </c:pt>
                <c:pt idx="63">
                  <c:v>3.6941300000000003E-2</c:v>
                </c:pt>
                <c:pt idx="64">
                  <c:v>3.6841899999999997E-2</c:v>
                </c:pt>
                <c:pt idx="65">
                  <c:v>3.6794E-2</c:v>
                </c:pt>
                <c:pt idx="66">
                  <c:v>3.6719700000000001E-2</c:v>
                </c:pt>
                <c:pt idx="67">
                  <c:v>3.6553099999999998E-2</c:v>
                </c:pt>
                <c:pt idx="68">
                  <c:v>3.62952E-2</c:v>
                </c:pt>
                <c:pt idx="69">
                  <c:v>3.6241299999999997E-2</c:v>
                </c:pt>
                <c:pt idx="70">
                  <c:v>3.6058600000000003E-2</c:v>
                </c:pt>
                <c:pt idx="71">
                  <c:v>3.5886000000000001E-2</c:v>
                </c:pt>
                <c:pt idx="72">
                  <c:v>3.5829199999999999E-2</c:v>
                </c:pt>
                <c:pt idx="73">
                  <c:v>3.5492200000000002E-2</c:v>
                </c:pt>
                <c:pt idx="74">
                  <c:v>3.54451E-2</c:v>
                </c:pt>
                <c:pt idx="75">
                  <c:v>3.5420699999999999E-2</c:v>
                </c:pt>
                <c:pt idx="76">
                  <c:v>3.5415200000000001E-2</c:v>
                </c:pt>
                <c:pt idx="77">
                  <c:v>3.5398800000000001E-2</c:v>
                </c:pt>
                <c:pt idx="78">
                  <c:v>3.5270200000000002E-2</c:v>
                </c:pt>
                <c:pt idx="79">
                  <c:v>3.5057400000000002E-2</c:v>
                </c:pt>
                <c:pt idx="80">
                  <c:v>3.4980700000000003E-2</c:v>
                </c:pt>
                <c:pt idx="81">
                  <c:v>3.4930900000000001E-2</c:v>
                </c:pt>
                <c:pt idx="82">
                  <c:v>3.4849600000000001E-2</c:v>
                </c:pt>
                <c:pt idx="83">
                  <c:v>3.4821400000000002E-2</c:v>
                </c:pt>
                <c:pt idx="84">
                  <c:v>3.4699899999999999E-2</c:v>
                </c:pt>
                <c:pt idx="85">
                  <c:v>3.4639299999999998E-2</c:v>
                </c:pt>
                <c:pt idx="86">
                  <c:v>3.44876E-2</c:v>
                </c:pt>
                <c:pt idx="87">
                  <c:v>3.4388599999999998E-2</c:v>
                </c:pt>
                <c:pt idx="88">
                  <c:v>3.4218499999999999E-2</c:v>
                </c:pt>
                <c:pt idx="89">
                  <c:v>3.41932E-2</c:v>
                </c:pt>
                <c:pt idx="90">
                  <c:v>3.4141900000000003E-2</c:v>
                </c:pt>
                <c:pt idx="91">
                  <c:v>3.4116399999999998E-2</c:v>
                </c:pt>
                <c:pt idx="92">
                  <c:v>3.3993900000000001E-2</c:v>
                </c:pt>
                <c:pt idx="93">
                  <c:v>3.3977899999999998E-2</c:v>
                </c:pt>
                <c:pt idx="94">
                  <c:v>3.3903299999999997E-2</c:v>
                </c:pt>
                <c:pt idx="95">
                  <c:v>3.3847099999999998E-2</c:v>
                </c:pt>
                <c:pt idx="96">
                  <c:v>3.3835400000000002E-2</c:v>
                </c:pt>
                <c:pt idx="97">
                  <c:v>3.3801699999999997E-2</c:v>
                </c:pt>
                <c:pt idx="98">
                  <c:v>3.3759400000000002E-2</c:v>
                </c:pt>
                <c:pt idx="99">
                  <c:v>3.3642999999999999E-2</c:v>
                </c:pt>
                <c:pt idx="100">
                  <c:v>3.3633099999999999E-2</c:v>
                </c:pt>
                <c:pt idx="101">
                  <c:v>3.3598099999999999E-2</c:v>
                </c:pt>
                <c:pt idx="102">
                  <c:v>3.3568000000000001E-2</c:v>
                </c:pt>
                <c:pt idx="103">
                  <c:v>3.3492899999999999E-2</c:v>
                </c:pt>
                <c:pt idx="104">
                  <c:v>3.3472399999999999E-2</c:v>
                </c:pt>
                <c:pt idx="105">
                  <c:v>3.33754E-2</c:v>
                </c:pt>
                <c:pt idx="106">
                  <c:v>3.3335999999999998E-2</c:v>
                </c:pt>
                <c:pt idx="107">
                  <c:v>3.3262E-2</c:v>
                </c:pt>
                <c:pt idx="108">
                  <c:v>3.3229300000000003E-2</c:v>
                </c:pt>
                <c:pt idx="109">
                  <c:v>3.3163400000000003E-2</c:v>
                </c:pt>
                <c:pt idx="110">
                  <c:v>3.3100200000000003E-2</c:v>
                </c:pt>
                <c:pt idx="111">
                  <c:v>3.3049799999999997E-2</c:v>
                </c:pt>
                <c:pt idx="112">
                  <c:v>3.2998199999999998E-2</c:v>
                </c:pt>
                <c:pt idx="113">
                  <c:v>3.2936899999999998E-2</c:v>
                </c:pt>
                <c:pt idx="114">
                  <c:v>3.2851199999999997E-2</c:v>
                </c:pt>
                <c:pt idx="115">
                  <c:v>3.2520199999999999E-2</c:v>
                </c:pt>
                <c:pt idx="116">
                  <c:v>3.2472300000000003E-2</c:v>
                </c:pt>
                <c:pt idx="117">
                  <c:v>3.24563E-2</c:v>
                </c:pt>
                <c:pt idx="118">
                  <c:v>3.2442499999999999E-2</c:v>
                </c:pt>
                <c:pt idx="119">
                  <c:v>3.2367300000000002E-2</c:v>
                </c:pt>
                <c:pt idx="120">
                  <c:v>3.23057E-2</c:v>
                </c:pt>
                <c:pt idx="121">
                  <c:v>3.2242E-2</c:v>
                </c:pt>
                <c:pt idx="122">
                  <c:v>3.22034E-2</c:v>
                </c:pt>
                <c:pt idx="123">
                  <c:v>3.2076100000000003E-2</c:v>
                </c:pt>
                <c:pt idx="124">
                  <c:v>3.19843E-2</c:v>
                </c:pt>
                <c:pt idx="125">
                  <c:v>3.19691E-2</c:v>
                </c:pt>
                <c:pt idx="126">
                  <c:v>3.1888600000000003E-2</c:v>
                </c:pt>
                <c:pt idx="127">
                  <c:v>3.1844299999999999E-2</c:v>
                </c:pt>
                <c:pt idx="128">
                  <c:v>3.18173E-2</c:v>
                </c:pt>
                <c:pt idx="129">
                  <c:v>3.1744599999999998E-2</c:v>
                </c:pt>
                <c:pt idx="130">
                  <c:v>3.1682099999999998E-2</c:v>
                </c:pt>
                <c:pt idx="131">
                  <c:v>3.1654099999999998E-2</c:v>
                </c:pt>
                <c:pt idx="132">
                  <c:v>3.1611500000000001E-2</c:v>
                </c:pt>
                <c:pt idx="133">
                  <c:v>3.1559200000000003E-2</c:v>
                </c:pt>
                <c:pt idx="134">
                  <c:v>3.1480000000000001E-2</c:v>
                </c:pt>
                <c:pt idx="135">
                  <c:v>3.14614E-2</c:v>
                </c:pt>
                <c:pt idx="136">
                  <c:v>3.1434700000000003E-2</c:v>
                </c:pt>
                <c:pt idx="137">
                  <c:v>3.1158999999999999E-2</c:v>
                </c:pt>
                <c:pt idx="138">
                  <c:v>3.1146299999999998E-2</c:v>
                </c:pt>
                <c:pt idx="139">
                  <c:v>3.1128800000000002E-2</c:v>
                </c:pt>
                <c:pt idx="140">
                  <c:v>3.1097400000000001E-2</c:v>
                </c:pt>
                <c:pt idx="141">
                  <c:v>3.1038300000000001E-2</c:v>
                </c:pt>
                <c:pt idx="142">
                  <c:v>3.0974499999999999E-2</c:v>
                </c:pt>
                <c:pt idx="143">
                  <c:v>3.0891999999999999E-2</c:v>
                </c:pt>
                <c:pt idx="144">
                  <c:v>3.0810500000000001E-2</c:v>
                </c:pt>
                <c:pt idx="145">
                  <c:v>3.0810299999999999E-2</c:v>
                </c:pt>
                <c:pt idx="146">
                  <c:v>3.08084E-2</c:v>
                </c:pt>
                <c:pt idx="147">
                  <c:v>3.07376E-2</c:v>
                </c:pt>
                <c:pt idx="148">
                  <c:v>3.07231E-2</c:v>
                </c:pt>
                <c:pt idx="149">
                  <c:v>3.0671799999999999E-2</c:v>
                </c:pt>
                <c:pt idx="150">
                  <c:v>3.0603000000000002E-2</c:v>
                </c:pt>
                <c:pt idx="151">
                  <c:v>3.05893E-2</c:v>
                </c:pt>
                <c:pt idx="152">
                  <c:v>3.0532199999999999E-2</c:v>
                </c:pt>
                <c:pt idx="153">
                  <c:v>3.04631E-2</c:v>
                </c:pt>
                <c:pt idx="154">
                  <c:v>3.04122E-2</c:v>
                </c:pt>
                <c:pt idx="155">
                  <c:v>3.02487E-2</c:v>
                </c:pt>
                <c:pt idx="156">
                  <c:v>3.0091400000000001E-2</c:v>
                </c:pt>
                <c:pt idx="157">
                  <c:v>3.00483E-2</c:v>
                </c:pt>
                <c:pt idx="158">
                  <c:v>3.0027999999999999E-2</c:v>
                </c:pt>
                <c:pt idx="159">
                  <c:v>3.00202E-2</c:v>
                </c:pt>
                <c:pt idx="160">
                  <c:v>2.9914199999999998E-2</c:v>
                </c:pt>
                <c:pt idx="161">
                  <c:v>2.9791000000000002E-2</c:v>
                </c:pt>
                <c:pt idx="162">
                  <c:v>2.9745299999999999E-2</c:v>
                </c:pt>
                <c:pt idx="163">
                  <c:v>2.9728600000000001E-2</c:v>
                </c:pt>
                <c:pt idx="164">
                  <c:v>2.9696699999999999E-2</c:v>
                </c:pt>
                <c:pt idx="165">
                  <c:v>2.96907E-2</c:v>
                </c:pt>
                <c:pt idx="166">
                  <c:v>2.9581900000000001E-2</c:v>
                </c:pt>
                <c:pt idx="167">
                  <c:v>2.95669E-2</c:v>
                </c:pt>
                <c:pt idx="168">
                  <c:v>2.95524E-2</c:v>
                </c:pt>
                <c:pt idx="169">
                  <c:v>2.9501300000000001E-2</c:v>
                </c:pt>
                <c:pt idx="170">
                  <c:v>2.9455700000000001E-2</c:v>
                </c:pt>
                <c:pt idx="171">
                  <c:v>2.9325E-2</c:v>
                </c:pt>
                <c:pt idx="172">
                  <c:v>2.9310699999999999E-2</c:v>
                </c:pt>
                <c:pt idx="173">
                  <c:v>2.9272200000000002E-2</c:v>
                </c:pt>
                <c:pt idx="174">
                  <c:v>2.9069600000000001E-2</c:v>
                </c:pt>
                <c:pt idx="175">
                  <c:v>2.8981099999999999E-2</c:v>
                </c:pt>
                <c:pt idx="176">
                  <c:v>2.8970300000000001E-2</c:v>
                </c:pt>
                <c:pt idx="177">
                  <c:v>2.89045E-2</c:v>
                </c:pt>
                <c:pt idx="178">
                  <c:v>2.8899600000000001E-2</c:v>
                </c:pt>
                <c:pt idx="179">
                  <c:v>2.8864500000000001E-2</c:v>
                </c:pt>
                <c:pt idx="180">
                  <c:v>2.886E-2</c:v>
                </c:pt>
                <c:pt idx="181">
                  <c:v>2.8851100000000001E-2</c:v>
                </c:pt>
                <c:pt idx="182">
                  <c:v>2.8791799999999999E-2</c:v>
                </c:pt>
                <c:pt idx="183">
                  <c:v>2.8790099999999999E-2</c:v>
                </c:pt>
                <c:pt idx="184">
                  <c:v>2.8751100000000002E-2</c:v>
                </c:pt>
                <c:pt idx="185">
                  <c:v>2.86894E-2</c:v>
                </c:pt>
                <c:pt idx="186">
                  <c:v>2.8671100000000001E-2</c:v>
                </c:pt>
                <c:pt idx="187">
                  <c:v>2.8599099999999999E-2</c:v>
                </c:pt>
                <c:pt idx="188">
                  <c:v>2.8547900000000001E-2</c:v>
                </c:pt>
                <c:pt idx="189">
                  <c:v>2.85253E-2</c:v>
                </c:pt>
                <c:pt idx="190">
                  <c:v>2.8462399999999999E-2</c:v>
                </c:pt>
                <c:pt idx="191">
                  <c:v>2.8435599999999998E-2</c:v>
                </c:pt>
                <c:pt idx="192">
                  <c:v>2.8412900000000001E-2</c:v>
                </c:pt>
                <c:pt idx="193">
                  <c:v>2.8402899999999998E-2</c:v>
                </c:pt>
                <c:pt idx="194">
                  <c:v>2.8394800000000001E-2</c:v>
                </c:pt>
                <c:pt idx="195">
                  <c:v>2.8348100000000001E-2</c:v>
                </c:pt>
                <c:pt idx="196">
                  <c:v>2.8347799999999999E-2</c:v>
                </c:pt>
                <c:pt idx="197">
                  <c:v>2.8252599999999999E-2</c:v>
                </c:pt>
                <c:pt idx="198">
                  <c:v>2.8232899999999998E-2</c:v>
                </c:pt>
                <c:pt idx="199">
                  <c:v>2.8184500000000001E-2</c:v>
                </c:pt>
                <c:pt idx="200">
                  <c:v>2.8172900000000001E-2</c:v>
                </c:pt>
                <c:pt idx="201">
                  <c:v>2.8170199999999999E-2</c:v>
                </c:pt>
                <c:pt idx="202">
                  <c:v>2.8073799999999999E-2</c:v>
                </c:pt>
                <c:pt idx="203">
                  <c:v>2.80421E-2</c:v>
                </c:pt>
                <c:pt idx="204">
                  <c:v>2.80136E-2</c:v>
                </c:pt>
                <c:pt idx="205">
                  <c:v>2.80101E-2</c:v>
                </c:pt>
                <c:pt idx="206">
                  <c:v>2.8004399999999999E-2</c:v>
                </c:pt>
                <c:pt idx="207">
                  <c:v>2.80012E-2</c:v>
                </c:pt>
                <c:pt idx="208">
                  <c:v>2.7862499999999998E-2</c:v>
                </c:pt>
                <c:pt idx="209">
                  <c:v>2.7841399999999999E-2</c:v>
                </c:pt>
                <c:pt idx="210">
                  <c:v>2.7826199999999999E-2</c:v>
                </c:pt>
                <c:pt idx="211">
                  <c:v>2.7819099999999999E-2</c:v>
                </c:pt>
                <c:pt idx="212">
                  <c:v>2.7815599999999999E-2</c:v>
                </c:pt>
                <c:pt idx="213">
                  <c:v>2.78108E-2</c:v>
                </c:pt>
                <c:pt idx="214">
                  <c:v>2.78055E-2</c:v>
                </c:pt>
                <c:pt idx="215">
                  <c:v>2.7775600000000001E-2</c:v>
                </c:pt>
                <c:pt idx="216">
                  <c:v>2.77418E-2</c:v>
                </c:pt>
                <c:pt idx="217">
                  <c:v>2.7715500000000001E-2</c:v>
                </c:pt>
                <c:pt idx="218">
                  <c:v>2.7652800000000002E-2</c:v>
                </c:pt>
                <c:pt idx="219">
                  <c:v>2.76484E-2</c:v>
                </c:pt>
                <c:pt idx="220">
                  <c:v>2.7614199999999998E-2</c:v>
                </c:pt>
                <c:pt idx="221">
                  <c:v>2.7591999999999998E-2</c:v>
                </c:pt>
                <c:pt idx="222">
                  <c:v>2.7578700000000001E-2</c:v>
                </c:pt>
                <c:pt idx="223">
                  <c:v>2.74796E-2</c:v>
                </c:pt>
                <c:pt idx="224">
                  <c:v>2.7421000000000001E-2</c:v>
                </c:pt>
                <c:pt idx="225">
                  <c:v>2.73978E-2</c:v>
                </c:pt>
                <c:pt idx="226">
                  <c:v>2.73978E-2</c:v>
                </c:pt>
                <c:pt idx="227">
                  <c:v>2.73183E-2</c:v>
                </c:pt>
                <c:pt idx="228">
                  <c:v>2.7287800000000001E-2</c:v>
                </c:pt>
                <c:pt idx="229">
                  <c:v>2.7285899999999998E-2</c:v>
                </c:pt>
                <c:pt idx="230">
                  <c:v>2.72856E-2</c:v>
                </c:pt>
                <c:pt idx="231">
                  <c:v>2.7255999999999999E-2</c:v>
                </c:pt>
                <c:pt idx="232">
                  <c:v>2.7207100000000001E-2</c:v>
                </c:pt>
                <c:pt idx="233">
                  <c:v>2.71922E-2</c:v>
                </c:pt>
                <c:pt idx="234">
                  <c:v>2.71706E-2</c:v>
                </c:pt>
                <c:pt idx="235">
                  <c:v>2.7159300000000001E-2</c:v>
                </c:pt>
                <c:pt idx="236">
                  <c:v>2.7112799999999999E-2</c:v>
                </c:pt>
                <c:pt idx="237">
                  <c:v>2.7110200000000001E-2</c:v>
                </c:pt>
                <c:pt idx="238">
                  <c:v>2.71092E-2</c:v>
                </c:pt>
                <c:pt idx="239">
                  <c:v>2.70881E-2</c:v>
                </c:pt>
                <c:pt idx="240">
                  <c:v>2.7061600000000002E-2</c:v>
                </c:pt>
                <c:pt idx="241">
                  <c:v>2.7061600000000002E-2</c:v>
                </c:pt>
                <c:pt idx="242">
                  <c:v>2.7045E-2</c:v>
                </c:pt>
                <c:pt idx="243">
                  <c:v>2.70362E-2</c:v>
                </c:pt>
                <c:pt idx="244">
                  <c:v>2.7020599999999999E-2</c:v>
                </c:pt>
                <c:pt idx="245">
                  <c:v>2.6957800000000001E-2</c:v>
                </c:pt>
                <c:pt idx="246">
                  <c:v>2.6920400000000001E-2</c:v>
                </c:pt>
                <c:pt idx="247">
                  <c:v>2.6919499999999999E-2</c:v>
                </c:pt>
                <c:pt idx="248">
                  <c:v>2.69175E-2</c:v>
                </c:pt>
                <c:pt idx="249">
                  <c:v>2.68715E-2</c:v>
                </c:pt>
                <c:pt idx="250">
                  <c:v>2.68715E-2</c:v>
                </c:pt>
                <c:pt idx="251">
                  <c:v>2.6861300000000001E-2</c:v>
                </c:pt>
                <c:pt idx="252">
                  <c:v>2.6833699999999999E-2</c:v>
                </c:pt>
                <c:pt idx="253">
                  <c:v>2.67751E-2</c:v>
                </c:pt>
                <c:pt idx="254">
                  <c:v>2.6774599999999999E-2</c:v>
                </c:pt>
                <c:pt idx="255">
                  <c:v>2.67668E-2</c:v>
                </c:pt>
                <c:pt idx="256">
                  <c:v>2.6753699999999998E-2</c:v>
                </c:pt>
                <c:pt idx="257">
                  <c:v>2.6663800000000001E-2</c:v>
                </c:pt>
                <c:pt idx="258">
                  <c:v>2.66424E-2</c:v>
                </c:pt>
                <c:pt idx="259">
                  <c:v>2.6575999999999999E-2</c:v>
                </c:pt>
                <c:pt idx="260">
                  <c:v>2.6536299999999999E-2</c:v>
                </c:pt>
                <c:pt idx="261">
                  <c:v>2.6482599999999999E-2</c:v>
                </c:pt>
                <c:pt idx="262">
                  <c:v>2.6419999999999999E-2</c:v>
                </c:pt>
                <c:pt idx="263">
                  <c:v>2.6372900000000001E-2</c:v>
                </c:pt>
                <c:pt idx="264">
                  <c:v>2.6349600000000001E-2</c:v>
                </c:pt>
                <c:pt idx="265">
                  <c:v>2.6348400000000001E-2</c:v>
                </c:pt>
                <c:pt idx="266">
                  <c:v>2.62872E-2</c:v>
                </c:pt>
                <c:pt idx="267">
                  <c:v>2.6260599999999999E-2</c:v>
                </c:pt>
                <c:pt idx="268">
                  <c:v>2.62557E-2</c:v>
                </c:pt>
                <c:pt idx="269">
                  <c:v>2.61744E-2</c:v>
                </c:pt>
                <c:pt idx="270">
                  <c:v>2.61284E-2</c:v>
                </c:pt>
                <c:pt idx="271">
                  <c:v>2.6089500000000002E-2</c:v>
                </c:pt>
                <c:pt idx="272">
                  <c:v>2.6045100000000002E-2</c:v>
                </c:pt>
                <c:pt idx="273">
                  <c:v>2.5990699999999999E-2</c:v>
                </c:pt>
                <c:pt idx="274">
                  <c:v>2.59782E-2</c:v>
                </c:pt>
                <c:pt idx="275">
                  <c:v>2.59472E-2</c:v>
                </c:pt>
                <c:pt idx="276">
                  <c:v>2.58596E-2</c:v>
                </c:pt>
                <c:pt idx="277">
                  <c:v>2.5857999999999999E-2</c:v>
                </c:pt>
                <c:pt idx="278">
                  <c:v>2.5835799999999999E-2</c:v>
                </c:pt>
                <c:pt idx="279">
                  <c:v>2.58199E-2</c:v>
                </c:pt>
                <c:pt idx="280">
                  <c:v>2.5793699999999999E-2</c:v>
                </c:pt>
                <c:pt idx="281">
                  <c:v>2.5764499999999999E-2</c:v>
                </c:pt>
                <c:pt idx="282">
                  <c:v>2.5708000000000002E-2</c:v>
                </c:pt>
                <c:pt idx="283">
                  <c:v>2.5670499999999999E-2</c:v>
                </c:pt>
                <c:pt idx="284">
                  <c:v>2.5670499999999999E-2</c:v>
                </c:pt>
                <c:pt idx="285">
                  <c:v>2.56277E-2</c:v>
                </c:pt>
                <c:pt idx="286">
                  <c:v>2.5567599999999999E-2</c:v>
                </c:pt>
                <c:pt idx="287">
                  <c:v>2.5561299999999999E-2</c:v>
                </c:pt>
                <c:pt idx="288">
                  <c:v>2.5518300000000001E-2</c:v>
                </c:pt>
                <c:pt idx="289">
                  <c:v>2.55155E-2</c:v>
                </c:pt>
                <c:pt idx="290">
                  <c:v>2.54875E-2</c:v>
                </c:pt>
                <c:pt idx="291">
                  <c:v>2.5417200000000001E-2</c:v>
                </c:pt>
                <c:pt idx="292">
                  <c:v>2.53665E-2</c:v>
                </c:pt>
                <c:pt idx="293">
                  <c:v>2.5310599999999999E-2</c:v>
                </c:pt>
                <c:pt idx="294">
                  <c:v>2.5296099999999998E-2</c:v>
                </c:pt>
                <c:pt idx="295">
                  <c:v>2.5283900000000002E-2</c:v>
                </c:pt>
                <c:pt idx="296">
                  <c:v>2.52812E-2</c:v>
                </c:pt>
                <c:pt idx="297">
                  <c:v>2.51597E-2</c:v>
                </c:pt>
                <c:pt idx="298">
                  <c:v>2.5129100000000001E-2</c:v>
                </c:pt>
                <c:pt idx="299">
                  <c:v>2.5129100000000001E-2</c:v>
                </c:pt>
                <c:pt idx="300">
                  <c:v>2.5112200000000001E-2</c:v>
                </c:pt>
                <c:pt idx="301">
                  <c:v>2.5078900000000001E-2</c:v>
                </c:pt>
                <c:pt idx="302">
                  <c:v>2.5026300000000001E-2</c:v>
                </c:pt>
                <c:pt idx="303">
                  <c:v>2.4938700000000001E-2</c:v>
                </c:pt>
                <c:pt idx="304">
                  <c:v>2.4925800000000001E-2</c:v>
                </c:pt>
                <c:pt idx="305">
                  <c:v>2.4903000000000002E-2</c:v>
                </c:pt>
                <c:pt idx="306">
                  <c:v>2.4872600000000002E-2</c:v>
                </c:pt>
                <c:pt idx="307">
                  <c:v>2.4800599999999999E-2</c:v>
                </c:pt>
                <c:pt idx="308">
                  <c:v>2.47823E-2</c:v>
                </c:pt>
                <c:pt idx="309">
                  <c:v>2.4738699999999999E-2</c:v>
                </c:pt>
                <c:pt idx="310">
                  <c:v>2.4703300000000001E-2</c:v>
                </c:pt>
                <c:pt idx="311">
                  <c:v>2.4694399999999998E-2</c:v>
                </c:pt>
                <c:pt idx="312">
                  <c:v>2.46438E-2</c:v>
                </c:pt>
                <c:pt idx="313">
                  <c:v>2.45545E-2</c:v>
                </c:pt>
                <c:pt idx="314">
                  <c:v>2.45388E-2</c:v>
                </c:pt>
                <c:pt idx="315">
                  <c:v>2.4531000000000001E-2</c:v>
                </c:pt>
                <c:pt idx="316">
                  <c:v>2.45141E-2</c:v>
                </c:pt>
                <c:pt idx="317">
                  <c:v>2.44955E-2</c:v>
                </c:pt>
                <c:pt idx="318">
                  <c:v>2.44867E-2</c:v>
                </c:pt>
                <c:pt idx="319">
                  <c:v>2.4432499999999999E-2</c:v>
                </c:pt>
                <c:pt idx="320">
                  <c:v>2.4419400000000001E-2</c:v>
                </c:pt>
                <c:pt idx="321">
                  <c:v>2.4410500000000002E-2</c:v>
                </c:pt>
                <c:pt idx="322">
                  <c:v>2.4405400000000001E-2</c:v>
                </c:pt>
                <c:pt idx="323">
                  <c:v>2.43851E-2</c:v>
                </c:pt>
                <c:pt idx="324">
                  <c:v>2.43512E-2</c:v>
                </c:pt>
                <c:pt idx="325">
                  <c:v>2.4300599999999999E-2</c:v>
                </c:pt>
                <c:pt idx="326">
                  <c:v>2.4278000000000001E-2</c:v>
                </c:pt>
                <c:pt idx="327">
                  <c:v>2.4274500000000001E-2</c:v>
                </c:pt>
                <c:pt idx="328">
                  <c:v>2.4252800000000001E-2</c:v>
                </c:pt>
                <c:pt idx="329">
                  <c:v>2.42109E-2</c:v>
                </c:pt>
                <c:pt idx="330">
                  <c:v>2.41654E-2</c:v>
                </c:pt>
                <c:pt idx="331">
                  <c:v>2.4104E-2</c:v>
                </c:pt>
                <c:pt idx="332">
                  <c:v>2.40304E-2</c:v>
                </c:pt>
                <c:pt idx="333">
                  <c:v>2.39452E-2</c:v>
                </c:pt>
                <c:pt idx="334">
                  <c:v>2.3938600000000001E-2</c:v>
                </c:pt>
                <c:pt idx="335">
                  <c:v>2.39224E-2</c:v>
                </c:pt>
                <c:pt idx="336">
                  <c:v>2.3849700000000001E-2</c:v>
                </c:pt>
                <c:pt idx="337">
                  <c:v>2.3800999999999999E-2</c:v>
                </c:pt>
                <c:pt idx="338">
                  <c:v>2.37881E-2</c:v>
                </c:pt>
                <c:pt idx="339">
                  <c:v>2.37424E-2</c:v>
                </c:pt>
                <c:pt idx="340">
                  <c:v>2.3663500000000001E-2</c:v>
                </c:pt>
                <c:pt idx="341">
                  <c:v>2.3618500000000001E-2</c:v>
                </c:pt>
                <c:pt idx="342">
                  <c:v>2.3616000000000002E-2</c:v>
                </c:pt>
                <c:pt idx="343">
                  <c:v>2.3537099999999998E-2</c:v>
                </c:pt>
                <c:pt idx="344">
                  <c:v>2.3531E-2</c:v>
                </c:pt>
                <c:pt idx="345">
                  <c:v>2.3515899999999999E-2</c:v>
                </c:pt>
                <c:pt idx="346">
                  <c:v>2.3504899999999999E-2</c:v>
                </c:pt>
                <c:pt idx="347">
                  <c:v>2.3486099999999999E-2</c:v>
                </c:pt>
                <c:pt idx="348">
                  <c:v>2.34241E-2</c:v>
                </c:pt>
                <c:pt idx="349">
                  <c:v>2.3381699999999998E-2</c:v>
                </c:pt>
                <c:pt idx="350">
                  <c:v>2.33101E-2</c:v>
                </c:pt>
                <c:pt idx="351">
                  <c:v>2.32803E-2</c:v>
                </c:pt>
                <c:pt idx="352">
                  <c:v>2.32803E-2</c:v>
                </c:pt>
                <c:pt idx="353">
                  <c:v>2.3265399999999999E-2</c:v>
                </c:pt>
                <c:pt idx="354">
                  <c:v>2.3250199999999999E-2</c:v>
                </c:pt>
                <c:pt idx="355">
                  <c:v>2.3222699999999999E-2</c:v>
                </c:pt>
                <c:pt idx="356">
                  <c:v>2.3186499999999999E-2</c:v>
                </c:pt>
                <c:pt idx="357">
                  <c:v>2.3185500000000001E-2</c:v>
                </c:pt>
                <c:pt idx="358">
                  <c:v>2.3143799999999999E-2</c:v>
                </c:pt>
                <c:pt idx="359">
                  <c:v>2.3073900000000001E-2</c:v>
                </c:pt>
                <c:pt idx="360">
                  <c:v>2.30601E-2</c:v>
                </c:pt>
                <c:pt idx="361">
                  <c:v>2.3017599999999999E-2</c:v>
                </c:pt>
                <c:pt idx="362">
                  <c:v>2.2990199999999999E-2</c:v>
                </c:pt>
                <c:pt idx="363">
                  <c:v>2.2887999999999999E-2</c:v>
                </c:pt>
                <c:pt idx="364">
                  <c:v>2.2859500000000001E-2</c:v>
                </c:pt>
                <c:pt idx="365">
                  <c:v>2.2850100000000002E-2</c:v>
                </c:pt>
                <c:pt idx="366">
                  <c:v>2.2837799999999998E-2</c:v>
                </c:pt>
                <c:pt idx="367">
                  <c:v>2.2822200000000001E-2</c:v>
                </c:pt>
                <c:pt idx="368">
                  <c:v>2.2820500000000001E-2</c:v>
                </c:pt>
                <c:pt idx="369">
                  <c:v>2.2761400000000001E-2</c:v>
                </c:pt>
                <c:pt idx="370">
                  <c:v>2.2761400000000001E-2</c:v>
                </c:pt>
                <c:pt idx="371">
                  <c:v>2.2698400000000001E-2</c:v>
                </c:pt>
                <c:pt idx="372">
                  <c:v>2.2670099999999999E-2</c:v>
                </c:pt>
                <c:pt idx="373">
                  <c:v>2.2657199999999999E-2</c:v>
                </c:pt>
                <c:pt idx="374">
                  <c:v>2.26033E-2</c:v>
                </c:pt>
                <c:pt idx="375">
                  <c:v>2.25799E-2</c:v>
                </c:pt>
                <c:pt idx="376">
                  <c:v>2.2566800000000001E-2</c:v>
                </c:pt>
                <c:pt idx="377">
                  <c:v>2.2555200000000001E-2</c:v>
                </c:pt>
                <c:pt idx="378">
                  <c:v>2.25338E-2</c:v>
                </c:pt>
                <c:pt idx="379">
                  <c:v>2.25267E-2</c:v>
                </c:pt>
                <c:pt idx="380">
                  <c:v>2.2436999999999999E-2</c:v>
                </c:pt>
                <c:pt idx="381">
                  <c:v>2.2418500000000001E-2</c:v>
                </c:pt>
                <c:pt idx="382">
                  <c:v>2.2386099999999999E-2</c:v>
                </c:pt>
                <c:pt idx="383">
                  <c:v>2.2335199999999999E-2</c:v>
                </c:pt>
                <c:pt idx="384">
                  <c:v>2.2303900000000002E-2</c:v>
                </c:pt>
                <c:pt idx="385">
                  <c:v>2.2263999999999999E-2</c:v>
                </c:pt>
                <c:pt idx="386">
                  <c:v>2.2243700000000002E-2</c:v>
                </c:pt>
                <c:pt idx="387">
                  <c:v>2.2219300000000001E-2</c:v>
                </c:pt>
                <c:pt idx="388">
                  <c:v>2.2153800000000001E-2</c:v>
                </c:pt>
                <c:pt idx="389">
                  <c:v>2.21348E-2</c:v>
                </c:pt>
                <c:pt idx="390">
                  <c:v>2.2121999999999999E-2</c:v>
                </c:pt>
                <c:pt idx="391">
                  <c:v>2.2064E-2</c:v>
                </c:pt>
                <c:pt idx="392">
                  <c:v>2.1957399999999998E-2</c:v>
                </c:pt>
                <c:pt idx="393">
                  <c:v>2.1924900000000001E-2</c:v>
                </c:pt>
                <c:pt idx="394">
                  <c:v>2.1876300000000001E-2</c:v>
                </c:pt>
                <c:pt idx="395">
                  <c:v>2.18671E-2</c:v>
                </c:pt>
                <c:pt idx="396">
                  <c:v>2.1842500000000001E-2</c:v>
                </c:pt>
                <c:pt idx="397">
                  <c:v>2.1838799999999998E-2</c:v>
                </c:pt>
                <c:pt idx="398">
                  <c:v>2.1699099999999999E-2</c:v>
                </c:pt>
                <c:pt idx="399">
                  <c:v>2.16679E-2</c:v>
                </c:pt>
                <c:pt idx="400">
                  <c:v>2.16487E-2</c:v>
                </c:pt>
                <c:pt idx="401">
                  <c:v>2.1596600000000001E-2</c:v>
                </c:pt>
                <c:pt idx="402">
                  <c:v>2.15436E-2</c:v>
                </c:pt>
                <c:pt idx="403">
                  <c:v>2.15436E-2</c:v>
                </c:pt>
                <c:pt idx="404">
                  <c:v>2.1479700000000001E-2</c:v>
                </c:pt>
                <c:pt idx="405">
                  <c:v>2.1408199999999999E-2</c:v>
                </c:pt>
                <c:pt idx="406">
                  <c:v>2.1401199999999999E-2</c:v>
                </c:pt>
                <c:pt idx="407">
                  <c:v>2.1397900000000001E-2</c:v>
                </c:pt>
                <c:pt idx="408">
                  <c:v>2.1393200000000001E-2</c:v>
                </c:pt>
                <c:pt idx="409">
                  <c:v>2.1363699999999999E-2</c:v>
                </c:pt>
                <c:pt idx="410">
                  <c:v>2.1363400000000001E-2</c:v>
                </c:pt>
                <c:pt idx="411">
                  <c:v>2.1334200000000001E-2</c:v>
                </c:pt>
                <c:pt idx="412">
                  <c:v>2.1330200000000001E-2</c:v>
                </c:pt>
                <c:pt idx="413">
                  <c:v>2.13256E-2</c:v>
                </c:pt>
                <c:pt idx="414">
                  <c:v>2.1298600000000001E-2</c:v>
                </c:pt>
                <c:pt idx="415">
                  <c:v>2.12935E-2</c:v>
                </c:pt>
                <c:pt idx="416">
                  <c:v>2.1253500000000002E-2</c:v>
                </c:pt>
                <c:pt idx="417">
                  <c:v>2.1134300000000002E-2</c:v>
                </c:pt>
                <c:pt idx="418">
                  <c:v>2.1133699999999998E-2</c:v>
                </c:pt>
                <c:pt idx="419">
                  <c:v>2.1104500000000002E-2</c:v>
                </c:pt>
                <c:pt idx="420">
                  <c:v>2.1098800000000001E-2</c:v>
                </c:pt>
                <c:pt idx="421">
                  <c:v>2.1078900000000001E-2</c:v>
                </c:pt>
                <c:pt idx="422">
                  <c:v>2.1078900000000001E-2</c:v>
                </c:pt>
                <c:pt idx="423">
                  <c:v>2.09202E-2</c:v>
                </c:pt>
                <c:pt idx="424">
                  <c:v>2.08974E-2</c:v>
                </c:pt>
                <c:pt idx="425">
                  <c:v>2.0892399999999998E-2</c:v>
                </c:pt>
                <c:pt idx="426">
                  <c:v>2.0869700000000001E-2</c:v>
                </c:pt>
                <c:pt idx="427">
                  <c:v>2.0779599999999999E-2</c:v>
                </c:pt>
                <c:pt idx="428">
                  <c:v>2.07466E-2</c:v>
                </c:pt>
                <c:pt idx="429">
                  <c:v>2.0743899999999999E-2</c:v>
                </c:pt>
                <c:pt idx="430">
                  <c:v>2.0604500000000001E-2</c:v>
                </c:pt>
                <c:pt idx="431">
                  <c:v>2.0591399999999999E-2</c:v>
                </c:pt>
                <c:pt idx="432">
                  <c:v>2.04031E-2</c:v>
                </c:pt>
                <c:pt idx="433">
                  <c:v>2.0354000000000001E-2</c:v>
                </c:pt>
                <c:pt idx="434">
                  <c:v>2.02478E-2</c:v>
                </c:pt>
                <c:pt idx="435">
                  <c:v>2.02046E-2</c:v>
                </c:pt>
                <c:pt idx="436">
                  <c:v>2.0172599999999999E-2</c:v>
                </c:pt>
                <c:pt idx="437">
                  <c:v>2.0172599999999999E-2</c:v>
                </c:pt>
                <c:pt idx="438">
                  <c:v>2.0159099999999999E-2</c:v>
                </c:pt>
                <c:pt idx="439">
                  <c:v>2.01379E-2</c:v>
                </c:pt>
                <c:pt idx="440">
                  <c:v>2.0021500000000001E-2</c:v>
                </c:pt>
                <c:pt idx="441">
                  <c:v>1.9991800000000001E-2</c:v>
                </c:pt>
                <c:pt idx="442">
                  <c:v>1.9991399999999999E-2</c:v>
                </c:pt>
                <c:pt idx="443">
                  <c:v>1.99884E-2</c:v>
                </c:pt>
                <c:pt idx="444">
                  <c:v>1.9977700000000001E-2</c:v>
                </c:pt>
                <c:pt idx="445">
                  <c:v>1.9896500000000001E-2</c:v>
                </c:pt>
                <c:pt idx="446">
                  <c:v>1.9864300000000001E-2</c:v>
                </c:pt>
                <c:pt idx="447">
                  <c:v>1.9835200000000001E-2</c:v>
                </c:pt>
                <c:pt idx="448">
                  <c:v>1.9698500000000001E-2</c:v>
                </c:pt>
                <c:pt idx="449">
                  <c:v>1.9667500000000001E-2</c:v>
                </c:pt>
                <c:pt idx="450">
                  <c:v>1.9666699999999999E-2</c:v>
                </c:pt>
                <c:pt idx="451">
                  <c:v>1.9634100000000002E-2</c:v>
                </c:pt>
                <c:pt idx="452">
                  <c:v>1.9632699999999999E-2</c:v>
                </c:pt>
                <c:pt idx="453">
                  <c:v>1.9579699999999998E-2</c:v>
                </c:pt>
                <c:pt idx="454">
                  <c:v>1.9553399999999999E-2</c:v>
                </c:pt>
                <c:pt idx="455">
                  <c:v>1.9536299999999999E-2</c:v>
                </c:pt>
                <c:pt idx="456">
                  <c:v>1.9485700000000002E-2</c:v>
                </c:pt>
                <c:pt idx="457">
                  <c:v>1.9429700000000001E-2</c:v>
                </c:pt>
                <c:pt idx="458">
                  <c:v>1.94142E-2</c:v>
                </c:pt>
                <c:pt idx="459">
                  <c:v>1.9187200000000001E-2</c:v>
                </c:pt>
                <c:pt idx="460">
                  <c:v>1.9106100000000001E-2</c:v>
                </c:pt>
                <c:pt idx="461">
                  <c:v>1.9061100000000001E-2</c:v>
                </c:pt>
                <c:pt idx="462">
                  <c:v>1.9030499999999999E-2</c:v>
                </c:pt>
                <c:pt idx="463">
                  <c:v>1.9030499999999999E-2</c:v>
                </c:pt>
                <c:pt idx="464">
                  <c:v>1.9019100000000001E-2</c:v>
                </c:pt>
                <c:pt idx="465">
                  <c:v>1.90099E-2</c:v>
                </c:pt>
                <c:pt idx="466">
                  <c:v>1.8919999999999999E-2</c:v>
                </c:pt>
                <c:pt idx="467">
                  <c:v>1.8895200000000001E-2</c:v>
                </c:pt>
                <c:pt idx="468">
                  <c:v>1.8862500000000001E-2</c:v>
                </c:pt>
                <c:pt idx="469">
                  <c:v>1.86553E-2</c:v>
                </c:pt>
                <c:pt idx="470">
                  <c:v>1.8640799999999999E-2</c:v>
                </c:pt>
                <c:pt idx="471">
                  <c:v>1.8566599999999999E-2</c:v>
                </c:pt>
                <c:pt idx="472">
                  <c:v>1.8474999999999998E-2</c:v>
                </c:pt>
                <c:pt idx="473">
                  <c:v>1.8402499999999999E-2</c:v>
                </c:pt>
                <c:pt idx="474">
                  <c:v>1.8361599999999999E-2</c:v>
                </c:pt>
                <c:pt idx="475">
                  <c:v>1.83024E-2</c:v>
                </c:pt>
                <c:pt idx="476">
                  <c:v>1.8278200000000001E-2</c:v>
                </c:pt>
                <c:pt idx="477">
                  <c:v>1.8251300000000002E-2</c:v>
                </c:pt>
                <c:pt idx="478">
                  <c:v>1.8201800000000001E-2</c:v>
                </c:pt>
                <c:pt idx="479">
                  <c:v>1.81493E-2</c:v>
                </c:pt>
                <c:pt idx="480">
                  <c:v>1.8092299999999999E-2</c:v>
                </c:pt>
                <c:pt idx="481">
                  <c:v>1.8031499999999999E-2</c:v>
                </c:pt>
                <c:pt idx="482">
                  <c:v>1.8010200000000001E-2</c:v>
                </c:pt>
                <c:pt idx="483">
                  <c:v>1.79962E-2</c:v>
                </c:pt>
                <c:pt idx="484">
                  <c:v>1.7961399999999999E-2</c:v>
                </c:pt>
                <c:pt idx="485">
                  <c:v>1.7867999999999998E-2</c:v>
                </c:pt>
                <c:pt idx="486">
                  <c:v>1.7866400000000001E-2</c:v>
                </c:pt>
                <c:pt idx="487">
                  <c:v>1.7741799999999999E-2</c:v>
                </c:pt>
                <c:pt idx="488">
                  <c:v>1.77188E-2</c:v>
                </c:pt>
                <c:pt idx="489">
                  <c:v>1.7680000000000001E-2</c:v>
                </c:pt>
                <c:pt idx="490">
                  <c:v>1.76732E-2</c:v>
                </c:pt>
                <c:pt idx="491">
                  <c:v>1.75353E-2</c:v>
                </c:pt>
                <c:pt idx="492">
                  <c:v>1.7514200000000001E-2</c:v>
                </c:pt>
                <c:pt idx="493">
                  <c:v>1.7481900000000002E-2</c:v>
                </c:pt>
                <c:pt idx="494">
                  <c:v>1.74786E-2</c:v>
                </c:pt>
                <c:pt idx="495">
                  <c:v>1.7366199999999998E-2</c:v>
                </c:pt>
                <c:pt idx="496">
                  <c:v>1.7337499999999999E-2</c:v>
                </c:pt>
                <c:pt idx="497">
                  <c:v>1.7132399999999999E-2</c:v>
                </c:pt>
                <c:pt idx="498">
                  <c:v>1.7125499999999998E-2</c:v>
                </c:pt>
                <c:pt idx="499">
                  <c:v>1.7070499999999999E-2</c:v>
                </c:pt>
                <c:pt idx="500">
                  <c:v>1.70551E-2</c:v>
                </c:pt>
                <c:pt idx="501">
                  <c:v>1.7041000000000001E-2</c:v>
                </c:pt>
                <c:pt idx="502">
                  <c:v>1.7010600000000001E-2</c:v>
                </c:pt>
                <c:pt idx="503">
                  <c:v>1.6945399999999999E-2</c:v>
                </c:pt>
                <c:pt idx="504">
                  <c:v>1.6940199999999999E-2</c:v>
                </c:pt>
                <c:pt idx="505">
                  <c:v>1.68472E-2</c:v>
                </c:pt>
                <c:pt idx="506">
                  <c:v>1.68454E-2</c:v>
                </c:pt>
                <c:pt idx="507">
                  <c:v>1.6834999999999999E-2</c:v>
                </c:pt>
                <c:pt idx="508">
                  <c:v>1.67595E-2</c:v>
                </c:pt>
                <c:pt idx="509">
                  <c:v>1.67595E-2</c:v>
                </c:pt>
                <c:pt idx="510">
                  <c:v>1.6734599999999999E-2</c:v>
                </c:pt>
                <c:pt idx="511">
                  <c:v>1.6678599999999998E-2</c:v>
                </c:pt>
                <c:pt idx="512">
                  <c:v>1.6552500000000001E-2</c:v>
                </c:pt>
                <c:pt idx="513">
                  <c:v>1.6532100000000001E-2</c:v>
                </c:pt>
                <c:pt idx="514">
                  <c:v>1.6361000000000001E-2</c:v>
                </c:pt>
                <c:pt idx="515">
                  <c:v>1.6277400000000001E-2</c:v>
                </c:pt>
                <c:pt idx="516">
                  <c:v>1.6100099999999999E-2</c:v>
                </c:pt>
                <c:pt idx="517">
                  <c:v>1.6076300000000002E-2</c:v>
                </c:pt>
                <c:pt idx="518">
                  <c:v>1.6010199999999999E-2</c:v>
                </c:pt>
                <c:pt idx="519">
                  <c:v>1.5955400000000002E-2</c:v>
                </c:pt>
                <c:pt idx="520">
                  <c:v>1.5866100000000001E-2</c:v>
                </c:pt>
                <c:pt idx="521">
                  <c:v>1.5849200000000001E-2</c:v>
                </c:pt>
                <c:pt idx="522">
                  <c:v>1.5819099999999999E-2</c:v>
                </c:pt>
                <c:pt idx="523">
                  <c:v>1.5731999999999999E-2</c:v>
                </c:pt>
                <c:pt idx="524">
                  <c:v>1.5661700000000001E-2</c:v>
                </c:pt>
                <c:pt idx="525">
                  <c:v>1.5661100000000001E-2</c:v>
                </c:pt>
                <c:pt idx="526">
                  <c:v>1.5592200000000001E-2</c:v>
                </c:pt>
                <c:pt idx="527">
                  <c:v>1.5536899999999999E-2</c:v>
                </c:pt>
                <c:pt idx="528">
                  <c:v>1.5465100000000001E-2</c:v>
                </c:pt>
                <c:pt idx="529">
                  <c:v>1.5452E-2</c:v>
                </c:pt>
                <c:pt idx="530">
                  <c:v>1.5410200000000001E-2</c:v>
                </c:pt>
                <c:pt idx="531">
                  <c:v>1.53686E-2</c:v>
                </c:pt>
                <c:pt idx="532">
                  <c:v>1.5155099999999999E-2</c:v>
                </c:pt>
                <c:pt idx="533">
                  <c:v>1.51212E-2</c:v>
                </c:pt>
                <c:pt idx="534">
                  <c:v>1.5103500000000001E-2</c:v>
                </c:pt>
                <c:pt idx="535">
                  <c:v>1.50318E-2</c:v>
                </c:pt>
                <c:pt idx="536">
                  <c:v>1.4981700000000001E-2</c:v>
                </c:pt>
                <c:pt idx="537">
                  <c:v>1.49561E-2</c:v>
                </c:pt>
                <c:pt idx="538">
                  <c:v>1.4904499999999999E-2</c:v>
                </c:pt>
                <c:pt idx="539">
                  <c:v>1.4874E-2</c:v>
                </c:pt>
                <c:pt idx="540">
                  <c:v>1.47519E-2</c:v>
                </c:pt>
                <c:pt idx="541">
                  <c:v>1.4697200000000001E-2</c:v>
                </c:pt>
                <c:pt idx="542">
                  <c:v>1.44726E-2</c:v>
                </c:pt>
                <c:pt idx="543">
                  <c:v>1.42738E-2</c:v>
                </c:pt>
                <c:pt idx="544">
                  <c:v>1.39524E-2</c:v>
                </c:pt>
                <c:pt idx="545">
                  <c:v>1.38786E-2</c:v>
                </c:pt>
                <c:pt idx="546">
                  <c:v>1.37118E-2</c:v>
                </c:pt>
                <c:pt idx="547">
                  <c:v>1.36437E-2</c:v>
                </c:pt>
                <c:pt idx="548">
                  <c:v>1.3495800000000001E-2</c:v>
                </c:pt>
                <c:pt idx="549">
                  <c:v>1.33423E-2</c:v>
                </c:pt>
                <c:pt idx="550">
                  <c:v>1.31526E-2</c:v>
                </c:pt>
                <c:pt idx="551">
                  <c:v>1.27268E-2</c:v>
                </c:pt>
                <c:pt idx="552">
                  <c:v>1.25586E-2</c:v>
                </c:pt>
                <c:pt idx="553">
                  <c:v>1.2451200000000001E-2</c:v>
                </c:pt>
                <c:pt idx="554">
                  <c:v>1.23816E-2</c:v>
                </c:pt>
                <c:pt idx="555">
                  <c:v>1.23179E-2</c:v>
                </c:pt>
                <c:pt idx="556">
                  <c:v>1.22074E-2</c:v>
                </c:pt>
                <c:pt idx="557">
                  <c:v>1.21834E-2</c:v>
                </c:pt>
                <c:pt idx="558">
                  <c:v>1.1979399999999999E-2</c:v>
                </c:pt>
                <c:pt idx="559">
                  <c:v>1.1482600000000001E-2</c:v>
                </c:pt>
                <c:pt idx="560">
                  <c:v>1.13201E-2</c:v>
                </c:pt>
                <c:pt idx="561">
                  <c:v>1.09184E-2</c:v>
                </c:pt>
                <c:pt idx="562">
                  <c:v>1.05942E-2</c:v>
                </c:pt>
                <c:pt idx="563">
                  <c:v>1.05851E-2</c:v>
                </c:pt>
                <c:pt idx="564">
                  <c:v>9.3531299999999994E-3</c:v>
                </c:pt>
                <c:pt idx="565">
                  <c:v>8.8411900000000005E-3</c:v>
                </c:pt>
                <c:pt idx="566">
                  <c:v>8.8359400000000005E-3</c:v>
                </c:pt>
                <c:pt idx="567">
                  <c:v>8.6162099999999991E-3</c:v>
                </c:pt>
                <c:pt idx="568">
                  <c:v>8.5260300000000004E-3</c:v>
                </c:pt>
                <c:pt idx="569">
                  <c:v>8.4446399999999998E-3</c:v>
                </c:pt>
                <c:pt idx="570">
                  <c:v>8.3980900000000004E-3</c:v>
                </c:pt>
                <c:pt idx="571">
                  <c:v>7.9852299999999994E-3</c:v>
                </c:pt>
                <c:pt idx="572">
                  <c:v>7.9790099999999999E-3</c:v>
                </c:pt>
                <c:pt idx="573">
                  <c:v>6.98951E-3</c:v>
                </c:pt>
                <c:pt idx="574">
                  <c:v>6.3767700000000004E-3</c:v>
                </c:pt>
                <c:pt idx="575">
                  <c:v>6.16929E-3</c:v>
                </c:pt>
                <c:pt idx="576">
                  <c:v>4.7909900000000002E-3</c:v>
                </c:pt>
                <c:pt idx="577">
                  <c:v>4.7780899999999996E-3</c:v>
                </c:pt>
                <c:pt idx="578">
                  <c:v>2.3644299999999998E-3</c:v>
                </c:pt>
                <c:pt idx="579">
                  <c:v>2.1877899999999998E-3</c:v>
                </c:pt>
                <c:pt idx="580">
                  <c:v>8.4429999999999998E-4</c:v>
                </c:pt>
                <c:pt idx="581">
                  <c:v>2.7695299999999998E-4</c:v>
                </c:pt>
                <c:pt idx="582">
                  <c:v>-6.7555899999999995E-4</c:v>
                </c:pt>
                <c:pt idx="583">
                  <c:v>-1.00964E-3</c:v>
                </c:pt>
                <c:pt idx="584">
                  <c:v>-1.8826100000000001E-3</c:v>
                </c:pt>
                <c:pt idx="585">
                  <c:v>-2.33358E-3</c:v>
                </c:pt>
                <c:pt idx="586">
                  <c:v>-3.7029400000000001E-3</c:v>
                </c:pt>
                <c:pt idx="587">
                  <c:v>-3.8139200000000002E-3</c:v>
                </c:pt>
                <c:pt idx="588">
                  <c:v>-6.7508799999999999E-3</c:v>
                </c:pt>
                <c:pt idx="589">
                  <c:v>-1.0434300000000001E-2</c:v>
                </c:pt>
                <c:pt idx="590">
                  <c:v>-2.0782200000000001E-2</c:v>
                </c:pt>
                <c:pt idx="591">
                  <c:v>-2.5616E-2</c:v>
                </c:pt>
                <c:pt idx="592">
                  <c:v>-3.6785600000000002E-2</c:v>
                </c:pt>
                <c:pt idx="593">
                  <c:v>-4.5758800000000002E-2</c:v>
                </c:pt>
                <c:pt idx="594">
                  <c:v>-7.5697899999999999E-2</c:v>
                </c:pt>
                <c:pt idx="595">
                  <c:v>-0.217587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27544"/>
        <c:axId val="755331856"/>
      </c:scatterChart>
      <c:valAx>
        <c:axId val="75532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31856"/>
        <c:crosses val="autoZero"/>
        <c:crossBetween val="midCat"/>
      </c:valAx>
      <c:valAx>
        <c:axId val="7553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7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'1b'!$U$6:$U$600</c:f>
              <c:numCache>
                <c:formatCode>0%</c:formatCode>
                <c:ptCount val="595"/>
                <c:pt idx="0">
                  <c:v>0.31331952896765075</c:v>
                </c:pt>
                <c:pt idx="1">
                  <c:v>0.25587968597843386</c:v>
                </c:pt>
                <c:pt idx="2">
                  <c:v>0.21142234810918378</c:v>
                </c:pt>
                <c:pt idx="3">
                  <c:v>0.14660766092086844</c:v>
                </c:pt>
                <c:pt idx="4">
                  <c:v>0.12051054037670043</c:v>
                </c:pt>
                <c:pt idx="5">
                  <c:v>0.12957851623429995</c:v>
                </c:pt>
                <c:pt idx="6">
                  <c:v>7.2207080299261706E-2</c:v>
                </c:pt>
                <c:pt idx="7">
                  <c:v>4.0729725942578072E-2</c:v>
                </c:pt>
                <c:pt idx="8">
                  <c:v>2.5056084078939368E-2</c:v>
                </c:pt>
                <c:pt idx="9">
                  <c:v>2.8020107816760443E-2</c:v>
                </c:pt>
                <c:pt idx="10">
                  <c:v>2.7634597532364597E-2</c:v>
                </c:pt>
                <c:pt idx="11">
                  <c:v>1.2627223613811937E-2</c:v>
                </c:pt>
                <c:pt idx="12">
                  <c:v>3.1831178733795866E-2</c:v>
                </c:pt>
                <c:pt idx="13">
                  <c:v>2.4875822632872125E-2</c:v>
                </c:pt>
                <c:pt idx="14">
                  <c:v>1.6096124769220743E-2</c:v>
                </c:pt>
                <c:pt idx="15">
                  <c:v>2.4986767562050052E-2</c:v>
                </c:pt>
                <c:pt idx="16">
                  <c:v>2.2386653440591511E-2</c:v>
                </c:pt>
                <c:pt idx="17">
                  <c:v>1.5673664188520696E-2</c:v>
                </c:pt>
                <c:pt idx="18">
                  <c:v>1.5849749582828553E-2</c:v>
                </c:pt>
                <c:pt idx="19">
                  <c:v>8.2358828990175721E-3</c:v>
                </c:pt>
                <c:pt idx="20">
                  <c:v>1.2924258461719046E-2</c:v>
                </c:pt>
                <c:pt idx="21">
                  <c:v>1.0036532016354771E-2</c:v>
                </c:pt>
                <c:pt idx="22">
                  <c:v>2.0446900966485156E-2</c:v>
                </c:pt>
                <c:pt idx="23">
                  <c:v>4.2470243205285634E-2</c:v>
                </c:pt>
                <c:pt idx="24">
                  <c:v>3.8357780348730962E-2</c:v>
                </c:pt>
                <c:pt idx="25">
                  <c:v>3.471010763963675E-2</c:v>
                </c:pt>
                <c:pt idx="26">
                  <c:v>3.6523967773378754E-2</c:v>
                </c:pt>
                <c:pt idx="27">
                  <c:v>3.3298563696525237E-2</c:v>
                </c:pt>
                <c:pt idx="28">
                  <c:v>1.678152869634536E-2</c:v>
                </c:pt>
                <c:pt idx="29">
                  <c:v>1.1514842797482414E-2</c:v>
                </c:pt>
                <c:pt idx="30">
                  <c:v>1.0742802805897856E-2</c:v>
                </c:pt>
                <c:pt idx="31">
                  <c:v>1.4015248455259376E-2</c:v>
                </c:pt>
                <c:pt idx="32">
                  <c:v>1.8962512389581805E-2</c:v>
                </c:pt>
                <c:pt idx="33">
                  <c:v>1.8568764811315436E-2</c:v>
                </c:pt>
                <c:pt idx="34">
                  <c:v>1.9673984566660422E-2</c:v>
                </c:pt>
                <c:pt idx="35">
                  <c:v>2.4875646217918705E-2</c:v>
                </c:pt>
                <c:pt idx="36">
                  <c:v>2.0834936352412212E-2</c:v>
                </c:pt>
                <c:pt idx="37">
                  <c:v>1.3346891050828412E-2</c:v>
                </c:pt>
                <c:pt idx="38">
                  <c:v>1.3064993922486699E-2</c:v>
                </c:pt>
                <c:pt idx="39">
                  <c:v>2.0029880144952387E-2</c:v>
                </c:pt>
                <c:pt idx="40">
                  <c:v>2.5707717233043333E-2</c:v>
                </c:pt>
                <c:pt idx="41">
                  <c:v>2.6115344839799777E-2</c:v>
                </c:pt>
                <c:pt idx="42">
                  <c:v>2.7479925816653709E-2</c:v>
                </c:pt>
                <c:pt idx="43">
                  <c:v>2.9458856174228384E-2</c:v>
                </c:pt>
                <c:pt idx="44">
                  <c:v>2.6679877756095399E-2</c:v>
                </c:pt>
                <c:pt idx="45">
                  <c:v>2.8444813698787732E-2</c:v>
                </c:pt>
                <c:pt idx="46">
                  <c:v>2.8580130848820676E-2</c:v>
                </c:pt>
                <c:pt idx="47">
                  <c:v>2.4173533612320438E-2</c:v>
                </c:pt>
                <c:pt idx="48">
                  <c:v>2.4580648181804311E-2</c:v>
                </c:pt>
                <c:pt idx="49">
                  <c:v>2.1057789673199975E-2</c:v>
                </c:pt>
                <c:pt idx="50">
                  <c:v>2.0640733551469007E-2</c:v>
                </c:pt>
                <c:pt idx="51">
                  <c:v>2.3411781922747309E-2</c:v>
                </c:pt>
                <c:pt idx="52">
                  <c:v>2.5290578277509915E-2</c:v>
                </c:pt>
                <c:pt idx="53">
                  <c:v>2.5695057687242607E-2</c:v>
                </c:pt>
                <c:pt idx="54">
                  <c:v>2.4053091544483089E-2</c:v>
                </c:pt>
                <c:pt idx="55">
                  <c:v>2.3770713792504398E-2</c:v>
                </c:pt>
                <c:pt idx="56">
                  <c:v>2.2564518667389746E-2</c:v>
                </c:pt>
                <c:pt idx="57">
                  <c:v>2.3474801172021754E-2</c:v>
                </c:pt>
                <c:pt idx="58">
                  <c:v>2.3373689882339767E-2</c:v>
                </c:pt>
                <c:pt idx="59">
                  <c:v>2.3097895266901595E-2</c:v>
                </c:pt>
                <c:pt idx="60">
                  <c:v>2.2569969654784791E-2</c:v>
                </c:pt>
                <c:pt idx="61">
                  <c:v>2.201335069966167E-2</c:v>
                </c:pt>
                <c:pt idx="62">
                  <c:v>2.2211235690166999E-2</c:v>
                </c:pt>
                <c:pt idx="63">
                  <c:v>2.3070730168248531E-2</c:v>
                </c:pt>
                <c:pt idx="64">
                  <c:v>2.319299559275138E-2</c:v>
                </c:pt>
                <c:pt idx="65">
                  <c:v>2.2894011416630236E-2</c:v>
                </c:pt>
                <c:pt idx="66">
                  <c:v>1.8647242313070703E-2</c:v>
                </c:pt>
                <c:pt idx="67">
                  <c:v>1.8823260110990104E-2</c:v>
                </c:pt>
                <c:pt idx="68">
                  <c:v>1.8710901170938668E-2</c:v>
                </c:pt>
                <c:pt idx="69">
                  <c:v>1.6993648187685857E-2</c:v>
                </c:pt>
                <c:pt idx="70">
                  <c:v>1.7075093235930001E-2</c:v>
                </c:pt>
                <c:pt idx="71">
                  <c:v>1.9231998553633767E-2</c:v>
                </c:pt>
                <c:pt idx="72">
                  <c:v>1.7693266865862183E-2</c:v>
                </c:pt>
                <c:pt idx="73">
                  <c:v>1.8216164229059899E-2</c:v>
                </c:pt>
                <c:pt idx="74">
                  <c:v>1.8601185026139656E-2</c:v>
                </c:pt>
                <c:pt idx="75">
                  <c:v>2.0224030614424023E-2</c:v>
                </c:pt>
                <c:pt idx="76">
                  <c:v>2.4074918596382971E-2</c:v>
                </c:pt>
                <c:pt idx="77">
                  <c:v>2.5157329154902666E-2</c:v>
                </c:pt>
                <c:pt idx="78">
                  <c:v>3.1201499160943426E-2</c:v>
                </c:pt>
                <c:pt idx="79">
                  <c:v>2.9991232932296261E-2</c:v>
                </c:pt>
                <c:pt idx="80">
                  <c:v>2.7954835824429539E-2</c:v>
                </c:pt>
                <c:pt idx="81">
                  <c:v>2.6922149049544323E-2</c:v>
                </c:pt>
                <c:pt idx="82">
                  <c:v>2.4276834482562664E-2</c:v>
                </c:pt>
                <c:pt idx="83">
                  <c:v>2.4225435429014119E-2</c:v>
                </c:pt>
                <c:pt idx="84">
                  <c:v>2.3587677403564121E-2</c:v>
                </c:pt>
                <c:pt idx="85">
                  <c:v>2.313718669697034E-2</c:v>
                </c:pt>
                <c:pt idx="86">
                  <c:v>2.278318943962979E-2</c:v>
                </c:pt>
                <c:pt idx="87">
                  <c:v>2.5891701336266365E-2</c:v>
                </c:pt>
                <c:pt idx="88">
                  <c:v>2.6517819113743832E-2</c:v>
                </c:pt>
                <c:pt idx="89">
                  <c:v>2.5966341248025035E-2</c:v>
                </c:pt>
                <c:pt idx="90">
                  <c:v>2.5678472339419483E-2</c:v>
                </c:pt>
                <c:pt idx="91">
                  <c:v>2.579232000861242E-2</c:v>
                </c:pt>
                <c:pt idx="92">
                  <c:v>2.6157117495325767E-2</c:v>
                </c:pt>
                <c:pt idx="93">
                  <c:v>2.5600758773368665E-2</c:v>
                </c:pt>
                <c:pt idx="94">
                  <c:v>2.6007293343724213E-2</c:v>
                </c:pt>
                <c:pt idx="95">
                  <c:v>2.7340968997662106E-2</c:v>
                </c:pt>
                <c:pt idx="96">
                  <c:v>2.630626971066018E-2</c:v>
                </c:pt>
                <c:pt idx="97">
                  <c:v>2.5255503445161868E-2</c:v>
                </c:pt>
                <c:pt idx="98">
                  <c:v>2.5471654557216002E-2</c:v>
                </c:pt>
                <c:pt idx="99">
                  <c:v>2.5395457502699486E-2</c:v>
                </c:pt>
                <c:pt idx="100">
                  <c:v>2.4040720473500306E-2</c:v>
                </c:pt>
                <c:pt idx="101">
                  <c:v>2.3785871493547647E-2</c:v>
                </c:pt>
                <c:pt idx="102">
                  <c:v>2.2830560937219566E-2</c:v>
                </c:pt>
                <c:pt idx="103">
                  <c:v>2.2762080882475919E-2</c:v>
                </c:pt>
                <c:pt idx="104">
                  <c:v>2.1295582837073657E-2</c:v>
                </c:pt>
                <c:pt idx="105">
                  <c:v>2.1540798252493484E-2</c:v>
                </c:pt>
                <c:pt idx="106">
                  <c:v>2.015046162582514E-2</c:v>
                </c:pt>
                <c:pt idx="107">
                  <c:v>2.0766526998997267E-2</c:v>
                </c:pt>
                <c:pt idx="108">
                  <c:v>2.1071119866983783E-2</c:v>
                </c:pt>
                <c:pt idx="109">
                  <c:v>1.9538306739439432E-2</c:v>
                </c:pt>
                <c:pt idx="110">
                  <c:v>1.9331873865902304E-2</c:v>
                </c:pt>
                <c:pt idx="111">
                  <c:v>1.9936351450938951E-2</c:v>
                </c:pt>
                <c:pt idx="112">
                  <c:v>2.0060550392865917E-2</c:v>
                </c:pt>
                <c:pt idx="113">
                  <c:v>2.1200721759108202E-2</c:v>
                </c:pt>
                <c:pt idx="114">
                  <c:v>2.2198685959556454E-2</c:v>
                </c:pt>
                <c:pt idx="115">
                  <c:v>2.4762149274477414E-2</c:v>
                </c:pt>
                <c:pt idx="116">
                  <c:v>2.3872414160309375E-2</c:v>
                </c:pt>
                <c:pt idx="117">
                  <c:v>2.4085539384375177E-2</c:v>
                </c:pt>
                <c:pt idx="118">
                  <c:v>2.2313179826724358E-2</c:v>
                </c:pt>
                <c:pt idx="119">
                  <c:v>2.1527171575053433E-2</c:v>
                </c:pt>
                <c:pt idx="120">
                  <c:v>2.1201399232113928E-2</c:v>
                </c:pt>
                <c:pt idx="121">
                  <c:v>2.1561324143181206E-2</c:v>
                </c:pt>
                <c:pt idx="122">
                  <c:v>2.191159613507683E-2</c:v>
                </c:pt>
                <c:pt idx="123">
                  <c:v>2.2202600988920341E-2</c:v>
                </c:pt>
                <c:pt idx="124">
                  <c:v>2.1606623767537726E-2</c:v>
                </c:pt>
                <c:pt idx="125">
                  <c:v>2.2239595555176139E-2</c:v>
                </c:pt>
                <c:pt idx="126">
                  <c:v>2.133656433369456E-2</c:v>
                </c:pt>
                <c:pt idx="127">
                  <c:v>2.1763886849984898E-2</c:v>
                </c:pt>
                <c:pt idx="128">
                  <c:v>1.7168587720369631E-2</c:v>
                </c:pt>
                <c:pt idx="129">
                  <c:v>1.6923894954386141E-2</c:v>
                </c:pt>
                <c:pt idx="130">
                  <c:v>1.7526224775547911E-2</c:v>
                </c:pt>
                <c:pt idx="131">
                  <c:v>1.7627742523215046E-2</c:v>
                </c:pt>
                <c:pt idx="132">
                  <c:v>1.7723428679287945E-2</c:v>
                </c:pt>
                <c:pt idx="133">
                  <c:v>1.8240771388055056E-2</c:v>
                </c:pt>
                <c:pt idx="134">
                  <c:v>1.9161043139142502E-2</c:v>
                </c:pt>
                <c:pt idx="135">
                  <c:v>2.0088605761503894E-2</c:v>
                </c:pt>
                <c:pt idx="136">
                  <c:v>1.9796644703797196E-2</c:v>
                </c:pt>
                <c:pt idx="137">
                  <c:v>1.9618849105053369E-2</c:v>
                </c:pt>
                <c:pt idx="138">
                  <c:v>2.0483676682919939E-2</c:v>
                </c:pt>
                <c:pt idx="139">
                  <c:v>2.0796147007035706E-2</c:v>
                </c:pt>
                <c:pt idx="140">
                  <c:v>2.1230116475310437E-2</c:v>
                </c:pt>
                <c:pt idx="141">
                  <c:v>2.2688804487666664E-2</c:v>
                </c:pt>
                <c:pt idx="142">
                  <c:v>2.0742522810530854E-2</c:v>
                </c:pt>
                <c:pt idx="143">
                  <c:v>2.2082262215113543E-2</c:v>
                </c:pt>
                <c:pt idx="144">
                  <c:v>2.1952414609496547E-2</c:v>
                </c:pt>
                <c:pt idx="145">
                  <c:v>2.2117507787698078E-2</c:v>
                </c:pt>
                <c:pt idx="146">
                  <c:v>2.3110808364737664E-2</c:v>
                </c:pt>
                <c:pt idx="147">
                  <c:v>2.2266983983513001E-2</c:v>
                </c:pt>
                <c:pt idx="148">
                  <c:v>2.3188056140200454E-2</c:v>
                </c:pt>
                <c:pt idx="149">
                  <c:v>2.4091498438194185E-2</c:v>
                </c:pt>
                <c:pt idx="150">
                  <c:v>2.2094501377452645E-2</c:v>
                </c:pt>
                <c:pt idx="151">
                  <c:v>2.0917604404632719E-2</c:v>
                </c:pt>
                <c:pt idx="152">
                  <c:v>2.1024833470033758E-2</c:v>
                </c:pt>
                <c:pt idx="153">
                  <c:v>2.1313847843420754E-2</c:v>
                </c:pt>
                <c:pt idx="154">
                  <c:v>2.0473177656091156E-2</c:v>
                </c:pt>
                <c:pt idx="155">
                  <c:v>2.1120642510917779E-2</c:v>
                </c:pt>
                <c:pt idx="156">
                  <c:v>2.105538505177771E-2</c:v>
                </c:pt>
                <c:pt idx="157">
                  <c:v>2.0330568831214129E-2</c:v>
                </c:pt>
                <c:pt idx="158">
                  <c:v>2.0270932913974471E-2</c:v>
                </c:pt>
                <c:pt idx="159">
                  <c:v>1.9776521967533892E-2</c:v>
                </c:pt>
                <c:pt idx="160">
                  <c:v>1.975256102611353E-2</c:v>
                </c:pt>
                <c:pt idx="161">
                  <c:v>1.9440804416207571E-2</c:v>
                </c:pt>
                <c:pt idx="162">
                  <c:v>1.9006310149884822E-2</c:v>
                </c:pt>
                <c:pt idx="163">
                  <c:v>1.7762915263195546E-2</c:v>
                </c:pt>
                <c:pt idx="164">
                  <c:v>1.87656117153196E-2</c:v>
                </c:pt>
                <c:pt idx="165">
                  <c:v>1.9934935039372891E-2</c:v>
                </c:pt>
                <c:pt idx="166">
                  <c:v>2.0336421804516832E-2</c:v>
                </c:pt>
                <c:pt idx="167">
                  <c:v>2.0810605314751596E-2</c:v>
                </c:pt>
                <c:pt idx="168">
                  <c:v>2.0934047819408119E-2</c:v>
                </c:pt>
                <c:pt idx="169">
                  <c:v>2.1042702644653105E-2</c:v>
                </c:pt>
                <c:pt idx="170">
                  <c:v>2.183182981096812E-2</c:v>
                </c:pt>
                <c:pt idx="171">
                  <c:v>2.1529613074229584E-2</c:v>
                </c:pt>
                <c:pt idx="172">
                  <c:v>2.1554399440478017E-2</c:v>
                </c:pt>
                <c:pt idx="173">
                  <c:v>2.2196047106198612E-2</c:v>
                </c:pt>
                <c:pt idx="174">
                  <c:v>2.1546526128867021E-2</c:v>
                </c:pt>
                <c:pt idx="175">
                  <c:v>2.2086732249067705E-2</c:v>
                </c:pt>
                <c:pt idx="176">
                  <c:v>2.1475103783159307E-2</c:v>
                </c:pt>
                <c:pt idx="177">
                  <c:v>2.1806951463149791E-2</c:v>
                </c:pt>
                <c:pt idx="178">
                  <c:v>2.1218656983964069E-2</c:v>
                </c:pt>
                <c:pt idx="179">
                  <c:v>2.1431118090794919E-2</c:v>
                </c:pt>
                <c:pt idx="180">
                  <c:v>1.8738533667977782E-2</c:v>
                </c:pt>
                <c:pt idx="181">
                  <c:v>1.8021386044462132E-2</c:v>
                </c:pt>
                <c:pt idx="182">
                  <c:v>1.8769053734565732E-2</c:v>
                </c:pt>
                <c:pt idx="183">
                  <c:v>1.9061347010914862E-2</c:v>
                </c:pt>
                <c:pt idx="184">
                  <c:v>1.9471068408451316E-2</c:v>
                </c:pt>
                <c:pt idx="185">
                  <c:v>2.0248155804443519E-2</c:v>
                </c:pt>
                <c:pt idx="186">
                  <c:v>1.9633268434107357E-2</c:v>
                </c:pt>
                <c:pt idx="187">
                  <c:v>1.9079297069580628E-2</c:v>
                </c:pt>
                <c:pt idx="188">
                  <c:v>1.9527427003232862E-2</c:v>
                </c:pt>
                <c:pt idx="189">
                  <c:v>1.8974762582372025E-2</c:v>
                </c:pt>
                <c:pt idx="190">
                  <c:v>1.8740017690357109E-2</c:v>
                </c:pt>
                <c:pt idx="191">
                  <c:v>1.7091028191766708E-2</c:v>
                </c:pt>
                <c:pt idx="192">
                  <c:v>1.6122422348829366E-2</c:v>
                </c:pt>
                <c:pt idx="193">
                  <c:v>1.6796852816970562E-2</c:v>
                </c:pt>
                <c:pt idx="194">
                  <c:v>1.7351111211899372E-2</c:v>
                </c:pt>
                <c:pt idx="195">
                  <c:v>1.741086950432312E-2</c:v>
                </c:pt>
                <c:pt idx="196">
                  <c:v>1.7593550273953394E-2</c:v>
                </c:pt>
                <c:pt idx="197">
                  <c:v>1.8263378018160661E-2</c:v>
                </c:pt>
                <c:pt idx="198">
                  <c:v>1.7830329531131152E-2</c:v>
                </c:pt>
                <c:pt idx="199">
                  <c:v>1.7488066861796787E-2</c:v>
                </c:pt>
                <c:pt idx="200">
                  <c:v>1.7425975876177804E-2</c:v>
                </c:pt>
                <c:pt idx="201">
                  <c:v>1.7364182348530523E-2</c:v>
                </c:pt>
                <c:pt idx="202">
                  <c:v>1.6461816461184879E-2</c:v>
                </c:pt>
                <c:pt idx="203">
                  <c:v>1.6981088047471615E-2</c:v>
                </c:pt>
                <c:pt idx="204">
                  <c:v>1.5848908938189875E-2</c:v>
                </c:pt>
                <c:pt idx="205">
                  <c:v>1.5671204254473339E-2</c:v>
                </c:pt>
                <c:pt idx="206">
                  <c:v>1.5748092375327812E-2</c:v>
                </c:pt>
                <c:pt idx="207">
                  <c:v>1.5838206620240769E-2</c:v>
                </c:pt>
                <c:pt idx="208">
                  <c:v>1.5789579387635855E-2</c:v>
                </c:pt>
                <c:pt idx="209">
                  <c:v>1.600555848103382E-2</c:v>
                </c:pt>
                <c:pt idx="210">
                  <c:v>1.6412224245158352E-2</c:v>
                </c:pt>
                <c:pt idx="211">
                  <c:v>1.7166225685526591E-2</c:v>
                </c:pt>
                <c:pt idx="212">
                  <c:v>1.7247407829297248E-2</c:v>
                </c:pt>
                <c:pt idx="213">
                  <c:v>1.6110057904330014E-2</c:v>
                </c:pt>
                <c:pt idx="214">
                  <c:v>1.5139416955250827E-2</c:v>
                </c:pt>
                <c:pt idx="215">
                  <c:v>1.483159010431038E-2</c:v>
                </c:pt>
                <c:pt idx="216">
                  <c:v>2.0576647205571067E-2</c:v>
                </c:pt>
                <c:pt idx="217">
                  <c:v>2.0980139310997393E-2</c:v>
                </c:pt>
                <c:pt idx="218">
                  <c:v>2.0237258715919523E-2</c:v>
                </c:pt>
                <c:pt idx="219">
                  <c:v>2.0515198229048747E-2</c:v>
                </c:pt>
                <c:pt idx="220">
                  <c:v>2.1486057769417369E-2</c:v>
                </c:pt>
                <c:pt idx="221">
                  <c:v>2.1333238709498041E-2</c:v>
                </c:pt>
                <c:pt idx="222">
                  <c:v>2.1515405007696116E-2</c:v>
                </c:pt>
                <c:pt idx="223">
                  <c:v>2.0651080333698103E-2</c:v>
                </c:pt>
                <c:pt idx="224">
                  <c:v>2.0510086809445563E-2</c:v>
                </c:pt>
                <c:pt idx="225">
                  <c:v>1.9815569475854718E-2</c:v>
                </c:pt>
                <c:pt idx="226">
                  <c:v>1.9929982062996857E-2</c:v>
                </c:pt>
                <c:pt idx="227">
                  <c:v>1.983833874382146E-2</c:v>
                </c:pt>
                <c:pt idx="228">
                  <c:v>1.9639798523564872E-2</c:v>
                </c:pt>
                <c:pt idx="229">
                  <c:v>1.9822366991348966E-2</c:v>
                </c:pt>
                <c:pt idx="230">
                  <c:v>2.0284913970113595E-2</c:v>
                </c:pt>
                <c:pt idx="231">
                  <c:v>2.073357826786228E-2</c:v>
                </c:pt>
                <c:pt idx="232">
                  <c:v>2.1659933271288793E-2</c:v>
                </c:pt>
                <c:pt idx="233">
                  <c:v>2.0770757312950926E-2</c:v>
                </c:pt>
                <c:pt idx="234">
                  <c:v>2.1131534186170833E-2</c:v>
                </c:pt>
                <c:pt idx="235">
                  <c:v>2.0019329082354983E-2</c:v>
                </c:pt>
                <c:pt idx="236">
                  <c:v>1.9741964119153743E-2</c:v>
                </c:pt>
                <c:pt idx="237">
                  <c:v>1.97235529786308E-2</c:v>
                </c:pt>
                <c:pt idx="238">
                  <c:v>1.9300378856717357E-2</c:v>
                </c:pt>
                <c:pt idx="239">
                  <c:v>1.9041716718581347E-2</c:v>
                </c:pt>
                <c:pt idx="240">
                  <c:v>1.8784657042383256E-2</c:v>
                </c:pt>
                <c:pt idx="241">
                  <c:v>1.8741532013286794E-2</c:v>
                </c:pt>
                <c:pt idx="242">
                  <c:v>1.9260393673878086E-2</c:v>
                </c:pt>
                <c:pt idx="243">
                  <c:v>1.8960532444692316E-2</c:v>
                </c:pt>
                <c:pt idx="244">
                  <c:v>1.9153402052789949E-2</c:v>
                </c:pt>
                <c:pt idx="245">
                  <c:v>1.919090133987748E-2</c:v>
                </c:pt>
                <c:pt idx="246">
                  <c:v>1.9740191332482879E-2</c:v>
                </c:pt>
                <c:pt idx="247">
                  <c:v>1.9465470687644704E-2</c:v>
                </c:pt>
                <c:pt idx="248">
                  <c:v>1.9877987293488487E-2</c:v>
                </c:pt>
                <c:pt idx="249">
                  <c:v>1.9081012159473217E-2</c:v>
                </c:pt>
                <c:pt idx="250">
                  <c:v>1.9262532786900714E-2</c:v>
                </c:pt>
                <c:pt idx="251">
                  <c:v>2.0842847250100414E-2</c:v>
                </c:pt>
                <c:pt idx="252">
                  <c:v>2.0166220260284015E-2</c:v>
                </c:pt>
                <c:pt idx="253">
                  <c:v>2.0219737176177151E-2</c:v>
                </c:pt>
                <c:pt idx="254">
                  <c:v>1.9768971635000448E-2</c:v>
                </c:pt>
                <c:pt idx="255">
                  <c:v>1.9588061158009505E-2</c:v>
                </c:pt>
                <c:pt idx="256">
                  <c:v>1.9374670318726177E-2</c:v>
                </c:pt>
                <c:pt idx="257">
                  <c:v>1.9563813503899602E-2</c:v>
                </c:pt>
                <c:pt idx="258">
                  <c:v>1.9501236558275504E-2</c:v>
                </c:pt>
                <c:pt idx="259">
                  <c:v>1.9713112268062757E-2</c:v>
                </c:pt>
                <c:pt idx="260">
                  <c:v>1.9203987655467544E-2</c:v>
                </c:pt>
                <c:pt idx="261">
                  <c:v>1.9148147673086136E-2</c:v>
                </c:pt>
                <c:pt idx="262">
                  <c:v>1.9407426782774996E-2</c:v>
                </c:pt>
                <c:pt idx="263">
                  <c:v>1.9162022627826125E-2</c:v>
                </c:pt>
                <c:pt idx="264">
                  <c:v>1.9452055172878097E-2</c:v>
                </c:pt>
                <c:pt idx="265">
                  <c:v>1.9435428662235653E-2</c:v>
                </c:pt>
                <c:pt idx="266">
                  <c:v>1.964528033019625E-2</c:v>
                </c:pt>
                <c:pt idx="267">
                  <c:v>2.0022301818944491E-2</c:v>
                </c:pt>
                <c:pt idx="268">
                  <c:v>2.0912020518744381E-2</c:v>
                </c:pt>
                <c:pt idx="269">
                  <c:v>2.1103551896493256E-2</c:v>
                </c:pt>
                <c:pt idx="270">
                  <c:v>2.145400117475893E-2</c:v>
                </c:pt>
                <c:pt idx="271">
                  <c:v>2.1463119473537438E-2</c:v>
                </c:pt>
                <c:pt idx="272">
                  <c:v>2.1951975596722843E-2</c:v>
                </c:pt>
                <c:pt idx="273">
                  <c:v>2.1501504009667948E-2</c:v>
                </c:pt>
                <c:pt idx="274">
                  <c:v>2.1265546929902377E-2</c:v>
                </c:pt>
                <c:pt idx="275">
                  <c:v>2.1344252531887375E-2</c:v>
                </c:pt>
                <c:pt idx="276">
                  <c:v>2.1090354396631587E-2</c:v>
                </c:pt>
                <c:pt idx="277">
                  <c:v>2.0233794315436204E-2</c:v>
                </c:pt>
                <c:pt idx="278">
                  <c:v>2.0067701206030335E-2</c:v>
                </c:pt>
                <c:pt idx="279">
                  <c:v>1.9772332039878063E-2</c:v>
                </c:pt>
                <c:pt idx="280">
                  <c:v>2.0534993295482036E-2</c:v>
                </c:pt>
                <c:pt idx="281">
                  <c:v>2.0634994600535906E-2</c:v>
                </c:pt>
                <c:pt idx="282">
                  <c:v>2.0980660909833412E-2</c:v>
                </c:pt>
                <c:pt idx="283">
                  <c:v>2.1323669504311474E-2</c:v>
                </c:pt>
                <c:pt idx="284">
                  <c:v>2.1110567926609963E-2</c:v>
                </c:pt>
                <c:pt idx="285">
                  <c:v>2.1035695736984848E-2</c:v>
                </c:pt>
                <c:pt idx="286">
                  <c:v>2.0949865695452791E-2</c:v>
                </c:pt>
                <c:pt idx="287">
                  <c:v>2.1042609857916613E-2</c:v>
                </c:pt>
                <c:pt idx="288">
                  <c:v>2.08796537023366E-2</c:v>
                </c:pt>
                <c:pt idx="289">
                  <c:v>2.0949098348763125E-2</c:v>
                </c:pt>
                <c:pt idx="290">
                  <c:v>2.0628240628484833E-2</c:v>
                </c:pt>
                <c:pt idx="291">
                  <c:v>2.0902820854713827E-2</c:v>
                </c:pt>
                <c:pt idx="292">
                  <c:v>2.0939636018068374E-2</c:v>
                </c:pt>
                <c:pt idx="293">
                  <c:v>2.0794379496341806E-2</c:v>
                </c:pt>
                <c:pt idx="294">
                  <c:v>2.0873304281610796E-2</c:v>
                </c:pt>
                <c:pt idx="295">
                  <c:v>2.0804197081277415E-2</c:v>
                </c:pt>
                <c:pt idx="296">
                  <c:v>2.0703826488855777E-2</c:v>
                </c:pt>
                <c:pt idx="297">
                  <c:v>2.0778186895203617E-2</c:v>
                </c:pt>
                <c:pt idx="298">
                  <c:v>2.027746805266745E-2</c:v>
                </c:pt>
                <c:pt idx="299">
                  <c:v>2.0741553046083307E-2</c:v>
                </c:pt>
                <c:pt idx="300">
                  <c:v>2.09516503821661E-2</c:v>
                </c:pt>
                <c:pt idx="301">
                  <c:v>2.0181644880605729E-2</c:v>
                </c:pt>
                <c:pt idx="302">
                  <c:v>2.0338838527289925E-2</c:v>
                </c:pt>
                <c:pt idx="303">
                  <c:v>2.0638669459583026E-2</c:v>
                </c:pt>
                <c:pt idx="304">
                  <c:v>2.0801146363163197E-2</c:v>
                </c:pt>
                <c:pt idx="305">
                  <c:v>2.0892184974358102E-2</c:v>
                </c:pt>
                <c:pt idx="306">
                  <c:v>2.0435279468779665E-2</c:v>
                </c:pt>
                <c:pt idx="307">
                  <c:v>1.9929033701840931E-2</c:v>
                </c:pt>
                <c:pt idx="308">
                  <c:v>2.003700825219059E-2</c:v>
                </c:pt>
                <c:pt idx="309">
                  <c:v>2.0003508121018011E-2</c:v>
                </c:pt>
                <c:pt idx="310">
                  <c:v>1.8722103999658537E-2</c:v>
                </c:pt>
                <c:pt idx="311">
                  <c:v>1.8676792145328223E-2</c:v>
                </c:pt>
                <c:pt idx="312">
                  <c:v>1.8805071821315914E-2</c:v>
                </c:pt>
                <c:pt idx="313">
                  <c:v>1.8654457315049569E-2</c:v>
                </c:pt>
                <c:pt idx="314">
                  <c:v>1.7991220189019146E-2</c:v>
                </c:pt>
                <c:pt idx="315">
                  <c:v>1.7576255867671055E-2</c:v>
                </c:pt>
                <c:pt idx="316">
                  <c:v>1.7710055048277822E-2</c:v>
                </c:pt>
                <c:pt idx="317">
                  <c:v>1.7378791668932241E-2</c:v>
                </c:pt>
                <c:pt idx="318">
                  <c:v>1.7253225129593527E-2</c:v>
                </c:pt>
                <c:pt idx="319">
                  <c:v>1.746667618082362E-2</c:v>
                </c:pt>
                <c:pt idx="320">
                  <c:v>1.7188217867721362E-2</c:v>
                </c:pt>
                <c:pt idx="321">
                  <c:v>1.6725815563123692E-2</c:v>
                </c:pt>
                <c:pt idx="322">
                  <c:v>1.676386285657757E-2</c:v>
                </c:pt>
                <c:pt idx="323">
                  <c:v>1.6741665725823571E-2</c:v>
                </c:pt>
                <c:pt idx="324">
                  <c:v>1.6785789727905218E-2</c:v>
                </c:pt>
                <c:pt idx="325">
                  <c:v>1.7134000676734353E-2</c:v>
                </c:pt>
                <c:pt idx="326">
                  <c:v>1.7053990577900129E-2</c:v>
                </c:pt>
                <c:pt idx="327">
                  <c:v>1.7133612675800051E-2</c:v>
                </c:pt>
                <c:pt idx="328">
                  <c:v>1.754552982229397E-2</c:v>
                </c:pt>
                <c:pt idx="329">
                  <c:v>1.6841496297990914E-2</c:v>
                </c:pt>
                <c:pt idx="330">
                  <c:v>1.6347755971880092E-2</c:v>
                </c:pt>
                <c:pt idx="331">
                  <c:v>1.5765108431643388E-2</c:v>
                </c:pt>
                <c:pt idx="332">
                  <c:v>1.6245537795913308E-2</c:v>
                </c:pt>
                <c:pt idx="333">
                  <c:v>1.6330367183371528E-2</c:v>
                </c:pt>
                <c:pt idx="334">
                  <c:v>1.6879215776348967E-2</c:v>
                </c:pt>
                <c:pt idx="335">
                  <c:v>1.7073618033759508E-2</c:v>
                </c:pt>
                <c:pt idx="336">
                  <c:v>1.6896633301616414E-2</c:v>
                </c:pt>
                <c:pt idx="337">
                  <c:v>1.735226537910891E-2</c:v>
                </c:pt>
                <c:pt idx="338">
                  <c:v>1.7198672024837894E-2</c:v>
                </c:pt>
                <c:pt idx="339">
                  <c:v>1.7507532538661257E-2</c:v>
                </c:pt>
                <c:pt idx="340">
                  <c:v>1.730019672741737E-2</c:v>
                </c:pt>
                <c:pt idx="341">
                  <c:v>1.7328634200420415E-2</c:v>
                </c:pt>
                <c:pt idx="342">
                  <c:v>1.7560106566713168E-2</c:v>
                </c:pt>
                <c:pt idx="343">
                  <c:v>1.8637710122558444E-2</c:v>
                </c:pt>
                <c:pt idx="344">
                  <c:v>1.8442216778266358E-2</c:v>
                </c:pt>
                <c:pt idx="345">
                  <c:v>1.8506805150947613E-2</c:v>
                </c:pt>
                <c:pt idx="346">
                  <c:v>1.8509008400377523E-2</c:v>
                </c:pt>
                <c:pt idx="347">
                  <c:v>1.8816971195654651E-2</c:v>
                </c:pt>
                <c:pt idx="348">
                  <c:v>1.9629426999020472E-2</c:v>
                </c:pt>
                <c:pt idx="349">
                  <c:v>1.9950598291198926E-2</c:v>
                </c:pt>
                <c:pt idx="350">
                  <c:v>2.0113325573013974E-2</c:v>
                </c:pt>
                <c:pt idx="351">
                  <c:v>1.974795077589166E-2</c:v>
                </c:pt>
                <c:pt idx="352">
                  <c:v>1.9412864152866371E-2</c:v>
                </c:pt>
                <c:pt idx="353">
                  <c:v>1.8923128314364906E-2</c:v>
                </c:pt>
                <c:pt idx="354">
                  <c:v>1.8515425250662364E-2</c:v>
                </c:pt>
                <c:pt idx="355">
                  <c:v>1.8744189219323297E-2</c:v>
                </c:pt>
                <c:pt idx="356">
                  <c:v>1.8170568517990208E-2</c:v>
                </c:pt>
                <c:pt idx="357">
                  <c:v>1.8334586823223153E-2</c:v>
                </c:pt>
                <c:pt idx="358">
                  <c:v>1.8903206815185772E-2</c:v>
                </c:pt>
                <c:pt idx="359">
                  <c:v>1.8482897572083722E-2</c:v>
                </c:pt>
                <c:pt idx="360">
                  <c:v>1.8626139267844011E-2</c:v>
                </c:pt>
                <c:pt idx="361">
                  <c:v>1.8498533031906197E-2</c:v>
                </c:pt>
                <c:pt idx="362">
                  <c:v>1.8290635660369831E-2</c:v>
                </c:pt>
                <c:pt idx="363">
                  <c:v>1.8062557150815395E-2</c:v>
                </c:pt>
                <c:pt idx="364">
                  <c:v>1.779459848968673E-2</c:v>
                </c:pt>
                <c:pt idx="365">
                  <c:v>1.7676673919591528E-2</c:v>
                </c:pt>
                <c:pt idx="366">
                  <c:v>1.7044708144289416E-2</c:v>
                </c:pt>
                <c:pt idx="367">
                  <c:v>1.7221944918302423E-2</c:v>
                </c:pt>
                <c:pt idx="368">
                  <c:v>1.7322394076626325E-2</c:v>
                </c:pt>
                <c:pt idx="369">
                  <c:v>1.7377845135293384E-2</c:v>
                </c:pt>
                <c:pt idx="370">
                  <c:v>1.7425544345197198E-2</c:v>
                </c:pt>
                <c:pt idx="371">
                  <c:v>1.7888334564905236E-2</c:v>
                </c:pt>
                <c:pt idx="372">
                  <c:v>1.8010452556007826E-2</c:v>
                </c:pt>
                <c:pt idx="373">
                  <c:v>1.7819279137676253E-2</c:v>
                </c:pt>
                <c:pt idx="374">
                  <c:v>1.8179435660751239E-2</c:v>
                </c:pt>
                <c:pt idx="375">
                  <c:v>1.8404156368566606E-2</c:v>
                </c:pt>
                <c:pt idx="376">
                  <c:v>1.8467095282177878E-2</c:v>
                </c:pt>
                <c:pt idx="377">
                  <c:v>1.8777926114602387E-2</c:v>
                </c:pt>
                <c:pt idx="378">
                  <c:v>1.8479964549303524E-2</c:v>
                </c:pt>
                <c:pt idx="379">
                  <c:v>1.8088678951694564E-2</c:v>
                </c:pt>
                <c:pt idx="380">
                  <c:v>1.8015891849671995E-2</c:v>
                </c:pt>
                <c:pt idx="381">
                  <c:v>1.7918761366460267E-2</c:v>
                </c:pt>
                <c:pt idx="382">
                  <c:v>1.8050010212689063E-2</c:v>
                </c:pt>
                <c:pt idx="383">
                  <c:v>1.8977708043860453E-2</c:v>
                </c:pt>
                <c:pt idx="384">
                  <c:v>1.8463791858788433E-2</c:v>
                </c:pt>
                <c:pt idx="385">
                  <c:v>1.8288259697794972E-2</c:v>
                </c:pt>
                <c:pt idx="386">
                  <c:v>1.8405479553650048E-2</c:v>
                </c:pt>
                <c:pt idx="387">
                  <c:v>1.8283043844295681E-2</c:v>
                </c:pt>
                <c:pt idx="388">
                  <c:v>1.8754072983723429E-2</c:v>
                </c:pt>
                <c:pt idx="389">
                  <c:v>1.8455091910939466E-2</c:v>
                </c:pt>
                <c:pt idx="390">
                  <c:v>1.8470143464379921E-2</c:v>
                </c:pt>
                <c:pt idx="391">
                  <c:v>1.8581180570623097E-2</c:v>
                </c:pt>
                <c:pt idx="392">
                  <c:v>1.8971342337078114E-2</c:v>
                </c:pt>
                <c:pt idx="393">
                  <c:v>1.8347563976979016E-2</c:v>
                </c:pt>
                <c:pt idx="394">
                  <c:v>1.8197968630298385E-2</c:v>
                </c:pt>
                <c:pt idx="395">
                  <c:v>1.7754157263604242E-2</c:v>
                </c:pt>
                <c:pt idx="396">
                  <c:v>1.7815820367232255E-2</c:v>
                </c:pt>
                <c:pt idx="397">
                  <c:v>1.8295638844650578E-2</c:v>
                </c:pt>
                <c:pt idx="398">
                  <c:v>1.7893210949686149E-2</c:v>
                </c:pt>
                <c:pt idx="399">
                  <c:v>1.7791149416865409E-2</c:v>
                </c:pt>
                <c:pt idx="400">
                  <c:v>1.7364651095169794E-2</c:v>
                </c:pt>
                <c:pt idx="401">
                  <c:v>1.7762248154597014E-2</c:v>
                </c:pt>
                <c:pt idx="402">
                  <c:v>1.7932092739363723E-2</c:v>
                </c:pt>
                <c:pt idx="403">
                  <c:v>1.7511347874164238E-2</c:v>
                </c:pt>
                <c:pt idx="404">
                  <c:v>1.7675223540915695E-2</c:v>
                </c:pt>
                <c:pt idx="405">
                  <c:v>1.7457387120427721E-2</c:v>
                </c:pt>
                <c:pt idx="406">
                  <c:v>1.744936204247154E-2</c:v>
                </c:pt>
                <c:pt idx="407">
                  <c:v>1.7614602144557373E-2</c:v>
                </c:pt>
                <c:pt idx="408">
                  <c:v>1.7587868042624917E-2</c:v>
                </c:pt>
                <c:pt idx="409">
                  <c:v>1.707900815810583E-2</c:v>
                </c:pt>
                <c:pt idx="410">
                  <c:v>1.6680657392643811E-2</c:v>
                </c:pt>
                <c:pt idx="411">
                  <c:v>1.6703389761999664E-2</c:v>
                </c:pt>
                <c:pt idx="412">
                  <c:v>1.6519675564925645E-2</c:v>
                </c:pt>
                <c:pt idx="413">
                  <c:v>1.6455919424112796E-2</c:v>
                </c:pt>
                <c:pt idx="414">
                  <c:v>1.5898327256618591E-2</c:v>
                </c:pt>
                <c:pt idx="415">
                  <c:v>1.5803209782278713E-2</c:v>
                </c:pt>
                <c:pt idx="416">
                  <c:v>1.5944033552707935E-2</c:v>
                </c:pt>
                <c:pt idx="417">
                  <c:v>1.6045383797051643E-2</c:v>
                </c:pt>
                <c:pt idx="418">
                  <c:v>1.6852616627871918E-2</c:v>
                </c:pt>
                <c:pt idx="419">
                  <c:v>1.6672666002314276E-2</c:v>
                </c:pt>
                <c:pt idx="420">
                  <c:v>1.6538814551194991E-2</c:v>
                </c:pt>
                <c:pt idx="421">
                  <c:v>1.6030640817743479E-2</c:v>
                </c:pt>
                <c:pt idx="422">
                  <c:v>1.6071050722300851E-2</c:v>
                </c:pt>
                <c:pt idx="423">
                  <c:v>1.5925989980394191E-2</c:v>
                </c:pt>
                <c:pt idx="424">
                  <c:v>1.5994882702250256E-2</c:v>
                </c:pt>
                <c:pt idx="425">
                  <c:v>1.6717959089658251E-2</c:v>
                </c:pt>
                <c:pt idx="426">
                  <c:v>1.6319831250767899E-2</c:v>
                </c:pt>
                <c:pt idx="427">
                  <c:v>1.6431834562564571E-2</c:v>
                </c:pt>
                <c:pt idx="428">
                  <c:v>1.5191598177564516E-2</c:v>
                </c:pt>
                <c:pt idx="429">
                  <c:v>1.5526804751265064E-2</c:v>
                </c:pt>
                <c:pt idx="430">
                  <c:v>1.6002850370237312E-2</c:v>
                </c:pt>
                <c:pt idx="431">
                  <c:v>1.5262941518566017E-2</c:v>
                </c:pt>
                <c:pt idx="432">
                  <c:v>1.5478117002563352E-2</c:v>
                </c:pt>
                <c:pt idx="433">
                  <c:v>1.5422571322912063E-2</c:v>
                </c:pt>
                <c:pt idx="434">
                  <c:v>1.5669252133912299E-2</c:v>
                </c:pt>
                <c:pt idx="435">
                  <c:v>1.5754391334103158E-2</c:v>
                </c:pt>
                <c:pt idx="436">
                  <c:v>1.5806789788991013E-2</c:v>
                </c:pt>
                <c:pt idx="437">
                  <c:v>1.5732628412744351E-2</c:v>
                </c:pt>
                <c:pt idx="438">
                  <c:v>1.5504264682249422E-2</c:v>
                </c:pt>
                <c:pt idx="439">
                  <c:v>1.5584038065534156E-2</c:v>
                </c:pt>
                <c:pt idx="440">
                  <c:v>1.5562221839907343E-2</c:v>
                </c:pt>
                <c:pt idx="441">
                  <c:v>1.5848816805047575E-2</c:v>
                </c:pt>
                <c:pt idx="442">
                  <c:v>1.611427172529235E-2</c:v>
                </c:pt>
                <c:pt idx="443">
                  <c:v>1.6453340777595062E-2</c:v>
                </c:pt>
                <c:pt idx="444">
                  <c:v>1.6551104286886973E-2</c:v>
                </c:pt>
                <c:pt idx="445">
                  <c:v>1.6415236704499198E-2</c:v>
                </c:pt>
                <c:pt idx="446">
                  <c:v>1.6539598159517926E-2</c:v>
                </c:pt>
                <c:pt idx="447">
                  <c:v>1.6577948160178588E-2</c:v>
                </c:pt>
                <c:pt idx="448">
                  <c:v>1.6312430333934293E-2</c:v>
                </c:pt>
                <c:pt idx="449">
                  <c:v>1.6237911425246464E-2</c:v>
                </c:pt>
                <c:pt idx="450">
                  <c:v>1.6053056129506468E-2</c:v>
                </c:pt>
                <c:pt idx="451">
                  <c:v>1.5607063235217744E-2</c:v>
                </c:pt>
                <c:pt idx="452">
                  <c:v>1.5910236175694901E-2</c:v>
                </c:pt>
                <c:pt idx="453">
                  <c:v>1.7181075784936072E-2</c:v>
                </c:pt>
                <c:pt idx="454">
                  <c:v>1.7236993979211534E-2</c:v>
                </c:pt>
                <c:pt idx="455">
                  <c:v>1.7395461976573937E-2</c:v>
                </c:pt>
                <c:pt idx="456">
                  <c:v>1.6596397263855714E-2</c:v>
                </c:pt>
                <c:pt idx="457">
                  <c:v>1.6374875511799027E-2</c:v>
                </c:pt>
                <c:pt idx="458">
                  <c:v>1.6661207155673357E-2</c:v>
                </c:pt>
                <c:pt idx="459">
                  <c:v>1.6916118240038802E-2</c:v>
                </c:pt>
                <c:pt idx="460">
                  <c:v>1.7016828176232072E-2</c:v>
                </c:pt>
                <c:pt idx="461">
                  <c:v>1.7448524150586033E-2</c:v>
                </c:pt>
                <c:pt idx="462">
                  <c:v>1.7585129926701214E-2</c:v>
                </c:pt>
                <c:pt idx="463">
                  <c:v>1.7572351029421205E-2</c:v>
                </c:pt>
                <c:pt idx="464">
                  <c:v>1.7628955909285822E-2</c:v>
                </c:pt>
                <c:pt idx="465">
                  <c:v>1.7644594378102001E-2</c:v>
                </c:pt>
                <c:pt idx="466">
                  <c:v>1.7739915548150468E-2</c:v>
                </c:pt>
                <c:pt idx="467">
                  <c:v>1.780628916911452E-2</c:v>
                </c:pt>
                <c:pt idx="468">
                  <c:v>1.7859130063295044E-2</c:v>
                </c:pt>
                <c:pt idx="469">
                  <c:v>1.8061862067499466E-2</c:v>
                </c:pt>
                <c:pt idx="470">
                  <c:v>1.7934691226344383E-2</c:v>
                </c:pt>
                <c:pt idx="471">
                  <c:v>1.8053326187589282E-2</c:v>
                </c:pt>
                <c:pt idx="472">
                  <c:v>1.8311355874463368E-2</c:v>
                </c:pt>
                <c:pt idx="473">
                  <c:v>1.8570555936671878E-2</c:v>
                </c:pt>
                <c:pt idx="474">
                  <c:v>1.8374416293133421E-2</c:v>
                </c:pt>
                <c:pt idx="475">
                  <c:v>1.8308066707019545E-2</c:v>
                </c:pt>
                <c:pt idx="476">
                  <c:v>1.8261448966261296E-2</c:v>
                </c:pt>
                <c:pt idx="477">
                  <c:v>1.8173582236057317E-2</c:v>
                </c:pt>
                <c:pt idx="478">
                  <c:v>1.8258269626006705E-2</c:v>
                </c:pt>
                <c:pt idx="479">
                  <c:v>1.8262893755898124E-2</c:v>
                </c:pt>
                <c:pt idx="480">
                  <c:v>1.8202103133671117E-2</c:v>
                </c:pt>
                <c:pt idx="481">
                  <c:v>1.814309817312831E-2</c:v>
                </c:pt>
                <c:pt idx="482">
                  <c:v>1.8341680746420508E-2</c:v>
                </c:pt>
                <c:pt idx="483">
                  <c:v>1.8416463284207759E-2</c:v>
                </c:pt>
                <c:pt idx="484">
                  <c:v>1.8664610516764196E-2</c:v>
                </c:pt>
                <c:pt idx="485">
                  <c:v>1.952537623295271E-2</c:v>
                </c:pt>
                <c:pt idx="486">
                  <c:v>1.9716454845447547E-2</c:v>
                </c:pt>
                <c:pt idx="487">
                  <c:v>1.9752117723481698E-2</c:v>
                </c:pt>
                <c:pt idx="488">
                  <c:v>1.9664642217330035E-2</c:v>
                </c:pt>
                <c:pt idx="489">
                  <c:v>1.9808671357990831E-2</c:v>
                </c:pt>
                <c:pt idx="490">
                  <c:v>2.0083229555124645E-2</c:v>
                </c:pt>
                <c:pt idx="491">
                  <c:v>2.0120062579079997E-2</c:v>
                </c:pt>
                <c:pt idx="492">
                  <c:v>2.0169409188549432E-2</c:v>
                </c:pt>
                <c:pt idx="493">
                  <c:v>2.0503688232242499E-2</c:v>
                </c:pt>
                <c:pt idx="494">
                  <c:v>2.0958327375266692E-2</c:v>
                </c:pt>
                <c:pt idx="495">
                  <c:v>2.0703988058238379E-2</c:v>
                </c:pt>
                <c:pt idx="496">
                  <c:v>2.0863400379810014E-2</c:v>
                </c:pt>
                <c:pt idx="497">
                  <c:v>2.0914671257584058E-2</c:v>
                </c:pt>
                <c:pt idx="498">
                  <c:v>2.1629833835516372E-2</c:v>
                </c:pt>
                <c:pt idx="499">
                  <c:v>2.176870283871277E-2</c:v>
                </c:pt>
                <c:pt idx="500">
                  <c:v>2.1920858578175481E-2</c:v>
                </c:pt>
                <c:pt idx="501">
                  <c:v>2.1748266559787472E-2</c:v>
                </c:pt>
                <c:pt idx="502">
                  <c:v>2.1396311160061781E-2</c:v>
                </c:pt>
                <c:pt idx="503">
                  <c:v>2.1333154145571621E-2</c:v>
                </c:pt>
                <c:pt idx="504">
                  <c:v>2.1343158781219985E-2</c:v>
                </c:pt>
                <c:pt idx="505">
                  <c:v>2.1419405384578215E-2</c:v>
                </c:pt>
                <c:pt idx="506">
                  <c:v>2.1575435072812708E-2</c:v>
                </c:pt>
                <c:pt idx="507">
                  <c:v>2.1737103637108783E-2</c:v>
                </c:pt>
                <c:pt idx="508">
                  <c:v>2.1659942304189429E-2</c:v>
                </c:pt>
                <c:pt idx="509">
                  <c:v>2.1656551317411864E-2</c:v>
                </c:pt>
                <c:pt idx="510">
                  <c:v>2.100707911603986E-2</c:v>
                </c:pt>
                <c:pt idx="511">
                  <c:v>2.0394086868396052E-2</c:v>
                </c:pt>
                <c:pt idx="512">
                  <c:v>2.0545280040569949E-2</c:v>
                </c:pt>
                <c:pt idx="513">
                  <c:v>2.0674255540654118E-2</c:v>
                </c:pt>
                <c:pt idx="514">
                  <c:v>2.0565312728850423E-2</c:v>
                </c:pt>
                <c:pt idx="515">
                  <c:v>2.048112115597208E-2</c:v>
                </c:pt>
                <c:pt idx="516">
                  <c:v>2.0510244096435402E-2</c:v>
                </c:pt>
                <c:pt idx="517">
                  <c:v>2.0490589056462529E-2</c:v>
                </c:pt>
                <c:pt idx="518">
                  <c:v>2.0177272024038018E-2</c:v>
                </c:pt>
                <c:pt idx="519">
                  <c:v>2.1193926448953966E-2</c:v>
                </c:pt>
                <c:pt idx="520">
                  <c:v>2.1369351795693148E-2</c:v>
                </c:pt>
                <c:pt idx="521">
                  <c:v>2.1422734853261353E-2</c:v>
                </c:pt>
                <c:pt idx="522">
                  <c:v>2.1497626284144922E-2</c:v>
                </c:pt>
                <c:pt idx="523">
                  <c:v>2.1566865329542301E-2</c:v>
                </c:pt>
                <c:pt idx="524">
                  <c:v>2.1523790466670748E-2</c:v>
                </c:pt>
                <c:pt idx="525">
                  <c:v>2.1526657102014405E-2</c:v>
                </c:pt>
                <c:pt idx="526">
                  <c:v>2.1329021416282665E-2</c:v>
                </c:pt>
                <c:pt idx="527">
                  <c:v>2.1045270085000376E-2</c:v>
                </c:pt>
                <c:pt idx="528">
                  <c:v>2.113266152790079E-2</c:v>
                </c:pt>
                <c:pt idx="529">
                  <c:v>2.1413465738540364E-2</c:v>
                </c:pt>
                <c:pt idx="530">
                  <c:v>2.1556199020005103E-2</c:v>
                </c:pt>
                <c:pt idx="531">
                  <c:v>2.1728926205342541E-2</c:v>
                </c:pt>
                <c:pt idx="532">
                  <c:v>2.1306434748503546E-2</c:v>
                </c:pt>
                <c:pt idx="533">
                  <c:v>2.1330336061973602E-2</c:v>
                </c:pt>
                <c:pt idx="534">
                  <c:v>2.1070694714409047E-2</c:v>
                </c:pt>
                <c:pt idx="535">
                  <c:v>2.0490909049448655E-2</c:v>
                </c:pt>
                <c:pt idx="536">
                  <c:v>2.0136301764256837E-2</c:v>
                </c:pt>
                <c:pt idx="537">
                  <c:v>2.0090474723537029E-2</c:v>
                </c:pt>
                <c:pt idx="538">
                  <c:v>2.0324398919837339E-2</c:v>
                </c:pt>
                <c:pt idx="539">
                  <c:v>2.0273818701106817E-2</c:v>
                </c:pt>
                <c:pt idx="540">
                  <c:v>2.0127822040092679E-2</c:v>
                </c:pt>
                <c:pt idx="541">
                  <c:v>2.0152584997561316E-2</c:v>
                </c:pt>
                <c:pt idx="542">
                  <c:v>2.0263838811209231E-2</c:v>
                </c:pt>
                <c:pt idx="543">
                  <c:v>1.9998432288529249E-2</c:v>
                </c:pt>
                <c:pt idx="544">
                  <c:v>1.9754465293184302E-2</c:v>
                </c:pt>
                <c:pt idx="545">
                  <c:v>1.9717127207760188E-2</c:v>
                </c:pt>
                <c:pt idx="546">
                  <c:v>1.9568503991939955E-2</c:v>
                </c:pt>
                <c:pt idx="547">
                  <c:v>2.0225524619403266E-2</c:v>
                </c:pt>
                <c:pt idx="548">
                  <c:v>2.0314392738337485E-2</c:v>
                </c:pt>
                <c:pt idx="549">
                  <c:v>1.9460988941345882E-2</c:v>
                </c:pt>
                <c:pt idx="550">
                  <c:v>1.9352318104963382E-2</c:v>
                </c:pt>
                <c:pt idx="551">
                  <c:v>1.9328816268834446E-2</c:v>
                </c:pt>
                <c:pt idx="552">
                  <c:v>1.9297777262791551E-2</c:v>
                </c:pt>
                <c:pt idx="553">
                  <c:v>1.8685980576039301E-2</c:v>
                </c:pt>
                <c:pt idx="554">
                  <c:v>1.8445641530514711E-2</c:v>
                </c:pt>
                <c:pt idx="555">
                  <c:v>1.8529928347121929E-2</c:v>
                </c:pt>
                <c:pt idx="556">
                  <c:v>1.8453508892501573E-2</c:v>
                </c:pt>
                <c:pt idx="557">
                  <c:v>1.8838016350185612E-2</c:v>
                </c:pt>
                <c:pt idx="558">
                  <c:v>1.8253985645842085E-2</c:v>
                </c:pt>
                <c:pt idx="559">
                  <c:v>1.8280212111655259E-2</c:v>
                </c:pt>
                <c:pt idx="560">
                  <c:v>1.8400345690085727E-2</c:v>
                </c:pt>
                <c:pt idx="561">
                  <c:v>1.8405084031999024E-2</c:v>
                </c:pt>
                <c:pt idx="562">
                  <c:v>1.8588935617540076E-2</c:v>
                </c:pt>
                <c:pt idx="563">
                  <c:v>1.8424108973090454E-2</c:v>
                </c:pt>
                <c:pt idx="564">
                  <c:v>1.8378809789855132E-2</c:v>
                </c:pt>
                <c:pt idx="565">
                  <c:v>1.8306437324153425E-2</c:v>
                </c:pt>
                <c:pt idx="566">
                  <c:v>1.6917255755258747E-2</c:v>
                </c:pt>
                <c:pt idx="567">
                  <c:v>1.716297619357833E-2</c:v>
                </c:pt>
                <c:pt idx="568">
                  <c:v>1.7244770986625479E-2</c:v>
                </c:pt>
                <c:pt idx="569">
                  <c:v>1.7358277767484529E-2</c:v>
                </c:pt>
                <c:pt idx="570">
                  <c:v>1.7299450517732094E-2</c:v>
                </c:pt>
                <c:pt idx="571">
                  <c:v>1.7632871623274791E-2</c:v>
                </c:pt>
                <c:pt idx="572">
                  <c:v>1.784668582793289E-2</c:v>
                </c:pt>
                <c:pt idx="573">
                  <c:v>1.7916215572404678E-2</c:v>
                </c:pt>
                <c:pt idx="574">
                  <c:v>1.7910182410314501E-2</c:v>
                </c:pt>
                <c:pt idx="575">
                  <c:v>1.7034760981890312E-2</c:v>
                </c:pt>
                <c:pt idx="576">
                  <c:v>1.6513613503244495E-2</c:v>
                </c:pt>
                <c:pt idx="577">
                  <c:v>1.6381420661845687E-2</c:v>
                </c:pt>
                <c:pt idx="578">
                  <c:v>1.6057765089980754E-2</c:v>
                </c:pt>
                <c:pt idx="579">
                  <c:v>1.6039639088418611E-2</c:v>
                </c:pt>
                <c:pt idx="580">
                  <c:v>1.6037577505172398E-2</c:v>
                </c:pt>
                <c:pt idx="581">
                  <c:v>1.6107159133440602E-2</c:v>
                </c:pt>
                <c:pt idx="582">
                  <c:v>1.6088643058980792E-2</c:v>
                </c:pt>
                <c:pt idx="583">
                  <c:v>1.6029342764329046E-2</c:v>
                </c:pt>
                <c:pt idx="584">
                  <c:v>1.5835480796315173E-2</c:v>
                </c:pt>
                <c:pt idx="585">
                  <c:v>1.5636108303904408E-2</c:v>
                </c:pt>
                <c:pt idx="586">
                  <c:v>1.5161271913212244E-2</c:v>
                </c:pt>
                <c:pt idx="587">
                  <c:v>1.5168371378797379E-2</c:v>
                </c:pt>
                <c:pt idx="588">
                  <c:v>1.4847925890029531E-2</c:v>
                </c:pt>
                <c:pt idx="589">
                  <c:v>1.5095285655399537E-2</c:v>
                </c:pt>
                <c:pt idx="590">
                  <c:v>1.4561195842612857E-2</c:v>
                </c:pt>
                <c:pt idx="591">
                  <c:v>1.4203099297770985E-2</c:v>
                </c:pt>
                <c:pt idx="592">
                  <c:v>1.4308745761291448E-2</c:v>
                </c:pt>
                <c:pt idx="593">
                  <c:v>1.434947125479827E-2</c:v>
                </c:pt>
                <c:pt idx="594">
                  <c:v>1.4490515954471376E-2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5330680"/>
        <c:axId val="755324016"/>
      </c:barChart>
      <c:catAx>
        <c:axId val="755330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4016"/>
        <c:crosses val="autoZero"/>
        <c:auto val="1"/>
        <c:lblAlgn val="ctr"/>
        <c:lblOffset val="100"/>
        <c:noMultiLvlLbl val="0"/>
      </c:catAx>
      <c:valAx>
        <c:axId val="7553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3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'1b'!$K$6:$K$600</c:f>
              <c:numCache>
                <c:formatCode>0%</c:formatCode>
                <c:ptCount val="5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</c:v>
                </c:pt>
                <c:pt idx="4">
                  <c:v>0.66666666666666663</c:v>
                </c:pt>
                <c:pt idx="5">
                  <c:v>0.7142857142857143</c:v>
                </c:pt>
                <c:pt idx="6">
                  <c:v>0.625</c:v>
                </c:pt>
                <c:pt idx="7">
                  <c:v>0.55555555555555558</c:v>
                </c:pt>
                <c:pt idx="8">
                  <c:v>0.5</c:v>
                </c:pt>
                <c:pt idx="9">
                  <c:v>0.54545454545454541</c:v>
                </c:pt>
                <c:pt idx="10">
                  <c:v>0.58333333333333337</c:v>
                </c:pt>
                <c:pt idx="11">
                  <c:v>0.53846153846153844</c:v>
                </c:pt>
                <c:pt idx="12">
                  <c:v>0.5714285714285714</c:v>
                </c:pt>
                <c:pt idx="13">
                  <c:v>0.53333333333333333</c:v>
                </c:pt>
                <c:pt idx="14">
                  <c:v>0.5</c:v>
                </c:pt>
                <c:pt idx="15">
                  <c:v>0.52941176470588236</c:v>
                </c:pt>
                <c:pt idx="16">
                  <c:v>0.5</c:v>
                </c:pt>
                <c:pt idx="17">
                  <c:v>0.47368421052631576</c:v>
                </c:pt>
                <c:pt idx="18">
                  <c:v>0.5</c:v>
                </c:pt>
                <c:pt idx="19">
                  <c:v>0.47619047619047616</c:v>
                </c:pt>
                <c:pt idx="20">
                  <c:v>0.5</c:v>
                </c:pt>
                <c:pt idx="21">
                  <c:v>0.47826086956521741</c:v>
                </c:pt>
                <c:pt idx="22">
                  <c:v>0.5</c:v>
                </c:pt>
                <c:pt idx="23">
                  <c:v>0.52</c:v>
                </c:pt>
                <c:pt idx="24">
                  <c:v>0.5</c:v>
                </c:pt>
                <c:pt idx="25">
                  <c:v>0.48148148148148145</c:v>
                </c:pt>
                <c:pt idx="26">
                  <c:v>0.5</c:v>
                </c:pt>
                <c:pt idx="27">
                  <c:v>0.48275862068965519</c:v>
                </c:pt>
                <c:pt idx="28">
                  <c:v>0.46666666666666667</c:v>
                </c:pt>
                <c:pt idx="29">
                  <c:v>0.45161290322580644</c:v>
                </c:pt>
                <c:pt idx="30">
                  <c:v>0.4375</c:v>
                </c:pt>
                <c:pt idx="31">
                  <c:v>0.45454545454545453</c:v>
                </c:pt>
                <c:pt idx="32">
                  <c:v>0.47058823529411764</c:v>
                </c:pt>
                <c:pt idx="33">
                  <c:v>0.48571428571428571</c:v>
                </c:pt>
                <c:pt idx="34">
                  <c:v>0.5</c:v>
                </c:pt>
                <c:pt idx="35">
                  <c:v>0.51351351351351349</c:v>
                </c:pt>
                <c:pt idx="36">
                  <c:v>0.5</c:v>
                </c:pt>
                <c:pt idx="37">
                  <c:v>0.48717948717948717</c:v>
                </c:pt>
                <c:pt idx="38">
                  <c:v>0.5</c:v>
                </c:pt>
                <c:pt idx="39">
                  <c:v>0.51219512195121952</c:v>
                </c:pt>
                <c:pt idx="40">
                  <c:v>0.52380952380952384</c:v>
                </c:pt>
                <c:pt idx="41">
                  <c:v>0.53488372093023251</c:v>
                </c:pt>
                <c:pt idx="42">
                  <c:v>0.54545454545454541</c:v>
                </c:pt>
                <c:pt idx="43">
                  <c:v>0.55555555555555558</c:v>
                </c:pt>
                <c:pt idx="44">
                  <c:v>0.54347826086956519</c:v>
                </c:pt>
                <c:pt idx="45">
                  <c:v>0.55319148936170215</c:v>
                </c:pt>
                <c:pt idx="46">
                  <c:v>0.5625</c:v>
                </c:pt>
                <c:pt idx="47">
                  <c:v>0.55102040816326525</c:v>
                </c:pt>
                <c:pt idx="48">
                  <c:v>0.56000000000000005</c:v>
                </c:pt>
                <c:pt idx="49">
                  <c:v>0.5490196078431373</c:v>
                </c:pt>
                <c:pt idx="50">
                  <c:v>0.53846153846153844</c:v>
                </c:pt>
                <c:pt idx="51">
                  <c:v>0.54716981132075471</c:v>
                </c:pt>
                <c:pt idx="52">
                  <c:v>0.55555555555555558</c:v>
                </c:pt>
                <c:pt idx="53">
                  <c:v>0.5636363636363636</c:v>
                </c:pt>
                <c:pt idx="54">
                  <c:v>0.5535714285714286</c:v>
                </c:pt>
                <c:pt idx="55">
                  <c:v>0.56140350877192979</c:v>
                </c:pt>
                <c:pt idx="56">
                  <c:v>0.55172413793103448</c:v>
                </c:pt>
                <c:pt idx="57">
                  <c:v>0.55932203389830504</c:v>
                </c:pt>
                <c:pt idx="58">
                  <c:v>0.56666666666666665</c:v>
                </c:pt>
                <c:pt idx="59">
                  <c:v>0.57377049180327866</c:v>
                </c:pt>
                <c:pt idx="60">
                  <c:v>0.56451612903225812</c:v>
                </c:pt>
                <c:pt idx="61">
                  <c:v>0.55555555555555558</c:v>
                </c:pt>
                <c:pt idx="62">
                  <c:v>0.5625</c:v>
                </c:pt>
                <c:pt idx="63">
                  <c:v>0.56923076923076921</c:v>
                </c:pt>
                <c:pt idx="64">
                  <c:v>0.5757575757575758</c:v>
                </c:pt>
                <c:pt idx="65">
                  <c:v>0.58208955223880599</c:v>
                </c:pt>
                <c:pt idx="66">
                  <c:v>0.57352941176470584</c:v>
                </c:pt>
                <c:pt idx="67">
                  <c:v>0.57971014492753625</c:v>
                </c:pt>
                <c:pt idx="68">
                  <c:v>0.58571428571428574</c:v>
                </c:pt>
                <c:pt idx="69">
                  <c:v>0.57746478873239437</c:v>
                </c:pt>
                <c:pt idx="70">
                  <c:v>0.58333333333333337</c:v>
                </c:pt>
                <c:pt idx="71">
                  <c:v>0.58904109589041098</c:v>
                </c:pt>
                <c:pt idx="72">
                  <c:v>0.58108108108108103</c:v>
                </c:pt>
                <c:pt idx="73">
                  <c:v>0.58666666666666667</c:v>
                </c:pt>
                <c:pt idx="74">
                  <c:v>0.59210526315789469</c:v>
                </c:pt>
                <c:pt idx="75">
                  <c:v>0.59740259740259738</c:v>
                </c:pt>
                <c:pt idx="76">
                  <c:v>0.60256410256410253</c:v>
                </c:pt>
                <c:pt idx="77">
                  <c:v>0.60759493670886078</c:v>
                </c:pt>
                <c:pt idx="78">
                  <c:v>0.61250000000000004</c:v>
                </c:pt>
                <c:pt idx="79">
                  <c:v>0.60493827160493829</c:v>
                </c:pt>
                <c:pt idx="80">
                  <c:v>0.59756097560975607</c:v>
                </c:pt>
                <c:pt idx="81">
                  <c:v>0.59036144578313254</c:v>
                </c:pt>
                <c:pt idx="82">
                  <c:v>0.58333333333333337</c:v>
                </c:pt>
                <c:pt idx="83">
                  <c:v>0.58823529411764708</c:v>
                </c:pt>
                <c:pt idx="84">
                  <c:v>0.58139534883720934</c:v>
                </c:pt>
                <c:pt idx="85">
                  <c:v>0.57471264367816088</c:v>
                </c:pt>
                <c:pt idx="86">
                  <c:v>0.56818181818181823</c:v>
                </c:pt>
                <c:pt idx="87">
                  <c:v>0.5730337078651685</c:v>
                </c:pt>
                <c:pt idx="88">
                  <c:v>0.57777777777777772</c:v>
                </c:pt>
                <c:pt idx="89">
                  <c:v>0.5714285714285714</c:v>
                </c:pt>
                <c:pt idx="90">
                  <c:v>0.56521739130434778</c:v>
                </c:pt>
                <c:pt idx="91">
                  <c:v>0.56989247311827962</c:v>
                </c:pt>
                <c:pt idx="92">
                  <c:v>0.57446808510638303</c:v>
                </c:pt>
                <c:pt idx="93">
                  <c:v>0.56842105263157894</c:v>
                </c:pt>
                <c:pt idx="94">
                  <c:v>0.57291666666666663</c:v>
                </c:pt>
                <c:pt idx="95">
                  <c:v>0.57731958762886593</c:v>
                </c:pt>
                <c:pt idx="96">
                  <c:v>0.5714285714285714</c:v>
                </c:pt>
                <c:pt idx="97">
                  <c:v>0.56565656565656564</c:v>
                </c:pt>
                <c:pt idx="98">
                  <c:v>0.56999999999999995</c:v>
                </c:pt>
                <c:pt idx="99">
                  <c:v>0.57425742574257421</c:v>
                </c:pt>
                <c:pt idx="100">
                  <c:v>0.56862745098039214</c:v>
                </c:pt>
                <c:pt idx="101">
                  <c:v>0.56310679611650483</c:v>
                </c:pt>
                <c:pt idx="102">
                  <c:v>0.55769230769230771</c:v>
                </c:pt>
                <c:pt idx="103">
                  <c:v>0.56190476190476191</c:v>
                </c:pt>
                <c:pt idx="104">
                  <c:v>0.55660377358490565</c:v>
                </c:pt>
                <c:pt idx="105">
                  <c:v>0.56074766355140182</c:v>
                </c:pt>
                <c:pt idx="106">
                  <c:v>0.55555555555555558</c:v>
                </c:pt>
                <c:pt idx="107">
                  <c:v>0.55963302752293576</c:v>
                </c:pt>
                <c:pt idx="108">
                  <c:v>0.5636363636363636</c:v>
                </c:pt>
                <c:pt idx="109">
                  <c:v>0.55855855855855852</c:v>
                </c:pt>
                <c:pt idx="110">
                  <c:v>0.5535714285714286</c:v>
                </c:pt>
                <c:pt idx="111">
                  <c:v>0.55752212389380529</c:v>
                </c:pt>
                <c:pt idx="112">
                  <c:v>0.56140350877192979</c:v>
                </c:pt>
                <c:pt idx="113">
                  <c:v>0.56521739130434778</c:v>
                </c:pt>
                <c:pt idx="114">
                  <c:v>0.56896551724137934</c:v>
                </c:pt>
                <c:pt idx="115">
                  <c:v>0.57264957264957261</c:v>
                </c:pt>
                <c:pt idx="116">
                  <c:v>0.56779661016949157</c:v>
                </c:pt>
                <c:pt idx="117">
                  <c:v>0.5714285714285714</c:v>
                </c:pt>
                <c:pt idx="118">
                  <c:v>0.56666666666666665</c:v>
                </c:pt>
                <c:pt idx="119">
                  <c:v>0.56198347107438018</c:v>
                </c:pt>
                <c:pt idx="120">
                  <c:v>0.55737704918032782</c:v>
                </c:pt>
                <c:pt idx="121">
                  <c:v>0.56097560975609762</c:v>
                </c:pt>
                <c:pt idx="122">
                  <c:v>0.56451612903225812</c:v>
                </c:pt>
                <c:pt idx="123">
                  <c:v>0.56799999999999995</c:v>
                </c:pt>
                <c:pt idx="124">
                  <c:v>0.56349206349206349</c:v>
                </c:pt>
                <c:pt idx="125">
                  <c:v>0.56692913385826771</c:v>
                </c:pt>
                <c:pt idx="126">
                  <c:v>0.5625</c:v>
                </c:pt>
                <c:pt idx="127">
                  <c:v>0.56589147286821706</c:v>
                </c:pt>
                <c:pt idx="128">
                  <c:v>0.56153846153846154</c:v>
                </c:pt>
                <c:pt idx="129">
                  <c:v>0.5572519083969466</c:v>
                </c:pt>
                <c:pt idx="130">
                  <c:v>0.56060606060606055</c:v>
                </c:pt>
                <c:pt idx="131">
                  <c:v>0.56390977443609025</c:v>
                </c:pt>
                <c:pt idx="132">
                  <c:v>0.56716417910447758</c:v>
                </c:pt>
                <c:pt idx="133">
                  <c:v>0.57037037037037042</c:v>
                </c:pt>
                <c:pt idx="134">
                  <c:v>0.57352941176470584</c:v>
                </c:pt>
                <c:pt idx="135">
                  <c:v>0.57664233576642332</c:v>
                </c:pt>
                <c:pt idx="136">
                  <c:v>0.57246376811594202</c:v>
                </c:pt>
                <c:pt idx="137">
                  <c:v>0.56834532374100721</c:v>
                </c:pt>
                <c:pt idx="138">
                  <c:v>0.5714285714285714</c:v>
                </c:pt>
                <c:pt idx="139">
                  <c:v>0.57446808510638303</c:v>
                </c:pt>
                <c:pt idx="140">
                  <c:v>0.57746478873239437</c:v>
                </c:pt>
                <c:pt idx="141">
                  <c:v>0.58041958041958042</c:v>
                </c:pt>
                <c:pt idx="142">
                  <c:v>0.57638888888888884</c:v>
                </c:pt>
                <c:pt idx="143">
                  <c:v>0.57931034482758625</c:v>
                </c:pt>
                <c:pt idx="144">
                  <c:v>0.5821917808219178</c:v>
                </c:pt>
                <c:pt idx="145">
                  <c:v>0.58503401360544216</c:v>
                </c:pt>
                <c:pt idx="146">
                  <c:v>0.58783783783783783</c:v>
                </c:pt>
                <c:pt idx="147">
                  <c:v>0.58389261744966447</c:v>
                </c:pt>
                <c:pt idx="148">
                  <c:v>0.58666666666666667</c:v>
                </c:pt>
                <c:pt idx="149">
                  <c:v>0.58940397350993379</c:v>
                </c:pt>
                <c:pt idx="150">
                  <c:v>0.58552631578947367</c:v>
                </c:pt>
                <c:pt idx="151">
                  <c:v>0.5816993464052288</c:v>
                </c:pt>
                <c:pt idx="152">
                  <c:v>0.58441558441558439</c:v>
                </c:pt>
                <c:pt idx="153">
                  <c:v>0.58709677419354833</c:v>
                </c:pt>
                <c:pt idx="154">
                  <c:v>0.58333333333333337</c:v>
                </c:pt>
                <c:pt idx="155">
                  <c:v>0.5859872611464968</c:v>
                </c:pt>
                <c:pt idx="156">
                  <c:v>0.58860759493670889</c:v>
                </c:pt>
                <c:pt idx="157">
                  <c:v>0.58490566037735847</c:v>
                </c:pt>
                <c:pt idx="158">
                  <c:v>0.58750000000000002</c:v>
                </c:pt>
                <c:pt idx="159">
                  <c:v>0.58385093167701863</c:v>
                </c:pt>
                <c:pt idx="160">
                  <c:v>0.5864197530864198</c:v>
                </c:pt>
                <c:pt idx="161">
                  <c:v>0.58282208588957052</c:v>
                </c:pt>
                <c:pt idx="162">
                  <c:v>0.57926829268292679</c:v>
                </c:pt>
                <c:pt idx="163">
                  <c:v>0.5757575757575758</c:v>
                </c:pt>
                <c:pt idx="164">
                  <c:v>0.57831325301204817</c:v>
                </c:pt>
                <c:pt idx="165">
                  <c:v>0.58083832335329344</c:v>
                </c:pt>
                <c:pt idx="166">
                  <c:v>0.58333333333333337</c:v>
                </c:pt>
                <c:pt idx="167">
                  <c:v>0.58579881656804733</c:v>
                </c:pt>
                <c:pt idx="168">
                  <c:v>0.58823529411764708</c:v>
                </c:pt>
                <c:pt idx="169">
                  <c:v>0.59064327485380119</c:v>
                </c:pt>
                <c:pt idx="170">
                  <c:v>0.59302325581395354</c:v>
                </c:pt>
                <c:pt idx="171">
                  <c:v>0.58959537572254339</c:v>
                </c:pt>
                <c:pt idx="172">
                  <c:v>0.59195402298850575</c:v>
                </c:pt>
                <c:pt idx="173">
                  <c:v>0.59428571428571431</c:v>
                </c:pt>
                <c:pt idx="174">
                  <c:v>0.59090909090909094</c:v>
                </c:pt>
                <c:pt idx="175">
                  <c:v>0.59322033898305082</c:v>
                </c:pt>
                <c:pt idx="176">
                  <c:v>0.5898876404494382</c:v>
                </c:pt>
                <c:pt idx="177">
                  <c:v>0.59217877094972071</c:v>
                </c:pt>
                <c:pt idx="178">
                  <c:v>0.58888888888888891</c:v>
                </c:pt>
                <c:pt idx="179">
                  <c:v>0.59116022099447518</c:v>
                </c:pt>
                <c:pt idx="180">
                  <c:v>0.58791208791208793</c:v>
                </c:pt>
                <c:pt idx="181">
                  <c:v>0.58469945355191255</c:v>
                </c:pt>
                <c:pt idx="182">
                  <c:v>0.58695652173913049</c:v>
                </c:pt>
                <c:pt idx="183">
                  <c:v>0.58918918918918917</c:v>
                </c:pt>
                <c:pt idx="184">
                  <c:v>0.59139784946236562</c:v>
                </c:pt>
                <c:pt idx="185">
                  <c:v>0.5935828877005348</c:v>
                </c:pt>
                <c:pt idx="186">
                  <c:v>0.59042553191489366</c:v>
                </c:pt>
                <c:pt idx="187">
                  <c:v>0.58730158730158732</c:v>
                </c:pt>
                <c:pt idx="188">
                  <c:v>0.58947368421052626</c:v>
                </c:pt>
                <c:pt idx="189">
                  <c:v>0.58638743455497377</c:v>
                </c:pt>
                <c:pt idx="190">
                  <c:v>0.58333333333333337</c:v>
                </c:pt>
                <c:pt idx="191">
                  <c:v>0.5803108808290155</c:v>
                </c:pt>
                <c:pt idx="192">
                  <c:v>0.57731958762886593</c:v>
                </c:pt>
                <c:pt idx="193">
                  <c:v>0.57948717948717954</c:v>
                </c:pt>
                <c:pt idx="194">
                  <c:v>0.58163265306122447</c:v>
                </c:pt>
                <c:pt idx="195">
                  <c:v>0.58375634517766495</c:v>
                </c:pt>
                <c:pt idx="196">
                  <c:v>0.58585858585858586</c:v>
                </c:pt>
                <c:pt idx="197">
                  <c:v>0.5879396984924623</c:v>
                </c:pt>
                <c:pt idx="198">
                  <c:v>0.58499999999999996</c:v>
                </c:pt>
                <c:pt idx="199">
                  <c:v>0.58208955223880599</c:v>
                </c:pt>
                <c:pt idx="200">
                  <c:v>0.58415841584158412</c:v>
                </c:pt>
                <c:pt idx="201">
                  <c:v>0.58620689655172409</c:v>
                </c:pt>
                <c:pt idx="202">
                  <c:v>0.58333333333333337</c:v>
                </c:pt>
                <c:pt idx="203">
                  <c:v>0.58536585365853655</c:v>
                </c:pt>
                <c:pt idx="204">
                  <c:v>0.58252427184466016</c:v>
                </c:pt>
                <c:pt idx="205">
                  <c:v>0.57971014492753625</c:v>
                </c:pt>
                <c:pt idx="206">
                  <c:v>0.58173076923076927</c:v>
                </c:pt>
                <c:pt idx="207">
                  <c:v>0.58373205741626799</c:v>
                </c:pt>
                <c:pt idx="208">
                  <c:v>0.58571428571428574</c:v>
                </c:pt>
                <c:pt idx="209">
                  <c:v>0.58767772511848337</c:v>
                </c:pt>
                <c:pt idx="210">
                  <c:v>0.589622641509434</c:v>
                </c:pt>
                <c:pt idx="211">
                  <c:v>0.59154929577464788</c:v>
                </c:pt>
                <c:pt idx="212">
                  <c:v>0.59345794392523366</c:v>
                </c:pt>
                <c:pt idx="213">
                  <c:v>0.59069767441860466</c:v>
                </c:pt>
                <c:pt idx="214">
                  <c:v>0.58796296296296291</c:v>
                </c:pt>
                <c:pt idx="215">
                  <c:v>0.58525345622119818</c:v>
                </c:pt>
                <c:pt idx="216">
                  <c:v>0.58715596330275233</c:v>
                </c:pt>
                <c:pt idx="217">
                  <c:v>0.58904109589041098</c:v>
                </c:pt>
                <c:pt idx="218">
                  <c:v>0.58636363636363631</c:v>
                </c:pt>
                <c:pt idx="219">
                  <c:v>0.58823529411764708</c:v>
                </c:pt>
                <c:pt idx="220">
                  <c:v>0.59009009009009006</c:v>
                </c:pt>
                <c:pt idx="221">
                  <c:v>0.58744394618834084</c:v>
                </c:pt>
                <c:pt idx="222">
                  <c:v>0.5892857142857143</c:v>
                </c:pt>
                <c:pt idx="223">
                  <c:v>0.58666666666666667</c:v>
                </c:pt>
                <c:pt idx="224">
                  <c:v>0.58407079646017701</c:v>
                </c:pt>
                <c:pt idx="225">
                  <c:v>0.58149779735682816</c:v>
                </c:pt>
                <c:pt idx="226">
                  <c:v>0.58333333333333337</c:v>
                </c:pt>
                <c:pt idx="227">
                  <c:v>0.58078602620087338</c:v>
                </c:pt>
                <c:pt idx="228">
                  <c:v>0.57826086956521738</c:v>
                </c:pt>
                <c:pt idx="229">
                  <c:v>0.58008658008658009</c:v>
                </c:pt>
                <c:pt idx="230">
                  <c:v>0.5818965517241379</c:v>
                </c:pt>
                <c:pt idx="231">
                  <c:v>0.58369098712446355</c:v>
                </c:pt>
                <c:pt idx="232">
                  <c:v>0.5854700854700855</c:v>
                </c:pt>
                <c:pt idx="233">
                  <c:v>0.58297872340425527</c:v>
                </c:pt>
                <c:pt idx="234">
                  <c:v>0.5847457627118644</c:v>
                </c:pt>
                <c:pt idx="235">
                  <c:v>0.58227848101265822</c:v>
                </c:pt>
                <c:pt idx="236">
                  <c:v>0.57983193277310929</c:v>
                </c:pt>
                <c:pt idx="237">
                  <c:v>0.58158995815899583</c:v>
                </c:pt>
                <c:pt idx="238">
                  <c:v>0.57916666666666672</c:v>
                </c:pt>
                <c:pt idx="239">
                  <c:v>0.57676348547717837</c:v>
                </c:pt>
                <c:pt idx="240">
                  <c:v>0.57438016528925617</c:v>
                </c:pt>
                <c:pt idx="241">
                  <c:v>0.5761316872427984</c:v>
                </c:pt>
                <c:pt idx="242">
                  <c:v>0.57786885245901642</c:v>
                </c:pt>
                <c:pt idx="243">
                  <c:v>0.57551020408163267</c:v>
                </c:pt>
                <c:pt idx="244">
                  <c:v>0.57723577235772361</c:v>
                </c:pt>
                <c:pt idx="245">
                  <c:v>0.57894736842105265</c:v>
                </c:pt>
                <c:pt idx="246">
                  <c:v>0.58064516129032262</c:v>
                </c:pt>
                <c:pt idx="247">
                  <c:v>0.57831325301204817</c:v>
                </c:pt>
                <c:pt idx="248">
                  <c:v>0.57999999999999996</c:v>
                </c:pt>
                <c:pt idx="249">
                  <c:v>0.57768924302788849</c:v>
                </c:pt>
                <c:pt idx="250">
                  <c:v>0.57936507936507942</c:v>
                </c:pt>
                <c:pt idx="251">
                  <c:v>0.5810276679841897</c:v>
                </c:pt>
                <c:pt idx="252">
                  <c:v>0.57874015748031493</c:v>
                </c:pt>
                <c:pt idx="253">
                  <c:v>0.58039215686274515</c:v>
                </c:pt>
                <c:pt idx="254">
                  <c:v>0.578125</c:v>
                </c:pt>
                <c:pt idx="255">
                  <c:v>0.57587548638132291</c:v>
                </c:pt>
                <c:pt idx="256">
                  <c:v>0.5736434108527132</c:v>
                </c:pt>
                <c:pt idx="257">
                  <c:v>0.57528957528957525</c:v>
                </c:pt>
                <c:pt idx="258">
                  <c:v>0.57692307692307687</c:v>
                </c:pt>
                <c:pt idx="259">
                  <c:v>0.57854406130268199</c:v>
                </c:pt>
                <c:pt idx="260">
                  <c:v>0.57633587786259544</c:v>
                </c:pt>
                <c:pt idx="261">
                  <c:v>0.57794676806083645</c:v>
                </c:pt>
                <c:pt idx="262">
                  <c:v>0.57954545454545459</c:v>
                </c:pt>
                <c:pt idx="263">
                  <c:v>0.57735849056603772</c:v>
                </c:pt>
                <c:pt idx="264">
                  <c:v>0.57894736842105265</c:v>
                </c:pt>
                <c:pt idx="265">
                  <c:v>0.58052434456928836</c:v>
                </c:pt>
                <c:pt idx="266">
                  <c:v>0.58208955223880599</c:v>
                </c:pt>
                <c:pt idx="267">
                  <c:v>0.58364312267657992</c:v>
                </c:pt>
                <c:pt idx="268">
                  <c:v>0.58518518518518514</c:v>
                </c:pt>
                <c:pt idx="269">
                  <c:v>0.58671586715867163</c:v>
                </c:pt>
                <c:pt idx="270">
                  <c:v>0.58823529411764708</c:v>
                </c:pt>
                <c:pt idx="271">
                  <c:v>0.58974358974358976</c:v>
                </c:pt>
                <c:pt idx="272">
                  <c:v>0.59124087591240881</c:v>
                </c:pt>
                <c:pt idx="273">
                  <c:v>0.58909090909090911</c:v>
                </c:pt>
                <c:pt idx="274">
                  <c:v>0.58695652173913049</c:v>
                </c:pt>
                <c:pt idx="275">
                  <c:v>0.58844765342960292</c:v>
                </c:pt>
                <c:pt idx="276">
                  <c:v>0.58633093525179858</c:v>
                </c:pt>
                <c:pt idx="277">
                  <c:v>0.58422939068100355</c:v>
                </c:pt>
                <c:pt idx="278">
                  <c:v>0.58214285714285718</c:v>
                </c:pt>
                <c:pt idx="279">
                  <c:v>0.58007117437722422</c:v>
                </c:pt>
                <c:pt idx="280">
                  <c:v>0.58156028368794321</c:v>
                </c:pt>
                <c:pt idx="281">
                  <c:v>0.58303886925795056</c:v>
                </c:pt>
                <c:pt idx="282">
                  <c:v>0.58450704225352113</c:v>
                </c:pt>
                <c:pt idx="283">
                  <c:v>0.5859649122807018</c:v>
                </c:pt>
                <c:pt idx="284">
                  <c:v>0.58391608391608396</c:v>
                </c:pt>
                <c:pt idx="285">
                  <c:v>0.58188153310104529</c:v>
                </c:pt>
                <c:pt idx="286">
                  <c:v>0.57986111111111116</c:v>
                </c:pt>
                <c:pt idx="287">
                  <c:v>0.58131487889273359</c:v>
                </c:pt>
                <c:pt idx="288">
                  <c:v>0.57931034482758625</c:v>
                </c:pt>
                <c:pt idx="289">
                  <c:v>0.58075601374570451</c:v>
                </c:pt>
                <c:pt idx="290">
                  <c:v>0.57876712328767121</c:v>
                </c:pt>
                <c:pt idx="291">
                  <c:v>0.58020477815699656</c:v>
                </c:pt>
                <c:pt idx="292">
                  <c:v>0.58163265306122447</c:v>
                </c:pt>
                <c:pt idx="293">
                  <c:v>0.57966101694915251</c:v>
                </c:pt>
                <c:pt idx="294">
                  <c:v>0.58108108108108103</c:v>
                </c:pt>
                <c:pt idx="295">
                  <c:v>0.5824915824915825</c:v>
                </c:pt>
                <c:pt idx="296">
                  <c:v>0.58053691275167785</c:v>
                </c:pt>
                <c:pt idx="297">
                  <c:v>0.58193979933110362</c:v>
                </c:pt>
                <c:pt idx="298">
                  <c:v>0.57999999999999996</c:v>
                </c:pt>
                <c:pt idx="299">
                  <c:v>0.58139534883720934</c:v>
                </c:pt>
                <c:pt idx="300">
                  <c:v>0.58278145695364236</c:v>
                </c:pt>
                <c:pt idx="301">
                  <c:v>0.58085808580858089</c:v>
                </c:pt>
                <c:pt idx="302">
                  <c:v>0.58223684210526316</c:v>
                </c:pt>
                <c:pt idx="303">
                  <c:v>0.58360655737704914</c:v>
                </c:pt>
                <c:pt idx="304">
                  <c:v>0.58496732026143794</c:v>
                </c:pt>
                <c:pt idx="305">
                  <c:v>0.58631921824104238</c:v>
                </c:pt>
                <c:pt idx="306">
                  <c:v>0.58441558441558439</c:v>
                </c:pt>
                <c:pt idx="307">
                  <c:v>0.58252427184466016</c:v>
                </c:pt>
                <c:pt idx="308">
                  <c:v>0.58387096774193548</c:v>
                </c:pt>
                <c:pt idx="309">
                  <c:v>0.58520900321543412</c:v>
                </c:pt>
                <c:pt idx="310">
                  <c:v>0.58333333333333337</c:v>
                </c:pt>
                <c:pt idx="311">
                  <c:v>0.5846645367412141</c:v>
                </c:pt>
                <c:pt idx="312">
                  <c:v>0.5859872611464968</c:v>
                </c:pt>
                <c:pt idx="313">
                  <c:v>0.58412698412698416</c:v>
                </c:pt>
                <c:pt idx="314">
                  <c:v>0.58227848101265822</c:v>
                </c:pt>
                <c:pt idx="315">
                  <c:v>0.58044164037854895</c:v>
                </c:pt>
                <c:pt idx="316">
                  <c:v>0.58176100628930816</c:v>
                </c:pt>
                <c:pt idx="317">
                  <c:v>0.57993730407523514</c:v>
                </c:pt>
                <c:pt idx="318">
                  <c:v>0.578125</c:v>
                </c:pt>
                <c:pt idx="319">
                  <c:v>0.57943925233644855</c:v>
                </c:pt>
                <c:pt idx="320">
                  <c:v>0.57763975155279501</c:v>
                </c:pt>
                <c:pt idx="321">
                  <c:v>0.57585139318885448</c:v>
                </c:pt>
                <c:pt idx="322">
                  <c:v>0.5771604938271605</c:v>
                </c:pt>
                <c:pt idx="323">
                  <c:v>0.57846153846153847</c:v>
                </c:pt>
                <c:pt idx="324">
                  <c:v>0.57975460122699385</c:v>
                </c:pt>
                <c:pt idx="325">
                  <c:v>0.58103975535168195</c:v>
                </c:pt>
                <c:pt idx="326">
                  <c:v>0.57926829268292679</c:v>
                </c:pt>
                <c:pt idx="327">
                  <c:v>0.58054711246200608</c:v>
                </c:pt>
                <c:pt idx="328">
                  <c:v>0.58181818181818179</c:v>
                </c:pt>
                <c:pt idx="329">
                  <c:v>0.58006042296072513</c:v>
                </c:pt>
                <c:pt idx="330">
                  <c:v>0.57831325301204817</c:v>
                </c:pt>
                <c:pt idx="331">
                  <c:v>0.57657657657657657</c:v>
                </c:pt>
                <c:pt idx="332">
                  <c:v>0.57784431137724546</c:v>
                </c:pt>
                <c:pt idx="333">
                  <c:v>0.57910447761194028</c:v>
                </c:pt>
                <c:pt idx="334">
                  <c:v>0.5803571428571429</c:v>
                </c:pt>
                <c:pt idx="335">
                  <c:v>0.58160237388724034</c:v>
                </c:pt>
                <c:pt idx="336">
                  <c:v>0.57988165680473369</c:v>
                </c:pt>
                <c:pt idx="337">
                  <c:v>0.58112094395280234</c:v>
                </c:pt>
                <c:pt idx="338">
                  <c:v>0.5794117647058824</c:v>
                </c:pt>
                <c:pt idx="339">
                  <c:v>0.58064516129032262</c:v>
                </c:pt>
                <c:pt idx="340">
                  <c:v>0.57894736842105265</c:v>
                </c:pt>
                <c:pt idx="341">
                  <c:v>0.58017492711370267</c:v>
                </c:pt>
                <c:pt idx="342">
                  <c:v>0.58139534883720934</c:v>
                </c:pt>
                <c:pt idx="343">
                  <c:v>0.58260869565217388</c:v>
                </c:pt>
                <c:pt idx="344">
                  <c:v>0.58092485549132944</c:v>
                </c:pt>
                <c:pt idx="345">
                  <c:v>0.58213256484149856</c:v>
                </c:pt>
                <c:pt idx="346">
                  <c:v>0.58333333333333337</c:v>
                </c:pt>
                <c:pt idx="347">
                  <c:v>0.58452722063037255</c:v>
                </c:pt>
                <c:pt idx="348">
                  <c:v>0.58571428571428574</c:v>
                </c:pt>
                <c:pt idx="349">
                  <c:v>0.58689458689458684</c:v>
                </c:pt>
                <c:pt idx="350">
                  <c:v>0.58806818181818177</c:v>
                </c:pt>
                <c:pt idx="351">
                  <c:v>0.58640226628895187</c:v>
                </c:pt>
                <c:pt idx="352">
                  <c:v>0.5847457627118644</c:v>
                </c:pt>
                <c:pt idx="353">
                  <c:v>0.58309859154929577</c:v>
                </c:pt>
                <c:pt idx="354">
                  <c:v>0.5814606741573034</c:v>
                </c:pt>
                <c:pt idx="355">
                  <c:v>0.58263305322128855</c:v>
                </c:pt>
                <c:pt idx="356">
                  <c:v>0.58100558659217882</c:v>
                </c:pt>
                <c:pt idx="357">
                  <c:v>0.5821727019498607</c:v>
                </c:pt>
                <c:pt idx="358">
                  <c:v>0.58333333333333337</c:v>
                </c:pt>
                <c:pt idx="359">
                  <c:v>0.5817174515235457</c:v>
                </c:pt>
                <c:pt idx="360">
                  <c:v>0.58287292817679559</c:v>
                </c:pt>
                <c:pt idx="361">
                  <c:v>0.58126721763085398</c:v>
                </c:pt>
                <c:pt idx="362">
                  <c:v>0.57967032967032972</c:v>
                </c:pt>
                <c:pt idx="363">
                  <c:v>0.57808219178082187</c:v>
                </c:pt>
                <c:pt idx="364">
                  <c:v>0.57650273224043713</c:v>
                </c:pt>
                <c:pt idx="365">
                  <c:v>0.57493188010899188</c:v>
                </c:pt>
                <c:pt idx="366">
                  <c:v>0.57336956521739135</c:v>
                </c:pt>
                <c:pt idx="367">
                  <c:v>0.57452574525745259</c:v>
                </c:pt>
                <c:pt idx="368">
                  <c:v>0.57567567567567568</c:v>
                </c:pt>
                <c:pt idx="369">
                  <c:v>0.5768194070080862</c:v>
                </c:pt>
                <c:pt idx="370">
                  <c:v>0.57795698924731187</c:v>
                </c:pt>
                <c:pt idx="371">
                  <c:v>0.579088471849866</c:v>
                </c:pt>
                <c:pt idx="372">
                  <c:v>0.5802139037433155</c:v>
                </c:pt>
                <c:pt idx="373">
                  <c:v>0.57866666666666666</c:v>
                </c:pt>
                <c:pt idx="374">
                  <c:v>0.57978723404255317</c:v>
                </c:pt>
                <c:pt idx="375">
                  <c:v>0.58090185676392569</c:v>
                </c:pt>
                <c:pt idx="376">
                  <c:v>0.58201058201058198</c:v>
                </c:pt>
                <c:pt idx="377">
                  <c:v>0.58311345646437995</c:v>
                </c:pt>
                <c:pt idx="378">
                  <c:v>0.58157894736842108</c:v>
                </c:pt>
                <c:pt idx="379">
                  <c:v>0.58005249343832022</c:v>
                </c:pt>
                <c:pt idx="380">
                  <c:v>0.57853403141361259</c:v>
                </c:pt>
                <c:pt idx="381">
                  <c:v>0.57702349869451697</c:v>
                </c:pt>
                <c:pt idx="382">
                  <c:v>0.578125</c:v>
                </c:pt>
                <c:pt idx="383">
                  <c:v>0.57922077922077919</c:v>
                </c:pt>
                <c:pt idx="384">
                  <c:v>0.57772020725388606</c:v>
                </c:pt>
                <c:pt idx="385">
                  <c:v>0.57622739018087854</c:v>
                </c:pt>
                <c:pt idx="386">
                  <c:v>0.57731958762886593</c:v>
                </c:pt>
                <c:pt idx="387">
                  <c:v>0.5758354755784062</c:v>
                </c:pt>
                <c:pt idx="388">
                  <c:v>0.57692307692307687</c:v>
                </c:pt>
                <c:pt idx="389">
                  <c:v>0.57544757033248084</c:v>
                </c:pt>
                <c:pt idx="390">
                  <c:v>0.57653061224489799</c:v>
                </c:pt>
                <c:pt idx="391">
                  <c:v>0.57760814249363868</c:v>
                </c:pt>
                <c:pt idx="392">
                  <c:v>0.57868020304568524</c:v>
                </c:pt>
                <c:pt idx="393">
                  <c:v>0.57721518987341769</c:v>
                </c:pt>
                <c:pt idx="394">
                  <c:v>0.5757575757575758</c:v>
                </c:pt>
                <c:pt idx="395">
                  <c:v>0.5743073047858942</c:v>
                </c:pt>
                <c:pt idx="396">
                  <c:v>0.57537688442211055</c:v>
                </c:pt>
                <c:pt idx="397">
                  <c:v>0.5764411027568922</c:v>
                </c:pt>
                <c:pt idx="398">
                  <c:v>0.57499999999999996</c:v>
                </c:pt>
                <c:pt idx="399">
                  <c:v>0.57356608478802995</c:v>
                </c:pt>
                <c:pt idx="400">
                  <c:v>0.57213930348258701</c:v>
                </c:pt>
                <c:pt idx="401">
                  <c:v>0.57320099255583123</c:v>
                </c:pt>
                <c:pt idx="402">
                  <c:v>0.57425742574257421</c:v>
                </c:pt>
                <c:pt idx="403">
                  <c:v>0.57283950617283952</c:v>
                </c:pt>
                <c:pt idx="404">
                  <c:v>0.57389162561576357</c:v>
                </c:pt>
                <c:pt idx="405">
                  <c:v>0.5724815724815725</c:v>
                </c:pt>
                <c:pt idx="406">
                  <c:v>0.57352941176470584</c:v>
                </c:pt>
                <c:pt idx="407">
                  <c:v>0.57457212713936434</c:v>
                </c:pt>
                <c:pt idx="408">
                  <c:v>0.57560975609756093</c:v>
                </c:pt>
                <c:pt idx="409">
                  <c:v>0.57420924574209242</c:v>
                </c:pt>
                <c:pt idx="410">
                  <c:v>0.57281553398058249</c:v>
                </c:pt>
                <c:pt idx="411">
                  <c:v>0.57384987893462469</c:v>
                </c:pt>
                <c:pt idx="412">
                  <c:v>0.57246376811594202</c:v>
                </c:pt>
                <c:pt idx="413">
                  <c:v>0.57108433734939756</c:v>
                </c:pt>
                <c:pt idx="414">
                  <c:v>0.56971153846153844</c:v>
                </c:pt>
                <c:pt idx="415">
                  <c:v>0.56834532374100721</c:v>
                </c:pt>
                <c:pt idx="416">
                  <c:v>0.56937799043062198</c:v>
                </c:pt>
                <c:pt idx="417">
                  <c:v>0.57040572792362765</c:v>
                </c:pt>
                <c:pt idx="418">
                  <c:v>0.5714285714285714</c:v>
                </c:pt>
                <c:pt idx="419">
                  <c:v>0.57007125890736343</c:v>
                </c:pt>
                <c:pt idx="420">
                  <c:v>0.56872037914691942</c:v>
                </c:pt>
                <c:pt idx="421">
                  <c:v>0.56737588652482274</c:v>
                </c:pt>
                <c:pt idx="422">
                  <c:v>0.56839622641509435</c:v>
                </c:pt>
                <c:pt idx="423">
                  <c:v>0.56705882352941173</c:v>
                </c:pt>
                <c:pt idx="424">
                  <c:v>0.568075117370892</c:v>
                </c:pt>
                <c:pt idx="425">
                  <c:v>0.56908665105386413</c:v>
                </c:pt>
                <c:pt idx="426">
                  <c:v>0.56775700934579443</c:v>
                </c:pt>
                <c:pt idx="427">
                  <c:v>0.56876456876456871</c:v>
                </c:pt>
                <c:pt idx="428">
                  <c:v>0.56744186046511624</c:v>
                </c:pt>
                <c:pt idx="429">
                  <c:v>0.56844547563805103</c:v>
                </c:pt>
                <c:pt idx="430">
                  <c:v>0.56944444444444442</c:v>
                </c:pt>
                <c:pt idx="431">
                  <c:v>0.56812933025404155</c:v>
                </c:pt>
                <c:pt idx="432">
                  <c:v>0.56912442396313367</c:v>
                </c:pt>
                <c:pt idx="433">
                  <c:v>0.56781609195402294</c:v>
                </c:pt>
                <c:pt idx="434">
                  <c:v>0.56880733944954132</c:v>
                </c:pt>
                <c:pt idx="435">
                  <c:v>0.56979405034324948</c:v>
                </c:pt>
                <c:pt idx="436">
                  <c:v>0.57077625570776258</c:v>
                </c:pt>
                <c:pt idx="437">
                  <c:v>0.56947608200455579</c:v>
                </c:pt>
                <c:pt idx="438">
                  <c:v>0.56818181818181823</c:v>
                </c:pt>
                <c:pt idx="439">
                  <c:v>0.56916099773242634</c:v>
                </c:pt>
                <c:pt idx="440">
                  <c:v>0.57013574660633481</c:v>
                </c:pt>
                <c:pt idx="441">
                  <c:v>0.57110609480812646</c:v>
                </c:pt>
                <c:pt idx="442">
                  <c:v>0.57207207207207211</c:v>
                </c:pt>
                <c:pt idx="443">
                  <c:v>0.5730337078651685</c:v>
                </c:pt>
                <c:pt idx="444">
                  <c:v>0.57399103139013452</c:v>
                </c:pt>
                <c:pt idx="445">
                  <c:v>0.57270693512304249</c:v>
                </c:pt>
                <c:pt idx="446">
                  <c:v>0.5736607142857143</c:v>
                </c:pt>
                <c:pt idx="447">
                  <c:v>0.57461024498886415</c:v>
                </c:pt>
                <c:pt idx="448">
                  <c:v>0.57333333333333336</c:v>
                </c:pt>
                <c:pt idx="449">
                  <c:v>0.57206208425720617</c:v>
                </c:pt>
                <c:pt idx="450">
                  <c:v>0.57079646017699115</c:v>
                </c:pt>
                <c:pt idx="451">
                  <c:v>0.56953642384105962</c:v>
                </c:pt>
                <c:pt idx="452">
                  <c:v>0.57048458149779735</c:v>
                </c:pt>
                <c:pt idx="453">
                  <c:v>0.5714285714285714</c:v>
                </c:pt>
                <c:pt idx="454">
                  <c:v>0.57236842105263153</c:v>
                </c:pt>
                <c:pt idx="455">
                  <c:v>0.57330415754923414</c:v>
                </c:pt>
                <c:pt idx="456">
                  <c:v>0.57205240174672489</c:v>
                </c:pt>
                <c:pt idx="457">
                  <c:v>0.57080610021786493</c:v>
                </c:pt>
                <c:pt idx="458">
                  <c:v>0.57173913043478264</c:v>
                </c:pt>
                <c:pt idx="459">
                  <c:v>0.57266811279826468</c:v>
                </c:pt>
                <c:pt idx="460">
                  <c:v>0.57359307359307354</c:v>
                </c:pt>
                <c:pt idx="461">
                  <c:v>0.5745140388768899</c:v>
                </c:pt>
                <c:pt idx="462">
                  <c:v>0.57543103448275867</c:v>
                </c:pt>
                <c:pt idx="463">
                  <c:v>0.57634408602150533</c:v>
                </c:pt>
                <c:pt idx="464">
                  <c:v>0.57725321888412018</c:v>
                </c:pt>
                <c:pt idx="465">
                  <c:v>0.57815845824411138</c:v>
                </c:pt>
                <c:pt idx="466">
                  <c:v>0.57905982905982911</c:v>
                </c:pt>
                <c:pt idx="467">
                  <c:v>0.57995735607675902</c:v>
                </c:pt>
                <c:pt idx="468">
                  <c:v>0.58085106382978724</c:v>
                </c:pt>
                <c:pt idx="469">
                  <c:v>0.58174097664543523</c:v>
                </c:pt>
                <c:pt idx="470">
                  <c:v>0.58050847457627119</c:v>
                </c:pt>
                <c:pt idx="471">
                  <c:v>0.58139534883720934</c:v>
                </c:pt>
                <c:pt idx="472">
                  <c:v>0.58227848101265822</c:v>
                </c:pt>
                <c:pt idx="473">
                  <c:v>0.5831578947368421</c:v>
                </c:pt>
                <c:pt idx="474">
                  <c:v>0.58193277310924374</c:v>
                </c:pt>
                <c:pt idx="475">
                  <c:v>0.58071278825995809</c:v>
                </c:pt>
                <c:pt idx="476">
                  <c:v>0.57949790794979084</c:v>
                </c:pt>
                <c:pt idx="477">
                  <c:v>0.57828810020876831</c:v>
                </c:pt>
                <c:pt idx="478">
                  <c:v>0.57916666666666672</c:v>
                </c:pt>
                <c:pt idx="479">
                  <c:v>0.58004158004158002</c:v>
                </c:pt>
                <c:pt idx="480">
                  <c:v>0.57883817427385897</c:v>
                </c:pt>
                <c:pt idx="481">
                  <c:v>0.57763975155279501</c:v>
                </c:pt>
                <c:pt idx="482">
                  <c:v>0.57851239669421484</c:v>
                </c:pt>
                <c:pt idx="483">
                  <c:v>0.57938144329896912</c:v>
                </c:pt>
                <c:pt idx="484">
                  <c:v>0.58024691358024694</c:v>
                </c:pt>
                <c:pt idx="485">
                  <c:v>0.58110882956878851</c:v>
                </c:pt>
                <c:pt idx="486">
                  <c:v>0.58196721311475408</c:v>
                </c:pt>
                <c:pt idx="487">
                  <c:v>0.58282208588957052</c:v>
                </c:pt>
                <c:pt idx="488">
                  <c:v>0.58163265306122447</c:v>
                </c:pt>
                <c:pt idx="489">
                  <c:v>0.58248472505091653</c:v>
                </c:pt>
                <c:pt idx="490">
                  <c:v>0.58333333333333337</c:v>
                </c:pt>
                <c:pt idx="491">
                  <c:v>0.58417849898580121</c:v>
                </c:pt>
                <c:pt idx="492">
                  <c:v>0.58502024291497978</c:v>
                </c:pt>
                <c:pt idx="493">
                  <c:v>0.58585858585858586</c:v>
                </c:pt>
                <c:pt idx="494">
                  <c:v>0.58669354838709675</c:v>
                </c:pt>
                <c:pt idx="495">
                  <c:v>0.5855130784708249</c:v>
                </c:pt>
                <c:pt idx="496">
                  <c:v>0.58634538152610438</c:v>
                </c:pt>
                <c:pt idx="497">
                  <c:v>0.58717434869739482</c:v>
                </c:pt>
                <c:pt idx="498">
                  <c:v>0.58799999999999997</c:v>
                </c:pt>
                <c:pt idx="499">
                  <c:v>0.58882235528942117</c:v>
                </c:pt>
                <c:pt idx="500">
                  <c:v>0.58964143426294824</c:v>
                </c:pt>
                <c:pt idx="501">
                  <c:v>0.58846918489065603</c:v>
                </c:pt>
                <c:pt idx="502">
                  <c:v>0.58730158730158732</c:v>
                </c:pt>
                <c:pt idx="503">
                  <c:v>0.5861386138613861</c:v>
                </c:pt>
                <c:pt idx="504">
                  <c:v>0.58695652173913049</c:v>
                </c:pt>
                <c:pt idx="505">
                  <c:v>0.58777120315581854</c:v>
                </c:pt>
                <c:pt idx="506">
                  <c:v>0.58858267716535428</c:v>
                </c:pt>
                <c:pt idx="507">
                  <c:v>0.58939096267190572</c:v>
                </c:pt>
                <c:pt idx="508">
                  <c:v>0.58823529411764708</c:v>
                </c:pt>
                <c:pt idx="509">
                  <c:v>0.58904109589041098</c:v>
                </c:pt>
                <c:pt idx="510">
                  <c:v>0.587890625</c:v>
                </c:pt>
                <c:pt idx="511">
                  <c:v>0.58674463937621835</c:v>
                </c:pt>
                <c:pt idx="512">
                  <c:v>0.58754863813229574</c:v>
                </c:pt>
                <c:pt idx="513">
                  <c:v>0.5883495145631068</c:v>
                </c:pt>
                <c:pt idx="514">
                  <c:v>0.58720930232558144</c:v>
                </c:pt>
                <c:pt idx="515">
                  <c:v>0.58607350096711797</c:v>
                </c:pt>
                <c:pt idx="516">
                  <c:v>0.58687258687258692</c:v>
                </c:pt>
                <c:pt idx="517">
                  <c:v>0.58766859344894029</c:v>
                </c:pt>
                <c:pt idx="518">
                  <c:v>0.58653846153846156</c:v>
                </c:pt>
                <c:pt idx="519">
                  <c:v>0.58733205374280228</c:v>
                </c:pt>
                <c:pt idx="520">
                  <c:v>0.58812260536398464</c:v>
                </c:pt>
                <c:pt idx="521">
                  <c:v>0.58891013384321222</c:v>
                </c:pt>
                <c:pt idx="522">
                  <c:v>0.58969465648854957</c:v>
                </c:pt>
                <c:pt idx="523">
                  <c:v>0.59047619047619049</c:v>
                </c:pt>
                <c:pt idx="524">
                  <c:v>0.58935361216730042</c:v>
                </c:pt>
                <c:pt idx="525">
                  <c:v>0.59013282732447814</c:v>
                </c:pt>
                <c:pt idx="526">
                  <c:v>0.58901515151515149</c:v>
                </c:pt>
                <c:pt idx="527">
                  <c:v>0.58790170132325137</c:v>
                </c:pt>
                <c:pt idx="528">
                  <c:v>0.58867924528301885</c:v>
                </c:pt>
                <c:pt idx="529">
                  <c:v>0.58945386064030136</c:v>
                </c:pt>
                <c:pt idx="530">
                  <c:v>0.59022556390977443</c:v>
                </c:pt>
                <c:pt idx="531">
                  <c:v>0.59099437148217637</c:v>
                </c:pt>
                <c:pt idx="532">
                  <c:v>0.5898876404494382</c:v>
                </c:pt>
                <c:pt idx="533">
                  <c:v>0.59065420560747661</c:v>
                </c:pt>
                <c:pt idx="534">
                  <c:v>0.58955223880597019</c:v>
                </c:pt>
                <c:pt idx="535">
                  <c:v>0.58845437616387342</c:v>
                </c:pt>
                <c:pt idx="536">
                  <c:v>0.58736059479553904</c:v>
                </c:pt>
                <c:pt idx="537">
                  <c:v>0.5862708719851577</c:v>
                </c:pt>
                <c:pt idx="538">
                  <c:v>0.58703703703703702</c:v>
                </c:pt>
                <c:pt idx="539">
                  <c:v>0.58595194085027724</c:v>
                </c:pt>
                <c:pt idx="540">
                  <c:v>0.58487084870848705</c:v>
                </c:pt>
                <c:pt idx="541">
                  <c:v>0.58563535911602205</c:v>
                </c:pt>
                <c:pt idx="542">
                  <c:v>0.58639705882352944</c:v>
                </c:pt>
                <c:pt idx="543">
                  <c:v>0.58532110091743117</c:v>
                </c:pt>
                <c:pt idx="544">
                  <c:v>0.58424908424908428</c:v>
                </c:pt>
                <c:pt idx="545">
                  <c:v>0.58318098720292499</c:v>
                </c:pt>
                <c:pt idx="546">
                  <c:v>0.58211678832116787</c:v>
                </c:pt>
                <c:pt idx="547">
                  <c:v>0.58287795992714031</c:v>
                </c:pt>
                <c:pt idx="548">
                  <c:v>0.58363636363636362</c:v>
                </c:pt>
                <c:pt idx="549">
                  <c:v>0.58257713248638843</c:v>
                </c:pt>
                <c:pt idx="550">
                  <c:v>0.58152173913043481</c:v>
                </c:pt>
                <c:pt idx="551">
                  <c:v>0.58227848101265822</c:v>
                </c:pt>
                <c:pt idx="552">
                  <c:v>0.5830324909747292</c:v>
                </c:pt>
                <c:pt idx="553">
                  <c:v>0.58198198198198203</c:v>
                </c:pt>
                <c:pt idx="554">
                  <c:v>0.5809352517985612</c:v>
                </c:pt>
                <c:pt idx="555">
                  <c:v>0.58168761220825849</c:v>
                </c:pt>
                <c:pt idx="556">
                  <c:v>0.58064516129032262</c:v>
                </c:pt>
                <c:pt idx="557">
                  <c:v>0.58139534883720934</c:v>
                </c:pt>
                <c:pt idx="558">
                  <c:v>0.5803571428571429</c:v>
                </c:pt>
                <c:pt idx="559">
                  <c:v>0.58110516934046341</c:v>
                </c:pt>
                <c:pt idx="560">
                  <c:v>0.58185053380782914</c:v>
                </c:pt>
                <c:pt idx="561">
                  <c:v>0.58259325044404975</c:v>
                </c:pt>
                <c:pt idx="562">
                  <c:v>0.58333333333333337</c:v>
                </c:pt>
                <c:pt idx="563">
                  <c:v>0.58230088495575216</c:v>
                </c:pt>
                <c:pt idx="564">
                  <c:v>0.58127208480565373</c:v>
                </c:pt>
                <c:pt idx="565">
                  <c:v>0.58024691358024694</c:v>
                </c:pt>
                <c:pt idx="566">
                  <c:v>0.57922535211267601</c:v>
                </c:pt>
                <c:pt idx="567">
                  <c:v>0.57996485061511427</c:v>
                </c:pt>
                <c:pt idx="568">
                  <c:v>0.58070175438596494</c:v>
                </c:pt>
                <c:pt idx="569">
                  <c:v>0.58143607705779332</c:v>
                </c:pt>
                <c:pt idx="570">
                  <c:v>0.58041958041958042</c:v>
                </c:pt>
                <c:pt idx="571">
                  <c:v>0.58115183246073299</c:v>
                </c:pt>
                <c:pt idx="572">
                  <c:v>0.58188153310104529</c:v>
                </c:pt>
                <c:pt idx="573">
                  <c:v>0.58260869565217388</c:v>
                </c:pt>
                <c:pt idx="574">
                  <c:v>0.58333333333333337</c:v>
                </c:pt>
                <c:pt idx="575">
                  <c:v>0.5823223570190641</c:v>
                </c:pt>
                <c:pt idx="576">
                  <c:v>0.58131487889273359</c:v>
                </c:pt>
                <c:pt idx="577">
                  <c:v>0.5803108808290155</c:v>
                </c:pt>
                <c:pt idx="578">
                  <c:v>0.57931034482758625</c:v>
                </c:pt>
                <c:pt idx="579">
                  <c:v>0.58003442340791733</c:v>
                </c:pt>
                <c:pt idx="580">
                  <c:v>0.58075601374570451</c:v>
                </c:pt>
                <c:pt idx="581">
                  <c:v>0.57975986277873071</c:v>
                </c:pt>
                <c:pt idx="582">
                  <c:v>0.57876712328767121</c:v>
                </c:pt>
                <c:pt idx="583">
                  <c:v>0.57948717948717954</c:v>
                </c:pt>
                <c:pt idx="584">
                  <c:v>0.58020477815699656</c:v>
                </c:pt>
                <c:pt idx="585">
                  <c:v>0.5809199318568995</c:v>
                </c:pt>
                <c:pt idx="586">
                  <c:v>0.58163265306122447</c:v>
                </c:pt>
                <c:pt idx="587">
                  <c:v>0.58064516129032262</c:v>
                </c:pt>
                <c:pt idx="588">
                  <c:v>0.58135593220338988</c:v>
                </c:pt>
                <c:pt idx="589">
                  <c:v>0.58037225042301188</c:v>
                </c:pt>
                <c:pt idx="590">
                  <c:v>0.58108108108108103</c:v>
                </c:pt>
                <c:pt idx="591">
                  <c:v>0.58178752107925802</c:v>
                </c:pt>
                <c:pt idx="592">
                  <c:v>0.58080808080808077</c:v>
                </c:pt>
                <c:pt idx="593">
                  <c:v>0.57983193277310929</c:v>
                </c:pt>
                <c:pt idx="594">
                  <c:v>0.57885906040268453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28328"/>
        <c:axId val="755332640"/>
      </c:areaChart>
      <c:catAx>
        <c:axId val="7553283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32640"/>
        <c:crosses val="autoZero"/>
        <c:auto val="1"/>
        <c:lblAlgn val="ctr"/>
        <c:lblOffset val="100"/>
        <c:noMultiLvlLbl val="0"/>
      </c:catAx>
      <c:valAx>
        <c:axId val="75533264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8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'1c'!$R$5:$R$600</c:f>
              <c:numCache>
                <c:formatCode>0.000%</c:formatCode>
                <c:ptCount val="596"/>
                <c:pt idx="0">
                  <c:v>1.44230757673817E-2</c:v>
                </c:pt>
                <c:pt idx="1">
                  <c:v>2.7777774948559899E-2</c:v>
                </c:pt>
                <c:pt idx="2">
                  <c:v>8.16326530612244E-2</c:v>
                </c:pt>
                <c:pt idx="3">
                  <c:v>-0.35313531353135302</c:v>
                </c:pt>
                <c:pt idx="4">
                  <c:v>-0.36734693877551</c:v>
                </c:pt>
                <c:pt idx="5">
                  <c:v>0.20598669623059801</c:v>
                </c:pt>
                <c:pt idx="6">
                  <c:v>-1.2572350391035301E-2</c:v>
                </c:pt>
                <c:pt idx="7">
                  <c:v>6.8302068302068294E-2</c:v>
                </c:pt>
                <c:pt idx="8">
                  <c:v>9.5768374164810599E-2</c:v>
                </c:pt>
                <c:pt idx="9">
                  <c:v>0.47647647647647601</c:v>
                </c:pt>
                <c:pt idx="10">
                  <c:v>9.8412112259970499E-2</c:v>
                </c:pt>
                <c:pt idx="11">
                  <c:v>6.01540731027701E-2</c:v>
                </c:pt>
                <c:pt idx="12">
                  <c:v>-8.8709677419354899E-2</c:v>
                </c:pt>
                <c:pt idx="13">
                  <c:v>-3.6924772664645798E-2</c:v>
                </c:pt>
                <c:pt idx="14">
                  <c:v>0.165506573859242</c:v>
                </c:pt>
                <c:pt idx="15">
                  <c:v>-0.211089108910891</c:v>
                </c:pt>
                <c:pt idx="16">
                  <c:v>0.27577699263428901</c:v>
                </c:pt>
                <c:pt idx="17">
                  <c:v>-2.1815286624203699E-2</c:v>
                </c:pt>
                <c:pt idx="18">
                  <c:v>-3.9603960396039598E-2</c:v>
                </c:pt>
                <c:pt idx="19">
                  <c:v>7.0617283950617199E-2</c:v>
                </c:pt>
                <c:pt idx="20">
                  <c:v>0.16763005780346801</c:v>
                </c:pt>
                <c:pt idx="21">
                  <c:v>0.100289296046287</c:v>
                </c:pt>
                <c:pt idx="22">
                  <c:v>-4.2147516307074702E-2</c:v>
                </c:pt>
                <c:pt idx="23">
                  <c:v>-0.159487776484284</c:v>
                </c:pt>
                <c:pt idx="24">
                  <c:v>3.69967355821533E-3</c:v>
                </c:pt>
                <c:pt idx="25">
                  <c:v>7.0147616336393007E-2</c:v>
                </c:pt>
                <c:pt idx="26">
                  <c:v>-0.105160142348754</c:v>
                </c:pt>
                <c:pt idx="27">
                  <c:v>-2.4083110341570901E-2</c:v>
                </c:pt>
                <c:pt idx="28">
                  <c:v>0.297207169654022</c:v>
                </c:pt>
                <c:pt idx="29">
                  <c:v>0.35459987069055399</c:v>
                </c:pt>
                <c:pt idx="30">
                  <c:v>-4.9476688867744902E-2</c:v>
                </c:pt>
                <c:pt idx="31">
                  <c:v>9.6426545660805399E-2</c:v>
                </c:pt>
                <c:pt idx="32">
                  <c:v>0.38138434233878898</c:v>
                </c:pt>
                <c:pt idx="33">
                  <c:v>2.0710059171597699E-3</c:v>
                </c:pt>
                <c:pt idx="34">
                  <c:v>0.29862532904358002</c:v>
                </c:pt>
                <c:pt idx="35">
                  <c:v>6.94619767322847E-2</c:v>
                </c:pt>
                <c:pt idx="36">
                  <c:v>-4.1994750656167902E-2</c:v>
                </c:pt>
                <c:pt idx="37">
                  <c:v>-0.15534883720930201</c:v>
                </c:pt>
                <c:pt idx="38">
                  <c:v>9.20520880107768E-2</c:v>
                </c:pt>
                <c:pt idx="39">
                  <c:v>0.13583086866031299</c:v>
                </c:pt>
                <c:pt idx="40">
                  <c:v>-7.0042775580333894E-2</c:v>
                </c:pt>
                <c:pt idx="41">
                  <c:v>0.35614133482894</c:v>
                </c:pt>
                <c:pt idx="42">
                  <c:v>-6.2912865681030402E-4</c:v>
                </c:pt>
                <c:pt idx="43">
                  <c:v>3.1140248185436599E-2</c:v>
                </c:pt>
                <c:pt idx="44">
                  <c:v>5.9979765862119699E-3</c:v>
                </c:pt>
                <c:pt idx="45">
                  <c:v>0.20802641605283201</c:v>
                </c:pt>
                <c:pt idx="46">
                  <c:v>0.29145077720207202</c:v>
                </c:pt>
                <c:pt idx="47">
                  <c:v>0.101614808979913</c:v>
                </c:pt>
                <c:pt idx="48">
                  <c:v>0.191534391534391</c:v>
                </c:pt>
                <c:pt idx="49">
                  <c:v>0.10147114296491801</c:v>
                </c:pt>
                <c:pt idx="50">
                  <c:v>-1.3742469879518E-2</c:v>
                </c:pt>
                <c:pt idx="51">
                  <c:v>0.123486682808716</c:v>
                </c:pt>
                <c:pt idx="52">
                  <c:v>1.0958134307389501E-2</c:v>
                </c:pt>
                <c:pt idx="53">
                  <c:v>6.5952842009340304E-2</c:v>
                </c:pt>
                <c:pt idx="54">
                  <c:v>5.63139931740613E-2</c:v>
                </c:pt>
                <c:pt idx="55">
                  <c:v>0.216183837943803</c:v>
                </c:pt>
                <c:pt idx="56">
                  <c:v>8.4958217270194904E-3</c:v>
                </c:pt>
                <c:pt idx="57">
                  <c:v>-0.16746126340882</c:v>
                </c:pt>
                <c:pt idx="58">
                  <c:v>0.11873350923482801</c:v>
                </c:pt>
                <c:pt idx="59">
                  <c:v>0.22796684118673599</c:v>
                </c:pt>
                <c:pt idx="60">
                  <c:v>-2.4590163934426298E-2</c:v>
                </c:pt>
                <c:pt idx="61">
                  <c:v>5.3188869736518103E-2</c:v>
                </c:pt>
                <c:pt idx="62">
                  <c:v>4.3859649122807001E-2</c:v>
                </c:pt>
                <c:pt idx="63">
                  <c:v>4.8159424301134603E-2</c:v>
                </c:pt>
                <c:pt idx="64">
                  <c:v>4.3235704323570399E-2</c:v>
                </c:pt>
                <c:pt idx="65">
                  <c:v>0.126188555601559</c:v>
                </c:pt>
                <c:pt idx="66">
                  <c:v>-0.135885509838998</c:v>
                </c:pt>
                <c:pt idx="67">
                  <c:v>-3.6401302160402299E-2</c:v>
                </c:pt>
                <c:pt idx="68">
                  <c:v>7.5263358294199598E-2</c:v>
                </c:pt>
                <c:pt idx="69">
                  <c:v>4.1383285302593699E-2</c:v>
                </c:pt>
                <c:pt idx="70">
                  <c:v>0.14382879893828801</c:v>
                </c:pt>
                <c:pt idx="71">
                  <c:v>0.13890422394872501</c:v>
                </c:pt>
                <c:pt idx="72">
                  <c:v>0.22758620689655101</c:v>
                </c:pt>
                <c:pt idx="73">
                  <c:v>0.16394047472635501</c:v>
                </c:pt>
                <c:pt idx="74">
                  <c:v>-0.242648190916089</c:v>
                </c:pt>
                <c:pt idx="75">
                  <c:v>0.178742514970059</c:v>
                </c:pt>
                <c:pt idx="76">
                  <c:v>5.4312047399604997E-2</c:v>
                </c:pt>
                <c:pt idx="77">
                  <c:v>3.50954156613291E-2</c:v>
                </c:pt>
                <c:pt idx="78">
                  <c:v>7.8089612441868304E-4</c:v>
                </c:pt>
                <c:pt idx="79">
                  <c:v>9.7383423565371593E-2</c:v>
                </c:pt>
                <c:pt idx="80">
                  <c:v>-3.04516656447987E-2</c:v>
                </c:pt>
                <c:pt idx="81">
                  <c:v>3.6266305574362397E-2</c:v>
                </c:pt>
                <c:pt idx="82">
                  <c:v>0.116833333333333</c:v>
                </c:pt>
                <c:pt idx="83">
                  <c:v>0.109631867062635</c:v>
                </c:pt>
                <c:pt idx="84">
                  <c:v>-3.21624292516395E-2</c:v>
                </c:pt>
                <c:pt idx="85">
                  <c:v>0.120303811203037</c:v>
                </c:pt>
                <c:pt idx="86">
                  <c:v>0.35200646377592198</c:v>
                </c:pt>
                <c:pt idx="87">
                  <c:v>5.7544757033247997E-2</c:v>
                </c:pt>
                <c:pt idx="88">
                  <c:v>1.9195372074677801E-2</c:v>
                </c:pt>
                <c:pt idx="89">
                  <c:v>5.2761411969435401E-2</c:v>
                </c:pt>
                <c:pt idx="90">
                  <c:v>4.2468570085771498E-2</c:v>
                </c:pt>
                <c:pt idx="91">
                  <c:v>-0.177673874926943</c:v>
                </c:pt>
                <c:pt idx="92">
                  <c:v>0.22812499999999999</c:v>
                </c:pt>
                <c:pt idx="93">
                  <c:v>0.21742671009771899</c:v>
                </c:pt>
                <c:pt idx="94">
                  <c:v>0.10966608084358501</c:v>
                </c:pt>
                <c:pt idx="95">
                  <c:v>-0.134294252065389</c:v>
                </c:pt>
                <c:pt idx="96">
                  <c:v>9.4637223974763499E-2</c:v>
                </c:pt>
                <c:pt idx="97">
                  <c:v>0.14458804523424801</c:v>
                </c:pt>
                <c:pt idx="98">
                  <c:v>0.161037547223704</c:v>
                </c:pt>
                <c:pt idx="99">
                  <c:v>5.6910569105690902E-2</c:v>
                </c:pt>
                <c:pt idx="100">
                  <c:v>-0.271198830409356</c:v>
                </c:pt>
                <c:pt idx="101">
                  <c:v>-0.240203045685279</c:v>
                </c:pt>
                <c:pt idx="102">
                  <c:v>0.108945969884853</c:v>
                </c:pt>
                <c:pt idx="103">
                  <c:v>-0.195284274576915</c:v>
                </c:pt>
                <c:pt idx="104">
                  <c:v>-0.18815480008552499</c:v>
                </c:pt>
                <c:pt idx="105">
                  <c:v>-0.18656716417910399</c:v>
                </c:pt>
                <c:pt idx="106">
                  <c:v>0.19999999999999901</c:v>
                </c:pt>
                <c:pt idx="107">
                  <c:v>0.15537383177569999</c:v>
                </c:pt>
                <c:pt idx="108">
                  <c:v>7.9267152738829505E-2</c:v>
                </c:pt>
                <c:pt idx="109">
                  <c:v>1.04857693130751E-2</c:v>
                </c:pt>
                <c:pt idx="110">
                  <c:v>0.142688679245282</c:v>
                </c:pt>
                <c:pt idx="111">
                  <c:v>-1.0619010619010501E-2</c:v>
                </c:pt>
                <c:pt idx="112">
                  <c:v>-0.33969185605422397</c:v>
                </c:pt>
                <c:pt idx="113">
                  <c:v>-8.35604948626546E-2</c:v>
                </c:pt>
                <c:pt idx="114">
                  <c:v>6.5502183406113404E-3</c:v>
                </c:pt>
                <c:pt idx="115">
                  <c:v>-0.144066804378914</c:v>
                </c:pt>
                <c:pt idx="116">
                  <c:v>1.8847006651884501E-2</c:v>
                </c:pt>
                <c:pt idx="117">
                  <c:v>9.5940959409594101E-2</c:v>
                </c:pt>
                <c:pt idx="118">
                  <c:v>-4.8840279087309098E-2</c:v>
                </c:pt>
                <c:pt idx="119">
                  <c:v>0.101997233325046</c:v>
                </c:pt>
                <c:pt idx="120">
                  <c:v>3.2756556752638999E-2</c:v>
                </c:pt>
                <c:pt idx="121">
                  <c:v>-0.149071137290439</c:v>
                </c:pt>
                <c:pt idx="122">
                  <c:v>6.8807339449541205E-2</c:v>
                </c:pt>
                <c:pt idx="123">
                  <c:v>-8.3675143560295207E-2</c:v>
                </c:pt>
                <c:pt idx="124">
                  <c:v>-0.171171171171171</c:v>
                </c:pt>
                <c:pt idx="125">
                  <c:v>7.2287225516909803E-2</c:v>
                </c:pt>
                <c:pt idx="126">
                  <c:v>5.83566760037348E-2</c:v>
                </c:pt>
                <c:pt idx="127">
                  <c:v>4.3605170667778498E-2</c:v>
                </c:pt>
                <c:pt idx="128">
                  <c:v>0.14291996481970001</c:v>
                </c:pt>
                <c:pt idx="129">
                  <c:v>3.1882450790130197E-2</c:v>
                </c:pt>
                <c:pt idx="130">
                  <c:v>-1.12195121951219E-2</c:v>
                </c:pt>
                <c:pt idx="131">
                  <c:v>0.13215426185212401</c:v>
                </c:pt>
                <c:pt idx="132">
                  <c:v>0.11138014527845</c:v>
                </c:pt>
                <c:pt idx="133">
                  <c:v>1.76862858799651E-2</c:v>
                </c:pt>
                <c:pt idx="134">
                  <c:v>-9.7159940209268093E-3</c:v>
                </c:pt>
                <c:pt idx="135">
                  <c:v>-3.5233824471492599E-2</c:v>
                </c:pt>
                <c:pt idx="136">
                  <c:v>0.186872069658405</c:v>
                </c:pt>
                <c:pt idx="137">
                  <c:v>-4.75797295902569E-2</c:v>
                </c:pt>
                <c:pt idx="138">
                  <c:v>0.115294485236681</c:v>
                </c:pt>
                <c:pt idx="139">
                  <c:v>-0.118822292323869</c:v>
                </c:pt>
                <c:pt idx="140">
                  <c:v>0.134175217048145</c:v>
                </c:pt>
                <c:pt idx="141">
                  <c:v>0.22152297042164801</c:v>
                </c:pt>
                <c:pt idx="142">
                  <c:v>-2.5226693922026599E-2</c:v>
                </c:pt>
                <c:pt idx="143">
                  <c:v>0.15960784313725401</c:v>
                </c:pt>
                <c:pt idx="144">
                  <c:v>-5.9329229462959002E-2</c:v>
                </c:pt>
                <c:pt idx="145">
                  <c:v>-0.166718458669981</c:v>
                </c:pt>
                <c:pt idx="146">
                  <c:v>5.6264877732092097E-3</c:v>
                </c:pt>
                <c:pt idx="147">
                  <c:v>-4.4923448831587498E-2</c:v>
                </c:pt>
                <c:pt idx="148">
                  <c:v>0.170157553290083</c:v>
                </c:pt>
                <c:pt idx="149">
                  <c:v>0.106221095032075</c:v>
                </c:pt>
                <c:pt idx="150">
                  <c:v>0.105573742246726</c:v>
                </c:pt>
                <c:pt idx="151">
                  <c:v>-0.13353911646775499</c:v>
                </c:pt>
                <c:pt idx="152">
                  <c:v>7.8383877531246995E-2</c:v>
                </c:pt>
                <c:pt idx="153">
                  <c:v>-9.1841706487387598E-2</c:v>
                </c:pt>
                <c:pt idx="154">
                  <c:v>7.2198142414860597E-2</c:v>
                </c:pt>
                <c:pt idx="155">
                  <c:v>0.237500649069666</c:v>
                </c:pt>
                <c:pt idx="156">
                  <c:v>7.0306923625981399E-2</c:v>
                </c:pt>
                <c:pt idx="157">
                  <c:v>-9.8156452416542E-2</c:v>
                </c:pt>
                <c:pt idx="158">
                  <c:v>0.21404260683221901</c:v>
                </c:pt>
                <c:pt idx="159">
                  <c:v>-7.0984199597689895E-2</c:v>
                </c:pt>
                <c:pt idx="160">
                  <c:v>-4.4987720473319899E-2</c:v>
                </c:pt>
                <c:pt idx="161">
                  <c:v>3.1017964071856301E-2</c:v>
                </c:pt>
                <c:pt idx="162">
                  <c:v>0.193927821765534</c:v>
                </c:pt>
                <c:pt idx="163">
                  <c:v>6.70885546619088E-2</c:v>
                </c:pt>
                <c:pt idx="164">
                  <c:v>-0.104787472035794</c:v>
                </c:pt>
                <c:pt idx="165">
                  <c:v>-1.6843523665149699E-3</c:v>
                </c:pt>
                <c:pt idx="166">
                  <c:v>9.9338876313843194E-2</c:v>
                </c:pt>
                <c:pt idx="167">
                  <c:v>-1.45188529204401E-2</c:v>
                </c:pt>
                <c:pt idx="168">
                  <c:v>3.77481998690814E-2</c:v>
                </c:pt>
                <c:pt idx="169">
                  <c:v>0.15029151371194099</c:v>
                </c:pt>
                <c:pt idx="170">
                  <c:v>2.3338735818476401E-2</c:v>
                </c:pt>
                <c:pt idx="171">
                  <c:v>2.8685457720129599E-2</c:v>
                </c:pt>
                <c:pt idx="172">
                  <c:v>0.121872995509942</c:v>
                </c:pt>
                <c:pt idx="173">
                  <c:v>0.13956170703575499</c:v>
                </c:pt>
                <c:pt idx="174">
                  <c:v>-0.12646294442801501</c:v>
                </c:pt>
                <c:pt idx="175">
                  <c:v>-1.13636363636363E-2</c:v>
                </c:pt>
                <c:pt idx="176">
                  <c:v>0.32212389380530898</c:v>
                </c:pt>
                <c:pt idx="177">
                  <c:v>2.8511655708308301E-2</c:v>
                </c:pt>
                <c:pt idx="178">
                  <c:v>5.7834669717113603E-2</c:v>
                </c:pt>
                <c:pt idx="179">
                  <c:v>-8.0254777070063593E-2</c:v>
                </c:pt>
                <c:pt idx="180">
                  <c:v>-8.4782608695652101E-2</c:v>
                </c:pt>
                <c:pt idx="181">
                  <c:v>5.8956610405462899E-2</c:v>
                </c:pt>
                <c:pt idx="182">
                  <c:v>-7.6435903035597602E-3</c:v>
                </c:pt>
                <c:pt idx="183">
                  <c:v>-0.18174386920980901</c:v>
                </c:pt>
                <c:pt idx="184">
                  <c:v>-9.8374151059888795E-2</c:v>
                </c:pt>
                <c:pt idx="185">
                  <c:v>2.8377110694183701E-2</c:v>
                </c:pt>
                <c:pt idx="186">
                  <c:v>-0.13877551020408099</c:v>
                </c:pt>
                <c:pt idx="187">
                  <c:v>8.4302325581395304E-2</c:v>
                </c:pt>
                <c:pt idx="188">
                  <c:v>-7.7156904059558898E-2</c:v>
                </c:pt>
                <c:pt idx="189">
                  <c:v>7.3613766730401403E-2</c:v>
                </c:pt>
                <c:pt idx="190">
                  <c:v>0.12901484480431799</c:v>
                </c:pt>
                <c:pt idx="191">
                  <c:v>2.375296912114E-2</c:v>
                </c:pt>
                <c:pt idx="192">
                  <c:v>0.12727272727272701</c:v>
                </c:pt>
                <c:pt idx="193">
                  <c:v>0.10068248700770099</c:v>
                </c:pt>
                <c:pt idx="194">
                  <c:v>9.5567867036011001E-2</c:v>
                </c:pt>
                <c:pt idx="195">
                  <c:v>-2.6272276318206798E-2</c:v>
                </c:pt>
                <c:pt idx="196">
                  <c:v>-1.18965532815637E-2</c:v>
                </c:pt>
                <c:pt idx="197">
                  <c:v>-1.2345679012345699E-2</c:v>
                </c:pt>
                <c:pt idx="198">
                  <c:v>6.9829021031925995E-2</c:v>
                </c:pt>
                <c:pt idx="199">
                  <c:v>-6.9218749999999996E-2</c:v>
                </c:pt>
                <c:pt idx="200">
                  <c:v>9.7665555026202999E-2</c:v>
                </c:pt>
                <c:pt idx="201">
                  <c:v>0.14415847310584101</c:v>
                </c:pt>
                <c:pt idx="202">
                  <c:v>2.9123494819378301E-2</c:v>
                </c:pt>
                <c:pt idx="203">
                  <c:v>-1.60892038221443E-2</c:v>
                </c:pt>
                <c:pt idx="204">
                  <c:v>0.244715107346162</c:v>
                </c:pt>
                <c:pt idx="205">
                  <c:v>1.7997579272963301E-2</c:v>
                </c:pt>
                <c:pt idx="206">
                  <c:v>-7.44284954811269E-2</c:v>
                </c:pt>
                <c:pt idx="207">
                  <c:v>-0.158242970042271</c:v>
                </c:pt>
                <c:pt idx="208">
                  <c:v>-6.0530165893817899E-2</c:v>
                </c:pt>
                <c:pt idx="209">
                  <c:v>3.6878048780487803E-2</c:v>
                </c:pt>
                <c:pt idx="210">
                  <c:v>0.116125267457693</c:v>
                </c:pt>
                <c:pt idx="211">
                  <c:v>0.206101127921023</c:v>
                </c:pt>
                <c:pt idx="212">
                  <c:v>0.2397476340694</c:v>
                </c:pt>
                <c:pt idx="213">
                  <c:v>-0.18267973856209099</c:v>
                </c:pt>
                <c:pt idx="214">
                  <c:v>0.116078310467088</c:v>
                </c:pt>
                <c:pt idx="215">
                  <c:v>-0.107700229299174</c:v>
                </c:pt>
                <c:pt idx="216">
                  <c:v>-0.186153846153846</c:v>
                </c:pt>
                <c:pt idx="217">
                  <c:v>3.3884948778565703E-2</c:v>
                </c:pt>
                <c:pt idx="218">
                  <c:v>7.8966609797709003E-2</c:v>
                </c:pt>
                <c:pt idx="219">
                  <c:v>-2.8638497652582098E-2</c:v>
                </c:pt>
                <c:pt idx="220">
                  <c:v>-5.4674685620557098E-3</c:v>
                </c:pt>
                <c:pt idx="221">
                  <c:v>-0.16929226428403399</c:v>
                </c:pt>
                <c:pt idx="222">
                  <c:v>3.4843205574913E-3</c:v>
                </c:pt>
                <c:pt idx="223">
                  <c:v>5.0943396226415097E-2</c:v>
                </c:pt>
                <c:pt idx="224">
                  <c:v>0.12267657992565</c:v>
                </c:pt>
                <c:pt idx="225">
                  <c:v>2.6588397790055202E-2</c:v>
                </c:pt>
                <c:pt idx="226">
                  <c:v>-7.3571392321550896E-2</c:v>
                </c:pt>
                <c:pt idx="227">
                  <c:v>0.146198830409356</c:v>
                </c:pt>
                <c:pt idx="228">
                  <c:v>0.17279894875164201</c:v>
                </c:pt>
                <c:pt idx="229">
                  <c:v>0.119890260631001</c:v>
                </c:pt>
                <c:pt idx="230">
                  <c:v>0.164786411458993</c:v>
                </c:pt>
                <c:pt idx="231">
                  <c:v>-8.4047195732987797E-3</c:v>
                </c:pt>
                <c:pt idx="232">
                  <c:v>0.20068610634648301</c:v>
                </c:pt>
                <c:pt idx="233">
                  <c:v>0.119788703778951</c:v>
                </c:pt>
                <c:pt idx="234">
                  <c:v>6.8103870651641502E-2</c:v>
                </c:pt>
                <c:pt idx="235">
                  <c:v>6.3673989175421705E-2</c:v>
                </c:pt>
                <c:pt idx="236">
                  <c:v>0.22982250224225101</c:v>
                </c:pt>
                <c:pt idx="237">
                  <c:v>7.8498293515358294E-2</c:v>
                </c:pt>
                <c:pt idx="238">
                  <c:v>9.9412562132851295E-2</c:v>
                </c:pt>
                <c:pt idx="239">
                  <c:v>3.8965765077285601E-2</c:v>
                </c:pt>
                <c:pt idx="240">
                  <c:v>-5.3679579318331602E-2</c:v>
                </c:pt>
                <c:pt idx="241">
                  <c:v>0.124233755619125</c:v>
                </c:pt>
                <c:pt idx="242">
                  <c:v>0.25965665236051499</c:v>
                </c:pt>
                <c:pt idx="243">
                  <c:v>-1.5114578254510101E-2</c:v>
                </c:pt>
                <c:pt idx="244">
                  <c:v>0.12417340191036</c:v>
                </c:pt>
                <c:pt idx="245">
                  <c:v>9.6264921062772901E-4</c:v>
                </c:pt>
                <c:pt idx="246">
                  <c:v>7.2817023888690005E-2</c:v>
                </c:pt>
                <c:pt idx="247">
                  <c:v>6.4824210271201804E-2</c:v>
                </c:pt>
                <c:pt idx="248">
                  <c:v>-5.6855100714749999E-3</c:v>
                </c:pt>
                <c:pt idx="249">
                  <c:v>-1.91850832204199E-2</c:v>
                </c:pt>
                <c:pt idx="250">
                  <c:v>4.8690671031096602E-2</c:v>
                </c:pt>
                <c:pt idx="251">
                  <c:v>8.37384368986481E-2</c:v>
                </c:pt>
                <c:pt idx="252">
                  <c:v>0.143989431968295</c:v>
                </c:pt>
                <c:pt idx="253">
                  <c:v>-0.15563725490196001</c:v>
                </c:pt>
                <c:pt idx="254">
                  <c:v>-0.26073257187869198</c:v>
                </c:pt>
                <c:pt idx="255">
                  <c:v>0.128386915625438</c:v>
                </c:pt>
                <c:pt idx="256">
                  <c:v>-0.16697553743513699</c:v>
                </c:pt>
                <c:pt idx="257">
                  <c:v>0.15423084616923299</c:v>
                </c:pt>
                <c:pt idx="258">
                  <c:v>0.111382909328114</c:v>
                </c:pt>
                <c:pt idx="259">
                  <c:v>-8.1741578936308599E-3</c:v>
                </c:pt>
                <c:pt idx="260">
                  <c:v>-0.109830701379997</c:v>
                </c:pt>
                <c:pt idx="261">
                  <c:v>5.4840750896436403E-3</c:v>
                </c:pt>
                <c:pt idx="262">
                  <c:v>0.22880336740829799</c:v>
                </c:pt>
                <c:pt idx="263">
                  <c:v>-0.113366817087681</c:v>
                </c:pt>
                <c:pt idx="264">
                  <c:v>5.3781053781053703E-2</c:v>
                </c:pt>
                <c:pt idx="265">
                  <c:v>2.9499109087309398E-2</c:v>
                </c:pt>
                <c:pt idx="266">
                  <c:v>0.105434782608695</c:v>
                </c:pt>
                <c:pt idx="267">
                  <c:v>0.10439883690909001</c:v>
                </c:pt>
                <c:pt idx="268">
                  <c:v>-0.13358870008354801</c:v>
                </c:pt>
                <c:pt idx="269">
                  <c:v>6.6565970507644096E-2</c:v>
                </c:pt>
                <c:pt idx="270">
                  <c:v>0.100463127894549</c:v>
                </c:pt>
                <c:pt idx="271">
                  <c:v>0.132113254235591</c:v>
                </c:pt>
                <c:pt idx="272">
                  <c:v>-8.9361702127659495E-2</c:v>
                </c:pt>
                <c:pt idx="273">
                  <c:v>-0.148347338935574</c:v>
                </c:pt>
                <c:pt idx="274">
                  <c:v>-2.9781293624941599E-2</c:v>
                </c:pt>
                <c:pt idx="275">
                  <c:v>0.165379665379665</c:v>
                </c:pt>
                <c:pt idx="276">
                  <c:v>-4.3082311733800303E-2</c:v>
                </c:pt>
                <c:pt idx="277">
                  <c:v>4.2553191489361597E-2</c:v>
                </c:pt>
                <c:pt idx="278">
                  <c:v>-0.101927710843373</c:v>
                </c:pt>
                <c:pt idx="279">
                  <c:v>1.9335293593513301E-2</c:v>
                </c:pt>
                <c:pt idx="280">
                  <c:v>1.8952778670093099E-2</c:v>
                </c:pt>
                <c:pt idx="281">
                  <c:v>-0.47288216043368497</c:v>
                </c:pt>
                <c:pt idx="282">
                  <c:v>-0.136350462357888</c:v>
                </c:pt>
                <c:pt idx="283">
                  <c:v>0.116425755584756</c:v>
                </c:pt>
                <c:pt idx="284">
                  <c:v>9.6310679611650504E-2</c:v>
                </c:pt>
                <c:pt idx="285">
                  <c:v>6.13611680946059E-2</c:v>
                </c:pt>
                <c:pt idx="286">
                  <c:v>6.7614879649890505E-2</c:v>
                </c:pt>
                <c:pt idx="287">
                  <c:v>7.3873548697587693E-2</c:v>
                </c:pt>
                <c:pt idx="288">
                  <c:v>0.26024635076491398</c:v>
                </c:pt>
                <c:pt idx="289">
                  <c:v>0.17368853420959901</c:v>
                </c:pt>
                <c:pt idx="290">
                  <c:v>0.10204306539400999</c:v>
                </c:pt>
                <c:pt idx="291">
                  <c:v>3.4846578259608299E-4</c:v>
                </c:pt>
                <c:pt idx="292">
                  <c:v>-8.1171548117154907E-2</c:v>
                </c:pt>
                <c:pt idx="293">
                  <c:v>6.9885641677255002E-3</c:v>
                </c:pt>
                <c:pt idx="294">
                  <c:v>-1.8784972022382E-2</c:v>
                </c:pt>
                <c:pt idx="295">
                  <c:v>-1.4321612518044501E-2</c:v>
                </c:pt>
                <c:pt idx="296">
                  <c:v>-2.3033463711429801E-2</c:v>
                </c:pt>
                <c:pt idx="297">
                  <c:v>2.70542499674623E-2</c:v>
                </c:pt>
                <c:pt idx="298">
                  <c:v>0.27993348115299299</c:v>
                </c:pt>
                <c:pt idx="299">
                  <c:v>0.11071257771401199</c:v>
                </c:pt>
                <c:pt idx="300">
                  <c:v>3.3198951318791803E-2</c:v>
                </c:pt>
                <c:pt idx="301">
                  <c:v>0.108390706688652</c:v>
                </c:pt>
                <c:pt idx="302">
                  <c:v>8.5263157894736805E-2</c:v>
                </c:pt>
                <c:pt idx="303">
                  <c:v>4.3249660786974099E-2</c:v>
                </c:pt>
                <c:pt idx="304">
                  <c:v>5.0705905746669402E-2</c:v>
                </c:pt>
                <c:pt idx="305">
                  <c:v>-2.08217656857301E-2</c:v>
                </c:pt>
                <c:pt idx="306">
                  <c:v>7.3750009241392495E-2</c:v>
                </c:pt>
                <c:pt idx="307">
                  <c:v>5.0316194665933602E-2</c:v>
                </c:pt>
                <c:pt idx="308">
                  <c:v>-7.55664263645726E-2</c:v>
                </c:pt>
                <c:pt idx="309">
                  <c:v>0.200743494423791</c:v>
                </c:pt>
                <c:pt idx="310">
                  <c:v>-0.14404145077720201</c:v>
                </c:pt>
                <c:pt idx="311">
                  <c:v>-1.4412165229232899E-2</c:v>
                </c:pt>
                <c:pt idx="312">
                  <c:v>0.124466404849312</c:v>
                </c:pt>
                <c:pt idx="313">
                  <c:v>0.121064060803474</c:v>
                </c:pt>
                <c:pt idx="314">
                  <c:v>4.0422770257741499E-2</c:v>
                </c:pt>
                <c:pt idx="315">
                  <c:v>4.0404040404040898E-3</c:v>
                </c:pt>
                <c:pt idx="316">
                  <c:v>-6.4874884151991203E-3</c:v>
                </c:pt>
                <c:pt idx="317">
                  <c:v>-0.145924841386041</c:v>
                </c:pt>
                <c:pt idx="318">
                  <c:v>2.84061915291716E-2</c:v>
                </c:pt>
                <c:pt idx="319">
                  <c:v>9.6184674575183395E-3</c:v>
                </c:pt>
                <c:pt idx="320">
                  <c:v>-0.12303261715894399</c:v>
                </c:pt>
                <c:pt idx="321">
                  <c:v>9.5497953615280001E-3</c:v>
                </c:pt>
                <c:pt idx="322">
                  <c:v>0.1167574107683</c:v>
                </c:pt>
                <c:pt idx="323">
                  <c:v>-1.5307238136890501E-3</c:v>
                </c:pt>
                <c:pt idx="324">
                  <c:v>6.7968513472600495E-2</c:v>
                </c:pt>
                <c:pt idx="325">
                  <c:v>0.20198440822111899</c:v>
                </c:pt>
                <c:pt idx="326">
                  <c:v>0.1198738170347</c:v>
                </c:pt>
                <c:pt idx="327">
                  <c:v>7.0649803750545095E-2</c:v>
                </c:pt>
                <c:pt idx="328">
                  <c:v>-0.14375326711970701</c:v>
                </c:pt>
                <c:pt idx="329">
                  <c:v>0.118738110336081</c:v>
                </c:pt>
                <c:pt idx="330">
                  <c:v>0.37826541274817099</c:v>
                </c:pt>
                <c:pt idx="331">
                  <c:v>-4.93662441627752E-2</c:v>
                </c:pt>
                <c:pt idx="332">
                  <c:v>-0.164851253576657</c:v>
                </c:pt>
                <c:pt idx="333">
                  <c:v>4.0533104131399697E-2</c:v>
                </c:pt>
                <c:pt idx="334">
                  <c:v>-7.3993471164309002E-2</c:v>
                </c:pt>
                <c:pt idx="335">
                  <c:v>8.2445077755088206E-2</c:v>
                </c:pt>
                <c:pt idx="336">
                  <c:v>4.4156115935963303E-2</c:v>
                </c:pt>
                <c:pt idx="337">
                  <c:v>-0.14502490381138899</c:v>
                </c:pt>
                <c:pt idx="338">
                  <c:v>-5.9354287826643801E-2</c:v>
                </c:pt>
                <c:pt idx="339">
                  <c:v>-0.12621916236374001</c:v>
                </c:pt>
                <c:pt idx="340">
                  <c:v>8.4190948543087299E-2</c:v>
                </c:pt>
                <c:pt idx="341">
                  <c:v>-7.7844311377245498E-2</c:v>
                </c:pt>
                <c:pt idx="342">
                  <c:v>-4.2484776051448403E-2</c:v>
                </c:pt>
                <c:pt idx="343">
                  <c:v>0.101758323980546</c:v>
                </c:pt>
                <c:pt idx="344">
                  <c:v>-1.9093972295020599E-2</c:v>
                </c:pt>
                <c:pt idx="345">
                  <c:v>1.7128874388254299E-2</c:v>
                </c:pt>
                <c:pt idx="346">
                  <c:v>-0.17863230813869099</c:v>
                </c:pt>
                <c:pt idx="347">
                  <c:v>-1.27830533235939E-3</c:v>
                </c:pt>
                <c:pt idx="348">
                  <c:v>1.66746068754959E-2</c:v>
                </c:pt>
                <c:pt idx="349">
                  <c:v>6.0022333891680497E-2</c:v>
                </c:pt>
                <c:pt idx="350">
                  <c:v>9.1761147612415897E-2</c:v>
                </c:pt>
                <c:pt idx="351">
                  <c:v>-0.122717405184523</c:v>
                </c:pt>
                <c:pt idx="352">
                  <c:v>1.1971798232997001E-2</c:v>
                </c:pt>
                <c:pt idx="353">
                  <c:v>8.5042432814709898E-2</c:v>
                </c:pt>
                <c:pt idx="354">
                  <c:v>0.111855324849296</c:v>
                </c:pt>
                <c:pt idx="355">
                  <c:v>1.0318328122834799E-3</c:v>
                </c:pt>
                <c:pt idx="356">
                  <c:v>2.49321208464423E-2</c:v>
                </c:pt>
                <c:pt idx="357">
                  <c:v>3.9345536929171303E-3</c:v>
                </c:pt>
                <c:pt idx="358">
                  <c:v>7.5898334794040401E-2</c:v>
                </c:pt>
                <c:pt idx="359">
                  <c:v>-0.24246107541818601</c:v>
                </c:pt>
                <c:pt idx="360">
                  <c:v>-4.0560747663551402E-2</c:v>
                </c:pt>
                <c:pt idx="361">
                  <c:v>-4.5372247972190097E-2</c:v>
                </c:pt>
                <c:pt idx="362">
                  <c:v>0.20714285714285699</c:v>
                </c:pt>
                <c:pt idx="363">
                  <c:v>9.7463284379172205E-2</c:v>
                </c:pt>
                <c:pt idx="364">
                  <c:v>-0.25757575701988999</c:v>
                </c:pt>
                <c:pt idx="365">
                  <c:v>6.5472163293389105E-2</c:v>
                </c:pt>
                <c:pt idx="366">
                  <c:v>3.0351670801108899E-2</c:v>
                </c:pt>
                <c:pt idx="367">
                  <c:v>0.313367196460756</c:v>
                </c:pt>
                <c:pt idx="368">
                  <c:v>0.12882298424467101</c:v>
                </c:pt>
                <c:pt idx="369">
                  <c:v>-0.119061302681992</c:v>
                </c:pt>
                <c:pt idx="370">
                  <c:v>-1.1309918934685101E-2</c:v>
                </c:pt>
                <c:pt idx="371">
                  <c:v>-3.5888525028403402E-2</c:v>
                </c:pt>
                <c:pt idx="372">
                  <c:v>-0.241613267998492</c:v>
                </c:pt>
                <c:pt idx="373">
                  <c:v>-5.7625816365732604E-3</c:v>
                </c:pt>
                <c:pt idx="374">
                  <c:v>9.3581780538302295E-2</c:v>
                </c:pt>
                <c:pt idx="375">
                  <c:v>4.39502250463331E-2</c:v>
                </c:pt>
                <c:pt idx="376">
                  <c:v>0.11297136598341399</c:v>
                </c:pt>
                <c:pt idx="377">
                  <c:v>-0.116580310880829</c:v>
                </c:pt>
                <c:pt idx="378">
                  <c:v>-6.37766681797549E-2</c:v>
                </c:pt>
                <c:pt idx="379">
                  <c:v>1.6036529680365299</c:v>
                </c:pt>
                <c:pt idx="380">
                  <c:v>-0.112499481435386</c:v>
                </c:pt>
                <c:pt idx="381">
                  <c:v>8.5771012574454006E-2</c:v>
                </c:pt>
                <c:pt idx="382">
                  <c:v>-0.222325771928926</c:v>
                </c:pt>
                <c:pt idx="383">
                  <c:v>-5.32209512341962E-2</c:v>
                </c:pt>
                <c:pt idx="384">
                  <c:v>-0.19255319148936101</c:v>
                </c:pt>
                <c:pt idx="385">
                  <c:v>-6.6710268149117E-2</c:v>
                </c:pt>
                <c:pt idx="386">
                  <c:v>0.10796139927623601</c:v>
                </c:pt>
                <c:pt idx="387">
                  <c:v>-7.2716346153846201E-2</c:v>
                </c:pt>
                <c:pt idx="388">
                  <c:v>0.15010193679918399</c:v>
                </c:pt>
                <c:pt idx="389">
                  <c:v>4.4497287656981403E-2</c:v>
                </c:pt>
                <c:pt idx="390">
                  <c:v>2.46186217780116E-2</c:v>
                </c:pt>
                <c:pt idx="391">
                  <c:v>0.15861479264643</c:v>
                </c:pt>
                <c:pt idx="392">
                  <c:v>-6.3999077490774797E-2</c:v>
                </c:pt>
                <c:pt idx="393">
                  <c:v>-5.8906596731894301E-2</c:v>
                </c:pt>
                <c:pt idx="394">
                  <c:v>0.13246116107931299</c:v>
                </c:pt>
                <c:pt idx="395">
                  <c:v>0.18157363819771299</c:v>
                </c:pt>
                <c:pt idx="396">
                  <c:v>0.101491451436886</c:v>
                </c:pt>
                <c:pt idx="397">
                  <c:v>-2.98292532400741E-2</c:v>
                </c:pt>
                <c:pt idx="398">
                  <c:v>0.223037783929765</c:v>
                </c:pt>
                <c:pt idx="399">
                  <c:v>3.6163522012578601E-2</c:v>
                </c:pt>
                <c:pt idx="400">
                  <c:v>0.18623655913978401</c:v>
                </c:pt>
                <c:pt idx="401">
                  <c:v>0.14814197633727699</c:v>
                </c:pt>
                <c:pt idx="402">
                  <c:v>-0.21624780846456701</c:v>
                </c:pt>
                <c:pt idx="403">
                  <c:v>0.108503448275862</c:v>
                </c:pt>
                <c:pt idx="404">
                  <c:v>-0.26084800396726998</c:v>
                </c:pt>
                <c:pt idx="405">
                  <c:v>-0.22162532860898301</c:v>
                </c:pt>
                <c:pt idx="406">
                  <c:v>1.9273535952557399E-2</c:v>
                </c:pt>
                <c:pt idx="407">
                  <c:v>0.15966563144250001</c:v>
                </c:pt>
                <c:pt idx="408">
                  <c:v>-4.5001717622809898E-2</c:v>
                </c:pt>
                <c:pt idx="409">
                  <c:v>-4.7732696897373602E-3</c:v>
                </c:pt>
                <c:pt idx="410">
                  <c:v>-1.9512981777132701E-2</c:v>
                </c:pt>
                <c:pt idx="411">
                  <c:v>0.16011295637427</c:v>
                </c:pt>
                <c:pt idx="412">
                  <c:v>-9.9391228724064092E-3</c:v>
                </c:pt>
                <c:pt idx="413">
                  <c:v>5.3231939163498103E-2</c:v>
                </c:pt>
                <c:pt idx="414">
                  <c:v>0.30317650237369198</c:v>
                </c:pt>
                <c:pt idx="415">
                  <c:v>5.28750826173165E-2</c:v>
                </c:pt>
                <c:pt idx="416">
                  <c:v>3.8704914574984199E-2</c:v>
                </c:pt>
                <c:pt idx="417">
                  <c:v>0.271937984496124</c:v>
                </c:pt>
                <c:pt idx="418">
                  <c:v>0.13620923913043401</c:v>
                </c:pt>
                <c:pt idx="419">
                  <c:v>0.14153439153439101</c:v>
                </c:pt>
                <c:pt idx="420">
                  <c:v>-6.16252821670428E-2</c:v>
                </c:pt>
                <c:pt idx="421">
                  <c:v>0.1275297270139</c:v>
                </c:pt>
                <c:pt idx="422">
                  <c:v>-6.4958020326999502E-2</c:v>
                </c:pt>
                <c:pt idx="423">
                  <c:v>-3.3857892226990802E-2</c:v>
                </c:pt>
                <c:pt idx="424">
                  <c:v>-1.3402141261649901E-2</c:v>
                </c:pt>
                <c:pt idx="425">
                  <c:v>-6.6088840736728105E-2</c:v>
                </c:pt>
                <c:pt idx="426">
                  <c:v>-4.4445568084138201E-2</c:v>
                </c:pt>
                <c:pt idx="427">
                  <c:v>0.21662468532465301</c:v>
                </c:pt>
                <c:pt idx="428">
                  <c:v>0.163345495369071</c:v>
                </c:pt>
                <c:pt idx="429">
                  <c:v>-0.14168377823408601</c:v>
                </c:pt>
                <c:pt idx="430">
                  <c:v>0.22875869235073101</c:v>
                </c:pt>
                <c:pt idx="431">
                  <c:v>0.16335223934800899</c:v>
                </c:pt>
                <c:pt idx="432">
                  <c:v>-4.6734454438795398E-2</c:v>
                </c:pt>
                <c:pt idx="433">
                  <c:v>-7.2842998585572902E-2</c:v>
                </c:pt>
                <c:pt idx="434">
                  <c:v>0.364646000950333</c:v>
                </c:pt>
                <c:pt idx="435">
                  <c:v>-2.8215952010664201E-2</c:v>
                </c:pt>
                <c:pt idx="436">
                  <c:v>0.15758754863813201</c:v>
                </c:pt>
                <c:pt idx="437">
                  <c:v>-8.2556411295770807E-2</c:v>
                </c:pt>
                <c:pt idx="438">
                  <c:v>-0.149457058242843</c:v>
                </c:pt>
                <c:pt idx="439">
                  <c:v>4.3928511775513601E-2</c:v>
                </c:pt>
                <c:pt idx="440">
                  <c:v>0.14252379139703</c:v>
                </c:pt>
                <c:pt idx="441">
                  <c:v>0.11880422644102701</c:v>
                </c:pt>
                <c:pt idx="442">
                  <c:v>-0.22516417196776201</c:v>
                </c:pt>
                <c:pt idx="443">
                  <c:v>0.14279238440616501</c:v>
                </c:pt>
                <c:pt idx="444">
                  <c:v>6.2068965517241399E-2</c:v>
                </c:pt>
                <c:pt idx="445">
                  <c:v>-2.9222011385199299E-2</c:v>
                </c:pt>
                <c:pt idx="446">
                  <c:v>-0.172957646641857</c:v>
                </c:pt>
                <c:pt idx="447">
                  <c:v>-1.59909342734827E-2</c:v>
                </c:pt>
                <c:pt idx="448">
                  <c:v>1.2399023107270399E-2</c:v>
                </c:pt>
                <c:pt idx="449">
                  <c:v>-1.9704433497536901E-2</c:v>
                </c:pt>
                <c:pt idx="450">
                  <c:v>-6.1414696360247198E-2</c:v>
                </c:pt>
                <c:pt idx="451">
                  <c:v>9.7895104759315704E-2</c:v>
                </c:pt>
                <c:pt idx="452">
                  <c:v>4.1342311765284898E-2</c:v>
                </c:pt>
                <c:pt idx="453">
                  <c:v>-7.16261912081156E-2</c:v>
                </c:pt>
                <c:pt idx="454">
                  <c:v>9.9976476123265101E-2</c:v>
                </c:pt>
                <c:pt idx="455">
                  <c:v>-1.48571428571429E-2</c:v>
                </c:pt>
                <c:pt idx="456">
                  <c:v>5.84097859327216E-2</c:v>
                </c:pt>
                <c:pt idx="457">
                  <c:v>0.217477003942181</c:v>
                </c:pt>
                <c:pt idx="458">
                  <c:v>0.16699999999999901</c:v>
                </c:pt>
                <c:pt idx="459">
                  <c:v>3.71556022041458E-2</c:v>
                </c:pt>
                <c:pt idx="460">
                  <c:v>-1.11205253124337E-2</c:v>
                </c:pt>
                <c:pt idx="461">
                  <c:v>-2.84199363732766E-2</c:v>
                </c:pt>
                <c:pt idx="462">
                  <c:v>-3.5821750967187202E-3</c:v>
                </c:pt>
                <c:pt idx="463">
                  <c:v>-1.04979811574697E-2</c:v>
                </c:pt>
                <c:pt idx="464">
                  <c:v>0.17745173745173701</c:v>
                </c:pt>
                <c:pt idx="465">
                  <c:v>0.18488176975328099</c:v>
                </c:pt>
                <c:pt idx="466">
                  <c:v>0.11778618732261099</c:v>
                </c:pt>
                <c:pt idx="467">
                  <c:v>-9.3909373351310194E-2</c:v>
                </c:pt>
                <c:pt idx="468">
                  <c:v>0.104201680672268</c:v>
                </c:pt>
                <c:pt idx="469">
                  <c:v>0.16552944149608201</c:v>
                </c:pt>
                <c:pt idx="470">
                  <c:v>-0.15869704749679001</c:v>
                </c:pt>
                <c:pt idx="471">
                  <c:v>0.12598802395209499</c:v>
                </c:pt>
                <c:pt idx="472">
                  <c:v>0.135089209855564</c:v>
                </c:pt>
                <c:pt idx="473">
                  <c:v>7.3657685597983196E-3</c:v>
                </c:pt>
                <c:pt idx="474">
                  <c:v>6.34460042349618E-2</c:v>
                </c:pt>
                <c:pt idx="475">
                  <c:v>2.9717328768751598E-2</c:v>
                </c:pt>
                <c:pt idx="476">
                  <c:v>4.2679772374547398E-2</c:v>
                </c:pt>
                <c:pt idx="477">
                  <c:v>-2.9214850882531899E-2</c:v>
                </c:pt>
                <c:pt idx="478">
                  <c:v>1.62531011843517E-2</c:v>
                </c:pt>
                <c:pt idx="479">
                  <c:v>-0.45725451880801099</c:v>
                </c:pt>
                <c:pt idx="480">
                  <c:v>8.0927414600812903E-2</c:v>
                </c:pt>
                <c:pt idx="481">
                  <c:v>9.6589658984356702E-2</c:v>
                </c:pt>
                <c:pt idx="482">
                  <c:v>0.17389380532448301</c:v>
                </c:pt>
                <c:pt idx="483">
                  <c:v>1.3795255930087401E-2</c:v>
                </c:pt>
                <c:pt idx="484">
                  <c:v>-0.10553278688524501</c:v>
                </c:pt>
                <c:pt idx="485">
                  <c:v>0.199608385164708</c:v>
                </c:pt>
                <c:pt idx="486">
                  <c:v>5.9209657644063003E-2</c:v>
                </c:pt>
                <c:pt idx="487">
                  <c:v>0.109608821212916</c:v>
                </c:pt>
                <c:pt idx="488">
                  <c:v>7.4755369042699499E-2</c:v>
                </c:pt>
                <c:pt idx="489">
                  <c:v>0.53641025641025597</c:v>
                </c:pt>
                <c:pt idx="490">
                  <c:v>9.0757701915070696E-2</c:v>
                </c:pt>
                <c:pt idx="491">
                  <c:v>-4.5579764588029002E-2</c:v>
                </c:pt>
                <c:pt idx="492">
                  <c:v>4.35136234241561E-2</c:v>
                </c:pt>
                <c:pt idx="493">
                  <c:v>2.2553782095766702E-2</c:v>
                </c:pt>
                <c:pt idx="494">
                  <c:v>-0.43905041344358497</c:v>
                </c:pt>
                <c:pt idx="495">
                  <c:v>-4.7880643156985397E-2</c:v>
                </c:pt>
                <c:pt idx="496">
                  <c:v>-5.4838709677419301E-2</c:v>
                </c:pt>
                <c:pt idx="497">
                  <c:v>-5.7433718728626203E-2</c:v>
                </c:pt>
                <c:pt idx="498">
                  <c:v>0.16378397458524499</c:v>
                </c:pt>
                <c:pt idx="499">
                  <c:v>3.4093637454982E-2</c:v>
                </c:pt>
                <c:pt idx="500">
                  <c:v>8.5345435318998894E-2</c:v>
                </c:pt>
                <c:pt idx="501">
                  <c:v>4.2641509433962201E-2</c:v>
                </c:pt>
                <c:pt idx="502">
                  <c:v>0.18421052631578899</c:v>
                </c:pt>
                <c:pt idx="503">
                  <c:v>6.1342592592592497E-2</c:v>
                </c:pt>
                <c:pt idx="504">
                  <c:v>4.7600468201326601E-2</c:v>
                </c:pt>
                <c:pt idx="505">
                  <c:v>0.21689206430211699</c:v>
                </c:pt>
                <c:pt idx="506">
                  <c:v>1.4441114208463401E-2</c:v>
                </c:pt>
                <c:pt idx="507">
                  <c:v>8.3627308570242795E-2</c:v>
                </c:pt>
                <c:pt idx="508">
                  <c:v>-0.12875997544505799</c:v>
                </c:pt>
                <c:pt idx="509">
                  <c:v>-5.8476658476658498E-2</c:v>
                </c:pt>
                <c:pt idx="510">
                  <c:v>8.3345349675558705E-2</c:v>
                </c:pt>
                <c:pt idx="511">
                  <c:v>-1.02972928085035E-2</c:v>
                </c:pt>
                <c:pt idx="512">
                  <c:v>8.7597832630945296E-2</c:v>
                </c:pt>
                <c:pt idx="513">
                  <c:v>-0.102619024437737</c:v>
                </c:pt>
                <c:pt idx="514">
                  <c:v>-5.9582208835940197E-2</c:v>
                </c:pt>
                <c:pt idx="515">
                  <c:v>6.09128041200497E-2</c:v>
                </c:pt>
                <c:pt idx="516">
                  <c:v>-3.8923395445134401E-2</c:v>
                </c:pt>
                <c:pt idx="517">
                  <c:v>-0.59219858156028304</c:v>
                </c:pt>
                <c:pt idx="518">
                  <c:v>-2.7309703660662502E-2</c:v>
                </c:pt>
                <c:pt idx="519">
                  <c:v>8.6864770555817095E-2</c:v>
                </c:pt>
                <c:pt idx="520">
                  <c:v>-0.145499653898609</c:v>
                </c:pt>
                <c:pt idx="521">
                  <c:v>4.0228163992869798E-2</c:v>
                </c:pt>
                <c:pt idx="522">
                  <c:v>-5.8882907133242599E-3</c:v>
                </c:pt>
                <c:pt idx="523">
                  <c:v>-3.9334341906202802E-2</c:v>
                </c:pt>
                <c:pt idx="524">
                  <c:v>0.11124091381100699</c:v>
                </c:pt>
                <c:pt idx="525">
                  <c:v>-1.28608923884514E-2</c:v>
                </c:pt>
                <c:pt idx="526">
                  <c:v>0.11842728564661199</c:v>
                </c:pt>
                <c:pt idx="527">
                  <c:v>0.105013349154553</c:v>
                </c:pt>
                <c:pt idx="528">
                  <c:v>0.17898796106504999</c:v>
                </c:pt>
                <c:pt idx="529">
                  <c:v>5.6860174037429899E-2</c:v>
                </c:pt>
                <c:pt idx="530">
                  <c:v>9.0109890109889308E-3</c:v>
                </c:pt>
                <c:pt idx="531">
                  <c:v>0.19348736657208401</c:v>
                </c:pt>
                <c:pt idx="532">
                  <c:v>7.0857010321233899E-2</c:v>
                </c:pt>
                <c:pt idx="533">
                  <c:v>-1.6687737041719199E-2</c:v>
                </c:pt>
                <c:pt idx="534">
                  <c:v>-6.9488622679061293E-2</c:v>
                </c:pt>
                <c:pt idx="535">
                  <c:v>-0.28488269536073302</c:v>
                </c:pt>
                <c:pt idx="536">
                  <c:v>5.5906408530902998E-3</c:v>
                </c:pt>
                <c:pt idx="537">
                  <c:v>-3.9537572254335199E-2</c:v>
                </c:pt>
                <c:pt idx="538">
                  <c:v>0.14453763374549</c:v>
                </c:pt>
                <c:pt idx="539">
                  <c:v>-5.8844194624978002E-2</c:v>
                </c:pt>
                <c:pt idx="540">
                  <c:v>9.6866118344176605E-2</c:v>
                </c:pt>
                <c:pt idx="541">
                  <c:v>5.7452574525745301E-2</c:v>
                </c:pt>
                <c:pt idx="542">
                  <c:v>6.7397576457010805E-2</c:v>
                </c:pt>
                <c:pt idx="543">
                  <c:v>6.3558027256615003E-3</c:v>
                </c:pt>
                <c:pt idx="544">
                  <c:v>0.594142258380428</c:v>
                </c:pt>
                <c:pt idx="545">
                  <c:v>-0.44991109940403601</c:v>
                </c:pt>
                <c:pt idx="546">
                  <c:v>0.22625433890817201</c:v>
                </c:pt>
                <c:pt idx="547">
                  <c:v>-3.8278717761821297E-2</c:v>
                </c:pt>
                <c:pt idx="548">
                  <c:v>0.122130394857667</c:v>
                </c:pt>
                <c:pt idx="549">
                  <c:v>6.7614027045610703E-2</c:v>
                </c:pt>
                <c:pt idx="550">
                  <c:v>-0.170858283433133</c:v>
                </c:pt>
                <c:pt idx="551">
                  <c:v>0.305258995650871</c:v>
                </c:pt>
                <c:pt idx="552">
                  <c:v>-7.4538118496496095E-2</c:v>
                </c:pt>
                <c:pt idx="553">
                  <c:v>-4.8738777255237301E-2</c:v>
                </c:pt>
                <c:pt idx="554">
                  <c:v>-0.16300649551500099</c:v>
                </c:pt>
                <c:pt idx="555">
                  <c:v>-6.6771653543307094E-2</c:v>
                </c:pt>
                <c:pt idx="556">
                  <c:v>0.19589632829373599</c:v>
                </c:pt>
                <c:pt idx="557">
                  <c:v>-7.2478774073307401E-3</c:v>
                </c:pt>
                <c:pt idx="558">
                  <c:v>0.54985422740524703</c:v>
                </c:pt>
                <c:pt idx="559">
                  <c:v>0.180851063829787</c:v>
                </c:pt>
                <c:pt idx="560">
                  <c:v>-2.3826714801444101E-2</c:v>
                </c:pt>
                <c:pt idx="561">
                  <c:v>0.202142448278681</c:v>
                </c:pt>
                <c:pt idx="562">
                  <c:v>0.12924424972617701</c:v>
                </c:pt>
                <c:pt idx="563">
                  <c:v>8.5436121597456796E-2</c:v>
                </c:pt>
                <c:pt idx="564">
                  <c:v>3.9631336405529898E-2</c:v>
                </c:pt>
                <c:pt idx="565">
                  <c:v>-0.301152737752161</c:v>
                </c:pt>
                <c:pt idx="566">
                  <c:v>2.97872340425533E-2</c:v>
                </c:pt>
                <c:pt idx="567">
                  <c:v>8.5489086499595801E-2</c:v>
                </c:pt>
                <c:pt idx="568">
                  <c:v>-0.111880155494453</c:v>
                </c:pt>
                <c:pt idx="569">
                  <c:v>8.0968596292092104E-2</c:v>
                </c:pt>
                <c:pt idx="570">
                  <c:v>3.3561585509402699E-4</c:v>
                </c:pt>
                <c:pt idx="571">
                  <c:v>6.4220181017310807E-2</c:v>
                </c:pt>
                <c:pt idx="572">
                  <c:v>0.113619788804859</c:v>
                </c:pt>
                <c:pt idx="573">
                  <c:v>4.0856355487559698E-2</c:v>
                </c:pt>
                <c:pt idx="574">
                  <c:v>-0.34635024001515102</c:v>
                </c:pt>
                <c:pt idx="575">
                  <c:v>-0.108333333333333</c:v>
                </c:pt>
                <c:pt idx="576">
                  <c:v>-0.41668510732462899</c:v>
                </c:pt>
                <c:pt idx="577">
                  <c:v>-0.39416210159721998</c:v>
                </c:pt>
                <c:pt idx="578">
                  <c:v>1.4897579143389E-2</c:v>
                </c:pt>
                <c:pt idx="579">
                  <c:v>-3.3382882651991297E-2</c:v>
                </c:pt>
                <c:pt idx="580">
                  <c:v>-2.9765484064942699E-2</c:v>
                </c:pt>
                <c:pt idx="581">
                  <c:v>-1.5772870662460602E-2</c:v>
                </c:pt>
                <c:pt idx="582">
                  <c:v>7.4901445466491495E-2</c:v>
                </c:pt>
                <c:pt idx="583">
                  <c:v>-7.1808839915810099E-3</c:v>
                </c:pt>
                <c:pt idx="584">
                  <c:v>-0.269974376892615</c:v>
                </c:pt>
                <c:pt idx="585">
                  <c:v>-6.7954911433172199E-2</c:v>
                </c:pt>
                <c:pt idx="586">
                  <c:v>9.2583889463295294E-2</c:v>
                </c:pt>
                <c:pt idx="587">
                  <c:v>5.2937716489118497E-3</c:v>
                </c:pt>
                <c:pt idx="588">
                  <c:v>-5.81511132353518E-3</c:v>
                </c:pt>
                <c:pt idx="589">
                  <c:v>2.51595944423583E-2</c:v>
                </c:pt>
                <c:pt idx="590">
                  <c:v>-4.5624674278675302E-2</c:v>
                </c:pt>
                <c:pt idx="591">
                  <c:v>4.6744963832931599E-2</c:v>
                </c:pt>
                <c:pt idx="592">
                  <c:v>0.23687150837988799</c:v>
                </c:pt>
                <c:pt idx="593">
                  <c:v>-0.29654238327668597</c:v>
                </c:pt>
                <c:pt idx="594">
                  <c:v>-0.113974425887265</c:v>
                </c:pt>
                <c:pt idx="595">
                  <c:v>-0.28986784140969102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'1c'!$S$5:$S$600</c:f>
              <c:numCache>
                <c:formatCode>0.000%</c:formatCode>
                <c:ptCount val="596"/>
                <c:pt idx="0">
                  <c:v>0.59428499999999995</c:v>
                </c:pt>
                <c:pt idx="1">
                  <c:v>0.40224399999999999</c:v>
                </c:pt>
                <c:pt idx="2">
                  <c:v>0.39414900000000003</c:v>
                </c:pt>
                <c:pt idx="3">
                  <c:v>0.32877000000000001</c:v>
                </c:pt>
                <c:pt idx="4">
                  <c:v>0.29299599999999998</c:v>
                </c:pt>
                <c:pt idx="5">
                  <c:v>0.27283800000000002</c:v>
                </c:pt>
                <c:pt idx="6">
                  <c:v>0.25576100000000002</c:v>
                </c:pt>
                <c:pt idx="7">
                  <c:v>0.25502399999999997</c:v>
                </c:pt>
                <c:pt idx="8">
                  <c:v>0.25264300000000001</c:v>
                </c:pt>
                <c:pt idx="9">
                  <c:v>0.194048</c:v>
                </c:pt>
                <c:pt idx="10">
                  <c:v>7.6033400000000001E-2</c:v>
                </c:pt>
                <c:pt idx="11">
                  <c:v>7.0834900000000006E-2</c:v>
                </c:pt>
                <c:pt idx="12">
                  <c:v>6.9078299999999995E-2</c:v>
                </c:pt>
                <c:pt idx="13">
                  <c:v>6.4003599999999994E-2</c:v>
                </c:pt>
                <c:pt idx="14">
                  <c:v>6.2359999999999999E-2</c:v>
                </c:pt>
                <c:pt idx="15">
                  <c:v>6.1312600000000002E-2</c:v>
                </c:pt>
                <c:pt idx="16">
                  <c:v>6.12971E-2</c:v>
                </c:pt>
                <c:pt idx="17">
                  <c:v>5.7245699999999997E-2</c:v>
                </c:pt>
                <c:pt idx="18">
                  <c:v>5.6683699999999997E-2</c:v>
                </c:pt>
                <c:pt idx="19">
                  <c:v>5.6650800000000001E-2</c:v>
                </c:pt>
                <c:pt idx="20">
                  <c:v>5.6649999999999999E-2</c:v>
                </c:pt>
                <c:pt idx="21">
                  <c:v>5.6543999999999997E-2</c:v>
                </c:pt>
                <c:pt idx="22">
                  <c:v>5.6311E-2</c:v>
                </c:pt>
                <c:pt idx="23">
                  <c:v>5.5675599999999999E-2</c:v>
                </c:pt>
                <c:pt idx="24">
                  <c:v>5.4918500000000002E-2</c:v>
                </c:pt>
                <c:pt idx="25">
                  <c:v>5.4801299999999997E-2</c:v>
                </c:pt>
                <c:pt idx="26">
                  <c:v>5.4337499999999997E-2</c:v>
                </c:pt>
                <c:pt idx="27">
                  <c:v>5.37802E-2</c:v>
                </c:pt>
                <c:pt idx="28">
                  <c:v>5.3446100000000003E-2</c:v>
                </c:pt>
                <c:pt idx="29">
                  <c:v>5.3116700000000003E-2</c:v>
                </c:pt>
                <c:pt idx="30">
                  <c:v>5.2006999999999998E-2</c:v>
                </c:pt>
                <c:pt idx="31">
                  <c:v>5.1031E-2</c:v>
                </c:pt>
                <c:pt idx="32">
                  <c:v>5.02371E-2</c:v>
                </c:pt>
                <c:pt idx="33">
                  <c:v>4.95974E-2</c:v>
                </c:pt>
                <c:pt idx="34">
                  <c:v>4.9593600000000002E-2</c:v>
                </c:pt>
                <c:pt idx="35">
                  <c:v>4.91032E-2</c:v>
                </c:pt>
                <c:pt idx="36">
                  <c:v>4.9004199999999998E-2</c:v>
                </c:pt>
                <c:pt idx="37">
                  <c:v>4.8952200000000001E-2</c:v>
                </c:pt>
                <c:pt idx="38">
                  <c:v>4.8673899999999999E-2</c:v>
                </c:pt>
                <c:pt idx="39">
                  <c:v>4.8534500000000001E-2</c:v>
                </c:pt>
                <c:pt idx="40">
                  <c:v>4.8345800000000001E-2</c:v>
                </c:pt>
                <c:pt idx="41">
                  <c:v>4.8340300000000003E-2</c:v>
                </c:pt>
                <c:pt idx="42">
                  <c:v>4.7801499999999997E-2</c:v>
                </c:pt>
                <c:pt idx="43">
                  <c:v>4.7735199999999998E-2</c:v>
                </c:pt>
                <c:pt idx="44">
                  <c:v>4.7659699999999999E-2</c:v>
                </c:pt>
                <c:pt idx="45">
                  <c:v>4.74247E-2</c:v>
                </c:pt>
                <c:pt idx="46">
                  <c:v>4.73062E-2</c:v>
                </c:pt>
                <c:pt idx="47">
                  <c:v>4.6950600000000002E-2</c:v>
                </c:pt>
                <c:pt idx="48">
                  <c:v>4.6941900000000002E-2</c:v>
                </c:pt>
                <c:pt idx="49">
                  <c:v>4.65922E-2</c:v>
                </c:pt>
                <c:pt idx="50">
                  <c:v>4.5241700000000003E-2</c:v>
                </c:pt>
                <c:pt idx="51">
                  <c:v>4.4555299999999999E-2</c:v>
                </c:pt>
                <c:pt idx="52">
                  <c:v>4.4289099999999998E-2</c:v>
                </c:pt>
                <c:pt idx="53">
                  <c:v>4.3793600000000002E-2</c:v>
                </c:pt>
                <c:pt idx="54">
                  <c:v>4.3303000000000001E-2</c:v>
                </c:pt>
                <c:pt idx="55">
                  <c:v>4.2993099999999999E-2</c:v>
                </c:pt>
                <c:pt idx="56">
                  <c:v>4.2744299999999999E-2</c:v>
                </c:pt>
                <c:pt idx="57">
                  <c:v>4.2136E-2</c:v>
                </c:pt>
                <c:pt idx="58">
                  <c:v>4.1870699999999997E-2</c:v>
                </c:pt>
                <c:pt idx="59">
                  <c:v>4.1655699999999997E-2</c:v>
                </c:pt>
                <c:pt idx="60">
                  <c:v>4.1379600000000002E-2</c:v>
                </c:pt>
                <c:pt idx="61">
                  <c:v>4.1350699999999997E-2</c:v>
                </c:pt>
                <c:pt idx="62">
                  <c:v>4.06877E-2</c:v>
                </c:pt>
                <c:pt idx="63">
                  <c:v>4.04039E-2</c:v>
                </c:pt>
                <c:pt idx="64">
                  <c:v>4.0330100000000001E-2</c:v>
                </c:pt>
                <c:pt idx="65">
                  <c:v>4.0019199999999998E-2</c:v>
                </c:pt>
                <c:pt idx="66">
                  <c:v>3.9931700000000001E-2</c:v>
                </c:pt>
                <c:pt idx="67">
                  <c:v>3.9910000000000001E-2</c:v>
                </c:pt>
                <c:pt idx="68">
                  <c:v>3.9829000000000003E-2</c:v>
                </c:pt>
                <c:pt idx="69">
                  <c:v>3.9782600000000001E-2</c:v>
                </c:pt>
                <c:pt idx="70">
                  <c:v>3.9693399999999997E-2</c:v>
                </c:pt>
                <c:pt idx="71">
                  <c:v>3.9393900000000003E-2</c:v>
                </c:pt>
                <c:pt idx="72">
                  <c:v>3.9336099999999999E-2</c:v>
                </c:pt>
                <c:pt idx="73">
                  <c:v>3.89672E-2</c:v>
                </c:pt>
                <c:pt idx="74">
                  <c:v>3.8964699999999998E-2</c:v>
                </c:pt>
                <c:pt idx="75">
                  <c:v>3.8926099999999998E-2</c:v>
                </c:pt>
                <c:pt idx="76">
                  <c:v>3.8868199999999999E-2</c:v>
                </c:pt>
                <c:pt idx="77">
                  <c:v>3.8766700000000001E-2</c:v>
                </c:pt>
                <c:pt idx="78">
                  <c:v>3.87476E-2</c:v>
                </c:pt>
                <c:pt idx="79">
                  <c:v>3.8692799999999999E-2</c:v>
                </c:pt>
                <c:pt idx="80">
                  <c:v>3.8615099999999999E-2</c:v>
                </c:pt>
                <c:pt idx="81">
                  <c:v>3.8595900000000002E-2</c:v>
                </c:pt>
                <c:pt idx="82">
                  <c:v>3.8112699999999999E-2</c:v>
                </c:pt>
                <c:pt idx="83">
                  <c:v>3.7992400000000003E-2</c:v>
                </c:pt>
                <c:pt idx="84">
                  <c:v>3.7792399999999997E-2</c:v>
                </c:pt>
                <c:pt idx="85">
                  <c:v>3.7749699999999997E-2</c:v>
                </c:pt>
                <c:pt idx="86">
                  <c:v>3.7510399999999999E-2</c:v>
                </c:pt>
                <c:pt idx="87">
                  <c:v>3.7310000000000003E-2</c:v>
                </c:pt>
                <c:pt idx="88">
                  <c:v>3.7124799999999999E-2</c:v>
                </c:pt>
                <c:pt idx="89">
                  <c:v>3.7001600000000003E-2</c:v>
                </c:pt>
                <c:pt idx="90">
                  <c:v>3.6919899999999999E-2</c:v>
                </c:pt>
                <c:pt idx="91">
                  <c:v>3.6806199999999997E-2</c:v>
                </c:pt>
                <c:pt idx="92">
                  <c:v>3.6665799999999998E-2</c:v>
                </c:pt>
                <c:pt idx="93">
                  <c:v>3.6537399999999998E-2</c:v>
                </c:pt>
                <c:pt idx="94">
                  <c:v>3.6376199999999997E-2</c:v>
                </c:pt>
                <c:pt idx="95">
                  <c:v>3.6357300000000002E-2</c:v>
                </c:pt>
                <c:pt idx="96">
                  <c:v>3.6205599999999998E-2</c:v>
                </c:pt>
                <c:pt idx="97">
                  <c:v>3.6026099999999998E-2</c:v>
                </c:pt>
                <c:pt idx="98">
                  <c:v>3.5818700000000002E-2</c:v>
                </c:pt>
                <c:pt idx="99">
                  <c:v>3.5604799999999999E-2</c:v>
                </c:pt>
                <c:pt idx="100">
                  <c:v>3.5464099999999998E-2</c:v>
                </c:pt>
                <c:pt idx="101">
                  <c:v>3.5464000000000002E-2</c:v>
                </c:pt>
                <c:pt idx="102">
                  <c:v>3.5318599999999999E-2</c:v>
                </c:pt>
                <c:pt idx="103">
                  <c:v>3.5184E-2</c:v>
                </c:pt>
                <c:pt idx="104">
                  <c:v>3.4907399999999998E-2</c:v>
                </c:pt>
                <c:pt idx="105">
                  <c:v>3.48264E-2</c:v>
                </c:pt>
                <c:pt idx="106">
                  <c:v>3.4738499999999999E-2</c:v>
                </c:pt>
                <c:pt idx="107">
                  <c:v>3.46167E-2</c:v>
                </c:pt>
                <c:pt idx="108">
                  <c:v>3.4555700000000002E-2</c:v>
                </c:pt>
                <c:pt idx="109">
                  <c:v>3.4293999999999998E-2</c:v>
                </c:pt>
                <c:pt idx="110">
                  <c:v>3.4276399999999999E-2</c:v>
                </c:pt>
                <c:pt idx="111">
                  <c:v>3.4048399999999999E-2</c:v>
                </c:pt>
                <c:pt idx="112">
                  <c:v>3.3844800000000001E-2</c:v>
                </c:pt>
                <c:pt idx="113">
                  <c:v>3.3571200000000002E-2</c:v>
                </c:pt>
                <c:pt idx="114">
                  <c:v>3.3569799999999997E-2</c:v>
                </c:pt>
                <c:pt idx="115">
                  <c:v>3.3517999999999999E-2</c:v>
                </c:pt>
                <c:pt idx="116">
                  <c:v>3.3509999999999998E-2</c:v>
                </c:pt>
                <c:pt idx="117">
                  <c:v>3.3418200000000002E-2</c:v>
                </c:pt>
                <c:pt idx="118">
                  <c:v>3.3324699999999999E-2</c:v>
                </c:pt>
                <c:pt idx="119">
                  <c:v>3.32806E-2</c:v>
                </c:pt>
                <c:pt idx="120">
                  <c:v>3.3192399999999997E-2</c:v>
                </c:pt>
                <c:pt idx="121">
                  <c:v>3.31901E-2</c:v>
                </c:pt>
                <c:pt idx="122">
                  <c:v>3.3165800000000002E-2</c:v>
                </c:pt>
                <c:pt idx="123">
                  <c:v>3.31563E-2</c:v>
                </c:pt>
                <c:pt idx="124">
                  <c:v>3.3054300000000002E-2</c:v>
                </c:pt>
                <c:pt idx="125">
                  <c:v>3.2929600000000003E-2</c:v>
                </c:pt>
                <c:pt idx="126">
                  <c:v>3.2735199999999999E-2</c:v>
                </c:pt>
                <c:pt idx="127">
                  <c:v>3.26737E-2</c:v>
                </c:pt>
                <c:pt idx="128">
                  <c:v>3.2634400000000001E-2</c:v>
                </c:pt>
                <c:pt idx="129">
                  <c:v>3.2551900000000002E-2</c:v>
                </c:pt>
                <c:pt idx="130">
                  <c:v>3.2533199999999998E-2</c:v>
                </c:pt>
                <c:pt idx="131">
                  <c:v>3.2505399999999997E-2</c:v>
                </c:pt>
                <c:pt idx="132">
                  <c:v>3.2361099999999997E-2</c:v>
                </c:pt>
                <c:pt idx="133">
                  <c:v>3.2039900000000003E-2</c:v>
                </c:pt>
                <c:pt idx="134">
                  <c:v>3.2036500000000002E-2</c:v>
                </c:pt>
                <c:pt idx="135">
                  <c:v>3.1980799999999997E-2</c:v>
                </c:pt>
                <c:pt idx="136">
                  <c:v>3.1963400000000003E-2</c:v>
                </c:pt>
                <c:pt idx="137">
                  <c:v>3.1946799999999997E-2</c:v>
                </c:pt>
                <c:pt idx="138">
                  <c:v>3.1930500000000001E-2</c:v>
                </c:pt>
                <c:pt idx="139">
                  <c:v>3.1930500000000001E-2</c:v>
                </c:pt>
                <c:pt idx="140">
                  <c:v>3.1881899999999998E-2</c:v>
                </c:pt>
                <c:pt idx="141">
                  <c:v>3.1565900000000001E-2</c:v>
                </c:pt>
                <c:pt idx="142">
                  <c:v>3.1221700000000002E-2</c:v>
                </c:pt>
                <c:pt idx="143">
                  <c:v>3.1202899999999999E-2</c:v>
                </c:pt>
                <c:pt idx="144">
                  <c:v>3.1196600000000001E-2</c:v>
                </c:pt>
                <c:pt idx="145">
                  <c:v>3.10963E-2</c:v>
                </c:pt>
                <c:pt idx="146">
                  <c:v>3.1064700000000001E-2</c:v>
                </c:pt>
                <c:pt idx="147">
                  <c:v>3.0892699999999999E-2</c:v>
                </c:pt>
                <c:pt idx="148">
                  <c:v>3.0758799999999999E-2</c:v>
                </c:pt>
                <c:pt idx="149">
                  <c:v>3.05618E-2</c:v>
                </c:pt>
                <c:pt idx="150">
                  <c:v>3.0533299999999999E-2</c:v>
                </c:pt>
                <c:pt idx="151">
                  <c:v>3.0455800000000002E-2</c:v>
                </c:pt>
                <c:pt idx="152">
                  <c:v>3.0279E-2</c:v>
                </c:pt>
                <c:pt idx="153">
                  <c:v>3.0200399999999999E-2</c:v>
                </c:pt>
                <c:pt idx="154">
                  <c:v>2.9739999999999999E-2</c:v>
                </c:pt>
                <c:pt idx="155">
                  <c:v>2.9724799999999999E-2</c:v>
                </c:pt>
                <c:pt idx="156">
                  <c:v>2.9353799999999999E-2</c:v>
                </c:pt>
                <c:pt idx="157">
                  <c:v>2.88682E-2</c:v>
                </c:pt>
                <c:pt idx="158">
                  <c:v>2.8852599999999999E-2</c:v>
                </c:pt>
                <c:pt idx="159">
                  <c:v>2.8766E-2</c:v>
                </c:pt>
                <c:pt idx="160">
                  <c:v>2.8717900000000001E-2</c:v>
                </c:pt>
                <c:pt idx="161">
                  <c:v>2.8669900000000002E-2</c:v>
                </c:pt>
                <c:pt idx="162">
                  <c:v>2.8523900000000001E-2</c:v>
                </c:pt>
                <c:pt idx="163">
                  <c:v>2.8522700000000002E-2</c:v>
                </c:pt>
                <c:pt idx="164">
                  <c:v>2.8477499999999999E-2</c:v>
                </c:pt>
                <c:pt idx="165">
                  <c:v>2.84412E-2</c:v>
                </c:pt>
                <c:pt idx="166">
                  <c:v>2.8365700000000001E-2</c:v>
                </c:pt>
                <c:pt idx="167">
                  <c:v>2.8355700000000001E-2</c:v>
                </c:pt>
                <c:pt idx="168">
                  <c:v>2.8118000000000001E-2</c:v>
                </c:pt>
                <c:pt idx="169">
                  <c:v>2.8102700000000001E-2</c:v>
                </c:pt>
                <c:pt idx="170">
                  <c:v>2.8044800000000002E-2</c:v>
                </c:pt>
                <c:pt idx="171">
                  <c:v>2.8015600000000002E-2</c:v>
                </c:pt>
                <c:pt idx="172">
                  <c:v>2.7996699999999999E-2</c:v>
                </c:pt>
                <c:pt idx="173">
                  <c:v>2.7958400000000001E-2</c:v>
                </c:pt>
                <c:pt idx="174">
                  <c:v>2.79376E-2</c:v>
                </c:pt>
                <c:pt idx="175">
                  <c:v>2.7927299999999999E-2</c:v>
                </c:pt>
                <c:pt idx="176">
                  <c:v>2.79055E-2</c:v>
                </c:pt>
                <c:pt idx="177">
                  <c:v>2.7772700000000001E-2</c:v>
                </c:pt>
                <c:pt idx="178">
                  <c:v>2.77716E-2</c:v>
                </c:pt>
                <c:pt idx="179">
                  <c:v>2.77237E-2</c:v>
                </c:pt>
                <c:pt idx="180">
                  <c:v>2.7713399999999999E-2</c:v>
                </c:pt>
                <c:pt idx="181">
                  <c:v>2.7703700000000001E-2</c:v>
                </c:pt>
                <c:pt idx="182">
                  <c:v>2.75357E-2</c:v>
                </c:pt>
                <c:pt idx="183">
                  <c:v>2.7485900000000001E-2</c:v>
                </c:pt>
                <c:pt idx="184">
                  <c:v>2.7381900000000001E-2</c:v>
                </c:pt>
                <c:pt idx="185">
                  <c:v>2.7332700000000001E-2</c:v>
                </c:pt>
                <c:pt idx="186">
                  <c:v>2.7318599999999998E-2</c:v>
                </c:pt>
                <c:pt idx="187">
                  <c:v>2.7081999999999998E-2</c:v>
                </c:pt>
                <c:pt idx="188">
                  <c:v>2.6975300000000001E-2</c:v>
                </c:pt>
                <c:pt idx="189">
                  <c:v>2.69684E-2</c:v>
                </c:pt>
                <c:pt idx="190">
                  <c:v>2.6931199999999999E-2</c:v>
                </c:pt>
                <c:pt idx="191">
                  <c:v>2.6931E-2</c:v>
                </c:pt>
                <c:pt idx="192">
                  <c:v>2.6884499999999999E-2</c:v>
                </c:pt>
                <c:pt idx="193">
                  <c:v>2.6824799999999999E-2</c:v>
                </c:pt>
                <c:pt idx="194">
                  <c:v>2.6646300000000001E-2</c:v>
                </c:pt>
                <c:pt idx="195">
                  <c:v>2.66412E-2</c:v>
                </c:pt>
                <c:pt idx="196">
                  <c:v>2.6639400000000001E-2</c:v>
                </c:pt>
                <c:pt idx="197">
                  <c:v>2.6383500000000001E-2</c:v>
                </c:pt>
                <c:pt idx="198">
                  <c:v>2.62265E-2</c:v>
                </c:pt>
                <c:pt idx="199">
                  <c:v>2.6195599999999999E-2</c:v>
                </c:pt>
                <c:pt idx="200">
                  <c:v>2.61803E-2</c:v>
                </c:pt>
                <c:pt idx="201">
                  <c:v>2.6150400000000001E-2</c:v>
                </c:pt>
                <c:pt idx="202">
                  <c:v>2.6043299999999998E-2</c:v>
                </c:pt>
                <c:pt idx="203">
                  <c:v>2.5944100000000001E-2</c:v>
                </c:pt>
                <c:pt idx="204">
                  <c:v>2.59051E-2</c:v>
                </c:pt>
                <c:pt idx="205">
                  <c:v>2.5830800000000001E-2</c:v>
                </c:pt>
                <c:pt idx="206">
                  <c:v>2.57755E-2</c:v>
                </c:pt>
                <c:pt idx="207">
                  <c:v>2.57556E-2</c:v>
                </c:pt>
                <c:pt idx="208">
                  <c:v>2.5738299999999999E-2</c:v>
                </c:pt>
                <c:pt idx="209">
                  <c:v>2.5665299999999999E-2</c:v>
                </c:pt>
                <c:pt idx="210">
                  <c:v>2.5458399999999999E-2</c:v>
                </c:pt>
                <c:pt idx="211">
                  <c:v>2.5378600000000001E-2</c:v>
                </c:pt>
                <c:pt idx="212">
                  <c:v>2.5275599999999999E-2</c:v>
                </c:pt>
                <c:pt idx="213">
                  <c:v>2.51843E-2</c:v>
                </c:pt>
                <c:pt idx="214">
                  <c:v>2.5167999999999999E-2</c:v>
                </c:pt>
                <c:pt idx="215">
                  <c:v>2.51287E-2</c:v>
                </c:pt>
                <c:pt idx="216">
                  <c:v>2.50557E-2</c:v>
                </c:pt>
                <c:pt idx="217">
                  <c:v>2.4979700000000001E-2</c:v>
                </c:pt>
                <c:pt idx="218">
                  <c:v>2.4974400000000001E-2</c:v>
                </c:pt>
                <c:pt idx="219">
                  <c:v>2.49342E-2</c:v>
                </c:pt>
                <c:pt idx="220">
                  <c:v>2.4904200000000001E-2</c:v>
                </c:pt>
                <c:pt idx="221">
                  <c:v>2.4879499999999999E-2</c:v>
                </c:pt>
                <c:pt idx="222">
                  <c:v>2.48221E-2</c:v>
                </c:pt>
                <c:pt idx="223">
                  <c:v>2.47976E-2</c:v>
                </c:pt>
                <c:pt idx="224">
                  <c:v>2.4786800000000001E-2</c:v>
                </c:pt>
                <c:pt idx="225">
                  <c:v>2.4766400000000001E-2</c:v>
                </c:pt>
                <c:pt idx="226">
                  <c:v>2.4497499999999998E-2</c:v>
                </c:pt>
                <c:pt idx="227">
                  <c:v>2.4459999999999999E-2</c:v>
                </c:pt>
                <c:pt idx="228">
                  <c:v>2.44586E-2</c:v>
                </c:pt>
                <c:pt idx="229">
                  <c:v>2.44312E-2</c:v>
                </c:pt>
                <c:pt idx="230">
                  <c:v>2.4426799999999999E-2</c:v>
                </c:pt>
                <c:pt idx="231">
                  <c:v>2.4413299999999999E-2</c:v>
                </c:pt>
                <c:pt idx="232">
                  <c:v>2.4406000000000001E-2</c:v>
                </c:pt>
                <c:pt idx="233">
                  <c:v>2.43868E-2</c:v>
                </c:pt>
                <c:pt idx="234">
                  <c:v>2.43868E-2</c:v>
                </c:pt>
                <c:pt idx="235">
                  <c:v>2.4326299999999999E-2</c:v>
                </c:pt>
                <c:pt idx="236">
                  <c:v>2.4312799999999999E-2</c:v>
                </c:pt>
                <c:pt idx="237">
                  <c:v>2.4246799999999999E-2</c:v>
                </c:pt>
                <c:pt idx="238">
                  <c:v>2.4135899999999998E-2</c:v>
                </c:pt>
                <c:pt idx="239">
                  <c:v>2.40504E-2</c:v>
                </c:pt>
                <c:pt idx="240">
                  <c:v>2.3994000000000001E-2</c:v>
                </c:pt>
                <c:pt idx="241">
                  <c:v>2.3944E-2</c:v>
                </c:pt>
                <c:pt idx="242">
                  <c:v>2.38488E-2</c:v>
                </c:pt>
                <c:pt idx="243">
                  <c:v>2.35198E-2</c:v>
                </c:pt>
                <c:pt idx="244">
                  <c:v>2.3510099999999999E-2</c:v>
                </c:pt>
                <c:pt idx="245">
                  <c:v>2.3408700000000001E-2</c:v>
                </c:pt>
                <c:pt idx="246">
                  <c:v>2.33201E-2</c:v>
                </c:pt>
                <c:pt idx="247">
                  <c:v>2.3291300000000001E-2</c:v>
                </c:pt>
                <c:pt idx="248">
                  <c:v>2.3269100000000001E-2</c:v>
                </c:pt>
                <c:pt idx="249">
                  <c:v>2.3134399999999999E-2</c:v>
                </c:pt>
                <c:pt idx="250">
                  <c:v>2.3085499999999998E-2</c:v>
                </c:pt>
                <c:pt idx="251">
                  <c:v>2.3081500000000001E-2</c:v>
                </c:pt>
                <c:pt idx="252">
                  <c:v>2.2879699999999999E-2</c:v>
                </c:pt>
                <c:pt idx="253">
                  <c:v>2.2855199999999999E-2</c:v>
                </c:pt>
                <c:pt idx="254">
                  <c:v>2.2755000000000001E-2</c:v>
                </c:pt>
                <c:pt idx="255">
                  <c:v>2.2594400000000001E-2</c:v>
                </c:pt>
                <c:pt idx="256">
                  <c:v>2.2554399999999999E-2</c:v>
                </c:pt>
                <c:pt idx="257">
                  <c:v>2.2474899999999999E-2</c:v>
                </c:pt>
                <c:pt idx="258">
                  <c:v>2.2382900000000001E-2</c:v>
                </c:pt>
                <c:pt idx="259">
                  <c:v>2.2200600000000001E-2</c:v>
                </c:pt>
                <c:pt idx="260">
                  <c:v>2.2163200000000001E-2</c:v>
                </c:pt>
                <c:pt idx="261">
                  <c:v>2.2124899999999999E-2</c:v>
                </c:pt>
                <c:pt idx="262">
                  <c:v>2.2013000000000001E-2</c:v>
                </c:pt>
                <c:pt idx="263">
                  <c:v>2.1998E-2</c:v>
                </c:pt>
                <c:pt idx="264">
                  <c:v>2.1982600000000001E-2</c:v>
                </c:pt>
                <c:pt idx="265">
                  <c:v>2.1961700000000001E-2</c:v>
                </c:pt>
                <c:pt idx="266">
                  <c:v>2.1950600000000001E-2</c:v>
                </c:pt>
                <c:pt idx="267">
                  <c:v>2.19343E-2</c:v>
                </c:pt>
                <c:pt idx="268">
                  <c:v>2.1904300000000002E-2</c:v>
                </c:pt>
                <c:pt idx="269">
                  <c:v>2.1792099999999998E-2</c:v>
                </c:pt>
                <c:pt idx="270">
                  <c:v>2.17755E-2</c:v>
                </c:pt>
                <c:pt idx="271">
                  <c:v>2.1738899999999999E-2</c:v>
                </c:pt>
                <c:pt idx="272">
                  <c:v>2.17054E-2</c:v>
                </c:pt>
                <c:pt idx="273">
                  <c:v>2.1700000000000001E-2</c:v>
                </c:pt>
                <c:pt idx="274">
                  <c:v>2.16101E-2</c:v>
                </c:pt>
                <c:pt idx="275">
                  <c:v>2.1569399999999999E-2</c:v>
                </c:pt>
                <c:pt idx="276">
                  <c:v>2.1559600000000002E-2</c:v>
                </c:pt>
                <c:pt idx="277">
                  <c:v>2.13764E-2</c:v>
                </c:pt>
                <c:pt idx="278">
                  <c:v>2.1333700000000001E-2</c:v>
                </c:pt>
                <c:pt idx="279">
                  <c:v>2.1216800000000001E-2</c:v>
                </c:pt>
                <c:pt idx="280">
                  <c:v>2.12064E-2</c:v>
                </c:pt>
                <c:pt idx="281">
                  <c:v>2.1118700000000001E-2</c:v>
                </c:pt>
                <c:pt idx="282">
                  <c:v>2.10996E-2</c:v>
                </c:pt>
                <c:pt idx="283">
                  <c:v>2.1020799999999999E-2</c:v>
                </c:pt>
                <c:pt idx="284">
                  <c:v>2.0915300000000001E-2</c:v>
                </c:pt>
                <c:pt idx="285">
                  <c:v>2.08787E-2</c:v>
                </c:pt>
                <c:pt idx="286">
                  <c:v>2.0830600000000001E-2</c:v>
                </c:pt>
                <c:pt idx="287">
                  <c:v>2.0828699999999999E-2</c:v>
                </c:pt>
                <c:pt idx="288">
                  <c:v>2.0754600000000002E-2</c:v>
                </c:pt>
                <c:pt idx="289">
                  <c:v>2.07215E-2</c:v>
                </c:pt>
                <c:pt idx="290">
                  <c:v>2.0703300000000001E-2</c:v>
                </c:pt>
                <c:pt idx="291">
                  <c:v>2.0703300000000001E-2</c:v>
                </c:pt>
                <c:pt idx="292">
                  <c:v>2.0511600000000001E-2</c:v>
                </c:pt>
                <c:pt idx="293">
                  <c:v>2.0481699999999999E-2</c:v>
                </c:pt>
                <c:pt idx="294">
                  <c:v>2.0465199999999999E-2</c:v>
                </c:pt>
                <c:pt idx="295">
                  <c:v>2.03506E-2</c:v>
                </c:pt>
                <c:pt idx="296">
                  <c:v>2.0338200000000001E-2</c:v>
                </c:pt>
                <c:pt idx="297">
                  <c:v>2.0258000000000002E-2</c:v>
                </c:pt>
                <c:pt idx="298">
                  <c:v>2.0236799999999999E-2</c:v>
                </c:pt>
                <c:pt idx="299">
                  <c:v>2.0187900000000002E-2</c:v>
                </c:pt>
                <c:pt idx="300">
                  <c:v>2.01122E-2</c:v>
                </c:pt>
                <c:pt idx="301">
                  <c:v>2.00853E-2</c:v>
                </c:pt>
                <c:pt idx="302">
                  <c:v>2.0046899999999999E-2</c:v>
                </c:pt>
                <c:pt idx="303">
                  <c:v>1.98809E-2</c:v>
                </c:pt>
                <c:pt idx="304">
                  <c:v>1.98038E-2</c:v>
                </c:pt>
                <c:pt idx="305">
                  <c:v>1.9733899999999999E-2</c:v>
                </c:pt>
                <c:pt idx="306">
                  <c:v>1.9570799999999999E-2</c:v>
                </c:pt>
                <c:pt idx="307">
                  <c:v>1.9433499999999999E-2</c:v>
                </c:pt>
                <c:pt idx="308">
                  <c:v>1.9384200000000001E-2</c:v>
                </c:pt>
                <c:pt idx="309">
                  <c:v>1.9287100000000001E-2</c:v>
                </c:pt>
                <c:pt idx="310">
                  <c:v>1.92406E-2</c:v>
                </c:pt>
                <c:pt idx="311">
                  <c:v>1.9160199999999999E-2</c:v>
                </c:pt>
                <c:pt idx="312">
                  <c:v>1.9157899999999999E-2</c:v>
                </c:pt>
                <c:pt idx="313">
                  <c:v>1.9085100000000001E-2</c:v>
                </c:pt>
                <c:pt idx="314">
                  <c:v>1.9049799999999999E-2</c:v>
                </c:pt>
                <c:pt idx="315">
                  <c:v>1.9009100000000001E-2</c:v>
                </c:pt>
                <c:pt idx="316">
                  <c:v>1.8872E-2</c:v>
                </c:pt>
                <c:pt idx="317">
                  <c:v>1.8857800000000001E-2</c:v>
                </c:pt>
                <c:pt idx="318">
                  <c:v>1.8751899999999998E-2</c:v>
                </c:pt>
                <c:pt idx="319">
                  <c:v>1.8730400000000001E-2</c:v>
                </c:pt>
                <c:pt idx="320">
                  <c:v>1.8675299999999999E-2</c:v>
                </c:pt>
                <c:pt idx="321">
                  <c:v>1.8660699999999999E-2</c:v>
                </c:pt>
                <c:pt idx="322">
                  <c:v>1.8655999999999999E-2</c:v>
                </c:pt>
                <c:pt idx="323">
                  <c:v>1.86073E-2</c:v>
                </c:pt>
                <c:pt idx="324">
                  <c:v>1.8558499999999999E-2</c:v>
                </c:pt>
                <c:pt idx="325">
                  <c:v>1.85051E-2</c:v>
                </c:pt>
                <c:pt idx="326">
                  <c:v>1.84987E-2</c:v>
                </c:pt>
                <c:pt idx="327">
                  <c:v>1.8397500000000001E-2</c:v>
                </c:pt>
                <c:pt idx="328">
                  <c:v>1.8292699999999999E-2</c:v>
                </c:pt>
                <c:pt idx="329">
                  <c:v>1.82884E-2</c:v>
                </c:pt>
                <c:pt idx="330">
                  <c:v>1.82078E-2</c:v>
                </c:pt>
                <c:pt idx="331">
                  <c:v>1.8056900000000001E-2</c:v>
                </c:pt>
                <c:pt idx="332">
                  <c:v>1.8047500000000001E-2</c:v>
                </c:pt>
                <c:pt idx="333">
                  <c:v>1.79372E-2</c:v>
                </c:pt>
                <c:pt idx="334">
                  <c:v>1.7890099999999999E-2</c:v>
                </c:pt>
                <c:pt idx="335">
                  <c:v>1.7873900000000002E-2</c:v>
                </c:pt>
                <c:pt idx="336">
                  <c:v>1.7800900000000001E-2</c:v>
                </c:pt>
                <c:pt idx="337">
                  <c:v>1.7796300000000001E-2</c:v>
                </c:pt>
                <c:pt idx="338">
                  <c:v>1.7758400000000001E-2</c:v>
                </c:pt>
                <c:pt idx="339">
                  <c:v>1.7758400000000001E-2</c:v>
                </c:pt>
                <c:pt idx="340">
                  <c:v>1.7736499999999999E-2</c:v>
                </c:pt>
                <c:pt idx="341">
                  <c:v>1.76884E-2</c:v>
                </c:pt>
                <c:pt idx="342">
                  <c:v>1.76808E-2</c:v>
                </c:pt>
                <c:pt idx="343">
                  <c:v>1.7656100000000001E-2</c:v>
                </c:pt>
                <c:pt idx="344">
                  <c:v>1.7624899999999999E-2</c:v>
                </c:pt>
                <c:pt idx="345">
                  <c:v>1.76124E-2</c:v>
                </c:pt>
                <c:pt idx="346">
                  <c:v>1.7610799999999999E-2</c:v>
                </c:pt>
                <c:pt idx="347">
                  <c:v>1.75698E-2</c:v>
                </c:pt>
                <c:pt idx="348">
                  <c:v>1.74793E-2</c:v>
                </c:pt>
                <c:pt idx="349">
                  <c:v>1.7467799999999999E-2</c:v>
                </c:pt>
                <c:pt idx="350">
                  <c:v>1.74629E-2</c:v>
                </c:pt>
                <c:pt idx="351">
                  <c:v>1.73981E-2</c:v>
                </c:pt>
                <c:pt idx="352">
                  <c:v>1.73841E-2</c:v>
                </c:pt>
                <c:pt idx="353">
                  <c:v>1.7149299999999999E-2</c:v>
                </c:pt>
                <c:pt idx="354">
                  <c:v>1.7124799999999999E-2</c:v>
                </c:pt>
                <c:pt idx="355">
                  <c:v>1.7060700000000002E-2</c:v>
                </c:pt>
                <c:pt idx="356">
                  <c:v>1.7005300000000001E-2</c:v>
                </c:pt>
                <c:pt idx="357">
                  <c:v>1.6966800000000001E-2</c:v>
                </c:pt>
                <c:pt idx="358">
                  <c:v>1.6777199999999999E-2</c:v>
                </c:pt>
                <c:pt idx="359">
                  <c:v>1.6661100000000002E-2</c:v>
                </c:pt>
                <c:pt idx="360">
                  <c:v>1.6583400000000002E-2</c:v>
                </c:pt>
                <c:pt idx="361">
                  <c:v>1.6496500000000001E-2</c:v>
                </c:pt>
                <c:pt idx="362">
                  <c:v>1.6492099999999999E-2</c:v>
                </c:pt>
                <c:pt idx="363">
                  <c:v>1.64878E-2</c:v>
                </c:pt>
                <c:pt idx="364">
                  <c:v>1.6478E-2</c:v>
                </c:pt>
                <c:pt idx="365">
                  <c:v>1.6427500000000001E-2</c:v>
                </c:pt>
                <c:pt idx="366">
                  <c:v>1.64242E-2</c:v>
                </c:pt>
                <c:pt idx="367">
                  <c:v>1.6357300000000002E-2</c:v>
                </c:pt>
                <c:pt idx="368">
                  <c:v>1.63552E-2</c:v>
                </c:pt>
                <c:pt idx="369">
                  <c:v>1.6274899999999998E-2</c:v>
                </c:pt>
                <c:pt idx="370">
                  <c:v>1.6272999999999999E-2</c:v>
                </c:pt>
                <c:pt idx="371">
                  <c:v>1.61449E-2</c:v>
                </c:pt>
                <c:pt idx="372">
                  <c:v>1.61415E-2</c:v>
                </c:pt>
                <c:pt idx="373">
                  <c:v>1.59504E-2</c:v>
                </c:pt>
                <c:pt idx="374">
                  <c:v>1.5889899999999998E-2</c:v>
                </c:pt>
                <c:pt idx="375">
                  <c:v>1.5801300000000001E-2</c:v>
                </c:pt>
                <c:pt idx="376">
                  <c:v>1.5795099999999999E-2</c:v>
                </c:pt>
                <c:pt idx="377">
                  <c:v>1.5753799999999998E-2</c:v>
                </c:pt>
                <c:pt idx="378">
                  <c:v>1.57226E-2</c:v>
                </c:pt>
                <c:pt idx="379">
                  <c:v>1.5708099999999999E-2</c:v>
                </c:pt>
                <c:pt idx="380">
                  <c:v>1.5684199999999999E-2</c:v>
                </c:pt>
                <c:pt idx="381">
                  <c:v>1.5677400000000001E-2</c:v>
                </c:pt>
                <c:pt idx="382">
                  <c:v>1.5654100000000001E-2</c:v>
                </c:pt>
                <c:pt idx="383">
                  <c:v>1.5629899999999999E-2</c:v>
                </c:pt>
                <c:pt idx="384">
                  <c:v>1.55855E-2</c:v>
                </c:pt>
                <c:pt idx="385">
                  <c:v>1.55652E-2</c:v>
                </c:pt>
                <c:pt idx="386">
                  <c:v>1.55227E-2</c:v>
                </c:pt>
                <c:pt idx="387">
                  <c:v>1.5471E-2</c:v>
                </c:pt>
                <c:pt idx="388">
                  <c:v>1.5462399999999999E-2</c:v>
                </c:pt>
                <c:pt idx="389">
                  <c:v>1.51133E-2</c:v>
                </c:pt>
                <c:pt idx="390">
                  <c:v>1.50895E-2</c:v>
                </c:pt>
                <c:pt idx="391">
                  <c:v>1.5083900000000001E-2</c:v>
                </c:pt>
                <c:pt idx="392">
                  <c:v>1.5029300000000001E-2</c:v>
                </c:pt>
                <c:pt idx="393">
                  <c:v>1.5027E-2</c:v>
                </c:pt>
                <c:pt idx="394">
                  <c:v>1.5015000000000001E-2</c:v>
                </c:pt>
                <c:pt idx="395">
                  <c:v>1.48866E-2</c:v>
                </c:pt>
                <c:pt idx="396">
                  <c:v>1.48317E-2</c:v>
                </c:pt>
                <c:pt idx="397">
                  <c:v>1.4768399999999999E-2</c:v>
                </c:pt>
                <c:pt idx="398">
                  <c:v>1.47344E-2</c:v>
                </c:pt>
                <c:pt idx="399">
                  <c:v>1.47344E-2</c:v>
                </c:pt>
                <c:pt idx="400">
                  <c:v>1.47274E-2</c:v>
                </c:pt>
                <c:pt idx="401">
                  <c:v>1.4656000000000001E-2</c:v>
                </c:pt>
                <c:pt idx="402">
                  <c:v>1.45819E-2</c:v>
                </c:pt>
                <c:pt idx="403">
                  <c:v>1.4447700000000001E-2</c:v>
                </c:pt>
                <c:pt idx="404">
                  <c:v>1.4411800000000001E-2</c:v>
                </c:pt>
                <c:pt idx="405">
                  <c:v>1.42805E-2</c:v>
                </c:pt>
                <c:pt idx="406">
                  <c:v>1.42469E-2</c:v>
                </c:pt>
                <c:pt idx="407">
                  <c:v>1.4243799999999999E-2</c:v>
                </c:pt>
                <c:pt idx="408">
                  <c:v>1.41992E-2</c:v>
                </c:pt>
                <c:pt idx="409">
                  <c:v>1.41385E-2</c:v>
                </c:pt>
                <c:pt idx="410">
                  <c:v>1.4118E-2</c:v>
                </c:pt>
                <c:pt idx="411">
                  <c:v>1.41158E-2</c:v>
                </c:pt>
                <c:pt idx="412">
                  <c:v>1.40865E-2</c:v>
                </c:pt>
                <c:pt idx="413">
                  <c:v>1.40532E-2</c:v>
                </c:pt>
                <c:pt idx="414">
                  <c:v>1.40462E-2</c:v>
                </c:pt>
                <c:pt idx="415">
                  <c:v>1.40213E-2</c:v>
                </c:pt>
                <c:pt idx="416">
                  <c:v>1.40213E-2</c:v>
                </c:pt>
                <c:pt idx="417">
                  <c:v>1.40067E-2</c:v>
                </c:pt>
                <c:pt idx="418">
                  <c:v>1.3975400000000001E-2</c:v>
                </c:pt>
                <c:pt idx="419">
                  <c:v>1.34355E-2</c:v>
                </c:pt>
                <c:pt idx="420">
                  <c:v>1.3417500000000001E-2</c:v>
                </c:pt>
                <c:pt idx="421">
                  <c:v>1.3408E-2</c:v>
                </c:pt>
                <c:pt idx="422">
                  <c:v>1.3269899999999999E-2</c:v>
                </c:pt>
                <c:pt idx="423">
                  <c:v>1.32227E-2</c:v>
                </c:pt>
                <c:pt idx="424">
                  <c:v>1.31778E-2</c:v>
                </c:pt>
                <c:pt idx="425">
                  <c:v>1.3115999999999999E-2</c:v>
                </c:pt>
                <c:pt idx="426">
                  <c:v>1.2952399999999999E-2</c:v>
                </c:pt>
                <c:pt idx="427">
                  <c:v>1.29394E-2</c:v>
                </c:pt>
                <c:pt idx="428">
                  <c:v>1.28854E-2</c:v>
                </c:pt>
                <c:pt idx="429">
                  <c:v>1.28662E-2</c:v>
                </c:pt>
                <c:pt idx="430">
                  <c:v>1.25401E-2</c:v>
                </c:pt>
                <c:pt idx="431">
                  <c:v>1.23546E-2</c:v>
                </c:pt>
                <c:pt idx="432">
                  <c:v>1.2303700000000001E-2</c:v>
                </c:pt>
                <c:pt idx="433">
                  <c:v>1.2076699999999999E-2</c:v>
                </c:pt>
                <c:pt idx="434">
                  <c:v>1.20067E-2</c:v>
                </c:pt>
                <c:pt idx="435">
                  <c:v>1.1999299999999999E-2</c:v>
                </c:pt>
                <c:pt idx="436">
                  <c:v>1.19746E-2</c:v>
                </c:pt>
                <c:pt idx="437">
                  <c:v>1.19691E-2</c:v>
                </c:pt>
                <c:pt idx="438">
                  <c:v>1.19524E-2</c:v>
                </c:pt>
                <c:pt idx="439">
                  <c:v>1.18914E-2</c:v>
                </c:pt>
                <c:pt idx="440">
                  <c:v>1.1849800000000001E-2</c:v>
                </c:pt>
                <c:pt idx="441">
                  <c:v>1.18003E-2</c:v>
                </c:pt>
                <c:pt idx="442">
                  <c:v>1.17787E-2</c:v>
                </c:pt>
                <c:pt idx="443">
                  <c:v>1.1770299999999999E-2</c:v>
                </c:pt>
                <c:pt idx="444">
                  <c:v>1.16787E-2</c:v>
                </c:pt>
                <c:pt idx="445">
                  <c:v>1.1610799999999999E-2</c:v>
                </c:pt>
                <c:pt idx="446">
                  <c:v>1.15905E-2</c:v>
                </c:pt>
                <c:pt idx="447">
                  <c:v>1.15771E-2</c:v>
                </c:pt>
                <c:pt idx="448">
                  <c:v>1.12999E-2</c:v>
                </c:pt>
                <c:pt idx="449">
                  <c:v>1.11723E-2</c:v>
                </c:pt>
                <c:pt idx="450">
                  <c:v>1.11723E-2</c:v>
                </c:pt>
                <c:pt idx="451">
                  <c:v>1.1032999999999999E-2</c:v>
                </c:pt>
                <c:pt idx="452">
                  <c:v>1.08638E-2</c:v>
                </c:pt>
                <c:pt idx="453">
                  <c:v>1.08526E-2</c:v>
                </c:pt>
                <c:pt idx="454">
                  <c:v>1.07968E-2</c:v>
                </c:pt>
                <c:pt idx="455">
                  <c:v>1.0544E-2</c:v>
                </c:pt>
                <c:pt idx="456">
                  <c:v>1.05354E-2</c:v>
                </c:pt>
                <c:pt idx="457">
                  <c:v>1.03435E-2</c:v>
                </c:pt>
                <c:pt idx="458">
                  <c:v>1.02247E-2</c:v>
                </c:pt>
                <c:pt idx="459">
                  <c:v>1.0213099999999999E-2</c:v>
                </c:pt>
                <c:pt idx="460">
                  <c:v>1.0164599999999999E-2</c:v>
                </c:pt>
                <c:pt idx="461">
                  <c:v>1.0138400000000001E-2</c:v>
                </c:pt>
                <c:pt idx="462">
                  <c:v>1.01297E-2</c:v>
                </c:pt>
                <c:pt idx="463">
                  <c:v>1.00961E-2</c:v>
                </c:pt>
                <c:pt idx="464">
                  <c:v>1.00413E-2</c:v>
                </c:pt>
                <c:pt idx="465">
                  <c:v>9.9882200000000008E-3</c:v>
                </c:pt>
                <c:pt idx="466">
                  <c:v>9.9307300000000005E-3</c:v>
                </c:pt>
                <c:pt idx="467">
                  <c:v>9.9079900000000002E-3</c:v>
                </c:pt>
                <c:pt idx="468">
                  <c:v>9.9065300000000002E-3</c:v>
                </c:pt>
                <c:pt idx="469">
                  <c:v>9.8004300000000006E-3</c:v>
                </c:pt>
                <c:pt idx="470">
                  <c:v>9.6837899999999994E-3</c:v>
                </c:pt>
                <c:pt idx="471">
                  <c:v>9.5896699999999998E-3</c:v>
                </c:pt>
                <c:pt idx="472">
                  <c:v>9.5745899999999991E-3</c:v>
                </c:pt>
                <c:pt idx="473">
                  <c:v>9.5614500000000009E-3</c:v>
                </c:pt>
                <c:pt idx="474">
                  <c:v>9.5394799999999995E-3</c:v>
                </c:pt>
                <c:pt idx="475">
                  <c:v>9.4752900000000008E-3</c:v>
                </c:pt>
                <c:pt idx="476">
                  <c:v>9.4330899999999999E-3</c:v>
                </c:pt>
                <c:pt idx="477">
                  <c:v>9.3638000000000002E-3</c:v>
                </c:pt>
                <c:pt idx="478">
                  <c:v>9.0967099999999992E-3</c:v>
                </c:pt>
                <c:pt idx="479">
                  <c:v>9.0609799999999997E-3</c:v>
                </c:pt>
                <c:pt idx="480">
                  <c:v>8.9178999999999994E-3</c:v>
                </c:pt>
                <c:pt idx="481">
                  <c:v>8.8523899999999999E-3</c:v>
                </c:pt>
                <c:pt idx="482">
                  <c:v>8.8099800000000002E-3</c:v>
                </c:pt>
                <c:pt idx="483">
                  <c:v>8.7345500000000006E-3</c:v>
                </c:pt>
                <c:pt idx="484">
                  <c:v>8.7047800000000005E-3</c:v>
                </c:pt>
                <c:pt idx="485">
                  <c:v>8.6639200000000003E-3</c:v>
                </c:pt>
                <c:pt idx="486">
                  <c:v>8.66076E-3</c:v>
                </c:pt>
                <c:pt idx="487">
                  <c:v>8.6340600000000007E-3</c:v>
                </c:pt>
                <c:pt idx="488">
                  <c:v>8.5800000000000008E-3</c:v>
                </c:pt>
                <c:pt idx="489">
                  <c:v>8.1354700000000005E-3</c:v>
                </c:pt>
                <c:pt idx="490">
                  <c:v>8.0736000000000002E-3</c:v>
                </c:pt>
                <c:pt idx="491">
                  <c:v>8.0723199999999991E-3</c:v>
                </c:pt>
                <c:pt idx="492">
                  <c:v>8.0432000000000003E-3</c:v>
                </c:pt>
                <c:pt idx="493">
                  <c:v>7.6199800000000002E-3</c:v>
                </c:pt>
                <c:pt idx="494">
                  <c:v>7.50273E-3</c:v>
                </c:pt>
                <c:pt idx="495">
                  <c:v>7.4681900000000004E-3</c:v>
                </c:pt>
                <c:pt idx="496">
                  <c:v>7.4656599999999998E-3</c:v>
                </c:pt>
                <c:pt idx="497">
                  <c:v>7.3502699999999999E-3</c:v>
                </c:pt>
                <c:pt idx="498">
                  <c:v>6.8521199999999997E-3</c:v>
                </c:pt>
                <c:pt idx="499">
                  <c:v>6.5422700000000002E-3</c:v>
                </c:pt>
                <c:pt idx="500">
                  <c:v>6.2435900000000003E-3</c:v>
                </c:pt>
                <c:pt idx="501">
                  <c:v>6.11919E-3</c:v>
                </c:pt>
                <c:pt idx="502">
                  <c:v>5.9805800000000001E-3</c:v>
                </c:pt>
                <c:pt idx="503">
                  <c:v>5.7469599999999997E-3</c:v>
                </c:pt>
                <c:pt idx="504">
                  <c:v>5.6092099999999999E-3</c:v>
                </c:pt>
                <c:pt idx="505">
                  <c:v>5.43305E-3</c:v>
                </c:pt>
                <c:pt idx="506">
                  <c:v>5.3209399999999997E-3</c:v>
                </c:pt>
                <c:pt idx="507">
                  <c:v>5.3009700000000003E-3</c:v>
                </c:pt>
                <c:pt idx="508">
                  <c:v>5.1043900000000003E-3</c:v>
                </c:pt>
                <c:pt idx="509">
                  <c:v>5.0963800000000002E-3</c:v>
                </c:pt>
                <c:pt idx="510">
                  <c:v>4.98191E-3</c:v>
                </c:pt>
                <c:pt idx="511">
                  <c:v>4.9469800000000001E-3</c:v>
                </c:pt>
                <c:pt idx="512">
                  <c:v>4.9277799999999997E-3</c:v>
                </c:pt>
                <c:pt idx="513">
                  <c:v>4.8475899999999997E-3</c:v>
                </c:pt>
                <c:pt idx="514">
                  <c:v>4.7310599999999996E-3</c:v>
                </c:pt>
                <c:pt idx="515">
                  <c:v>4.7251899999999998E-3</c:v>
                </c:pt>
                <c:pt idx="516">
                  <c:v>4.6796499999999996E-3</c:v>
                </c:pt>
                <c:pt idx="517">
                  <c:v>4.6131599999999998E-3</c:v>
                </c:pt>
                <c:pt idx="518">
                  <c:v>4.3868099999999997E-3</c:v>
                </c:pt>
                <c:pt idx="519">
                  <c:v>4.3272099999999997E-3</c:v>
                </c:pt>
                <c:pt idx="520">
                  <c:v>4.1781099999999996E-3</c:v>
                </c:pt>
                <c:pt idx="521">
                  <c:v>3.9756599999999998E-3</c:v>
                </c:pt>
                <c:pt idx="522">
                  <c:v>3.9258599999999998E-3</c:v>
                </c:pt>
                <c:pt idx="523">
                  <c:v>3.7495800000000002E-3</c:v>
                </c:pt>
                <c:pt idx="524">
                  <c:v>3.3555899999999999E-3</c:v>
                </c:pt>
                <c:pt idx="525">
                  <c:v>3.27772E-3</c:v>
                </c:pt>
                <c:pt idx="526">
                  <c:v>3.2127800000000001E-3</c:v>
                </c:pt>
                <c:pt idx="527">
                  <c:v>3.12832E-3</c:v>
                </c:pt>
                <c:pt idx="528">
                  <c:v>2.9596399999999999E-3</c:v>
                </c:pt>
                <c:pt idx="529">
                  <c:v>2.9169899999999999E-3</c:v>
                </c:pt>
                <c:pt idx="530">
                  <c:v>2.4758900000000001E-3</c:v>
                </c:pt>
                <c:pt idx="531">
                  <c:v>2.1241599999999999E-3</c:v>
                </c:pt>
                <c:pt idx="532">
                  <c:v>1.9211199999999999E-3</c:v>
                </c:pt>
                <c:pt idx="533">
                  <c:v>1.89584E-3</c:v>
                </c:pt>
                <c:pt idx="534">
                  <c:v>1.4924999999999999E-3</c:v>
                </c:pt>
                <c:pt idx="535">
                  <c:v>1.28943E-3</c:v>
                </c:pt>
                <c:pt idx="536">
                  <c:v>1.2054699999999999E-3</c:v>
                </c:pt>
                <c:pt idx="537">
                  <c:v>1.07408E-3</c:v>
                </c:pt>
                <c:pt idx="538">
                  <c:v>8.0215899999999999E-4</c:v>
                </c:pt>
                <c:pt idx="539">
                  <c:v>5.6201199999999997E-4</c:v>
                </c:pt>
                <c:pt idx="540">
                  <c:v>3.4645200000000002E-4</c:v>
                </c:pt>
                <c:pt idx="541">
                  <c:v>-1.16289E-4</c:v>
                </c:pt>
                <c:pt idx="542">
                  <c:v>-5.5718399999999996E-4</c:v>
                </c:pt>
                <c:pt idx="543">
                  <c:v>-6.3675600000000004E-4</c:v>
                </c:pt>
                <c:pt idx="544">
                  <c:v>-6.7311499999999995E-4</c:v>
                </c:pt>
                <c:pt idx="545">
                  <c:v>-7.9351699999999999E-4</c:v>
                </c:pt>
                <c:pt idx="546">
                  <c:v>-7.9363600000000002E-4</c:v>
                </c:pt>
                <c:pt idx="547">
                  <c:v>-9.2792500000000002E-4</c:v>
                </c:pt>
                <c:pt idx="548">
                  <c:v>-9.80973E-4</c:v>
                </c:pt>
                <c:pt idx="549">
                  <c:v>-1.14697E-3</c:v>
                </c:pt>
                <c:pt idx="550">
                  <c:v>-1.2847799999999999E-3</c:v>
                </c:pt>
                <c:pt idx="551">
                  <c:v>-1.3500999999999999E-3</c:v>
                </c:pt>
                <c:pt idx="552">
                  <c:v>-1.38736E-3</c:v>
                </c:pt>
                <c:pt idx="553">
                  <c:v>-1.61308E-3</c:v>
                </c:pt>
                <c:pt idx="554">
                  <c:v>-1.6765599999999999E-3</c:v>
                </c:pt>
                <c:pt idx="555">
                  <c:v>-2.3029999999999999E-3</c:v>
                </c:pt>
                <c:pt idx="556">
                  <c:v>-2.8869500000000001E-3</c:v>
                </c:pt>
                <c:pt idx="557">
                  <c:v>-3.5972600000000001E-3</c:v>
                </c:pt>
                <c:pt idx="558">
                  <c:v>-3.6113299999999998E-3</c:v>
                </c:pt>
                <c:pt idx="559">
                  <c:v>-3.6901199999999999E-3</c:v>
                </c:pt>
                <c:pt idx="560">
                  <c:v>-4.28146E-3</c:v>
                </c:pt>
                <c:pt idx="561">
                  <c:v>-4.8268399999999998E-3</c:v>
                </c:pt>
                <c:pt idx="562">
                  <c:v>-5.4225899999999997E-3</c:v>
                </c:pt>
                <c:pt idx="563">
                  <c:v>-6.24275E-3</c:v>
                </c:pt>
                <c:pt idx="564">
                  <c:v>-6.7257899999999997E-3</c:v>
                </c:pt>
                <c:pt idx="565">
                  <c:v>-6.7368100000000002E-3</c:v>
                </c:pt>
                <c:pt idx="566">
                  <c:v>-6.7876000000000004E-3</c:v>
                </c:pt>
                <c:pt idx="567">
                  <c:v>-7.2796299999999996E-3</c:v>
                </c:pt>
                <c:pt idx="568">
                  <c:v>-7.5873700000000004E-3</c:v>
                </c:pt>
                <c:pt idx="569">
                  <c:v>-8.0331599999999993E-3</c:v>
                </c:pt>
                <c:pt idx="570">
                  <c:v>-8.6228799999999994E-3</c:v>
                </c:pt>
                <c:pt idx="571">
                  <c:v>-1.16113E-2</c:v>
                </c:pt>
                <c:pt idx="572">
                  <c:v>-1.28649E-2</c:v>
                </c:pt>
                <c:pt idx="573">
                  <c:v>-1.30528E-2</c:v>
                </c:pt>
                <c:pt idx="574">
                  <c:v>-1.3719E-2</c:v>
                </c:pt>
                <c:pt idx="575">
                  <c:v>-1.4305699999999999E-2</c:v>
                </c:pt>
                <c:pt idx="576">
                  <c:v>-1.5135300000000001E-2</c:v>
                </c:pt>
                <c:pt idx="577">
                  <c:v>-1.6109200000000001E-2</c:v>
                </c:pt>
                <c:pt idx="578">
                  <c:v>-1.62706E-2</c:v>
                </c:pt>
                <c:pt idx="579">
                  <c:v>-1.8176500000000002E-2</c:v>
                </c:pt>
                <c:pt idx="580">
                  <c:v>-1.8670699999999998E-2</c:v>
                </c:pt>
                <c:pt idx="581">
                  <c:v>-2.0775600000000002E-2</c:v>
                </c:pt>
                <c:pt idx="582">
                  <c:v>-2.2421799999999999E-2</c:v>
                </c:pt>
                <c:pt idx="583">
                  <c:v>-2.43203E-2</c:v>
                </c:pt>
                <c:pt idx="584">
                  <c:v>-2.7229699999999999E-2</c:v>
                </c:pt>
                <c:pt idx="585">
                  <c:v>-2.7916699999999999E-2</c:v>
                </c:pt>
                <c:pt idx="586">
                  <c:v>-2.8808799999999999E-2</c:v>
                </c:pt>
                <c:pt idx="587">
                  <c:v>-2.88875E-2</c:v>
                </c:pt>
                <c:pt idx="588">
                  <c:v>-3.3313000000000002E-2</c:v>
                </c:pt>
                <c:pt idx="589">
                  <c:v>-3.5274399999999997E-2</c:v>
                </c:pt>
                <c:pt idx="590">
                  <c:v>-3.5321199999999997E-2</c:v>
                </c:pt>
                <c:pt idx="591">
                  <c:v>-5.3366799999999999E-2</c:v>
                </c:pt>
                <c:pt idx="592">
                  <c:v>-5.5899999999999998E-2</c:v>
                </c:pt>
                <c:pt idx="593">
                  <c:v>-6.3364900000000002E-2</c:v>
                </c:pt>
                <c:pt idx="594">
                  <c:v>-6.5063200000000002E-2</c:v>
                </c:pt>
                <c:pt idx="595">
                  <c:v>-0.22790199999999999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25976"/>
        <c:axId val="755325192"/>
      </c:scatterChart>
      <c:valAx>
        <c:axId val="755325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5192"/>
        <c:crosses val="autoZero"/>
        <c:crossBetween val="midCat"/>
      </c:valAx>
      <c:valAx>
        <c:axId val="75532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5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'1c'!$U$6:$U$600</c:f>
              <c:numCache>
                <c:formatCode>0%</c:formatCode>
                <c:ptCount val="595"/>
                <c:pt idx="0">
                  <c:v>2.1100425357970798E-2</c:v>
                </c:pt>
                <c:pt idx="1">
                  <c:v>4.1277834592388665E-2</c:v>
                </c:pt>
                <c:pt idx="2">
                  <c:v>-5.7325452438546753E-2</c:v>
                </c:pt>
                <c:pt idx="3">
                  <c:v>-0.11932974970593939</c:v>
                </c:pt>
                <c:pt idx="4">
                  <c:v>-6.511034204984982E-2</c:v>
                </c:pt>
                <c:pt idx="5">
                  <c:v>-5.7604914670019179E-2</c:v>
                </c:pt>
                <c:pt idx="6">
                  <c:v>-4.1866541798508246E-2</c:v>
                </c:pt>
                <c:pt idx="7">
                  <c:v>-2.6573773358139485E-2</c:v>
                </c:pt>
                <c:pt idx="8">
                  <c:v>2.3731251625322063E-2</c:v>
                </c:pt>
                <c:pt idx="9">
                  <c:v>3.0520420773926468E-2</c:v>
                </c:pt>
                <c:pt idx="10">
                  <c:v>3.29898918013301E-2</c:v>
                </c:pt>
                <c:pt idx="11">
                  <c:v>2.3628386476662024E-2</c:v>
                </c:pt>
                <c:pt idx="12">
                  <c:v>1.9303160823711467E-2</c:v>
                </c:pt>
                <c:pt idx="13">
                  <c:v>2.9050055026080168E-2</c:v>
                </c:pt>
                <c:pt idx="14">
                  <c:v>1.404135728001947E-2</c:v>
                </c:pt>
                <c:pt idx="15">
                  <c:v>2.9437571124388266E-2</c:v>
                </c:pt>
                <c:pt idx="16">
                  <c:v>2.6590190138355382E-2</c:v>
                </c:pt>
                <c:pt idx="17">
                  <c:v>2.3106287478650383E-2</c:v>
                </c:pt>
                <c:pt idx="18">
                  <c:v>2.5481837302248723E-2</c:v>
                </c:pt>
                <c:pt idx="19">
                  <c:v>3.2250800183259161E-2</c:v>
                </c:pt>
                <c:pt idx="20">
                  <c:v>3.5343459086124067E-2</c:v>
                </c:pt>
                <c:pt idx="21">
                  <c:v>3.1974286242941512E-2</c:v>
                </c:pt>
                <c:pt idx="22">
                  <c:v>2.3996700295973779E-2</c:v>
                </c:pt>
                <c:pt idx="23">
                  <c:v>2.3184819226463441E-2</c:v>
                </c:pt>
                <c:pt idx="24">
                  <c:v>2.4991080653768424E-2</c:v>
                </c:pt>
                <c:pt idx="25">
                  <c:v>2.0170664987008331E-2</c:v>
                </c:pt>
                <c:pt idx="26">
                  <c:v>1.8590173010987643E-2</c:v>
                </c:pt>
                <c:pt idx="27">
                  <c:v>2.8197655653850896E-2</c:v>
                </c:pt>
                <c:pt idx="28">
                  <c:v>3.9077729488407667E-2</c:v>
                </c:pt>
                <c:pt idx="29">
                  <c:v>3.622113534788661E-2</c:v>
                </c:pt>
                <c:pt idx="30">
                  <c:v>3.8102554420165323E-2</c:v>
                </c:pt>
                <c:pt idx="31">
                  <c:v>4.8505032841941798E-2</c:v>
                </c:pt>
                <c:pt idx="32">
                  <c:v>4.7139326167683508E-2</c:v>
                </c:pt>
                <c:pt idx="33">
                  <c:v>5.4324640535566265E-2</c:v>
                </c:pt>
                <c:pt idx="34">
                  <c:v>5.4745122096586218E-2</c:v>
                </c:pt>
                <c:pt idx="35">
                  <c:v>5.2130530941106375E-2</c:v>
                </c:pt>
                <c:pt idx="36">
                  <c:v>4.6670547568727211E-2</c:v>
                </c:pt>
                <c:pt idx="37">
                  <c:v>4.7834176810831047E-2</c:v>
                </c:pt>
                <c:pt idx="38">
                  <c:v>5.0034094107068092E-2</c:v>
                </c:pt>
                <c:pt idx="39">
                  <c:v>4.7105389968350973E-2</c:v>
                </c:pt>
                <c:pt idx="40">
                  <c:v>5.4463388655507851E-2</c:v>
                </c:pt>
                <c:pt idx="41">
                  <c:v>5.3182167322663253E-2</c:v>
                </c:pt>
                <c:pt idx="42">
                  <c:v>5.2681214614999014E-2</c:v>
                </c:pt>
                <c:pt idx="43">
                  <c:v>5.1643809325470413E-2</c:v>
                </c:pt>
                <c:pt idx="44">
                  <c:v>5.5043431210847843E-2</c:v>
                </c:pt>
                <c:pt idx="45">
                  <c:v>6.007337474257602E-2</c:v>
                </c:pt>
                <c:pt idx="46">
                  <c:v>6.0938821289187206E-2</c:v>
                </c:pt>
                <c:pt idx="47">
                  <c:v>6.3604037008477082E-2</c:v>
                </c:pt>
                <c:pt idx="48">
                  <c:v>6.4361379127605908E-2</c:v>
                </c:pt>
                <c:pt idx="49">
                  <c:v>6.2829931107858367E-2</c:v>
                </c:pt>
                <c:pt idx="50">
                  <c:v>6.3996407102105635E-2</c:v>
                </c:pt>
                <c:pt idx="51">
                  <c:v>6.299568497390344E-2</c:v>
                </c:pt>
                <c:pt idx="52">
                  <c:v>6.3050447141226346E-2</c:v>
                </c:pt>
                <c:pt idx="53">
                  <c:v>6.2927966160005178E-2</c:v>
                </c:pt>
                <c:pt idx="54">
                  <c:v>6.5664678156144421E-2</c:v>
                </c:pt>
                <c:pt idx="55">
                  <c:v>6.4661715762650993E-2</c:v>
                </c:pt>
                <c:pt idx="56">
                  <c:v>6.0659595432108394E-2</c:v>
                </c:pt>
                <c:pt idx="57">
                  <c:v>6.16438990558833E-2</c:v>
                </c:pt>
                <c:pt idx="58">
                  <c:v>6.4415948091397515E-2</c:v>
                </c:pt>
                <c:pt idx="59">
                  <c:v>6.2956831500810245E-2</c:v>
                </c:pt>
                <c:pt idx="60">
                  <c:v>6.2799283730418431E-2</c:v>
                </c:pt>
                <c:pt idx="61">
                  <c:v>6.2498654609662689E-2</c:v>
                </c:pt>
                <c:pt idx="62">
                  <c:v>6.2274604136091941E-2</c:v>
                </c:pt>
                <c:pt idx="63">
                  <c:v>6.198169798513007E-2</c:v>
                </c:pt>
                <c:pt idx="64">
                  <c:v>6.2954529161136571E-2</c:v>
                </c:pt>
                <c:pt idx="65">
                  <c:v>5.9986767385015169E-2</c:v>
                </c:pt>
                <c:pt idx="66">
                  <c:v>5.8569295774053148E-2</c:v>
                </c:pt>
                <c:pt idx="67">
                  <c:v>5.8811238709127731E-2</c:v>
                </c:pt>
                <c:pt idx="68">
                  <c:v>5.8562267946177242E-2</c:v>
                </c:pt>
                <c:pt idx="69">
                  <c:v>5.9763205002404153E-2</c:v>
                </c:pt>
                <c:pt idx="70">
                  <c:v>6.0862385821103052E-2</c:v>
                </c:pt>
                <c:pt idx="71">
                  <c:v>6.3146273781040693E-2</c:v>
                </c:pt>
                <c:pt idx="72">
                  <c:v>6.4508357577598999E-2</c:v>
                </c:pt>
                <c:pt idx="73">
                  <c:v>6.0412936931016493E-2</c:v>
                </c:pt>
                <c:pt idx="74">
                  <c:v>6.1969905063109156E-2</c:v>
                </c:pt>
                <c:pt idx="75">
                  <c:v>6.187045236618053E-2</c:v>
                </c:pt>
                <c:pt idx="76">
                  <c:v>6.1527182664836283E-2</c:v>
                </c:pt>
                <c:pt idx="77">
                  <c:v>6.0758242328881634E-2</c:v>
                </c:pt>
                <c:pt idx="78">
                  <c:v>6.1216057094337764E-2</c:v>
                </c:pt>
                <c:pt idx="79">
                  <c:v>6.008435681360768E-2</c:v>
                </c:pt>
                <c:pt idx="80">
                  <c:v>5.9793892774104691E-2</c:v>
                </c:pt>
                <c:pt idx="81">
                  <c:v>6.0481114949517079E-2</c:v>
                </c:pt>
                <c:pt idx="82">
                  <c:v>6.1066242950863728E-2</c:v>
                </c:pt>
                <c:pt idx="83">
                  <c:v>5.9969435042598981E-2</c:v>
                </c:pt>
                <c:pt idx="84">
                  <c:v>6.0670997556092447E-2</c:v>
                </c:pt>
                <c:pt idx="85">
                  <c:v>6.4019681075860604E-2</c:v>
                </c:pt>
                <c:pt idx="86">
                  <c:v>6.3946102393558191E-2</c:v>
                </c:pt>
                <c:pt idx="87">
                  <c:v>6.3443285198964028E-2</c:v>
                </c:pt>
                <c:pt idx="88">
                  <c:v>6.3324597718635925E-2</c:v>
                </c:pt>
                <c:pt idx="89">
                  <c:v>6.3095410601791274E-2</c:v>
                </c:pt>
                <c:pt idx="90">
                  <c:v>6.0478353150391982E-2</c:v>
                </c:pt>
                <c:pt idx="91">
                  <c:v>6.2281005267054441E-2</c:v>
                </c:pt>
                <c:pt idx="92">
                  <c:v>6.3931491488657261E-2</c:v>
                </c:pt>
                <c:pt idx="93">
                  <c:v>6.4412908218709125E-2</c:v>
                </c:pt>
                <c:pt idx="94">
                  <c:v>6.2343041965749774E-2</c:v>
                </c:pt>
                <c:pt idx="95">
                  <c:v>6.2675971677182904E-2</c:v>
                </c:pt>
                <c:pt idx="96">
                  <c:v>6.3511809162459076E-2</c:v>
                </c:pt>
                <c:pt idx="97">
                  <c:v>6.4496917627724179E-2</c:v>
                </c:pt>
                <c:pt idx="98">
                  <c:v>6.4421054142503847E-2</c:v>
                </c:pt>
                <c:pt idx="99">
                  <c:v>6.1098084988525043E-2</c:v>
                </c:pt>
                <c:pt idx="100">
                  <c:v>5.8144152334860297E-2</c:v>
                </c:pt>
                <c:pt idx="101">
                  <c:v>5.8637373864471876E-2</c:v>
                </c:pt>
                <c:pt idx="102">
                  <c:v>5.6195819552535463E-2</c:v>
                </c:pt>
                <c:pt idx="103">
                  <c:v>5.3868670794077748E-2</c:v>
                </c:pt>
                <c:pt idx="104">
                  <c:v>5.1600408199991121E-2</c:v>
                </c:pt>
                <c:pt idx="105">
                  <c:v>5.2987320272888397E-2</c:v>
                </c:pt>
                <c:pt idx="106">
                  <c:v>5.3935343527544061E-2</c:v>
                </c:pt>
                <c:pt idx="107">
                  <c:v>5.4167745446913648E-2</c:v>
                </c:pt>
                <c:pt idx="108">
                  <c:v>5.3770636572969654E-2</c:v>
                </c:pt>
                <c:pt idx="109">
                  <c:v>5.4571700020467968E-2</c:v>
                </c:pt>
                <c:pt idx="110">
                  <c:v>5.398964010404405E-2</c:v>
                </c:pt>
                <c:pt idx="111">
                  <c:v>5.050573305839566E-2</c:v>
                </c:pt>
                <c:pt idx="112">
                  <c:v>4.9329713515228552E-2</c:v>
                </c:pt>
                <c:pt idx="113">
                  <c:v>4.8957717905014492E-2</c:v>
                </c:pt>
                <c:pt idx="114">
                  <c:v>4.7293713402566828E-2</c:v>
                </c:pt>
                <c:pt idx="115">
                  <c:v>4.7050579156834499E-2</c:v>
                </c:pt>
                <c:pt idx="116">
                  <c:v>4.746490441321382E-2</c:v>
                </c:pt>
                <c:pt idx="117">
                  <c:v>4.6655617156906908E-2</c:v>
                </c:pt>
                <c:pt idx="118">
                  <c:v>4.71167972916414E-2</c:v>
                </c:pt>
                <c:pt idx="119">
                  <c:v>4.6998117617765345E-2</c:v>
                </c:pt>
                <c:pt idx="120">
                  <c:v>4.5390992577534164E-2</c:v>
                </c:pt>
                <c:pt idx="121">
                  <c:v>4.5581369381371618E-2</c:v>
                </c:pt>
                <c:pt idx="122">
                  <c:v>4.4538978147971073E-2</c:v>
                </c:pt>
                <c:pt idx="123">
                  <c:v>4.2813296953417943E-2</c:v>
                </c:pt>
                <c:pt idx="124">
                  <c:v>4.3047217021382166E-2</c:v>
                </c:pt>
                <c:pt idx="125">
                  <c:v>4.3167763942503053E-2</c:v>
                </c:pt>
                <c:pt idx="126">
                  <c:v>4.3171181182544267E-2</c:v>
                </c:pt>
                <c:pt idx="127">
                  <c:v>4.3944427567328415E-2</c:v>
                </c:pt>
                <c:pt idx="128">
                  <c:v>4.3851643130580736E-2</c:v>
                </c:pt>
                <c:pt idx="129">
                  <c:v>4.3431252631911256E-2</c:v>
                </c:pt>
                <c:pt idx="130">
                  <c:v>4.4103396641155292E-2</c:v>
                </c:pt>
                <c:pt idx="131">
                  <c:v>4.4609236856473299E-2</c:v>
                </c:pt>
                <c:pt idx="132">
                  <c:v>4.4408319311872495E-2</c:v>
                </c:pt>
                <c:pt idx="133">
                  <c:v>4.4007398472370278E-2</c:v>
                </c:pt>
                <c:pt idx="134">
                  <c:v>4.3424742421312459E-2</c:v>
                </c:pt>
                <c:pt idx="135">
                  <c:v>4.4471803204064964E-2</c:v>
                </c:pt>
                <c:pt idx="136">
                  <c:v>4.3804763111352486E-2</c:v>
                </c:pt>
                <c:pt idx="137">
                  <c:v>4.4319077659016722E-2</c:v>
                </c:pt>
                <c:pt idx="138">
                  <c:v>4.3153782159138968E-2</c:v>
                </c:pt>
                <c:pt idx="139">
                  <c:v>4.3799324250550352E-2</c:v>
                </c:pt>
                <c:pt idx="140">
                  <c:v>4.5050899223586252E-2</c:v>
                </c:pt>
                <c:pt idx="141">
                  <c:v>4.4559447523267286E-2</c:v>
                </c:pt>
                <c:pt idx="142">
                  <c:v>4.5358394715031079E-2</c:v>
                </c:pt>
                <c:pt idx="143">
                  <c:v>4.4636411100010459E-2</c:v>
                </c:pt>
                <c:pt idx="144">
                  <c:v>4.318877500569545E-2</c:v>
                </c:pt>
                <c:pt idx="145">
                  <c:v>4.2933249242209148E-2</c:v>
                </c:pt>
                <c:pt idx="146">
                  <c:v>4.2339622903872678E-2</c:v>
                </c:pt>
                <c:pt idx="147">
                  <c:v>4.3197461362840535E-2</c:v>
                </c:pt>
                <c:pt idx="148">
                  <c:v>4.3617618920635433E-2</c:v>
                </c:pt>
                <c:pt idx="149">
                  <c:v>4.4027924373126096E-2</c:v>
                </c:pt>
                <c:pt idx="150">
                  <c:v>4.2859720157067668E-2</c:v>
                </c:pt>
                <c:pt idx="151">
                  <c:v>4.3091904192193026E-2</c:v>
                </c:pt>
                <c:pt idx="152">
                  <c:v>4.2215711915052891E-2</c:v>
                </c:pt>
                <c:pt idx="153">
                  <c:v>4.240914695053552E-2</c:v>
                </c:pt>
                <c:pt idx="154">
                  <c:v>4.3659733502581233E-2</c:v>
                </c:pt>
                <c:pt idx="155">
                  <c:v>4.3829460828207989E-2</c:v>
                </c:pt>
                <c:pt idx="156">
                  <c:v>4.2930815807671593E-2</c:v>
                </c:pt>
                <c:pt idx="157">
                  <c:v>4.4006990593989506E-2</c:v>
                </c:pt>
                <c:pt idx="158">
                  <c:v>4.3288295655291506E-2</c:v>
                </c:pt>
                <c:pt idx="159">
                  <c:v>4.2739997418467832E-2</c:v>
                </c:pt>
                <c:pt idx="160">
                  <c:v>4.2667639187933197E-2</c:v>
                </c:pt>
                <c:pt idx="161">
                  <c:v>4.3595615768163877E-2</c:v>
                </c:pt>
                <c:pt idx="162">
                  <c:v>4.3738865395564756E-2</c:v>
                </c:pt>
                <c:pt idx="163">
                  <c:v>4.2838705774768643E-2</c:v>
                </c:pt>
                <c:pt idx="164">
                  <c:v>4.2570494581146458E-2</c:v>
                </c:pt>
                <c:pt idx="165">
                  <c:v>4.291042501068356E-2</c:v>
                </c:pt>
                <c:pt idx="166">
                  <c:v>4.2568584070617352E-2</c:v>
                </c:pt>
                <c:pt idx="167">
                  <c:v>4.2540061087176305E-2</c:v>
                </c:pt>
                <c:pt idx="168">
                  <c:v>4.3173893161439623E-2</c:v>
                </c:pt>
                <c:pt idx="169">
                  <c:v>4.3057898089258556E-2</c:v>
                </c:pt>
                <c:pt idx="170">
                  <c:v>4.2974337389438039E-2</c:v>
                </c:pt>
                <c:pt idx="171">
                  <c:v>4.3430398997071004E-2</c:v>
                </c:pt>
                <c:pt idx="172">
                  <c:v>4.3982877778902522E-2</c:v>
                </c:pt>
                <c:pt idx="173">
                  <c:v>4.3008901652005854E-2</c:v>
                </c:pt>
                <c:pt idx="174">
                  <c:v>4.2699966776916974E-2</c:v>
                </c:pt>
                <c:pt idx="175">
                  <c:v>4.4278633031314671E-2</c:v>
                </c:pt>
                <c:pt idx="176">
                  <c:v>4.4190054507028113E-2</c:v>
                </c:pt>
                <c:pt idx="177">
                  <c:v>4.4266281407643118E-2</c:v>
                </c:pt>
                <c:pt idx="178">
                  <c:v>4.3574497749433637E-2</c:v>
                </c:pt>
                <c:pt idx="179">
                  <c:v>4.2865342465206645E-2</c:v>
                </c:pt>
                <c:pt idx="180">
                  <c:v>4.2953756025317945E-2</c:v>
                </c:pt>
                <c:pt idx="181">
                  <c:v>4.2677267794012604E-2</c:v>
                </c:pt>
                <c:pt idx="182">
                  <c:v>4.1457587701600532E-2</c:v>
                </c:pt>
                <c:pt idx="183">
                  <c:v>4.0701740465051942E-2</c:v>
                </c:pt>
                <c:pt idx="184">
                  <c:v>4.0635479014670926E-2</c:v>
                </c:pt>
                <c:pt idx="185">
                  <c:v>3.9676061960025197E-2</c:v>
                </c:pt>
                <c:pt idx="186">
                  <c:v>3.9913435702692061E-2</c:v>
                </c:pt>
                <c:pt idx="187">
                  <c:v>3.9294015915590202E-2</c:v>
                </c:pt>
                <c:pt idx="188">
                  <c:v>3.9474646183036581E-2</c:v>
                </c:pt>
                <c:pt idx="189">
                  <c:v>3.9943443034456898E-2</c:v>
                </c:pt>
                <c:pt idx="190">
                  <c:v>3.9859117649491703E-2</c:v>
                </c:pt>
                <c:pt idx="191">
                  <c:v>4.0312037906606916E-2</c:v>
                </c:pt>
                <c:pt idx="192">
                  <c:v>4.0623225788571318E-2</c:v>
                </c:pt>
                <c:pt idx="193">
                  <c:v>4.0904993179583828E-2</c:v>
                </c:pt>
                <c:pt idx="194">
                  <c:v>4.0562252008676733E-2</c:v>
                </c:pt>
                <c:pt idx="195">
                  <c:v>4.0295963656949624E-2</c:v>
                </c:pt>
                <c:pt idx="196">
                  <c:v>4.0030096774781462E-2</c:v>
                </c:pt>
                <c:pt idx="197">
                  <c:v>4.0179840112757062E-2</c:v>
                </c:pt>
                <c:pt idx="198">
                  <c:v>3.9632847162193278E-2</c:v>
                </c:pt>
                <c:pt idx="199">
                  <c:v>3.9921567101815214E-2</c:v>
                </c:pt>
                <c:pt idx="200">
                  <c:v>4.0437591388963863E-2</c:v>
                </c:pt>
                <c:pt idx="201">
                  <c:v>4.0381856923103837E-2</c:v>
                </c:pt>
                <c:pt idx="202">
                  <c:v>4.010503799788203E-2</c:v>
                </c:pt>
                <c:pt idx="203">
                  <c:v>4.1103135897141929E-2</c:v>
                </c:pt>
                <c:pt idx="204">
                  <c:v>4.0990973000908051E-2</c:v>
                </c:pt>
                <c:pt idx="205">
                  <c:v>4.0433391027564887E-2</c:v>
                </c:pt>
                <c:pt idx="206">
                  <c:v>3.9478216214729134E-2</c:v>
                </c:pt>
                <c:pt idx="207">
                  <c:v>3.8999707209425083E-2</c:v>
                </c:pt>
                <c:pt idx="208">
                  <c:v>3.8989604074049188E-2</c:v>
                </c:pt>
                <c:pt idx="209">
                  <c:v>3.9355175938426648E-2</c:v>
                </c:pt>
                <c:pt idx="210">
                  <c:v>4.0141713447778518E-2</c:v>
                </c:pt>
                <c:pt idx="211">
                  <c:v>4.1078830446002093E-2</c:v>
                </c:pt>
                <c:pt idx="212">
                  <c:v>4.0033229656244645E-2</c:v>
                </c:pt>
                <c:pt idx="213">
                  <c:v>4.0386927706527638E-2</c:v>
                </c:pt>
                <c:pt idx="214">
                  <c:v>3.9701339016686425E-2</c:v>
                </c:pt>
                <c:pt idx="215">
                  <c:v>3.8660531711753092E-2</c:v>
                </c:pt>
                <c:pt idx="216">
                  <c:v>3.8638625368022872E-2</c:v>
                </c:pt>
                <c:pt idx="217">
                  <c:v>3.8822771415647009E-2</c:v>
                </c:pt>
                <c:pt idx="218">
                  <c:v>3.8516129283518698E-2</c:v>
                </c:pt>
                <c:pt idx="219">
                  <c:v>3.8317108478787588E-2</c:v>
                </c:pt>
                <c:pt idx="220">
                  <c:v>3.7381931124000109E-2</c:v>
                </c:pt>
                <c:pt idx="221">
                  <c:v>3.7229923901728773E-2</c:v>
                </c:pt>
                <c:pt idx="222">
                  <c:v>3.7291144760321124E-2</c:v>
                </c:pt>
                <c:pt idx="223">
                  <c:v>3.7670635583278142E-2</c:v>
                </c:pt>
                <c:pt idx="224">
                  <c:v>3.7621599132865655E-2</c:v>
                </c:pt>
                <c:pt idx="225">
                  <c:v>3.7131762166106107E-2</c:v>
                </c:pt>
                <c:pt idx="226">
                  <c:v>3.7610126500506325E-2</c:v>
                </c:pt>
                <c:pt idx="227">
                  <c:v>3.8200470702476355E-2</c:v>
                </c:pt>
                <c:pt idx="228">
                  <c:v>3.855564370216559E-2</c:v>
                </c:pt>
                <c:pt idx="229">
                  <c:v>3.910209724223844E-2</c:v>
                </c:pt>
                <c:pt idx="230">
                  <c:v>3.8897326480102495E-2</c:v>
                </c:pt>
                <c:pt idx="231">
                  <c:v>3.9591698925880957E-2</c:v>
                </c:pt>
                <c:pt idx="232">
                  <c:v>3.9934421168842792E-2</c:v>
                </c:pt>
                <c:pt idx="233">
                  <c:v>4.0054291166641942E-2</c:v>
                </c:pt>
                <c:pt idx="234">
                  <c:v>4.0154374632780841E-2</c:v>
                </c:pt>
                <c:pt idx="235">
                  <c:v>4.0954662091048651E-2</c:v>
                </c:pt>
                <c:pt idx="236">
                  <c:v>4.1112408441570956E-2</c:v>
                </c:pt>
                <c:pt idx="237">
                  <c:v>4.1356342139024012E-2</c:v>
                </c:pt>
                <c:pt idx="238">
                  <c:v>4.1346381401266771E-2</c:v>
                </c:pt>
                <c:pt idx="239">
                  <c:v>4.0952082809069271E-2</c:v>
                </c:pt>
                <c:pt idx="240">
                  <c:v>4.1296221952912472E-2</c:v>
                </c:pt>
                <c:pt idx="241">
                  <c:v>4.2194824547182444E-2</c:v>
                </c:pt>
                <c:pt idx="242">
                  <c:v>4.1959949945536167E-2</c:v>
                </c:pt>
                <c:pt idx="243">
                  <c:v>4.2295515055596672E-2</c:v>
                </c:pt>
                <c:pt idx="244">
                  <c:v>4.2127495275739078E-2</c:v>
                </c:pt>
                <c:pt idx="245">
                  <c:v>4.2251744379435234E-2</c:v>
                </c:pt>
                <c:pt idx="246">
                  <c:v>4.2342762387063325E-2</c:v>
                </c:pt>
                <c:pt idx="247">
                  <c:v>4.214987775871578E-2</c:v>
                </c:pt>
                <c:pt idx="248">
                  <c:v>4.1904537914799242E-2</c:v>
                </c:pt>
                <c:pt idx="249">
                  <c:v>4.1931574301716762E-2</c:v>
                </c:pt>
                <c:pt idx="250">
                  <c:v>4.2097474550117281E-2</c:v>
                </c:pt>
                <c:pt idx="251">
                  <c:v>4.2500209559675296E-2</c:v>
                </c:pt>
                <c:pt idx="252">
                  <c:v>4.172014080195232E-2</c:v>
                </c:pt>
                <c:pt idx="253">
                  <c:v>4.0534051732616455E-2</c:v>
                </c:pt>
                <c:pt idx="254">
                  <c:v>4.0877226982197791E-2</c:v>
                </c:pt>
                <c:pt idx="255">
                  <c:v>4.006846136189688E-2</c:v>
                </c:pt>
                <c:pt idx="256">
                  <c:v>4.0510951225491199E-2</c:v>
                </c:pt>
                <c:pt idx="257">
                  <c:v>4.078458812936233E-2</c:v>
                </c:pt>
                <c:pt idx="258">
                  <c:v>4.0596285260043129E-2</c:v>
                </c:pt>
                <c:pt idx="259">
                  <c:v>4.0019936652226883E-2</c:v>
                </c:pt>
                <c:pt idx="260">
                  <c:v>3.9888120386720842E-2</c:v>
                </c:pt>
                <c:pt idx="261">
                  <c:v>4.060642931075726E-2</c:v>
                </c:pt>
                <c:pt idx="262">
                  <c:v>4.0023197316823786E-2</c:v>
                </c:pt>
                <c:pt idx="263">
                  <c:v>4.007511375631144E-2</c:v>
                </c:pt>
                <c:pt idx="264">
                  <c:v>4.0035354340262563E-2</c:v>
                </c:pt>
                <c:pt idx="265">
                  <c:v>4.0280296019170547E-2</c:v>
                </c:pt>
                <c:pt idx="266">
                  <c:v>4.0519544306073227E-2</c:v>
                </c:pt>
                <c:pt idx="267">
                  <c:v>3.9872301761873896E-2</c:v>
                </c:pt>
                <c:pt idx="268">
                  <c:v>3.9971167201673048E-2</c:v>
                </c:pt>
                <c:pt idx="269">
                  <c:v>4.0194384768805429E-2</c:v>
                </c:pt>
                <c:pt idx="270">
                  <c:v>4.0532321788903911E-2</c:v>
                </c:pt>
                <c:pt idx="271">
                  <c:v>4.0056519503495251E-2</c:v>
                </c:pt>
                <c:pt idx="272">
                  <c:v>3.9368914180724926E-2</c:v>
                </c:pt>
                <c:pt idx="273">
                  <c:v>3.9117458879613411E-2</c:v>
                </c:pt>
                <c:pt idx="274">
                  <c:v>3.957493064229476E-2</c:v>
                </c:pt>
                <c:pt idx="275">
                  <c:v>3.9276529045269147E-2</c:v>
                </c:pt>
                <c:pt idx="276">
                  <c:v>3.9288315600823437E-2</c:v>
                </c:pt>
                <c:pt idx="277">
                  <c:v>3.878216496840696E-2</c:v>
                </c:pt>
                <c:pt idx="278">
                  <c:v>3.8712711856353769E-2</c:v>
                </c:pt>
                <c:pt idx="279">
                  <c:v>3.8642391809427572E-2</c:v>
                </c:pt>
                <c:pt idx="280">
                  <c:v>3.6828474957501647E-2</c:v>
                </c:pt>
                <c:pt idx="281">
                  <c:v>3.6216535249673415E-2</c:v>
                </c:pt>
                <c:pt idx="282">
                  <c:v>3.6498962081839198E-2</c:v>
                </c:pt>
                <c:pt idx="283">
                  <c:v>3.6708827757382399E-2</c:v>
                </c:pt>
                <c:pt idx="284">
                  <c:v>3.6795024751568498E-2</c:v>
                </c:pt>
                <c:pt idx="285">
                  <c:v>3.6902411005569617E-2</c:v>
                </c:pt>
                <c:pt idx="286">
                  <c:v>3.7030783011444676E-2</c:v>
                </c:pt>
                <c:pt idx="287">
                  <c:v>3.7803155218204092E-2</c:v>
                </c:pt>
                <c:pt idx="288">
                  <c:v>3.8271725490588208E-2</c:v>
                </c:pt>
                <c:pt idx="289">
                  <c:v>3.8490870988538116E-2</c:v>
                </c:pt>
                <c:pt idx="290">
                  <c:v>3.8360246313175299E-2</c:v>
                </c:pt>
                <c:pt idx="291">
                  <c:v>3.7952287970409664E-2</c:v>
                </c:pt>
                <c:pt idx="292">
                  <c:v>3.7846969181965159E-2</c:v>
                </c:pt>
                <c:pt idx="293">
                  <c:v>3.7654996499916528E-2</c:v>
                </c:pt>
                <c:pt idx="294">
                  <c:v>3.7479399847828818E-2</c:v>
                </c:pt>
                <c:pt idx="295">
                  <c:v>3.7275652832477781E-2</c:v>
                </c:pt>
                <c:pt idx="296">
                  <c:v>3.724135282286363E-2</c:v>
                </c:pt>
                <c:pt idx="297">
                  <c:v>3.8053032181827276E-2</c:v>
                </c:pt>
                <c:pt idx="298">
                  <c:v>3.8295230666934556E-2</c:v>
                </c:pt>
                <c:pt idx="299">
                  <c:v>3.8278299506309496E-2</c:v>
                </c:pt>
                <c:pt idx="300">
                  <c:v>3.8510459794992749E-2</c:v>
                </c:pt>
                <c:pt idx="301">
                  <c:v>3.8664759128655274E-2</c:v>
                </c:pt>
                <c:pt idx="302">
                  <c:v>3.8679841042005003E-2</c:v>
                </c:pt>
                <c:pt idx="303">
                  <c:v>3.8719270762348171E-2</c:v>
                </c:pt>
                <c:pt idx="304">
                  <c:v>3.8524692211864255E-2</c:v>
                </c:pt>
                <c:pt idx="305">
                  <c:v>3.8639432658214505E-2</c:v>
                </c:pt>
                <c:pt idx="306">
                  <c:v>3.8677344223174634E-2</c:v>
                </c:pt>
                <c:pt idx="307">
                  <c:v>3.8307623282761216E-2</c:v>
                </c:pt>
                <c:pt idx="308">
                  <c:v>3.8831609963861313E-2</c:v>
                </c:pt>
                <c:pt idx="309">
                  <c:v>3.8243593691382007E-2</c:v>
                </c:pt>
                <c:pt idx="310">
                  <c:v>3.8074825233303113E-2</c:v>
                </c:pt>
                <c:pt idx="311">
                  <c:v>3.8350836669775984E-2</c:v>
                </c:pt>
                <c:pt idx="312">
                  <c:v>3.8614254581029801E-2</c:v>
                </c:pt>
                <c:pt idx="313">
                  <c:v>3.8619995900638408E-2</c:v>
                </c:pt>
                <c:pt idx="314">
                  <c:v>3.8510566812473113E-2</c:v>
                </c:pt>
                <c:pt idx="315">
                  <c:v>3.8368617111439449E-2</c:v>
                </c:pt>
                <c:pt idx="316">
                  <c:v>3.7789077933774416E-2</c:v>
                </c:pt>
                <c:pt idx="317">
                  <c:v>3.7759664496769388E-2</c:v>
                </c:pt>
                <c:pt idx="318">
                  <c:v>3.7671723256021729E-2</c:v>
                </c:pt>
                <c:pt idx="319">
                  <c:v>3.7171086681520277E-2</c:v>
                </c:pt>
                <c:pt idx="320">
                  <c:v>3.7085306273694212E-2</c:v>
                </c:pt>
                <c:pt idx="321">
                  <c:v>3.7331969135906612E-2</c:v>
                </c:pt>
                <c:pt idx="322">
                  <c:v>3.7212022552728846E-2</c:v>
                </c:pt>
                <c:pt idx="323">
                  <c:v>3.730665790940537E-2</c:v>
                </c:pt>
                <c:pt idx="324">
                  <c:v>3.7811804382754187E-2</c:v>
                </c:pt>
                <c:pt idx="325">
                  <c:v>3.8062758549885514E-2</c:v>
                </c:pt>
                <c:pt idx="326">
                  <c:v>3.8162109297448503E-2</c:v>
                </c:pt>
                <c:pt idx="327">
                  <c:v>3.7609175022624328E-2</c:v>
                </c:pt>
                <c:pt idx="328">
                  <c:v>3.7855020281149947E-2</c:v>
                </c:pt>
                <c:pt idx="329">
                  <c:v>3.8883450469872065E-2</c:v>
                </c:pt>
                <c:pt idx="330">
                  <c:v>3.8617638136641201E-2</c:v>
                </c:pt>
                <c:pt idx="331">
                  <c:v>3.8006620443808474E-2</c:v>
                </c:pt>
                <c:pt idx="332">
                  <c:v>3.8014184766226415E-2</c:v>
                </c:pt>
                <c:pt idx="333">
                  <c:v>3.7679833554493475E-2</c:v>
                </c:pt>
                <c:pt idx="334">
                  <c:v>3.7813063447947624E-2</c:v>
                </c:pt>
                <c:pt idx="335">
                  <c:v>3.7831885562155387E-2</c:v>
                </c:pt>
                <c:pt idx="336">
                  <c:v>3.7290889143890463E-2</c:v>
                </c:pt>
                <c:pt idx="337">
                  <c:v>3.7005800126278264E-2</c:v>
                </c:pt>
                <c:pt idx="338">
                  <c:v>3.6525726707189982E-2</c:v>
                </c:pt>
                <c:pt idx="339">
                  <c:v>3.6665507416386162E-2</c:v>
                </c:pt>
                <c:pt idx="340">
                  <c:v>3.6330683384825833E-2</c:v>
                </c:pt>
                <c:pt idx="341">
                  <c:v>3.6100900704253605E-2</c:v>
                </c:pt>
                <c:pt idx="342">
                  <c:v>3.6291765306800963E-2</c:v>
                </c:pt>
                <c:pt idx="343">
                  <c:v>3.6131226936940611E-2</c:v>
                </c:pt>
                <c:pt idx="344">
                  <c:v>3.6076306842869263E-2</c:v>
                </c:pt>
                <c:pt idx="345">
                  <c:v>3.5457550027360445E-2</c:v>
                </c:pt>
                <c:pt idx="346">
                  <c:v>3.5351987224602623E-2</c:v>
                </c:pt>
                <c:pt idx="347">
                  <c:v>3.5298470375464783E-2</c:v>
                </c:pt>
                <c:pt idx="348">
                  <c:v>3.5369109985511113E-2</c:v>
                </c:pt>
                <c:pt idx="349">
                  <c:v>3.5529771061371243E-2</c:v>
                </c:pt>
                <c:pt idx="350">
                  <c:v>3.5080205219763592E-2</c:v>
                </c:pt>
                <c:pt idx="351">
                  <c:v>3.5014742310452637E-2</c:v>
                </c:pt>
                <c:pt idx="352">
                  <c:v>3.5156063470069186E-2</c:v>
                </c:pt>
                <c:pt idx="353">
                  <c:v>3.5372117727475456E-2</c:v>
                </c:pt>
                <c:pt idx="354">
                  <c:v>3.5275656252994586E-2</c:v>
                </c:pt>
                <c:pt idx="355">
                  <c:v>3.5246682764460822E-2</c:v>
                </c:pt>
                <c:pt idx="356">
                  <c:v>3.5159218716774944E-2</c:v>
                </c:pt>
                <c:pt idx="357">
                  <c:v>3.5272698148745042E-2</c:v>
                </c:pt>
                <c:pt idx="358">
                  <c:v>3.4501215444392455E-2</c:v>
                </c:pt>
                <c:pt idx="359">
                  <c:v>3.429328756874718E-2</c:v>
                </c:pt>
                <c:pt idx="360">
                  <c:v>3.4073217028578844E-2</c:v>
                </c:pt>
                <c:pt idx="361">
                  <c:v>3.4549992896662253E-2</c:v>
                </c:pt>
                <c:pt idx="362">
                  <c:v>3.4722831609526293E-2</c:v>
                </c:pt>
                <c:pt idx="363">
                  <c:v>3.3922013558486799E-2</c:v>
                </c:pt>
                <c:pt idx="364">
                  <c:v>3.4008216153390905E-2</c:v>
                </c:pt>
                <c:pt idx="365">
                  <c:v>3.3998252814556346E-2</c:v>
                </c:pt>
                <c:pt idx="366">
                  <c:v>3.475740755272537E-2</c:v>
                </c:pt>
                <c:pt idx="367">
                  <c:v>3.5012327814763163E-2</c:v>
                </c:pt>
                <c:pt idx="368">
                  <c:v>3.4595912597204362E-2</c:v>
                </c:pt>
                <c:pt idx="369">
                  <c:v>3.4472177202239704E-2</c:v>
                </c:pt>
                <c:pt idx="370">
                  <c:v>3.4283035529576684E-2</c:v>
                </c:pt>
                <c:pt idx="371">
                  <c:v>3.3543367155506792E-2</c:v>
                </c:pt>
                <c:pt idx="372">
                  <c:v>3.343827103574188E-2</c:v>
                </c:pt>
                <c:pt idx="373">
                  <c:v>3.3598653727748708E-2</c:v>
                </c:pt>
                <c:pt idx="374">
                  <c:v>3.3626184502532172E-2</c:v>
                </c:pt>
                <c:pt idx="375">
                  <c:v>3.3836649174895254E-2</c:v>
                </c:pt>
                <c:pt idx="376">
                  <c:v>3.343872070913937E-2</c:v>
                </c:pt>
                <c:pt idx="377">
                  <c:v>3.3182215725263663E-2</c:v>
                </c:pt>
                <c:pt idx="378">
                  <c:v>3.7315033494503838E-2</c:v>
                </c:pt>
                <c:pt idx="379">
                  <c:v>3.6921819544556617E-2</c:v>
                </c:pt>
                <c:pt idx="380">
                  <c:v>3.7049697013221278E-2</c:v>
                </c:pt>
                <c:pt idx="381">
                  <c:v>3.6372476467680423E-2</c:v>
                </c:pt>
                <c:pt idx="382">
                  <c:v>3.613916024970678E-2</c:v>
                </c:pt>
                <c:pt idx="383">
                  <c:v>3.5545154141293618E-2</c:v>
                </c:pt>
                <c:pt idx="384">
                  <c:v>3.5280243720852138E-2</c:v>
                </c:pt>
                <c:pt idx="385">
                  <c:v>3.5468050324354426E-2</c:v>
                </c:pt>
                <c:pt idx="386">
                  <c:v>3.5189224560235349E-2</c:v>
                </c:pt>
                <c:pt idx="387">
                  <c:v>3.5484629990155524E-2</c:v>
                </c:pt>
                <c:pt idx="388">
                  <c:v>3.5507739368788406E-2</c:v>
                </c:pt>
                <c:pt idx="389">
                  <c:v>3.54798899631854E-2</c:v>
                </c:pt>
                <c:pt idx="390">
                  <c:v>3.5794009612887555E-2</c:v>
                </c:pt>
                <c:pt idx="391">
                  <c:v>3.5540083182598339E-2</c:v>
                </c:pt>
                <c:pt idx="392">
                  <c:v>3.5300370797028559E-2</c:v>
                </c:pt>
                <c:pt idx="393">
                  <c:v>3.5546347481287502E-2</c:v>
                </c:pt>
                <c:pt idx="394">
                  <c:v>3.5915103265924946E-2</c:v>
                </c:pt>
                <c:pt idx="395">
                  <c:v>3.6080282984239709E-2</c:v>
                </c:pt>
                <c:pt idx="396">
                  <c:v>3.5914681134429874E-2</c:v>
                </c:pt>
                <c:pt idx="397">
                  <c:v>3.6383661341936983E-2</c:v>
                </c:pt>
                <c:pt idx="398">
                  <c:v>3.6383110993613584E-2</c:v>
                </c:pt>
                <c:pt idx="399">
                  <c:v>3.6756810365549175E-2</c:v>
                </c:pt>
                <c:pt idx="400">
                  <c:v>3.7033887892842031E-2</c:v>
                </c:pt>
                <c:pt idx="401">
                  <c:v>3.6405397331161111E-2</c:v>
                </c:pt>
                <c:pt idx="402">
                  <c:v>3.6583857853301462E-2</c:v>
                </c:pt>
                <c:pt idx="403">
                  <c:v>3.5849458194485234E-2</c:v>
                </c:pt>
                <c:pt idx="404">
                  <c:v>3.5215283842752548E-2</c:v>
                </c:pt>
                <c:pt idx="405">
                  <c:v>3.5176114929017427E-2</c:v>
                </c:pt>
                <c:pt idx="406">
                  <c:v>3.5481236293021065E-2</c:v>
                </c:pt>
                <c:pt idx="407">
                  <c:v>3.5284456454596047E-2</c:v>
                </c:pt>
                <c:pt idx="408">
                  <c:v>3.518675468351231E-2</c:v>
                </c:pt>
                <c:pt idx="409">
                  <c:v>3.5053665300396379E-2</c:v>
                </c:pt>
                <c:pt idx="410">
                  <c:v>3.5357207269022292E-2</c:v>
                </c:pt>
                <c:pt idx="411">
                  <c:v>3.5247530924854178E-2</c:v>
                </c:pt>
                <c:pt idx="412">
                  <c:v>3.5290971524464428E-2</c:v>
                </c:pt>
                <c:pt idx="413">
                  <c:v>3.5936478827715577E-2</c:v>
                </c:pt>
                <c:pt idx="414">
                  <c:v>3.5977196625286735E-2</c:v>
                </c:pt>
                <c:pt idx="415">
                  <c:v>3.598373791533397E-2</c:v>
                </c:pt>
                <c:pt idx="416">
                  <c:v>3.6548221758828679E-2</c:v>
                </c:pt>
                <c:pt idx="417">
                  <c:v>3.6786076215562818E-2</c:v>
                </c:pt>
                <c:pt idx="418">
                  <c:v>3.7035476966321937E-2</c:v>
                </c:pt>
                <c:pt idx="419">
                  <c:v>3.6801128369805633E-2</c:v>
                </c:pt>
                <c:pt idx="420">
                  <c:v>3.701612504905704E-2</c:v>
                </c:pt>
                <c:pt idx="421">
                  <c:v>3.677505141932641E-2</c:v>
                </c:pt>
                <c:pt idx="422">
                  <c:v>3.6608464288085098E-2</c:v>
                </c:pt>
                <c:pt idx="423">
                  <c:v>3.6490792275026898E-2</c:v>
                </c:pt>
                <c:pt idx="424">
                  <c:v>3.6249995014435918E-2</c:v>
                </c:pt>
                <c:pt idx="425">
                  <c:v>3.6061012431066894E-2</c:v>
                </c:pt>
                <c:pt idx="426">
                  <c:v>3.6482890171472472E-2</c:v>
                </c:pt>
                <c:pt idx="427">
                  <c:v>3.6778607199905104E-2</c:v>
                </c:pt>
                <c:pt idx="428">
                  <c:v>3.6363578396570242E-2</c:v>
                </c:pt>
                <c:pt idx="429">
                  <c:v>3.6809970772333951E-2</c:v>
                </c:pt>
                <c:pt idx="430">
                  <c:v>3.7102892690333206E-2</c:v>
                </c:pt>
                <c:pt idx="431">
                  <c:v>3.6909272951004962E-2</c:v>
                </c:pt>
                <c:pt idx="432">
                  <c:v>3.6656387532717917E-2</c:v>
                </c:pt>
                <c:pt idx="433">
                  <c:v>3.7410386644022776E-2</c:v>
                </c:pt>
                <c:pt idx="434">
                  <c:v>3.7259867518667986E-2</c:v>
                </c:pt>
                <c:pt idx="435">
                  <c:v>3.7535216903380721E-2</c:v>
                </c:pt>
                <c:pt idx="436">
                  <c:v>3.7261035103839282E-2</c:v>
                </c:pt>
                <c:pt idx="437">
                  <c:v>3.6835709150885569E-2</c:v>
                </c:pt>
                <c:pt idx="438">
                  <c:v>3.6851829156850632E-2</c:v>
                </c:pt>
                <c:pt idx="439">
                  <c:v>3.7091448118846494E-2</c:v>
                </c:pt>
                <c:pt idx="440">
                  <c:v>3.7276318658036954E-2</c:v>
                </c:pt>
                <c:pt idx="441">
                  <c:v>3.6683902200642375E-2</c:v>
                </c:pt>
                <c:pt idx="442">
                  <c:v>3.692288526867283E-2</c:v>
                </c:pt>
                <c:pt idx="443">
                  <c:v>3.6979393314175227E-2</c:v>
                </c:pt>
                <c:pt idx="444">
                  <c:v>3.6830959671351519E-2</c:v>
                </c:pt>
                <c:pt idx="445">
                  <c:v>3.6361633930158656E-2</c:v>
                </c:pt>
                <c:pt idx="446">
                  <c:v>3.6244775518989816E-2</c:v>
                </c:pt>
                <c:pt idx="447">
                  <c:v>3.6191666939008264E-2</c:v>
                </c:pt>
                <c:pt idx="448">
                  <c:v>3.6067453382482607E-2</c:v>
                </c:pt>
                <c:pt idx="449">
                  <c:v>3.5851306708995397E-2</c:v>
                </c:pt>
                <c:pt idx="450">
                  <c:v>3.5988571748929735E-2</c:v>
                </c:pt>
                <c:pt idx="451">
                  <c:v>3.6000390159561864E-2</c:v>
                </c:pt>
                <c:pt idx="452">
                  <c:v>3.5763327205007509E-2</c:v>
                </c:pt>
                <c:pt idx="453">
                  <c:v>3.5904455004827855E-2</c:v>
                </c:pt>
                <c:pt idx="454">
                  <c:v>3.57931357112709E-2</c:v>
                </c:pt>
                <c:pt idx="455">
                  <c:v>3.584262509906401E-2</c:v>
                </c:pt>
                <c:pt idx="456">
                  <c:v>3.6239206712258588E-2</c:v>
                </c:pt>
                <c:pt idx="457">
                  <c:v>3.652408861484626E-2</c:v>
                </c:pt>
                <c:pt idx="458">
                  <c:v>3.6525461470475168E-2</c:v>
                </c:pt>
                <c:pt idx="459">
                  <c:v>3.6422107919969936E-2</c:v>
                </c:pt>
                <c:pt idx="460">
                  <c:v>3.6281757174746465E-2</c:v>
                </c:pt>
                <c:pt idx="461">
                  <c:v>3.6195657968976565E-2</c:v>
                </c:pt>
                <c:pt idx="462">
                  <c:v>3.6095025126031632E-2</c:v>
                </c:pt>
                <c:pt idx="463">
                  <c:v>3.6399018055764336E-2</c:v>
                </c:pt>
                <c:pt idx="464">
                  <c:v>3.6717650570136692E-2</c:v>
                </c:pt>
                <c:pt idx="465">
                  <c:v>3.6891244867251198E-2</c:v>
                </c:pt>
                <c:pt idx="466">
                  <c:v>3.6611756366784189E-2</c:v>
                </c:pt>
                <c:pt idx="467">
                  <c:v>3.6755871343981381E-2</c:v>
                </c:pt>
                <c:pt idx="468">
                  <c:v>3.7029857663453937E-2</c:v>
                </c:pt>
                <c:pt idx="469">
                  <c:v>3.6614301601542595E-2</c:v>
                </c:pt>
                <c:pt idx="470">
                  <c:v>3.6803652708217498E-2</c:v>
                </c:pt>
                <c:pt idx="471">
                  <c:v>3.7011444583793282E-2</c:v>
                </c:pt>
                <c:pt idx="472">
                  <c:v>3.6948900963489496E-2</c:v>
                </c:pt>
                <c:pt idx="473">
                  <c:v>3.7004684338797854E-2</c:v>
                </c:pt>
                <c:pt idx="474">
                  <c:v>3.6989374768272548E-2</c:v>
                </c:pt>
                <c:pt idx="475">
                  <c:v>3.7001304323002686E-2</c:v>
                </c:pt>
                <c:pt idx="476">
                  <c:v>3.6862776801652189E-2</c:v>
                </c:pt>
                <c:pt idx="477">
                  <c:v>3.6819750338985595E-2</c:v>
                </c:pt>
                <c:pt idx="478">
                  <c:v>3.5790428944929349E-2</c:v>
                </c:pt>
                <c:pt idx="479">
                  <c:v>3.5884268831947813E-2</c:v>
                </c:pt>
                <c:pt idx="480">
                  <c:v>3.6010213624795138E-2</c:v>
                </c:pt>
                <c:pt idx="481">
                  <c:v>3.629568689953569E-2</c:v>
                </c:pt>
                <c:pt idx="482">
                  <c:v>3.6249198405797163E-2</c:v>
                </c:pt>
                <c:pt idx="483">
                  <c:v>3.595686441550635E-2</c:v>
                </c:pt>
                <c:pt idx="484">
                  <c:v>3.6293595939681664E-2</c:v>
                </c:pt>
                <c:pt idx="485">
                  <c:v>3.6340651507863149E-2</c:v>
                </c:pt>
                <c:pt idx="486">
                  <c:v>3.6490791199881703E-2</c:v>
                </c:pt>
                <c:pt idx="487">
                  <c:v>3.6569041870316905E-2</c:v>
                </c:pt>
                <c:pt idx="488">
                  <c:v>3.7589125981622909E-2</c:v>
                </c:pt>
                <c:pt idx="489">
                  <c:v>3.7697412286986344E-2</c:v>
                </c:pt>
                <c:pt idx="490">
                  <c:v>3.7528149732362327E-2</c:v>
                </c:pt>
                <c:pt idx="491">
                  <c:v>3.7540290652629663E-2</c:v>
                </c:pt>
                <c:pt idx="492">
                  <c:v>3.7509953590773658E-2</c:v>
                </c:pt>
                <c:pt idx="493">
                  <c:v>3.6547205374542632E-2</c:v>
                </c:pt>
                <c:pt idx="494">
                  <c:v>3.6376987937987132E-2</c:v>
                </c:pt>
                <c:pt idx="495">
                  <c:v>3.6193455347211669E-2</c:v>
                </c:pt>
                <c:pt idx="496">
                  <c:v>3.6005448973565411E-2</c:v>
                </c:pt>
                <c:pt idx="497">
                  <c:v>3.6261518163167979E-2</c:v>
                </c:pt>
                <c:pt idx="498">
                  <c:v>3.6257182401751603E-2</c:v>
                </c:pt>
                <c:pt idx="499">
                  <c:v>3.6355162946496614E-2</c:v>
                </c:pt>
                <c:pt idx="500">
                  <c:v>3.6367685549061286E-2</c:v>
                </c:pt>
                <c:pt idx="501">
                  <c:v>3.6661607697702887E-2</c:v>
                </c:pt>
                <c:pt idx="502">
                  <c:v>3.6710577905827671E-2</c:v>
                </c:pt>
                <c:pt idx="503">
                  <c:v>3.6732142045026679E-2</c:v>
                </c:pt>
                <c:pt idx="504">
                  <c:v>3.7088189322214603E-2</c:v>
                </c:pt>
                <c:pt idx="505">
                  <c:v>3.7043520535007986E-2</c:v>
                </c:pt>
                <c:pt idx="506">
                  <c:v>3.7135220905156092E-2</c:v>
                </c:pt>
                <c:pt idx="507">
                  <c:v>3.6809297140224434E-2</c:v>
                </c:pt>
                <c:pt idx="508">
                  <c:v>3.6622461933132511E-2</c:v>
                </c:pt>
                <c:pt idx="509">
                  <c:v>3.6713896155720425E-2</c:v>
                </c:pt>
                <c:pt idx="510">
                  <c:v>3.6622077427274677E-2</c:v>
                </c:pt>
                <c:pt idx="511">
                  <c:v>3.6721445371141477E-2</c:v>
                </c:pt>
                <c:pt idx="512">
                  <c:v>3.6450354962952999E-2</c:v>
                </c:pt>
                <c:pt idx="513">
                  <c:v>3.6263883965285244E-2</c:v>
                </c:pt>
                <c:pt idx="514">
                  <c:v>3.6311653190391383E-2</c:v>
                </c:pt>
                <c:pt idx="515">
                  <c:v>3.6166130852605061E-2</c:v>
                </c:pt>
                <c:pt idx="516">
                  <c:v>3.4953071562232693E-2</c:v>
                </c:pt>
                <c:pt idx="517">
                  <c:v>3.4833104750627883E-2</c:v>
                </c:pt>
                <c:pt idx="518">
                  <c:v>3.4933165646407097E-2</c:v>
                </c:pt>
                <c:pt idx="519">
                  <c:v>3.4586845455341804E-2</c:v>
                </c:pt>
                <c:pt idx="520">
                  <c:v>3.4597652578976915E-2</c:v>
                </c:pt>
                <c:pt idx="521">
                  <c:v>3.4520241597538477E-2</c:v>
                </c:pt>
                <c:pt idx="522">
                  <c:v>3.4379297735890116E-2</c:v>
                </c:pt>
                <c:pt idx="523">
                  <c:v>3.4525700814128438E-2</c:v>
                </c:pt>
                <c:pt idx="524">
                  <c:v>3.4435612233895393E-2</c:v>
                </c:pt>
                <c:pt idx="525">
                  <c:v>3.4594989223293335E-2</c:v>
                </c:pt>
                <c:pt idx="526">
                  <c:v>3.4728357329223747E-2</c:v>
                </c:pt>
                <c:pt idx="527">
                  <c:v>3.5001059793752724E-2</c:v>
                </c:pt>
                <c:pt idx="528">
                  <c:v>3.5042303405533243E-2</c:v>
                </c:pt>
                <c:pt idx="529">
                  <c:v>3.4993280214583068E-2</c:v>
                </c:pt>
                <c:pt idx="530">
                  <c:v>3.5291201429540779E-2</c:v>
                </c:pt>
                <c:pt idx="531">
                  <c:v>3.5357929025960466E-2</c:v>
                </c:pt>
                <c:pt idx="532">
                  <c:v>3.5260465231826237E-2</c:v>
                </c:pt>
                <c:pt idx="533">
                  <c:v>3.5064672544142333E-2</c:v>
                </c:pt>
                <c:pt idx="534">
                  <c:v>3.4467755812976529E-2</c:v>
                </c:pt>
                <c:pt idx="535">
                  <c:v>3.4413980924783066E-2</c:v>
                </c:pt>
                <c:pt idx="536">
                  <c:v>3.4276524506234522E-2</c:v>
                </c:pt>
                <c:pt idx="537">
                  <c:v>3.4481090571613471E-2</c:v>
                </c:pt>
                <c:pt idx="538">
                  <c:v>3.430826596939756E-2</c:v>
                </c:pt>
                <c:pt idx="539">
                  <c:v>3.442389970761342E-2</c:v>
                </c:pt>
                <c:pt idx="540">
                  <c:v>3.4466388037536169E-2</c:v>
                </c:pt>
                <c:pt idx="541">
                  <c:v>3.4527034793373143E-2</c:v>
                </c:pt>
                <c:pt idx="542">
                  <c:v>3.4475249440307498E-2</c:v>
                </c:pt>
                <c:pt idx="543">
                  <c:v>3.5502161383316896E-2</c:v>
                </c:pt>
                <c:pt idx="544">
                  <c:v>3.4613126107149575E-2</c:v>
                </c:pt>
                <c:pt idx="545">
                  <c:v>3.4963475673513426E-2</c:v>
                </c:pt>
                <c:pt idx="546">
                  <c:v>3.4829822035857709E-2</c:v>
                </c:pt>
                <c:pt idx="547">
                  <c:v>3.4988839472691602E-2</c:v>
                </c:pt>
                <c:pt idx="548">
                  <c:v>3.5048157995551457E-2</c:v>
                </c:pt>
                <c:pt idx="549">
                  <c:v>3.4674462094591955E-2</c:v>
                </c:pt>
                <c:pt idx="550">
                  <c:v>3.5164651466976518E-2</c:v>
                </c:pt>
                <c:pt idx="551">
                  <c:v>3.4966273944438596E-2</c:v>
                </c:pt>
                <c:pt idx="552">
                  <c:v>3.4815181794258673E-2</c:v>
                </c:pt>
                <c:pt idx="553">
                  <c:v>3.4458746339647392E-2</c:v>
                </c:pt>
                <c:pt idx="554">
                  <c:v>3.4276677275109704E-2</c:v>
                </c:pt>
                <c:pt idx="555">
                  <c:v>3.4566838228464507E-2</c:v>
                </c:pt>
                <c:pt idx="556">
                  <c:v>3.4491901462092113E-2</c:v>
                </c:pt>
                <c:pt idx="557">
                  <c:v>3.5413837644459122E-2</c:v>
                </c:pt>
                <c:pt idx="558">
                  <c:v>3.5673546976932924E-2</c:v>
                </c:pt>
                <c:pt idx="559">
                  <c:v>3.5567485904244196E-2</c:v>
                </c:pt>
                <c:pt idx="560">
                  <c:v>3.586388263444782E-2</c:v>
                </c:pt>
                <c:pt idx="561">
                  <c:v>3.6029744742958884E-2</c:v>
                </c:pt>
                <c:pt idx="562">
                  <c:v>3.611734470192076E-2</c:v>
                </c:pt>
                <c:pt idx="563">
                  <c:v>3.6123564156263437E-2</c:v>
                </c:pt>
                <c:pt idx="564">
                  <c:v>3.5527669629923458E-2</c:v>
                </c:pt>
                <c:pt idx="565">
                  <c:v>3.5517545404901645E-2</c:v>
                </c:pt>
                <c:pt idx="566">
                  <c:v>3.5605523470209205E-2</c:v>
                </c:pt>
                <c:pt idx="567">
                  <c:v>3.5346321925455844E-2</c:v>
                </c:pt>
                <c:pt idx="568">
                  <c:v>3.5426361003292051E-2</c:v>
                </c:pt>
                <c:pt idx="569">
                  <c:v>3.5364906108111313E-2</c:v>
                </c:pt>
                <c:pt idx="570">
                  <c:v>3.5415352392917605E-2</c:v>
                </c:pt>
                <c:pt idx="571">
                  <c:v>3.55518348299367E-2</c:v>
                </c:pt>
                <c:pt idx="572">
                  <c:v>3.5561076155124195E-2</c:v>
                </c:pt>
                <c:pt idx="573">
                  <c:v>3.4896882561784588E-2</c:v>
                </c:pt>
                <c:pt idx="574">
                  <c:v>3.4648218992522226E-2</c:v>
                </c:pt>
                <c:pt idx="575">
                  <c:v>3.3866012187813127E-2</c:v>
                </c:pt>
                <c:pt idx="576">
                  <c:v>3.3125479118980887E-2</c:v>
                </c:pt>
                <c:pt idx="577">
                  <c:v>3.3093997426449646E-2</c:v>
                </c:pt>
                <c:pt idx="578">
                  <c:v>3.2979382115969569E-2</c:v>
                </c:pt>
                <c:pt idx="579">
                  <c:v>3.2871387509806213E-2</c:v>
                </c:pt>
                <c:pt idx="580">
                  <c:v>3.2787806310197509E-2</c:v>
                </c:pt>
                <c:pt idx="581">
                  <c:v>3.2860042397944156E-2</c:v>
                </c:pt>
                <c:pt idx="582">
                  <c:v>3.2791479167825106E-2</c:v>
                </c:pt>
                <c:pt idx="583">
                  <c:v>3.2273930695926913E-2</c:v>
                </c:pt>
                <c:pt idx="584">
                  <c:v>3.2102891716184426E-2</c:v>
                </c:pt>
                <c:pt idx="585">
                  <c:v>3.2205925783896708E-2</c:v>
                </c:pt>
                <c:pt idx="586">
                  <c:v>3.2160156814279389E-2</c:v>
                </c:pt>
                <c:pt idx="587">
                  <c:v>3.209568267482639E-2</c:v>
                </c:pt>
                <c:pt idx="588">
                  <c:v>3.2083926593076441E-2</c:v>
                </c:pt>
                <c:pt idx="589">
                  <c:v>3.1952439958775683E-2</c:v>
                </c:pt>
                <c:pt idx="590">
                  <c:v>3.1977427330184729E-2</c:v>
                </c:pt>
                <c:pt idx="591">
                  <c:v>3.2322948546120146E-2</c:v>
                </c:pt>
                <c:pt idx="592">
                  <c:v>3.1769303206351109E-2</c:v>
                </c:pt>
                <c:pt idx="593">
                  <c:v>3.1524355762496292E-2</c:v>
                </c:pt>
                <c:pt idx="594">
                  <c:v>3.0985107109522826E-2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5327936"/>
        <c:axId val="755328720"/>
      </c:barChart>
      <c:catAx>
        <c:axId val="755327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8720"/>
        <c:crosses val="autoZero"/>
        <c:auto val="1"/>
        <c:lblAlgn val="ctr"/>
        <c:lblOffset val="100"/>
        <c:noMultiLvlLbl val="0"/>
      </c:catAx>
      <c:valAx>
        <c:axId val="75532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2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'1c'!$K$6:$K$600</c:f>
              <c:numCache>
                <c:formatCode>0%</c:formatCode>
                <c:ptCount val="595"/>
                <c:pt idx="0">
                  <c:v>1</c:v>
                </c:pt>
                <c:pt idx="1">
                  <c:v>1</c:v>
                </c:pt>
                <c:pt idx="2">
                  <c:v>0.75</c:v>
                </c:pt>
                <c:pt idx="3">
                  <c:v>0.6</c:v>
                </c:pt>
                <c:pt idx="4">
                  <c:v>0.66666666666666663</c:v>
                </c:pt>
                <c:pt idx="5">
                  <c:v>0.5714285714285714</c:v>
                </c:pt>
                <c:pt idx="6">
                  <c:v>0.625</c:v>
                </c:pt>
                <c:pt idx="7">
                  <c:v>0.66666666666666663</c:v>
                </c:pt>
                <c:pt idx="8">
                  <c:v>0.7</c:v>
                </c:pt>
                <c:pt idx="9">
                  <c:v>0.72727272727272729</c:v>
                </c:pt>
                <c:pt idx="10">
                  <c:v>0.75</c:v>
                </c:pt>
                <c:pt idx="11">
                  <c:v>0.69230769230769229</c:v>
                </c:pt>
                <c:pt idx="12">
                  <c:v>0.6428571428571429</c:v>
                </c:pt>
                <c:pt idx="13">
                  <c:v>0.66666666666666663</c:v>
                </c:pt>
                <c:pt idx="14">
                  <c:v>0.625</c:v>
                </c:pt>
                <c:pt idx="15">
                  <c:v>0.6470588235294118</c:v>
                </c:pt>
                <c:pt idx="16">
                  <c:v>0.61111111111111116</c:v>
                </c:pt>
                <c:pt idx="17">
                  <c:v>0.57894736842105265</c:v>
                </c:pt>
                <c:pt idx="18">
                  <c:v>0.6</c:v>
                </c:pt>
                <c:pt idx="19">
                  <c:v>0.61904761904761907</c:v>
                </c:pt>
                <c:pt idx="20">
                  <c:v>0.63636363636363635</c:v>
                </c:pt>
                <c:pt idx="21">
                  <c:v>0.60869565217391308</c:v>
                </c:pt>
                <c:pt idx="22">
                  <c:v>0.58333333333333337</c:v>
                </c:pt>
                <c:pt idx="23">
                  <c:v>0.6</c:v>
                </c:pt>
                <c:pt idx="24">
                  <c:v>0.61538461538461542</c:v>
                </c:pt>
                <c:pt idx="25">
                  <c:v>0.59259259259259256</c:v>
                </c:pt>
                <c:pt idx="26">
                  <c:v>0.5714285714285714</c:v>
                </c:pt>
                <c:pt idx="27">
                  <c:v>0.58620689655172409</c:v>
                </c:pt>
                <c:pt idx="28">
                  <c:v>0.6</c:v>
                </c:pt>
                <c:pt idx="29">
                  <c:v>0.58064516129032262</c:v>
                </c:pt>
                <c:pt idx="30">
                  <c:v>0.59375</c:v>
                </c:pt>
                <c:pt idx="31">
                  <c:v>0.60606060606060608</c:v>
                </c:pt>
                <c:pt idx="32">
                  <c:v>0.61764705882352944</c:v>
                </c:pt>
                <c:pt idx="33">
                  <c:v>0.62857142857142856</c:v>
                </c:pt>
                <c:pt idx="34">
                  <c:v>0.63888888888888884</c:v>
                </c:pt>
                <c:pt idx="35">
                  <c:v>0.6216216216216216</c:v>
                </c:pt>
                <c:pt idx="36">
                  <c:v>0.60526315789473684</c:v>
                </c:pt>
                <c:pt idx="37">
                  <c:v>0.61538461538461542</c:v>
                </c:pt>
                <c:pt idx="38">
                  <c:v>0.625</c:v>
                </c:pt>
                <c:pt idx="39">
                  <c:v>0.6097560975609756</c:v>
                </c:pt>
                <c:pt idx="40">
                  <c:v>0.61904761904761907</c:v>
                </c:pt>
                <c:pt idx="41">
                  <c:v>0.60465116279069764</c:v>
                </c:pt>
                <c:pt idx="42">
                  <c:v>0.61363636363636365</c:v>
                </c:pt>
                <c:pt idx="43">
                  <c:v>0.62222222222222223</c:v>
                </c:pt>
                <c:pt idx="44">
                  <c:v>0.63043478260869568</c:v>
                </c:pt>
                <c:pt idx="45">
                  <c:v>0.63829787234042556</c:v>
                </c:pt>
                <c:pt idx="46">
                  <c:v>0.64583333333333337</c:v>
                </c:pt>
                <c:pt idx="47">
                  <c:v>0.65306122448979587</c:v>
                </c:pt>
                <c:pt idx="48">
                  <c:v>0.66</c:v>
                </c:pt>
                <c:pt idx="49">
                  <c:v>0.6470588235294118</c:v>
                </c:pt>
                <c:pt idx="50">
                  <c:v>0.65384615384615385</c:v>
                </c:pt>
                <c:pt idx="51">
                  <c:v>0.660377358490566</c:v>
                </c:pt>
                <c:pt idx="52">
                  <c:v>0.66666666666666663</c:v>
                </c:pt>
                <c:pt idx="53">
                  <c:v>0.67272727272727273</c:v>
                </c:pt>
                <c:pt idx="54">
                  <c:v>0.6785714285714286</c:v>
                </c:pt>
                <c:pt idx="55">
                  <c:v>0.68421052631578949</c:v>
                </c:pt>
                <c:pt idx="56">
                  <c:v>0.67241379310344829</c:v>
                </c:pt>
                <c:pt idx="57">
                  <c:v>0.67796610169491522</c:v>
                </c:pt>
                <c:pt idx="58">
                  <c:v>0.68333333333333335</c:v>
                </c:pt>
                <c:pt idx="59">
                  <c:v>0.67213114754098358</c:v>
                </c:pt>
                <c:pt idx="60">
                  <c:v>0.67741935483870963</c:v>
                </c:pt>
                <c:pt idx="61">
                  <c:v>0.68253968253968256</c:v>
                </c:pt>
                <c:pt idx="62">
                  <c:v>0.6875</c:v>
                </c:pt>
                <c:pt idx="63">
                  <c:v>0.69230769230769229</c:v>
                </c:pt>
                <c:pt idx="64">
                  <c:v>0.69696969696969702</c:v>
                </c:pt>
                <c:pt idx="65">
                  <c:v>0.68656716417910446</c:v>
                </c:pt>
                <c:pt idx="66">
                  <c:v>0.67647058823529416</c:v>
                </c:pt>
                <c:pt idx="67">
                  <c:v>0.6811594202898551</c:v>
                </c:pt>
                <c:pt idx="68">
                  <c:v>0.68571428571428572</c:v>
                </c:pt>
                <c:pt idx="69">
                  <c:v>0.6901408450704225</c:v>
                </c:pt>
                <c:pt idx="70">
                  <c:v>0.69444444444444442</c:v>
                </c:pt>
                <c:pt idx="71">
                  <c:v>0.69863013698630139</c:v>
                </c:pt>
                <c:pt idx="72">
                  <c:v>0.70270270270270274</c:v>
                </c:pt>
                <c:pt idx="73">
                  <c:v>0.69333333333333336</c:v>
                </c:pt>
                <c:pt idx="74">
                  <c:v>0.69736842105263153</c:v>
                </c:pt>
                <c:pt idx="75">
                  <c:v>0.70129870129870131</c:v>
                </c:pt>
                <c:pt idx="76">
                  <c:v>0.70512820512820518</c:v>
                </c:pt>
                <c:pt idx="77">
                  <c:v>0.70886075949367089</c:v>
                </c:pt>
                <c:pt idx="78">
                  <c:v>0.71250000000000002</c:v>
                </c:pt>
                <c:pt idx="79">
                  <c:v>0.70370370370370372</c:v>
                </c:pt>
                <c:pt idx="80">
                  <c:v>0.70731707317073167</c:v>
                </c:pt>
                <c:pt idx="81">
                  <c:v>0.71084337349397586</c:v>
                </c:pt>
                <c:pt idx="82">
                  <c:v>0.7142857142857143</c:v>
                </c:pt>
                <c:pt idx="83">
                  <c:v>0.70588235294117652</c:v>
                </c:pt>
                <c:pt idx="84">
                  <c:v>0.70930232558139539</c:v>
                </c:pt>
                <c:pt idx="85">
                  <c:v>0.71264367816091956</c:v>
                </c:pt>
                <c:pt idx="86">
                  <c:v>0.71590909090909094</c:v>
                </c:pt>
                <c:pt idx="87">
                  <c:v>0.7191011235955056</c:v>
                </c:pt>
                <c:pt idx="88">
                  <c:v>0.72222222222222221</c:v>
                </c:pt>
                <c:pt idx="89">
                  <c:v>0.72527472527472525</c:v>
                </c:pt>
                <c:pt idx="90">
                  <c:v>0.71739130434782605</c:v>
                </c:pt>
                <c:pt idx="91">
                  <c:v>0.72043010752688175</c:v>
                </c:pt>
                <c:pt idx="92">
                  <c:v>0.72340425531914898</c:v>
                </c:pt>
                <c:pt idx="93">
                  <c:v>0.72631578947368425</c:v>
                </c:pt>
                <c:pt idx="94">
                  <c:v>0.71875</c:v>
                </c:pt>
                <c:pt idx="95">
                  <c:v>0.72164948453608246</c:v>
                </c:pt>
                <c:pt idx="96">
                  <c:v>0.72448979591836737</c:v>
                </c:pt>
                <c:pt idx="97">
                  <c:v>0.72727272727272729</c:v>
                </c:pt>
                <c:pt idx="98">
                  <c:v>0.73</c:v>
                </c:pt>
                <c:pt idx="99">
                  <c:v>0.72277227722772275</c:v>
                </c:pt>
                <c:pt idx="100">
                  <c:v>0.71568627450980393</c:v>
                </c:pt>
                <c:pt idx="101">
                  <c:v>0.71844660194174759</c:v>
                </c:pt>
                <c:pt idx="102">
                  <c:v>0.71153846153846156</c:v>
                </c:pt>
                <c:pt idx="103">
                  <c:v>0.70476190476190481</c:v>
                </c:pt>
                <c:pt idx="104">
                  <c:v>0.69811320754716977</c:v>
                </c:pt>
                <c:pt idx="105">
                  <c:v>0.7009345794392523</c:v>
                </c:pt>
                <c:pt idx="106">
                  <c:v>0.70370370370370372</c:v>
                </c:pt>
                <c:pt idx="107">
                  <c:v>0.70642201834862384</c:v>
                </c:pt>
                <c:pt idx="108">
                  <c:v>0.70909090909090911</c:v>
                </c:pt>
                <c:pt idx="109">
                  <c:v>0.71171171171171166</c:v>
                </c:pt>
                <c:pt idx="110">
                  <c:v>0.7053571428571429</c:v>
                </c:pt>
                <c:pt idx="111">
                  <c:v>0.69911504424778759</c:v>
                </c:pt>
                <c:pt idx="112">
                  <c:v>0.69298245614035092</c:v>
                </c:pt>
                <c:pt idx="113">
                  <c:v>0.69565217391304346</c:v>
                </c:pt>
                <c:pt idx="114">
                  <c:v>0.68965517241379315</c:v>
                </c:pt>
                <c:pt idx="115">
                  <c:v>0.69230769230769229</c:v>
                </c:pt>
                <c:pt idx="116">
                  <c:v>0.69491525423728817</c:v>
                </c:pt>
                <c:pt idx="117">
                  <c:v>0.68907563025210083</c:v>
                </c:pt>
                <c:pt idx="118">
                  <c:v>0.69166666666666665</c:v>
                </c:pt>
                <c:pt idx="119">
                  <c:v>0.69421487603305787</c:v>
                </c:pt>
                <c:pt idx="120">
                  <c:v>0.68852459016393441</c:v>
                </c:pt>
                <c:pt idx="121">
                  <c:v>0.69105691056910568</c:v>
                </c:pt>
                <c:pt idx="122">
                  <c:v>0.68548387096774188</c:v>
                </c:pt>
                <c:pt idx="123">
                  <c:v>0.68</c:v>
                </c:pt>
                <c:pt idx="124">
                  <c:v>0.68253968253968256</c:v>
                </c:pt>
                <c:pt idx="125">
                  <c:v>0.68503937007874016</c:v>
                </c:pt>
                <c:pt idx="126">
                  <c:v>0.6875</c:v>
                </c:pt>
                <c:pt idx="127">
                  <c:v>0.68992248062015504</c:v>
                </c:pt>
                <c:pt idx="128">
                  <c:v>0.69230769230769229</c:v>
                </c:pt>
                <c:pt idx="129">
                  <c:v>0.68702290076335881</c:v>
                </c:pt>
                <c:pt idx="130">
                  <c:v>0.68939393939393945</c:v>
                </c:pt>
                <c:pt idx="131">
                  <c:v>0.69172932330827064</c:v>
                </c:pt>
                <c:pt idx="132">
                  <c:v>0.69402985074626866</c:v>
                </c:pt>
                <c:pt idx="133">
                  <c:v>0.68888888888888888</c:v>
                </c:pt>
                <c:pt idx="134">
                  <c:v>0.68382352941176472</c:v>
                </c:pt>
                <c:pt idx="135">
                  <c:v>0.68613138686131392</c:v>
                </c:pt>
                <c:pt idx="136">
                  <c:v>0.6811594202898551</c:v>
                </c:pt>
                <c:pt idx="137">
                  <c:v>0.68345323741007191</c:v>
                </c:pt>
                <c:pt idx="138">
                  <c:v>0.6785714285714286</c:v>
                </c:pt>
                <c:pt idx="139">
                  <c:v>0.68085106382978722</c:v>
                </c:pt>
                <c:pt idx="140">
                  <c:v>0.68309859154929575</c:v>
                </c:pt>
                <c:pt idx="141">
                  <c:v>0.67832167832167833</c:v>
                </c:pt>
                <c:pt idx="142">
                  <c:v>0.68055555555555558</c:v>
                </c:pt>
                <c:pt idx="143">
                  <c:v>0.67586206896551726</c:v>
                </c:pt>
                <c:pt idx="144">
                  <c:v>0.67123287671232879</c:v>
                </c:pt>
                <c:pt idx="145">
                  <c:v>0.67346938775510201</c:v>
                </c:pt>
                <c:pt idx="146">
                  <c:v>0.66891891891891897</c:v>
                </c:pt>
                <c:pt idx="147">
                  <c:v>0.67114093959731547</c:v>
                </c:pt>
                <c:pt idx="148">
                  <c:v>0.67333333333333334</c:v>
                </c:pt>
                <c:pt idx="149">
                  <c:v>0.67549668874172186</c:v>
                </c:pt>
                <c:pt idx="150">
                  <c:v>0.67105263157894735</c:v>
                </c:pt>
                <c:pt idx="151">
                  <c:v>0.67320261437908502</c:v>
                </c:pt>
                <c:pt idx="152">
                  <c:v>0.66883116883116878</c:v>
                </c:pt>
                <c:pt idx="153">
                  <c:v>0.67096774193548392</c:v>
                </c:pt>
                <c:pt idx="154">
                  <c:v>0.67307692307692313</c:v>
                </c:pt>
                <c:pt idx="155">
                  <c:v>0.67515923566878977</c:v>
                </c:pt>
                <c:pt idx="156">
                  <c:v>0.67088607594936711</c:v>
                </c:pt>
                <c:pt idx="157">
                  <c:v>0.67295597484276726</c:v>
                </c:pt>
                <c:pt idx="158">
                  <c:v>0.66874999999999996</c:v>
                </c:pt>
                <c:pt idx="159">
                  <c:v>0.6645962732919255</c:v>
                </c:pt>
                <c:pt idx="160">
                  <c:v>0.66666666666666663</c:v>
                </c:pt>
                <c:pt idx="161">
                  <c:v>0.66871165644171782</c:v>
                </c:pt>
                <c:pt idx="162">
                  <c:v>0.67073170731707321</c:v>
                </c:pt>
                <c:pt idx="163">
                  <c:v>0.66666666666666663</c:v>
                </c:pt>
                <c:pt idx="164">
                  <c:v>0.66265060240963858</c:v>
                </c:pt>
                <c:pt idx="165">
                  <c:v>0.66467065868263475</c:v>
                </c:pt>
                <c:pt idx="166">
                  <c:v>0.6607142857142857</c:v>
                </c:pt>
                <c:pt idx="167">
                  <c:v>0.66272189349112431</c:v>
                </c:pt>
                <c:pt idx="168">
                  <c:v>0.66470588235294115</c:v>
                </c:pt>
                <c:pt idx="169">
                  <c:v>0.66666666666666663</c:v>
                </c:pt>
                <c:pt idx="170">
                  <c:v>0.66860465116279066</c:v>
                </c:pt>
                <c:pt idx="171">
                  <c:v>0.67052023121387283</c:v>
                </c:pt>
                <c:pt idx="172">
                  <c:v>0.67241379310344829</c:v>
                </c:pt>
                <c:pt idx="173">
                  <c:v>0.66857142857142859</c:v>
                </c:pt>
                <c:pt idx="174">
                  <c:v>0.66477272727272729</c:v>
                </c:pt>
                <c:pt idx="175">
                  <c:v>0.66666666666666663</c:v>
                </c:pt>
                <c:pt idx="176">
                  <c:v>0.6685393258426966</c:v>
                </c:pt>
                <c:pt idx="177">
                  <c:v>0.67039106145251393</c:v>
                </c:pt>
                <c:pt idx="178">
                  <c:v>0.66666666666666663</c:v>
                </c:pt>
                <c:pt idx="179">
                  <c:v>0.66298342541436461</c:v>
                </c:pt>
                <c:pt idx="180">
                  <c:v>0.6648351648351648</c:v>
                </c:pt>
                <c:pt idx="181">
                  <c:v>0.66120218579234968</c:v>
                </c:pt>
                <c:pt idx="182">
                  <c:v>0.65760869565217395</c:v>
                </c:pt>
                <c:pt idx="183">
                  <c:v>0.65405405405405403</c:v>
                </c:pt>
                <c:pt idx="184">
                  <c:v>0.65591397849462363</c:v>
                </c:pt>
                <c:pt idx="185">
                  <c:v>0.65240641711229952</c:v>
                </c:pt>
                <c:pt idx="186">
                  <c:v>0.6542553191489362</c:v>
                </c:pt>
                <c:pt idx="187">
                  <c:v>0.65079365079365081</c:v>
                </c:pt>
                <c:pt idx="188">
                  <c:v>0.65263157894736845</c:v>
                </c:pt>
                <c:pt idx="189">
                  <c:v>0.65445026178010468</c:v>
                </c:pt>
                <c:pt idx="190">
                  <c:v>0.65625</c:v>
                </c:pt>
                <c:pt idx="191">
                  <c:v>0.65803108808290156</c:v>
                </c:pt>
                <c:pt idx="192">
                  <c:v>0.65979381443298968</c:v>
                </c:pt>
                <c:pt idx="193">
                  <c:v>0.66153846153846152</c:v>
                </c:pt>
                <c:pt idx="194">
                  <c:v>0.65816326530612246</c:v>
                </c:pt>
                <c:pt idx="195">
                  <c:v>0.65482233502538068</c:v>
                </c:pt>
                <c:pt idx="196">
                  <c:v>0.65151515151515149</c:v>
                </c:pt>
                <c:pt idx="197">
                  <c:v>0.65326633165829151</c:v>
                </c:pt>
                <c:pt idx="198">
                  <c:v>0.65</c:v>
                </c:pt>
                <c:pt idx="199">
                  <c:v>0.65174129353233834</c:v>
                </c:pt>
                <c:pt idx="200">
                  <c:v>0.65346534653465349</c:v>
                </c:pt>
                <c:pt idx="201">
                  <c:v>0.65517241379310343</c:v>
                </c:pt>
                <c:pt idx="202">
                  <c:v>0.65196078431372551</c:v>
                </c:pt>
                <c:pt idx="203">
                  <c:v>0.65365853658536588</c:v>
                </c:pt>
                <c:pt idx="204">
                  <c:v>0.65533980582524276</c:v>
                </c:pt>
                <c:pt idx="205">
                  <c:v>0.65217391304347827</c:v>
                </c:pt>
                <c:pt idx="206">
                  <c:v>0.64903846153846156</c:v>
                </c:pt>
                <c:pt idx="207">
                  <c:v>0.64593301435406703</c:v>
                </c:pt>
                <c:pt idx="208">
                  <c:v>0.64761904761904765</c:v>
                </c:pt>
                <c:pt idx="209">
                  <c:v>0.64928909952606639</c:v>
                </c:pt>
                <c:pt idx="210">
                  <c:v>0.65094339622641506</c:v>
                </c:pt>
                <c:pt idx="211">
                  <c:v>0.65258215962441313</c:v>
                </c:pt>
                <c:pt idx="212">
                  <c:v>0.64953271028037385</c:v>
                </c:pt>
                <c:pt idx="213">
                  <c:v>0.65116279069767447</c:v>
                </c:pt>
                <c:pt idx="214">
                  <c:v>0.64814814814814814</c:v>
                </c:pt>
                <c:pt idx="215">
                  <c:v>0.64516129032258063</c:v>
                </c:pt>
                <c:pt idx="216">
                  <c:v>0.64678899082568808</c:v>
                </c:pt>
                <c:pt idx="217">
                  <c:v>0.64840182648401823</c:v>
                </c:pt>
                <c:pt idx="218">
                  <c:v>0.6454545454545455</c:v>
                </c:pt>
                <c:pt idx="219">
                  <c:v>0.64253393665158376</c:v>
                </c:pt>
                <c:pt idx="220">
                  <c:v>0.63963963963963966</c:v>
                </c:pt>
                <c:pt idx="221">
                  <c:v>0.64125560538116588</c:v>
                </c:pt>
                <c:pt idx="222">
                  <c:v>0.6428571428571429</c:v>
                </c:pt>
                <c:pt idx="223">
                  <c:v>0.64444444444444449</c:v>
                </c:pt>
                <c:pt idx="224">
                  <c:v>0.64601769911504425</c:v>
                </c:pt>
                <c:pt idx="225">
                  <c:v>0.64317180616740088</c:v>
                </c:pt>
                <c:pt idx="226">
                  <c:v>0.64473684210526316</c:v>
                </c:pt>
                <c:pt idx="227">
                  <c:v>0.64628820960698685</c:v>
                </c:pt>
                <c:pt idx="228">
                  <c:v>0.64782608695652177</c:v>
                </c:pt>
                <c:pt idx="229">
                  <c:v>0.64935064935064934</c:v>
                </c:pt>
                <c:pt idx="230">
                  <c:v>0.64655172413793105</c:v>
                </c:pt>
                <c:pt idx="231">
                  <c:v>0.64806866952789699</c:v>
                </c:pt>
                <c:pt idx="232">
                  <c:v>0.6495726495726496</c:v>
                </c:pt>
                <c:pt idx="233">
                  <c:v>0.65106382978723409</c:v>
                </c:pt>
                <c:pt idx="234">
                  <c:v>0.65254237288135597</c:v>
                </c:pt>
                <c:pt idx="235">
                  <c:v>0.65400843881856541</c:v>
                </c:pt>
                <c:pt idx="236">
                  <c:v>0.65546218487394958</c:v>
                </c:pt>
                <c:pt idx="237">
                  <c:v>0.65690376569037656</c:v>
                </c:pt>
                <c:pt idx="238">
                  <c:v>0.65833333333333333</c:v>
                </c:pt>
                <c:pt idx="239">
                  <c:v>0.65560165975103735</c:v>
                </c:pt>
                <c:pt idx="240">
                  <c:v>0.65702479338842978</c:v>
                </c:pt>
                <c:pt idx="241">
                  <c:v>0.65843621399176955</c:v>
                </c:pt>
                <c:pt idx="242">
                  <c:v>0.65573770491803274</c:v>
                </c:pt>
                <c:pt idx="243">
                  <c:v>0.65714285714285714</c:v>
                </c:pt>
                <c:pt idx="244">
                  <c:v>0.65853658536585369</c:v>
                </c:pt>
                <c:pt idx="245">
                  <c:v>0.65991902834008098</c:v>
                </c:pt>
                <c:pt idx="246">
                  <c:v>0.66129032258064513</c:v>
                </c:pt>
                <c:pt idx="247">
                  <c:v>0.65863453815261042</c:v>
                </c:pt>
                <c:pt idx="248">
                  <c:v>0.65600000000000003</c:v>
                </c:pt>
                <c:pt idx="249">
                  <c:v>0.65737051792828682</c:v>
                </c:pt>
                <c:pt idx="250">
                  <c:v>0.65873015873015872</c:v>
                </c:pt>
                <c:pt idx="251">
                  <c:v>0.66007905138339917</c:v>
                </c:pt>
                <c:pt idx="252">
                  <c:v>0.65748031496062997</c:v>
                </c:pt>
                <c:pt idx="253">
                  <c:v>0.65490196078431373</c:v>
                </c:pt>
                <c:pt idx="254">
                  <c:v>0.65625</c:v>
                </c:pt>
                <c:pt idx="255">
                  <c:v>0.65369649805447472</c:v>
                </c:pt>
                <c:pt idx="256">
                  <c:v>0.65503875968992253</c:v>
                </c:pt>
                <c:pt idx="257">
                  <c:v>0.65637065637065639</c:v>
                </c:pt>
                <c:pt idx="258">
                  <c:v>0.65384615384615385</c:v>
                </c:pt>
                <c:pt idx="259">
                  <c:v>0.65134099616858232</c:v>
                </c:pt>
                <c:pt idx="260">
                  <c:v>0.65267175572519087</c:v>
                </c:pt>
                <c:pt idx="261">
                  <c:v>0.6539923954372624</c:v>
                </c:pt>
                <c:pt idx="262">
                  <c:v>0.65151515151515149</c:v>
                </c:pt>
                <c:pt idx="263">
                  <c:v>0.65283018867924525</c:v>
                </c:pt>
                <c:pt idx="264">
                  <c:v>0.65413533834586468</c:v>
                </c:pt>
                <c:pt idx="265">
                  <c:v>0.65543071161048694</c:v>
                </c:pt>
                <c:pt idx="266">
                  <c:v>0.65671641791044777</c:v>
                </c:pt>
                <c:pt idx="267">
                  <c:v>0.65427509293680297</c:v>
                </c:pt>
                <c:pt idx="268">
                  <c:v>0.65555555555555556</c:v>
                </c:pt>
                <c:pt idx="269">
                  <c:v>0.65682656826568264</c:v>
                </c:pt>
                <c:pt idx="270">
                  <c:v>0.65808823529411764</c:v>
                </c:pt>
                <c:pt idx="271">
                  <c:v>0.65567765567765568</c:v>
                </c:pt>
                <c:pt idx="272">
                  <c:v>0.65328467153284675</c:v>
                </c:pt>
                <c:pt idx="273">
                  <c:v>0.65090909090909088</c:v>
                </c:pt>
                <c:pt idx="274">
                  <c:v>0.65217391304347827</c:v>
                </c:pt>
                <c:pt idx="275">
                  <c:v>0.64981949458483756</c:v>
                </c:pt>
                <c:pt idx="276">
                  <c:v>0.65107913669064743</c:v>
                </c:pt>
                <c:pt idx="277">
                  <c:v>0.64874551971326166</c:v>
                </c:pt>
                <c:pt idx="278">
                  <c:v>0.65</c:v>
                </c:pt>
                <c:pt idx="279">
                  <c:v>0.6512455516014235</c:v>
                </c:pt>
                <c:pt idx="280">
                  <c:v>0.64893617021276595</c:v>
                </c:pt>
                <c:pt idx="281">
                  <c:v>0.64664310954063609</c:v>
                </c:pt>
                <c:pt idx="282">
                  <c:v>0.647887323943662</c:v>
                </c:pt>
                <c:pt idx="283">
                  <c:v>0.64912280701754388</c:v>
                </c:pt>
                <c:pt idx="284">
                  <c:v>0.65034965034965031</c:v>
                </c:pt>
                <c:pt idx="285">
                  <c:v>0.65156794425087106</c:v>
                </c:pt>
                <c:pt idx="286">
                  <c:v>0.65277777777777779</c:v>
                </c:pt>
                <c:pt idx="287">
                  <c:v>0.65397923875432529</c:v>
                </c:pt>
                <c:pt idx="288">
                  <c:v>0.65517241379310343</c:v>
                </c:pt>
                <c:pt idx="289">
                  <c:v>0.6563573883161512</c:v>
                </c:pt>
                <c:pt idx="290">
                  <c:v>0.65753424657534243</c:v>
                </c:pt>
                <c:pt idx="291">
                  <c:v>0.65529010238907848</c:v>
                </c:pt>
                <c:pt idx="292">
                  <c:v>0.65646258503401356</c:v>
                </c:pt>
                <c:pt idx="293">
                  <c:v>0.65423728813559323</c:v>
                </c:pt>
                <c:pt idx="294">
                  <c:v>0.65202702702702697</c:v>
                </c:pt>
                <c:pt idx="295">
                  <c:v>0.64983164983164987</c:v>
                </c:pt>
                <c:pt idx="296">
                  <c:v>0.65100671140939592</c:v>
                </c:pt>
                <c:pt idx="297">
                  <c:v>0.65217391304347827</c:v>
                </c:pt>
                <c:pt idx="298">
                  <c:v>0.65333333333333332</c:v>
                </c:pt>
                <c:pt idx="299">
                  <c:v>0.654485049833887</c:v>
                </c:pt>
                <c:pt idx="300">
                  <c:v>0.6556291390728477</c:v>
                </c:pt>
                <c:pt idx="301">
                  <c:v>0.65676567656765672</c:v>
                </c:pt>
                <c:pt idx="302">
                  <c:v>0.65789473684210531</c:v>
                </c:pt>
                <c:pt idx="303">
                  <c:v>0.65901639344262297</c:v>
                </c:pt>
                <c:pt idx="304">
                  <c:v>0.65686274509803921</c:v>
                </c:pt>
                <c:pt idx="305">
                  <c:v>0.65798045602605859</c:v>
                </c:pt>
                <c:pt idx="306">
                  <c:v>0.65909090909090906</c:v>
                </c:pt>
                <c:pt idx="307">
                  <c:v>0.65695792880258896</c:v>
                </c:pt>
                <c:pt idx="308">
                  <c:v>0.65806451612903227</c:v>
                </c:pt>
                <c:pt idx="309">
                  <c:v>0.65594855305466238</c:v>
                </c:pt>
                <c:pt idx="310">
                  <c:v>0.65384615384615385</c:v>
                </c:pt>
                <c:pt idx="311">
                  <c:v>0.65495207667731625</c:v>
                </c:pt>
                <c:pt idx="312">
                  <c:v>0.6560509554140127</c:v>
                </c:pt>
                <c:pt idx="313">
                  <c:v>0.65714285714285714</c:v>
                </c:pt>
                <c:pt idx="314">
                  <c:v>0.65822784810126578</c:v>
                </c:pt>
                <c:pt idx="315">
                  <c:v>0.65615141955835965</c:v>
                </c:pt>
                <c:pt idx="316">
                  <c:v>0.65408805031446537</c:v>
                </c:pt>
                <c:pt idx="317">
                  <c:v>0.65517241379310343</c:v>
                </c:pt>
                <c:pt idx="318">
                  <c:v>0.65625</c:v>
                </c:pt>
                <c:pt idx="319">
                  <c:v>0.65420560747663548</c:v>
                </c:pt>
                <c:pt idx="320">
                  <c:v>0.65527950310559002</c:v>
                </c:pt>
                <c:pt idx="321">
                  <c:v>0.65634674922600622</c:v>
                </c:pt>
                <c:pt idx="322">
                  <c:v>0.65432098765432101</c:v>
                </c:pt>
                <c:pt idx="323">
                  <c:v>0.65538461538461534</c:v>
                </c:pt>
                <c:pt idx="324">
                  <c:v>0.65644171779141103</c:v>
                </c:pt>
                <c:pt idx="325">
                  <c:v>0.65749235474006118</c:v>
                </c:pt>
                <c:pt idx="326">
                  <c:v>0.65853658536585369</c:v>
                </c:pt>
                <c:pt idx="327">
                  <c:v>0.65653495440729481</c:v>
                </c:pt>
                <c:pt idx="328">
                  <c:v>0.65757575757575759</c:v>
                </c:pt>
                <c:pt idx="329">
                  <c:v>0.65861027190332322</c:v>
                </c:pt>
                <c:pt idx="330">
                  <c:v>0.65662650602409633</c:v>
                </c:pt>
                <c:pt idx="331">
                  <c:v>0.65465465465465467</c:v>
                </c:pt>
                <c:pt idx="332">
                  <c:v>0.65568862275449102</c:v>
                </c:pt>
                <c:pt idx="333">
                  <c:v>0.65373134328358207</c:v>
                </c:pt>
                <c:pt idx="334">
                  <c:v>0.65476190476190477</c:v>
                </c:pt>
                <c:pt idx="335">
                  <c:v>0.65578635014836795</c:v>
                </c:pt>
                <c:pt idx="336">
                  <c:v>0.65384615384615385</c:v>
                </c:pt>
                <c:pt idx="337">
                  <c:v>0.65191740412979349</c:v>
                </c:pt>
                <c:pt idx="338">
                  <c:v>0.65</c:v>
                </c:pt>
                <c:pt idx="339">
                  <c:v>0.65102639296187681</c:v>
                </c:pt>
                <c:pt idx="340">
                  <c:v>0.64912280701754388</c:v>
                </c:pt>
                <c:pt idx="341">
                  <c:v>0.64723032069970843</c:v>
                </c:pt>
                <c:pt idx="342">
                  <c:v>0.64825581395348841</c:v>
                </c:pt>
                <c:pt idx="343">
                  <c:v>0.6463768115942029</c:v>
                </c:pt>
                <c:pt idx="344">
                  <c:v>0.64739884393063585</c:v>
                </c:pt>
                <c:pt idx="345">
                  <c:v>0.64553314121037464</c:v>
                </c:pt>
                <c:pt idx="346">
                  <c:v>0.64367816091954022</c:v>
                </c:pt>
                <c:pt idx="347">
                  <c:v>0.64469914040114618</c:v>
                </c:pt>
                <c:pt idx="348">
                  <c:v>0.64571428571428569</c:v>
                </c:pt>
                <c:pt idx="349">
                  <c:v>0.64672364672364668</c:v>
                </c:pt>
                <c:pt idx="350">
                  <c:v>0.64488636363636365</c:v>
                </c:pt>
                <c:pt idx="351">
                  <c:v>0.6458923512747875</c:v>
                </c:pt>
                <c:pt idx="352">
                  <c:v>0.64689265536723162</c:v>
                </c:pt>
                <c:pt idx="353">
                  <c:v>0.647887323943662</c:v>
                </c:pt>
                <c:pt idx="354">
                  <c:v>0.648876404494382</c:v>
                </c:pt>
                <c:pt idx="355">
                  <c:v>0.64985994397759106</c:v>
                </c:pt>
                <c:pt idx="356">
                  <c:v>0.65083798882681565</c:v>
                </c:pt>
                <c:pt idx="357">
                  <c:v>0.65181058495821731</c:v>
                </c:pt>
                <c:pt idx="358">
                  <c:v>0.65</c:v>
                </c:pt>
                <c:pt idx="359">
                  <c:v>0.64819944598337953</c:v>
                </c:pt>
                <c:pt idx="360">
                  <c:v>0.64640883977900554</c:v>
                </c:pt>
                <c:pt idx="361">
                  <c:v>0.64738292011019283</c:v>
                </c:pt>
                <c:pt idx="362">
                  <c:v>0.64835164835164838</c:v>
                </c:pt>
                <c:pt idx="363">
                  <c:v>0.64657534246575343</c:v>
                </c:pt>
                <c:pt idx="364">
                  <c:v>0.64754098360655743</c:v>
                </c:pt>
                <c:pt idx="365">
                  <c:v>0.64850136239782019</c:v>
                </c:pt>
                <c:pt idx="366">
                  <c:v>0.64945652173913049</c:v>
                </c:pt>
                <c:pt idx="367">
                  <c:v>0.65040650406504064</c:v>
                </c:pt>
                <c:pt idx="368">
                  <c:v>0.64864864864864868</c:v>
                </c:pt>
                <c:pt idx="369">
                  <c:v>0.64690026954177893</c:v>
                </c:pt>
                <c:pt idx="370">
                  <c:v>0.64516129032258063</c:v>
                </c:pt>
                <c:pt idx="371">
                  <c:v>0.64343163538873993</c:v>
                </c:pt>
                <c:pt idx="372">
                  <c:v>0.64171122994652408</c:v>
                </c:pt>
                <c:pt idx="373">
                  <c:v>0.64266666666666672</c:v>
                </c:pt>
                <c:pt idx="374">
                  <c:v>0.6436170212765957</c:v>
                </c:pt>
                <c:pt idx="375">
                  <c:v>0.64456233421750664</c:v>
                </c:pt>
                <c:pt idx="376">
                  <c:v>0.6428571428571429</c:v>
                </c:pt>
                <c:pt idx="377">
                  <c:v>0.64116094986807393</c:v>
                </c:pt>
                <c:pt idx="378">
                  <c:v>0.64210526315789473</c:v>
                </c:pt>
                <c:pt idx="379">
                  <c:v>0.64041994750656173</c:v>
                </c:pt>
                <c:pt idx="380">
                  <c:v>0.6413612565445026</c:v>
                </c:pt>
                <c:pt idx="381">
                  <c:v>0.63968668407310703</c:v>
                </c:pt>
                <c:pt idx="382">
                  <c:v>0.63802083333333337</c:v>
                </c:pt>
                <c:pt idx="383">
                  <c:v>0.63636363636363635</c:v>
                </c:pt>
                <c:pt idx="384">
                  <c:v>0.63471502590673579</c:v>
                </c:pt>
                <c:pt idx="385">
                  <c:v>0.63565891472868219</c:v>
                </c:pt>
                <c:pt idx="386">
                  <c:v>0.634020618556701</c:v>
                </c:pt>
                <c:pt idx="387">
                  <c:v>0.63496143958868889</c:v>
                </c:pt>
                <c:pt idx="388">
                  <c:v>0.63589743589743586</c:v>
                </c:pt>
                <c:pt idx="389">
                  <c:v>0.63682864450127874</c:v>
                </c:pt>
                <c:pt idx="390">
                  <c:v>0.63775510204081631</c:v>
                </c:pt>
                <c:pt idx="391">
                  <c:v>0.63613231552162852</c:v>
                </c:pt>
                <c:pt idx="392">
                  <c:v>0.63451776649746194</c:v>
                </c:pt>
                <c:pt idx="393">
                  <c:v>0.63544303797468349</c:v>
                </c:pt>
                <c:pt idx="394">
                  <c:v>0.63636363636363635</c:v>
                </c:pt>
                <c:pt idx="395">
                  <c:v>0.63727959697732994</c:v>
                </c:pt>
                <c:pt idx="396">
                  <c:v>0.63567839195979903</c:v>
                </c:pt>
                <c:pt idx="397">
                  <c:v>0.63659147869674182</c:v>
                </c:pt>
                <c:pt idx="398">
                  <c:v>0.63749999999999996</c:v>
                </c:pt>
                <c:pt idx="399">
                  <c:v>0.63840399002493764</c:v>
                </c:pt>
                <c:pt idx="400">
                  <c:v>0.63930348258706471</c:v>
                </c:pt>
                <c:pt idx="401">
                  <c:v>0.63771712158808935</c:v>
                </c:pt>
                <c:pt idx="402">
                  <c:v>0.63861386138613863</c:v>
                </c:pt>
                <c:pt idx="403">
                  <c:v>0.63703703703703707</c:v>
                </c:pt>
                <c:pt idx="404">
                  <c:v>0.6354679802955665</c:v>
                </c:pt>
                <c:pt idx="405">
                  <c:v>0.63636363636363635</c:v>
                </c:pt>
                <c:pt idx="406">
                  <c:v>0.63725490196078427</c:v>
                </c:pt>
                <c:pt idx="407">
                  <c:v>0.63569682151589246</c:v>
                </c:pt>
                <c:pt idx="408">
                  <c:v>0.63414634146341464</c:v>
                </c:pt>
                <c:pt idx="409">
                  <c:v>0.63260340632603407</c:v>
                </c:pt>
                <c:pt idx="410">
                  <c:v>0.63349514563106801</c:v>
                </c:pt>
                <c:pt idx="411">
                  <c:v>0.63196125907990319</c:v>
                </c:pt>
                <c:pt idx="412">
                  <c:v>0.63285024154589375</c:v>
                </c:pt>
                <c:pt idx="413">
                  <c:v>0.63373493975903616</c:v>
                </c:pt>
                <c:pt idx="414">
                  <c:v>0.63461538461538458</c:v>
                </c:pt>
                <c:pt idx="415">
                  <c:v>0.63549160671462834</c:v>
                </c:pt>
                <c:pt idx="416">
                  <c:v>0.63636363636363635</c:v>
                </c:pt>
                <c:pt idx="417">
                  <c:v>0.63723150357995229</c:v>
                </c:pt>
                <c:pt idx="418">
                  <c:v>0.63809523809523805</c:v>
                </c:pt>
                <c:pt idx="419">
                  <c:v>0.63657957244655583</c:v>
                </c:pt>
                <c:pt idx="420">
                  <c:v>0.63744075829383884</c:v>
                </c:pt>
                <c:pt idx="421">
                  <c:v>0.63593380614657213</c:v>
                </c:pt>
                <c:pt idx="422">
                  <c:v>0.63443396226415094</c:v>
                </c:pt>
                <c:pt idx="423">
                  <c:v>0.63294117647058823</c:v>
                </c:pt>
                <c:pt idx="424">
                  <c:v>0.63145539906103287</c:v>
                </c:pt>
                <c:pt idx="425">
                  <c:v>0.62997658079625296</c:v>
                </c:pt>
                <c:pt idx="426">
                  <c:v>0.63084112149532712</c:v>
                </c:pt>
                <c:pt idx="427">
                  <c:v>0.63170163170163174</c:v>
                </c:pt>
                <c:pt idx="428">
                  <c:v>0.63023255813953494</c:v>
                </c:pt>
                <c:pt idx="429">
                  <c:v>0.63109048723897909</c:v>
                </c:pt>
                <c:pt idx="430">
                  <c:v>0.63194444444444442</c:v>
                </c:pt>
                <c:pt idx="431">
                  <c:v>0.63048498845265588</c:v>
                </c:pt>
                <c:pt idx="432">
                  <c:v>0.62903225806451613</c:v>
                </c:pt>
                <c:pt idx="433">
                  <c:v>0.62988505747126433</c:v>
                </c:pt>
                <c:pt idx="434">
                  <c:v>0.62844036697247707</c:v>
                </c:pt>
                <c:pt idx="435">
                  <c:v>0.62929061784897022</c:v>
                </c:pt>
                <c:pt idx="436">
                  <c:v>0.62785388127853881</c:v>
                </c:pt>
                <c:pt idx="437">
                  <c:v>0.62642369020501143</c:v>
                </c:pt>
                <c:pt idx="438">
                  <c:v>0.62727272727272732</c:v>
                </c:pt>
                <c:pt idx="439">
                  <c:v>0.6281179138321995</c:v>
                </c:pt>
                <c:pt idx="440">
                  <c:v>0.62895927601809953</c:v>
                </c:pt>
                <c:pt idx="441">
                  <c:v>0.6275395033860045</c:v>
                </c:pt>
                <c:pt idx="442">
                  <c:v>0.6283783783783784</c:v>
                </c:pt>
                <c:pt idx="443">
                  <c:v>0.6292134831460674</c:v>
                </c:pt>
                <c:pt idx="444">
                  <c:v>0.62780269058295968</c:v>
                </c:pt>
                <c:pt idx="445">
                  <c:v>0.62639821029082776</c:v>
                </c:pt>
                <c:pt idx="446">
                  <c:v>0.625</c:v>
                </c:pt>
                <c:pt idx="447">
                  <c:v>0.62583518930957682</c:v>
                </c:pt>
                <c:pt idx="448">
                  <c:v>0.62444444444444447</c:v>
                </c:pt>
                <c:pt idx="449">
                  <c:v>0.62305986696230597</c:v>
                </c:pt>
                <c:pt idx="450">
                  <c:v>0.62389380530973448</c:v>
                </c:pt>
                <c:pt idx="451">
                  <c:v>0.6247240618101545</c:v>
                </c:pt>
                <c:pt idx="452">
                  <c:v>0.62334801762114533</c:v>
                </c:pt>
                <c:pt idx="453">
                  <c:v>0.62417582417582418</c:v>
                </c:pt>
                <c:pt idx="454">
                  <c:v>0.6228070175438597</c:v>
                </c:pt>
                <c:pt idx="455">
                  <c:v>0.62363238512035013</c:v>
                </c:pt>
                <c:pt idx="456">
                  <c:v>0.62445414847161573</c:v>
                </c:pt>
                <c:pt idx="457">
                  <c:v>0.62527233115468406</c:v>
                </c:pt>
                <c:pt idx="458">
                  <c:v>0.62608695652173918</c:v>
                </c:pt>
                <c:pt idx="459">
                  <c:v>0.62472885032537961</c:v>
                </c:pt>
                <c:pt idx="460">
                  <c:v>0.62337662337662336</c:v>
                </c:pt>
                <c:pt idx="461">
                  <c:v>0.62203023758099352</c:v>
                </c:pt>
                <c:pt idx="462">
                  <c:v>0.62068965517241381</c:v>
                </c:pt>
                <c:pt idx="463">
                  <c:v>0.62150537634408598</c:v>
                </c:pt>
                <c:pt idx="464">
                  <c:v>0.62231759656652363</c:v>
                </c:pt>
                <c:pt idx="465">
                  <c:v>0.6231263383297645</c:v>
                </c:pt>
                <c:pt idx="466">
                  <c:v>0.62179487179487181</c:v>
                </c:pt>
                <c:pt idx="467">
                  <c:v>0.62260127931769726</c:v>
                </c:pt>
                <c:pt idx="468">
                  <c:v>0.62340425531914889</c:v>
                </c:pt>
                <c:pt idx="469">
                  <c:v>0.62208067940552014</c:v>
                </c:pt>
                <c:pt idx="470">
                  <c:v>0.6228813559322034</c:v>
                </c:pt>
                <c:pt idx="471">
                  <c:v>0.62367864693446085</c:v>
                </c:pt>
                <c:pt idx="472">
                  <c:v>0.62447257383966248</c:v>
                </c:pt>
                <c:pt idx="473">
                  <c:v>0.62526315789473685</c:v>
                </c:pt>
                <c:pt idx="474">
                  <c:v>0.62605042016806722</c:v>
                </c:pt>
                <c:pt idx="475">
                  <c:v>0.62683438155136273</c:v>
                </c:pt>
                <c:pt idx="476">
                  <c:v>0.62552301255230125</c:v>
                </c:pt>
                <c:pt idx="477">
                  <c:v>0.62630480167014613</c:v>
                </c:pt>
                <c:pt idx="478">
                  <c:v>0.625</c:v>
                </c:pt>
                <c:pt idx="479">
                  <c:v>0.62577962577962576</c:v>
                </c:pt>
                <c:pt idx="480">
                  <c:v>0.62655601659751037</c:v>
                </c:pt>
                <c:pt idx="481">
                  <c:v>0.62732919254658381</c:v>
                </c:pt>
                <c:pt idx="482">
                  <c:v>0.62809917355371903</c:v>
                </c:pt>
                <c:pt idx="483">
                  <c:v>0.6268041237113402</c:v>
                </c:pt>
                <c:pt idx="484">
                  <c:v>0.62757201646090532</c:v>
                </c:pt>
                <c:pt idx="485">
                  <c:v>0.62833675564681724</c:v>
                </c:pt>
                <c:pt idx="486">
                  <c:v>0.62909836065573765</c:v>
                </c:pt>
                <c:pt idx="487">
                  <c:v>0.62985685071574637</c:v>
                </c:pt>
                <c:pt idx="488">
                  <c:v>0.6306122448979592</c:v>
                </c:pt>
                <c:pt idx="489">
                  <c:v>0.6313645621181263</c:v>
                </c:pt>
                <c:pt idx="490">
                  <c:v>0.63008130081300817</c:v>
                </c:pt>
                <c:pt idx="491">
                  <c:v>0.63083164300202843</c:v>
                </c:pt>
                <c:pt idx="492">
                  <c:v>0.63157894736842102</c:v>
                </c:pt>
                <c:pt idx="493">
                  <c:v>0.63030303030303025</c:v>
                </c:pt>
                <c:pt idx="494">
                  <c:v>0.62903225806451613</c:v>
                </c:pt>
                <c:pt idx="495">
                  <c:v>0.62776659959758552</c:v>
                </c:pt>
                <c:pt idx="496">
                  <c:v>0.62650602409638556</c:v>
                </c:pt>
                <c:pt idx="497">
                  <c:v>0.62725450901803603</c:v>
                </c:pt>
                <c:pt idx="498">
                  <c:v>0.628</c:v>
                </c:pt>
                <c:pt idx="499">
                  <c:v>0.62874251497005984</c:v>
                </c:pt>
                <c:pt idx="500">
                  <c:v>0.62948207171314741</c:v>
                </c:pt>
                <c:pt idx="501">
                  <c:v>0.63021868787276347</c:v>
                </c:pt>
                <c:pt idx="502">
                  <c:v>0.63095238095238093</c:v>
                </c:pt>
                <c:pt idx="503">
                  <c:v>0.63168316831683169</c:v>
                </c:pt>
                <c:pt idx="504">
                  <c:v>0.6324110671936759</c:v>
                </c:pt>
                <c:pt idx="505">
                  <c:v>0.63313609467455623</c:v>
                </c:pt>
                <c:pt idx="506">
                  <c:v>0.63385826771653542</c:v>
                </c:pt>
                <c:pt idx="507">
                  <c:v>0.63261296660117883</c:v>
                </c:pt>
                <c:pt idx="508">
                  <c:v>0.63137254901960782</c:v>
                </c:pt>
                <c:pt idx="509">
                  <c:v>0.6320939334637965</c:v>
                </c:pt>
                <c:pt idx="510">
                  <c:v>0.630859375</c:v>
                </c:pt>
                <c:pt idx="511">
                  <c:v>0.63157894736842102</c:v>
                </c:pt>
                <c:pt idx="512">
                  <c:v>0.63035019455252916</c:v>
                </c:pt>
                <c:pt idx="513">
                  <c:v>0.62912621359223297</c:v>
                </c:pt>
                <c:pt idx="514">
                  <c:v>0.62984496124031009</c:v>
                </c:pt>
                <c:pt idx="515">
                  <c:v>0.62862669245647973</c:v>
                </c:pt>
                <c:pt idx="516">
                  <c:v>0.62741312741312738</c:v>
                </c:pt>
                <c:pt idx="517">
                  <c:v>0.62620423892100197</c:v>
                </c:pt>
                <c:pt idx="518">
                  <c:v>0.62692307692307692</c:v>
                </c:pt>
                <c:pt idx="519">
                  <c:v>0.62571976967370446</c:v>
                </c:pt>
                <c:pt idx="520">
                  <c:v>0.62643678160919536</c:v>
                </c:pt>
                <c:pt idx="521">
                  <c:v>0.62523900573613767</c:v>
                </c:pt>
                <c:pt idx="522">
                  <c:v>0.62404580152671751</c:v>
                </c:pt>
                <c:pt idx="523">
                  <c:v>0.62476190476190474</c:v>
                </c:pt>
                <c:pt idx="524">
                  <c:v>0.62357414448669202</c:v>
                </c:pt>
                <c:pt idx="525">
                  <c:v>0.62428842504743831</c:v>
                </c:pt>
                <c:pt idx="526">
                  <c:v>0.625</c:v>
                </c:pt>
                <c:pt idx="527">
                  <c:v>0.62570888468809072</c:v>
                </c:pt>
                <c:pt idx="528">
                  <c:v>0.62641509433962261</c:v>
                </c:pt>
                <c:pt idx="529">
                  <c:v>0.6271186440677966</c:v>
                </c:pt>
                <c:pt idx="530">
                  <c:v>0.6278195488721805</c:v>
                </c:pt>
                <c:pt idx="531">
                  <c:v>0.62851782363977482</c:v>
                </c:pt>
                <c:pt idx="532">
                  <c:v>0.62734082397003743</c:v>
                </c:pt>
                <c:pt idx="533">
                  <c:v>0.62616822429906538</c:v>
                </c:pt>
                <c:pt idx="534">
                  <c:v>0.625</c:v>
                </c:pt>
                <c:pt idx="535">
                  <c:v>0.62569832402234637</c:v>
                </c:pt>
                <c:pt idx="536">
                  <c:v>0.62453531598513012</c:v>
                </c:pt>
                <c:pt idx="537">
                  <c:v>0.62523191094619668</c:v>
                </c:pt>
                <c:pt idx="538">
                  <c:v>0.62407407407407411</c:v>
                </c:pt>
                <c:pt idx="539">
                  <c:v>0.6247689463955638</c:v>
                </c:pt>
                <c:pt idx="540">
                  <c:v>0.62361623616236161</c:v>
                </c:pt>
                <c:pt idx="541">
                  <c:v>0.62246777163904232</c:v>
                </c:pt>
                <c:pt idx="542">
                  <c:v>0.62132352941176472</c:v>
                </c:pt>
                <c:pt idx="543">
                  <c:v>0.62018348623853214</c:v>
                </c:pt>
                <c:pt idx="544">
                  <c:v>0.62087912087912089</c:v>
                </c:pt>
                <c:pt idx="545">
                  <c:v>0.61974405850091407</c:v>
                </c:pt>
                <c:pt idx="546">
                  <c:v>0.62043795620437958</c:v>
                </c:pt>
                <c:pt idx="547">
                  <c:v>0.61930783242258647</c:v>
                </c:pt>
                <c:pt idx="548">
                  <c:v>0.61818181818181817</c:v>
                </c:pt>
                <c:pt idx="549">
                  <c:v>0.61887477313974593</c:v>
                </c:pt>
                <c:pt idx="550">
                  <c:v>0.61775362318840576</c:v>
                </c:pt>
                <c:pt idx="551">
                  <c:v>0.6184448462929476</c:v>
                </c:pt>
                <c:pt idx="552">
                  <c:v>0.61913357400722024</c:v>
                </c:pt>
                <c:pt idx="553">
                  <c:v>0.61981981981981982</c:v>
                </c:pt>
                <c:pt idx="554">
                  <c:v>0.62050359712230219</c:v>
                </c:pt>
                <c:pt idx="555">
                  <c:v>0.61938958707360858</c:v>
                </c:pt>
                <c:pt idx="556">
                  <c:v>0.62007168458781359</c:v>
                </c:pt>
                <c:pt idx="557">
                  <c:v>0.61896243291592123</c:v>
                </c:pt>
                <c:pt idx="558">
                  <c:v>0.61785714285714288</c:v>
                </c:pt>
                <c:pt idx="559">
                  <c:v>0.61853832442067735</c:v>
                </c:pt>
                <c:pt idx="560">
                  <c:v>0.61743772241992878</c:v>
                </c:pt>
                <c:pt idx="561">
                  <c:v>0.61634103019538189</c:v>
                </c:pt>
                <c:pt idx="562">
                  <c:v>0.61524822695035464</c:v>
                </c:pt>
                <c:pt idx="563">
                  <c:v>0.61415929203539821</c:v>
                </c:pt>
                <c:pt idx="564">
                  <c:v>0.61484098939929333</c:v>
                </c:pt>
                <c:pt idx="565">
                  <c:v>0.61375661375661372</c:v>
                </c:pt>
                <c:pt idx="566">
                  <c:v>0.61267605633802813</c:v>
                </c:pt>
                <c:pt idx="567">
                  <c:v>0.61335676625659052</c:v>
                </c:pt>
                <c:pt idx="568">
                  <c:v>0.61228070175438598</c:v>
                </c:pt>
                <c:pt idx="569">
                  <c:v>0.6112084063047285</c:v>
                </c:pt>
                <c:pt idx="570">
                  <c:v>0.6101398601398601</c:v>
                </c:pt>
                <c:pt idx="571">
                  <c:v>0.60907504363001741</c:v>
                </c:pt>
                <c:pt idx="572">
                  <c:v>0.60801393728222997</c:v>
                </c:pt>
                <c:pt idx="573">
                  <c:v>0.60869565217391308</c:v>
                </c:pt>
                <c:pt idx="574">
                  <c:v>0.609375</c:v>
                </c:pt>
                <c:pt idx="575">
                  <c:v>0.61005199306759095</c:v>
                </c:pt>
                <c:pt idx="576">
                  <c:v>0.61072664359861595</c:v>
                </c:pt>
                <c:pt idx="577">
                  <c:v>0.60967184801381691</c:v>
                </c:pt>
                <c:pt idx="578">
                  <c:v>0.6103448275862069</c:v>
                </c:pt>
                <c:pt idx="579">
                  <c:v>0.61101549053356286</c:v>
                </c:pt>
                <c:pt idx="580">
                  <c:v>0.61168384879725091</c:v>
                </c:pt>
                <c:pt idx="581">
                  <c:v>0.61063464837049741</c:v>
                </c:pt>
                <c:pt idx="582">
                  <c:v>0.61130136986301364</c:v>
                </c:pt>
                <c:pt idx="583">
                  <c:v>0.61196581196581201</c:v>
                </c:pt>
                <c:pt idx="584">
                  <c:v>0.61262798634812288</c:v>
                </c:pt>
                <c:pt idx="585">
                  <c:v>0.61158432708688248</c:v>
                </c:pt>
                <c:pt idx="586">
                  <c:v>0.61054421768707479</c:v>
                </c:pt>
                <c:pt idx="587">
                  <c:v>0.61120543293718166</c:v>
                </c:pt>
                <c:pt idx="588">
                  <c:v>0.61016949152542377</c:v>
                </c:pt>
                <c:pt idx="589">
                  <c:v>0.61082910321489003</c:v>
                </c:pt>
                <c:pt idx="590">
                  <c:v>0.60979729729729726</c:v>
                </c:pt>
                <c:pt idx="591">
                  <c:v>0.60876897133220909</c:v>
                </c:pt>
                <c:pt idx="592">
                  <c:v>0.60942760942760943</c:v>
                </c:pt>
                <c:pt idx="593">
                  <c:v>0.61008403361344543</c:v>
                </c:pt>
                <c:pt idx="594">
                  <c:v>0.61073825503355705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341264"/>
        <c:axId val="755344008"/>
      </c:areaChart>
      <c:catAx>
        <c:axId val="755341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44008"/>
        <c:crosses val="autoZero"/>
        <c:auto val="1"/>
        <c:lblAlgn val="ctr"/>
        <c:lblOffset val="100"/>
        <c:noMultiLvlLbl val="0"/>
      </c:catAx>
      <c:valAx>
        <c:axId val="75534400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4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'1d'!$R$5:$R$600</c:f>
              <c:numCache>
                <c:formatCode>0.000%</c:formatCode>
                <c:ptCount val="596"/>
                <c:pt idx="0">
                  <c:v>8.0674659622027994E-2</c:v>
                </c:pt>
                <c:pt idx="1">
                  <c:v>0.594142258380428</c:v>
                </c:pt>
                <c:pt idx="2">
                  <c:v>0.12700661000944199</c:v>
                </c:pt>
                <c:pt idx="3">
                  <c:v>5.3781053781053703E-2</c:v>
                </c:pt>
                <c:pt idx="4">
                  <c:v>7.6271186440678096E-2</c:v>
                </c:pt>
                <c:pt idx="5">
                  <c:v>0.140439932318104</c:v>
                </c:pt>
                <c:pt idx="6">
                  <c:v>-2.53653880570303E-2</c:v>
                </c:pt>
                <c:pt idx="7">
                  <c:v>5.8584490348797799E-2</c:v>
                </c:pt>
                <c:pt idx="8">
                  <c:v>-3.21624292516395E-2</c:v>
                </c:pt>
                <c:pt idx="9">
                  <c:v>-9.5674659144334706E-2</c:v>
                </c:pt>
                <c:pt idx="10">
                  <c:v>-9.5976732913233095E-2</c:v>
                </c:pt>
                <c:pt idx="11">
                  <c:v>1.62531011843517E-2</c:v>
                </c:pt>
                <c:pt idx="12">
                  <c:v>-0.119834710743801</c:v>
                </c:pt>
                <c:pt idx="13">
                  <c:v>-7.55664263645726E-2</c:v>
                </c:pt>
                <c:pt idx="14">
                  <c:v>4.4299674267100998E-2</c:v>
                </c:pt>
                <c:pt idx="15">
                  <c:v>-0.103214060640011</c:v>
                </c:pt>
                <c:pt idx="16">
                  <c:v>0.12937181663837</c:v>
                </c:pt>
                <c:pt idx="17">
                  <c:v>0.179592959295929</c:v>
                </c:pt>
                <c:pt idx="18">
                  <c:v>4.7108130762782897E-2</c:v>
                </c:pt>
                <c:pt idx="19">
                  <c:v>3.37587484561548E-2</c:v>
                </c:pt>
                <c:pt idx="20">
                  <c:v>-5.4838709677419301E-2</c:v>
                </c:pt>
                <c:pt idx="21">
                  <c:v>2.55591054313102E-3</c:v>
                </c:pt>
                <c:pt idx="22">
                  <c:v>-3.5821750967187202E-3</c:v>
                </c:pt>
                <c:pt idx="23">
                  <c:v>-3.6401302160402299E-2</c:v>
                </c:pt>
                <c:pt idx="24">
                  <c:v>-0.116709818761202</c:v>
                </c:pt>
                <c:pt idx="25">
                  <c:v>5.3562888570062202E-2</c:v>
                </c:pt>
                <c:pt idx="26">
                  <c:v>6.7614879649890505E-2</c:v>
                </c:pt>
                <c:pt idx="27">
                  <c:v>-3.1260229132569602E-2</c:v>
                </c:pt>
                <c:pt idx="28">
                  <c:v>-9.1302826365890793E-2</c:v>
                </c:pt>
                <c:pt idx="29">
                  <c:v>-0.12726860308826801</c:v>
                </c:pt>
                <c:pt idx="30">
                  <c:v>7.8089612441868304E-4</c:v>
                </c:pt>
                <c:pt idx="31">
                  <c:v>4.88691437802906E-2</c:v>
                </c:pt>
                <c:pt idx="32">
                  <c:v>0.28446248387830902</c:v>
                </c:pt>
                <c:pt idx="33">
                  <c:v>5.5906408530902998E-3</c:v>
                </c:pt>
                <c:pt idx="34">
                  <c:v>6.9829021031925995E-2</c:v>
                </c:pt>
                <c:pt idx="35">
                  <c:v>0.102688408990744</c:v>
                </c:pt>
                <c:pt idx="36">
                  <c:v>-0.14168377823408601</c:v>
                </c:pt>
                <c:pt idx="37">
                  <c:v>-0.12826497721462701</c:v>
                </c:pt>
                <c:pt idx="38">
                  <c:v>7.8471575023299101E-2</c:v>
                </c:pt>
                <c:pt idx="39">
                  <c:v>-0.21926605504587099</c:v>
                </c:pt>
                <c:pt idx="40">
                  <c:v>-0.158242970042271</c:v>
                </c:pt>
                <c:pt idx="41">
                  <c:v>8.2392776523702096E-2</c:v>
                </c:pt>
                <c:pt idx="42">
                  <c:v>0.12503937007874</c:v>
                </c:pt>
                <c:pt idx="43">
                  <c:v>8.5159674389480106E-2</c:v>
                </c:pt>
                <c:pt idx="44">
                  <c:v>0.13236814891416701</c:v>
                </c:pt>
                <c:pt idx="45">
                  <c:v>-4.7851562499999903E-2</c:v>
                </c:pt>
                <c:pt idx="46">
                  <c:v>7.1103327495621593E-2</c:v>
                </c:pt>
                <c:pt idx="47">
                  <c:v>3.1585802670139898E-2</c:v>
                </c:pt>
                <c:pt idx="48">
                  <c:v>-6.4118612979823894E-2</c:v>
                </c:pt>
                <c:pt idx="49">
                  <c:v>-0.20492610837438399</c:v>
                </c:pt>
                <c:pt idx="50">
                  <c:v>-0.164851253576657</c:v>
                </c:pt>
                <c:pt idx="51">
                  <c:v>0.23684210526315699</c:v>
                </c:pt>
                <c:pt idx="52">
                  <c:v>-2.1206460828480399E-2</c:v>
                </c:pt>
                <c:pt idx="53">
                  <c:v>8.6820737039350407E-2</c:v>
                </c:pt>
                <c:pt idx="54">
                  <c:v>9.3545369504213001E-4</c:v>
                </c:pt>
                <c:pt idx="55">
                  <c:v>1.2002400480095E-3</c:v>
                </c:pt>
                <c:pt idx="56">
                  <c:v>-0.162548764629388</c:v>
                </c:pt>
                <c:pt idx="57">
                  <c:v>9.5121951219512099E-2</c:v>
                </c:pt>
                <c:pt idx="58">
                  <c:v>-0.16300649551500099</c:v>
                </c:pt>
                <c:pt idx="59">
                  <c:v>7.0037926675094897E-2</c:v>
                </c:pt>
                <c:pt idx="60">
                  <c:v>0.13583086866031299</c:v>
                </c:pt>
                <c:pt idx="61">
                  <c:v>0.234842806120199</c:v>
                </c:pt>
                <c:pt idx="62">
                  <c:v>4.6447568389057697E-2</c:v>
                </c:pt>
                <c:pt idx="63">
                  <c:v>-0.44991109940403601</c:v>
                </c:pt>
                <c:pt idx="64">
                  <c:v>0.132113254235591</c:v>
                </c:pt>
                <c:pt idx="65">
                  <c:v>-2.2700678680084199E-2</c:v>
                </c:pt>
                <c:pt idx="66">
                  <c:v>4.1046690610570397E-3</c:v>
                </c:pt>
                <c:pt idx="67">
                  <c:v>6.09128041200497E-2</c:v>
                </c:pt>
                <c:pt idx="68">
                  <c:v>7.9273327828241202E-2</c:v>
                </c:pt>
                <c:pt idx="69">
                  <c:v>-9.8212873635932202E-2</c:v>
                </c:pt>
                <c:pt idx="70">
                  <c:v>-1.0619010619010501E-2</c:v>
                </c:pt>
                <c:pt idx="71">
                  <c:v>-0.14862254025044699</c:v>
                </c:pt>
                <c:pt idx="72">
                  <c:v>-2.81637251220428E-2</c:v>
                </c:pt>
                <c:pt idx="73">
                  <c:v>-8.0010312822275706E-2</c:v>
                </c:pt>
                <c:pt idx="74">
                  <c:v>-0.117452135493372</c:v>
                </c:pt>
                <c:pt idx="75">
                  <c:v>0.16360529688167399</c:v>
                </c:pt>
                <c:pt idx="76">
                  <c:v>-7.3793067609001497E-3</c:v>
                </c:pt>
                <c:pt idx="77">
                  <c:v>2.4010263929618601E-2</c:v>
                </c:pt>
                <c:pt idx="78">
                  <c:v>-0.20223705574598499</c:v>
                </c:pt>
                <c:pt idx="79">
                  <c:v>0.20926339285714299</c:v>
                </c:pt>
                <c:pt idx="80">
                  <c:v>-7.9902167356618297E-3</c:v>
                </c:pt>
                <c:pt idx="81">
                  <c:v>4.53623455651853E-2</c:v>
                </c:pt>
                <c:pt idx="82">
                  <c:v>0.14184636118598301</c:v>
                </c:pt>
                <c:pt idx="83">
                  <c:v>3.8443056222969701E-2</c:v>
                </c:pt>
                <c:pt idx="84">
                  <c:v>-4.4488930758360801E-2</c:v>
                </c:pt>
                <c:pt idx="85">
                  <c:v>-1.5307238136890501E-3</c:v>
                </c:pt>
                <c:pt idx="86">
                  <c:v>-6.2169627937114301E-2</c:v>
                </c:pt>
                <c:pt idx="87">
                  <c:v>5.9860958653494299E-2</c:v>
                </c:pt>
                <c:pt idx="88">
                  <c:v>-0.17446166506652</c:v>
                </c:pt>
                <c:pt idx="89">
                  <c:v>-0.18036072144288501</c:v>
                </c:pt>
                <c:pt idx="90">
                  <c:v>-0.10411562959333601</c:v>
                </c:pt>
                <c:pt idx="91">
                  <c:v>1.9117647058823399E-2</c:v>
                </c:pt>
                <c:pt idx="92">
                  <c:v>-6.1369604857918099E-2</c:v>
                </c:pt>
                <c:pt idx="93">
                  <c:v>-9.8872713775061294E-2</c:v>
                </c:pt>
                <c:pt idx="94">
                  <c:v>2.3116313094367399E-2</c:v>
                </c:pt>
                <c:pt idx="95">
                  <c:v>-1.4412165229232899E-2</c:v>
                </c:pt>
                <c:pt idx="96">
                  <c:v>6.6349791444369005E-2</c:v>
                </c:pt>
                <c:pt idx="97">
                  <c:v>-0.14704150721224599</c:v>
                </c:pt>
                <c:pt idx="98">
                  <c:v>3.7344398340249003E-2</c:v>
                </c:pt>
                <c:pt idx="99">
                  <c:v>-6.4874884151991203E-3</c:v>
                </c:pt>
                <c:pt idx="100">
                  <c:v>-1.32743362831857E-2</c:v>
                </c:pt>
                <c:pt idx="101">
                  <c:v>0.18464144551101</c:v>
                </c:pt>
                <c:pt idx="102">
                  <c:v>-0.141685309470544</c:v>
                </c:pt>
                <c:pt idx="103">
                  <c:v>5.5737704918032899E-2</c:v>
                </c:pt>
                <c:pt idx="104">
                  <c:v>7.6957098628925302E-2</c:v>
                </c:pt>
                <c:pt idx="105">
                  <c:v>3.3617929562433403E-2</c:v>
                </c:pt>
                <c:pt idx="106">
                  <c:v>-0.56265984654731405</c:v>
                </c:pt>
                <c:pt idx="107">
                  <c:v>7.4755369042699499E-2</c:v>
                </c:pt>
                <c:pt idx="108">
                  <c:v>-0.20445344129554599</c:v>
                </c:pt>
                <c:pt idx="109">
                  <c:v>8.1661891117478305E-2</c:v>
                </c:pt>
                <c:pt idx="110">
                  <c:v>9.5825270914759397E-2</c:v>
                </c:pt>
                <c:pt idx="111">
                  <c:v>-8.9559164733178598E-2</c:v>
                </c:pt>
                <c:pt idx="112">
                  <c:v>8.2419811502047594E-2</c:v>
                </c:pt>
                <c:pt idx="113">
                  <c:v>0.18025477707006299</c:v>
                </c:pt>
                <c:pt idx="114">
                  <c:v>0.14252379139703</c:v>
                </c:pt>
                <c:pt idx="115">
                  <c:v>-0.104123215145194</c:v>
                </c:pt>
                <c:pt idx="116">
                  <c:v>0.158687258687258</c:v>
                </c:pt>
                <c:pt idx="117">
                  <c:v>-5.3333333333333302E-2</c:v>
                </c:pt>
                <c:pt idx="118">
                  <c:v>0.27316053511705701</c:v>
                </c:pt>
                <c:pt idx="119">
                  <c:v>-3.5850495804729099E-2</c:v>
                </c:pt>
                <c:pt idx="120">
                  <c:v>-4.3511450381679397E-2</c:v>
                </c:pt>
                <c:pt idx="121">
                  <c:v>0.15541481950601599</c:v>
                </c:pt>
                <c:pt idx="122">
                  <c:v>0.11725955204216</c:v>
                </c:pt>
                <c:pt idx="123">
                  <c:v>-3.9651070578905203E-3</c:v>
                </c:pt>
                <c:pt idx="124">
                  <c:v>-9.8147526474806998E-2</c:v>
                </c:pt>
                <c:pt idx="125">
                  <c:v>3.8240800792961202E-2</c:v>
                </c:pt>
                <c:pt idx="126">
                  <c:v>-0.16929226428403399</c:v>
                </c:pt>
                <c:pt idx="127">
                  <c:v>-1.55582338117673E-2</c:v>
                </c:pt>
                <c:pt idx="128">
                  <c:v>5.0999710228919297E-2</c:v>
                </c:pt>
                <c:pt idx="129">
                  <c:v>4.7536945812807901E-2</c:v>
                </c:pt>
                <c:pt idx="130">
                  <c:v>0.194912657064051</c:v>
                </c:pt>
                <c:pt idx="131">
                  <c:v>0.41102917601795402</c:v>
                </c:pt>
                <c:pt idx="132">
                  <c:v>-9.0364725095263998E-2</c:v>
                </c:pt>
                <c:pt idx="133">
                  <c:v>-4.7583434607833999E-2</c:v>
                </c:pt>
                <c:pt idx="134">
                  <c:v>-6.5079669802265303E-2</c:v>
                </c:pt>
                <c:pt idx="135">
                  <c:v>2.7981594329063501E-2</c:v>
                </c:pt>
                <c:pt idx="136">
                  <c:v>-0.38241206030150698</c:v>
                </c:pt>
                <c:pt idx="137">
                  <c:v>-1.39683384328854E-2</c:v>
                </c:pt>
                <c:pt idx="138">
                  <c:v>4.0010598834128101E-2</c:v>
                </c:pt>
                <c:pt idx="139">
                  <c:v>0.240186294078509</c:v>
                </c:pt>
                <c:pt idx="140">
                  <c:v>4.2937587986860697E-2</c:v>
                </c:pt>
                <c:pt idx="141">
                  <c:v>0.244715107346162</c:v>
                </c:pt>
                <c:pt idx="142">
                  <c:v>0.220889063729346</c:v>
                </c:pt>
                <c:pt idx="143">
                  <c:v>-4.4987720473319899E-2</c:v>
                </c:pt>
                <c:pt idx="144">
                  <c:v>3.69967355821533E-3</c:v>
                </c:pt>
                <c:pt idx="145">
                  <c:v>0.11612903225806399</c:v>
                </c:pt>
                <c:pt idx="146">
                  <c:v>4.3605170667778498E-2</c:v>
                </c:pt>
                <c:pt idx="147">
                  <c:v>-6.6196486018312198E-2</c:v>
                </c:pt>
                <c:pt idx="148">
                  <c:v>-0.168353265869365</c:v>
                </c:pt>
                <c:pt idx="149">
                  <c:v>6.6110474081689102E-2</c:v>
                </c:pt>
                <c:pt idx="150">
                  <c:v>-8.2480200888545505E-2</c:v>
                </c:pt>
                <c:pt idx="151">
                  <c:v>0.160351455244371</c:v>
                </c:pt>
                <c:pt idx="152">
                  <c:v>0.11138014527845</c:v>
                </c:pt>
                <c:pt idx="153">
                  <c:v>-0.150074738415545</c:v>
                </c:pt>
                <c:pt idx="154">
                  <c:v>-0.248876909254267</c:v>
                </c:pt>
                <c:pt idx="155">
                  <c:v>2.0366598778004301E-3</c:v>
                </c:pt>
                <c:pt idx="156">
                  <c:v>0.158882034495782</c:v>
                </c:pt>
                <c:pt idx="157">
                  <c:v>0.214681892332789</c:v>
                </c:pt>
                <c:pt idx="158">
                  <c:v>2.7176220806793799E-2</c:v>
                </c:pt>
                <c:pt idx="159">
                  <c:v>8.7564694362848E-2</c:v>
                </c:pt>
                <c:pt idx="160">
                  <c:v>-1.4790247400502001E-2</c:v>
                </c:pt>
                <c:pt idx="161">
                  <c:v>0.300161509417817</c:v>
                </c:pt>
                <c:pt idx="162">
                  <c:v>-1.1038186157518001E-2</c:v>
                </c:pt>
                <c:pt idx="163">
                  <c:v>-8.1218274202473795E-2</c:v>
                </c:pt>
                <c:pt idx="164">
                  <c:v>5.4303686599251402E-2</c:v>
                </c:pt>
                <c:pt idx="165">
                  <c:v>-0.17544604927782401</c:v>
                </c:pt>
                <c:pt idx="166">
                  <c:v>0.109608821212916</c:v>
                </c:pt>
                <c:pt idx="167">
                  <c:v>0.25023248362165901</c:v>
                </c:pt>
                <c:pt idx="168">
                  <c:v>0.100289296046287</c:v>
                </c:pt>
                <c:pt idx="169">
                  <c:v>-8.1333333333333202E-2</c:v>
                </c:pt>
                <c:pt idx="170">
                  <c:v>0.114427860696517</c:v>
                </c:pt>
                <c:pt idx="171">
                  <c:v>-2.1751359459966101E-2</c:v>
                </c:pt>
                <c:pt idx="172">
                  <c:v>6.1940007791195899E-2</c:v>
                </c:pt>
                <c:pt idx="173">
                  <c:v>-0.19155354449472001</c:v>
                </c:pt>
                <c:pt idx="174">
                  <c:v>-1.81677618863549E-2</c:v>
                </c:pt>
                <c:pt idx="175">
                  <c:v>-0.24121224616018899</c:v>
                </c:pt>
                <c:pt idx="176">
                  <c:v>8.9014329135908895E-3</c:v>
                </c:pt>
                <c:pt idx="177">
                  <c:v>6.5523974831850601E-2</c:v>
                </c:pt>
                <c:pt idx="178">
                  <c:v>8.0694586312563696E-2</c:v>
                </c:pt>
                <c:pt idx="179">
                  <c:v>0.1167574107683</c:v>
                </c:pt>
                <c:pt idx="180">
                  <c:v>7.7468007312614204E-2</c:v>
                </c:pt>
                <c:pt idx="181">
                  <c:v>1.17183098591543E-3</c:v>
                </c:pt>
                <c:pt idx="182">
                  <c:v>0.16378397458524499</c:v>
                </c:pt>
                <c:pt idx="183">
                  <c:v>3.4581969562135099E-2</c:v>
                </c:pt>
                <c:pt idx="184">
                  <c:v>0.28723877278790499</c:v>
                </c:pt>
                <c:pt idx="185">
                  <c:v>5.3868908609683797E-2</c:v>
                </c:pt>
                <c:pt idx="186">
                  <c:v>9.2882382635032804E-2</c:v>
                </c:pt>
                <c:pt idx="187">
                  <c:v>-1.4124293785310601E-2</c:v>
                </c:pt>
                <c:pt idx="188">
                  <c:v>6.94619767322847E-2</c:v>
                </c:pt>
                <c:pt idx="189">
                  <c:v>-7.7238550922761495E-2</c:v>
                </c:pt>
                <c:pt idx="190">
                  <c:v>0.20481683869662001</c:v>
                </c:pt>
                <c:pt idx="191">
                  <c:v>0.12882298424467101</c:v>
                </c:pt>
                <c:pt idx="192">
                  <c:v>3.3486748135216703E-2</c:v>
                </c:pt>
                <c:pt idx="193">
                  <c:v>0.1198738170347</c:v>
                </c:pt>
                <c:pt idx="194">
                  <c:v>-0.112787719475617</c:v>
                </c:pt>
                <c:pt idx="195">
                  <c:v>3.3884948778565703E-2</c:v>
                </c:pt>
                <c:pt idx="196">
                  <c:v>7.6690700668334399E-3</c:v>
                </c:pt>
                <c:pt idx="197">
                  <c:v>-3.6533559898045798E-2</c:v>
                </c:pt>
                <c:pt idx="198">
                  <c:v>1.04857693130751E-2</c:v>
                </c:pt>
                <c:pt idx="199">
                  <c:v>-0.24738461538461501</c:v>
                </c:pt>
                <c:pt idx="200">
                  <c:v>8.5234772770130002E-2</c:v>
                </c:pt>
                <c:pt idx="201">
                  <c:v>2.4322830292979599E-2</c:v>
                </c:pt>
                <c:pt idx="202">
                  <c:v>6.5350089766606806E-2</c:v>
                </c:pt>
                <c:pt idx="203">
                  <c:v>0.122130394857667</c:v>
                </c:pt>
                <c:pt idx="204">
                  <c:v>4.1383285302593699E-2</c:v>
                </c:pt>
                <c:pt idx="205">
                  <c:v>0.10519070370070401</c:v>
                </c:pt>
                <c:pt idx="206">
                  <c:v>0.125535420098846</c:v>
                </c:pt>
                <c:pt idx="207">
                  <c:v>9.1631355932203298E-2</c:v>
                </c:pt>
                <c:pt idx="208">
                  <c:v>6.2068965517241399E-2</c:v>
                </c:pt>
                <c:pt idx="209">
                  <c:v>6.0599979933781398E-2</c:v>
                </c:pt>
                <c:pt idx="210">
                  <c:v>6.2968276741591098E-2</c:v>
                </c:pt>
                <c:pt idx="211">
                  <c:v>0.11297136598341399</c:v>
                </c:pt>
                <c:pt idx="212">
                  <c:v>4.9946581196581297E-2</c:v>
                </c:pt>
                <c:pt idx="213">
                  <c:v>0.212604521523691</c:v>
                </c:pt>
                <c:pt idx="214">
                  <c:v>-0.144066804378914</c:v>
                </c:pt>
                <c:pt idx="215">
                  <c:v>-1.3402141261649901E-2</c:v>
                </c:pt>
                <c:pt idx="216">
                  <c:v>0.10281517747858</c:v>
                </c:pt>
                <c:pt idx="217">
                  <c:v>-0.15246957766642799</c:v>
                </c:pt>
                <c:pt idx="218">
                  <c:v>-0.174895983461092</c:v>
                </c:pt>
                <c:pt idx="219">
                  <c:v>-9.4377510040160404E-3</c:v>
                </c:pt>
                <c:pt idx="220">
                  <c:v>3.4539204452447098E-2</c:v>
                </c:pt>
                <c:pt idx="221">
                  <c:v>0.17327798277982701</c:v>
                </c:pt>
                <c:pt idx="222">
                  <c:v>0.119890260631001</c:v>
                </c:pt>
                <c:pt idx="223">
                  <c:v>0.122240802675585</c:v>
                </c:pt>
                <c:pt idx="224">
                  <c:v>-8.4594594594594605E-2</c:v>
                </c:pt>
                <c:pt idx="225">
                  <c:v>4.4821320411871403E-2</c:v>
                </c:pt>
                <c:pt idx="226">
                  <c:v>3.7966101694915197E-2</c:v>
                </c:pt>
                <c:pt idx="227">
                  <c:v>3.7509377344341902E-4</c:v>
                </c:pt>
                <c:pt idx="228">
                  <c:v>-0.24386920980926399</c:v>
                </c:pt>
                <c:pt idx="229">
                  <c:v>4.0533104131399697E-2</c:v>
                </c:pt>
                <c:pt idx="230">
                  <c:v>5.1275936083949397E-2</c:v>
                </c:pt>
                <c:pt idx="231">
                  <c:v>-3.5898493913761098E-2</c:v>
                </c:pt>
                <c:pt idx="232">
                  <c:v>2.1746293245469499E-2</c:v>
                </c:pt>
                <c:pt idx="233">
                  <c:v>-6.16252821670428E-2</c:v>
                </c:pt>
                <c:pt idx="234">
                  <c:v>-4.3014575186633298E-2</c:v>
                </c:pt>
                <c:pt idx="235">
                  <c:v>1.2399023107270399E-2</c:v>
                </c:pt>
                <c:pt idx="236">
                  <c:v>2.0230629172567501E-3</c:v>
                </c:pt>
                <c:pt idx="237">
                  <c:v>6.6455696202531694E-2</c:v>
                </c:pt>
                <c:pt idx="238">
                  <c:v>0.124866785079928</c:v>
                </c:pt>
                <c:pt idx="239">
                  <c:v>0.132845591066615</c:v>
                </c:pt>
                <c:pt idx="240">
                  <c:v>7.7251732101616705E-2</c:v>
                </c:pt>
                <c:pt idx="241">
                  <c:v>4.2447541246195701E-2</c:v>
                </c:pt>
                <c:pt idx="242">
                  <c:v>-1.6290909090909099E-2</c:v>
                </c:pt>
                <c:pt idx="243">
                  <c:v>-9.3909373351310194E-2</c:v>
                </c:pt>
                <c:pt idx="244">
                  <c:v>-6.2898336237557501E-2</c:v>
                </c:pt>
                <c:pt idx="245">
                  <c:v>0.13749204328453199</c:v>
                </c:pt>
                <c:pt idx="246">
                  <c:v>0.124629080118694</c:v>
                </c:pt>
                <c:pt idx="247">
                  <c:v>3.0658053213621001E-3</c:v>
                </c:pt>
                <c:pt idx="248">
                  <c:v>4.1998090995863803E-2</c:v>
                </c:pt>
                <c:pt idx="249">
                  <c:v>-0.13877551020408099</c:v>
                </c:pt>
                <c:pt idx="250">
                  <c:v>8.6967662583918401E-2</c:v>
                </c:pt>
                <c:pt idx="251">
                  <c:v>-0.146708801183352</c:v>
                </c:pt>
                <c:pt idx="252">
                  <c:v>-0.115965051628276</c:v>
                </c:pt>
                <c:pt idx="253">
                  <c:v>-0.18574385899691601</c:v>
                </c:pt>
                <c:pt idx="254">
                  <c:v>-7.9778903730999495E-2</c:v>
                </c:pt>
                <c:pt idx="255">
                  <c:v>4.6870614650575203E-2</c:v>
                </c:pt>
                <c:pt idx="256">
                  <c:v>0.126188555601559</c:v>
                </c:pt>
                <c:pt idx="257">
                  <c:v>0.108945969884853</c:v>
                </c:pt>
                <c:pt idx="258">
                  <c:v>7.3340195799623503E-2</c:v>
                </c:pt>
                <c:pt idx="259">
                  <c:v>-8.6783134682626703E-2</c:v>
                </c:pt>
                <c:pt idx="260">
                  <c:v>1.9152196118488202E-2</c:v>
                </c:pt>
                <c:pt idx="261">
                  <c:v>-0.135537190185369</c:v>
                </c:pt>
                <c:pt idx="262">
                  <c:v>-1.10062893081761E-2</c:v>
                </c:pt>
                <c:pt idx="263">
                  <c:v>2.39795918367346E-2</c:v>
                </c:pt>
                <c:pt idx="264">
                  <c:v>0.10966608084358501</c:v>
                </c:pt>
                <c:pt idx="265">
                  <c:v>4.0856355487559698E-2</c:v>
                </c:pt>
                <c:pt idx="266">
                  <c:v>-0.14511873350923399</c:v>
                </c:pt>
                <c:pt idx="267">
                  <c:v>-0.105993150684931</c:v>
                </c:pt>
                <c:pt idx="268">
                  <c:v>-7.8517337584694896E-2</c:v>
                </c:pt>
                <c:pt idx="269">
                  <c:v>-0.150098350733847</c:v>
                </c:pt>
                <c:pt idx="270">
                  <c:v>-4.10703173615432E-2</c:v>
                </c:pt>
                <c:pt idx="271">
                  <c:v>-1.0905125408942099E-3</c:v>
                </c:pt>
                <c:pt idx="272">
                  <c:v>0.100473435034192</c:v>
                </c:pt>
                <c:pt idx="273">
                  <c:v>5.7834669717113603E-2</c:v>
                </c:pt>
                <c:pt idx="274">
                  <c:v>5.8130823617549301E-2</c:v>
                </c:pt>
                <c:pt idx="275">
                  <c:v>-5.5819020763906498E-2</c:v>
                </c:pt>
                <c:pt idx="276">
                  <c:v>0.129120879120879</c:v>
                </c:pt>
                <c:pt idx="277">
                  <c:v>0.16905187835420299</c:v>
                </c:pt>
                <c:pt idx="278">
                  <c:v>7.8966609797709003E-2</c:v>
                </c:pt>
                <c:pt idx="279">
                  <c:v>-0.120323203934656</c:v>
                </c:pt>
                <c:pt idx="280">
                  <c:v>-0.12877543283204801</c:v>
                </c:pt>
                <c:pt idx="281">
                  <c:v>0.17741935483870899</c:v>
                </c:pt>
                <c:pt idx="282">
                  <c:v>0.122645485126013</c:v>
                </c:pt>
                <c:pt idx="283">
                  <c:v>7.1833333333333305E-2</c:v>
                </c:pt>
                <c:pt idx="284">
                  <c:v>5.4277417913781503E-2</c:v>
                </c:pt>
                <c:pt idx="285">
                  <c:v>-0.101521587665475</c:v>
                </c:pt>
                <c:pt idx="286">
                  <c:v>0.128195147268716</c:v>
                </c:pt>
                <c:pt idx="287">
                  <c:v>7.20991460689815E-4</c:v>
                </c:pt>
                <c:pt idx="288">
                  <c:v>0.27993348115299299</c:v>
                </c:pt>
                <c:pt idx="289">
                  <c:v>-2.6096256684491899E-2</c:v>
                </c:pt>
                <c:pt idx="290">
                  <c:v>0.15758754863813201</c:v>
                </c:pt>
                <c:pt idx="291">
                  <c:v>-0.15704286964129399</c:v>
                </c:pt>
                <c:pt idx="292">
                  <c:v>-2.2802500919455598E-2</c:v>
                </c:pt>
                <c:pt idx="293">
                  <c:v>6.3939278311178099E-2</c:v>
                </c:pt>
                <c:pt idx="294">
                  <c:v>2.8972783143107899E-2</c:v>
                </c:pt>
                <c:pt idx="295">
                  <c:v>2.9123494819378301E-2</c:v>
                </c:pt>
                <c:pt idx="296">
                  <c:v>6.00832837596669E-2</c:v>
                </c:pt>
                <c:pt idx="297">
                  <c:v>-2.8142589118198202E-3</c:v>
                </c:pt>
                <c:pt idx="298">
                  <c:v>0.35225329815303402</c:v>
                </c:pt>
                <c:pt idx="299">
                  <c:v>5.8693646190350598E-2</c:v>
                </c:pt>
                <c:pt idx="300">
                  <c:v>6.6080255888339601E-2</c:v>
                </c:pt>
                <c:pt idx="301">
                  <c:v>1.0788822072868701E-2</c:v>
                </c:pt>
                <c:pt idx="302">
                  <c:v>-5.5559690384042897E-2</c:v>
                </c:pt>
                <c:pt idx="303">
                  <c:v>-5.7653061224489897E-2</c:v>
                </c:pt>
                <c:pt idx="304">
                  <c:v>6.09929078014185E-2</c:v>
                </c:pt>
                <c:pt idx="305">
                  <c:v>4.7853309481216397E-2</c:v>
                </c:pt>
                <c:pt idx="306">
                  <c:v>-1.2345679012345699E-2</c:v>
                </c:pt>
                <c:pt idx="307">
                  <c:v>7.0306923625981399E-2</c:v>
                </c:pt>
                <c:pt idx="308">
                  <c:v>-9.4916281536480004E-2</c:v>
                </c:pt>
                <c:pt idx="309">
                  <c:v>2.84061915291716E-2</c:v>
                </c:pt>
                <c:pt idx="310">
                  <c:v>-4.6102263202011599E-2</c:v>
                </c:pt>
                <c:pt idx="311">
                  <c:v>-4.57831325301205E-2</c:v>
                </c:pt>
                <c:pt idx="312">
                  <c:v>6.7128462361881497E-2</c:v>
                </c:pt>
                <c:pt idx="313">
                  <c:v>-3.2154340836014002E-3</c:v>
                </c:pt>
                <c:pt idx="314">
                  <c:v>0.17389380532448301</c:v>
                </c:pt>
                <c:pt idx="315">
                  <c:v>9.4906295050456502E-2</c:v>
                </c:pt>
                <c:pt idx="316">
                  <c:v>6.7464025415810105E-2</c:v>
                </c:pt>
                <c:pt idx="317">
                  <c:v>-0.17234956940405899</c:v>
                </c:pt>
                <c:pt idx="318">
                  <c:v>-5.5424503240888198E-2</c:v>
                </c:pt>
                <c:pt idx="319">
                  <c:v>4.3442622950819701E-2</c:v>
                </c:pt>
                <c:pt idx="320">
                  <c:v>3.17503219549422E-2</c:v>
                </c:pt>
                <c:pt idx="321">
                  <c:v>1.3304949441198899E-4</c:v>
                </c:pt>
                <c:pt idx="322">
                  <c:v>0.20407774390243899</c:v>
                </c:pt>
                <c:pt idx="323">
                  <c:v>-0.27945205479452001</c:v>
                </c:pt>
                <c:pt idx="324">
                  <c:v>-1.6393183720526099E-2</c:v>
                </c:pt>
                <c:pt idx="325">
                  <c:v>-6.1650485436893297E-2</c:v>
                </c:pt>
                <c:pt idx="326">
                  <c:v>-0.222325771928926</c:v>
                </c:pt>
                <c:pt idx="327">
                  <c:v>-2.9214850882531899E-2</c:v>
                </c:pt>
                <c:pt idx="328">
                  <c:v>0.12306134413473301</c:v>
                </c:pt>
                <c:pt idx="329">
                  <c:v>3.6163522012578601E-2</c:v>
                </c:pt>
                <c:pt idx="330">
                  <c:v>0.14382879893828801</c:v>
                </c:pt>
                <c:pt idx="331">
                  <c:v>5.4388133498145801E-2</c:v>
                </c:pt>
                <c:pt idx="332">
                  <c:v>-0.12867132867132799</c:v>
                </c:pt>
                <c:pt idx="333">
                  <c:v>-6.1293984108966901E-2</c:v>
                </c:pt>
                <c:pt idx="334">
                  <c:v>-0.11367753623188299</c:v>
                </c:pt>
                <c:pt idx="335">
                  <c:v>0.124613580641722</c:v>
                </c:pt>
                <c:pt idx="336">
                  <c:v>5.4154589371980699E-2</c:v>
                </c:pt>
                <c:pt idx="337">
                  <c:v>3.4575662325998999E-2</c:v>
                </c:pt>
                <c:pt idx="338">
                  <c:v>0.238667117726657</c:v>
                </c:pt>
                <c:pt idx="339">
                  <c:v>-0.204848901905824</c:v>
                </c:pt>
                <c:pt idx="340">
                  <c:v>5.8823529411764601E-2</c:v>
                </c:pt>
                <c:pt idx="341">
                  <c:v>-0.20702957565366401</c:v>
                </c:pt>
                <c:pt idx="342">
                  <c:v>-9.3348400794466005E-2</c:v>
                </c:pt>
                <c:pt idx="343">
                  <c:v>0.33681462140992102</c:v>
                </c:pt>
                <c:pt idx="344">
                  <c:v>-0.103133514986376</c:v>
                </c:pt>
                <c:pt idx="345">
                  <c:v>-0.30815122700622999</c:v>
                </c:pt>
                <c:pt idx="346">
                  <c:v>0.27264770240700198</c:v>
                </c:pt>
                <c:pt idx="347">
                  <c:v>1.5465612049729001E-2</c:v>
                </c:pt>
                <c:pt idx="348">
                  <c:v>2.9761904761898801E-4</c:v>
                </c:pt>
                <c:pt idx="349">
                  <c:v>6.5952842009340304E-2</c:v>
                </c:pt>
                <c:pt idx="350">
                  <c:v>0.122125159863871</c:v>
                </c:pt>
                <c:pt idx="351">
                  <c:v>-8.2824984964343998E-2</c:v>
                </c:pt>
                <c:pt idx="352">
                  <c:v>3.3170623474594998E-2</c:v>
                </c:pt>
                <c:pt idx="353">
                  <c:v>7.7142377997652303E-3</c:v>
                </c:pt>
                <c:pt idx="354">
                  <c:v>0.19783783783783701</c:v>
                </c:pt>
                <c:pt idx="355">
                  <c:v>1.26725403817914</c:v>
                </c:pt>
                <c:pt idx="356">
                  <c:v>-6.9516360030847199E-2</c:v>
                </c:pt>
                <c:pt idx="357">
                  <c:v>0.165379665379665</c:v>
                </c:pt>
                <c:pt idx="358">
                  <c:v>3.4677990092002703E-2</c:v>
                </c:pt>
                <c:pt idx="359">
                  <c:v>0.14344646540408701</c:v>
                </c:pt>
                <c:pt idx="360">
                  <c:v>0.108503448275862</c:v>
                </c:pt>
                <c:pt idx="361">
                  <c:v>-9.5217391304347795E-2</c:v>
                </c:pt>
                <c:pt idx="362">
                  <c:v>0.163345495369071</c:v>
                </c:pt>
                <c:pt idx="363">
                  <c:v>0.13579878715578</c:v>
                </c:pt>
                <c:pt idx="364">
                  <c:v>0.11577603110114</c:v>
                </c:pt>
                <c:pt idx="365">
                  <c:v>3.1695721077654497E-2</c:v>
                </c:pt>
                <c:pt idx="366">
                  <c:v>1.9195372074677801E-2</c:v>
                </c:pt>
                <c:pt idx="367">
                  <c:v>0.15486015176640899</c:v>
                </c:pt>
                <c:pt idx="368">
                  <c:v>0.22183838990687799</c:v>
                </c:pt>
                <c:pt idx="369">
                  <c:v>-8.1838236280595805E-2</c:v>
                </c:pt>
                <c:pt idx="370">
                  <c:v>2.6178010471205101E-3</c:v>
                </c:pt>
                <c:pt idx="371">
                  <c:v>0.10221870047543501</c:v>
                </c:pt>
                <c:pt idx="372">
                  <c:v>-0.58125707814269501</c:v>
                </c:pt>
                <c:pt idx="373">
                  <c:v>-1.7207147584381102E-2</c:v>
                </c:pt>
                <c:pt idx="374">
                  <c:v>0.12924424972617701</c:v>
                </c:pt>
                <c:pt idx="375">
                  <c:v>0.170157553290083</c:v>
                </c:pt>
                <c:pt idx="376">
                  <c:v>0.12</c:v>
                </c:pt>
                <c:pt idx="377">
                  <c:v>4.4497287656981403E-2</c:v>
                </c:pt>
                <c:pt idx="378">
                  <c:v>1.8847006651884501E-2</c:v>
                </c:pt>
                <c:pt idx="379">
                  <c:v>-2.12747820703207E-2</c:v>
                </c:pt>
                <c:pt idx="380">
                  <c:v>-8.8825459038042506E-3</c:v>
                </c:pt>
                <c:pt idx="381">
                  <c:v>0.105648535564853</c:v>
                </c:pt>
                <c:pt idx="382">
                  <c:v>-5.7655537579055699E-2</c:v>
                </c:pt>
                <c:pt idx="383">
                  <c:v>-0.122717405184523</c:v>
                </c:pt>
                <c:pt idx="384">
                  <c:v>6.5596710876645495E-2</c:v>
                </c:pt>
                <c:pt idx="385">
                  <c:v>3.7041392285982903E-2</c:v>
                </c:pt>
                <c:pt idx="386">
                  <c:v>-0.18701570680628199</c:v>
                </c:pt>
                <c:pt idx="387">
                  <c:v>-4.2484776051448403E-2</c:v>
                </c:pt>
                <c:pt idx="388">
                  <c:v>7.3140289565651495E-2</c:v>
                </c:pt>
                <c:pt idx="389">
                  <c:v>-1.48571428571429E-2</c:v>
                </c:pt>
                <c:pt idx="390">
                  <c:v>4.3918918918918998E-2</c:v>
                </c:pt>
                <c:pt idx="391">
                  <c:v>2.28576916612643E-2</c:v>
                </c:pt>
                <c:pt idx="392">
                  <c:v>0.21296833314000599</c:v>
                </c:pt>
                <c:pt idx="393">
                  <c:v>5.9209657644063003E-2</c:v>
                </c:pt>
                <c:pt idx="394">
                  <c:v>7.3624595469255594E-2</c:v>
                </c:pt>
                <c:pt idx="395">
                  <c:v>3.2977613736660603E-2</c:v>
                </c:pt>
                <c:pt idx="396">
                  <c:v>-7.4059561128526602E-2</c:v>
                </c:pt>
                <c:pt idx="397">
                  <c:v>7.7707660698561803E-2</c:v>
                </c:pt>
                <c:pt idx="398">
                  <c:v>0.161037547223704</c:v>
                </c:pt>
                <c:pt idx="399">
                  <c:v>-0.222927241962774</c:v>
                </c:pt>
                <c:pt idx="400">
                  <c:v>-2.1578554236865301E-3</c:v>
                </c:pt>
                <c:pt idx="401">
                  <c:v>2.31817377455318E-2</c:v>
                </c:pt>
                <c:pt idx="402">
                  <c:v>9.8645876077144104E-2</c:v>
                </c:pt>
                <c:pt idx="403">
                  <c:v>5.3231939163498103E-2</c:v>
                </c:pt>
                <c:pt idx="404">
                  <c:v>-0.29027420736932202</c:v>
                </c:pt>
                <c:pt idx="405">
                  <c:v>-0.177673874926943</c:v>
                </c:pt>
                <c:pt idx="406">
                  <c:v>-0.151640624999999</c:v>
                </c:pt>
                <c:pt idx="407">
                  <c:v>5.7286673058485102E-2</c:v>
                </c:pt>
                <c:pt idx="408">
                  <c:v>2.9444498471047201E-2</c:v>
                </c:pt>
                <c:pt idx="409">
                  <c:v>-0.128864401591674</c:v>
                </c:pt>
                <c:pt idx="410">
                  <c:v>-7.30260155180288E-3</c:v>
                </c:pt>
                <c:pt idx="411">
                  <c:v>0.124300348505649</c:v>
                </c:pt>
                <c:pt idx="412">
                  <c:v>9.4688800842569906E-2</c:v>
                </c:pt>
                <c:pt idx="413">
                  <c:v>-0.15800547022932801</c:v>
                </c:pt>
                <c:pt idx="414">
                  <c:v>-4.8219178082191699E-2</c:v>
                </c:pt>
                <c:pt idx="415">
                  <c:v>0.14415847310584101</c:v>
                </c:pt>
                <c:pt idx="416">
                  <c:v>-0.18729641693811</c:v>
                </c:pt>
                <c:pt idx="417">
                  <c:v>1.041377395168E-2</c:v>
                </c:pt>
                <c:pt idx="418">
                  <c:v>-6.3098453228578405E-2</c:v>
                </c:pt>
                <c:pt idx="419">
                  <c:v>1.80908957199588E-2</c:v>
                </c:pt>
                <c:pt idx="420">
                  <c:v>2.8511655708308301E-2</c:v>
                </c:pt>
                <c:pt idx="421">
                  <c:v>0.14482379915608501</c:v>
                </c:pt>
                <c:pt idx="422">
                  <c:v>-4.6734454438795398E-2</c:v>
                </c:pt>
                <c:pt idx="423">
                  <c:v>0.13054830287206201</c:v>
                </c:pt>
                <c:pt idx="424">
                  <c:v>-6.7263019208099406E-2</c:v>
                </c:pt>
                <c:pt idx="425">
                  <c:v>-1.1671921594763801E-2</c:v>
                </c:pt>
                <c:pt idx="426">
                  <c:v>-0.10882825040128399</c:v>
                </c:pt>
                <c:pt idx="427">
                  <c:v>0.23339317773788101</c:v>
                </c:pt>
                <c:pt idx="428">
                  <c:v>-0.18656716417910399</c:v>
                </c:pt>
                <c:pt idx="429">
                  <c:v>8.1803398071542306E-3</c:v>
                </c:pt>
                <c:pt idx="430">
                  <c:v>0.119525547445255</c:v>
                </c:pt>
                <c:pt idx="431">
                  <c:v>0.20456273764258501</c:v>
                </c:pt>
                <c:pt idx="432">
                  <c:v>-1.8677685950413199E-2</c:v>
                </c:pt>
                <c:pt idx="433">
                  <c:v>7.9312151669604106E-2</c:v>
                </c:pt>
                <c:pt idx="434">
                  <c:v>-4.7115467285701998E-2</c:v>
                </c:pt>
                <c:pt idx="435">
                  <c:v>-5.3189577717879598E-2</c:v>
                </c:pt>
                <c:pt idx="436">
                  <c:v>-6.9729647452784801E-2</c:v>
                </c:pt>
                <c:pt idx="437">
                  <c:v>-0.134976094152261</c:v>
                </c:pt>
                <c:pt idx="438">
                  <c:v>1.03092783505154E-2</c:v>
                </c:pt>
                <c:pt idx="439">
                  <c:v>-0.47288216043368497</c:v>
                </c:pt>
                <c:pt idx="440">
                  <c:v>8.0262782062267904E-2</c:v>
                </c:pt>
                <c:pt idx="441">
                  <c:v>4.9234315824139598E-2</c:v>
                </c:pt>
                <c:pt idx="442">
                  <c:v>0.444705421804658</c:v>
                </c:pt>
                <c:pt idx="443">
                  <c:v>-0.31465821000704702</c:v>
                </c:pt>
                <c:pt idx="444">
                  <c:v>4.74777448071214E-2</c:v>
                </c:pt>
                <c:pt idx="445">
                  <c:v>-6.6255046307290399E-2</c:v>
                </c:pt>
                <c:pt idx="446">
                  <c:v>2.3943296741291299E-2</c:v>
                </c:pt>
                <c:pt idx="447">
                  <c:v>-0.23136683661082699</c:v>
                </c:pt>
                <c:pt idx="448">
                  <c:v>-0.116838254228147</c:v>
                </c:pt>
                <c:pt idx="449">
                  <c:v>0.22982250224225101</c:v>
                </c:pt>
                <c:pt idx="450">
                  <c:v>-8.5185954706005294E-3</c:v>
                </c:pt>
                <c:pt idx="451">
                  <c:v>-7.3896225156729195E-2</c:v>
                </c:pt>
                <c:pt idx="452">
                  <c:v>0.13363228699551499</c:v>
                </c:pt>
                <c:pt idx="453">
                  <c:v>0.143560295324036</c:v>
                </c:pt>
                <c:pt idx="454">
                  <c:v>0.14091903719912399</c:v>
                </c:pt>
                <c:pt idx="455">
                  <c:v>-0.17309782608695601</c:v>
                </c:pt>
                <c:pt idx="456">
                  <c:v>7.8076202373519497E-4</c:v>
                </c:pt>
                <c:pt idx="457">
                  <c:v>5.9979765862119699E-3</c:v>
                </c:pt>
                <c:pt idx="458">
                  <c:v>-5.3857960094879302E-2</c:v>
                </c:pt>
                <c:pt idx="459">
                  <c:v>-7.2583419332645199E-2</c:v>
                </c:pt>
                <c:pt idx="460">
                  <c:v>0.12560512887609501</c:v>
                </c:pt>
                <c:pt idx="461">
                  <c:v>3.1726478880950398E-2</c:v>
                </c:pt>
                <c:pt idx="462">
                  <c:v>-5.9081763307115398E-2</c:v>
                </c:pt>
                <c:pt idx="463">
                  <c:v>0.101491451436886</c:v>
                </c:pt>
                <c:pt idx="464">
                  <c:v>7.0336391437308896E-2</c:v>
                </c:pt>
                <c:pt idx="465">
                  <c:v>0.18843254883864</c:v>
                </c:pt>
                <c:pt idx="466">
                  <c:v>-0.15684476037605999</c:v>
                </c:pt>
                <c:pt idx="467">
                  <c:v>-0.26084800396726998</c:v>
                </c:pt>
                <c:pt idx="468">
                  <c:v>-7.6455562406412395E-2</c:v>
                </c:pt>
                <c:pt idx="469">
                  <c:v>-2.3322967569968898E-2</c:v>
                </c:pt>
                <c:pt idx="470">
                  <c:v>-1.08923884514435E-2</c:v>
                </c:pt>
                <c:pt idx="471">
                  <c:v>-0.19154228841076501</c:v>
                </c:pt>
                <c:pt idx="472">
                  <c:v>0.104944711036928</c:v>
                </c:pt>
                <c:pt idx="473">
                  <c:v>-8.0627347028937604E-2</c:v>
                </c:pt>
                <c:pt idx="474">
                  <c:v>-9.5113650176248996E-2</c:v>
                </c:pt>
                <c:pt idx="475">
                  <c:v>-2.5959367945823798E-2</c:v>
                </c:pt>
                <c:pt idx="476">
                  <c:v>-0.173981810992487</c:v>
                </c:pt>
                <c:pt idx="477">
                  <c:v>5.52655818237641E-3</c:v>
                </c:pt>
                <c:pt idx="478">
                  <c:v>9.1707786737272701E-2</c:v>
                </c:pt>
                <c:pt idx="479">
                  <c:v>7.10382513661202E-2</c:v>
                </c:pt>
                <c:pt idx="480">
                  <c:v>0.12894736842105201</c:v>
                </c:pt>
                <c:pt idx="481">
                  <c:v>3.23774283071238E-3</c:v>
                </c:pt>
                <c:pt idx="482">
                  <c:v>0.191534391534391</c:v>
                </c:pt>
                <c:pt idx="483">
                  <c:v>-6.3018867924528293E-2</c:v>
                </c:pt>
                <c:pt idx="484">
                  <c:v>6.4507198228128601E-2</c:v>
                </c:pt>
                <c:pt idx="485">
                  <c:v>-0.11000709723207901</c:v>
                </c:pt>
                <c:pt idx="486">
                  <c:v>2.83567674661576E-2</c:v>
                </c:pt>
                <c:pt idx="487">
                  <c:v>-0.206883789785344</c:v>
                </c:pt>
                <c:pt idx="488">
                  <c:v>1.4130434782608701E-2</c:v>
                </c:pt>
                <c:pt idx="489">
                  <c:v>1.5894849457435401E-2</c:v>
                </c:pt>
                <c:pt idx="490">
                  <c:v>6.6779423772308305E-2</c:v>
                </c:pt>
                <c:pt idx="491">
                  <c:v>0.20491918482080099</c:v>
                </c:pt>
                <c:pt idx="492">
                  <c:v>-5.9949622166246899E-2</c:v>
                </c:pt>
                <c:pt idx="493">
                  <c:v>0.14485878199470401</c:v>
                </c:pt>
                <c:pt idx="494">
                  <c:v>-0.105160142348754</c:v>
                </c:pt>
                <c:pt idx="495">
                  <c:v>7.0585800041399194E-2</c:v>
                </c:pt>
                <c:pt idx="496">
                  <c:v>0.105573742246726</c:v>
                </c:pt>
                <c:pt idx="497">
                  <c:v>9.0382950281782101E-2</c:v>
                </c:pt>
                <c:pt idx="498">
                  <c:v>0.236530832373535</c:v>
                </c:pt>
                <c:pt idx="499">
                  <c:v>1.4183155314305701E-2</c:v>
                </c:pt>
                <c:pt idx="500">
                  <c:v>2.2546510823708302E-2</c:v>
                </c:pt>
                <c:pt idx="501">
                  <c:v>-5.32209512341962E-2</c:v>
                </c:pt>
                <c:pt idx="502">
                  <c:v>6.6013783097569903E-2</c:v>
                </c:pt>
                <c:pt idx="503">
                  <c:v>-0.120550161812297</c:v>
                </c:pt>
                <c:pt idx="504">
                  <c:v>8.0927414600812903E-2</c:v>
                </c:pt>
                <c:pt idx="505">
                  <c:v>0.10946409985910401</c:v>
                </c:pt>
                <c:pt idx="506">
                  <c:v>4.2296072507552802E-2</c:v>
                </c:pt>
                <c:pt idx="507">
                  <c:v>0.212565863349745</c:v>
                </c:pt>
                <c:pt idx="508">
                  <c:v>-0.172957646641857</c:v>
                </c:pt>
                <c:pt idx="509">
                  <c:v>0.13766676128299701</c:v>
                </c:pt>
                <c:pt idx="510">
                  <c:v>-7.3849266565503294E-2</c:v>
                </c:pt>
                <c:pt idx="511">
                  <c:v>-0.247251236943375</c:v>
                </c:pt>
                <c:pt idx="512">
                  <c:v>-1.6818112018373799E-2</c:v>
                </c:pt>
                <c:pt idx="513">
                  <c:v>0.186077643908969</c:v>
                </c:pt>
                <c:pt idx="514">
                  <c:v>-0.178624813153961</c:v>
                </c:pt>
                <c:pt idx="515">
                  <c:v>0.24010416666666601</c:v>
                </c:pt>
                <c:pt idx="516">
                  <c:v>0.17931034482758601</c:v>
                </c:pt>
                <c:pt idx="517">
                  <c:v>-5.3493449781659298E-2</c:v>
                </c:pt>
                <c:pt idx="518">
                  <c:v>1.5849721162312799E-2</c:v>
                </c:pt>
                <c:pt idx="519">
                  <c:v>0.171496021018162</c:v>
                </c:pt>
                <c:pt idx="520">
                  <c:v>-0.164216667619973</c:v>
                </c:pt>
                <c:pt idx="521">
                  <c:v>-0.186612021857923</c:v>
                </c:pt>
                <c:pt idx="522">
                  <c:v>0.212135465663217</c:v>
                </c:pt>
                <c:pt idx="523">
                  <c:v>-0.17784387957454401</c:v>
                </c:pt>
                <c:pt idx="524">
                  <c:v>3.4549711609845102E-2</c:v>
                </c:pt>
                <c:pt idx="525">
                  <c:v>0.43785751430057102</c:v>
                </c:pt>
                <c:pt idx="526">
                  <c:v>-1.6091561325589299E-2</c:v>
                </c:pt>
                <c:pt idx="527">
                  <c:v>4.0195263813876198E-2</c:v>
                </c:pt>
                <c:pt idx="528">
                  <c:v>0.140794408699944</c:v>
                </c:pt>
                <c:pt idx="529">
                  <c:v>-0.30971238015839903</c:v>
                </c:pt>
                <c:pt idx="530">
                  <c:v>0.14880168554121601</c:v>
                </c:pt>
                <c:pt idx="531">
                  <c:v>1.74187354272392E-2</c:v>
                </c:pt>
                <c:pt idx="532">
                  <c:v>-3.0880041066444298E-2</c:v>
                </c:pt>
                <c:pt idx="533">
                  <c:v>0.17101449275362299</c:v>
                </c:pt>
                <c:pt idx="534">
                  <c:v>3.4781775499449101E-2</c:v>
                </c:pt>
                <c:pt idx="535">
                  <c:v>3.5212888377445198E-2</c:v>
                </c:pt>
                <c:pt idx="536">
                  <c:v>-1.59909342734827E-2</c:v>
                </c:pt>
                <c:pt idx="537">
                  <c:v>8.8610586011342099E-2</c:v>
                </c:pt>
                <c:pt idx="538">
                  <c:v>-6.2912865681030402E-4</c:v>
                </c:pt>
                <c:pt idx="539">
                  <c:v>0.15996705107084</c:v>
                </c:pt>
                <c:pt idx="540">
                  <c:v>0.109915242836001</c:v>
                </c:pt>
                <c:pt idx="541">
                  <c:v>0.38138434233878898</c:v>
                </c:pt>
                <c:pt idx="542">
                  <c:v>8.5498191384412905E-2</c:v>
                </c:pt>
                <c:pt idx="543">
                  <c:v>-3.5888525028403402E-2</c:v>
                </c:pt>
                <c:pt idx="544">
                  <c:v>1.48397976391231E-2</c:v>
                </c:pt>
                <c:pt idx="545">
                  <c:v>-7.1084031480071301E-3</c:v>
                </c:pt>
                <c:pt idx="546">
                  <c:v>-4.2147516307074702E-2</c:v>
                </c:pt>
                <c:pt idx="547">
                  <c:v>1.17333333333332E-2</c:v>
                </c:pt>
                <c:pt idx="548">
                  <c:v>-0.39416210159721998</c:v>
                </c:pt>
                <c:pt idx="549">
                  <c:v>8.7637840975043402E-2</c:v>
                </c:pt>
                <c:pt idx="550">
                  <c:v>-0.15534883720930201</c:v>
                </c:pt>
                <c:pt idx="551">
                  <c:v>-1.19512755688346E-2</c:v>
                </c:pt>
                <c:pt idx="552">
                  <c:v>-9.9526066350710901E-2</c:v>
                </c:pt>
                <c:pt idx="553">
                  <c:v>-2.2656378263010899E-2</c:v>
                </c:pt>
                <c:pt idx="554">
                  <c:v>0.12563758389261701</c:v>
                </c:pt>
                <c:pt idx="555">
                  <c:v>1.03186646433989E-2</c:v>
                </c:pt>
                <c:pt idx="556">
                  <c:v>0.17745173745173701</c:v>
                </c:pt>
                <c:pt idx="557">
                  <c:v>4.0609771335749001E-2</c:v>
                </c:pt>
                <c:pt idx="558">
                  <c:v>-4.5001717622809898E-2</c:v>
                </c:pt>
                <c:pt idx="559">
                  <c:v>-0.20368276530447399</c:v>
                </c:pt>
                <c:pt idx="560">
                  <c:v>-3.9752133754238604E-3</c:v>
                </c:pt>
                <c:pt idx="561">
                  <c:v>3.22188449848025E-2</c:v>
                </c:pt>
                <c:pt idx="562">
                  <c:v>3.36295940427577E-3</c:v>
                </c:pt>
                <c:pt idx="563">
                  <c:v>-5.1884748700173199E-2</c:v>
                </c:pt>
                <c:pt idx="564">
                  <c:v>0.106221095032075</c:v>
                </c:pt>
                <c:pt idx="565">
                  <c:v>9.94871794871795E-2</c:v>
                </c:pt>
                <c:pt idx="566">
                  <c:v>-6.7954911433172199E-2</c:v>
                </c:pt>
                <c:pt idx="567">
                  <c:v>0.134787472035794</c:v>
                </c:pt>
                <c:pt idx="568">
                  <c:v>-1.4167650531287401E-3</c:v>
                </c:pt>
                <c:pt idx="569">
                  <c:v>0.19642857142857101</c:v>
                </c:pt>
                <c:pt idx="570">
                  <c:v>0.215216258467952</c:v>
                </c:pt>
                <c:pt idx="571">
                  <c:v>-7.2793818625457404E-2</c:v>
                </c:pt>
                <c:pt idx="572">
                  <c:v>-1.8217054263565801E-2</c:v>
                </c:pt>
                <c:pt idx="573">
                  <c:v>-0.15377532228360899</c:v>
                </c:pt>
                <c:pt idx="574">
                  <c:v>-0.22742110990206699</c:v>
                </c:pt>
                <c:pt idx="575">
                  <c:v>-0.28854466858789601</c:v>
                </c:pt>
                <c:pt idx="576">
                  <c:v>1.7675415104445501E-2</c:v>
                </c:pt>
                <c:pt idx="577">
                  <c:v>-0.30108588351431398</c:v>
                </c:pt>
                <c:pt idx="578">
                  <c:v>0.14279238440616501</c:v>
                </c:pt>
                <c:pt idx="579">
                  <c:v>0.142999501743896</c:v>
                </c:pt>
                <c:pt idx="580">
                  <c:v>-3.7858508604206399E-2</c:v>
                </c:pt>
                <c:pt idx="581">
                  <c:v>-0.528086421094345</c:v>
                </c:pt>
                <c:pt idx="582">
                  <c:v>-2.0657787442239599E-2</c:v>
                </c:pt>
                <c:pt idx="583">
                  <c:v>3.1882450790130197E-2</c:v>
                </c:pt>
                <c:pt idx="584">
                  <c:v>1.08099639667867E-2</c:v>
                </c:pt>
                <c:pt idx="585">
                  <c:v>-3.7775049579758403E-4</c:v>
                </c:pt>
                <c:pt idx="586">
                  <c:v>-3.9603960396039598E-2</c:v>
                </c:pt>
                <c:pt idx="587">
                  <c:v>-5.4674685620557098E-3</c:v>
                </c:pt>
                <c:pt idx="588">
                  <c:v>7.5976230899830299E-2</c:v>
                </c:pt>
                <c:pt idx="589">
                  <c:v>-7.0394994133750298E-3</c:v>
                </c:pt>
                <c:pt idx="590">
                  <c:v>0.141431385423506</c:v>
                </c:pt>
                <c:pt idx="591">
                  <c:v>0.12504854368932</c:v>
                </c:pt>
                <c:pt idx="592">
                  <c:v>5.3446104012956602E-2</c:v>
                </c:pt>
                <c:pt idx="593">
                  <c:v>-0.256529850746268</c:v>
                </c:pt>
                <c:pt idx="594">
                  <c:v>6.2292765504986499E-3</c:v>
                </c:pt>
                <c:pt idx="595">
                  <c:v>8.7504434030954106E-2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'1d'!$S$5:$S$600</c:f>
              <c:numCache>
                <c:formatCode>0.000%</c:formatCode>
                <c:ptCount val="596"/>
                <c:pt idx="0">
                  <c:v>1.0098800000000001</c:v>
                </c:pt>
                <c:pt idx="1">
                  <c:v>0.85038100000000005</c:v>
                </c:pt>
                <c:pt idx="2">
                  <c:v>0.54747999999999997</c:v>
                </c:pt>
                <c:pt idx="3">
                  <c:v>0.51995000000000002</c:v>
                </c:pt>
                <c:pt idx="4">
                  <c:v>0.50416899999999998</c:v>
                </c:pt>
                <c:pt idx="5">
                  <c:v>0.359348</c:v>
                </c:pt>
                <c:pt idx="6">
                  <c:v>0.35562100000000002</c:v>
                </c:pt>
                <c:pt idx="7">
                  <c:v>0.33015899999999998</c:v>
                </c:pt>
                <c:pt idx="8">
                  <c:v>0.32316499999999998</c:v>
                </c:pt>
                <c:pt idx="9">
                  <c:v>0.32309199999999999</c:v>
                </c:pt>
                <c:pt idx="10">
                  <c:v>0.32296900000000001</c:v>
                </c:pt>
                <c:pt idx="11">
                  <c:v>0.29508000000000001</c:v>
                </c:pt>
                <c:pt idx="12">
                  <c:v>0.29030299999999998</c:v>
                </c:pt>
                <c:pt idx="13">
                  <c:v>0.28729500000000002</c:v>
                </c:pt>
                <c:pt idx="14">
                  <c:v>0.27355000000000002</c:v>
                </c:pt>
                <c:pt idx="15">
                  <c:v>0.26405899999999999</c:v>
                </c:pt>
                <c:pt idx="16">
                  <c:v>0.25725799999999999</c:v>
                </c:pt>
                <c:pt idx="17">
                  <c:v>0.25594699999999998</c:v>
                </c:pt>
                <c:pt idx="18">
                  <c:v>0.25221399999999999</c:v>
                </c:pt>
                <c:pt idx="19">
                  <c:v>0.24842700000000001</c:v>
                </c:pt>
                <c:pt idx="20">
                  <c:v>0.24813499999999999</c:v>
                </c:pt>
                <c:pt idx="21">
                  <c:v>0.24540000000000001</c:v>
                </c:pt>
                <c:pt idx="22">
                  <c:v>0.23949500000000001</c:v>
                </c:pt>
                <c:pt idx="23">
                  <c:v>0.23898900000000001</c:v>
                </c:pt>
                <c:pt idx="24">
                  <c:v>0.23844000000000001</c:v>
                </c:pt>
                <c:pt idx="25">
                  <c:v>0.231852</c:v>
                </c:pt>
                <c:pt idx="26">
                  <c:v>0.231157</c:v>
                </c:pt>
                <c:pt idx="27">
                  <c:v>0.22982</c:v>
                </c:pt>
                <c:pt idx="28">
                  <c:v>0.22828499999999999</c:v>
                </c:pt>
                <c:pt idx="29">
                  <c:v>0.22753899999999999</c:v>
                </c:pt>
                <c:pt idx="30">
                  <c:v>0.22603699999999999</c:v>
                </c:pt>
                <c:pt idx="31">
                  <c:v>0.224747</c:v>
                </c:pt>
                <c:pt idx="32">
                  <c:v>0.22373000000000001</c:v>
                </c:pt>
                <c:pt idx="33">
                  <c:v>0.22079399999999999</c:v>
                </c:pt>
                <c:pt idx="34">
                  <c:v>0.21868299999999999</c:v>
                </c:pt>
                <c:pt idx="35">
                  <c:v>0.218667</c:v>
                </c:pt>
                <c:pt idx="36">
                  <c:v>0.21848699999999999</c:v>
                </c:pt>
                <c:pt idx="37">
                  <c:v>0.21467600000000001</c:v>
                </c:pt>
                <c:pt idx="38">
                  <c:v>0.21204100000000001</c:v>
                </c:pt>
                <c:pt idx="39">
                  <c:v>0.20816100000000001</c:v>
                </c:pt>
                <c:pt idx="40">
                  <c:v>0.20746600000000001</c:v>
                </c:pt>
                <c:pt idx="41">
                  <c:v>0.206424</c:v>
                </c:pt>
                <c:pt idx="42">
                  <c:v>0.203241</c:v>
                </c:pt>
                <c:pt idx="43">
                  <c:v>0.200845</c:v>
                </c:pt>
                <c:pt idx="44">
                  <c:v>0.19502800000000001</c:v>
                </c:pt>
                <c:pt idx="45">
                  <c:v>0.193856</c:v>
                </c:pt>
                <c:pt idx="46">
                  <c:v>0.19144800000000001</c:v>
                </c:pt>
                <c:pt idx="47">
                  <c:v>0.19031600000000001</c:v>
                </c:pt>
                <c:pt idx="48">
                  <c:v>0.18859000000000001</c:v>
                </c:pt>
                <c:pt idx="49">
                  <c:v>0.18202099999999999</c:v>
                </c:pt>
                <c:pt idx="50">
                  <c:v>0.18046999999999999</c:v>
                </c:pt>
                <c:pt idx="51">
                  <c:v>0.17727399999999999</c:v>
                </c:pt>
                <c:pt idx="52">
                  <c:v>0.17666299999999999</c:v>
                </c:pt>
                <c:pt idx="53">
                  <c:v>0.17608299999999999</c:v>
                </c:pt>
                <c:pt idx="54">
                  <c:v>0.17560400000000001</c:v>
                </c:pt>
                <c:pt idx="55">
                  <c:v>0.17460999999999999</c:v>
                </c:pt>
                <c:pt idx="56">
                  <c:v>0.17454900000000001</c:v>
                </c:pt>
                <c:pt idx="57">
                  <c:v>0.17392299999999999</c:v>
                </c:pt>
                <c:pt idx="58">
                  <c:v>0.171734</c:v>
                </c:pt>
                <c:pt idx="59">
                  <c:v>0.16667199999999999</c:v>
                </c:pt>
                <c:pt idx="60">
                  <c:v>0.16520499999999999</c:v>
                </c:pt>
                <c:pt idx="61">
                  <c:v>0.163853</c:v>
                </c:pt>
                <c:pt idx="62">
                  <c:v>0.16275999999999999</c:v>
                </c:pt>
                <c:pt idx="63">
                  <c:v>0.16273899999999999</c:v>
                </c:pt>
                <c:pt idx="64">
                  <c:v>0.162664</c:v>
                </c:pt>
                <c:pt idx="65">
                  <c:v>0.16236900000000001</c:v>
                </c:pt>
                <c:pt idx="66">
                  <c:v>0.160688</c:v>
                </c:pt>
                <c:pt idx="67">
                  <c:v>0.16034399999999999</c:v>
                </c:pt>
                <c:pt idx="68">
                  <c:v>0.15781100000000001</c:v>
                </c:pt>
                <c:pt idx="69">
                  <c:v>0.155477</c:v>
                </c:pt>
                <c:pt idx="70">
                  <c:v>0.15475</c:v>
                </c:pt>
                <c:pt idx="71">
                  <c:v>0.15464600000000001</c:v>
                </c:pt>
                <c:pt idx="72">
                  <c:v>0.15263199999999999</c:v>
                </c:pt>
                <c:pt idx="73">
                  <c:v>0.151366</c:v>
                </c:pt>
                <c:pt idx="74">
                  <c:v>0.15093799999999999</c:v>
                </c:pt>
                <c:pt idx="75">
                  <c:v>0.150866</c:v>
                </c:pt>
                <c:pt idx="76">
                  <c:v>0.15076800000000001</c:v>
                </c:pt>
                <c:pt idx="77">
                  <c:v>0.150065</c:v>
                </c:pt>
                <c:pt idx="78">
                  <c:v>0.149422</c:v>
                </c:pt>
                <c:pt idx="79">
                  <c:v>0.14835999999999999</c:v>
                </c:pt>
                <c:pt idx="80">
                  <c:v>0.14817</c:v>
                </c:pt>
                <c:pt idx="81">
                  <c:v>0.14607400000000001</c:v>
                </c:pt>
                <c:pt idx="82">
                  <c:v>0.14504300000000001</c:v>
                </c:pt>
                <c:pt idx="83">
                  <c:v>0.14352300000000001</c:v>
                </c:pt>
                <c:pt idx="84">
                  <c:v>0.14346700000000001</c:v>
                </c:pt>
                <c:pt idx="85">
                  <c:v>0.142489</c:v>
                </c:pt>
                <c:pt idx="86">
                  <c:v>0.14235</c:v>
                </c:pt>
                <c:pt idx="87">
                  <c:v>0.141541</c:v>
                </c:pt>
                <c:pt idx="88">
                  <c:v>0.14092099999999999</c:v>
                </c:pt>
                <c:pt idx="89">
                  <c:v>0.14085800000000001</c:v>
                </c:pt>
                <c:pt idx="90">
                  <c:v>0.14061899999999999</c:v>
                </c:pt>
                <c:pt idx="91">
                  <c:v>0.13964499999999999</c:v>
                </c:pt>
                <c:pt idx="92">
                  <c:v>0.13758699999999999</c:v>
                </c:pt>
                <c:pt idx="93">
                  <c:v>0.13753699999999999</c:v>
                </c:pt>
                <c:pt idx="94">
                  <c:v>0.13731699999999999</c:v>
                </c:pt>
                <c:pt idx="95">
                  <c:v>0.13730000000000001</c:v>
                </c:pt>
                <c:pt idx="96">
                  <c:v>0.137208</c:v>
                </c:pt>
                <c:pt idx="97">
                  <c:v>0.134994</c:v>
                </c:pt>
                <c:pt idx="98">
                  <c:v>0.134044</c:v>
                </c:pt>
                <c:pt idx="99">
                  <c:v>0.133157</c:v>
                </c:pt>
                <c:pt idx="100">
                  <c:v>0.13234899999999999</c:v>
                </c:pt>
                <c:pt idx="101">
                  <c:v>0.130796</c:v>
                </c:pt>
                <c:pt idx="102">
                  <c:v>0.12970200000000001</c:v>
                </c:pt>
                <c:pt idx="103">
                  <c:v>0.12848499999999999</c:v>
                </c:pt>
                <c:pt idx="104">
                  <c:v>0.12839600000000001</c:v>
                </c:pt>
                <c:pt idx="105">
                  <c:v>0.12682599999999999</c:v>
                </c:pt>
                <c:pt idx="106">
                  <c:v>0.126108</c:v>
                </c:pt>
                <c:pt idx="107">
                  <c:v>0.125781</c:v>
                </c:pt>
                <c:pt idx="108">
                  <c:v>0.12562200000000001</c:v>
                </c:pt>
                <c:pt idx="109">
                  <c:v>0.124348</c:v>
                </c:pt>
                <c:pt idx="110">
                  <c:v>0.121848</c:v>
                </c:pt>
                <c:pt idx="111">
                  <c:v>0.121556</c:v>
                </c:pt>
                <c:pt idx="112">
                  <c:v>0.12131400000000001</c:v>
                </c:pt>
                <c:pt idx="113">
                  <c:v>0.120639</c:v>
                </c:pt>
                <c:pt idx="114">
                  <c:v>0.12017600000000001</c:v>
                </c:pt>
                <c:pt idx="115">
                  <c:v>0.119737</c:v>
                </c:pt>
                <c:pt idx="116">
                  <c:v>0.11891699999999999</c:v>
                </c:pt>
                <c:pt idx="117">
                  <c:v>0.118238</c:v>
                </c:pt>
                <c:pt idx="118">
                  <c:v>0.118066</c:v>
                </c:pt>
                <c:pt idx="119">
                  <c:v>0.117893</c:v>
                </c:pt>
                <c:pt idx="120">
                  <c:v>0.11773699999999999</c:v>
                </c:pt>
                <c:pt idx="121">
                  <c:v>0.117072</c:v>
                </c:pt>
                <c:pt idx="122">
                  <c:v>0.115388</c:v>
                </c:pt>
                <c:pt idx="123">
                  <c:v>0.11469600000000001</c:v>
                </c:pt>
                <c:pt idx="124">
                  <c:v>0.11366900000000001</c:v>
                </c:pt>
                <c:pt idx="125">
                  <c:v>0.112998</c:v>
                </c:pt>
                <c:pt idx="126">
                  <c:v>0.112843</c:v>
                </c:pt>
                <c:pt idx="127">
                  <c:v>0.11260000000000001</c:v>
                </c:pt>
                <c:pt idx="128">
                  <c:v>0.112332</c:v>
                </c:pt>
                <c:pt idx="129">
                  <c:v>0.111502</c:v>
                </c:pt>
                <c:pt idx="130">
                  <c:v>0.109443</c:v>
                </c:pt>
                <c:pt idx="131">
                  <c:v>0.108295</c:v>
                </c:pt>
                <c:pt idx="132">
                  <c:v>0.108003</c:v>
                </c:pt>
                <c:pt idx="133">
                  <c:v>0.106324</c:v>
                </c:pt>
                <c:pt idx="134">
                  <c:v>0.105111</c:v>
                </c:pt>
                <c:pt idx="135">
                  <c:v>0.10384400000000001</c:v>
                </c:pt>
                <c:pt idx="136">
                  <c:v>0.103698</c:v>
                </c:pt>
                <c:pt idx="137">
                  <c:v>0.10346</c:v>
                </c:pt>
                <c:pt idx="138">
                  <c:v>0.103425</c:v>
                </c:pt>
                <c:pt idx="139">
                  <c:v>0.10251</c:v>
                </c:pt>
                <c:pt idx="140">
                  <c:v>0.100052</c:v>
                </c:pt>
                <c:pt idx="141">
                  <c:v>9.9477599999999999E-2</c:v>
                </c:pt>
                <c:pt idx="142">
                  <c:v>9.9015000000000006E-2</c:v>
                </c:pt>
                <c:pt idx="143">
                  <c:v>9.8900199999999994E-2</c:v>
                </c:pt>
                <c:pt idx="144">
                  <c:v>9.8745600000000003E-2</c:v>
                </c:pt>
                <c:pt idx="145">
                  <c:v>9.8572400000000004E-2</c:v>
                </c:pt>
                <c:pt idx="146">
                  <c:v>9.8200899999999994E-2</c:v>
                </c:pt>
                <c:pt idx="147">
                  <c:v>9.8151600000000006E-2</c:v>
                </c:pt>
                <c:pt idx="148">
                  <c:v>9.7923700000000002E-2</c:v>
                </c:pt>
                <c:pt idx="149">
                  <c:v>9.5321600000000006E-2</c:v>
                </c:pt>
                <c:pt idx="150">
                  <c:v>9.4695600000000005E-2</c:v>
                </c:pt>
                <c:pt idx="151">
                  <c:v>9.4436400000000004E-2</c:v>
                </c:pt>
                <c:pt idx="152">
                  <c:v>9.4007499999999994E-2</c:v>
                </c:pt>
                <c:pt idx="153">
                  <c:v>9.3661400000000006E-2</c:v>
                </c:pt>
                <c:pt idx="154">
                  <c:v>9.2577599999999996E-2</c:v>
                </c:pt>
                <c:pt idx="155">
                  <c:v>9.1084300000000007E-2</c:v>
                </c:pt>
                <c:pt idx="156">
                  <c:v>9.0055300000000005E-2</c:v>
                </c:pt>
                <c:pt idx="157">
                  <c:v>8.9940500000000007E-2</c:v>
                </c:pt>
                <c:pt idx="158">
                  <c:v>8.9325600000000005E-2</c:v>
                </c:pt>
                <c:pt idx="159">
                  <c:v>8.8532899999999998E-2</c:v>
                </c:pt>
                <c:pt idx="160">
                  <c:v>8.8092299999999998E-2</c:v>
                </c:pt>
                <c:pt idx="161">
                  <c:v>8.6911299999999997E-2</c:v>
                </c:pt>
                <c:pt idx="162">
                  <c:v>8.6859800000000001E-2</c:v>
                </c:pt>
                <c:pt idx="163">
                  <c:v>8.6448399999999995E-2</c:v>
                </c:pt>
                <c:pt idx="164">
                  <c:v>8.5916599999999996E-2</c:v>
                </c:pt>
                <c:pt idx="165">
                  <c:v>8.55958E-2</c:v>
                </c:pt>
                <c:pt idx="166">
                  <c:v>8.5521299999999995E-2</c:v>
                </c:pt>
                <c:pt idx="167">
                  <c:v>8.4723300000000001E-2</c:v>
                </c:pt>
                <c:pt idx="168">
                  <c:v>8.4475499999999995E-2</c:v>
                </c:pt>
                <c:pt idx="169">
                  <c:v>8.3821300000000001E-2</c:v>
                </c:pt>
                <c:pt idx="170">
                  <c:v>8.3286899999999997E-2</c:v>
                </c:pt>
                <c:pt idx="171">
                  <c:v>8.3223000000000005E-2</c:v>
                </c:pt>
                <c:pt idx="172">
                  <c:v>8.3045499999999994E-2</c:v>
                </c:pt>
                <c:pt idx="173">
                  <c:v>8.2725599999999996E-2</c:v>
                </c:pt>
                <c:pt idx="174">
                  <c:v>8.0910999999999997E-2</c:v>
                </c:pt>
                <c:pt idx="175">
                  <c:v>8.0589599999999997E-2</c:v>
                </c:pt>
                <c:pt idx="176">
                  <c:v>8.0213300000000001E-2</c:v>
                </c:pt>
                <c:pt idx="177">
                  <c:v>8.0187800000000004E-2</c:v>
                </c:pt>
                <c:pt idx="178">
                  <c:v>7.9827999999999996E-2</c:v>
                </c:pt>
                <c:pt idx="179">
                  <c:v>7.9507099999999997E-2</c:v>
                </c:pt>
                <c:pt idx="180">
                  <c:v>7.9102500000000006E-2</c:v>
                </c:pt>
                <c:pt idx="181">
                  <c:v>7.8589000000000006E-2</c:v>
                </c:pt>
                <c:pt idx="182">
                  <c:v>7.8398899999999994E-2</c:v>
                </c:pt>
                <c:pt idx="183">
                  <c:v>7.7949000000000004E-2</c:v>
                </c:pt>
                <c:pt idx="184">
                  <c:v>7.6450000000000004E-2</c:v>
                </c:pt>
                <c:pt idx="185">
                  <c:v>7.5466800000000001E-2</c:v>
                </c:pt>
                <c:pt idx="186">
                  <c:v>7.5437799999999999E-2</c:v>
                </c:pt>
                <c:pt idx="187">
                  <c:v>7.4886900000000006E-2</c:v>
                </c:pt>
                <c:pt idx="188">
                  <c:v>7.4543999999999999E-2</c:v>
                </c:pt>
                <c:pt idx="189">
                  <c:v>7.3879200000000006E-2</c:v>
                </c:pt>
                <c:pt idx="190">
                  <c:v>7.3854400000000001E-2</c:v>
                </c:pt>
                <c:pt idx="191">
                  <c:v>7.2569499999999995E-2</c:v>
                </c:pt>
                <c:pt idx="192">
                  <c:v>7.25552E-2</c:v>
                </c:pt>
                <c:pt idx="193">
                  <c:v>7.1650699999999998E-2</c:v>
                </c:pt>
                <c:pt idx="194">
                  <c:v>7.1106799999999998E-2</c:v>
                </c:pt>
                <c:pt idx="195">
                  <c:v>6.9890400000000005E-2</c:v>
                </c:pt>
                <c:pt idx="196">
                  <c:v>6.8794300000000003E-2</c:v>
                </c:pt>
                <c:pt idx="197">
                  <c:v>6.8598199999999998E-2</c:v>
                </c:pt>
                <c:pt idx="198">
                  <c:v>6.8476599999999999E-2</c:v>
                </c:pt>
                <c:pt idx="199">
                  <c:v>6.8267400000000006E-2</c:v>
                </c:pt>
                <c:pt idx="200">
                  <c:v>6.8073800000000004E-2</c:v>
                </c:pt>
                <c:pt idx="201">
                  <c:v>6.7791000000000004E-2</c:v>
                </c:pt>
                <c:pt idx="202">
                  <c:v>6.7610299999999998E-2</c:v>
                </c:pt>
                <c:pt idx="203">
                  <c:v>6.7474800000000001E-2</c:v>
                </c:pt>
                <c:pt idx="204">
                  <c:v>6.5385200000000004E-2</c:v>
                </c:pt>
                <c:pt idx="205">
                  <c:v>6.52364E-2</c:v>
                </c:pt>
                <c:pt idx="206">
                  <c:v>6.4855499999999996E-2</c:v>
                </c:pt>
                <c:pt idx="207">
                  <c:v>6.447E-2</c:v>
                </c:pt>
                <c:pt idx="208">
                  <c:v>6.4259399999999994E-2</c:v>
                </c:pt>
                <c:pt idx="209">
                  <c:v>6.3923599999999997E-2</c:v>
                </c:pt>
                <c:pt idx="210">
                  <c:v>6.3656199999999996E-2</c:v>
                </c:pt>
                <c:pt idx="211">
                  <c:v>6.3342999999999997E-2</c:v>
                </c:pt>
                <c:pt idx="212">
                  <c:v>6.3239299999999998E-2</c:v>
                </c:pt>
                <c:pt idx="213">
                  <c:v>6.2980700000000001E-2</c:v>
                </c:pt>
                <c:pt idx="214">
                  <c:v>6.2387900000000003E-2</c:v>
                </c:pt>
                <c:pt idx="215">
                  <c:v>6.0915200000000003E-2</c:v>
                </c:pt>
                <c:pt idx="216">
                  <c:v>6.0314899999999998E-2</c:v>
                </c:pt>
                <c:pt idx="217">
                  <c:v>6.0259800000000002E-2</c:v>
                </c:pt>
                <c:pt idx="218">
                  <c:v>5.9738699999999999E-2</c:v>
                </c:pt>
                <c:pt idx="219">
                  <c:v>5.96526E-2</c:v>
                </c:pt>
                <c:pt idx="220">
                  <c:v>5.9616099999999998E-2</c:v>
                </c:pt>
                <c:pt idx="221">
                  <c:v>5.9402900000000002E-2</c:v>
                </c:pt>
                <c:pt idx="222">
                  <c:v>5.9274199999999999E-2</c:v>
                </c:pt>
                <c:pt idx="223">
                  <c:v>5.8017899999999997E-2</c:v>
                </c:pt>
                <c:pt idx="224">
                  <c:v>5.7927800000000002E-2</c:v>
                </c:pt>
                <c:pt idx="225">
                  <c:v>5.7520700000000001E-2</c:v>
                </c:pt>
                <c:pt idx="226">
                  <c:v>5.7451799999999997E-2</c:v>
                </c:pt>
                <c:pt idx="227">
                  <c:v>5.6800900000000001E-2</c:v>
                </c:pt>
                <c:pt idx="228">
                  <c:v>5.6668099999999999E-2</c:v>
                </c:pt>
                <c:pt idx="229">
                  <c:v>5.5862700000000001E-2</c:v>
                </c:pt>
                <c:pt idx="230">
                  <c:v>5.5472300000000002E-2</c:v>
                </c:pt>
                <c:pt idx="231">
                  <c:v>5.5294900000000001E-2</c:v>
                </c:pt>
                <c:pt idx="232">
                  <c:v>5.50176E-2</c:v>
                </c:pt>
                <c:pt idx="233">
                  <c:v>5.4567900000000003E-2</c:v>
                </c:pt>
                <c:pt idx="234">
                  <c:v>5.44959E-2</c:v>
                </c:pt>
                <c:pt idx="235">
                  <c:v>5.4314800000000003E-2</c:v>
                </c:pt>
                <c:pt idx="236">
                  <c:v>5.4143499999999997E-2</c:v>
                </c:pt>
                <c:pt idx="237">
                  <c:v>5.3951499999999999E-2</c:v>
                </c:pt>
                <c:pt idx="238">
                  <c:v>5.3844200000000002E-2</c:v>
                </c:pt>
                <c:pt idx="239">
                  <c:v>5.37119E-2</c:v>
                </c:pt>
                <c:pt idx="240">
                  <c:v>5.3614500000000002E-2</c:v>
                </c:pt>
                <c:pt idx="241">
                  <c:v>5.3358700000000002E-2</c:v>
                </c:pt>
                <c:pt idx="242">
                  <c:v>5.3269999999999998E-2</c:v>
                </c:pt>
                <c:pt idx="243">
                  <c:v>5.1171800000000003E-2</c:v>
                </c:pt>
                <c:pt idx="244">
                  <c:v>5.1078100000000001E-2</c:v>
                </c:pt>
                <c:pt idx="245">
                  <c:v>5.05479E-2</c:v>
                </c:pt>
                <c:pt idx="246">
                  <c:v>5.03831E-2</c:v>
                </c:pt>
                <c:pt idx="247">
                  <c:v>5.0266699999999997E-2</c:v>
                </c:pt>
                <c:pt idx="248">
                  <c:v>5.01898E-2</c:v>
                </c:pt>
                <c:pt idx="249">
                  <c:v>5.0067500000000001E-2</c:v>
                </c:pt>
                <c:pt idx="250">
                  <c:v>4.9816800000000001E-2</c:v>
                </c:pt>
                <c:pt idx="251">
                  <c:v>4.8663400000000002E-2</c:v>
                </c:pt>
                <c:pt idx="252">
                  <c:v>4.8622499999999999E-2</c:v>
                </c:pt>
                <c:pt idx="253">
                  <c:v>4.8057599999999999E-2</c:v>
                </c:pt>
                <c:pt idx="254">
                  <c:v>4.7434499999999997E-2</c:v>
                </c:pt>
                <c:pt idx="255">
                  <c:v>4.7012499999999999E-2</c:v>
                </c:pt>
                <c:pt idx="256">
                  <c:v>4.5981399999999999E-2</c:v>
                </c:pt>
                <c:pt idx="257">
                  <c:v>4.5894299999999999E-2</c:v>
                </c:pt>
                <c:pt idx="258">
                  <c:v>4.58386E-2</c:v>
                </c:pt>
                <c:pt idx="259">
                  <c:v>4.4728799999999999E-2</c:v>
                </c:pt>
                <c:pt idx="260">
                  <c:v>4.4066599999999997E-2</c:v>
                </c:pt>
                <c:pt idx="261">
                  <c:v>4.3284000000000003E-2</c:v>
                </c:pt>
                <c:pt idx="262">
                  <c:v>4.28761E-2</c:v>
                </c:pt>
                <c:pt idx="263">
                  <c:v>4.2768399999999998E-2</c:v>
                </c:pt>
                <c:pt idx="264">
                  <c:v>4.23153E-2</c:v>
                </c:pt>
                <c:pt idx="265">
                  <c:v>4.2215299999999997E-2</c:v>
                </c:pt>
                <c:pt idx="266">
                  <c:v>4.2160700000000002E-2</c:v>
                </c:pt>
                <c:pt idx="267">
                  <c:v>4.0569099999999997E-2</c:v>
                </c:pt>
                <c:pt idx="268">
                  <c:v>4.0228300000000002E-2</c:v>
                </c:pt>
                <c:pt idx="269">
                  <c:v>3.9683799999999998E-2</c:v>
                </c:pt>
                <c:pt idx="270">
                  <c:v>3.7896699999999998E-2</c:v>
                </c:pt>
                <c:pt idx="271">
                  <c:v>3.7662000000000001E-2</c:v>
                </c:pt>
                <c:pt idx="272">
                  <c:v>3.7530399999999998E-2</c:v>
                </c:pt>
                <c:pt idx="273">
                  <c:v>3.7192700000000002E-2</c:v>
                </c:pt>
                <c:pt idx="274">
                  <c:v>3.7173900000000003E-2</c:v>
                </c:pt>
                <c:pt idx="275">
                  <c:v>3.7127899999999998E-2</c:v>
                </c:pt>
                <c:pt idx="276">
                  <c:v>3.6218899999999998E-2</c:v>
                </c:pt>
                <c:pt idx="277">
                  <c:v>3.6170800000000003E-2</c:v>
                </c:pt>
                <c:pt idx="278">
                  <c:v>3.6131299999999998E-2</c:v>
                </c:pt>
                <c:pt idx="279">
                  <c:v>3.5993299999999999E-2</c:v>
                </c:pt>
                <c:pt idx="280">
                  <c:v>3.5870300000000001E-2</c:v>
                </c:pt>
                <c:pt idx="281">
                  <c:v>3.5549200000000003E-2</c:v>
                </c:pt>
                <c:pt idx="282">
                  <c:v>3.5304500000000003E-2</c:v>
                </c:pt>
                <c:pt idx="283">
                  <c:v>3.4868499999999997E-2</c:v>
                </c:pt>
                <c:pt idx="284">
                  <c:v>3.3786400000000001E-2</c:v>
                </c:pt>
                <c:pt idx="285">
                  <c:v>3.3379899999999997E-2</c:v>
                </c:pt>
                <c:pt idx="286">
                  <c:v>3.3370900000000002E-2</c:v>
                </c:pt>
                <c:pt idx="287">
                  <c:v>3.3248399999999997E-2</c:v>
                </c:pt>
                <c:pt idx="288">
                  <c:v>3.3091000000000002E-2</c:v>
                </c:pt>
                <c:pt idx="289">
                  <c:v>3.2629999999999999E-2</c:v>
                </c:pt>
                <c:pt idx="290">
                  <c:v>3.2579200000000003E-2</c:v>
                </c:pt>
                <c:pt idx="291">
                  <c:v>3.2400400000000003E-2</c:v>
                </c:pt>
                <c:pt idx="292">
                  <c:v>3.2333099999999997E-2</c:v>
                </c:pt>
                <c:pt idx="293">
                  <c:v>3.2159500000000001E-2</c:v>
                </c:pt>
                <c:pt idx="294">
                  <c:v>3.1190099999999998E-2</c:v>
                </c:pt>
                <c:pt idx="295">
                  <c:v>2.9810900000000001E-2</c:v>
                </c:pt>
                <c:pt idx="296">
                  <c:v>2.9755500000000001E-2</c:v>
                </c:pt>
                <c:pt idx="297">
                  <c:v>2.8997100000000001E-2</c:v>
                </c:pt>
                <c:pt idx="298">
                  <c:v>2.8955999999999999E-2</c:v>
                </c:pt>
                <c:pt idx="299">
                  <c:v>2.8462399999999999E-2</c:v>
                </c:pt>
                <c:pt idx="300">
                  <c:v>2.8088499999999999E-2</c:v>
                </c:pt>
                <c:pt idx="301">
                  <c:v>2.76145E-2</c:v>
                </c:pt>
                <c:pt idx="302">
                  <c:v>2.7423400000000001E-2</c:v>
                </c:pt>
                <c:pt idx="303">
                  <c:v>2.6998000000000001E-2</c:v>
                </c:pt>
                <c:pt idx="304">
                  <c:v>2.6716400000000001E-2</c:v>
                </c:pt>
                <c:pt idx="305">
                  <c:v>2.5543799999999998E-2</c:v>
                </c:pt>
                <c:pt idx="306">
                  <c:v>2.52128E-2</c:v>
                </c:pt>
                <c:pt idx="307">
                  <c:v>2.4163799999999999E-2</c:v>
                </c:pt>
                <c:pt idx="308">
                  <c:v>2.2472700000000002E-2</c:v>
                </c:pt>
                <c:pt idx="309">
                  <c:v>2.2379099999999999E-2</c:v>
                </c:pt>
                <c:pt idx="310">
                  <c:v>2.1441700000000001E-2</c:v>
                </c:pt>
                <c:pt idx="311">
                  <c:v>1.9666800000000002E-2</c:v>
                </c:pt>
                <c:pt idx="312">
                  <c:v>1.9330400000000001E-2</c:v>
                </c:pt>
                <c:pt idx="313">
                  <c:v>1.9295900000000001E-2</c:v>
                </c:pt>
                <c:pt idx="314">
                  <c:v>1.9089999999999999E-2</c:v>
                </c:pt>
                <c:pt idx="315">
                  <c:v>1.8776899999999999E-2</c:v>
                </c:pt>
                <c:pt idx="316">
                  <c:v>1.79045E-2</c:v>
                </c:pt>
                <c:pt idx="317">
                  <c:v>1.7581099999999999E-2</c:v>
                </c:pt>
                <c:pt idx="318">
                  <c:v>1.6937799999999999E-2</c:v>
                </c:pt>
                <c:pt idx="319">
                  <c:v>1.6059799999999999E-2</c:v>
                </c:pt>
                <c:pt idx="320">
                  <c:v>1.5850599999999999E-2</c:v>
                </c:pt>
                <c:pt idx="321">
                  <c:v>1.5009700000000001E-2</c:v>
                </c:pt>
                <c:pt idx="322">
                  <c:v>1.4589599999999999E-2</c:v>
                </c:pt>
                <c:pt idx="323">
                  <c:v>1.45503E-2</c:v>
                </c:pt>
                <c:pt idx="324">
                  <c:v>1.39498E-2</c:v>
                </c:pt>
                <c:pt idx="325">
                  <c:v>1.3282E-2</c:v>
                </c:pt>
                <c:pt idx="326">
                  <c:v>1.27522E-2</c:v>
                </c:pt>
                <c:pt idx="327">
                  <c:v>1.0738599999999999E-2</c:v>
                </c:pt>
                <c:pt idx="328">
                  <c:v>8.9106299999999992E-3</c:v>
                </c:pt>
                <c:pt idx="329">
                  <c:v>8.7473099999999995E-3</c:v>
                </c:pt>
                <c:pt idx="330">
                  <c:v>8.3455400000000002E-3</c:v>
                </c:pt>
                <c:pt idx="331">
                  <c:v>7.9935200000000005E-3</c:v>
                </c:pt>
                <c:pt idx="332">
                  <c:v>7.6172100000000001E-3</c:v>
                </c:pt>
                <c:pt idx="333">
                  <c:v>7.4704000000000003E-3</c:v>
                </c:pt>
                <c:pt idx="334">
                  <c:v>6.7034699999999996E-3</c:v>
                </c:pt>
                <c:pt idx="335">
                  <c:v>6.4757199999999999E-3</c:v>
                </c:pt>
                <c:pt idx="336">
                  <c:v>5.9371600000000004E-3</c:v>
                </c:pt>
                <c:pt idx="337">
                  <c:v>5.8896799999999996E-3</c:v>
                </c:pt>
                <c:pt idx="338">
                  <c:v>5.24801E-3</c:v>
                </c:pt>
                <c:pt idx="339">
                  <c:v>5.14096E-3</c:v>
                </c:pt>
                <c:pt idx="340">
                  <c:v>5.0817400000000004E-3</c:v>
                </c:pt>
                <c:pt idx="341">
                  <c:v>4.8415999999999997E-3</c:v>
                </c:pt>
                <c:pt idx="342">
                  <c:v>4.5551400000000001E-3</c:v>
                </c:pt>
                <c:pt idx="343">
                  <c:v>2.6204900000000001E-3</c:v>
                </c:pt>
                <c:pt idx="344">
                  <c:v>1.3426200000000001E-3</c:v>
                </c:pt>
                <c:pt idx="345">
                  <c:v>8.3249799999999998E-4</c:v>
                </c:pt>
                <c:pt idx="346">
                  <c:v>5.1891800000000005E-4</c:v>
                </c:pt>
                <c:pt idx="347">
                  <c:v>-6.9528799999999996E-4</c:v>
                </c:pt>
                <c:pt idx="348">
                  <c:v>-1.3476E-3</c:v>
                </c:pt>
                <c:pt idx="349">
                  <c:v>-1.4000499999999999E-3</c:v>
                </c:pt>
                <c:pt idx="350">
                  <c:v>-3.03221E-3</c:v>
                </c:pt>
                <c:pt idx="351">
                  <c:v>-3.9488700000000002E-3</c:v>
                </c:pt>
                <c:pt idx="352">
                  <c:v>-3.9712799999999998E-3</c:v>
                </c:pt>
                <c:pt idx="353">
                  <c:v>-4.0370800000000002E-3</c:v>
                </c:pt>
                <c:pt idx="354">
                  <c:v>-4.5387700000000001E-3</c:v>
                </c:pt>
                <c:pt idx="355">
                  <c:v>-4.6373600000000001E-3</c:v>
                </c:pt>
                <c:pt idx="356">
                  <c:v>-4.6998300000000003E-3</c:v>
                </c:pt>
                <c:pt idx="357">
                  <c:v>-5.01812E-3</c:v>
                </c:pt>
                <c:pt idx="358">
                  <c:v>-5.1762500000000003E-3</c:v>
                </c:pt>
                <c:pt idx="359">
                  <c:v>-6.0791999999999999E-3</c:v>
                </c:pt>
                <c:pt idx="360">
                  <c:v>-6.79439E-3</c:v>
                </c:pt>
                <c:pt idx="361">
                  <c:v>-7.2680699999999997E-3</c:v>
                </c:pt>
                <c:pt idx="362">
                  <c:v>-7.6329099999999997E-3</c:v>
                </c:pt>
                <c:pt idx="363">
                  <c:v>-7.7995699999999996E-3</c:v>
                </c:pt>
                <c:pt idx="364">
                  <c:v>-1.09496E-2</c:v>
                </c:pt>
                <c:pt idx="365">
                  <c:v>-1.11929E-2</c:v>
                </c:pt>
                <c:pt idx="366">
                  <c:v>-1.1476E-2</c:v>
                </c:pt>
                <c:pt idx="367">
                  <c:v>-1.1927800000000001E-2</c:v>
                </c:pt>
                <c:pt idx="368">
                  <c:v>-1.3442000000000001E-2</c:v>
                </c:pt>
                <c:pt idx="369">
                  <c:v>-1.35783E-2</c:v>
                </c:pt>
                <c:pt idx="370">
                  <c:v>-1.3841600000000001E-2</c:v>
                </c:pt>
                <c:pt idx="371">
                  <c:v>-1.4652099999999999E-2</c:v>
                </c:pt>
                <c:pt idx="372">
                  <c:v>-1.56618E-2</c:v>
                </c:pt>
                <c:pt idx="373">
                  <c:v>-1.6397800000000001E-2</c:v>
                </c:pt>
                <c:pt idx="374">
                  <c:v>-1.7509199999999999E-2</c:v>
                </c:pt>
                <c:pt idx="375">
                  <c:v>-1.7891199999999999E-2</c:v>
                </c:pt>
                <c:pt idx="376">
                  <c:v>-1.9127700000000001E-2</c:v>
                </c:pt>
                <c:pt idx="377">
                  <c:v>-1.9636000000000001E-2</c:v>
                </c:pt>
                <c:pt idx="378">
                  <c:v>-1.9777099999999999E-2</c:v>
                </c:pt>
                <c:pt idx="379">
                  <c:v>-2.1095800000000001E-2</c:v>
                </c:pt>
                <c:pt idx="380">
                  <c:v>-2.1215399999999999E-2</c:v>
                </c:pt>
                <c:pt idx="381">
                  <c:v>-2.1605099999999999E-2</c:v>
                </c:pt>
                <c:pt idx="382">
                  <c:v>-2.1681200000000001E-2</c:v>
                </c:pt>
                <c:pt idx="383">
                  <c:v>-2.1849799999999999E-2</c:v>
                </c:pt>
                <c:pt idx="384">
                  <c:v>-2.2474999999999998E-2</c:v>
                </c:pt>
                <c:pt idx="385">
                  <c:v>-2.3035900000000002E-2</c:v>
                </c:pt>
                <c:pt idx="386">
                  <c:v>-2.3501000000000001E-2</c:v>
                </c:pt>
                <c:pt idx="387">
                  <c:v>-2.4408599999999999E-2</c:v>
                </c:pt>
                <c:pt idx="388">
                  <c:v>-2.49143E-2</c:v>
                </c:pt>
                <c:pt idx="389">
                  <c:v>-2.5465000000000002E-2</c:v>
                </c:pt>
                <c:pt idx="390">
                  <c:v>-2.5819499999999999E-2</c:v>
                </c:pt>
                <c:pt idx="391">
                  <c:v>-2.5874100000000001E-2</c:v>
                </c:pt>
                <c:pt idx="392">
                  <c:v>-2.6380399999999998E-2</c:v>
                </c:pt>
                <c:pt idx="393">
                  <c:v>-2.6717500000000002E-2</c:v>
                </c:pt>
                <c:pt idx="394">
                  <c:v>-2.6857700000000002E-2</c:v>
                </c:pt>
                <c:pt idx="395">
                  <c:v>-2.69118E-2</c:v>
                </c:pt>
                <c:pt idx="396">
                  <c:v>-2.7428600000000001E-2</c:v>
                </c:pt>
                <c:pt idx="397">
                  <c:v>-2.83436E-2</c:v>
                </c:pt>
                <c:pt idx="398">
                  <c:v>-2.8382399999999999E-2</c:v>
                </c:pt>
                <c:pt idx="399">
                  <c:v>-2.8477700000000002E-2</c:v>
                </c:pt>
                <c:pt idx="400">
                  <c:v>-2.8893499999999999E-2</c:v>
                </c:pt>
                <c:pt idx="401">
                  <c:v>-2.9558500000000001E-2</c:v>
                </c:pt>
                <c:pt idx="402">
                  <c:v>-3.0033199999999999E-2</c:v>
                </c:pt>
                <c:pt idx="403">
                  <c:v>-3.03159E-2</c:v>
                </c:pt>
                <c:pt idx="404">
                  <c:v>-3.0471100000000001E-2</c:v>
                </c:pt>
                <c:pt idx="405">
                  <c:v>-3.0570400000000001E-2</c:v>
                </c:pt>
                <c:pt idx="406">
                  <c:v>-3.1502500000000003E-2</c:v>
                </c:pt>
                <c:pt idx="407">
                  <c:v>-3.1863299999999997E-2</c:v>
                </c:pt>
                <c:pt idx="408">
                  <c:v>-3.2259900000000001E-2</c:v>
                </c:pt>
                <c:pt idx="409">
                  <c:v>-3.2674000000000002E-2</c:v>
                </c:pt>
                <c:pt idx="410">
                  <c:v>-3.3146000000000002E-2</c:v>
                </c:pt>
                <c:pt idx="411">
                  <c:v>-3.3343900000000003E-2</c:v>
                </c:pt>
                <c:pt idx="412">
                  <c:v>-3.3375000000000002E-2</c:v>
                </c:pt>
                <c:pt idx="413">
                  <c:v>-3.41903E-2</c:v>
                </c:pt>
                <c:pt idx="414">
                  <c:v>-3.4499000000000002E-2</c:v>
                </c:pt>
                <c:pt idx="415">
                  <c:v>-3.5115300000000002E-2</c:v>
                </c:pt>
                <c:pt idx="416">
                  <c:v>-3.5431299999999999E-2</c:v>
                </c:pt>
                <c:pt idx="417">
                  <c:v>-3.6015900000000003E-2</c:v>
                </c:pt>
                <c:pt idx="418">
                  <c:v>-3.6173900000000002E-2</c:v>
                </c:pt>
                <c:pt idx="419">
                  <c:v>-3.6913399999999999E-2</c:v>
                </c:pt>
                <c:pt idx="420">
                  <c:v>-3.7343599999999998E-2</c:v>
                </c:pt>
                <c:pt idx="421">
                  <c:v>-3.7368400000000003E-2</c:v>
                </c:pt>
                <c:pt idx="422">
                  <c:v>-3.7695100000000002E-2</c:v>
                </c:pt>
                <c:pt idx="423">
                  <c:v>-3.7748299999999999E-2</c:v>
                </c:pt>
                <c:pt idx="424">
                  <c:v>-3.8812600000000003E-2</c:v>
                </c:pt>
                <c:pt idx="425">
                  <c:v>-3.92717E-2</c:v>
                </c:pt>
                <c:pt idx="426">
                  <c:v>-3.9522399999999999E-2</c:v>
                </c:pt>
                <c:pt idx="427">
                  <c:v>-3.96269E-2</c:v>
                </c:pt>
                <c:pt idx="428">
                  <c:v>-3.9867300000000001E-2</c:v>
                </c:pt>
                <c:pt idx="429">
                  <c:v>-4.1597000000000002E-2</c:v>
                </c:pt>
                <c:pt idx="430">
                  <c:v>-4.1618299999999997E-2</c:v>
                </c:pt>
                <c:pt idx="431">
                  <c:v>-4.2380000000000001E-2</c:v>
                </c:pt>
                <c:pt idx="432">
                  <c:v>-4.3757600000000001E-2</c:v>
                </c:pt>
                <c:pt idx="433">
                  <c:v>-4.4040200000000002E-2</c:v>
                </c:pt>
                <c:pt idx="434">
                  <c:v>-4.4495E-2</c:v>
                </c:pt>
                <c:pt idx="435">
                  <c:v>-4.5029399999999997E-2</c:v>
                </c:pt>
                <c:pt idx="436">
                  <c:v>-4.5239000000000001E-2</c:v>
                </c:pt>
                <c:pt idx="437">
                  <c:v>-4.6143900000000002E-2</c:v>
                </c:pt>
                <c:pt idx="438">
                  <c:v>-4.73943E-2</c:v>
                </c:pt>
                <c:pt idx="439">
                  <c:v>-4.8540100000000003E-2</c:v>
                </c:pt>
                <c:pt idx="440">
                  <c:v>-4.89553E-2</c:v>
                </c:pt>
                <c:pt idx="441">
                  <c:v>-4.9251900000000001E-2</c:v>
                </c:pt>
                <c:pt idx="442">
                  <c:v>-4.9355900000000001E-2</c:v>
                </c:pt>
                <c:pt idx="443">
                  <c:v>-5.1407799999999997E-2</c:v>
                </c:pt>
                <c:pt idx="444">
                  <c:v>-5.2590499999999998E-2</c:v>
                </c:pt>
                <c:pt idx="445">
                  <c:v>-5.2754599999999999E-2</c:v>
                </c:pt>
                <c:pt idx="446">
                  <c:v>-5.3012400000000001E-2</c:v>
                </c:pt>
                <c:pt idx="447">
                  <c:v>-5.3243899999999997E-2</c:v>
                </c:pt>
                <c:pt idx="448">
                  <c:v>-5.5343499999999997E-2</c:v>
                </c:pt>
                <c:pt idx="449">
                  <c:v>-5.5621499999999997E-2</c:v>
                </c:pt>
                <c:pt idx="450">
                  <c:v>-5.6466599999999999E-2</c:v>
                </c:pt>
                <c:pt idx="451">
                  <c:v>-5.6568300000000002E-2</c:v>
                </c:pt>
                <c:pt idx="452">
                  <c:v>-5.6853899999999999E-2</c:v>
                </c:pt>
                <c:pt idx="453">
                  <c:v>-5.6894100000000003E-2</c:v>
                </c:pt>
                <c:pt idx="454">
                  <c:v>-5.7489800000000001E-2</c:v>
                </c:pt>
                <c:pt idx="455">
                  <c:v>-5.7882299999999998E-2</c:v>
                </c:pt>
                <c:pt idx="456">
                  <c:v>-5.81237E-2</c:v>
                </c:pt>
                <c:pt idx="457">
                  <c:v>-5.83435E-2</c:v>
                </c:pt>
                <c:pt idx="458">
                  <c:v>-5.8604799999999999E-2</c:v>
                </c:pt>
                <c:pt idx="459">
                  <c:v>-5.9319700000000003E-2</c:v>
                </c:pt>
                <c:pt idx="460">
                  <c:v>-5.9532799999999997E-2</c:v>
                </c:pt>
                <c:pt idx="461">
                  <c:v>-6.0204599999999997E-2</c:v>
                </c:pt>
                <c:pt idx="462">
                  <c:v>-6.0840199999999997E-2</c:v>
                </c:pt>
                <c:pt idx="463">
                  <c:v>-6.09921E-2</c:v>
                </c:pt>
                <c:pt idx="464">
                  <c:v>-6.1047900000000002E-2</c:v>
                </c:pt>
                <c:pt idx="465">
                  <c:v>-6.1497200000000002E-2</c:v>
                </c:pt>
                <c:pt idx="466">
                  <c:v>-6.1686699999999997E-2</c:v>
                </c:pt>
                <c:pt idx="467">
                  <c:v>-6.2098800000000003E-2</c:v>
                </c:pt>
                <c:pt idx="468">
                  <c:v>-6.2575400000000003E-2</c:v>
                </c:pt>
                <c:pt idx="469">
                  <c:v>-6.3558500000000004E-2</c:v>
                </c:pt>
                <c:pt idx="470">
                  <c:v>-6.3773399999999994E-2</c:v>
                </c:pt>
                <c:pt idx="471">
                  <c:v>-6.4340300000000003E-2</c:v>
                </c:pt>
                <c:pt idx="472">
                  <c:v>-6.5244899999999995E-2</c:v>
                </c:pt>
                <c:pt idx="473">
                  <c:v>-6.6787200000000005E-2</c:v>
                </c:pt>
                <c:pt idx="474">
                  <c:v>-6.7162200000000005E-2</c:v>
                </c:pt>
                <c:pt idx="475">
                  <c:v>-6.7607899999999999E-2</c:v>
                </c:pt>
                <c:pt idx="476">
                  <c:v>-6.7668800000000001E-2</c:v>
                </c:pt>
                <c:pt idx="477">
                  <c:v>-6.7722400000000002E-2</c:v>
                </c:pt>
                <c:pt idx="478">
                  <c:v>-6.86615E-2</c:v>
                </c:pt>
                <c:pt idx="479">
                  <c:v>-6.8971000000000005E-2</c:v>
                </c:pt>
                <c:pt idx="480">
                  <c:v>-6.90138E-2</c:v>
                </c:pt>
                <c:pt idx="481">
                  <c:v>-6.9146899999999997E-2</c:v>
                </c:pt>
                <c:pt idx="482">
                  <c:v>-7.0909799999999995E-2</c:v>
                </c:pt>
                <c:pt idx="483">
                  <c:v>-7.15166E-2</c:v>
                </c:pt>
                <c:pt idx="484">
                  <c:v>-7.1631700000000006E-2</c:v>
                </c:pt>
                <c:pt idx="485">
                  <c:v>-7.3287400000000003E-2</c:v>
                </c:pt>
                <c:pt idx="486">
                  <c:v>-7.3730299999999999E-2</c:v>
                </c:pt>
                <c:pt idx="487">
                  <c:v>-7.4817599999999998E-2</c:v>
                </c:pt>
                <c:pt idx="488">
                  <c:v>-7.4892799999999995E-2</c:v>
                </c:pt>
                <c:pt idx="489">
                  <c:v>-7.5165899999999994E-2</c:v>
                </c:pt>
                <c:pt idx="490">
                  <c:v>-7.5256900000000002E-2</c:v>
                </c:pt>
                <c:pt idx="491">
                  <c:v>-7.6688199999999998E-2</c:v>
                </c:pt>
                <c:pt idx="492">
                  <c:v>-7.7952199999999999E-2</c:v>
                </c:pt>
                <c:pt idx="493">
                  <c:v>-7.9274999999999998E-2</c:v>
                </c:pt>
                <c:pt idx="494">
                  <c:v>-7.9440499999999997E-2</c:v>
                </c:pt>
                <c:pt idx="495">
                  <c:v>-8.1811200000000001E-2</c:v>
                </c:pt>
                <c:pt idx="496">
                  <c:v>-8.2539899999999999E-2</c:v>
                </c:pt>
                <c:pt idx="497">
                  <c:v>-8.2725599999999996E-2</c:v>
                </c:pt>
                <c:pt idx="498">
                  <c:v>-8.5852399999999995E-2</c:v>
                </c:pt>
                <c:pt idx="499">
                  <c:v>-8.5854799999999995E-2</c:v>
                </c:pt>
                <c:pt idx="500">
                  <c:v>-8.6308200000000002E-2</c:v>
                </c:pt>
                <c:pt idx="501">
                  <c:v>-8.72946E-2</c:v>
                </c:pt>
                <c:pt idx="502">
                  <c:v>-8.7478799999999995E-2</c:v>
                </c:pt>
                <c:pt idx="503">
                  <c:v>-8.7651800000000002E-2</c:v>
                </c:pt>
                <c:pt idx="504">
                  <c:v>-8.7949399999999997E-2</c:v>
                </c:pt>
                <c:pt idx="505">
                  <c:v>-8.97593E-2</c:v>
                </c:pt>
                <c:pt idx="506">
                  <c:v>-8.9962899999999998E-2</c:v>
                </c:pt>
                <c:pt idx="507">
                  <c:v>-9.0424900000000002E-2</c:v>
                </c:pt>
                <c:pt idx="508">
                  <c:v>-9.28258E-2</c:v>
                </c:pt>
                <c:pt idx="509">
                  <c:v>-9.4236600000000004E-2</c:v>
                </c:pt>
                <c:pt idx="510">
                  <c:v>-9.5808299999999999E-2</c:v>
                </c:pt>
                <c:pt idx="511">
                  <c:v>-9.7093299999999993E-2</c:v>
                </c:pt>
                <c:pt idx="512">
                  <c:v>-9.7408999999999996E-2</c:v>
                </c:pt>
                <c:pt idx="513">
                  <c:v>-9.8741899999999994E-2</c:v>
                </c:pt>
                <c:pt idx="514">
                  <c:v>-0.1022</c:v>
                </c:pt>
                <c:pt idx="515">
                  <c:v>-0.10231</c:v>
                </c:pt>
                <c:pt idx="516">
                  <c:v>-0.102439</c:v>
                </c:pt>
                <c:pt idx="517">
                  <c:v>-0.103143</c:v>
                </c:pt>
                <c:pt idx="518">
                  <c:v>-0.10345500000000001</c:v>
                </c:pt>
                <c:pt idx="519">
                  <c:v>-0.10412299999999999</c:v>
                </c:pt>
                <c:pt idx="520">
                  <c:v>-0.105793</c:v>
                </c:pt>
                <c:pt idx="521">
                  <c:v>-0.10784000000000001</c:v>
                </c:pt>
                <c:pt idx="522">
                  <c:v>-0.10846</c:v>
                </c:pt>
                <c:pt idx="523">
                  <c:v>-0.109874</c:v>
                </c:pt>
                <c:pt idx="524">
                  <c:v>-0.109958</c:v>
                </c:pt>
                <c:pt idx="525">
                  <c:v>-0.110372</c:v>
                </c:pt>
                <c:pt idx="526">
                  <c:v>-0.112099</c:v>
                </c:pt>
                <c:pt idx="527">
                  <c:v>-0.112247</c:v>
                </c:pt>
                <c:pt idx="528">
                  <c:v>-0.11239</c:v>
                </c:pt>
                <c:pt idx="529">
                  <c:v>-0.11247500000000001</c:v>
                </c:pt>
                <c:pt idx="530">
                  <c:v>-0.11285000000000001</c:v>
                </c:pt>
                <c:pt idx="531">
                  <c:v>-0.11591899999999999</c:v>
                </c:pt>
                <c:pt idx="532">
                  <c:v>-0.116841</c:v>
                </c:pt>
                <c:pt idx="533">
                  <c:v>-0.11734</c:v>
                </c:pt>
                <c:pt idx="534">
                  <c:v>-0.1186</c:v>
                </c:pt>
                <c:pt idx="535">
                  <c:v>-0.119134</c:v>
                </c:pt>
                <c:pt idx="536">
                  <c:v>-0.119213</c:v>
                </c:pt>
                <c:pt idx="537">
                  <c:v>-0.120154</c:v>
                </c:pt>
                <c:pt idx="538">
                  <c:v>-0.120542</c:v>
                </c:pt>
                <c:pt idx="539">
                  <c:v>-0.12087100000000001</c:v>
                </c:pt>
                <c:pt idx="540">
                  <c:v>-0.121388</c:v>
                </c:pt>
                <c:pt idx="541">
                  <c:v>-0.12153799999999999</c:v>
                </c:pt>
                <c:pt idx="542">
                  <c:v>-0.124491</c:v>
                </c:pt>
                <c:pt idx="543">
                  <c:v>-0.126253</c:v>
                </c:pt>
                <c:pt idx="544">
                  <c:v>-0.13574800000000001</c:v>
                </c:pt>
                <c:pt idx="545">
                  <c:v>-0.13619000000000001</c:v>
                </c:pt>
                <c:pt idx="546">
                  <c:v>-0.13775999999999999</c:v>
                </c:pt>
                <c:pt idx="547">
                  <c:v>-0.13778199999999999</c:v>
                </c:pt>
                <c:pt idx="548">
                  <c:v>-0.138293</c:v>
                </c:pt>
                <c:pt idx="549">
                  <c:v>-0.14063000000000001</c:v>
                </c:pt>
                <c:pt idx="550">
                  <c:v>-0.145593</c:v>
                </c:pt>
                <c:pt idx="551">
                  <c:v>-0.146619</c:v>
                </c:pt>
                <c:pt idx="552">
                  <c:v>-0.14764099999999999</c:v>
                </c:pt>
                <c:pt idx="553">
                  <c:v>-0.14871999999999999</c:v>
                </c:pt>
                <c:pt idx="554">
                  <c:v>-0.150895</c:v>
                </c:pt>
                <c:pt idx="555">
                  <c:v>-0.15329400000000001</c:v>
                </c:pt>
                <c:pt idx="556">
                  <c:v>-0.157612</c:v>
                </c:pt>
                <c:pt idx="557">
                  <c:v>-0.16270399999999999</c:v>
                </c:pt>
                <c:pt idx="558">
                  <c:v>-0.162937</c:v>
                </c:pt>
                <c:pt idx="559">
                  <c:v>-0.163886</c:v>
                </c:pt>
                <c:pt idx="560">
                  <c:v>-0.16409399999999999</c:v>
                </c:pt>
                <c:pt idx="561">
                  <c:v>-0.16417000000000001</c:v>
                </c:pt>
                <c:pt idx="562">
                  <c:v>-0.16789399999999999</c:v>
                </c:pt>
                <c:pt idx="563">
                  <c:v>-0.169401</c:v>
                </c:pt>
                <c:pt idx="564">
                  <c:v>-0.16971600000000001</c:v>
                </c:pt>
                <c:pt idx="565">
                  <c:v>-0.17059299999999999</c:v>
                </c:pt>
                <c:pt idx="566">
                  <c:v>-0.17119000000000001</c:v>
                </c:pt>
                <c:pt idx="567">
                  <c:v>-0.172182</c:v>
                </c:pt>
                <c:pt idx="568">
                  <c:v>-0.17413500000000001</c:v>
                </c:pt>
                <c:pt idx="569">
                  <c:v>-0.17711199999999999</c:v>
                </c:pt>
                <c:pt idx="570">
                  <c:v>-0.179678</c:v>
                </c:pt>
                <c:pt idx="571">
                  <c:v>-0.187727</c:v>
                </c:pt>
                <c:pt idx="572">
                  <c:v>-0.187944</c:v>
                </c:pt>
                <c:pt idx="573">
                  <c:v>-0.19256799999999999</c:v>
                </c:pt>
                <c:pt idx="574">
                  <c:v>-0.19606000000000001</c:v>
                </c:pt>
                <c:pt idx="575">
                  <c:v>-0.197714</c:v>
                </c:pt>
                <c:pt idx="576">
                  <c:v>-0.19831399999999999</c:v>
                </c:pt>
                <c:pt idx="577">
                  <c:v>-0.199766</c:v>
                </c:pt>
                <c:pt idx="578">
                  <c:v>-0.201068</c:v>
                </c:pt>
                <c:pt idx="579">
                  <c:v>-0.20264099999999999</c:v>
                </c:pt>
                <c:pt idx="580">
                  <c:v>-0.20990900000000001</c:v>
                </c:pt>
                <c:pt idx="581">
                  <c:v>-0.21029500000000001</c:v>
                </c:pt>
                <c:pt idx="582">
                  <c:v>-0.21041899999999999</c:v>
                </c:pt>
                <c:pt idx="583">
                  <c:v>-0.22033700000000001</c:v>
                </c:pt>
                <c:pt idx="584">
                  <c:v>-0.221806</c:v>
                </c:pt>
                <c:pt idx="585">
                  <c:v>-0.22217600000000001</c:v>
                </c:pt>
                <c:pt idx="586">
                  <c:v>-0.23519100000000001</c:v>
                </c:pt>
                <c:pt idx="587">
                  <c:v>-0.24523</c:v>
                </c:pt>
                <c:pt idx="588">
                  <c:v>-0.24998000000000001</c:v>
                </c:pt>
                <c:pt idx="589">
                  <c:v>-0.25120999999999999</c:v>
                </c:pt>
                <c:pt idx="590">
                  <c:v>-0.26902500000000001</c:v>
                </c:pt>
                <c:pt idx="591">
                  <c:v>-0.27467999999999998</c:v>
                </c:pt>
                <c:pt idx="592">
                  <c:v>-0.27759600000000001</c:v>
                </c:pt>
                <c:pt idx="593">
                  <c:v>-0.28341899999999998</c:v>
                </c:pt>
                <c:pt idx="594">
                  <c:v>-0.38787100000000002</c:v>
                </c:pt>
                <c:pt idx="595">
                  <c:v>-0.40152900000000002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591784"/>
        <c:axId val="968592960"/>
      </c:scatterChart>
      <c:valAx>
        <c:axId val="968591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92960"/>
        <c:crosses val="autoZero"/>
        <c:crossBetween val="midCat"/>
      </c:valAx>
      <c:valAx>
        <c:axId val="9685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91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'1d'!$U$6:$U$600</c:f>
              <c:numCache>
                <c:formatCode>0%</c:formatCode>
                <c:ptCount val="595"/>
                <c:pt idx="0">
                  <c:v>0.33740845900122801</c:v>
                </c:pt>
                <c:pt idx="1">
                  <c:v>0.26727450933729935</c:v>
                </c:pt>
                <c:pt idx="2">
                  <c:v>0.21390114544823793</c:v>
                </c:pt>
                <c:pt idx="3">
                  <c:v>0.18637515364672597</c:v>
                </c:pt>
                <c:pt idx="4">
                  <c:v>0.17871928342528898</c:v>
                </c:pt>
                <c:pt idx="5">
                  <c:v>0.14956433035638622</c:v>
                </c:pt>
                <c:pt idx="6">
                  <c:v>0.13819185035543766</c:v>
                </c:pt>
                <c:pt idx="7">
                  <c:v>0.11926359706576241</c:v>
                </c:pt>
                <c:pt idx="8">
                  <c:v>9.7769771444752698E-2</c:v>
                </c:pt>
                <c:pt idx="9">
                  <c:v>8.0156452866753991E-2</c:v>
                </c:pt>
                <c:pt idx="10">
                  <c:v>7.4831173559887137E-2</c:v>
                </c:pt>
                <c:pt idx="11">
                  <c:v>5.9856874767295738E-2</c:v>
                </c:pt>
                <c:pt idx="12">
                  <c:v>5.0183781829305149E-2</c:v>
                </c:pt>
                <c:pt idx="13">
                  <c:v>4.9791507991824871E-2</c:v>
                </c:pt>
                <c:pt idx="14">
                  <c:v>4.0228659952335127E-2</c:v>
                </c:pt>
                <c:pt idx="15">
                  <c:v>4.5472375051513643E-2</c:v>
                </c:pt>
                <c:pt idx="16">
                  <c:v>5.2923518620647834E-2</c:v>
                </c:pt>
                <c:pt idx="17">
                  <c:v>5.2617445575497045E-2</c:v>
                </c:pt>
                <c:pt idx="18">
                  <c:v>5.1674510719529929E-2</c:v>
                </c:pt>
                <c:pt idx="19">
                  <c:v>4.6602452605389491E-2</c:v>
                </c:pt>
                <c:pt idx="20">
                  <c:v>4.4600337057105012E-2</c:v>
                </c:pt>
                <c:pt idx="21">
                  <c:v>4.2505445224330064E-2</c:v>
                </c:pt>
                <c:pt idx="22">
                  <c:v>3.9217664083299554E-2</c:v>
                </c:pt>
                <c:pt idx="23">
                  <c:v>3.2980564769519487E-2</c:v>
                </c:pt>
                <c:pt idx="24">
                  <c:v>3.3772192608001898E-2</c:v>
                </c:pt>
                <c:pt idx="25">
                  <c:v>3.5025625461405183E-2</c:v>
                </c:pt>
                <c:pt idx="26">
                  <c:v>3.2658273511620366E-2</c:v>
                </c:pt>
                <c:pt idx="27">
                  <c:v>2.8383752826188949E-2</c:v>
                </c:pt>
                <c:pt idx="28">
                  <c:v>2.3195340962373714E-2</c:v>
                </c:pt>
                <c:pt idx="29">
                  <c:v>2.2472294354697747E-2</c:v>
                </c:pt>
                <c:pt idx="30">
                  <c:v>2.3297195899247523E-2</c:v>
                </c:pt>
                <c:pt idx="31">
                  <c:v>3.1211295534976657E-2</c:v>
                </c:pt>
                <c:pt idx="32">
                  <c:v>3.0457746867862356E-2</c:v>
                </c:pt>
                <c:pt idx="33">
                  <c:v>3.158264041540703E-2</c:v>
                </c:pt>
                <c:pt idx="34">
                  <c:v>3.3557800653610831E-2</c:v>
                </c:pt>
                <c:pt idx="35">
                  <c:v>2.8821541764754162E-2</c:v>
                </c:pt>
                <c:pt idx="36">
                  <c:v>2.4687686002138866E-2</c:v>
                </c:pt>
                <c:pt idx="37">
                  <c:v>2.6066760079604512E-2</c:v>
                </c:pt>
                <c:pt idx="38">
                  <c:v>1.9933439701467624E-2</c:v>
                </c:pt>
                <c:pt idx="39">
                  <c:v>1.5587673610156928E-2</c:v>
                </c:pt>
                <c:pt idx="40">
                  <c:v>1.717827129857467E-2</c:v>
                </c:pt>
                <c:pt idx="41">
                  <c:v>1.9686668944625028E-2</c:v>
                </c:pt>
                <c:pt idx="42">
                  <c:v>2.1174691795644462E-2</c:v>
                </c:pt>
                <c:pt idx="43">
                  <c:v>2.364565750938941E-2</c:v>
                </c:pt>
                <c:pt idx="44">
                  <c:v>2.2091370117880944E-2</c:v>
                </c:pt>
                <c:pt idx="45">
                  <c:v>2.3134177721662659E-2</c:v>
                </c:pt>
                <c:pt idx="46">
                  <c:v>2.3310253241422604E-2</c:v>
                </c:pt>
                <c:pt idx="47">
                  <c:v>2.1525990665478795E-2</c:v>
                </c:pt>
                <c:pt idx="48">
                  <c:v>1.6996948684681542E-2</c:v>
                </c:pt>
                <c:pt idx="49">
                  <c:v>1.3431297659949413E-2</c:v>
                </c:pt>
                <c:pt idx="50">
                  <c:v>1.772765934462648E-2</c:v>
                </c:pt>
                <c:pt idx="51">
                  <c:v>1.6993053303624463E-2</c:v>
                </c:pt>
                <c:pt idx="52">
                  <c:v>1.8286158557989759E-2</c:v>
                </c:pt>
                <c:pt idx="53">
                  <c:v>1.7970691196845256E-2</c:v>
                </c:pt>
                <c:pt idx="54">
                  <c:v>1.7671218854901759E-2</c:v>
                </c:pt>
                <c:pt idx="55">
                  <c:v>1.4509464758686152E-2</c:v>
                </c:pt>
                <c:pt idx="56">
                  <c:v>1.5899335214907287E-2</c:v>
                </c:pt>
                <c:pt idx="57">
                  <c:v>1.2867032999146131E-2</c:v>
                </c:pt>
                <c:pt idx="58">
                  <c:v>1.381988122707861E-2</c:v>
                </c:pt>
                <c:pt idx="59">
                  <c:v>1.5820061348934912E-2</c:v>
                </c:pt>
                <c:pt idx="60">
                  <c:v>1.9352686264600464E-2</c:v>
                </c:pt>
                <c:pt idx="61">
                  <c:v>1.9782763758639466E-2</c:v>
                </c:pt>
                <c:pt idx="62">
                  <c:v>1.2443797146722661E-2</c:v>
                </c:pt>
                <c:pt idx="63">
                  <c:v>1.4284865717320634E-2</c:v>
                </c:pt>
                <c:pt idx="64">
                  <c:v>1.372447868099632E-2</c:v>
                </c:pt>
                <c:pt idx="65">
                  <c:v>1.3580899432937523E-2</c:v>
                </c:pt>
                <c:pt idx="66">
                  <c:v>1.4276956854806821E-2</c:v>
                </c:pt>
                <c:pt idx="67">
                  <c:v>1.5218933245726159E-2</c:v>
                </c:pt>
                <c:pt idx="68">
                  <c:v>1.3598478861702467E-2</c:v>
                </c:pt>
                <c:pt idx="69">
                  <c:v>1.3257387460565666E-2</c:v>
                </c:pt>
                <c:pt idx="70">
                  <c:v>1.1009055131246046E-2</c:v>
                </c:pt>
                <c:pt idx="71">
                  <c:v>1.0472441703118802E-2</c:v>
                </c:pt>
                <c:pt idx="72">
                  <c:v>9.2497017770999564E-3</c:v>
                </c:pt>
                <c:pt idx="73">
                  <c:v>7.5603439468269976E-3</c:v>
                </c:pt>
                <c:pt idx="74">
                  <c:v>9.613567011759196E-3</c:v>
                </c:pt>
                <c:pt idx="75">
                  <c:v>9.392880339386997E-3</c:v>
                </c:pt>
                <c:pt idx="76">
                  <c:v>9.5802826931079138E-3</c:v>
                </c:pt>
                <c:pt idx="77">
                  <c:v>6.8990505609674967E-3</c:v>
                </c:pt>
                <c:pt idx="78">
                  <c:v>9.4286048396696916E-3</c:v>
                </c:pt>
                <c:pt idx="79">
                  <c:v>9.2135576597273273E-3</c:v>
                </c:pt>
                <c:pt idx="80">
                  <c:v>9.6543965366231548E-3</c:v>
                </c:pt>
                <c:pt idx="81">
                  <c:v>1.124707080950701E-2</c:v>
                </c:pt>
                <c:pt idx="82">
                  <c:v>1.157083254061966E-2</c:v>
                </c:pt>
                <c:pt idx="83">
                  <c:v>1.0911305913572832E-2</c:v>
                </c:pt>
                <c:pt idx="84">
                  <c:v>1.0766631149302345E-2</c:v>
                </c:pt>
                <c:pt idx="85">
                  <c:v>9.9282833437113489E-3</c:v>
                </c:pt>
                <c:pt idx="86">
                  <c:v>1.0495700108595246E-2</c:v>
                </c:pt>
                <c:pt idx="87">
                  <c:v>8.4175274661782203E-3</c:v>
                </c:pt>
                <c:pt idx="88">
                  <c:v>6.3199913671886281E-3</c:v>
                </c:pt>
                <c:pt idx="89">
                  <c:v>5.1064131148751708E-3</c:v>
                </c:pt>
                <c:pt idx="90">
                  <c:v>5.2587091360050426E-3</c:v>
                </c:pt>
                <c:pt idx="91">
                  <c:v>4.5422756521994179E-3</c:v>
                </c:pt>
                <c:pt idx="92">
                  <c:v>3.4421161902072825E-3</c:v>
                </c:pt>
                <c:pt idx="93">
                  <c:v>3.6492129997247572E-3</c:v>
                </c:pt>
                <c:pt idx="94">
                  <c:v>3.4610736431731153E-3</c:v>
                </c:pt>
                <c:pt idx="95">
                  <c:v>4.1094109400926608E-3</c:v>
                </c:pt>
                <c:pt idx="96">
                  <c:v>2.5670546324157361E-3</c:v>
                </c:pt>
                <c:pt idx="97">
                  <c:v>2.9183409324948597E-3</c:v>
                </c:pt>
                <c:pt idx="98">
                  <c:v>2.8242826390179198E-3</c:v>
                </c:pt>
                <c:pt idx="99">
                  <c:v>2.6648903724614485E-3</c:v>
                </c:pt>
                <c:pt idx="100">
                  <c:v>4.448974246368787E-3</c:v>
                </c:pt>
                <c:pt idx="101">
                  <c:v>3.0301947928065265E-3</c:v>
                </c:pt>
                <c:pt idx="102">
                  <c:v>3.5369977747798566E-3</c:v>
                </c:pt>
                <c:pt idx="103">
                  <c:v>4.2362368305336228E-3</c:v>
                </c:pt>
                <c:pt idx="104">
                  <c:v>4.5134226110232437E-3</c:v>
                </c:pt>
                <c:pt idx="105">
                  <c:v>-7.8726214746588981E-4</c:v>
                </c:pt>
                <c:pt idx="106">
                  <c:v>-8.7793340149543668E-5</c:v>
                </c:pt>
                <c:pt idx="107">
                  <c:v>-1.9627075415751993E-3</c:v>
                </c:pt>
                <c:pt idx="108">
                  <c:v>-1.2024839174019854E-3</c:v>
                </c:pt>
                <c:pt idx="109">
                  <c:v>-3.2835999999512606E-4</c:v>
                </c:pt>
                <c:pt idx="110">
                  <c:v>-1.1250636136842641E-3</c:v>
                </c:pt>
                <c:pt idx="111">
                  <c:v>-3.85728435668938E-4</c:v>
                </c:pt>
                <c:pt idx="112">
                  <c:v>1.1988374021006402E-3</c:v>
                </c:pt>
                <c:pt idx="113">
                  <c:v>2.4277500455348088E-3</c:v>
                </c:pt>
                <c:pt idx="114">
                  <c:v>1.5092072421664568E-3</c:v>
                </c:pt>
                <c:pt idx="115">
                  <c:v>2.8526093912698038E-3</c:v>
                </c:pt>
                <c:pt idx="116">
                  <c:v>2.3764573342816417E-3</c:v>
                </c:pt>
                <c:pt idx="117">
                  <c:v>4.6519537862377376E-3</c:v>
                </c:pt>
                <c:pt idx="118">
                  <c:v>4.3144333729796805E-3</c:v>
                </c:pt>
                <c:pt idx="119">
                  <c:v>3.91917813533787E-3</c:v>
                </c:pt>
                <c:pt idx="120">
                  <c:v>5.1609456875565431E-3</c:v>
                </c:pt>
                <c:pt idx="121">
                  <c:v>6.0723164709273027E-3</c:v>
                </c:pt>
                <c:pt idx="122">
                  <c:v>5.9913695069852236E-3</c:v>
                </c:pt>
                <c:pt idx="123">
                  <c:v>5.1582583391308863E-3</c:v>
                </c:pt>
                <c:pt idx="124">
                  <c:v>5.4208181998755709E-3</c:v>
                </c:pt>
                <c:pt idx="125">
                  <c:v>4.0451246370101415E-3</c:v>
                </c:pt>
                <c:pt idx="126">
                  <c:v>3.8919733991290679E-3</c:v>
                </c:pt>
                <c:pt idx="127">
                  <c:v>4.2571496536235659E-3</c:v>
                </c:pt>
                <c:pt idx="128">
                  <c:v>4.5900711625403686E-3</c:v>
                </c:pt>
                <c:pt idx="129">
                  <c:v>6.0429153297274722E-3</c:v>
                </c:pt>
                <c:pt idx="130">
                  <c:v>9.1109930622140373E-3</c:v>
                </c:pt>
                <c:pt idx="131">
                  <c:v>8.3630553317066841E-3</c:v>
                </c:pt>
                <c:pt idx="132">
                  <c:v>7.9455442127548872E-3</c:v>
                </c:pt>
                <c:pt idx="133">
                  <c:v>7.4046167015325145E-3</c:v>
                </c:pt>
                <c:pt idx="134">
                  <c:v>7.5559180076173018E-3</c:v>
                </c:pt>
                <c:pt idx="135">
                  <c:v>4.7094364141200447E-3</c:v>
                </c:pt>
                <c:pt idx="136">
                  <c:v>4.5740902195765265E-3</c:v>
                </c:pt>
                <c:pt idx="137">
                  <c:v>4.829029130472581E-3</c:v>
                </c:pt>
                <c:pt idx="138">
                  <c:v>6.5101524515299844E-3</c:v>
                </c:pt>
                <c:pt idx="139">
                  <c:v>6.7685030581635351E-3</c:v>
                </c:pt>
                <c:pt idx="140">
                  <c:v>8.4441833700508485E-3</c:v>
                </c:pt>
                <c:pt idx="141">
                  <c:v>9.9298119040319328E-3</c:v>
                </c:pt>
                <c:pt idx="142">
                  <c:v>9.5484401514114338E-3</c:v>
                </c:pt>
                <c:pt idx="143">
                  <c:v>9.5081038300790458E-3</c:v>
                </c:pt>
                <c:pt idx="144">
                  <c:v>1.0238384161777574E-2</c:v>
                </c:pt>
                <c:pt idx="145">
                  <c:v>1.0465369103995266E-2</c:v>
                </c:pt>
                <c:pt idx="146">
                  <c:v>9.9473835964121078E-3</c:v>
                </c:pt>
                <c:pt idx="147">
                  <c:v>8.7507349422793756E-3</c:v>
                </c:pt>
                <c:pt idx="148">
                  <c:v>9.1331332032087743E-3</c:v>
                </c:pt>
                <c:pt idx="149">
                  <c:v>8.5264223814090767E-3</c:v>
                </c:pt>
                <c:pt idx="150">
                  <c:v>9.5252712818233009E-3</c:v>
                </c:pt>
                <c:pt idx="151">
                  <c:v>1.0190989412520206E-2</c:v>
                </c:pt>
                <c:pt idx="152">
                  <c:v>9.1503028681821207E-3</c:v>
                </c:pt>
                <c:pt idx="153">
                  <c:v>7.4856111770695453E-3</c:v>
                </c:pt>
                <c:pt idx="154">
                  <c:v>7.4506820020742298E-3</c:v>
                </c:pt>
                <c:pt idx="155">
                  <c:v>8.4152129096774636E-3</c:v>
                </c:pt>
                <c:pt idx="156">
                  <c:v>9.7206982224819685E-3</c:v>
                </c:pt>
                <c:pt idx="157">
                  <c:v>9.8304813833895895E-3</c:v>
                </c:pt>
                <c:pt idx="158">
                  <c:v>1.0316320214511206E-2</c:v>
                </c:pt>
                <c:pt idx="159">
                  <c:v>1.0160378800753361E-2</c:v>
                </c:pt>
                <c:pt idx="160">
                  <c:v>1.1950509236661159E-2</c:v>
                </c:pt>
                <c:pt idx="161">
                  <c:v>1.1809474295592577E-2</c:v>
                </c:pt>
                <c:pt idx="162">
                  <c:v>1.1242231926701927E-2</c:v>
                </c:pt>
                <c:pt idx="163">
                  <c:v>1.1503210439868895E-2</c:v>
                </c:pt>
                <c:pt idx="164">
                  <c:v>1.0377010080123756E-2</c:v>
                </c:pt>
                <c:pt idx="165">
                  <c:v>1.0971212541996764E-2</c:v>
                </c:pt>
                <c:pt idx="166">
                  <c:v>1.2395386774613801E-2</c:v>
                </c:pt>
                <c:pt idx="167">
                  <c:v>1.2915469077996485E-2</c:v>
                </c:pt>
                <c:pt idx="168">
                  <c:v>1.2361064357929838E-2</c:v>
                </c:pt>
                <c:pt idx="169">
                  <c:v>1.2957946207863098E-2</c:v>
                </c:pt>
                <c:pt idx="170">
                  <c:v>1.2756147919096648E-2</c:v>
                </c:pt>
                <c:pt idx="171">
                  <c:v>1.3040447687143466E-2</c:v>
                </c:pt>
                <c:pt idx="172">
                  <c:v>1.186462014586839E-2</c:v>
                </c:pt>
                <c:pt idx="173">
                  <c:v>1.1693006534255684E-2</c:v>
                </c:pt>
                <c:pt idx="174">
                  <c:v>1.0256044871219066E-2</c:v>
                </c:pt>
                <c:pt idx="175">
                  <c:v>1.0248391696317211E-2</c:v>
                </c:pt>
                <c:pt idx="176">
                  <c:v>1.0558928680224702E-2</c:v>
                </c:pt>
                <c:pt idx="177">
                  <c:v>1.0950747996606483E-2</c:v>
                </c:pt>
                <c:pt idx="178">
                  <c:v>1.1538562789782558E-2</c:v>
                </c:pt>
                <c:pt idx="179">
                  <c:v>1.1902813864494335E-2</c:v>
                </c:pt>
                <c:pt idx="180">
                  <c:v>1.1843852420106538E-2</c:v>
                </c:pt>
                <c:pt idx="181">
                  <c:v>1.2674126311719318E-2</c:v>
                </c:pt>
                <c:pt idx="182">
                  <c:v>1.2793190677210709E-2</c:v>
                </c:pt>
                <c:pt idx="183">
                  <c:v>1.4276680310241489E-2</c:v>
                </c:pt>
                <c:pt idx="184">
                  <c:v>1.448954175271161E-2</c:v>
                </c:pt>
                <c:pt idx="185">
                  <c:v>1.4908754805558247E-2</c:v>
                </c:pt>
                <c:pt idx="186">
                  <c:v>1.475432369603235E-2</c:v>
                </c:pt>
                <c:pt idx="187">
                  <c:v>1.5043782177705642E-2</c:v>
                </c:pt>
                <c:pt idx="188">
                  <c:v>1.4558085687703184E-2</c:v>
                </c:pt>
                <c:pt idx="189">
                  <c:v>1.5554204813404318E-2</c:v>
                </c:pt>
                <c:pt idx="190">
                  <c:v>1.6144146372942165E-2</c:v>
                </c:pt>
                <c:pt idx="191">
                  <c:v>1.6234004413161206E-2</c:v>
                </c:pt>
                <c:pt idx="192">
                  <c:v>1.676823025141656E-2</c:v>
                </c:pt>
                <c:pt idx="193">
                  <c:v>1.6103840765636902E-2</c:v>
                </c:pt>
                <c:pt idx="194">
                  <c:v>1.6194560704478375E-2</c:v>
                </c:pt>
                <c:pt idx="195">
                  <c:v>1.6151284102256826E-2</c:v>
                </c:pt>
                <c:pt idx="196">
                  <c:v>1.5885199031548228E-2</c:v>
                </c:pt>
                <c:pt idx="197">
                  <c:v>1.5858066218892585E-2</c:v>
                </c:pt>
                <c:pt idx="198">
                  <c:v>1.4541852810875047E-2</c:v>
                </c:pt>
                <c:pt idx="199">
                  <c:v>1.4893558880324075E-2</c:v>
                </c:pt>
                <c:pt idx="200">
                  <c:v>1.4940238441772865E-2</c:v>
                </c:pt>
                <c:pt idx="201">
                  <c:v>1.5188562832535592E-2</c:v>
                </c:pt>
                <c:pt idx="202">
                  <c:v>1.5712787499325451E-2</c:v>
                </c:pt>
                <c:pt idx="203">
                  <c:v>1.5838009439829201E-2</c:v>
                </c:pt>
                <c:pt idx="204">
                  <c:v>1.6271760382843153E-2</c:v>
                </c:pt>
                <c:pt idx="205">
                  <c:v>1.679960414958713E-2</c:v>
                </c:pt>
                <c:pt idx="206">
                  <c:v>1.7159372187003554E-2</c:v>
                </c:pt>
                <c:pt idx="207">
                  <c:v>1.7374250623990336E-2</c:v>
                </c:pt>
                <c:pt idx="208">
                  <c:v>1.7580087430227438E-2</c:v>
                </c:pt>
                <c:pt idx="209">
                  <c:v>1.7795197332177028E-2</c:v>
                </c:pt>
                <c:pt idx="210">
                  <c:v>1.8244141523928146E-2</c:v>
                </c:pt>
                <c:pt idx="211">
                  <c:v>1.839297926887018E-2</c:v>
                </c:pt>
                <c:pt idx="212">
                  <c:v>1.9300509840154391E-2</c:v>
                </c:pt>
                <c:pt idx="213">
                  <c:v>1.8540661867042445E-2</c:v>
                </c:pt>
                <c:pt idx="214">
                  <c:v>1.8392778519224422E-2</c:v>
                </c:pt>
                <c:pt idx="215">
                  <c:v>1.878182183240118E-2</c:v>
                </c:pt>
                <c:pt idx="216">
                  <c:v>1.7996264953966182E-2</c:v>
                </c:pt>
                <c:pt idx="217">
                  <c:v>1.7115478431522994E-2</c:v>
                </c:pt>
                <c:pt idx="218">
                  <c:v>1.6994781934088727E-2</c:v>
                </c:pt>
                <c:pt idx="219">
                  <c:v>1.7074168461321117E-2</c:v>
                </c:pt>
                <c:pt idx="220">
                  <c:v>1.7777789246539614E-2</c:v>
                </c:pt>
                <c:pt idx="221">
                  <c:v>1.8235692705662759E-2</c:v>
                </c:pt>
                <c:pt idx="222">
                  <c:v>1.8700001232314196E-2</c:v>
                </c:pt>
                <c:pt idx="223">
                  <c:v>1.8240914139750156E-2</c:v>
                </c:pt>
                <c:pt idx="224">
                  <c:v>1.8358526556883435E-2</c:v>
                </c:pt>
                <c:pt idx="225">
                  <c:v>1.8444903539870362E-2</c:v>
                </c:pt>
                <c:pt idx="226">
                  <c:v>1.8365649988263223E-2</c:v>
                </c:pt>
                <c:pt idx="227">
                  <c:v>1.7220519596134284E-2</c:v>
                </c:pt>
                <c:pt idx="228">
                  <c:v>1.7321878659331092E-2</c:v>
                </c:pt>
                <c:pt idx="229">
                  <c:v>1.7468865920909526E-2</c:v>
                </c:pt>
                <c:pt idx="230">
                  <c:v>1.7238834197484221E-2</c:v>
                </c:pt>
                <c:pt idx="231">
                  <c:v>1.7258179515286732E-2</c:v>
                </c:pt>
                <c:pt idx="232">
                  <c:v>1.6921070704678486E-2</c:v>
                </c:pt>
                <c:pt idx="233">
                  <c:v>1.6666025403013329E-2</c:v>
                </c:pt>
                <c:pt idx="234">
                  <c:v>1.6647944884811031E-2</c:v>
                </c:pt>
                <c:pt idx="235">
                  <c:v>1.6586236522078732E-2</c:v>
                </c:pt>
                <c:pt idx="236">
                  <c:v>1.6795772066954585E-2</c:v>
                </c:pt>
                <c:pt idx="237">
                  <c:v>1.7247952037720164E-2</c:v>
                </c:pt>
                <c:pt idx="238">
                  <c:v>1.7729608867007227E-2</c:v>
                </c:pt>
                <c:pt idx="239">
                  <c:v>1.7976588631466187E-2</c:v>
                </c:pt>
                <c:pt idx="240">
                  <c:v>1.8077708270370026E-2</c:v>
                </c:pt>
                <c:pt idx="241">
                  <c:v>1.7936273631023202E-2</c:v>
                </c:pt>
                <c:pt idx="242">
                  <c:v>1.747788983191528E-2</c:v>
                </c:pt>
                <c:pt idx="243">
                  <c:v>1.7149823603060287E-2</c:v>
                </c:pt>
                <c:pt idx="244">
                  <c:v>1.7639019618025623E-2</c:v>
                </c:pt>
                <c:pt idx="245">
                  <c:v>1.8072177757704439E-2</c:v>
                </c:pt>
                <c:pt idx="246">
                  <c:v>1.8011668191428864E-2</c:v>
                </c:pt>
                <c:pt idx="247">
                  <c:v>1.810799920670772E-2</c:v>
                </c:pt>
                <c:pt idx="248">
                  <c:v>1.7480465169064565E-2</c:v>
                </c:pt>
                <c:pt idx="249">
                  <c:v>1.7757306593028124E-2</c:v>
                </c:pt>
                <c:pt idx="250">
                  <c:v>1.7104663308201221E-2</c:v>
                </c:pt>
                <c:pt idx="251">
                  <c:v>1.6578696055487872E-2</c:v>
                </c:pt>
                <c:pt idx="252">
                  <c:v>1.5782150563155573E-2</c:v>
                </c:pt>
                <c:pt idx="253">
                  <c:v>1.5407401330629475E-2</c:v>
                </c:pt>
                <c:pt idx="254">
                  <c:v>1.5530304507660513E-2</c:v>
                </c:pt>
                <c:pt idx="255">
                  <c:v>1.5960881360165956E-2</c:v>
                </c:pt>
                <c:pt idx="256">
                  <c:v>1.6321288680029081E-2</c:v>
                </c:pt>
                <c:pt idx="257">
                  <c:v>1.6541438900568056E-2</c:v>
                </c:pt>
                <c:pt idx="258">
                  <c:v>1.6144036694478846E-2</c:v>
                </c:pt>
                <c:pt idx="259">
                  <c:v>1.6155562209513367E-2</c:v>
                </c:pt>
                <c:pt idx="260">
                  <c:v>1.5576582238540535E-2</c:v>
                </c:pt>
                <c:pt idx="261">
                  <c:v>1.5475506681328686E-2</c:v>
                </c:pt>
                <c:pt idx="262">
                  <c:v>1.5507719125099163E-2</c:v>
                </c:pt>
                <c:pt idx="263">
                  <c:v>1.5863033697621751E-2</c:v>
                </c:pt>
                <c:pt idx="264">
                  <c:v>1.5956993553974903E-2</c:v>
                </c:pt>
                <c:pt idx="265">
                  <c:v>1.5353713677333672E-2</c:v>
                </c:pt>
                <c:pt idx="266">
                  <c:v>1.4900926870011788E-2</c:v>
                </c:pt>
                <c:pt idx="267">
                  <c:v>1.4553647076499868E-2</c:v>
                </c:pt>
                <c:pt idx="268">
                  <c:v>1.3943824862387471E-2</c:v>
                </c:pt>
                <c:pt idx="269">
                  <c:v>1.3740820647539018E-2</c:v>
                </c:pt>
                <c:pt idx="270">
                  <c:v>1.3686293687287425E-2</c:v>
                </c:pt>
                <c:pt idx="271">
                  <c:v>1.4004195303942753E-2</c:v>
                </c:pt>
                <c:pt idx="272">
                  <c:v>1.4164160539027318E-2</c:v>
                </c:pt>
                <c:pt idx="273">
                  <c:v>1.4324039313858308E-2</c:v>
                </c:pt>
                <c:pt idx="274">
                  <c:v>1.406989779183742E-2</c:v>
                </c:pt>
                <c:pt idx="275">
                  <c:v>1.4485244294830349E-2</c:v>
                </c:pt>
                <c:pt idx="276">
                  <c:v>1.5041239381374855E-2</c:v>
                </c:pt>
                <c:pt idx="277">
                  <c:v>1.5270362572831249E-2</c:v>
                </c:pt>
                <c:pt idx="278">
                  <c:v>1.478609983530451E-2</c:v>
                </c:pt>
                <c:pt idx="279">
                  <c:v>1.4275204701256993E-2</c:v>
                </c:pt>
                <c:pt idx="280">
                  <c:v>1.485373005635434E-2</c:v>
                </c:pt>
                <c:pt idx="281">
                  <c:v>1.5234619650240059E-2</c:v>
                </c:pt>
                <c:pt idx="282">
                  <c:v>1.5433910895603063E-2</c:v>
                </c:pt>
                <c:pt idx="283">
                  <c:v>1.5570203902684392E-2</c:v>
                </c:pt>
                <c:pt idx="284">
                  <c:v>1.5160792044054463E-2</c:v>
                </c:pt>
                <c:pt idx="285">
                  <c:v>1.5554639971666524E-2</c:v>
                </c:pt>
                <c:pt idx="286">
                  <c:v>1.5503134247670077E-2</c:v>
                </c:pt>
                <c:pt idx="287">
                  <c:v>1.6418118146996452E-2</c:v>
                </c:pt>
                <c:pt idx="288">
                  <c:v>1.6271516854474078E-2</c:v>
                </c:pt>
                <c:pt idx="289">
                  <c:v>1.6757138956823417E-2</c:v>
                </c:pt>
                <c:pt idx="290">
                  <c:v>1.6161933447925755E-2</c:v>
                </c:pt>
                <c:pt idx="291">
                  <c:v>1.6028949030289643E-2</c:v>
                </c:pt>
                <c:pt idx="292">
                  <c:v>1.6191909333966133E-2</c:v>
                </c:pt>
                <c:pt idx="293">
                  <c:v>1.6235234329929328E-2</c:v>
                </c:pt>
                <c:pt idx="294">
                  <c:v>1.6278775750501791E-2</c:v>
                </c:pt>
                <c:pt idx="295">
                  <c:v>1.6426265676458576E-2</c:v>
                </c:pt>
                <c:pt idx="296">
                  <c:v>1.6361700157705963E-2</c:v>
                </c:pt>
                <c:pt idx="297">
                  <c:v>1.7485083428593347E-2</c:v>
                </c:pt>
                <c:pt idx="298">
                  <c:v>1.7622445304465873E-2</c:v>
                </c:pt>
                <c:pt idx="299">
                  <c:v>1.7783434708399007E-2</c:v>
                </c:pt>
                <c:pt idx="300">
                  <c:v>1.7760273739407188E-2</c:v>
                </c:pt>
                <c:pt idx="301">
                  <c:v>1.751829365979184E-2</c:v>
                </c:pt>
                <c:pt idx="302">
                  <c:v>1.7271019466093544E-2</c:v>
                </c:pt>
                <c:pt idx="303">
                  <c:v>1.7414369919651989E-2</c:v>
                </c:pt>
                <c:pt idx="304">
                  <c:v>1.7513843578349911E-2</c:v>
                </c:pt>
                <c:pt idx="305">
                  <c:v>1.741658128978087E-2</c:v>
                </c:pt>
                <c:pt idx="306">
                  <c:v>1.7588303180482819E-2</c:v>
                </c:pt>
                <c:pt idx="307">
                  <c:v>1.7224210673308184E-2</c:v>
                </c:pt>
                <c:pt idx="308">
                  <c:v>1.726028157929484E-2</c:v>
                </c:pt>
                <c:pt idx="309">
                  <c:v>1.7056543493181316E-2</c:v>
                </c:pt>
                <c:pt idx="310">
                  <c:v>1.6855134275157911E-2</c:v>
                </c:pt>
                <c:pt idx="311">
                  <c:v>1.7015751936776836E-2</c:v>
                </c:pt>
                <c:pt idx="312">
                  <c:v>1.695132140804952E-2</c:v>
                </c:pt>
                <c:pt idx="313">
                  <c:v>1.7449551515720738E-2</c:v>
                </c:pt>
                <c:pt idx="314">
                  <c:v>1.7694667792729397E-2</c:v>
                </c:pt>
                <c:pt idx="315">
                  <c:v>1.7851668920877917E-2</c:v>
                </c:pt>
                <c:pt idx="316">
                  <c:v>1.7253551819227171E-2</c:v>
                </c:pt>
                <c:pt idx="317">
                  <c:v>1.7025720925621792E-2</c:v>
                </c:pt>
                <c:pt idx="318">
                  <c:v>1.7108273744450536E-2</c:v>
                </c:pt>
                <c:pt idx="319">
                  <c:v>1.7153887601804092E-2</c:v>
                </c:pt>
                <c:pt idx="320">
                  <c:v>1.7101027856128964E-2</c:v>
                </c:pt>
                <c:pt idx="321">
                  <c:v>1.7679903138006083E-2</c:v>
                </c:pt>
                <c:pt idx="322">
                  <c:v>1.6762829193769892E-2</c:v>
                </c:pt>
                <c:pt idx="323">
                  <c:v>1.6660810692495136E-2</c:v>
                </c:pt>
                <c:pt idx="324">
                  <c:v>1.6420591992711734E-2</c:v>
                </c:pt>
                <c:pt idx="325">
                  <c:v>1.569048078805841E-2</c:v>
                </c:pt>
                <c:pt idx="326">
                  <c:v>1.5553574289062707E-2</c:v>
                </c:pt>
                <c:pt idx="327">
                  <c:v>1.5880345625979637E-2</c:v>
                </c:pt>
                <c:pt idx="328">
                  <c:v>1.594180979684812E-2</c:v>
                </c:pt>
                <c:pt idx="329">
                  <c:v>1.6328175322955187E-2</c:v>
                </c:pt>
                <c:pt idx="330">
                  <c:v>1.6442813751193715E-2</c:v>
                </c:pt>
                <c:pt idx="331">
                  <c:v>1.6007035545720676E-2</c:v>
                </c:pt>
                <c:pt idx="332">
                  <c:v>1.5775595367113829E-2</c:v>
                </c:pt>
                <c:pt idx="333">
                  <c:v>1.5389168108609359E-2</c:v>
                </c:pt>
                <c:pt idx="334">
                  <c:v>1.571424076495791E-2</c:v>
                </c:pt>
                <c:pt idx="335">
                  <c:v>1.5828307081299224E-2</c:v>
                </c:pt>
                <c:pt idx="336">
                  <c:v>1.5883772629360467E-2</c:v>
                </c:pt>
                <c:pt idx="337">
                  <c:v>1.6540950638497035E-2</c:v>
                </c:pt>
                <c:pt idx="338">
                  <c:v>1.588980401336668E-2</c:v>
                </c:pt>
                <c:pt idx="339">
                  <c:v>1.6015709366441158E-2</c:v>
                </c:pt>
                <c:pt idx="340">
                  <c:v>1.5363530170475941E-2</c:v>
                </c:pt>
                <c:pt idx="341">
                  <c:v>1.5046585765330339E-2</c:v>
                </c:pt>
                <c:pt idx="342">
                  <c:v>1.5981957961971591E-2</c:v>
                </c:pt>
                <c:pt idx="343">
                  <c:v>1.5636695721541596E-2</c:v>
                </c:pt>
                <c:pt idx="344">
                  <c:v>1.4700892476663644E-2</c:v>
                </c:pt>
                <c:pt idx="345">
                  <c:v>1.5444255041304389E-2</c:v>
                </c:pt>
                <c:pt idx="346">
                  <c:v>1.5444316412018252E-2</c:v>
                </c:pt>
                <c:pt idx="347">
                  <c:v>1.5400916133037165E-2</c:v>
                </c:pt>
                <c:pt idx="348">
                  <c:v>1.5545350206969462E-2</c:v>
                </c:pt>
                <c:pt idx="349">
                  <c:v>1.5848996388328155E-2</c:v>
                </c:pt>
                <c:pt idx="350">
                  <c:v>1.5568672577667154E-2</c:v>
                </c:pt>
                <c:pt idx="351">
                  <c:v>1.5618536461227857E-2</c:v>
                </c:pt>
                <c:pt idx="352">
                  <c:v>1.5596207933935589E-2</c:v>
                </c:pt>
                <c:pt idx="353">
                  <c:v>1.6109564637890244E-2</c:v>
                </c:pt>
                <c:pt idx="354">
                  <c:v>1.9624015406264541E-2</c:v>
                </c:pt>
                <c:pt idx="355">
                  <c:v>1.9374322477869268E-2</c:v>
                </c:pt>
                <c:pt idx="356">
                  <c:v>1.9782158631226239E-2</c:v>
                </c:pt>
                <c:pt idx="357">
                  <c:v>1.982365119796935E-2</c:v>
                </c:pt>
                <c:pt idx="358">
                  <c:v>2.0167047904097454E-2</c:v>
                </c:pt>
                <c:pt idx="359">
                  <c:v>2.0411747074102343E-2</c:v>
                </c:pt>
                <c:pt idx="360">
                  <c:v>2.0092329564769609E-2</c:v>
                </c:pt>
                <c:pt idx="361">
                  <c:v>2.048696638516713E-2</c:v>
                </c:pt>
                <c:pt idx="362">
                  <c:v>2.0803757101569915E-2</c:v>
                </c:pt>
                <c:pt idx="363">
                  <c:v>2.1063955112527639E-2</c:v>
                </c:pt>
                <c:pt idx="364">
                  <c:v>2.1093003653415963E-2</c:v>
                </c:pt>
                <c:pt idx="365">
                  <c:v>2.1087832995163272E-2</c:v>
                </c:pt>
                <c:pt idx="366">
                  <c:v>2.1451344730954697E-2</c:v>
                </c:pt>
                <c:pt idx="367">
                  <c:v>2.1994399053924682E-2</c:v>
                </c:pt>
                <c:pt idx="368">
                  <c:v>2.1713770309777326E-2</c:v>
                </c:pt>
                <c:pt idx="369">
                  <c:v>2.1662298694514102E-2</c:v>
                </c:pt>
                <c:pt idx="370">
                  <c:v>2.1878848161667113E-2</c:v>
                </c:pt>
                <c:pt idx="371">
                  <c:v>2.0261861764068287E-2</c:v>
                </c:pt>
                <c:pt idx="372">
                  <c:v>2.0161677247093824E-2</c:v>
                </c:pt>
                <c:pt idx="373">
                  <c:v>2.0452564107038048E-2</c:v>
                </c:pt>
                <c:pt idx="374">
                  <c:v>2.0850715674014232E-2</c:v>
                </c:pt>
                <c:pt idx="375">
                  <c:v>2.1113711123154778E-2</c:v>
                </c:pt>
                <c:pt idx="376">
                  <c:v>2.1175572436736328E-2</c:v>
                </c:pt>
                <c:pt idx="377">
                  <c:v>2.1169428463689226E-2</c:v>
                </c:pt>
                <c:pt idx="378">
                  <c:v>2.1057733172810251E-2</c:v>
                </c:pt>
                <c:pt idx="379">
                  <c:v>2.0979149763160343E-2</c:v>
                </c:pt>
                <c:pt idx="380">
                  <c:v>2.1200797369971054E-2</c:v>
                </c:pt>
                <c:pt idx="381">
                  <c:v>2.0994906156004928E-2</c:v>
                </c:pt>
                <c:pt idx="382">
                  <c:v>2.0620655345222304E-2</c:v>
                </c:pt>
                <c:pt idx="383">
                  <c:v>2.0737476268680548E-2</c:v>
                </c:pt>
                <c:pt idx="384">
                  <c:v>2.0779714393077704E-2</c:v>
                </c:pt>
                <c:pt idx="385">
                  <c:v>2.024277532021114E-2</c:v>
                </c:pt>
                <c:pt idx="386">
                  <c:v>2.0081106373376966E-2</c:v>
                </c:pt>
                <c:pt idx="387">
                  <c:v>2.021750530189181E-2</c:v>
                </c:pt>
                <c:pt idx="388">
                  <c:v>2.0127570306612233E-2</c:v>
                </c:pt>
                <c:pt idx="389">
                  <c:v>2.018841774551839E-2</c:v>
                </c:pt>
                <c:pt idx="390">
                  <c:v>2.0195227117752436E-2</c:v>
                </c:pt>
                <c:pt idx="391">
                  <c:v>2.0685743926969369E-2</c:v>
                </c:pt>
                <c:pt idx="392">
                  <c:v>2.0783520357723413E-2</c:v>
                </c:pt>
                <c:pt idx="393">
                  <c:v>2.091729523142349E-2</c:v>
                </c:pt>
                <c:pt idx="394">
                  <c:v>2.0947750581184192E-2</c:v>
                </c:pt>
                <c:pt idx="395">
                  <c:v>2.0708437453451922E-2</c:v>
                </c:pt>
                <c:pt idx="396">
                  <c:v>2.0851651582208475E-2</c:v>
                </c:pt>
                <c:pt idx="397">
                  <c:v>2.1202994679054326E-2</c:v>
                </c:pt>
                <c:pt idx="398">
                  <c:v>2.0592669087449757E-2</c:v>
                </c:pt>
                <c:pt idx="399">
                  <c:v>2.0535934612359644E-2</c:v>
                </c:pt>
                <c:pt idx="400">
                  <c:v>2.0542516212193405E-2</c:v>
                </c:pt>
                <c:pt idx="401">
                  <c:v>2.0736321075381869E-2</c:v>
                </c:pt>
                <c:pt idx="402">
                  <c:v>2.0816755773619779E-2</c:v>
                </c:pt>
                <c:pt idx="403">
                  <c:v>2.0048629938698933E-2</c:v>
                </c:pt>
                <c:pt idx="404">
                  <c:v>1.9561628695187502E-2</c:v>
                </c:pt>
                <c:pt idx="405">
                  <c:v>1.9140984337214069E-2</c:v>
                </c:pt>
                <c:pt idx="406">
                  <c:v>1.9234478672315224E-2</c:v>
                </c:pt>
                <c:pt idx="407">
                  <c:v>1.9259442045906256E-2</c:v>
                </c:pt>
                <c:pt idx="408">
                  <c:v>1.8898164378497524E-2</c:v>
                </c:pt>
                <c:pt idx="409">
                  <c:v>1.883441555628268E-2</c:v>
                </c:pt>
                <c:pt idx="410">
                  <c:v>1.909040083043163E-2</c:v>
                </c:pt>
                <c:pt idx="411">
                  <c:v>1.9273447803826636E-2</c:v>
                </c:pt>
                <c:pt idx="412">
                  <c:v>1.8845237856886649E-2</c:v>
                </c:pt>
                <c:pt idx="413">
                  <c:v>1.8683636854623809E-2</c:v>
                </c:pt>
                <c:pt idx="414">
                  <c:v>1.8985259057150775E-2</c:v>
                </c:pt>
                <c:pt idx="415">
                  <c:v>1.8490578778984683E-2</c:v>
                </c:pt>
                <c:pt idx="416">
                  <c:v>1.847125627939783E-2</c:v>
                </c:pt>
                <c:pt idx="417">
                  <c:v>1.8276579168400271E-2</c:v>
                </c:pt>
                <c:pt idx="418">
                  <c:v>1.8276137064951601E-2</c:v>
                </c:pt>
                <c:pt idx="419">
                  <c:v>1.830044946077905E-2</c:v>
                </c:pt>
                <c:pt idx="420">
                  <c:v>1.8600267824985937E-2</c:v>
                </c:pt>
                <c:pt idx="421">
                  <c:v>1.8445812216797329E-2</c:v>
                </c:pt>
                <c:pt idx="422">
                  <c:v>1.8710204883437102E-2</c:v>
                </c:pt>
                <c:pt idx="423">
                  <c:v>1.8507914944398192E-2</c:v>
                </c:pt>
                <c:pt idx="424">
                  <c:v>1.8437070257686546E-2</c:v>
                </c:pt>
                <c:pt idx="425">
                  <c:v>1.8139025010241651E-2</c:v>
                </c:pt>
                <c:pt idx="426">
                  <c:v>1.8641955273623986E-2</c:v>
                </c:pt>
                <c:pt idx="427">
                  <c:v>1.816361233783674E-2</c:v>
                </c:pt>
                <c:pt idx="428">
                  <c:v>1.8140395424974688E-2</c:v>
                </c:pt>
                <c:pt idx="429">
                  <c:v>1.8375627796251438E-2</c:v>
                </c:pt>
                <c:pt idx="430">
                  <c:v>1.8806616476451283E-2</c:v>
                </c:pt>
                <c:pt idx="431">
                  <c:v>1.8720047648675617E-2</c:v>
                </c:pt>
                <c:pt idx="432">
                  <c:v>1.8859660791580982E-2</c:v>
                </c:pt>
                <c:pt idx="433">
                  <c:v>1.8707993830483782E-2</c:v>
                </c:pt>
                <c:pt idx="434">
                  <c:v>1.8543091143446249E-2</c:v>
                </c:pt>
                <c:pt idx="435">
                  <c:v>1.8341094029953729E-2</c:v>
                </c:pt>
                <c:pt idx="436">
                  <c:v>1.799105478752858E-2</c:v>
                </c:pt>
                <c:pt idx="437">
                  <c:v>1.7973556435735838E-2</c:v>
                </c:pt>
                <c:pt idx="438">
                  <c:v>1.6857975261032609E-2</c:v>
                </c:pt>
                <c:pt idx="439">
                  <c:v>1.7001750333144255E-2</c:v>
                </c:pt>
                <c:pt idx="440">
                  <c:v>1.7074674689458721E-2</c:v>
                </c:pt>
                <c:pt idx="441">
                  <c:v>1.8039981116355335E-2</c:v>
                </c:pt>
                <c:pt idx="442">
                  <c:v>1.72906608660774E-2</c:v>
                </c:pt>
                <c:pt idx="443">
                  <c:v>1.7358497009765141E-2</c:v>
                </c:pt>
                <c:pt idx="444">
                  <c:v>1.7171022697395059E-2</c:v>
                </c:pt>
                <c:pt idx="445">
                  <c:v>1.7186173198611831E-2</c:v>
                </c:pt>
                <c:pt idx="446">
                  <c:v>1.6631367373144332E-2</c:v>
                </c:pt>
                <c:pt idx="447">
                  <c:v>1.6334107636838562E-2</c:v>
                </c:pt>
                <c:pt idx="448">
                  <c:v>1.6808526291517255E-2</c:v>
                </c:pt>
                <c:pt idx="449">
                  <c:v>1.6752368593596818E-2</c:v>
                </c:pt>
                <c:pt idx="450">
                  <c:v>1.6551818607423528E-2</c:v>
                </c:pt>
                <c:pt idx="451">
                  <c:v>1.6810274387529689E-2</c:v>
                </c:pt>
                <c:pt idx="452">
                  <c:v>1.7089459455671776E-2</c:v>
                </c:pt>
                <c:pt idx="453">
                  <c:v>1.7361612373789252E-2</c:v>
                </c:pt>
                <c:pt idx="454">
                  <c:v>1.6943938166638497E-2</c:v>
                </c:pt>
                <c:pt idx="455">
                  <c:v>1.6908570166325798E-2</c:v>
                </c:pt>
                <c:pt idx="456">
                  <c:v>1.6884747909600657E-2</c:v>
                </c:pt>
                <c:pt idx="457">
                  <c:v>1.6730624362749941E-2</c:v>
                </c:pt>
                <c:pt idx="458">
                  <c:v>1.6536463398194735E-2</c:v>
                </c:pt>
                <c:pt idx="459">
                  <c:v>1.6773054863439638E-2</c:v>
                </c:pt>
                <c:pt idx="460">
                  <c:v>1.6805421582092257E-2</c:v>
                </c:pt>
                <c:pt idx="461">
                  <c:v>1.6641518374988139E-2</c:v>
                </c:pt>
                <c:pt idx="462">
                  <c:v>1.6824384610035333E-2</c:v>
                </c:pt>
                <c:pt idx="463">
                  <c:v>1.6939464194610114E-2</c:v>
                </c:pt>
                <c:pt idx="464">
                  <c:v>1.7307475105863397E-2</c:v>
                </c:pt>
                <c:pt idx="465">
                  <c:v>1.6934558113396749E-2</c:v>
                </c:pt>
                <c:pt idx="466">
                  <c:v>1.63410056303184E-2</c:v>
                </c:pt>
                <c:pt idx="467">
                  <c:v>1.6143145144099359E-2</c:v>
                </c:pt>
                <c:pt idx="468">
                  <c:v>1.6059174691516236E-2</c:v>
                </c:pt>
                <c:pt idx="469">
                  <c:v>1.6001952689089567E-2</c:v>
                </c:pt>
                <c:pt idx="470">
                  <c:v>1.5562240313878012E-2</c:v>
                </c:pt>
                <c:pt idx="471">
                  <c:v>1.5751209596590592E-2</c:v>
                </c:pt>
                <c:pt idx="472">
                  <c:v>1.554787930835108E-2</c:v>
                </c:pt>
                <c:pt idx="473">
                  <c:v>1.5314907667330869E-2</c:v>
                </c:pt>
                <c:pt idx="474">
                  <c:v>1.5228197004278023E-2</c:v>
                </c:pt>
                <c:pt idx="475">
                  <c:v>1.483153032084665E-2</c:v>
                </c:pt>
                <c:pt idx="476">
                  <c:v>1.4812063851937717E-2</c:v>
                </c:pt>
                <c:pt idx="477">
                  <c:v>1.4972597720174325E-2</c:v>
                </c:pt>
                <c:pt idx="478">
                  <c:v>1.5089401165270046E-2</c:v>
                </c:pt>
                <c:pt idx="479">
                  <c:v>1.5326112115905767E-2</c:v>
                </c:pt>
                <c:pt idx="480">
                  <c:v>1.5301032511579639E-2</c:v>
                </c:pt>
                <c:pt idx="481">
                  <c:v>1.5665904890508855E-2</c:v>
                </c:pt>
                <c:pt idx="482">
                  <c:v>1.5503333045849688E-2</c:v>
                </c:pt>
                <c:pt idx="483">
                  <c:v>1.5604371943132739E-2</c:v>
                </c:pt>
                <c:pt idx="484">
                  <c:v>1.5345912130015019E-2</c:v>
                </c:pt>
                <c:pt idx="485">
                  <c:v>1.537262846540751E-2</c:v>
                </c:pt>
                <c:pt idx="486">
                  <c:v>1.4917184985385478E-2</c:v>
                </c:pt>
                <c:pt idx="487">
                  <c:v>1.4915576089265281E-2</c:v>
                </c:pt>
                <c:pt idx="488">
                  <c:v>1.4917574606343178E-2</c:v>
                </c:pt>
                <c:pt idx="489">
                  <c:v>1.5023199553728035E-2</c:v>
                </c:pt>
                <c:pt idx="490">
                  <c:v>1.5409167003457859E-2</c:v>
                </c:pt>
                <c:pt idx="491">
                  <c:v>1.5256309418935131E-2</c:v>
                </c:pt>
                <c:pt idx="492">
                  <c:v>1.551866260228689E-2</c:v>
                </c:pt>
                <c:pt idx="493">
                  <c:v>1.527486703672923E-2</c:v>
                </c:pt>
                <c:pt idx="494">
                  <c:v>1.5386381014561227E-2</c:v>
                </c:pt>
                <c:pt idx="495">
                  <c:v>1.5567844518046468E-2</c:v>
                </c:pt>
                <c:pt idx="496">
                  <c:v>1.5718075654118226E-2</c:v>
                </c:pt>
                <c:pt idx="497">
                  <c:v>1.6160586188626074E-2</c:v>
                </c:pt>
                <c:pt idx="498">
                  <c:v>1.6156631326877436E-2</c:v>
                </c:pt>
                <c:pt idx="499">
                  <c:v>1.6169385577370111E-2</c:v>
                </c:pt>
                <c:pt idx="500">
                  <c:v>1.6031157814797269E-2</c:v>
                </c:pt>
                <c:pt idx="501">
                  <c:v>1.613052685114473E-2</c:v>
                </c:pt>
                <c:pt idx="502">
                  <c:v>1.5859335008558538E-2</c:v>
                </c:pt>
                <c:pt idx="503">
                  <c:v>1.598818269091944E-2</c:v>
                </c:pt>
                <c:pt idx="504">
                  <c:v>1.6172917705085811E-2</c:v>
                </c:pt>
                <c:pt idx="505">
                  <c:v>1.6224442665248466E-2</c:v>
                </c:pt>
                <c:pt idx="506">
                  <c:v>1.6610941524863615E-2</c:v>
                </c:pt>
                <c:pt idx="507">
                  <c:v>1.6238508149290492E-2</c:v>
                </c:pt>
                <c:pt idx="508">
                  <c:v>1.6476602763278152E-2</c:v>
                </c:pt>
                <c:pt idx="509">
                  <c:v>1.6299839809601476E-2</c:v>
                </c:pt>
                <c:pt idx="510">
                  <c:v>1.5785091612818318E-2</c:v>
                </c:pt>
                <c:pt idx="511">
                  <c:v>1.5721537609638608E-2</c:v>
                </c:pt>
                <c:pt idx="512">
                  <c:v>1.605296972306143E-2</c:v>
                </c:pt>
                <c:pt idx="513">
                  <c:v>1.567495461067886E-2</c:v>
                </c:pt>
                <c:pt idx="514">
                  <c:v>1.6109894944120698E-2</c:v>
                </c:pt>
                <c:pt idx="515">
                  <c:v>1.6425563125713475E-2</c:v>
                </c:pt>
                <c:pt idx="516">
                  <c:v>1.6290584336317002E-2</c:v>
                </c:pt>
                <c:pt idx="517">
                  <c:v>1.628973488896825E-2</c:v>
                </c:pt>
                <c:pt idx="518">
                  <c:v>1.6588208516139777E-2</c:v>
                </c:pt>
                <c:pt idx="519">
                  <c:v>1.6241174204938025E-2</c:v>
                </c:pt>
                <c:pt idx="520">
                  <c:v>1.5852566549645185E-2</c:v>
                </c:pt>
                <c:pt idx="521">
                  <c:v>1.6227868459996183E-2</c:v>
                </c:pt>
                <c:pt idx="522">
                  <c:v>1.5857502528632557E-2</c:v>
                </c:pt>
                <c:pt idx="523">
                  <c:v>1.5893106736406294E-2</c:v>
                </c:pt>
                <c:pt idx="524">
                  <c:v>1.6695320438999763E-2</c:v>
                </c:pt>
                <c:pt idx="525">
                  <c:v>1.6633106242103009E-2</c:v>
                </c:pt>
                <c:pt idx="526">
                  <c:v>1.6677731540534396E-2</c:v>
                </c:pt>
                <c:pt idx="527">
                  <c:v>1.6912356639134415E-2</c:v>
                </c:pt>
                <c:pt idx="528">
                  <c:v>1.6296083550837184E-2</c:v>
                </c:pt>
                <c:pt idx="529">
                  <c:v>1.6545623290932059E-2</c:v>
                </c:pt>
                <c:pt idx="530">
                  <c:v>1.6547264479158198E-2</c:v>
                </c:pt>
                <c:pt idx="531">
                  <c:v>1.6458282667627989E-2</c:v>
                </c:pt>
                <c:pt idx="532">
                  <c:v>1.6747713772657939E-2</c:v>
                </c:pt>
                <c:pt idx="533">
                  <c:v>1.6781422299250073E-2</c:v>
                </c:pt>
                <c:pt idx="534">
                  <c:v>1.6815809362828796E-2</c:v>
                </c:pt>
                <c:pt idx="535">
                  <c:v>1.6754716730358943E-2</c:v>
                </c:pt>
                <c:pt idx="536">
                  <c:v>1.6888277825676753E-2</c:v>
                </c:pt>
                <c:pt idx="537">
                  <c:v>1.6855777999178635E-2</c:v>
                </c:pt>
                <c:pt idx="538">
                  <c:v>1.7120798875237268E-2</c:v>
                </c:pt>
                <c:pt idx="539">
                  <c:v>1.7292322801227587E-2</c:v>
                </c:pt>
                <c:pt idx="540">
                  <c:v>1.7964079294839324E-2</c:v>
                </c:pt>
                <c:pt idx="541">
                  <c:v>1.8088451508632281E-2</c:v>
                </c:pt>
                <c:pt idx="542">
                  <c:v>1.798922912529214E-2</c:v>
                </c:pt>
                <c:pt idx="543">
                  <c:v>1.7983450351923023E-2</c:v>
                </c:pt>
                <c:pt idx="544">
                  <c:v>1.7937494576282124E-2</c:v>
                </c:pt>
                <c:pt idx="545">
                  <c:v>1.7827649949438692E-2</c:v>
                </c:pt>
                <c:pt idx="546">
                  <c:v>1.7816528933715874E-2</c:v>
                </c:pt>
                <c:pt idx="547">
                  <c:v>1.7066112484661347E-2</c:v>
                </c:pt>
                <c:pt idx="548">
                  <c:v>1.7194424718280223E-2</c:v>
                </c:pt>
                <c:pt idx="549">
                  <c:v>1.6881279052349946E-2</c:v>
                </c:pt>
                <c:pt idx="550">
                  <c:v>1.682904616354345E-2</c:v>
                </c:pt>
                <c:pt idx="551">
                  <c:v>1.6618639088472466E-2</c:v>
                </c:pt>
                <c:pt idx="552">
                  <c:v>1.6547745555347045E-2</c:v>
                </c:pt>
                <c:pt idx="553">
                  <c:v>1.6744303822621404E-2</c:v>
                </c:pt>
                <c:pt idx="554">
                  <c:v>1.6732746917622804E-2</c:v>
                </c:pt>
                <c:pt idx="555">
                  <c:v>1.7021290886265739E-2</c:v>
                </c:pt>
                <c:pt idx="556">
                  <c:v>1.7063564148720008E-2</c:v>
                </c:pt>
                <c:pt idx="557">
                  <c:v>1.6952535022116199E-2</c:v>
                </c:pt>
                <c:pt idx="558">
                  <c:v>1.6558543414390142E-2</c:v>
                </c:pt>
                <c:pt idx="559">
                  <c:v>1.6521941352376213E-2</c:v>
                </c:pt>
                <c:pt idx="560">
                  <c:v>1.6549871785885868E-2</c:v>
                </c:pt>
                <c:pt idx="561">
                  <c:v>1.65264492061672E-2</c:v>
                </c:pt>
                <c:pt idx="562">
                  <c:v>1.6405152755978654E-2</c:v>
                </c:pt>
                <c:pt idx="563">
                  <c:v>1.6564119025493866E-2</c:v>
                </c:pt>
                <c:pt idx="564">
                  <c:v>1.6710626199454442E-2</c:v>
                </c:pt>
                <c:pt idx="565">
                  <c:v>1.656130426359443E-2</c:v>
                </c:pt>
                <c:pt idx="566">
                  <c:v>1.6769448925165204E-2</c:v>
                </c:pt>
                <c:pt idx="567">
                  <c:v>1.6737487213428309E-2</c:v>
                </c:pt>
                <c:pt idx="568">
                  <c:v>1.7052734729595224E-2</c:v>
                </c:pt>
                <c:pt idx="569">
                  <c:v>1.7399781180975887E-2</c:v>
                </c:pt>
                <c:pt idx="570">
                  <c:v>1.724210006243317E-2</c:v>
                </c:pt>
                <c:pt idx="571">
                  <c:v>1.7180216721550099E-2</c:v>
                </c:pt>
                <c:pt idx="572">
                  <c:v>1.6882384772063757E-2</c:v>
                </c:pt>
                <c:pt idx="573">
                  <c:v>1.6457509129152226E-2</c:v>
                </c:pt>
                <c:pt idx="574">
                  <c:v>1.5927991459504572E-2</c:v>
                </c:pt>
                <c:pt idx="575">
                  <c:v>1.5931019923360622E-2</c:v>
                </c:pt>
                <c:pt idx="576">
                  <c:v>1.5382547772084369E-2</c:v>
                </c:pt>
                <c:pt idx="577">
                  <c:v>1.5602599303404024E-2</c:v>
                </c:pt>
                <c:pt idx="578">
                  <c:v>1.5822249135197978E-2</c:v>
                </c:pt>
                <c:pt idx="579">
                  <c:v>1.572985540414909E-2</c:v>
                </c:pt>
                <c:pt idx="580">
                  <c:v>1.4795463176488445E-2</c:v>
                </c:pt>
                <c:pt idx="581">
                  <c:v>1.4734651425855979E-2</c:v>
                </c:pt>
                <c:pt idx="582">
                  <c:v>1.4764014096000285E-2</c:v>
                </c:pt>
                <c:pt idx="583">
                  <c:v>1.4757255035950347E-2</c:v>
                </c:pt>
                <c:pt idx="584">
                  <c:v>1.473142738145931E-2</c:v>
                </c:pt>
                <c:pt idx="585">
                  <c:v>1.4638862836693554E-2</c:v>
                </c:pt>
                <c:pt idx="586">
                  <c:v>1.4604668395539217E-2</c:v>
                </c:pt>
                <c:pt idx="587">
                  <c:v>1.4708864596734957E-2</c:v>
                </c:pt>
                <c:pt idx="588">
                  <c:v>1.4672002962819517E-2</c:v>
                </c:pt>
                <c:pt idx="589">
                  <c:v>1.4886485843463654E-2</c:v>
                </c:pt>
                <c:pt idx="590">
                  <c:v>1.5072570400635711E-2</c:v>
                </c:pt>
                <c:pt idx="591">
                  <c:v>1.5137281249897636E-2</c:v>
                </c:pt>
                <c:pt idx="592">
                  <c:v>1.4679929175830017E-2</c:v>
                </c:pt>
                <c:pt idx="593">
                  <c:v>1.4665726398308453E-2</c:v>
                </c:pt>
                <c:pt idx="594">
                  <c:v>1.4787938995007521E-2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8595312"/>
        <c:axId val="968597664"/>
      </c:barChart>
      <c:catAx>
        <c:axId val="96859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97664"/>
        <c:crosses val="autoZero"/>
        <c:auto val="1"/>
        <c:lblAlgn val="ctr"/>
        <c:lblOffset val="100"/>
        <c:noMultiLvlLbl val="0"/>
      </c:catAx>
      <c:valAx>
        <c:axId val="9685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9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'1d'!$K$6:$K$600</c:f>
              <c:numCache>
                <c:formatCode>0%</c:formatCode>
                <c:ptCount val="5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0.8571428571428571</c:v>
                </c:pt>
                <c:pt idx="6">
                  <c:v>0.875</c:v>
                </c:pt>
                <c:pt idx="7">
                  <c:v>0.77777777777777779</c:v>
                </c:pt>
                <c:pt idx="8">
                  <c:v>0.7</c:v>
                </c:pt>
                <c:pt idx="9">
                  <c:v>0.63636363636363635</c:v>
                </c:pt>
                <c:pt idx="10">
                  <c:v>0.66666666666666663</c:v>
                </c:pt>
                <c:pt idx="11">
                  <c:v>0.61538461538461542</c:v>
                </c:pt>
                <c:pt idx="12">
                  <c:v>0.5714285714285714</c:v>
                </c:pt>
                <c:pt idx="13">
                  <c:v>0.6</c:v>
                </c:pt>
                <c:pt idx="14">
                  <c:v>0.5625</c:v>
                </c:pt>
                <c:pt idx="15">
                  <c:v>0.58823529411764708</c:v>
                </c:pt>
                <c:pt idx="16">
                  <c:v>0.61111111111111116</c:v>
                </c:pt>
                <c:pt idx="17">
                  <c:v>0.63157894736842102</c:v>
                </c:pt>
                <c:pt idx="18">
                  <c:v>0.65</c:v>
                </c:pt>
                <c:pt idx="19">
                  <c:v>0.61904761904761907</c:v>
                </c:pt>
                <c:pt idx="20">
                  <c:v>0.63636363636363635</c:v>
                </c:pt>
                <c:pt idx="21">
                  <c:v>0.60869565217391308</c:v>
                </c:pt>
                <c:pt idx="22">
                  <c:v>0.58333333333333337</c:v>
                </c:pt>
                <c:pt idx="23">
                  <c:v>0.56000000000000005</c:v>
                </c:pt>
                <c:pt idx="24">
                  <c:v>0.57692307692307687</c:v>
                </c:pt>
                <c:pt idx="25">
                  <c:v>0.59259259259259256</c:v>
                </c:pt>
                <c:pt idx="26">
                  <c:v>0.5714285714285714</c:v>
                </c:pt>
                <c:pt idx="27">
                  <c:v>0.55172413793103448</c:v>
                </c:pt>
                <c:pt idx="28">
                  <c:v>0.53333333333333333</c:v>
                </c:pt>
                <c:pt idx="29">
                  <c:v>0.54838709677419351</c:v>
                </c:pt>
                <c:pt idx="30">
                  <c:v>0.5625</c:v>
                </c:pt>
                <c:pt idx="31">
                  <c:v>0.5757575757575758</c:v>
                </c:pt>
                <c:pt idx="32">
                  <c:v>0.58823529411764708</c:v>
                </c:pt>
                <c:pt idx="33">
                  <c:v>0.6</c:v>
                </c:pt>
                <c:pt idx="34">
                  <c:v>0.61111111111111116</c:v>
                </c:pt>
                <c:pt idx="35">
                  <c:v>0.59459459459459463</c:v>
                </c:pt>
                <c:pt idx="36">
                  <c:v>0.57894736842105265</c:v>
                </c:pt>
                <c:pt idx="37">
                  <c:v>0.58974358974358976</c:v>
                </c:pt>
                <c:pt idx="38">
                  <c:v>0.57499999999999996</c:v>
                </c:pt>
                <c:pt idx="39">
                  <c:v>0.56097560975609762</c:v>
                </c:pt>
                <c:pt idx="40">
                  <c:v>0.5714285714285714</c:v>
                </c:pt>
                <c:pt idx="41">
                  <c:v>0.58139534883720934</c:v>
                </c:pt>
                <c:pt idx="42">
                  <c:v>0.59090909090909094</c:v>
                </c:pt>
                <c:pt idx="43">
                  <c:v>0.6</c:v>
                </c:pt>
                <c:pt idx="44">
                  <c:v>0.58695652173913049</c:v>
                </c:pt>
                <c:pt idx="45">
                  <c:v>0.5957446808510638</c:v>
                </c:pt>
                <c:pt idx="46">
                  <c:v>0.60416666666666663</c:v>
                </c:pt>
                <c:pt idx="47">
                  <c:v>0.59183673469387754</c:v>
                </c:pt>
                <c:pt idx="48">
                  <c:v>0.57999999999999996</c:v>
                </c:pt>
                <c:pt idx="49">
                  <c:v>0.56862745098039214</c:v>
                </c:pt>
                <c:pt idx="50">
                  <c:v>0.57692307692307687</c:v>
                </c:pt>
                <c:pt idx="51">
                  <c:v>0.56603773584905659</c:v>
                </c:pt>
                <c:pt idx="52">
                  <c:v>0.57407407407407407</c:v>
                </c:pt>
                <c:pt idx="53">
                  <c:v>0.58181818181818179</c:v>
                </c:pt>
                <c:pt idx="54">
                  <c:v>0.5892857142857143</c:v>
                </c:pt>
                <c:pt idx="55">
                  <c:v>0.57894736842105265</c:v>
                </c:pt>
                <c:pt idx="56">
                  <c:v>0.58620689655172409</c:v>
                </c:pt>
                <c:pt idx="57">
                  <c:v>0.57627118644067798</c:v>
                </c:pt>
                <c:pt idx="58">
                  <c:v>0.58333333333333337</c:v>
                </c:pt>
                <c:pt idx="59">
                  <c:v>0.5901639344262295</c:v>
                </c:pt>
                <c:pt idx="60">
                  <c:v>0.59677419354838712</c:v>
                </c:pt>
                <c:pt idx="61">
                  <c:v>0.60317460317460314</c:v>
                </c:pt>
                <c:pt idx="62">
                  <c:v>0.59375</c:v>
                </c:pt>
                <c:pt idx="63">
                  <c:v>0.6</c:v>
                </c:pt>
                <c:pt idx="64">
                  <c:v>0.59090909090909094</c:v>
                </c:pt>
                <c:pt idx="65">
                  <c:v>0.59701492537313428</c:v>
                </c:pt>
                <c:pt idx="66">
                  <c:v>0.6029411764705882</c:v>
                </c:pt>
                <c:pt idx="67">
                  <c:v>0.60869565217391308</c:v>
                </c:pt>
                <c:pt idx="68">
                  <c:v>0.6</c:v>
                </c:pt>
                <c:pt idx="69">
                  <c:v>0.59154929577464788</c:v>
                </c:pt>
                <c:pt idx="70">
                  <c:v>0.58333333333333337</c:v>
                </c:pt>
                <c:pt idx="71">
                  <c:v>0.57534246575342463</c:v>
                </c:pt>
                <c:pt idx="72">
                  <c:v>0.56756756756756754</c:v>
                </c:pt>
                <c:pt idx="73">
                  <c:v>0.56000000000000005</c:v>
                </c:pt>
                <c:pt idx="74">
                  <c:v>0.56578947368421051</c:v>
                </c:pt>
                <c:pt idx="75">
                  <c:v>0.55844155844155841</c:v>
                </c:pt>
                <c:pt idx="76">
                  <c:v>0.5641025641025641</c:v>
                </c:pt>
                <c:pt idx="77">
                  <c:v>0.55696202531645567</c:v>
                </c:pt>
                <c:pt idx="78">
                  <c:v>0.5625</c:v>
                </c:pt>
                <c:pt idx="79">
                  <c:v>0.55555555555555558</c:v>
                </c:pt>
                <c:pt idx="80">
                  <c:v>0.56097560975609762</c:v>
                </c:pt>
                <c:pt idx="81">
                  <c:v>0.5662650602409639</c:v>
                </c:pt>
                <c:pt idx="82">
                  <c:v>0.5714285714285714</c:v>
                </c:pt>
                <c:pt idx="83">
                  <c:v>0.56470588235294117</c:v>
                </c:pt>
                <c:pt idx="84">
                  <c:v>0.55813953488372092</c:v>
                </c:pt>
                <c:pt idx="85">
                  <c:v>0.55172413793103448</c:v>
                </c:pt>
                <c:pt idx="86">
                  <c:v>0.55681818181818177</c:v>
                </c:pt>
                <c:pt idx="87">
                  <c:v>0.550561797752809</c:v>
                </c:pt>
                <c:pt idx="88">
                  <c:v>0.5444444444444444</c:v>
                </c:pt>
                <c:pt idx="89">
                  <c:v>0.53846153846153844</c:v>
                </c:pt>
                <c:pt idx="90">
                  <c:v>0.54347826086956519</c:v>
                </c:pt>
                <c:pt idx="91">
                  <c:v>0.5376344086021505</c:v>
                </c:pt>
                <c:pt idx="92">
                  <c:v>0.53191489361702127</c:v>
                </c:pt>
                <c:pt idx="93">
                  <c:v>0.5368421052631579</c:v>
                </c:pt>
                <c:pt idx="94">
                  <c:v>0.53125</c:v>
                </c:pt>
                <c:pt idx="95">
                  <c:v>0.53608247422680411</c:v>
                </c:pt>
                <c:pt idx="96">
                  <c:v>0.53061224489795922</c:v>
                </c:pt>
                <c:pt idx="97">
                  <c:v>0.53535353535353536</c:v>
                </c:pt>
                <c:pt idx="98">
                  <c:v>0.53</c:v>
                </c:pt>
                <c:pt idx="99">
                  <c:v>0.52475247524752477</c:v>
                </c:pt>
                <c:pt idx="100">
                  <c:v>0.52941176470588236</c:v>
                </c:pt>
                <c:pt idx="101">
                  <c:v>0.52427184466019416</c:v>
                </c:pt>
                <c:pt idx="102">
                  <c:v>0.52884615384615385</c:v>
                </c:pt>
                <c:pt idx="103">
                  <c:v>0.53333333333333333</c:v>
                </c:pt>
                <c:pt idx="104">
                  <c:v>0.53773584905660377</c:v>
                </c:pt>
                <c:pt idx="105">
                  <c:v>0.53271028037383172</c:v>
                </c:pt>
                <c:pt idx="106">
                  <c:v>0.53703703703703709</c:v>
                </c:pt>
                <c:pt idx="107">
                  <c:v>0.5321100917431193</c:v>
                </c:pt>
                <c:pt idx="108">
                  <c:v>0.53636363636363638</c:v>
                </c:pt>
                <c:pt idx="109">
                  <c:v>0.54054054054054057</c:v>
                </c:pt>
                <c:pt idx="110">
                  <c:v>0.5357142857142857</c:v>
                </c:pt>
                <c:pt idx="111">
                  <c:v>0.53982300884955747</c:v>
                </c:pt>
                <c:pt idx="112">
                  <c:v>0.54385964912280704</c:v>
                </c:pt>
                <c:pt idx="113">
                  <c:v>0.54782608695652169</c:v>
                </c:pt>
                <c:pt idx="114">
                  <c:v>0.5431034482758621</c:v>
                </c:pt>
                <c:pt idx="115">
                  <c:v>0.54700854700854706</c:v>
                </c:pt>
                <c:pt idx="116">
                  <c:v>0.5423728813559322</c:v>
                </c:pt>
                <c:pt idx="117">
                  <c:v>0.54621848739495793</c:v>
                </c:pt>
                <c:pt idx="118">
                  <c:v>0.54166666666666663</c:v>
                </c:pt>
                <c:pt idx="119">
                  <c:v>0.53719008264462809</c:v>
                </c:pt>
                <c:pt idx="120">
                  <c:v>0.54098360655737709</c:v>
                </c:pt>
                <c:pt idx="121">
                  <c:v>0.54471544715447151</c:v>
                </c:pt>
                <c:pt idx="122">
                  <c:v>0.54032258064516125</c:v>
                </c:pt>
                <c:pt idx="123">
                  <c:v>0.53600000000000003</c:v>
                </c:pt>
                <c:pt idx="124">
                  <c:v>0.53968253968253965</c:v>
                </c:pt>
                <c:pt idx="125">
                  <c:v>0.53543307086614178</c:v>
                </c:pt>
                <c:pt idx="126">
                  <c:v>0.53125</c:v>
                </c:pt>
                <c:pt idx="127">
                  <c:v>0.53488372093023251</c:v>
                </c:pt>
                <c:pt idx="128">
                  <c:v>0.53846153846153844</c:v>
                </c:pt>
                <c:pt idx="129">
                  <c:v>0.5419847328244275</c:v>
                </c:pt>
                <c:pt idx="130">
                  <c:v>0.54545454545454541</c:v>
                </c:pt>
                <c:pt idx="131">
                  <c:v>0.54135338345864659</c:v>
                </c:pt>
                <c:pt idx="132">
                  <c:v>0.53731343283582089</c:v>
                </c:pt>
                <c:pt idx="133">
                  <c:v>0.53333333333333333</c:v>
                </c:pt>
                <c:pt idx="134">
                  <c:v>0.53676470588235292</c:v>
                </c:pt>
                <c:pt idx="135">
                  <c:v>0.53284671532846717</c:v>
                </c:pt>
                <c:pt idx="136">
                  <c:v>0.52898550724637683</c:v>
                </c:pt>
                <c:pt idx="137">
                  <c:v>0.53237410071942448</c:v>
                </c:pt>
                <c:pt idx="138">
                  <c:v>0.5357142857142857</c:v>
                </c:pt>
                <c:pt idx="139">
                  <c:v>0.53900709219858156</c:v>
                </c:pt>
                <c:pt idx="140">
                  <c:v>0.54225352112676062</c:v>
                </c:pt>
                <c:pt idx="141">
                  <c:v>0.54545454545454541</c:v>
                </c:pt>
                <c:pt idx="142">
                  <c:v>0.54166666666666663</c:v>
                </c:pt>
                <c:pt idx="143">
                  <c:v>0.54482758620689653</c:v>
                </c:pt>
                <c:pt idx="144">
                  <c:v>0.54794520547945202</c:v>
                </c:pt>
                <c:pt idx="145">
                  <c:v>0.55102040816326525</c:v>
                </c:pt>
                <c:pt idx="146">
                  <c:v>0.54729729729729726</c:v>
                </c:pt>
                <c:pt idx="147">
                  <c:v>0.5436241610738255</c:v>
                </c:pt>
                <c:pt idx="148">
                  <c:v>0.54666666666666663</c:v>
                </c:pt>
                <c:pt idx="149">
                  <c:v>0.54304635761589404</c:v>
                </c:pt>
                <c:pt idx="150">
                  <c:v>0.54605263157894735</c:v>
                </c:pt>
                <c:pt idx="151">
                  <c:v>0.5490196078431373</c:v>
                </c:pt>
                <c:pt idx="152">
                  <c:v>0.54545454545454541</c:v>
                </c:pt>
                <c:pt idx="153">
                  <c:v>0.54193548387096779</c:v>
                </c:pt>
                <c:pt idx="154">
                  <c:v>0.54487179487179482</c:v>
                </c:pt>
                <c:pt idx="155">
                  <c:v>0.54777070063694266</c:v>
                </c:pt>
                <c:pt idx="156">
                  <c:v>0.55063291139240511</c:v>
                </c:pt>
                <c:pt idx="157">
                  <c:v>0.55345911949685533</c:v>
                </c:pt>
                <c:pt idx="158">
                  <c:v>0.55625000000000002</c:v>
                </c:pt>
                <c:pt idx="159">
                  <c:v>0.55279503105590067</c:v>
                </c:pt>
                <c:pt idx="160">
                  <c:v>0.55555555555555558</c:v>
                </c:pt>
                <c:pt idx="161">
                  <c:v>0.55214723926380371</c:v>
                </c:pt>
                <c:pt idx="162">
                  <c:v>0.54878048780487809</c:v>
                </c:pt>
                <c:pt idx="163">
                  <c:v>0.55151515151515151</c:v>
                </c:pt>
                <c:pt idx="164">
                  <c:v>0.54819277108433739</c:v>
                </c:pt>
                <c:pt idx="165">
                  <c:v>0.55089820359281438</c:v>
                </c:pt>
                <c:pt idx="166">
                  <c:v>0.5535714285714286</c:v>
                </c:pt>
                <c:pt idx="167">
                  <c:v>0.55621301775147924</c:v>
                </c:pt>
                <c:pt idx="168">
                  <c:v>0.55294117647058827</c:v>
                </c:pt>
                <c:pt idx="169">
                  <c:v>0.55555555555555558</c:v>
                </c:pt>
                <c:pt idx="170">
                  <c:v>0.55232558139534882</c:v>
                </c:pt>
                <c:pt idx="171">
                  <c:v>0.55491329479768781</c:v>
                </c:pt>
                <c:pt idx="172">
                  <c:v>0.55172413793103448</c:v>
                </c:pt>
                <c:pt idx="173">
                  <c:v>0.5485714285714286</c:v>
                </c:pt>
                <c:pt idx="174">
                  <c:v>0.54545454545454541</c:v>
                </c:pt>
                <c:pt idx="175">
                  <c:v>0.54802259887005644</c:v>
                </c:pt>
                <c:pt idx="176">
                  <c:v>0.550561797752809</c:v>
                </c:pt>
                <c:pt idx="177">
                  <c:v>0.55307262569832405</c:v>
                </c:pt>
                <c:pt idx="178">
                  <c:v>0.55555555555555558</c:v>
                </c:pt>
                <c:pt idx="179">
                  <c:v>0.55801104972375692</c:v>
                </c:pt>
                <c:pt idx="180">
                  <c:v>0.56043956043956045</c:v>
                </c:pt>
                <c:pt idx="181">
                  <c:v>0.56284153005464477</c:v>
                </c:pt>
                <c:pt idx="182">
                  <c:v>0.56521739130434778</c:v>
                </c:pt>
                <c:pt idx="183">
                  <c:v>0.56756756756756754</c:v>
                </c:pt>
                <c:pt idx="184">
                  <c:v>0.56989247311827962</c:v>
                </c:pt>
                <c:pt idx="185">
                  <c:v>0.57219251336898391</c:v>
                </c:pt>
                <c:pt idx="186">
                  <c:v>0.56914893617021278</c:v>
                </c:pt>
                <c:pt idx="187">
                  <c:v>0.5714285714285714</c:v>
                </c:pt>
                <c:pt idx="188">
                  <c:v>0.56842105263157894</c:v>
                </c:pt>
                <c:pt idx="189">
                  <c:v>0.5706806282722513</c:v>
                </c:pt>
                <c:pt idx="190">
                  <c:v>0.57291666666666663</c:v>
                </c:pt>
                <c:pt idx="191">
                  <c:v>0.57512953367875652</c:v>
                </c:pt>
                <c:pt idx="192">
                  <c:v>0.57731958762886593</c:v>
                </c:pt>
                <c:pt idx="193">
                  <c:v>0.57435897435897432</c:v>
                </c:pt>
                <c:pt idx="194">
                  <c:v>0.57653061224489799</c:v>
                </c:pt>
                <c:pt idx="195">
                  <c:v>0.57868020304568524</c:v>
                </c:pt>
                <c:pt idx="196">
                  <c:v>0.5757575757575758</c:v>
                </c:pt>
                <c:pt idx="197">
                  <c:v>0.57788944723618085</c:v>
                </c:pt>
                <c:pt idx="198">
                  <c:v>0.57499999999999996</c:v>
                </c:pt>
                <c:pt idx="199">
                  <c:v>0.57711442786069655</c:v>
                </c:pt>
                <c:pt idx="200">
                  <c:v>0.57920792079207917</c:v>
                </c:pt>
                <c:pt idx="201">
                  <c:v>0.58128078817733986</c:v>
                </c:pt>
                <c:pt idx="202">
                  <c:v>0.58333333333333337</c:v>
                </c:pt>
                <c:pt idx="203">
                  <c:v>0.58536585365853655</c:v>
                </c:pt>
                <c:pt idx="204">
                  <c:v>0.58737864077669899</c:v>
                </c:pt>
                <c:pt idx="205">
                  <c:v>0.58937198067632846</c:v>
                </c:pt>
                <c:pt idx="206">
                  <c:v>0.59134615384615385</c:v>
                </c:pt>
                <c:pt idx="207">
                  <c:v>0.59330143540669855</c:v>
                </c:pt>
                <c:pt idx="208">
                  <c:v>0.59523809523809523</c:v>
                </c:pt>
                <c:pt idx="209">
                  <c:v>0.59715639810426535</c:v>
                </c:pt>
                <c:pt idx="210">
                  <c:v>0.59905660377358494</c:v>
                </c:pt>
                <c:pt idx="211">
                  <c:v>0.60093896713615025</c:v>
                </c:pt>
                <c:pt idx="212">
                  <c:v>0.60280373831775702</c:v>
                </c:pt>
                <c:pt idx="213">
                  <c:v>0.6</c:v>
                </c:pt>
                <c:pt idx="214">
                  <c:v>0.59722222222222221</c:v>
                </c:pt>
                <c:pt idx="215">
                  <c:v>0.59907834101382484</c:v>
                </c:pt>
                <c:pt idx="216">
                  <c:v>0.59633027522935778</c:v>
                </c:pt>
                <c:pt idx="217">
                  <c:v>0.59360730593607303</c:v>
                </c:pt>
                <c:pt idx="218">
                  <c:v>0.59090909090909094</c:v>
                </c:pt>
                <c:pt idx="219">
                  <c:v>0.59276018099547512</c:v>
                </c:pt>
                <c:pt idx="220">
                  <c:v>0.59459459459459463</c:v>
                </c:pt>
                <c:pt idx="221">
                  <c:v>0.5964125560538116</c:v>
                </c:pt>
                <c:pt idx="222">
                  <c:v>0.5982142857142857</c:v>
                </c:pt>
                <c:pt idx="223">
                  <c:v>0.5955555555555555</c:v>
                </c:pt>
                <c:pt idx="224">
                  <c:v>0.59734513274336287</c:v>
                </c:pt>
                <c:pt idx="225">
                  <c:v>0.59911894273127753</c:v>
                </c:pt>
                <c:pt idx="226">
                  <c:v>0.60087719298245612</c:v>
                </c:pt>
                <c:pt idx="227">
                  <c:v>0.59825327510917026</c:v>
                </c:pt>
                <c:pt idx="228">
                  <c:v>0.6</c:v>
                </c:pt>
                <c:pt idx="229">
                  <c:v>0.60173160173160178</c:v>
                </c:pt>
                <c:pt idx="230">
                  <c:v>0.59913793103448276</c:v>
                </c:pt>
                <c:pt idx="231">
                  <c:v>0.60085836909871249</c:v>
                </c:pt>
                <c:pt idx="232">
                  <c:v>0.59829059829059827</c:v>
                </c:pt>
                <c:pt idx="233">
                  <c:v>0.5957446808510638</c:v>
                </c:pt>
                <c:pt idx="234">
                  <c:v>0.59745762711864403</c:v>
                </c:pt>
                <c:pt idx="235">
                  <c:v>0.59915611814345993</c:v>
                </c:pt>
                <c:pt idx="236">
                  <c:v>0.60084033613445376</c:v>
                </c:pt>
                <c:pt idx="237">
                  <c:v>0.60251046025104604</c:v>
                </c:pt>
                <c:pt idx="238">
                  <c:v>0.60416666666666663</c:v>
                </c:pt>
                <c:pt idx="239">
                  <c:v>0.60580912863070535</c:v>
                </c:pt>
                <c:pt idx="240">
                  <c:v>0.6074380165289256</c:v>
                </c:pt>
                <c:pt idx="241">
                  <c:v>0.60493827160493829</c:v>
                </c:pt>
                <c:pt idx="242">
                  <c:v>0.60245901639344257</c:v>
                </c:pt>
                <c:pt idx="243">
                  <c:v>0.6</c:v>
                </c:pt>
                <c:pt idx="244">
                  <c:v>0.60162601626016265</c:v>
                </c:pt>
                <c:pt idx="245">
                  <c:v>0.60323886639676116</c:v>
                </c:pt>
                <c:pt idx="246">
                  <c:v>0.60483870967741937</c:v>
                </c:pt>
                <c:pt idx="247">
                  <c:v>0.60642570281124497</c:v>
                </c:pt>
                <c:pt idx="248">
                  <c:v>0.60399999999999998</c:v>
                </c:pt>
                <c:pt idx="249">
                  <c:v>0.60557768924302791</c:v>
                </c:pt>
                <c:pt idx="250">
                  <c:v>0.60317460317460314</c:v>
                </c:pt>
                <c:pt idx="251">
                  <c:v>0.60079051383399207</c:v>
                </c:pt>
                <c:pt idx="252">
                  <c:v>0.59842519685039375</c:v>
                </c:pt>
                <c:pt idx="253">
                  <c:v>0.59607843137254901</c:v>
                </c:pt>
                <c:pt idx="254">
                  <c:v>0.59765625</c:v>
                </c:pt>
                <c:pt idx="255">
                  <c:v>0.59922178988326846</c:v>
                </c:pt>
                <c:pt idx="256">
                  <c:v>0.60077519379844957</c:v>
                </c:pt>
                <c:pt idx="257">
                  <c:v>0.60231660231660233</c:v>
                </c:pt>
                <c:pt idx="258">
                  <c:v>0.6</c:v>
                </c:pt>
                <c:pt idx="259">
                  <c:v>0.6015325670498084</c:v>
                </c:pt>
                <c:pt idx="260">
                  <c:v>0.5992366412213741</c:v>
                </c:pt>
                <c:pt idx="261">
                  <c:v>0.59695817490494296</c:v>
                </c:pt>
                <c:pt idx="262">
                  <c:v>0.59848484848484851</c:v>
                </c:pt>
                <c:pt idx="263">
                  <c:v>0.6</c:v>
                </c:pt>
                <c:pt idx="264">
                  <c:v>0.60150375939849621</c:v>
                </c:pt>
                <c:pt idx="265">
                  <c:v>0.59925093632958804</c:v>
                </c:pt>
                <c:pt idx="266">
                  <c:v>0.59701492537313428</c:v>
                </c:pt>
                <c:pt idx="267">
                  <c:v>0.59479553903345728</c:v>
                </c:pt>
                <c:pt idx="268">
                  <c:v>0.59259259259259256</c:v>
                </c:pt>
                <c:pt idx="269">
                  <c:v>0.59040590405904059</c:v>
                </c:pt>
                <c:pt idx="270">
                  <c:v>0.58823529411764708</c:v>
                </c:pt>
                <c:pt idx="271">
                  <c:v>0.58974358974358976</c:v>
                </c:pt>
                <c:pt idx="272">
                  <c:v>0.59124087591240881</c:v>
                </c:pt>
                <c:pt idx="273">
                  <c:v>0.59272727272727277</c:v>
                </c:pt>
                <c:pt idx="274">
                  <c:v>0.59057971014492749</c:v>
                </c:pt>
                <c:pt idx="275">
                  <c:v>0.59205776173285196</c:v>
                </c:pt>
                <c:pt idx="276">
                  <c:v>0.59352517985611508</c:v>
                </c:pt>
                <c:pt idx="277">
                  <c:v>0.59498207885304655</c:v>
                </c:pt>
                <c:pt idx="278">
                  <c:v>0.59285714285714286</c:v>
                </c:pt>
                <c:pt idx="279">
                  <c:v>0.59074733096085408</c:v>
                </c:pt>
                <c:pt idx="280">
                  <c:v>0.59219858156028371</c:v>
                </c:pt>
                <c:pt idx="281">
                  <c:v>0.59363957597173145</c:v>
                </c:pt>
                <c:pt idx="282">
                  <c:v>0.59507042253521125</c:v>
                </c:pt>
                <c:pt idx="283">
                  <c:v>0.59649122807017541</c:v>
                </c:pt>
                <c:pt idx="284">
                  <c:v>0.59440559440559437</c:v>
                </c:pt>
                <c:pt idx="285">
                  <c:v>0.59581881533101044</c:v>
                </c:pt>
                <c:pt idx="286">
                  <c:v>0.59722222222222221</c:v>
                </c:pt>
                <c:pt idx="287">
                  <c:v>0.59861591695501726</c:v>
                </c:pt>
                <c:pt idx="288">
                  <c:v>0.59655172413793101</c:v>
                </c:pt>
                <c:pt idx="289">
                  <c:v>0.59793814432989689</c:v>
                </c:pt>
                <c:pt idx="290">
                  <c:v>0.59589041095890416</c:v>
                </c:pt>
                <c:pt idx="291">
                  <c:v>0.59385665529010234</c:v>
                </c:pt>
                <c:pt idx="292">
                  <c:v>0.59523809523809523</c:v>
                </c:pt>
                <c:pt idx="293">
                  <c:v>0.59661016949152545</c:v>
                </c:pt>
                <c:pt idx="294">
                  <c:v>0.59797297297297303</c:v>
                </c:pt>
                <c:pt idx="295">
                  <c:v>0.59932659932659937</c:v>
                </c:pt>
                <c:pt idx="296">
                  <c:v>0.59731543624161076</c:v>
                </c:pt>
                <c:pt idx="297">
                  <c:v>0.59866220735785958</c:v>
                </c:pt>
                <c:pt idx="298">
                  <c:v>0.6</c:v>
                </c:pt>
                <c:pt idx="299">
                  <c:v>0.6013289036544851</c:v>
                </c:pt>
                <c:pt idx="300">
                  <c:v>0.60264900662251653</c:v>
                </c:pt>
                <c:pt idx="301">
                  <c:v>0.60066006600660071</c:v>
                </c:pt>
                <c:pt idx="302">
                  <c:v>0.59868421052631582</c:v>
                </c:pt>
                <c:pt idx="303">
                  <c:v>0.6</c:v>
                </c:pt>
                <c:pt idx="304">
                  <c:v>0.60130718954248363</c:v>
                </c:pt>
                <c:pt idx="305">
                  <c:v>0.59934853420195444</c:v>
                </c:pt>
                <c:pt idx="306">
                  <c:v>0.60064935064935066</c:v>
                </c:pt>
                <c:pt idx="307">
                  <c:v>0.59870550161812297</c:v>
                </c:pt>
                <c:pt idx="308">
                  <c:v>0.6</c:v>
                </c:pt>
                <c:pt idx="309">
                  <c:v>0.59807073954983925</c:v>
                </c:pt>
                <c:pt idx="310">
                  <c:v>0.59615384615384615</c:v>
                </c:pt>
                <c:pt idx="311">
                  <c:v>0.597444089456869</c:v>
                </c:pt>
                <c:pt idx="312">
                  <c:v>0.59554140127388533</c:v>
                </c:pt>
                <c:pt idx="313">
                  <c:v>0.59682539682539681</c:v>
                </c:pt>
                <c:pt idx="314">
                  <c:v>0.59810126582278478</c:v>
                </c:pt>
                <c:pt idx="315">
                  <c:v>0.59936908517350163</c:v>
                </c:pt>
                <c:pt idx="316">
                  <c:v>0.59748427672955973</c:v>
                </c:pt>
                <c:pt idx="317">
                  <c:v>0.59561128526645768</c:v>
                </c:pt>
                <c:pt idx="318">
                  <c:v>0.59687500000000004</c:v>
                </c:pt>
                <c:pt idx="319">
                  <c:v>0.59813084112149528</c:v>
                </c:pt>
                <c:pt idx="320">
                  <c:v>0.59937888198757761</c:v>
                </c:pt>
                <c:pt idx="321">
                  <c:v>0.60061919504643968</c:v>
                </c:pt>
                <c:pt idx="322">
                  <c:v>0.59876543209876543</c:v>
                </c:pt>
                <c:pt idx="323">
                  <c:v>0.59692307692307689</c:v>
                </c:pt>
                <c:pt idx="324">
                  <c:v>0.59509202453987731</c:v>
                </c:pt>
                <c:pt idx="325">
                  <c:v>0.59327217125382259</c:v>
                </c:pt>
                <c:pt idx="326">
                  <c:v>0.59146341463414631</c:v>
                </c:pt>
                <c:pt idx="327">
                  <c:v>0.59270516717325228</c:v>
                </c:pt>
                <c:pt idx="328">
                  <c:v>0.59393939393939399</c:v>
                </c:pt>
                <c:pt idx="329">
                  <c:v>0.595166163141994</c:v>
                </c:pt>
                <c:pt idx="330">
                  <c:v>0.59638554216867468</c:v>
                </c:pt>
                <c:pt idx="331">
                  <c:v>0.59459459459459463</c:v>
                </c:pt>
                <c:pt idx="332">
                  <c:v>0.59281437125748504</c:v>
                </c:pt>
                <c:pt idx="333">
                  <c:v>0.59104477611940298</c:v>
                </c:pt>
                <c:pt idx="334">
                  <c:v>0.59226190476190477</c:v>
                </c:pt>
                <c:pt idx="335">
                  <c:v>0.59347181008902072</c:v>
                </c:pt>
                <c:pt idx="336">
                  <c:v>0.59467455621301779</c:v>
                </c:pt>
                <c:pt idx="337">
                  <c:v>0.59587020648967548</c:v>
                </c:pt>
                <c:pt idx="338">
                  <c:v>0.59411764705882353</c:v>
                </c:pt>
                <c:pt idx="339">
                  <c:v>0.59530791788856308</c:v>
                </c:pt>
                <c:pt idx="340">
                  <c:v>0.5935672514619883</c:v>
                </c:pt>
                <c:pt idx="341">
                  <c:v>0.59183673469387754</c:v>
                </c:pt>
                <c:pt idx="342">
                  <c:v>0.59302325581395354</c:v>
                </c:pt>
                <c:pt idx="343">
                  <c:v>0.59130434782608698</c:v>
                </c:pt>
                <c:pt idx="344">
                  <c:v>0.58959537572254339</c:v>
                </c:pt>
                <c:pt idx="345">
                  <c:v>0.59077809798270897</c:v>
                </c:pt>
                <c:pt idx="346">
                  <c:v>0.58908045977011492</c:v>
                </c:pt>
                <c:pt idx="347">
                  <c:v>0.58739255014326652</c:v>
                </c:pt>
                <c:pt idx="348">
                  <c:v>0.58571428571428574</c:v>
                </c:pt>
                <c:pt idx="349">
                  <c:v>0.58404558404558404</c:v>
                </c:pt>
                <c:pt idx="350">
                  <c:v>0.58522727272727271</c:v>
                </c:pt>
                <c:pt idx="351">
                  <c:v>0.58356940509915012</c:v>
                </c:pt>
                <c:pt idx="352">
                  <c:v>0.58192090395480223</c:v>
                </c:pt>
                <c:pt idx="353">
                  <c:v>0.58028169014084507</c:v>
                </c:pt>
                <c:pt idx="354">
                  <c:v>0.5786516853932584</c:v>
                </c:pt>
                <c:pt idx="355">
                  <c:v>0.57983193277310929</c:v>
                </c:pt>
                <c:pt idx="356">
                  <c:v>0.57821229050279332</c:v>
                </c:pt>
                <c:pt idx="357">
                  <c:v>0.57660167130919215</c:v>
                </c:pt>
                <c:pt idx="358">
                  <c:v>0.57499999999999996</c:v>
                </c:pt>
                <c:pt idx="359">
                  <c:v>0.57340720221606645</c:v>
                </c:pt>
                <c:pt idx="360">
                  <c:v>0.574585635359116</c:v>
                </c:pt>
                <c:pt idx="361">
                  <c:v>0.57300275482093666</c:v>
                </c:pt>
                <c:pt idx="362">
                  <c:v>0.5714285714285714</c:v>
                </c:pt>
                <c:pt idx="363">
                  <c:v>0.56986301369863013</c:v>
                </c:pt>
                <c:pt idx="364">
                  <c:v>0.56830601092896171</c:v>
                </c:pt>
                <c:pt idx="365">
                  <c:v>0.56675749318801094</c:v>
                </c:pt>
                <c:pt idx="366">
                  <c:v>0.56521739130434778</c:v>
                </c:pt>
                <c:pt idx="367">
                  <c:v>0.56368563685636852</c:v>
                </c:pt>
                <c:pt idx="368">
                  <c:v>0.56486486486486487</c:v>
                </c:pt>
                <c:pt idx="369">
                  <c:v>0.56334231805929924</c:v>
                </c:pt>
                <c:pt idx="370">
                  <c:v>0.56182795698924726</c:v>
                </c:pt>
                <c:pt idx="371">
                  <c:v>0.5630026809651475</c:v>
                </c:pt>
                <c:pt idx="372">
                  <c:v>0.56417112299465244</c:v>
                </c:pt>
                <c:pt idx="373">
                  <c:v>0.56266666666666665</c:v>
                </c:pt>
                <c:pt idx="374">
                  <c:v>0.56117021276595747</c:v>
                </c:pt>
                <c:pt idx="375">
                  <c:v>0.55968169761273212</c:v>
                </c:pt>
                <c:pt idx="376">
                  <c:v>0.55820105820105825</c:v>
                </c:pt>
                <c:pt idx="377">
                  <c:v>0.55672823218997358</c:v>
                </c:pt>
                <c:pt idx="378">
                  <c:v>0.55789473684210522</c:v>
                </c:pt>
                <c:pt idx="379">
                  <c:v>0.55905511811023623</c:v>
                </c:pt>
                <c:pt idx="380">
                  <c:v>0.55759162303664922</c:v>
                </c:pt>
                <c:pt idx="381">
                  <c:v>0.55874673629242821</c:v>
                </c:pt>
                <c:pt idx="382">
                  <c:v>0.55989583333333337</c:v>
                </c:pt>
                <c:pt idx="383">
                  <c:v>0.55844155844155841</c:v>
                </c:pt>
                <c:pt idx="384">
                  <c:v>0.55699481865284972</c:v>
                </c:pt>
                <c:pt idx="385">
                  <c:v>0.55813953488372092</c:v>
                </c:pt>
                <c:pt idx="386">
                  <c:v>0.55927835051546393</c:v>
                </c:pt>
                <c:pt idx="387">
                  <c:v>0.55784061696658094</c:v>
                </c:pt>
                <c:pt idx="388">
                  <c:v>0.55897435897435899</c:v>
                </c:pt>
                <c:pt idx="389">
                  <c:v>0.55754475703324813</c:v>
                </c:pt>
                <c:pt idx="390">
                  <c:v>0.55612244897959184</c:v>
                </c:pt>
                <c:pt idx="391">
                  <c:v>0.55470737913486001</c:v>
                </c:pt>
                <c:pt idx="392">
                  <c:v>0.5532994923857868</c:v>
                </c:pt>
                <c:pt idx="393">
                  <c:v>0.55189873417721524</c:v>
                </c:pt>
                <c:pt idx="394">
                  <c:v>0.5505050505050505</c:v>
                </c:pt>
                <c:pt idx="395">
                  <c:v>0.55163727959697728</c:v>
                </c:pt>
                <c:pt idx="396">
                  <c:v>0.55025125628140703</c:v>
                </c:pt>
                <c:pt idx="397">
                  <c:v>0.54887218045112784</c:v>
                </c:pt>
                <c:pt idx="398">
                  <c:v>0.55000000000000004</c:v>
                </c:pt>
                <c:pt idx="399">
                  <c:v>0.55112219451371569</c:v>
                </c:pt>
                <c:pt idx="400">
                  <c:v>0.54975124378109452</c:v>
                </c:pt>
                <c:pt idx="401">
                  <c:v>0.54838709677419351</c:v>
                </c:pt>
                <c:pt idx="402">
                  <c:v>0.54702970297029707</c:v>
                </c:pt>
                <c:pt idx="403">
                  <c:v>0.54814814814814816</c:v>
                </c:pt>
                <c:pt idx="404">
                  <c:v>0.54926108374384242</c:v>
                </c:pt>
                <c:pt idx="405">
                  <c:v>0.55036855036855037</c:v>
                </c:pt>
                <c:pt idx="406">
                  <c:v>0.5490196078431373</c:v>
                </c:pt>
                <c:pt idx="407">
                  <c:v>0.5476772616136919</c:v>
                </c:pt>
                <c:pt idx="408">
                  <c:v>0.54878048780487809</c:v>
                </c:pt>
                <c:pt idx="409">
                  <c:v>0.54987834549878345</c:v>
                </c:pt>
                <c:pt idx="410">
                  <c:v>0.54854368932038833</c:v>
                </c:pt>
                <c:pt idx="411">
                  <c:v>0.54721549636803879</c:v>
                </c:pt>
                <c:pt idx="412">
                  <c:v>0.54830917874396135</c:v>
                </c:pt>
                <c:pt idx="413">
                  <c:v>0.54939759036144575</c:v>
                </c:pt>
                <c:pt idx="414">
                  <c:v>0.54807692307692313</c:v>
                </c:pt>
                <c:pt idx="415">
                  <c:v>0.54916067146282976</c:v>
                </c:pt>
                <c:pt idx="416">
                  <c:v>0.54784688995215314</c:v>
                </c:pt>
                <c:pt idx="417">
                  <c:v>0.54892601431980903</c:v>
                </c:pt>
                <c:pt idx="418">
                  <c:v>0.54761904761904767</c:v>
                </c:pt>
                <c:pt idx="419">
                  <c:v>0.54631828978622332</c:v>
                </c:pt>
                <c:pt idx="420">
                  <c:v>0.54502369668246442</c:v>
                </c:pt>
                <c:pt idx="421">
                  <c:v>0.54609929078014185</c:v>
                </c:pt>
                <c:pt idx="422">
                  <c:v>0.54481132075471694</c:v>
                </c:pt>
                <c:pt idx="423">
                  <c:v>0.54588235294117649</c:v>
                </c:pt>
                <c:pt idx="424">
                  <c:v>0.54694835680751175</c:v>
                </c:pt>
                <c:pt idx="425">
                  <c:v>0.54800936768149888</c:v>
                </c:pt>
                <c:pt idx="426">
                  <c:v>0.54672897196261683</c:v>
                </c:pt>
                <c:pt idx="427">
                  <c:v>0.54778554778554778</c:v>
                </c:pt>
                <c:pt idx="428">
                  <c:v>0.54651162790697672</c:v>
                </c:pt>
                <c:pt idx="429">
                  <c:v>0.54524361948955913</c:v>
                </c:pt>
                <c:pt idx="430">
                  <c:v>0.54398148148148151</c:v>
                </c:pt>
                <c:pt idx="431">
                  <c:v>0.54503464203233254</c:v>
                </c:pt>
                <c:pt idx="432">
                  <c:v>0.54377880184331795</c:v>
                </c:pt>
                <c:pt idx="433">
                  <c:v>0.54482758620689653</c:v>
                </c:pt>
                <c:pt idx="434">
                  <c:v>0.54587155963302747</c:v>
                </c:pt>
                <c:pt idx="435">
                  <c:v>0.54691075514874143</c:v>
                </c:pt>
                <c:pt idx="436">
                  <c:v>0.54794520547945202</c:v>
                </c:pt>
                <c:pt idx="437">
                  <c:v>0.54669703872437359</c:v>
                </c:pt>
                <c:pt idx="438">
                  <c:v>0.54772727272727273</c:v>
                </c:pt>
                <c:pt idx="439">
                  <c:v>0.54648526077097503</c:v>
                </c:pt>
                <c:pt idx="440">
                  <c:v>0.54524886877828049</c:v>
                </c:pt>
                <c:pt idx="441">
                  <c:v>0.54401805869074493</c:v>
                </c:pt>
                <c:pt idx="442">
                  <c:v>0.54504504504504503</c:v>
                </c:pt>
                <c:pt idx="443">
                  <c:v>0.54382022471910108</c:v>
                </c:pt>
                <c:pt idx="444">
                  <c:v>0.54484304932735428</c:v>
                </c:pt>
                <c:pt idx="445">
                  <c:v>0.5436241610738255</c:v>
                </c:pt>
                <c:pt idx="446">
                  <c:v>0.5446428571428571</c:v>
                </c:pt>
                <c:pt idx="447">
                  <c:v>0.54565701559020041</c:v>
                </c:pt>
                <c:pt idx="448">
                  <c:v>0.5444444444444444</c:v>
                </c:pt>
                <c:pt idx="449">
                  <c:v>0.54545454545454541</c:v>
                </c:pt>
                <c:pt idx="450">
                  <c:v>0.54646017699115046</c:v>
                </c:pt>
                <c:pt idx="451">
                  <c:v>0.54525386313465785</c:v>
                </c:pt>
                <c:pt idx="452">
                  <c:v>0.54405286343612336</c:v>
                </c:pt>
                <c:pt idx="453">
                  <c:v>0.54285714285714282</c:v>
                </c:pt>
                <c:pt idx="454">
                  <c:v>0.54385964912280704</c:v>
                </c:pt>
                <c:pt idx="455">
                  <c:v>0.54266958424507661</c:v>
                </c:pt>
                <c:pt idx="456">
                  <c:v>0.54148471615720528</c:v>
                </c:pt>
                <c:pt idx="457">
                  <c:v>0.54248366013071891</c:v>
                </c:pt>
                <c:pt idx="458">
                  <c:v>0.54347826086956519</c:v>
                </c:pt>
                <c:pt idx="459">
                  <c:v>0.54229934924078094</c:v>
                </c:pt>
                <c:pt idx="460">
                  <c:v>0.54112554112554112</c:v>
                </c:pt>
                <c:pt idx="461">
                  <c:v>0.54211663066954641</c:v>
                </c:pt>
                <c:pt idx="462">
                  <c:v>0.54094827586206895</c:v>
                </c:pt>
                <c:pt idx="463">
                  <c:v>0.53978494623655915</c:v>
                </c:pt>
                <c:pt idx="464">
                  <c:v>0.53862660944206009</c:v>
                </c:pt>
                <c:pt idx="465">
                  <c:v>0.53961456102783723</c:v>
                </c:pt>
                <c:pt idx="466">
                  <c:v>0.54059829059829057</c:v>
                </c:pt>
                <c:pt idx="467">
                  <c:v>0.54157782515991471</c:v>
                </c:pt>
                <c:pt idx="468">
                  <c:v>0.54255319148936165</c:v>
                </c:pt>
                <c:pt idx="469">
                  <c:v>0.54352441613588109</c:v>
                </c:pt>
                <c:pt idx="470">
                  <c:v>0.54449152542372881</c:v>
                </c:pt>
                <c:pt idx="471">
                  <c:v>0.54334038054968292</c:v>
                </c:pt>
                <c:pt idx="472">
                  <c:v>0.54430379746835444</c:v>
                </c:pt>
                <c:pt idx="473">
                  <c:v>0.54526315789473689</c:v>
                </c:pt>
                <c:pt idx="474">
                  <c:v>0.54621848739495793</c:v>
                </c:pt>
                <c:pt idx="475">
                  <c:v>0.54716981132075471</c:v>
                </c:pt>
                <c:pt idx="476">
                  <c:v>0.54602510460251041</c:v>
                </c:pt>
                <c:pt idx="477">
                  <c:v>0.54488517745302711</c:v>
                </c:pt>
                <c:pt idx="478">
                  <c:v>0.54374999999999996</c:v>
                </c:pt>
                <c:pt idx="479">
                  <c:v>0.54261954261954259</c:v>
                </c:pt>
                <c:pt idx="480">
                  <c:v>0.54149377593360992</c:v>
                </c:pt>
                <c:pt idx="481">
                  <c:v>0.54037267080745344</c:v>
                </c:pt>
                <c:pt idx="482">
                  <c:v>0.54132231404958675</c:v>
                </c:pt>
                <c:pt idx="483">
                  <c:v>0.54020618556701028</c:v>
                </c:pt>
                <c:pt idx="484">
                  <c:v>0.54115226337448563</c:v>
                </c:pt>
                <c:pt idx="485">
                  <c:v>0.54004106776180694</c:v>
                </c:pt>
                <c:pt idx="486">
                  <c:v>0.54098360655737709</c:v>
                </c:pt>
                <c:pt idx="487">
                  <c:v>0.53987730061349692</c:v>
                </c:pt>
                <c:pt idx="488">
                  <c:v>0.53877551020408165</c:v>
                </c:pt>
                <c:pt idx="489">
                  <c:v>0.53767820773930752</c:v>
                </c:pt>
                <c:pt idx="490">
                  <c:v>0.53658536585365857</c:v>
                </c:pt>
                <c:pt idx="491">
                  <c:v>0.53752535496957399</c:v>
                </c:pt>
                <c:pt idx="492">
                  <c:v>0.53643724696356276</c:v>
                </c:pt>
                <c:pt idx="493">
                  <c:v>0.53737373737373739</c:v>
                </c:pt>
                <c:pt idx="494">
                  <c:v>0.53629032258064513</c:v>
                </c:pt>
                <c:pt idx="495">
                  <c:v>0.53521126760563376</c:v>
                </c:pt>
                <c:pt idx="496">
                  <c:v>0.53413654618473894</c:v>
                </c:pt>
                <c:pt idx="497">
                  <c:v>0.53306613226452904</c:v>
                </c:pt>
                <c:pt idx="498">
                  <c:v>0.53200000000000003</c:v>
                </c:pt>
                <c:pt idx="499">
                  <c:v>0.53093812375249505</c:v>
                </c:pt>
                <c:pt idx="500">
                  <c:v>0.53187250996015933</c:v>
                </c:pt>
                <c:pt idx="501">
                  <c:v>0.53081510934393639</c:v>
                </c:pt>
                <c:pt idx="502">
                  <c:v>0.53174603174603174</c:v>
                </c:pt>
                <c:pt idx="503">
                  <c:v>0.53069306930693072</c:v>
                </c:pt>
                <c:pt idx="504">
                  <c:v>0.52964426877470361</c:v>
                </c:pt>
                <c:pt idx="505">
                  <c:v>0.52859960552268248</c:v>
                </c:pt>
                <c:pt idx="506">
                  <c:v>0.52755905511811019</c:v>
                </c:pt>
                <c:pt idx="507">
                  <c:v>0.52848722986247543</c:v>
                </c:pt>
                <c:pt idx="508">
                  <c:v>0.52745098039215688</c:v>
                </c:pt>
                <c:pt idx="509">
                  <c:v>0.52837573385518588</c:v>
                </c:pt>
                <c:pt idx="510">
                  <c:v>0.529296875</c:v>
                </c:pt>
                <c:pt idx="511">
                  <c:v>0.53021442495126703</c:v>
                </c:pt>
                <c:pt idx="512">
                  <c:v>0.52918287937743191</c:v>
                </c:pt>
                <c:pt idx="513">
                  <c:v>0.53009708737864081</c:v>
                </c:pt>
                <c:pt idx="514">
                  <c:v>0.52906976744186052</c:v>
                </c:pt>
                <c:pt idx="515">
                  <c:v>0.52804642166344296</c:v>
                </c:pt>
                <c:pt idx="516">
                  <c:v>0.52895752895752901</c:v>
                </c:pt>
                <c:pt idx="517">
                  <c:v>0.52793834296724473</c:v>
                </c:pt>
                <c:pt idx="518">
                  <c:v>0.52692307692307694</c:v>
                </c:pt>
                <c:pt idx="519">
                  <c:v>0.52783109404990403</c:v>
                </c:pt>
                <c:pt idx="520">
                  <c:v>0.52873563218390807</c:v>
                </c:pt>
                <c:pt idx="521">
                  <c:v>0.52772466539196938</c:v>
                </c:pt>
                <c:pt idx="522">
                  <c:v>0.52862595419847325</c:v>
                </c:pt>
                <c:pt idx="523">
                  <c:v>0.52761904761904765</c:v>
                </c:pt>
                <c:pt idx="524">
                  <c:v>0.52661596958174905</c:v>
                </c:pt>
                <c:pt idx="525">
                  <c:v>0.52751423149905119</c:v>
                </c:pt>
                <c:pt idx="526">
                  <c:v>0.52651515151515149</c:v>
                </c:pt>
                <c:pt idx="527">
                  <c:v>0.52551984877126656</c:v>
                </c:pt>
                <c:pt idx="528">
                  <c:v>0.52641509433962264</c:v>
                </c:pt>
                <c:pt idx="529">
                  <c:v>0.52542372881355937</c:v>
                </c:pt>
                <c:pt idx="530">
                  <c:v>0.52443609022556392</c:v>
                </c:pt>
                <c:pt idx="531">
                  <c:v>0.52532833020637903</c:v>
                </c:pt>
                <c:pt idx="532">
                  <c:v>0.52434456928838946</c:v>
                </c:pt>
                <c:pt idx="533">
                  <c:v>0.52336448598130836</c:v>
                </c:pt>
                <c:pt idx="534">
                  <c:v>0.52238805970149249</c:v>
                </c:pt>
                <c:pt idx="535">
                  <c:v>0.52327746741154557</c:v>
                </c:pt>
                <c:pt idx="536">
                  <c:v>0.52230483271375461</c:v>
                </c:pt>
                <c:pt idx="537">
                  <c:v>0.52319109461966606</c:v>
                </c:pt>
                <c:pt idx="538">
                  <c:v>0.52222222222222225</c:v>
                </c:pt>
                <c:pt idx="539">
                  <c:v>0.52125693160813313</c:v>
                </c:pt>
                <c:pt idx="540">
                  <c:v>0.52029520295202947</c:v>
                </c:pt>
                <c:pt idx="541">
                  <c:v>0.51933701657458564</c:v>
                </c:pt>
                <c:pt idx="542">
                  <c:v>0.52022058823529416</c:v>
                </c:pt>
                <c:pt idx="543">
                  <c:v>0.51926605504587153</c:v>
                </c:pt>
                <c:pt idx="544">
                  <c:v>0.52014652014652019</c:v>
                </c:pt>
                <c:pt idx="545">
                  <c:v>0.5210237659963437</c:v>
                </c:pt>
                <c:pt idx="546">
                  <c:v>0.52007299270072993</c:v>
                </c:pt>
                <c:pt idx="547">
                  <c:v>0.52094717668488155</c:v>
                </c:pt>
                <c:pt idx="548">
                  <c:v>0.52</c:v>
                </c:pt>
                <c:pt idx="549">
                  <c:v>0.52087114337568063</c:v>
                </c:pt>
                <c:pt idx="550">
                  <c:v>0.52173913043478259</c:v>
                </c:pt>
                <c:pt idx="551">
                  <c:v>0.52260397830018079</c:v>
                </c:pt>
                <c:pt idx="552">
                  <c:v>0.52346570397111913</c:v>
                </c:pt>
                <c:pt idx="553">
                  <c:v>0.52252252252252251</c:v>
                </c:pt>
                <c:pt idx="554">
                  <c:v>0.52158273381294962</c:v>
                </c:pt>
                <c:pt idx="555">
                  <c:v>0.52064631956912033</c:v>
                </c:pt>
                <c:pt idx="556">
                  <c:v>0.51971326164874554</c:v>
                </c:pt>
                <c:pt idx="557">
                  <c:v>0.52057245080500891</c:v>
                </c:pt>
                <c:pt idx="558">
                  <c:v>0.52142857142857146</c:v>
                </c:pt>
                <c:pt idx="559">
                  <c:v>0.5222816399286988</c:v>
                </c:pt>
                <c:pt idx="560">
                  <c:v>0.52135231316725983</c:v>
                </c:pt>
                <c:pt idx="561">
                  <c:v>0.52042628774422739</c:v>
                </c:pt>
                <c:pt idx="562">
                  <c:v>0.52127659574468088</c:v>
                </c:pt>
                <c:pt idx="563">
                  <c:v>0.52035398230088492</c:v>
                </c:pt>
                <c:pt idx="564">
                  <c:v>0.51943462897526504</c:v>
                </c:pt>
                <c:pt idx="565">
                  <c:v>0.52028218694885364</c:v>
                </c:pt>
                <c:pt idx="566">
                  <c:v>0.51936619718309862</c:v>
                </c:pt>
                <c:pt idx="567">
                  <c:v>0.52021089630931461</c:v>
                </c:pt>
                <c:pt idx="568">
                  <c:v>0.51929824561403504</c:v>
                </c:pt>
                <c:pt idx="569">
                  <c:v>0.51838879159369522</c:v>
                </c:pt>
                <c:pt idx="570">
                  <c:v>0.51923076923076927</c:v>
                </c:pt>
                <c:pt idx="571">
                  <c:v>0.52006980802792324</c:v>
                </c:pt>
                <c:pt idx="572">
                  <c:v>0.52090592334494779</c:v>
                </c:pt>
                <c:pt idx="573">
                  <c:v>0.52173913043478259</c:v>
                </c:pt>
                <c:pt idx="574">
                  <c:v>0.52256944444444442</c:v>
                </c:pt>
                <c:pt idx="575">
                  <c:v>0.52166377816291165</c:v>
                </c:pt>
                <c:pt idx="576">
                  <c:v>0.52249134948096887</c:v>
                </c:pt>
                <c:pt idx="577">
                  <c:v>0.52158894645941278</c:v>
                </c:pt>
                <c:pt idx="578">
                  <c:v>0.52068965517241383</c:v>
                </c:pt>
                <c:pt idx="579">
                  <c:v>0.52151462994836484</c:v>
                </c:pt>
                <c:pt idx="580">
                  <c:v>0.5223367697594502</c:v>
                </c:pt>
                <c:pt idx="581">
                  <c:v>0.52315608919382506</c:v>
                </c:pt>
                <c:pt idx="582">
                  <c:v>0.52226027397260277</c:v>
                </c:pt>
                <c:pt idx="583">
                  <c:v>0.5213675213675214</c:v>
                </c:pt>
                <c:pt idx="584">
                  <c:v>0.52218430034129693</c:v>
                </c:pt>
                <c:pt idx="585">
                  <c:v>0.52299829642248719</c:v>
                </c:pt>
                <c:pt idx="586">
                  <c:v>0.52380952380952384</c:v>
                </c:pt>
                <c:pt idx="587">
                  <c:v>0.52292020373514436</c:v>
                </c:pt>
                <c:pt idx="588">
                  <c:v>0.52372881355932199</c:v>
                </c:pt>
                <c:pt idx="589">
                  <c:v>0.52284263959390864</c:v>
                </c:pt>
                <c:pt idx="590">
                  <c:v>0.52195945945945943</c:v>
                </c:pt>
                <c:pt idx="591">
                  <c:v>0.52107925801011801</c:v>
                </c:pt>
                <c:pt idx="592">
                  <c:v>0.52188552188552184</c:v>
                </c:pt>
                <c:pt idx="593">
                  <c:v>0.52100840336134457</c:v>
                </c:pt>
                <c:pt idx="594">
                  <c:v>0.52013422818791943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590216"/>
        <c:axId val="968593352"/>
      </c:areaChart>
      <c:catAx>
        <c:axId val="9685902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93352"/>
        <c:crosses val="autoZero"/>
        <c:auto val="1"/>
        <c:lblAlgn val="ctr"/>
        <c:lblOffset val="100"/>
        <c:noMultiLvlLbl val="0"/>
      </c:catAx>
      <c:valAx>
        <c:axId val="96859335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90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'2a'!$R$5:$R$600</c:f>
              <c:numCache>
                <c:formatCode>0%</c:formatCode>
                <c:ptCount val="596"/>
                <c:pt idx="0">
                  <c:v>-0.46703153505342698</c:v>
                </c:pt>
                <c:pt idx="1">
                  <c:v>1.8755096493612299E-2</c:v>
                </c:pt>
                <c:pt idx="2">
                  <c:v>0.45925597874224999</c:v>
                </c:pt>
                <c:pt idx="3">
                  <c:v>0.220829224773442</c:v>
                </c:pt>
                <c:pt idx="4">
                  <c:v>-9.8837209302325493E-2</c:v>
                </c:pt>
                <c:pt idx="5">
                  <c:v>-0.427876823338735</c:v>
                </c:pt>
                <c:pt idx="6">
                  <c:v>-6.8161163283853202E-2</c:v>
                </c:pt>
                <c:pt idx="7">
                  <c:v>0.21097998973832699</c:v>
                </c:pt>
                <c:pt idx="8">
                  <c:v>-6.9607843137254793E-2</c:v>
                </c:pt>
                <c:pt idx="9">
                  <c:v>5.2015770062317203E-2</c:v>
                </c:pt>
                <c:pt idx="10">
                  <c:v>0.156124141198767</c:v>
                </c:pt>
                <c:pt idx="11">
                  <c:v>0.105073978099138</c:v>
                </c:pt>
                <c:pt idx="12">
                  <c:v>0.15716923076923001</c:v>
                </c:pt>
                <c:pt idx="13">
                  <c:v>-0.22285987565758</c:v>
                </c:pt>
                <c:pt idx="14">
                  <c:v>0.110279423775348</c:v>
                </c:pt>
                <c:pt idx="15">
                  <c:v>0.195523370638578</c:v>
                </c:pt>
                <c:pt idx="16">
                  <c:v>5.8927519151444497E-3</c:v>
                </c:pt>
                <c:pt idx="17">
                  <c:v>6.4859053989488796E-2</c:v>
                </c:pt>
                <c:pt idx="18">
                  <c:v>6.4827807400873794E-2</c:v>
                </c:pt>
                <c:pt idx="19">
                  <c:v>0.136865793780687</c:v>
                </c:pt>
                <c:pt idx="20">
                  <c:v>8.6942675159235802E-2</c:v>
                </c:pt>
                <c:pt idx="21">
                  <c:v>-0.34451454069856902</c:v>
                </c:pt>
                <c:pt idx="22">
                  <c:v>4.0381125226860201E-2</c:v>
                </c:pt>
                <c:pt idx="23">
                  <c:v>-9.6521406727828593E-2</c:v>
                </c:pt>
                <c:pt idx="24">
                  <c:v>1.50021431633091E-2</c:v>
                </c:pt>
                <c:pt idx="25">
                  <c:v>0.127990884922142</c:v>
                </c:pt>
                <c:pt idx="26">
                  <c:v>1.1145510835913299</c:v>
                </c:pt>
                <c:pt idx="27">
                  <c:v>-5.1289317086993497E-2</c:v>
                </c:pt>
                <c:pt idx="28">
                  <c:v>-7.5345637093236703E-2</c:v>
                </c:pt>
                <c:pt idx="29">
                  <c:v>7.3804573804573906E-2</c:v>
                </c:pt>
                <c:pt idx="30">
                  <c:v>0.157098353360035</c:v>
                </c:pt>
                <c:pt idx="31">
                  <c:v>5.3808275752521603E-2</c:v>
                </c:pt>
                <c:pt idx="32">
                  <c:v>-4.1718555417185402E-2</c:v>
                </c:pt>
                <c:pt idx="33">
                  <c:v>-0.16812652068126499</c:v>
                </c:pt>
                <c:pt idx="34">
                  <c:v>0.103424657534246</c:v>
                </c:pt>
                <c:pt idx="35">
                  <c:v>0.28735891647855499</c:v>
                </c:pt>
                <c:pt idx="36">
                  <c:v>0.142207654895326</c:v>
                </c:pt>
                <c:pt idx="37">
                  <c:v>-0.154041472704189</c:v>
                </c:pt>
                <c:pt idx="38">
                  <c:v>-0.249745158002038</c:v>
                </c:pt>
                <c:pt idx="39">
                  <c:v>7.2209614194347297E-3</c:v>
                </c:pt>
                <c:pt idx="40">
                  <c:v>0.15862771739130399</c:v>
                </c:pt>
                <c:pt idx="41">
                  <c:v>-2.5641025641025599E-2</c:v>
                </c:pt>
                <c:pt idx="42">
                  <c:v>-0.23990762124711301</c:v>
                </c:pt>
                <c:pt idx="43">
                  <c:v>-4.7745358090185701E-2</c:v>
                </c:pt>
                <c:pt idx="44">
                  <c:v>-2.1571021571021601E-2</c:v>
                </c:pt>
                <c:pt idx="45">
                  <c:v>-0.35531628532974402</c:v>
                </c:pt>
                <c:pt idx="46">
                  <c:v>6.5940129673058304E-2</c:v>
                </c:pt>
                <c:pt idx="47">
                  <c:v>0.12934220251293399</c:v>
                </c:pt>
                <c:pt idx="48">
                  <c:v>5.1526717557251897E-2</c:v>
                </c:pt>
                <c:pt idx="49">
                  <c:v>0.12609699769053101</c:v>
                </c:pt>
                <c:pt idx="50">
                  <c:v>-0.32495344506517598</c:v>
                </c:pt>
                <c:pt idx="51">
                  <c:v>0.45436968838526898</c:v>
                </c:pt>
                <c:pt idx="52">
                  <c:v>1.26270403449339E-2</c:v>
                </c:pt>
                <c:pt idx="53">
                  <c:v>0.120556414219474</c:v>
                </c:pt>
                <c:pt idx="54">
                  <c:v>3.6437246963562597E-2</c:v>
                </c:pt>
                <c:pt idx="55">
                  <c:v>-2.0506634499396902E-2</c:v>
                </c:pt>
                <c:pt idx="56">
                  <c:v>0.178343949044586</c:v>
                </c:pt>
                <c:pt idx="57">
                  <c:v>0.11621856027753601</c:v>
                </c:pt>
                <c:pt idx="58">
                  <c:v>7.2963776543050404E-2</c:v>
                </c:pt>
                <c:pt idx="59">
                  <c:v>0.17589285714285699</c:v>
                </c:pt>
                <c:pt idx="60">
                  <c:v>3.7389770723104003E-2</c:v>
                </c:pt>
                <c:pt idx="61">
                  <c:v>2.4798512089276299E-3</c:v>
                </c:pt>
                <c:pt idx="62">
                  <c:v>-1.7092094906106001E-2</c:v>
                </c:pt>
                <c:pt idx="63">
                  <c:v>3.9439543331603599E-2</c:v>
                </c:pt>
                <c:pt idx="64">
                  <c:v>-9.4117647058823597E-2</c:v>
                </c:pt>
                <c:pt idx="65">
                  <c:v>5.00548847420417E-2</c:v>
                </c:pt>
                <c:pt idx="66">
                  <c:v>-1.51348853330252E-2</c:v>
                </c:pt>
                <c:pt idx="67">
                  <c:v>-1.20068610634648E-2</c:v>
                </c:pt>
                <c:pt idx="68">
                  <c:v>0.14349442379182101</c:v>
                </c:pt>
                <c:pt idx="69">
                  <c:v>0.20437158469945299</c:v>
                </c:pt>
                <c:pt idx="70">
                  <c:v>2.7742428098752901E-2</c:v>
                </c:pt>
                <c:pt idx="71">
                  <c:v>9.8518325968286899E-2</c:v>
                </c:pt>
                <c:pt idx="72">
                  <c:v>-1.2631578947368299E-2</c:v>
                </c:pt>
                <c:pt idx="73">
                  <c:v>7.1656050955413997E-2</c:v>
                </c:pt>
                <c:pt idx="74">
                  <c:v>0.118711498973305</c:v>
                </c:pt>
                <c:pt idx="75">
                  <c:v>0.53642384105960195</c:v>
                </c:pt>
                <c:pt idx="76">
                  <c:v>-1.5916575192096501E-2</c:v>
                </c:pt>
                <c:pt idx="77">
                  <c:v>8.6538461538461404E-3</c:v>
                </c:pt>
                <c:pt idx="78">
                  <c:v>0.13973063973063901</c:v>
                </c:pt>
                <c:pt idx="79">
                  <c:v>-0.14540816326530601</c:v>
                </c:pt>
                <c:pt idx="80">
                  <c:v>9.1006807595843703E-2</c:v>
                </c:pt>
                <c:pt idx="81">
                  <c:v>8.7789983854378806E-2</c:v>
                </c:pt>
                <c:pt idx="82">
                  <c:v>-0.45541706615532102</c:v>
                </c:pt>
                <c:pt idx="83">
                  <c:v>0.224390243902439</c:v>
                </c:pt>
                <c:pt idx="84">
                  <c:v>9.2458141946955202E-2</c:v>
                </c:pt>
                <c:pt idx="85">
                  <c:v>0.14857341684063999</c:v>
                </c:pt>
                <c:pt idx="86">
                  <c:v>0.10134003350083701</c:v>
                </c:pt>
                <c:pt idx="87">
                  <c:v>-6.8058076225044704E-3</c:v>
                </c:pt>
                <c:pt idx="88">
                  <c:v>-3.6838143036386398E-2</c:v>
                </c:pt>
                <c:pt idx="89">
                  <c:v>-0.156331877729257</c:v>
                </c:pt>
                <c:pt idx="90">
                  <c:v>-0.28981723237597901</c:v>
                </c:pt>
                <c:pt idx="91">
                  <c:v>-9.9629629629629596E-2</c:v>
                </c:pt>
                <c:pt idx="92">
                  <c:v>6.8938807126258703E-2</c:v>
                </c:pt>
                <c:pt idx="93">
                  <c:v>9.7398839948748303E-2</c:v>
                </c:pt>
                <c:pt idx="94">
                  <c:v>0.21749329758713101</c:v>
                </c:pt>
                <c:pt idx="95">
                  <c:v>-0.17283479587943501</c:v>
                </c:pt>
                <c:pt idx="96">
                  <c:v>-0.29640084685956197</c:v>
                </c:pt>
                <c:pt idx="97">
                  <c:v>0.20402298850574699</c:v>
                </c:pt>
                <c:pt idx="98">
                  <c:v>1.22295390404514E-2</c:v>
                </c:pt>
                <c:pt idx="99">
                  <c:v>5.1966014621616298E-2</c:v>
                </c:pt>
                <c:pt idx="100">
                  <c:v>0.109193692353466</c:v>
                </c:pt>
                <c:pt idx="101">
                  <c:v>-1.36791108577943E-2</c:v>
                </c:pt>
                <c:pt idx="102">
                  <c:v>0.16660472972972901</c:v>
                </c:pt>
                <c:pt idx="103">
                  <c:v>0.11340206185567001</c:v>
                </c:pt>
                <c:pt idx="104">
                  <c:v>0.234792495736213</c:v>
                </c:pt>
                <c:pt idx="105">
                  <c:v>0.245441103992114</c:v>
                </c:pt>
                <c:pt idx="106">
                  <c:v>-0.29213881019830001</c:v>
                </c:pt>
                <c:pt idx="107">
                  <c:v>-0.13216761184625</c:v>
                </c:pt>
                <c:pt idx="108">
                  <c:v>0.13964686998394801</c:v>
                </c:pt>
                <c:pt idx="109">
                  <c:v>5.3422370617696002E-2</c:v>
                </c:pt>
                <c:pt idx="110">
                  <c:v>9.6795009679500901E-2</c:v>
                </c:pt>
                <c:pt idx="111">
                  <c:v>0.13339183852566899</c:v>
                </c:pt>
                <c:pt idx="112">
                  <c:v>5.1014136447449399E-2</c:v>
                </c:pt>
                <c:pt idx="113">
                  <c:v>8.09025866813428E-2</c:v>
                </c:pt>
                <c:pt idx="114">
                  <c:v>-1.3804670365114201E-2</c:v>
                </c:pt>
                <c:pt idx="115">
                  <c:v>1.8098325229605399E-2</c:v>
                </c:pt>
                <c:pt idx="116">
                  <c:v>-0.103428571428571</c:v>
                </c:pt>
                <c:pt idx="117">
                  <c:v>-0.105843768634466</c:v>
                </c:pt>
                <c:pt idx="118">
                  <c:v>0.243101182654402</c:v>
                </c:pt>
                <c:pt idx="119">
                  <c:v>0.10666666666666599</c:v>
                </c:pt>
                <c:pt idx="120">
                  <c:v>-0.15881883479648801</c:v>
                </c:pt>
                <c:pt idx="121">
                  <c:v>1.4025272972641301</c:v>
                </c:pt>
                <c:pt idx="122">
                  <c:v>1.4401123990165E-2</c:v>
                </c:pt>
                <c:pt idx="123">
                  <c:v>0.197121674662014</c:v>
                </c:pt>
                <c:pt idx="124">
                  <c:v>-4.9382716049382602E-2</c:v>
                </c:pt>
                <c:pt idx="125">
                  <c:v>0.17989720159908601</c:v>
                </c:pt>
                <c:pt idx="126">
                  <c:v>3.43515175173221E-2</c:v>
                </c:pt>
                <c:pt idx="127">
                  <c:v>-0.527272727272727</c:v>
                </c:pt>
                <c:pt idx="128">
                  <c:v>-9.3085756169069195E-2</c:v>
                </c:pt>
                <c:pt idx="129">
                  <c:v>0.15544887181949099</c:v>
                </c:pt>
                <c:pt idx="130">
                  <c:v>1.6486810551558598E-2</c:v>
                </c:pt>
                <c:pt idx="131">
                  <c:v>0.46442577030812299</c:v>
                </c:pt>
                <c:pt idx="132">
                  <c:v>0.34797657082002098</c:v>
                </c:pt>
                <c:pt idx="133">
                  <c:v>-2.7103331451157502E-2</c:v>
                </c:pt>
                <c:pt idx="134">
                  <c:v>-1.8040621266427699E-2</c:v>
                </c:pt>
                <c:pt idx="135">
                  <c:v>0.204406364749082</c:v>
                </c:pt>
                <c:pt idx="136">
                  <c:v>-9.0076229549713699E-2</c:v>
                </c:pt>
                <c:pt idx="137">
                  <c:v>-0.21721311475409799</c:v>
                </c:pt>
                <c:pt idx="138">
                  <c:v>-0.20707070707070699</c:v>
                </c:pt>
                <c:pt idx="139">
                  <c:v>6.16246498599438E-2</c:v>
                </c:pt>
                <c:pt idx="140">
                  <c:v>0.120571126388154</c:v>
                </c:pt>
                <c:pt idx="141">
                  <c:v>-7.0066030814379995E-2</c:v>
                </c:pt>
                <c:pt idx="142">
                  <c:v>-0.15871559633027499</c:v>
                </c:pt>
                <c:pt idx="143">
                  <c:v>-2.42130750605336E-3</c:v>
                </c:pt>
                <c:pt idx="144">
                  <c:v>0.122158487359252</c:v>
                </c:pt>
                <c:pt idx="145">
                  <c:v>-7.8943213515066102E-4</c:v>
                </c:pt>
                <c:pt idx="146">
                  <c:v>-0.40210896309314498</c:v>
                </c:pt>
                <c:pt idx="147">
                  <c:v>6.14863660666548E-2</c:v>
                </c:pt>
                <c:pt idx="148">
                  <c:v>3.6508413461538297E-2</c:v>
                </c:pt>
                <c:pt idx="149">
                  <c:v>-0.48604269293924401</c:v>
                </c:pt>
                <c:pt idx="150">
                  <c:v>0.16720883908227099</c:v>
                </c:pt>
                <c:pt idx="151">
                  <c:v>1.9070321811680498E-2</c:v>
                </c:pt>
                <c:pt idx="152">
                  <c:v>0.35802469135802401</c:v>
                </c:pt>
                <c:pt idx="153">
                  <c:v>-0.196360879454131</c:v>
                </c:pt>
                <c:pt idx="154">
                  <c:v>-0.120325805257312</c:v>
                </c:pt>
                <c:pt idx="155">
                  <c:v>7.72477838750526E-2</c:v>
                </c:pt>
                <c:pt idx="156">
                  <c:v>0.231990704879937</c:v>
                </c:pt>
                <c:pt idx="157">
                  <c:v>0.231884057971014</c:v>
                </c:pt>
                <c:pt idx="158">
                  <c:v>-3.3540372670807402E-2</c:v>
                </c:pt>
                <c:pt idx="159">
                  <c:v>3.7960339943342698E-2</c:v>
                </c:pt>
                <c:pt idx="160">
                  <c:v>0.74117647058823499</c:v>
                </c:pt>
                <c:pt idx="161">
                  <c:v>7.2878647865850202E-2</c:v>
                </c:pt>
                <c:pt idx="162">
                  <c:v>0.13097376931369001</c:v>
                </c:pt>
                <c:pt idx="163">
                  <c:v>-4.8997688430785398E-2</c:v>
                </c:pt>
                <c:pt idx="164">
                  <c:v>9.0959977609852399E-3</c:v>
                </c:pt>
                <c:pt idx="165">
                  <c:v>5.4229934924078002E-2</c:v>
                </c:pt>
                <c:pt idx="166">
                  <c:v>0.45891203703703698</c:v>
                </c:pt>
                <c:pt idx="167">
                  <c:v>-0.11302605210420801</c:v>
                </c:pt>
                <c:pt idx="168">
                  <c:v>9.6816976127320806E-2</c:v>
                </c:pt>
                <c:pt idx="169">
                  <c:v>0.119978575254418</c:v>
                </c:pt>
                <c:pt idx="170">
                  <c:v>2.5608194622279101E-2</c:v>
                </c:pt>
                <c:pt idx="171">
                  <c:v>2.03753351206435E-2</c:v>
                </c:pt>
                <c:pt idx="172">
                  <c:v>-0.18234519104084301</c:v>
                </c:pt>
                <c:pt idx="173">
                  <c:v>5.94197832925556E-3</c:v>
                </c:pt>
                <c:pt idx="174">
                  <c:v>4.9133416122239398E-3</c:v>
                </c:pt>
                <c:pt idx="175">
                  <c:v>-6.8445475638051007E-2</c:v>
                </c:pt>
                <c:pt idx="176">
                  <c:v>-2.5645109907613799E-2</c:v>
                </c:pt>
                <c:pt idx="177">
                  <c:v>6.9053708439897499E-2</c:v>
                </c:pt>
                <c:pt idx="178">
                  <c:v>0.15315209101660501</c:v>
                </c:pt>
                <c:pt idx="179">
                  <c:v>2.3052464228934699E-2</c:v>
                </c:pt>
                <c:pt idx="180">
                  <c:v>2.61727688787185E-2</c:v>
                </c:pt>
                <c:pt idx="181">
                  <c:v>-4.9834983498349798E-2</c:v>
                </c:pt>
                <c:pt idx="182">
                  <c:v>-0.181664076847012</c:v>
                </c:pt>
                <c:pt idx="183">
                  <c:v>0.17579505300353299</c:v>
                </c:pt>
                <c:pt idx="184">
                  <c:v>0.11565972878866999</c:v>
                </c:pt>
                <c:pt idx="185">
                  <c:v>0.16335127545050299</c:v>
                </c:pt>
                <c:pt idx="186">
                  <c:v>3.7652811735941302E-2</c:v>
                </c:pt>
                <c:pt idx="187">
                  <c:v>0.11662650602409599</c:v>
                </c:pt>
                <c:pt idx="188">
                  <c:v>9.7037584257946799E-2</c:v>
                </c:pt>
                <c:pt idx="189">
                  <c:v>-1.6460025651988001E-2</c:v>
                </c:pt>
                <c:pt idx="190">
                  <c:v>0.145785415938322</c:v>
                </c:pt>
                <c:pt idx="191">
                  <c:v>7.7968812475009905E-2</c:v>
                </c:pt>
                <c:pt idx="192">
                  <c:v>0.25131995776135102</c:v>
                </c:pt>
                <c:pt idx="193">
                  <c:v>6.2117235345581799E-2</c:v>
                </c:pt>
                <c:pt idx="194">
                  <c:v>0.16313213703099499</c:v>
                </c:pt>
                <c:pt idx="195">
                  <c:v>1.5882967607105399E-2</c:v>
                </c:pt>
                <c:pt idx="196">
                  <c:v>-0.22275822928490299</c:v>
                </c:pt>
                <c:pt idx="197">
                  <c:v>-6.2146237357335002E-2</c:v>
                </c:pt>
                <c:pt idx="198">
                  <c:v>5.4461667364892703E-3</c:v>
                </c:pt>
                <c:pt idx="199">
                  <c:v>6.4104710872962996E-3</c:v>
                </c:pt>
                <c:pt idx="200">
                  <c:v>2.5966532025389601E-2</c:v>
                </c:pt>
                <c:pt idx="201">
                  <c:v>0.110332749562171</c:v>
                </c:pt>
                <c:pt idx="202">
                  <c:v>0.13401759530791699</c:v>
                </c:pt>
                <c:pt idx="203">
                  <c:v>-3.80379627889494E-2</c:v>
                </c:pt>
                <c:pt idx="204">
                  <c:v>0.22636663130269599</c:v>
                </c:pt>
                <c:pt idx="205">
                  <c:v>0.217163577759871</c:v>
                </c:pt>
                <c:pt idx="206">
                  <c:v>7.1682273167581495E-2</c:v>
                </c:pt>
                <c:pt idx="207">
                  <c:v>3.3759377604890103E-2</c:v>
                </c:pt>
                <c:pt idx="208">
                  <c:v>0.14111922141119199</c:v>
                </c:pt>
                <c:pt idx="209">
                  <c:v>0.114482758620689</c:v>
                </c:pt>
                <c:pt idx="210">
                  <c:v>0.227906976744185</c:v>
                </c:pt>
                <c:pt idx="211">
                  <c:v>3.2318598832360199E-2</c:v>
                </c:pt>
                <c:pt idx="212">
                  <c:v>0.10025243418680101</c:v>
                </c:pt>
                <c:pt idx="213">
                  <c:v>-3.7942241619463198E-2</c:v>
                </c:pt>
                <c:pt idx="214">
                  <c:v>0.51680717105965202</c:v>
                </c:pt>
                <c:pt idx="215">
                  <c:v>0.102855477855477</c:v>
                </c:pt>
                <c:pt idx="216">
                  <c:v>7.3394495412843805E-2</c:v>
                </c:pt>
                <c:pt idx="217">
                  <c:v>-0.142758142758142</c:v>
                </c:pt>
                <c:pt idx="218">
                  <c:v>2.33844705143798E-2</c:v>
                </c:pt>
                <c:pt idx="219">
                  <c:v>6.6857688634192794E-2</c:v>
                </c:pt>
                <c:pt idx="220">
                  <c:v>-0.191639267261625</c:v>
                </c:pt>
                <c:pt idx="221">
                  <c:v>6.1202185792349699E-2</c:v>
                </c:pt>
                <c:pt idx="222">
                  <c:v>0.177884615384615</c:v>
                </c:pt>
                <c:pt idx="223">
                  <c:v>8.9206673476336304E-2</c:v>
                </c:pt>
                <c:pt idx="224">
                  <c:v>-0.25675675675675602</c:v>
                </c:pt>
                <c:pt idx="225">
                  <c:v>0.11379271455960301</c:v>
                </c:pt>
                <c:pt idx="226">
                  <c:v>7.3891777630340494E-2</c:v>
                </c:pt>
                <c:pt idx="227">
                  <c:v>8.8203657224811702E-2</c:v>
                </c:pt>
                <c:pt idx="228">
                  <c:v>-3.46320346320345E-2</c:v>
                </c:pt>
                <c:pt idx="229">
                  <c:v>0.281844802342606</c:v>
                </c:pt>
                <c:pt idx="230">
                  <c:v>6.9879055480898303E-2</c:v>
                </c:pt>
                <c:pt idx="231">
                  <c:v>1.79820179820179E-2</c:v>
                </c:pt>
                <c:pt idx="232">
                  <c:v>8.0510246758678405E-2</c:v>
                </c:pt>
                <c:pt idx="233">
                  <c:v>0.135244247073072</c:v>
                </c:pt>
                <c:pt idx="234">
                  <c:v>-9.2432432432432404E-2</c:v>
                </c:pt>
                <c:pt idx="235">
                  <c:v>0.18802619270346099</c:v>
                </c:pt>
                <c:pt idx="236">
                  <c:v>-0.12947882736156299</c:v>
                </c:pt>
                <c:pt idx="237">
                  <c:v>-3.3149517483394002E-2</c:v>
                </c:pt>
                <c:pt idx="238">
                  <c:v>3.6279522766009299E-2</c:v>
                </c:pt>
                <c:pt idx="239">
                  <c:v>-0.24807826694619101</c:v>
                </c:pt>
                <c:pt idx="240">
                  <c:v>0.44250871080139298</c:v>
                </c:pt>
                <c:pt idx="241">
                  <c:v>-0.235321747299201</c:v>
                </c:pt>
                <c:pt idx="242">
                  <c:v>-8.0237741456166398E-2</c:v>
                </c:pt>
                <c:pt idx="243">
                  <c:v>0.15390573135649399</c:v>
                </c:pt>
                <c:pt idx="244">
                  <c:v>-4.59016393442623E-2</c:v>
                </c:pt>
                <c:pt idx="245">
                  <c:v>0.14925373134328301</c:v>
                </c:pt>
                <c:pt idx="246">
                  <c:v>0.22155361050328201</c:v>
                </c:pt>
                <c:pt idx="247">
                  <c:v>1.1084520960579001E-2</c:v>
                </c:pt>
                <c:pt idx="248">
                  <c:v>0.151288888888888</c:v>
                </c:pt>
                <c:pt idx="249">
                  <c:v>-4.9086839113132399E-2</c:v>
                </c:pt>
                <c:pt idx="250">
                  <c:v>9.1779728651237E-2</c:v>
                </c:pt>
                <c:pt idx="251">
                  <c:v>-4.9435382685068897E-2</c:v>
                </c:pt>
                <c:pt idx="252">
                  <c:v>6.7045454545454505E-2</c:v>
                </c:pt>
                <c:pt idx="253">
                  <c:v>0.216498316498316</c:v>
                </c:pt>
                <c:pt idx="254">
                  <c:v>6.2395356624623297E-2</c:v>
                </c:pt>
                <c:pt idx="255">
                  <c:v>7.2588598855940503E-2</c:v>
                </c:pt>
                <c:pt idx="256">
                  <c:v>-6.2586926286508998E-2</c:v>
                </c:pt>
                <c:pt idx="257">
                  <c:v>0.124999999999999</c:v>
                </c:pt>
                <c:pt idx="258">
                  <c:v>0.15571284125379101</c:v>
                </c:pt>
                <c:pt idx="259">
                  <c:v>-0.229451910578577</c:v>
                </c:pt>
                <c:pt idx="260">
                  <c:v>6.4160971905846603E-2</c:v>
                </c:pt>
                <c:pt idx="261">
                  <c:v>0.108168316831683</c:v>
                </c:pt>
                <c:pt idx="262">
                  <c:v>1.8064746914684401E-2</c:v>
                </c:pt>
                <c:pt idx="263">
                  <c:v>0.161020036429872</c:v>
                </c:pt>
                <c:pt idx="264">
                  <c:v>0.15417836320449099</c:v>
                </c:pt>
                <c:pt idx="265">
                  <c:v>0.24535942706476299</c:v>
                </c:pt>
                <c:pt idx="266">
                  <c:v>-3.6750483558994101E-2</c:v>
                </c:pt>
                <c:pt idx="267">
                  <c:v>5.23590333716916E-2</c:v>
                </c:pt>
                <c:pt idx="268">
                  <c:v>0.100275265434526</c:v>
                </c:pt>
                <c:pt idx="269">
                  <c:v>-0.14937759336099499</c:v>
                </c:pt>
                <c:pt idx="270">
                  <c:v>9.8938589840788405E-2</c:v>
                </c:pt>
                <c:pt idx="271">
                  <c:v>-0.18770671760948901</c:v>
                </c:pt>
                <c:pt idx="272">
                  <c:v>-0.21801801801801701</c:v>
                </c:pt>
                <c:pt idx="273">
                  <c:v>7.9420155756033707E-3</c:v>
                </c:pt>
                <c:pt idx="274">
                  <c:v>-8.8535754824063506E-2</c:v>
                </c:pt>
                <c:pt idx="275">
                  <c:v>-7.8693595342067005E-2</c:v>
                </c:pt>
                <c:pt idx="276">
                  <c:v>0.16017154577661699</c:v>
                </c:pt>
                <c:pt idx="277">
                  <c:v>-0.228294815740162</c:v>
                </c:pt>
                <c:pt idx="278">
                  <c:v>0.114411441144114</c:v>
                </c:pt>
                <c:pt idx="279">
                  <c:v>-3.91220142027114E-2</c:v>
                </c:pt>
                <c:pt idx="280">
                  <c:v>-0.15591397849462299</c:v>
                </c:pt>
                <c:pt idx="281">
                  <c:v>6.3786218900378805E-2</c:v>
                </c:pt>
                <c:pt idx="282">
                  <c:v>0.21510416666666601</c:v>
                </c:pt>
                <c:pt idx="283">
                  <c:v>0.114195083267248</c:v>
                </c:pt>
                <c:pt idx="284">
                  <c:v>0.10963877291704401</c:v>
                </c:pt>
                <c:pt idx="285">
                  <c:v>6.8874172185430502E-2</c:v>
                </c:pt>
                <c:pt idx="286">
                  <c:v>-0.36342438374417002</c:v>
                </c:pt>
                <c:pt idx="287">
                  <c:v>0.26286248830682801</c:v>
                </c:pt>
                <c:pt idx="288">
                  <c:v>0.189072136563876</c:v>
                </c:pt>
                <c:pt idx="289">
                  <c:v>5.8323612731211401E-2</c:v>
                </c:pt>
                <c:pt idx="290">
                  <c:v>9.9268547544409502E-2</c:v>
                </c:pt>
                <c:pt idx="291" formatCode="0.00E+00">
                  <c:v>0.28360413589364802</c:v>
                </c:pt>
                <c:pt idx="292">
                  <c:v>4.1144326583092201E-2</c:v>
                </c:pt>
                <c:pt idx="293">
                  <c:v>7.7640603566529506E-2</c:v>
                </c:pt>
                <c:pt idx="294">
                  <c:v>-0.13183090936443001</c:v>
                </c:pt>
                <c:pt idx="295">
                  <c:v>-0.152486910994764</c:v>
                </c:pt>
                <c:pt idx="296">
                  <c:v>-0.17824427480916</c:v>
                </c:pt>
                <c:pt idx="297">
                  <c:v>1.0902799999999999</c:v>
                </c:pt>
                <c:pt idx="298">
                  <c:v>-7.8893674903649902E-2</c:v>
                </c:pt>
                <c:pt idx="299">
                  <c:v>3.0706243602865598E-3</c:v>
                </c:pt>
                <c:pt idx="300">
                  <c:v>-9.2883485862586008E-3</c:v>
                </c:pt>
                <c:pt idx="301">
                  <c:v>1.3556903317873599E-2</c:v>
                </c:pt>
                <c:pt idx="302">
                  <c:v>0.21129831516352801</c:v>
                </c:pt>
                <c:pt idx="303">
                  <c:v>-6.7271931743600993E-2</c:v>
                </c:pt>
                <c:pt idx="304">
                  <c:v>-0.23997257456290699</c:v>
                </c:pt>
                <c:pt idx="305">
                  <c:v>4.9011643650148901E-2</c:v>
                </c:pt>
                <c:pt idx="306">
                  <c:v>6.1534291135809001E-2</c:v>
                </c:pt>
                <c:pt idx="307">
                  <c:v>-0.15234899328859</c:v>
                </c:pt>
                <c:pt idx="308">
                  <c:v>8.8308457711442703E-2</c:v>
                </c:pt>
                <c:pt idx="309">
                  <c:v>-8.4722848129788295E-2</c:v>
                </c:pt>
                <c:pt idx="310">
                  <c:v>9.5959595959595995E-2</c:v>
                </c:pt>
                <c:pt idx="311">
                  <c:v>0.100413323608071</c:v>
                </c:pt>
                <c:pt idx="312">
                  <c:v>3.97465437788019E-2</c:v>
                </c:pt>
                <c:pt idx="313">
                  <c:v>7.2036218485394293E-2</c:v>
                </c:pt>
                <c:pt idx="314">
                  <c:v>5.4799679864413198E-2</c:v>
                </c:pt>
                <c:pt idx="315">
                  <c:v>-7.1356783919597905E-2</c:v>
                </c:pt>
                <c:pt idx="316">
                  <c:v>-0.21275018532246101</c:v>
                </c:pt>
                <c:pt idx="317">
                  <c:v>-4.9046321525885402E-2</c:v>
                </c:pt>
                <c:pt idx="318">
                  <c:v>-2.7591303812280699E-2</c:v>
                </c:pt>
                <c:pt idx="319">
                  <c:v>0.21012822158833899</c:v>
                </c:pt>
                <c:pt idx="320">
                  <c:v>0.16911045943304001</c:v>
                </c:pt>
                <c:pt idx="321">
                  <c:v>-0.11277491810949899</c:v>
                </c:pt>
                <c:pt idx="322">
                  <c:v>5.3212567223323001E-2</c:v>
                </c:pt>
                <c:pt idx="323">
                  <c:v>1.95197123410812E-2</c:v>
                </c:pt>
                <c:pt idx="324">
                  <c:v>2.2252191503708701E-2</c:v>
                </c:pt>
                <c:pt idx="325">
                  <c:v>0.15660511363636301</c:v>
                </c:pt>
                <c:pt idx="326">
                  <c:v>9.7361111111111107E-2</c:v>
                </c:pt>
                <c:pt idx="327">
                  <c:v>-0.10272098186012001</c:v>
                </c:pt>
                <c:pt idx="328">
                  <c:v>-0.111564121571534</c:v>
                </c:pt>
                <c:pt idx="329">
                  <c:v>-0.170150987224157</c:v>
                </c:pt>
                <c:pt idx="330">
                  <c:v>4.2844120328167701E-2</c:v>
                </c:pt>
                <c:pt idx="331">
                  <c:v>1.27304653204565E-2</c:v>
                </c:pt>
                <c:pt idx="332">
                  <c:v>-5.9477124183006498E-2</c:v>
                </c:pt>
                <c:pt idx="333">
                  <c:v>-1.8517110266159501E-2</c:v>
                </c:pt>
                <c:pt idx="334">
                  <c:v>-0.26344841390513002</c:v>
                </c:pt>
                <c:pt idx="335">
                  <c:v>7.3479948253557595E-2</c:v>
                </c:pt>
                <c:pt idx="336">
                  <c:v>-0.24184627121876701</c:v>
                </c:pt>
                <c:pt idx="337">
                  <c:v>-2.5900189513581799E-2</c:v>
                </c:pt>
                <c:pt idx="338">
                  <c:v>4.4250754274220497E-2</c:v>
                </c:pt>
                <c:pt idx="339">
                  <c:v>3.2608695652173801E-2</c:v>
                </c:pt>
                <c:pt idx="340">
                  <c:v>-5.5713501920295297E-2</c:v>
                </c:pt>
                <c:pt idx="341">
                  <c:v>8.6231538828013404E-2</c:v>
                </c:pt>
                <c:pt idx="342">
                  <c:v>3.02498903989478E-2</c:v>
                </c:pt>
                <c:pt idx="343">
                  <c:v>1.43559488692231E-2</c:v>
                </c:pt>
                <c:pt idx="344">
                  <c:v>0.46736045411541999</c:v>
                </c:pt>
                <c:pt idx="345">
                  <c:v>-1.46523047679392E-2</c:v>
                </c:pt>
                <c:pt idx="346">
                  <c:v>7.8807443980250705E-2</c:v>
                </c:pt>
                <c:pt idx="347">
                  <c:v>-4.5540796963946702E-2</c:v>
                </c:pt>
                <c:pt idx="348">
                  <c:v>-0.133118179656945</c:v>
                </c:pt>
                <c:pt idx="349">
                  <c:v>8.98833428953911E-2</c:v>
                </c:pt>
                <c:pt idx="350">
                  <c:v>0.13542168674698701</c:v>
                </c:pt>
                <c:pt idx="351">
                  <c:v>9.7001763668430205E-2</c:v>
                </c:pt>
                <c:pt idx="352">
                  <c:v>9.8522167487684296E-3</c:v>
                </c:pt>
                <c:pt idx="353">
                  <c:v>7.8214351595646506E-2</c:v>
                </c:pt>
                <c:pt idx="354">
                  <c:v>-6.3025210084033598E-2</c:v>
                </c:pt>
                <c:pt idx="355">
                  <c:v>-7.9916608756080601E-2</c:v>
                </c:pt>
                <c:pt idx="356">
                  <c:v>-6.9414316702819997E-3</c:v>
                </c:pt>
                <c:pt idx="357">
                  <c:v>6.0452549814251903E-2</c:v>
                </c:pt>
                <c:pt idx="358">
                  <c:v>0.14905051952705101</c:v>
                </c:pt>
                <c:pt idx="359">
                  <c:v>2.6215364194458201E-2</c:v>
                </c:pt>
                <c:pt idx="360">
                  <c:v>-9.50086058519794E-2</c:v>
                </c:pt>
                <c:pt idx="361">
                  <c:v>0.110985437579527</c:v>
                </c:pt>
                <c:pt idx="362">
                  <c:v>0.33601250279080103</c:v>
                </c:pt>
                <c:pt idx="363">
                  <c:v>6.6490279535258101E-2</c:v>
                </c:pt>
                <c:pt idx="364">
                  <c:v>-0.23755480206466101</c:v>
                </c:pt>
                <c:pt idx="365">
                  <c:v>5.3519488074461802E-2</c:v>
                </c:pt>
                <c:pt idx="366">
                  <c:v>2.0353982300884799E-2</c:v>
                </c:pt>
                <c:pt idx="367">
                  <c:v>1.5624769537107499E-2</c:v>
                </c:pt>
                <c:pt idx="368">
                  <c:v>0.19256756756756699</c:v>
                </c:pt>
                <c:pt idx="369">
                  <c:v>7.0125302264233802E-2</c:v>
                </c:pt>
                <c:pt idx="370">
                  <c:v>-3.5633367662203798E-2</c:v>
                </c:pt>
                <c:pt idx="371">
                  <c:v>3.7519311410284598E-2</c:v>
                </c:pt>
                <c:pt idx="372">
                  <c:v>-0.120826709062003</c:v>
                </c:pt>
                <c:pt idx="373">
                  <c:v>0.309859154929577</c:v>
                </c:pt>
                <c:pt idx="374">
                  <c:v>1.6675091145693401E-2</c:v>
                </c:pt>
                <c:pt idx="375">
                  <c:v>0.118870728083209</c:v>
                </c:pt>
                <c:pt idx="376">
                  <c:v>-0.452656675749318</c:v>
                </c:pt>
                <c:pt idx="377">
                  <c:v>0.138714816247971</c:v>
                </c:pt>
                <c:pt idx="378">
                  <c:v>8.9958939902948801E-2</c:v>
                </c:pt>
                <c:pt idx="379">
                  <c:v>-6.4246707356247906E-2</c:v>
                </c:pt>
                <c:pt idx="380">
                  <c:v>1.6395663956639599E-2</c:v>
                </c:pt>
                <c:pt idx="381">
                  <c:v>-0.13079564968517399</c:v>
                </c:pt>
                <c:pt idx="382">
                  <c:v>0.12587108013937201</c:v>
                </c:pt>
                <c:pt idx="383">
                  <c:v>-2.6154894595580899E-2</c:v>
                </c:pt>
                <c:pt idx="384">
                  <c:v>-0.16479867164798601</c:v>
                </c:pt>
                <c:pt idx="385">
                  <c:v>6.8819599109131394E-2</c:v>
                </c:pt>
                <c:pt idx="386">
                  <c:v>0.209273182957393</c:v>
                </c:pt>
                <c:pt idx="387">
                  <c:v>0.34185303514376902</c:v>
                </c:pt>
                <c:pt idx="388">
                  <c:v>0.169229457892942</c:v>
                </c:pt>
                <c:pt idx="389">
                  <c:v>4.8318332543818003E-2</c:v>
                </c:pt>
                <c:pt idx="390">
                  <c:v>5.4454851759369198E-2</c:v>
                </c:pt>
                <c:pt idx="391">
                  <c:v>2.2461246440999699E-2</c:v>
                </c:pt>
                <c:pt idx="392">
                  <c:v>-0.10999371464487701</c:v>
                </c:pt>
                <c:pt idx="393">
                  <c:v>2.9657320872274E-2</c:v>
                </c:pt>
                <c:pt idx="394">
                  <c:v>0.231701405719825</c:v>
                </c:pt>
                <c:pt idx="395">
                  <c:v>-9.2804474955504604E-2</c:v>
                </c:pt>
                <c:pt idx="396">
                  <c:v>3.79566210045661E-2</c:v>
                </c:pt>
                <c:pt idx="397">
                  <c:v>-4.7384471029791299E-2</c:v>
                </c:pt>
                <c:pt idx="398">
                  <c:v>0.11764767999324099</c:v>
                </c:pt>
                <c:pt idx="399">
                  <c:v>3.5502958579881602E-2</c:v>
                </c:pt>
                <c:pt idx="400">
                  <c:v>0.26945589541530901</c:v>
                </c:pt>
                <c:pt idx="401">
                  <c:v>2.61172373766685E-2</c:v>
                </c:pt>
                <c:pt idx="402">
                  <c:v>2.37998096015231E-2</c:v>
                </c:pt>
                <c:pt idx="403">
                  <c:v>-3.4246575342465703E-2</c:v>
                </c:pt>
                <c:pt idx="404">
                  <c:v>4.0493636714230702E-3</c:v>
                </c:pt>
                <c:pt idx="405">
                  <c:v>0.17823639774859201</c:v>
                </c:pt>
                <c:pt idx="406">
                  <c:v>-9.5548425907359097E-2</c:v>
                </c:pt>
                <c:pt idx="407">
                  <c:v>-8.7248322147651006E-2</c:v>
                </c:pt>
                <c:pt idx="408">
                  <c:v>-0.15034106412005399</c:v>
                </c:pt>
                <c:pt idx="409">
                  <c:v>-0.10034420832086099</c:v>
                </c:pt>
                <c:pt idx="410">
                  <c:v>7.6176408525005193E-2</c:v>
                </c:pt>
                <c:pt idx="411">
                  <c:v>6.76768846465617E-2</c:v>
                </c:pt>
                <c:pt idx="412">
                  <c:v>2.4768644529123401E-2</c:v>
                </c:pt>
                <c:pt idx="413">
                  <c:v>-6.5703474372205001E-2</c:v>
                </c:pt>
                <c:pt idx="414">
                  <c:v>-3.3479878254988202E-2</c:v>
                </c:pt>
                <c:pt idx="415">
                  <c:v>-0.281481481481481</c:v>
                </c:pt>
                <c:pt idx="416">
                  <c:v>-1.38565615199192E-2</c:v>
                </c:pt>
                <c:pt idx="417">
                  <c:v>4.9158249158249102E-2</c:v>
                </c:pt>
                <c:pt idx="418">
                  <c:v>-8.5708474231522197E-2</c:v>
                </c:pt>
                <c:pt idx="419">
                  <c:v>0.12733446519524599</c:v>
                </c:pt>
                <c:pt idx="420">
                  <c:v>-3.2385466034754999E-2</c:v>
                </c:pt>
                <c:pt idx="421">
                  <c:v>-2.10194429847623E-3</c:v>
                </c:pt>
                <c:pt idx="422">
                  <c:v>-7.7577112958352706E-2</c:v>
                </c:pt>
                <c:pt idx="423">
                  <c:v>0.140858208955223</c:v>
                </c:pt>
                <c:pt idx="424">
                  <c:v>-0.112222222222222</c:v>
                </c:pt>
                <c:pt idx="425">
                  <c:v>-6.9954529555788694E-2</c:v>
                </c:pt>
                <c:pt idx="426">
                  <c:v>0.117713426100037</c:v>
                </c:pt>
                <c:pt idx="427">
                  <c:v>0.15846016114592601</c:v>
                </c:pt>
                <c:pt idx="428">
                  <c:v>-0.19273625944820999</c:v>
                </c:pt>
                <c:pt idx="429">
                  <c:v>-6.5487327776832804E-2</c:v>
                </c:pt>
                <c:pt idx="430">
                  <c:v>6.8562722194006998E-2</c:v>
                </c:pt>
                <c:pt idx="431">
                  <c:v>1.5426052889324001E-2</c:v>
                </c:pt>
                <c:pt idx="432">
                  <c:v>0.17363234794427401</c:v>
                </c:pt>
                <c:pt idx="433">
                  <c:v>0.11944827586206801</c:v>
                </c:pt>
                <c:pt idx="434">
                  <c:v>-9.0311986863710492E-3</c:v>
                </c:pt>
                <c:pt idx="435">
                  <c:v>1.0123921653285</c:v>
                </c:pt>
                <c:pt idx="436">
                  <c:v>-2.5451180009255E-2</c:v>
                </c:pt>
                <c:pt idx="437">
                  <c:v>0.19386574074074001</c:v>
                </c:pt>
                <c:pt idx="438">
                  <c:v>1.16796440489433E-2</c:v>
                </c:pt>
                <c:pt idx="439">
                  <c:v>-0.10358146067415699</c:v>
                </c:pt>
                <c:pt idx="440">
                  <c:v>8.3302250404078196E-3</c:v>
                </c:pt>
                <c:pt idx="441">
                  <c:v>-3.5430988894764703E-2</c:v>
                </c:pt>
                <c:pt idx="442">
                  <c:v>-0.14506437768240299</c:v>
                </c:pt>
                <c:pt idx="443">
                  <c:v>-7.0770364909694003E-2</c:v>
                </c:pt>
                <c:pt idx="444">
                  <c:v>1.38908778461978E-2</c:v>
                </c:pt>
                <c:pt idx="445">
                  <c:v>0.201807228915662</c:v>
                </c:pt>
                <c:pt idx="446">
                  <c:v>-2.8571428571428501E-2</c:v>
                </c:pt>
                <c:pt idx="447">
                  <c:v>9.5625942684766194E-2</c:v>
                </c:pt>
                <c:pt idx="448">
                  <c:v>4.7232152529519997E-2</c:v>
                </c:pt>
                <c:pt idx="449">
                  <c:v>0.21319505736981401</c:v>
                </c:pt>
                <c:pt idx="450">
                  <c:v>0.135744985673352</c:v>
                </c:pt>
                <c:pt idx="451">
                  <c:v>-4.6205472379968998E-2</c:v>
                </c:pt>
                <c:pt idx="452">
                  <c:v>0.228054014046701</c:v>
                </c:pt>
                <c:pt idx="453">
                  <c:v>7.5313956860208198E-2</c:v>
                </c:pt>
                <c:pt idx="454">
                  <c:v>7.6031331592689294E-2</c:v>
                </c:pt>
                <c:pt idx="455">
                  <c:v>6.8655887784815101E-2</c:v>
                </c:pt>
                <c:pt idx="456">
                  <c:v>-7.6865109269027801E-2</c:v>
                </c:pt>
                <c:pt idx="457">
                  <c:v>-2.5665399239543599E-2</c:v>
                </c:pt>
                <c:pt idx="458">
                  <c:v>-1.1509302472916099E-2</c:v>
                </c:pt>
                <c:pt idx="459">
                  <c:v>0.14394807178312299</c:v>
                </c:pt>
                <c:pt idx="460">
                  <c:v>-5.6631892697465696E-3</c:v>
                </c:pt>
                <c:pt idx="461">
                  <c:v>-0.239305103148751</c:v>
                </c:pt>
                <c:pt idx="462">
                  <c:v>0.17138523761375099</c:v>
                </c:pt>
                <c:pt idx="463">
                  <c:v>0.111801242236024</c:v>
                </c:pt>
                <c:pt idx="464">
                  <c:v>-2.6134122287968398E-2</c:v>
                </c:pt>
                <c:pt idx="465">
                  <c:v>5.5803368229403801E-2</c:v>
                </c:pt>
                <c:pt idx="466">
                  <c:v>0.23509369676320199</c:v>
                </c:pt>
                <c:pt idx="467">
                  <c:v>-2.4076502571205301E-2</c:v>
                </c:pt>
                <c:pt idx="468">
                  <c:v>-0.25154861298141601</c:v>
                </c:pt>
                <c:pt idx="469">
                  <c:v>0.26628895184135898</c:v>
                </c:pt>
                <c:pt idx="470">
                  <c:v>3.19277108433733E-2</c:v>
                </c:pt>
                <c:pt idx="471">
                  <c:v>0.17647584174332401</c:v>
                </c:pt>
                <c:pt idx="472">
                  <c:v>0.13433954185399199</c:v>
                </c:pt>
                <c:pt idx="473">
                  <c:v>-0.10669222168982501</c:v>
                </c:pt>
                <c:pt idx="474">
                  <c:v>-0.15148259561667299</c:v>
                </c:pt>
                <c:pt idx="475">
                  <c:v>0.13111111111111101</c:v>
                </c:pt>
                <c:pt idx="476">
                  <c:v>3.1914893617021101E-2</c:v>
                </c:pt>
                <c:pt idx="477">
                  <c:v>3.55245683930943E-2</c:v>
                </c:pt>
                <c:pt idx="478">
                  <c:v>-0.29127613554434001</c:v>
                </c:pt>
                <c:pt idx="479">
                  <c:v>0.213548557819529</c:v>
                </c:pt>
                <c:pt idx="480">
                  <c:v>-0.108998732572877</c:v>
                </c:pt>
                <c:pt idx="481">
                  <c:v>2.15899342293395E-2</c:v>
                </c:pt>
                <c:pt idx="482">
                  <c:v>-7.8140454995054301E-2</c:v>
                </c:pt>
                <c:pt idx="483">
                  <c:v>8.55437665782494E-2</c:v>
                </c:pt>
                <c:pt idx="484">
                  <c:v>0.29131513647642598</c:v>
                </c:pt>
                <c:pt idx="485">
                  <c:v>1.49899354838709</c:v>
                </c:pt>
                <c:pt idx="486">
                  <c:v>-3.5742634558044599E-2</c:v>
                </c:pt>
                <c:pt idx="487">
                  <c:v>0.36201903185767398</c:v>
                </c:pt>
                <c:pt idx="488">
                  <c:v>-0.52391304347825995</c:v>
                </c:pt>
                <c:pt idx="489">
                  <c:v>2.5633010315723698E-2</c:v>
                </c:pt>
                <c:pt idx="490">
                  <c:v>0.106006401807569</c:v>
                </c:pt>
                <c:pt idx="491">
                  <c:v>0.137696371167354</c:v>
                </c:pt>
                <c:pt idx="492">
                  <c:v>-0.211129296235679</c:v>
                </c:pt>
                <c:pt idx="493">
                  <c:v>0.46126760563380198</c:v>
                </c:pt>
                <c:pt idx="494">
                  <c:v>-2.0090406830738199E-2</c:v>
                </c:pt>
                <c:pt idx="495">
                  <c:v>-4.2364532019704401E-2</c:v>
                </c:pt>
                <c:pt idx="496">
                  <c:v>7.9779917469050901E-2</c:v>
                </c:pt>
                <c:pt idx="497">
                  <c:v>-0.16375968992248</c:v>
                </c:pt>
                <c:pt idx="498">
                  <c:v>0.14946779770909799</c:v>
                </c:pt>
                <c:pt idx="499">
                  <c:v>-7.5400565504241297E-3</c:v>
                </c:pt>
                <c:pt idx="500">
                  <c:v>2.7522935779816501E-2</c:v>
                </c:pt>
                <c:pt idx="501">
                  <c:v>0.21341463414634099</c:v>
                </c:pt>
                <c:pt idx="502">
                  <c:v>0.24400892597264001</c:v>
                </c:pt>
                <c:pt idx="503">
                  <c:v>0.37321516494337698</c:v>
                </c:pt>
                <c:pt idx="504">
                  <c:v>-0.11603498542274</c:v>
                </c:pt>
                <c:pt idx="505">
                  <c:v>0.208373502272414</c:v>
                </c:pt>
                <c:pt idx="506">
                  <c:v>8.8823262153566396E-2</c:v>
                </c:pt>
                <c:pt idx="507">
                  <c:v>3.2905561039815699E-2</c:v>
                </c:pt>
                <c:pt idx="508">
                  <c:v>2.40167072746258E-2</c:v>
                </c:pt>
                <c:pt idx="509">
                  <c:v>2.9717682020796401E-4</c:v>
                </c:pt>
                <c:pt idx="510">
                  <c:v>-8.4810126582278406E-2</c:v>
                </c:pt>
                <c:pt idx="511">
                  <c:v>-9.6079123984457698E-2</c:v>
                </c:pt>
                <c:pt idx="512">
                  <c:v>-0.25164113785557901</c:v>
                </c:pt>
                <c:pt idx="513">
                  <c:v>-4.0531561461794097E-2</c:v>
                </c:pt>
                <c:pt idx="514">
                  <c:v>-0.34665936473165399</c:v>
                </c:pt>
                <c:pt idx="515">
                  <c:v>7.0215462610899698E-2</c:v>
                </c:pt>
                <c:pt idx="516">
                  <c:v>-0.256410256410256</c:v>
                </c:pt>
                <c:pt idx="517">
                  <c:v>-0.29790043489114498</c:v>
                </c:pt>
                <c:pt idx="518">
                  <c:v>0.150739827373612</c:v>
                </c:pt>
                <c:pt idx="519">
                  <c:v>1.0081915563957201E-2</c:v>
                </c:pt>
                <c:pt idx="520">
                  <c:v>0.26549118387909298</c:v>
                </c:pt>
                <c:pt idx="521">
                  <c:v>-1.09460516028146E-2</c:v>
                </c:pt>
                <c:pt idx="522">
                  <c:v>-6.6425847882801398E-2</c:v>
                </c:pt>
                <c:pt idx="523">
                  <c:v>-0.24238578680202999</c:v>
                </c:pt>
                <c:pt idx="524">
                  <c:v>-0.222522528572004</c:v>
                </c:pt>
                <c:pt idx="525">
                  <c:v>-0.18198992443324899</c:v>
                </c:pt>
                <c:pt idx="526">
                  <c:v>0.32690166975881202</c:v>
                </c:pt>
                <c:pt idx="527">
                  <c:v>-0.11667710290127301</c:v>
                </c:pt>
                <c:pt idx="528">
                  <c:v>0.11499781372977599</c:v>
                </c:pt>
                <c:pt idx="529">
                  <c:v>7.8918918918918904E-2</c:v>
                </c:pt>
                <c:pt idx="530">
                  <c:v>-0.17880986937590701</c:v>
                </c:pt>
                <c:pt idx="531">
                  <c:v>-3.38032769038158E-2</c:v>
                </c:pt>
                <c:pt idx="532">
                  <c:v>-9.3687374749498994E-2</c:v>
                </c:pt>
                <c:pt idx="533">
                  <c:v>3.1294117647058702E-2</c:v>
                </c:pt>
                <c:pt idx="534">
                  <c:v>-9.2840283241542004E-2</c:v>
                </c:pt>
                <c:pt idx="535">
                  <c:v>3.6711641041731899E-2</c:v>
                </c:pt>
                <c:pt idx="536">
                  <c:v>0.10920945395273</c:v>
                </c:pt>
                <c:pt idx="537">
                  <c:v>-3.6845983787767598E-3</c:v>
                </c:pt>
                <c:pt idx="538">
                  <c:v>-2.90900049726504E-2</c:v>
                </c:pt>
                <c:pt idx="539">
                  <c:v>-0.23488023952095799</c:v>
                </c:pt>
                <c:pt idx="540">
                  <c:v>-3.4682080924855398E-2</c:v>
                </c:pt>
                <c:pt idx="541">
                  <c:v>2.1197327852004001E-2</c:v>
                </c:pt>
                <c:pt idx="542">
                  <c:v>3.2849829351535798E-2</c:v>
                </c:pt>
                <c:pt idx="543">
                  <c:v>2.63056092843329E-3</c:v>
                </c:pt>
                <c:pt idx="544">
                  <c:v>7.6762699014404898E-2</c:v>
                </c:pt>
                <c:pt idx="545">
                  <c:v>-1.32206328565236E-2</c:v>
                </c:pt>
                <c:pt idx="546">
                  <c:v>0.13627049180327799</c:v>
                </c:pt>
                <c:pt idx="547">
                  <c:v>-6.0229885057471198E-2</c:v>
                </c:pt>
                <c:pt idx="548">
                  <c:v>8.3229813664596294E-2</c:v>
                </c:pt>
                <c:pt idx="549">
                  <c:v>-3.4840159840159701E-2</c:v>
                </c:pt>
                <c:pt idx="550">
                  <c:v>9.5277547638773802E-2</c:v>
                </c:pt>
                <c:pt idx="551">
                  <c:v>-0.171059174540029</c:v>
                </c:pt>
                <c:pt idx="552">
                  <c:v>0.29978118161925499</c:v>
                </c:pt>
                <c:pt idx="553">
                  <c:v>1.4887436456063901E-2</c:v>
                </c:pt>
                <c:pt idx="554">
                  <c:v>8.9328795997663992E-3</c:v>
                </c:pt>
                <c:pt idx="555">
                  <c:v>0.192279942279942</c:v>
                </c:pt>
                <c:pt idx="556">
                  <c:v>1.45332588038004E-3</c:v>
                </c:pt>
                <c:pt idx="557">
                  <c:v>-0.13607681755829901</c:v>
                </c:pt>
                <c:pt idx="558">
                  <c:v>0.109598366235534</c:v>
                </c:pt>
                <c:pt idx="559">
                  <c:v>0.13114059853190199</c:v>
                </c:pt>
                <c:pt idx="560">
                  <c:v>-0.15630917541745501</c:v>
                </c:pt>
                <c:pt idx="561">
                  <c:v>0.16071072070273501</c:v>
                </c:pt>
                <c:pt idx="562">
                  <c:v>2.1457897590828098E-2</c:v>
                </c:pt>
                <c:pt idx="563">
                  <c:v>-0.10241457662218099</c:v>
                </c:pt>
                <c:pt idx="564">
                  <c:v>-0.176925709071553</c:v>
                </c:pt>
                <c:pt idx="565">
                  <c:v>0.13570302924181399</c:v>
                </c:pt>
                <c:pt idx="566">
                  <c:v>0.110262008733624</c:v>
                </c:pt>
                <c:pt idx="567">
                  <c:v>-9.5734457011902002E-2</c:v>
                </c:pt>
                <c:pt idx="568">
                  <c:v>-0.12117576484702999</c:v>
                </c:pt>
                <c:pt idx="569">
                  <c:v>-0.222727272727272</c:v>
                </c:pt>
                <c:pt idx="570">
                  <c:v>0.40918646350008903</c:v>
                </c:pt>
                <c:pt idx="571">
                  <c:v>-2.23651960784313E-2</c:v>
                </c:pt>
                <c:pt idx="572">
                  <c:v>-0.483298294790936</c:v>
                </c:pt>
                <c:pt idx="573">
                  <c:v>-0.105863708399366</c:v>
                </c:pt>
                <c:pt idx="574">
                  <c:v>0.12582781456953601</c:v>
                </c:pt>
                <c:pt idx="575">
                  <c:v>-0.15536723163841801</c:v>
                </c:pt>
                <c:pt idx="576">
                  <c:v>0.15194578049846899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'2a'!$S$5:$S$600</c:f>
              <c:numCache>
                <c:formatCode>0%</c:formatCode>
                <c:ptCount val="596"/>
                <c:pt idx="0">
                  <c:v>0.62956299999999998</c:v>
                </c:pt>
                <c:pt idx="1">
                  <c:v>0.57213700000000001</c:v>
                </c:pt>
                <c:pt idx="2">
                  <c:v>0.50467399999999996</c:v>
                </c:pt>
                <c:pt idx="3">
                  <c:v>0.45912999999999998</c:v>
                </c:pt>
                <c:pt idx="4" formatCode="0.00E+00">
                  <c:v>0.42375499999999999</c:v>
                </c:pt>
                <c:pt idx="5">
                  <c:v>0.40366000000000002</c:v>
                </c:pt>
                <c:pt idx="6">
                  <c:v>0.40335300000000002</c:v>
                </c:pt>
                <c:pt idx="7">
                  <c:v>0.39786100000000002</c:v>
                </c:pt>
                <c:pt idx="8">
                  <c:v>0.39728000000000002</c:v>
                </c:pt>
                <c:pt idx="9">
                  <c:v>0.38214599999999999</c:v>
                </c:pt>
                <c:pt idx="10">
                  <c:v>0.34818300000000002</c:v>
                </c:pt>
                <c:pt idx="11">
                  <c:v>0.33358900000000002</c:v>
                </c:pt>
                <c:pt idx="12">
                  <c:v>0.32565899999999998</c:v>
                </c:pt>
                <c:pt idx="13">
                  <c:v>0.31994099999999998</c:v>
                </c:pt>
                <c:pt idx="14">
                  <c:v>0.313801</c:v>
                </c:pt>
                <c:pt idx="15">
                  <c:v>0.29807499999999998</c:v>
                </c:pt>
                <c:pt idx="16">
                  <c:v>0.29104600000000003</c:v>
                </c:pt>
                <c:pt idx="17">
                  <c:v>0.286244</c:v>
                </c:pt>
                <c:pt idx="18">
                  <c:v>0.28379100000000002</c:v>
                </c:pt>
                <c:pt idx="19">
                  <c:v>0.283167</c:v>
                </c:pt>
                <c:pt idx="20">
                  <c:v>0.281665</c:v>
                </c:pt>
                <c:pt idx="21">
                  <c:v>0.25909199999999999</c:v>
                </c:pt>
                <c:pt idx="22">
                  <c:v>0.25895000000000001</c:v>
                </c:pt>
                <c:pt idx="23">
                  <c:v>0.25597199999999998</c:v>
                </c:pt>
                <c:pt idx="24">
                  <c:v>0.25236199999999998</c:v>
                </c:pt>
                <c:pt idx="25">
                  <c:v>0.24854100000000001</c:v>
                </c:pt>
                <c:pt idx="26">
                  <c:v>0.246255</c:v>
                </c:pt>
                <c:pt idx="27">
                  <c:v>0.24584800000000001</c:v>
                </c:pt>
                <c:pt idx="28">
                  <c:v>0.245668</c:v>
                </c:pt>
                <c:pt idx="29">
                  <c:v>0.24502399999999999</c:v>
                </c:pt>
                <c:pt idx="30">
                  <c:v>0.24287800000000001</c:v>
                </c:pt>
                <c:pt idx="31">
                  <c:v>0.24279600000000001</c:v>
                </c:pt>
                <c:pt idx="32">
                  <c:v>0.24174599999999999</c:v>
                </c:pt>
                <c:pt idx="33">
                  <c:v>0.24027799999999999</c:v>
                </c:pt>
                <c:pt idx="34">
                  <c:v>0.237312</c:v>
                </c:pt>
                <c:pt idx="35">
                  <c:v>0.22747200000000001</c:v>
                </c:pt>
                <c:pt idx="36">
                  <c:v>0.22056000000000001</c:v>
                </c:pt>
                <c:pt idx="37">
                  <c:v>0.216917</c:v>
                </c:pt>
                <c:pt idx="38">
                  <c:v>0.21265400000000001</c:v>
                </c:pt>
                <c:pt idx="39">
                  <c:v>0.21154100000000001</c:v>
                </c:pt>
                <c:pt idx="40">
                  <c:v>0.21096100000000001</c:v>
                </c:pt>
                <c:pt idx="41">
                  <c:v>0.20832400000000001</c:v>
                </c:pt>
                <c:pt idx="42">
                  <c:v>0.202544</c:v>
                </c:pt>
                <c:pt idx="43">
                  <c:v>0.20094100000000001</c:v>
                </c:pt>
                <c:pt idx="44">
                  <c:v>0.20050499999999999</c:v>
                </c:pt>
                <c:pt idx="45">
                  <c:v>0.19817299999999999</c:v>
                </c:pt>
                <c:pt idx="46">
                  <c:v>0.19683700000000001</c:v>
                </c:pt>
                <c:pt idx="47">
                  <c:v>0.194744</c:v>
                </c:pt>
                <c:pt idx="48">
                  <c:v>0.19334499999999999</c:v>
                </c:pt>
                <c:pt idx="49">
                  <c:v>0.19242500000000001</c:v>
                </c:pt>
                <c:pt idx="50">
                  <c:v>0.19201799999999999</c:v>
                </c:pt>
                <c:pt idx="51">
                  <c:v>0.188193</c:v>
                </c:pt>
                <c:pt idx="52">
                  <c:v>0.186977</c:v>
                </c:pt>
                <c:pt idx="53">
                  <c:v>0.18617600000000001</c:v>
                </c:pt>
                <c:pt idx="54">
                  <c:v>0.18417900000000001</c:v>
                </c:pt>
                <c:pt idx="55">
                  <c:v>0.18253800000000001</c:v>
                </c:pt>
                <c:pt idx="56">
                  <c:v>0.18246399999999999</c:v>
                </c:pt>
                <c:pt idx="57">
                  <c:v>0.18109700000000001</c:v>
                </c:pt>
                <c:pt idx="58">
                  <c:v>0.18027399999999999</c:v>
                </c:pt>
                <c:pt idx="59">
                  <c:v>0.175396</c:v>
                </c:pt>
                <c:pt idx="60">
                  <c:v>0.175096</c:v>
                </c:pt>
                <c:pt idx="61">
                  <c:v>0.17369899999999999</c:v>
                </c:pt>
                <c:pt idx="62">
                  <c:v>0.17361099999999999</c:v>
                </c:pt>
                <c:pt idx="63">
                  <c:v>0.17122100000000001</c:v>
                </c:pt>
                <c:pt idx="64">
                  <c:v>0.171158</c:v>
                </c:pt>
                <c:pt idx="65">
                  <c:v>0.17094400000000001</c:v>
                </c:pt>
                <c:pt idx="66">
                  <c:v>0.16981499999999999</c:v>
                </c:pt>
                <c:pt idx="67">
                  <c:v>0.16819100000000001</c:v>
                </c:pt>
                <c:pt idx="68">
                  <c:v>0.167792</c:v>
                </c:pt>
                <c:pt idx="69">
                  <c:v>0.165829</c:v>
                </c:pt>
                <c:pt idx="70">
                  <c:v>0.16470199999999999</c:v>
                </c:pt>
                <c:pt idx="71">
                  <c:v>0.164684</c:v>
                </c:pt>
                <c:pt idx="72">
                  <c:v>0.16461799999999999</c:v>
                </c:pt>
                <c:pt idx="73">
                  <c:v>0.16370000000000001</c:v>
                </c:pt>
                <c:pt idx="74">
                  <c:v>0.16173899999999999</c:v>
                </c:pt>
                <c:pt idx="75">
                  <c:v>0.16172400000000001</c:v>
                </c:pt>
                <c:pt idx="76">
                  <c:v>0.16098799999999999</c:v>
                </c:pt>
                <c:pt idx="77">
                  <c:v>0.16077900000000001</c:v>
                </c:pt>
                <c:pt idx="78">
                  <c:v>0.16030700000000001</c:v>
                </c:pt>
                <c:pt idx="79">
                  <c:v>0.16018399999999999</c:v>
                </c:pt>
                <c:pt idx="80">
                  <c:v>0.159992</c:v>
                </c:pt>
                <c:pt idx="81">
                  <c:v>0.15917300000000001</c:v>
                </c:pt>
                <c:pt idx="82">
                  <c:v>0.158805</c:v>
                </c:pt>
                <c:pt idx="83">
                  <c:v>0.15815499999999999</c:v>
                </c:pt>
                <c:pt idx="84">
                  <c:v>0.15713299999999999</c:v>
                </c:pt>
                <c:pt idx="85">
                  <c:v>0.15701200000000001</c:v>
                </c:pt>
                <c:pt idx="86">
                  <c:v>0.15692200000000001</c:v>
                </c:pt>
                <c:pt idx="87">
                  <c:v>0.15615100000000001</c:v>
                </c:pt>
                <c:pt idx="88">
                  <c:v>0.15604499999999999</c:v>
                </c:pt>
                <c:pt idx="89">
                  <c:v>0.15487000000000001</c:v>
                </c:pt>
                <c:pt idx="90">
                  <c:v>0.154583</c:v>
                </c:pt>
                <c:pt idx="91">
                  <c:v>0.15405099999999999</c:v>
                </c:pt>
                <c:pt idx="92">
                  <c:v>0.15357899999999999</c:v>
                </c:pt>
                <c:pt idx="93">
                  <c:v>0.15345700000000001</c:v>
                </c:pt>
                <c:pt idx="94">
                  <c:v>0.15298800000000001</c:v>
                </c:pt>
                <c:pt idx="95">
                  <c:v>0.15285299999999999</c:v>
                </c:pt>
                <c:pt idx="96">
                  <c:v>0.15182799999999999</c:v>
                </c:pt>
                <c:pt idx="97">
                  <c:v>0.15181600000000001</c:v>
                </c:pt>
                <c:pt idx="98">
                  <c:v>0.15057899999999999</c:v>
                </c:pt>
                <c:pt idx="99">
                  <c:v>0.15037600000000001</c:v>
                </c:pt>
                <c:pt idx="100">
                  <c:v>0.14840900000000001</c:v>
                </c:pt>
                <c:pt idx="101">
                  <c:v>0.14801900000000001</c:v>
                </c:pt>
                <c:pt idx="102">
                  <c:v>0.14780799999999999</c:v>
                </c:pt>
                <c:pt idx="103">
                  <c:v>0.14611399999999999</c:v>
                </c:pt>
                <c:pt idx="104">
                  <c:v>0.143043</c:v>
                </c:pt>
                <c:pt idx="105">
                  <c:v>0.142347</c:v>
                </c:pt>
                <c:pt idx="106">
                  <c:v>0.141787</c:v>
                </c:pt>
                <c:pt idx="107">
                  <c:v>0.14092499999999999</c:v>
                </c:pt>
                <c:pt idx="108">
                  <c:v>0.13870499999999999</c:v>
                </c:pt>
                <c:pt idx="109">
                  <c:v>0.13850999999999999</c:v>
                </c:pt>
                <c:pt idx="110">
                  <c:v>0.13839399999999999</c:v>
                </c:pt>
                <c:pt idx="111">
                  <c:v>0.13664799999999999</c:v>
                </c:pt>
                <c:pt idx="112">
                  <c:v>0.136208</c:v>
                </c:pt>
                <c:pt idx="113">
                  <c:v>0.136014</c:v>
                </c:pt>
                <c:pt idx="114">
                  <c:v>0.13568</c:v>
                </c:pt>
                <c:pt idx="115">
                  <c:v>0.13541500000000001</c:v>
                </c:pt>
                <c:pt idx="116">
                  <c:v>0.135328</c:v>
                </c:pt>
                <c:pt idx="117">
                  <c:v>0.13528299999999999</c:v>
                </c:pt>
                <c:pt idx="118">
                  <c:v>0.13500200000000001</c:v>
                </c:pt>
                <c:pt idx="119">
                  <c:v>0.13414300000000001</c:v>
                </c:pt>
                <c:pt idx="120">
                  <c:v>0.133268</c:v>
                </c:pt>
                <c:pt idx="121">
                  <c:v>0.132606</c:v>
                </c:pt>
                <c:pt idx="122">
                  <c:v>0.13215399999999999</c:v>
                </c:pt>
                <c:pt idx="123">
                  <c:v>0.13120299999999999</c:v>
                </c:pt>
                <c:pt idx="124">
                  <c:v>0.130049</c:v>
                </c:pt>
                <c:pt idx="125">
                  <c:v>0.130021</c:v>
                </c:pt>
                <c:pt idx="126">
                  <c:v>0.129549</c:v>
                </c:pt>
                <c:pt idx="127">
                  <c:v>0.126914</c:v>
                </c:pt>
                <c:pt idx="128">
                  <c:v>0.12649099999999999</c:v>
                </c:pt>
                <c:pt idx="129">
                  <c:v>0.12611600000000001</c:v>
                </c:pt>
                <c:pt idx="130">
                  <c:v>0.12565599999999999</c:v>
                </c:pt>
                <c:pt idx="131">
                  <c:v>0.12515399999999999</c:v>
                </c:pt>
                <c:pt idx="132">
                  <c:v>0.12509400000000001</c:v>
                </c:pt>
                <c:pt idx="133">
                  <c:v>0.124583</c:v>
                </c:pt>
                <c:pt idx="134">
                  <c:v>0.124295</c:v>
                </c:pt>
                <c:pt idx="135">
                  <c:v>0.124055</c:v>
                </c:pt>
                <c:pt idx="136">
                  <c:v>0.12221600000000001</c:v>
                </c:pt>
                <c:pt idx="137">
                  <c:v>0.121943</c:v>
                </c:pt>
                <c:pt idx="138">
                  <c:v>0.121847</c:v>
                </c:pt>
                <c:pt idx="139">
                  <c:v>0.120197</c:v>
                </c:pt>
                <c:pt idx="140">
                  <c:v>0.119422</c:v>
                </c:pt>
                <c:pt idx="141">
                  <c:v>0.11933299999999999</c:v>
                </c:pt>
                <c:pt idx="142">
                  <c:v>0.118391</c:v>
                </c:pt>
                <c:pt idx="143">
                  <c:v>0.116228</c:v>
                </c:pt>
                <c:pt idx="144">
                  <c:v>0.115443</c:v>
                </c:pt>
                <c:pt idx="145">
                  <c:v>0.11521199999999999</c:v>
                </c:pt>
                <c:pt idx="146">
                  <c:v>0.114924</c:v>
                </c:pt>
                <c:pt idx="147">
                  <c:v>0.11466899999999999</c:v>
                </c:pt>
                <c:pt idx="148">
                  <c:v>0.1142</c:v>
                </c:pt>
                <c:pt idx="149">
                  <c:v>0.113886</c:v>
                </c:pt>
                <c:pt idx="150">
                  <c:v>0.113152</c:v>
                </c:pt>
                <c:pt idx="151">
                  <c:v>0.112918</c:v>
                </c:pt>
                <c:pt idx="152">
                  <c:v>0.112384</c:v>
                </c:pt>
                <c:pt idx="153">
                  <c:v>0.111737</c:v>
                </c:pt>
                <c:pt idx="154">
                  <c:v>0.111706</c:v>
                </c:pt>
                <c:pt idx="155">
                  <c:v>0.10974100000000001</c:v>
                </c:pt>
                <c:pt idx="156">
                  <c:v>0.10964400000000001</c:v>
                </c:pt>
                <c:pt idx="157">
                  <c:v>0.109139</c:v>
                </c:pt>
                <c:pt idx="158">
                  <c:v>0.10906</c:v>
                </c:pt>
                <c:pt idx="159">
                  <c:v>0.108829</c:v>
                </c:pt>
                <c:pt idx="160">
                  <c:v>0.10821</c:v>
                </c:pt>
                <c:pt idx="161">
                  <c:v>0.10618</c:v>
                </c:pt>
                <c:pt idx="162">
                  <c:v>0.106056</c:v>
                </c:pt>
                <c:pt idx="163">
                  <c:v>0.10502</c:v>
                </c:pt>
                <c:pt idx="164">
                  <c:v>0.102619</c:v>
                </c:pt>
                <c:pt idx="165">
                  <c:v>0.10219300000000001</c:v>
                </c:pt>
                <c:pt idx="166">
                  <c:v>0.10166799999999999</c:v>
                </c:pt>
                <c:pt idx="167">
                  <c:v>0.101315</c:v>
                </c:pt>
                <c:pt idx="168">
                  <c:v>9.9860599999999994E-2</c:v>
                </c:pt>
                <c:pt idx="169">
                  <c:v>9.9226599999999998E-2</c:v>
                </c:pt>
                <c:pt idx="170">
                  <c:v>9.9188200000000004E-2</c:v>
                </c:pt>
                <c:pt idx="171">
                  <c:v>9.8848800000000001E-2</c:v>
                </c:pt>
                <c:pt idx="172" formatCode="0.00E+00">
                  <c:v>9.8214099999999999E-2</c:v>
                </c:pt>
                <c:pt idx="173">
                  <c:v>9.6394999999999995E-2</c:v>
                </c:pt>
                <c:pt idx="174">
                  <c:v>9.5503400000000002E-2</c:v>
                </c:pt>
                <c:pt idx="175">
                  <c:v>9.5259499999999997E-2</c:v>
                </c:pt>
                <c:pt idx="176">
                  <c:v>9.5204800000000006E-2</c:v>
                </c:pt>
                <c:pt idx="177">
                  <c:v>9.3880900000000003E-2</c:v>
                </c:pt>
                <c:pt idx="178">
                  <c:v>9.3782500000000005E-2</c:v>
                </c:pt>
                <c:pt idx="179">
                  <c:v>9.2435699999999996E-2</c:v>
                </c:pt>
                <c:pt idx="180">
                  <c:v>9.1848899999999997E-2</c:v>
                </c:pt>
                <c:pt idx="181">
                  <c:v>9.0870999999999993E-2</c:v>
                </c:pt>
                <c:pt idx="182">
                  <c:v>9.0509199999999998E-2</c:v>
                </c:pt>
                <c:pt idx="183">
                  <c:v>9.03915E-2</c:v>
                </c:pt>
                <c:pt idx="184">
                  <c:v>9.0319899999999995E-2</c:v>
                </c:pt>
                <c:pt idx="185">
                  <c:v>8.95653E-2</c:v>
                </c:pt>
                <c:pt idx="186">
                  <c:v>8.9213500000000001E-2</c:v>
                </c:pt>
                <c:pt idx="187">
                  <c:v>8.8750200000000001E-2</c:v>
                </c:pt>
                <c:pt idx="188">
                  <c:v>8.8632900000000001E-2</c:v>
                </c:pt>
                <c:pt idx="189">
                  <c:v>8.8587700000000005E-2</c:v>
                </c:pt>
                <c:pt idx="190">
                  <c:v>8.7948399999999996E-2</c:v>
                </c:pt>
                <c:pt idx="191">
                  <c:v>8.7626099999999998E-2</c:v>
                </c:pt>
                <c:pt idx="192">
                  <c:v>8.6802500000000005E-2</c:v>
                </c:pt>
                <c:pt idx="193">
                  <c:v>8.6589100000000002E-2</c:v>
                </c:pt>
                <c:pt idx="194">
                  <c:v>8.6399500000000004E-2</c:v>
                </c:pt>
                <c:pt idx="195">
                  <c:v>8.6217600000000005E-2</c:v>
                </c:pt>
                <c:pt idx="196">
                  <c:v>8.5055800000000001E-2</c:v>
                </c:pt>
                <c:pt idx="197">
                  <c:v>8.4772299999999995E-2</c:v>
                </c:pt>
                <c:pt idx="198">
                  <c:v>8.2362000000000005E-2</c:v>
                </c:pt>
                <c:pt idx="199" formatCode="0.00E+00">
                  <c:v>8.1923800000000005E-2</c:v>
                </c:pt>
                <c:pt idx="200">
                  <c:v>8.1546999999999994E-2</c:v>
                </c:pt>
                <c:pt idx="201">
                  <c:v>8.0555699999999994E-2</c:v>
                </c:pt>
                <c:pt idx="202">
                  <c:v>7.9837699999999998E-2</c:v>
                </c:pt>
                <c:pt idx="203">
                  <c:v>7.9790100000000003E-2</c:v>
                </c:pt>
                <c:pt idx="204">
                  <c:v>7.9765699999999995E-2</c:v>
                </c:pt>
                <c:pt idx="205">
                  <c:v>7.9602800000000001E-2</c:v>
                </c:pt>
                <c:pt idx="206">
                  <c:v>7.7297699999999997E-2</c:v>
                </c:pt>
                <c:pt idx="207">
                  <c:v>7.6202199999999998E-2</c:v>
                </c:pt>
                <c:pt idx="208">
                  <c:v>7.6158299999999998E-2</c:v>
                </c:pt>
                <c:pt idx="209">
                  <c:v>7.6006500000000005E-2</c:v>
                </c:pt>
                <c:pt idx="210">
                  <c:v>7.5880900000000001E-2</c:v>
                </c:pt>
                <c:pt idx="211">
                  <c:v>7.5877600000000003E-2</c:v>
                </c:pt>
                <c:pt idx="212">
                  <c:v>7.5536099999999995E-2</c:v>
                </c:pt>
                <c:pt idx="213">
                  <c:v>7.5183E-2</c:v>
                </c:pt>
                <c:pt idx="214">
                  <c:v>7.5182600000000002E-2</c:v>
                </c:pt>
                <c:pt idx="215">
                  <c:v>7.4808700000000006E-2</c:v>
                </c:pt>
                <c:pt idx="216">
                  <c:v>7.3912699999999998E-2</c:v>
                </c:pt>
                <c:pt idx="217">
                  <c:v>7.37318E-2</c:v>
                </c:pt>
                <c:pt idx="218">
                  <c:v>7.3675000000000004E-2</c:v>
                </c:pt>
                <c:pt idx="219">
                  <c:v>7.2894399999999998E-2</c:v>
                </c:pt>
                <c:pt idx="220">
                  <c:v>7.2436200000000006E-2</c:v>
                </c:pt>
                <c:pt idx="221">
                  <c:v>7.2357900000000003E-2</c:v>
                </c:pt>
                <c:pt idx="222">
                  <c:v>7.2236099999999998E-2</c:v>
                </c:pt>
                <c:pt idx="223">
                  <c:v>7.1791300000000002E-2</c:v>
                </c:pt>
                <c:pt idx="224">
                  <c:v>7.1401400000000004E-2</c:v>
                </c:pt>
                <c:pt idx="225">
                  <c:v>7.1369299999999997E-2</c:v>
                </c:pt>
                <c:pt idx="226">
                  <c:v>7.1283600000000003E-2</c:v>
                </c:pt>
                <c:pt idx="227">
                  <c:v>7.1203000000000002E-2</c:v>
                </c:pt>
                <c:pt idx="228">
                  <c:v>7.1138699999999999E-2</c:v>
                </c:pt>
                <c:pt idx="229">
                  <c:v>6.8239999999999995E-2</c:v>
                </c:pt>
                <c:pt idx="230">
                  <c:v>6.8159200000000003E-2</c:v>
                </c:pt>
                <c:pt idx="231">
                  <c:v>6.7715600000000001E-2</c:v>
                </c:pt>
                <c:pt idx="232">
                  <c:v>6.7477999999999996E-2</c:v>
                </c:pt>
                <c:pt idx="233">
                  <c:v>6.6819299999999998E-2</c:v>
                </c:pt>
                <c:pt idx="234">
                  <c:v>6.6593600000000003E-2</c:v>
                </c:pt>
                <c:pt idx="235">
                  <c:v>6.6385600000000003E-2</c:v>
                </c:pt>
                <c:pt idx="236">
                  <c:v>6.5798499999999996E-2</c:v>
                </c:pt>
                <c:pt idx="237">
                  <c:v>6.5655400000000003E-2</c:v>
                </c:pt>
                <c:pt idx="238">
                  <c:v>6.5371799999999994E-2</c:v>
                </c:pt>
                <c:pt idx="239">
                  <c:v>6.5220500000000001E-2</c:v>
                </c:pt>
                <c:pt idx="240">
                  <c:v>6.52031E-2</c:v>
                </c:pt>
                <c:pt idx="241">
                  <c:v>6.52031E-2</c:v>
                </c:pt>
                <c:pt idx="242">
                  <c:v>6.4778100000000005E-2</c:v>
                </c:pt>
                <c:pt idx="243">
                  <c:v>6.4301300000000006E-2</c:v>
                </c:pt>
                <c:pt idx="244">
                  <c:v>6.4279900000000001E-2</c:v>
                </c:pt>
                <c:pt idx="245">
                  <c:v>6.3425700000000002E-2</c:v>
                </c:pt>
                <c:pt idx="246">
                  <c:v>6.3055600000000003E-2</c:v>
                </c:pt>
                <c:pt idx="247">
                  <c:v>6.2476499999999997E-2</c:v>
                </c:pt>
                <c:pt idx="248" formatCode="0.00E+00">
                  <c:v>6.2070100000000003E-2</c:v>
                </c:pt>
                <c:pt idx="249">
                  <c:v>6.1951100000000002E-2</c:v>
                </c:pt>
                <c:pt idx="250">
                  <c:v>6.1474800000000003E-2</c:v>
                </c:pt>
                <c:pt idx="251">
                  <c:v>6.1426599999999998E-2</c:v>
                </c:pt>
                <c:pt idx="252">
                  <c:v>6.1404599999999997E-2</c:v>
                </c:pt>
                <c:pt idx="253">
                  <c:v>6.0243400000000003E-2</c:v>
                </c:pt>
                <c:pt idx="254">
                  <c:v>5.9813999999999999E-2</c:v>
                </c:pt>
                <c:pt idx="255">
                  <c:v>5.7787999999999999E-2</c:v>
                </c:pt>
                <c:pt idx="256">
                  <c:v>5.6881399999999999E-2</c:v>
                </c:pt>
                <c:pt idx="257">
                  <c:v>5.6721500000000001E-2</c:v>
                </c:pt>
                <c:pt idx="258">
                  <c:v>5.62806E-2</c:v>
                </c:pt>
                <c:pt idx="259">
                  <c:v>5.6217900000000001E-2</c:v>
                </c:pt>
                <c:pt idx="260">
                  <c:v>5.4414799999999999E-2</c:v>
                </c:pt>
                <c:pt idx="261">
                  <c:v>5.40133E-2</c:v>
                </c:pt>
                <c:pt idx="262">
                  <c:v>5.2640399999999997E-2</c:v>
                </c:pt>
                <c:pt idx="263">
                  <c:v>5.1910100000000001E-2</c:v>
                </c:pt>
                <c:pt idx="264">
                  <c:v>5.1576700000000003E-2</c:v>
                </c:pt>
                <c:pt idx="265">
                  <c:v>5.0758999999999999E-2</c:v>
                </c:pt>
                <c:pt idx="266">
                  <c:v>5.0013299999999997E-2</c:v>
                </c:pt>
                <c:pt idx="267">
                  <c:v>4.9741599999999997E-2</c:v>
                </c:pt>
                <c:pt idx="268">
                  <c:v>4.95851E-2</c:v>
                </c:pt>
                <c:pt idx="269">
                  <c:v>4.9499899999999999E-2</c:v>
                </c:pt>
                <c:pt idx="270">
                  <c:v>4.8440700000000003E-2</c:v>
                </c:pt>
                <c:pt idx="271">
                  <c:v>4.8419200000000003E-2</c:v>
                </c:pt>
                <c:pt idx="272">
                  <c:v>4.8211499999999997E-2</c:v>
                </c:pt>
                <c:pt idx="273">
                  <c:v>4.8046600000000002E-2</c:v>
                </c:pt>
                <c:pt idx="274">
                  <c:v>4.7908600000000003E-2</c:v>
                </c:pt>
                <c:pt idx="275">
                  <c:v>4.7693100000000002E-2</c:v>
                </c:pt>
                <c:pt idx="276">
                  <c:v>4.73412E-2</c:v>
                </c:pt>
                <c:pt idx="277">
                  <c:v>4.7042800000000003E-2</c:v>
                </c:pt>
                <c:pt idx="278">
                  <c:v>4.6989999999999997E-2</c:v>
                </c:pt>
                <c:pt idx="279">
                  <c:v>4.68697E-2</c:v>
                </c:pt>
                <c:pt idx="280">
                  <c:v>4.6750699999999999E-2</c:v>
                </c:pt>
                <c:pt idx="281">
                  <c:v>4.6581699999999997E-2</c:v>
                </c:pt>
                <c:pt idx="282">
                  <c:v>4.53128E-2</c:v>
                </c:pt>
                <c:pt idx="283">
                  <c:v>4.5120399999999998E-2</c:v>
                </c:pt>
                <c:pt idx="284">
                  <c:v>4.3750499999999998E-2</c:v>
                </c:pt>
                <c:pt idx="285">
                  <c:v>4.3579399999999997E-2</c:v>
                </c:pt>
                <c:pt idx="286">
                  <c:v>4.3531899999999998E-2</c:v>
                </c:pt>
                <c:pt idx="287">
                  <c:v>4.3477099999999998E-2</c:v>
                </c:pt>
                <c:pt idx="288">
                  <c:v>4.2826099999999999E-2</c:v>
                </c:pt>
                <c:pt idx="289">
                  <c:v>4.2192E-2</c:v>
                </c:pt>
                <c:pt idx="290">
                  <c:v>4.1980400000000001E-2</c:v>
                </c:pt>
                <c:pt idx="291">
                  <c:v>4.0496799999999999E-2</c:v>
                </c:pt>
                <c:pt idx="292">
                  <c:v>4.0163400000000002E-2</c:v>
                </c:pt>
                <c:pt idx="293">
                  <c:v>3.9887899999999997E-2</c:v>
                </c:pt>
                <c:pt idx="294">
                  <c:v>3.9672199999999998E-2</c:v>
                </c:pt>
                <c:pt idx="295">
                  <c:v>3.9671900000000003E-2</c:v>
                </c:pt>
                <c:pt idx="296">
                  <c:v>3.9146100000000003E-2</c:v>
                </c:pt>
                <c:pt idx="297">
                  <c:v>3.8292E-2</c:v>
                </c:pt>
                <c:pt idx="298">
                  <c:v>3.8088900000000002E-2</c:v>
                </c:pt>
                <c:pt idx="299">
                  <c:v>3.7525200000000002E-2</c:v>
                </c:pt>
                <c:pt idx="300">
                  <c:v>3.7220499999999997E-2</c:v>
                </c:pt>
                <c:pt idx="301">
                  <c:v>3.6842600000000003E-2</c:v>
                </c:pt>
                <c:pt idx="302">
                  <c:v>3.5786400000000003E-2</c:v>
                </c:pt>
                <c:pt idx="303">
                  <c:v>3.4967999999999999E-2</c:v>
                </c:pt>
                <c:pt idx="304">
                  <c:v>3.4773600000000002E-2</c:v>
                </c:pt>
                <c:pt idx="305">
                  <c:v>3.4147700000000003E-2</c:v>
                </c:pt>
                <c:pt idx="306">
                  <c:v>3.3873500000000001E-2</c:v>
                </c:pt>
                <c:pt idx="307">
                  <c:v>3.3582399999999998E-2</c:v>
                </c:pt>
                <c:pt idx="308">
                  <c:v>3.3477600000000003E-2</c:v>
                </c:pt>
                <c:pt idx="309">
                  <c:v>3.3331199999999998E-2</c:v>
                </c:pt>
                <c:pt idx="310">
                  <c:v>3.2186100000000002E-2</c:v>
                </c:pt>
                <c:pt idx="311">
                  <c:v>3.1564099999999998E-2</c:v>
                </c:pt>
                <c:pt idx="312">
                  <c:v>3.0964599999999998E-2</c:v>
                </c:pt>
                <c:pt idx="313">
                  <c:v>3.04549E-2</c:v>
                </c:pt>
                <c:pt idx="314">
                  <c:v>3.01161E-2</c:v>
                </c:pt>
                <c:pt idx="315">
                  <c:v>3.0076800000000001E-2</c:v>
                </c:pt>
                <c:pt idx="316">
                  <c:v>3.00319E-2</c:v>
                </c:pt>
                <c:pt idx="317">
                  <c:v>2.9749299999999999E-2</c:v>
                </c:pt>
                <c:pt idx="318">
                  <c:v>2.9601700000000002E-2</c:v>
                </c:pt>
                <c:pt idx="319">
                  <c:v>2.9354499999999999E-2</c:v>
                </c:pt>
                <c:pt idx="320">
                  <c:v>2.9346500000000001E-2</c:v>
                </c:pt>
                <c:pt idx="321">
                  <c:v>2.7865899999999999E-2</c:v>
                </c:pt>
                <c:pt idx="322">
                  <c:v>2.7441199999999999E-2</c:v>
                </c:pt>
                <c:pt idx="323">
                  <c:v>2.71046E-2</c:v>
                </c:pt>
                <c:pt idx="324">
                  <c:v>2.6924900000000002E-2</c:v>
                </c:pt>
                <c:pt idx="325">
                  <c:v>2.6757800000000002E-2</c:v>
                </c:pt>
                <c:pt idx="326">
                  <c:v>2.6363000000000001E-2</c:v>
                </c:pt>
                <c:pt idx="327">
                  <c:v>2.6243900000000001E-2</c:v>
                </c:pt>
                <c:pt idx="328">
                  <c:v>2.62387E-2</c:v>
                </c:pt>
                <c:pt idx="329">
                  <c:v>2.5398299999999999E-2</c:v>
                </c:pt>
                <c:pt idx="330">
                  <c:v>2.5331599999999999E-2</c:v>
                </c:pt>
                <c:pt idx="331">
                  <c:v>2.4562199999999999E-2</c:v>
                </c:pt>
                <c:pt idx="332">
                  <c:v>2.4297900000000001E-2</c:v>
                </c:pt>
                <c:pt idx="333">
                  <c:v>2.41116E-2</c:v>
                </c:pt>
                <c:pt idx="334">
                  <c:v>2.36648E-2</c:v>
                </c:pt>
                <c:pt idx="335">
                  <c:v>2.32827E-2</c:v>
                </c:pt>
                <c:pt idx="336">
                  <c:v>2.3178899999999999E-2</c:v>
                </c:pt>
                <c:pt idx="337">
                  <c:v>2.1477E-2</c:v>
                </c:pt>
                <c:pt idx="338">
                  <c:v>2.1465399999999999E-2</c:v>
                </c:pt>
                <c:pt idx="339">
                  <c:v>2.06742E-2</c:v>
                </c:pt>
                <c:pt idx="340">
                  <c:v>1.6855800000000001E-2</c:v>
                </c:pt>
                <c:pt idx="341">
                  <c:v>1.6745400000000001E-2</c:v>
                </c:pt>
                <c:pt idx="342">
                  <c:v>1.6725500000000001E-2</c:v>
                </c:pt>
                <c:pt idx="343">
                  <c:v>1.6600400000000001E-2</c:v>
                </c:pt>
                <c:pt idx="344">
                  <c:v>1.64756E-2</c:v>
                </c:pt>
                <c:pt idx="345">
                  <c:v>1.5930099999999999E-2</c:v>
                </c:pt>
                <c:pt idx="346">
                  <c:v>1.4876800000000001E-2</c:v>
                </c:pt>
                <c:pt idx="347">
                  <c:v>1.4753E-2</c:v>
                </c:pt>
                <c:pt idx="348">
                  <c:v>1.4623199999999999E-2</c:v>
                </c:pt>
                <c:pt idx="349">
                  <c:v>1.4324999999999999E-2</c:v>
                </c:pt>
                <c:pt idx="350">
                  <c:v>1.3961899999999999E-2</c:v>
                </c:pt>
                <c:pt idx="351">
                  <c:v>1.36004E-2</c:v>
                </c:pt>
                <c:pt idx="352">
                  <c:v>1.28366E-2</c:v>
                </c:pt>
                <c:pt idx="353">
                  <c:v>1.20398E-2</c:v>
                </c:pt>
                <c:pt idx="354">
                  <c:v>1.20293E-2</c:v>
                </c:pt>
                <c:pt idx="355">
                  <c:v>1.06137E-2</c:v>
                </c:pt>
                <c:pt idx="356">
                  <c:v>9.1192400000000007E-3</c:v>
                </c:pt>
                <c:pt idx="357">
                  <c:v>8.5913499999999993E-3</c:v>
                </c:pt>
                <c:pt idx="358">
                  <c:v>8.4455899999999993E-3</c:v>
                </c:pt>
                <c:pt idx="359">
                  <c:v>8.2873700000000005E-3</c:v>
                </c:pt>
                <c:pt idx="360">
                  <c:v>6.7313599999999996E-3</c:v>
                </c:pt>
                <c:pt idx="361">
                  <c:v>6.3523700000000004E-3</c:v>
                </c:pt>
                <c:pt idx="362">
                  <c:v>5.8045099999999997E-3</c:v>
                </c:pt>
                <c:pt idx="363">
                  <c:v>5.7403100000000002E-3</c:v>
                </c:pt>
                <c:pt idx="364">
                  <c:v>5.5533099999999997E-3</c:v>
                </c:pt>
                <c:pt idx="365">
                  <c:v>5.5037100000000002E-3</c:v>
                </c:pt>
                <c:pt idx="366">
                  <c:v>5.05084E-3</c:v>
                </c:pt>
                <c:pt idx="367">
                  <c:v>4.9427999999999998E-3</c:v>
                </c:pt>
                <c:pt idx="368" formatCode="0.00E+00">
                  <c:v>4.3738800000000001E-3</c:v>
                </c:pt>
                <c:pt idx="369">
                  <c:v>4.0183099999999998E-3</c:v>
                </c:pt>
                <c:pt idx="370">
                  <c:v>3.8306099999999999E-3</c:v>
                </c:pt>
                <c:pt idx="371">
                  <c:v>3.4159699999999999E-3</c:v>
                </c:pt>
                <c:pt idx="372">
                  <c:v>3.11634E-3</c:v>
                </c:pt>
                <c:pt idx="373">
                  <c:v>2.5104300000000001E-3</c:v>
                </c:pt>
                <c:pt idx="374">
                  <c:v>1.20324E-3</c:v>
                </c:pt>
                <c:pt idx="375">
                  <c:v>8.0293400000000005E-4</c:v>
                </c:pt>
                <c:pt idx="376">
                  <c:v>8.0293400000000005E-4</c:v>
                </c:pt>
                <c:pt idx="377">
                  <c:v>-7.8946400000000003E-4</c:v>
                </c:pt>
                <c:pt idx="378">
                  <c:v>-9.6899300000000002E-4</c:v>
                </c:pt>
                <c:pt idx="379">
                  <c:v>-1.44881E-3</c:v>
                </c:pt>
                <c:pt idx="380">
                  <c:v>-2.0878899999999998E-3</c:v>
                </c:pt>
                <c:pt idx="381">
                  <c:v>-3.1088600000000002E-3</c:v>
                </c:pt>
                <c:pt idx="382">
                  <c:v>-3.8052799999999999E-3</c:v>
                </c:pt>
                <c:pt idx="383">
                  <c:v>-4.26757E-3</c:v>
                </c:pt>
                <c:pt idx="384">
                  <c:v>-4.5891999999999999E-3</c:v>
                </c:pt>
                <c:pt idx="385">
                  <c:v>-5.0061300000000001E-3</c:v>
                </c:pt>
                <c:pt idx="386">
                  <c:v>-6.1934599999999996E-3</c:v>
                </c:pt>
                <c:pt idx="387">
                  <c:v>-8.2765200000000008E-3</c:v>
                </c:pt>
                <c:pt idx="388">
                  <c:v>-8.6500599999999993E-3</c:v>
                </c:pt>
                <c:pt idx="389">
                  <c:v>-8.8661299999999998E-3</c:v>
                </c:pt>
                <c:pt idx="390">
                  <c:v>-9.8464499999999996E-3</c:v>
                </c:pt>
                <c:pt idx="391">
                  <c:v>-1.13972E-2</c:v>
                </c:pt>
                <c:pt idx="392">
                  <c:v>-1.1683300000000001E-2</c:v>
                </c:pt>
                <c:pt idx="393">
                  <c:v>-1.28617E-2</c:v>
                </c:pt>
                <c:pt idx="394">
                  <c:v>-1.2885199999999999E-2</c:v>
                </c:pt>
                <c:pt idx="395">
                  <c:v>-1.35885E-2</c:v>
                </c:pt>
                <c:pt idx="396">
                  <c:v>-1.37669E-2</c:v>
                </c:pt>
                <c:pt idx="397">
                  <c:v>-1.4916199999999999E-2</c:v>
                </c:pt>
                <c:pt idx="398">
                  <c:v>-1.51007E-2</c:v>
                </c:pt>
                <c:pt idx="399">
                  <c:v>-1.5671000000000001E-2</c:v>
                </c:pt>
                <c:pt idx="400">
                  <c:v>-1.5966500000000002E-2</c:v>
                </c:pt>
                <c:pt idx="401">
                  <c:v>-1.6336799999999999E-2</c:v>
                </c:pt>
                <c:pt idx="402">
                  <c:v>-1.6535299999999999E-2</c:v>
                </c:pt>
                <c:pt idx="403">
                  <c:v>-1.6550800000000001E-2</c:v>
                </c:pt>
                <c:pt idx="404">
                  <c:v>-1.67478E-2</c:v>
                </c:pt>
                <c:pt idx="405">
                  <c:v>-1.8191499999999999E-2</c:v>
                </c:pt>
                <c:pt idx="406">
                  <c:v>-1.8426100000000001E-2</c:v>
                </c:pt>
                <c:pt idx="407">
                  <c:v>-1.87978E-2</c:v>
                </c:pt>
                <c:pt idx="408">
                  <c:v>-1.9647600000000001E-2</c:v>
                </c:pt>
                <c:pt idx="409">
                  <c:v>-2.01151E-2</c:v>
                </c:pt>
                <c:pt idx="410">
                  <c:v>-2.0709399999999999E-2</c:v>
                </c:pt>
                <c:pt idx="411">
                  <c:v>-2.1196799999999998E-2</c:v>
                </c:pt>
                <c:pt idx="412">
                  <c:v>-2.15307E-2</c:v>
                </c:pt>
                <c:pt idx="413">
                  <c:v>-2.2685500000000001E-2</c:v>
                </c:pt>
                <c:pt idx="414">
                  <c:v>-2.2902599999999999E-2</c:v>
                </c:pt>
                <c:pt idx="415">
                  <c:v>-2.3570199999999999E-2</c:v>
                </c:pt>
                <c:pt idx="416">
                  <c:v>-2.3976299999999999E-2</c:v>
                </c:pt>
                <c:pt idx="417">
                  <c:v>-2.4161499999999999E-2</c:v>
                </c:pt>
                <c:pt idx="418">
                  <c:v>-2.43961E-2</c:v>
                </c:pt>
                <c:pt idx="419">
                  <c:v>-2.4585699999999999E-2</c:v>
                </c:pt>
                <c:pt idx="420">
                  <c:v>-2.4708399999999998E-2</c:v>
                </c:pt>
                <c:pt idx="421">
                  <c:v>-2.4759900000000001E-2</c:v>
                </c:pt>
                <c:pt idx="422">
                  <c:v>-2.6466099999999999E-2</c:v>
                </c:pt>
                <c:pt idx="423">
                  <c:v>-2.6665399999999999E-2</c:v>
                </c:pt>
                <c:pt idx="424">
                  <c:v>-2.6988499999999999E-2</c:v>
                </c:pt>
                <c:pt idx="425">
                  <c:v>-2.7107099999999999E-2</c:v>
                </c:pt>
                <c:pt idx="426">
                  <c:v>-2.7107099999999999E-2</c:v>
                </c:pt>
                <c:pt idx="427">
                  <c:v>-2.72494E-2</c:v>
                </c:pt>
                <c:pt idx="428">
                  <c:v>-2.7337199999999999E-2</c:v>
                </c:pt>
                <c:pt idx="429">
                  <c:v>-2.94583E-2</c:v>
                </c:pt>
                <c:pt idx="430">
                  <c:v>-2.9617999999999998E-2</c:v>
                </c:pt>
                <c:pt idx="431">
                  <c:v>-3.0423200000000001E-2</c:v>
                </c:pt>
                <c:pt idx="432">
                  <c:v>-3.09088E-2</c:v>
                </c:pt>
                <c:pt idx="433">
                  <c:v>-3.1819100000000003E-2</c:v>
                </c:pt>
                <c:pt idx="434">
                  <c:v>-3.20808E-2</c:v>
                </c:pt>
                <c:pt idx="435">
                  <c:v>-3.3673599999999998E-2</c:v>
                </c:pt>
                <c:pt idx="436">
                  <c:v>-3.4790599999999998E-2</c:v>
                </c:pt>
                <c:pt idx="437">
                  <c:v>-3.4972099999999999E-2</c:v>
                </c:pt>
                <c:pt idx="438">
                  <c:v>-3.6820600000000002E-2</c:v>
                </c:pt>
                <c:pt idx="439">
                  <c:v>-3.7511799999999998E-2</c:v>
                </c:pt>
                <c:pt idx="440">
                  <c:v>-3.80471E-2</c:v>
                </c:pt>
                <c:pt idx="441">
                  <c:v>-3.9124800000000001E-2</c:v>
                </c:pt>
                <c:pt idx="442">
                  <c:v>-3.9725900000000001E-2</c:v>
                </c:pt>
                <c:pt idx="443" formatCode="0.00E+00">
                  <c:v>-3.9929600000000003E-2</c:v>
                </c:pt>
                <c:pt idx="444">
                  <c:v>-4.10301E-2</c:v>
                </c:pt>
                <c:pt idx="445">
                  <c:v>-4.1211600000000001E-2</c:v>
                </c:pt>
                <c:pt idx="446">
                  <c:v>-4.1249800000000003E-2</c:v>
                </c:pt>
                <c:pt idx="447">
                  <c:v>-4.16213E-2</c:v>
                </c:pt>
                <c:pt idx="448">
                  <c:v>-4.2209999999999998E-2</c:v>
                </c:pt>
                <c:pt idx="449">
                  <c:v>-4.4151599999999999E-2</c:v>
                </c:pt>
                <c:pt idx="450">
                  <c:v>-4.5095000000000003E-2</c:v>
                </c:pt>
                <c:pt idx="451">
                  <c:v>-4.5689399999999998E-2</c:v>
                </c:pt>
                <c:pt idx="452">
                  <c:v>-4.5689399999999998E-2</c:v>
                </c:pt>
                <c:pt idx="453">
                  <c:v>-4.6128500000000003E-2</c:v>
                </c:pt>
                <c:pt idx="454">
                  <c:v>-4.6962900000000002E-2</c:v>
                </c:pt>
                <c:pt idx="455">
                  <c:v>-4.8914100000000002E-2</c:v>
                </c:pt>
                <c:pt idx="456">
                  <c:v>-4.9006800000000003E-2</c:v>
                </c:pt>
                <c:pt idx="457">
                  <c:v>-4.92726E-2</c:v>
                </c:pt>
                <c:pt idx="458">
                  <c:v>-5.1277799999999998E-2</c:v>
                </c:pt>
                <c:pt idx="459">
                  <c:v>-5.3211500000000002E-2</c:v>
                </c:pt>
                <c:pt idx="460">
                  <c:v>-5.5044500000000003E-2</c:v>
                </c:pt>
                <c:pt idx="461">
                  <c:v>-5.58103E-2</c:v>
                </c:pt>
                <c:pt idx="462">
                  <c:v>-5.8575000000000002E-2</c:v>
                </c:pt>
                <c:pt idx="463">
                  <c:v>-5.9997399999999999E-2</c:v>
                </c:pt>
                <c:pt idx="464">
                  <c:v>-6.1107500000000002E-2</c:v>
                </c:pt>
                <c:pt idx="465">
                  <c:v>-6.1173400000000003E-2</c:v>
                </c:pt>
                <c:pt idx="466">
                  <c:v>-6.2539300000000006E-2</c:v>
                </c:pt>
                <c:pt idx="467">
                  <c:v>-6.3311300000000001E-2</c:v>
                </c:pt>
                <c:pt idx="468">
                  <c:v>-6.3641799999999998E-2</c:v>
                </c:pt>
                <c:pt idx="469">
                  <c:v>-6.3972399999999999E-2</c:v>
                </c:pt>
                <c:pt idx="470">
                  <c:v>-6.4907999999999993E-2</c:v>
                </c:pt>
                <c:pt idx="471">
                  <c:v>-6.6238400000000003E-2</c:v>
                </c:pt>
                <c:pt idx="472">
                  <c:v>-6.6938899999999996E-2</c:v>
                </c:pt>
                <c:pt idx="473">
                  <c:v>-6.6954299999999994E-2</c:v>
                </c:pt>
                <c:pt idx="474">
                  <c:v>-6.7622199999999993E-2</c:v>
                </c:pt>
                <c:pt idx="475">
                  <c:v>-6.9295800000000005E-2</c:v>
                </c:pt>
                <c:pt idx="476">
                  <c:v>-7.0441199999999995E-2</c:v>
                </c:pt>
                <c:pt idx="477">
                  <c:v>-7.1665800000000002E-2</c:v>
                </c:pt>
                <c:pt idx="478">
                  <c:v>-7.3183499999999999E-2</c:v>
                </c:pt>
                <c:pt idx="479">
                  <c:v>-7.4457099999999998E-2</c:v>
                </c:pt>
                <c:pt idx="480">
                  <c:v>-7.5825900000000002E-2</c:v>
                </c:pt>
                <c:pt idx="481">
                  <c:v>-7.7438499999999993E-2</c:v>
                </c:pt>
                <c:pt idx="482">
                  <c:v>-7.7478599999999995E-2</c:v>
                </c:pt>
                <c:pt idx="483">
                  <c:v>-7.9028500000000002E-2</c:v>
                </c:pt>
                <c:pt idx="484">
                  <c:v>-7.9028500000000002E-2</c:v>
                </c:pt>
                <c:pt idx="485">
                  <c:v>-8.1373699999999993E-2</c:v>
                </c:pt>
                <c:pt idx="486">
                  <c:v>-8.2281099999999996E-2</c:v>
                </c:pt>
                <c:pt idx="487">
                  <c:v>-8.23213E-2</c:v>
                </c:pt>
                <c:pt idx="488">
                  <c:v>-8.2454799999999995E-2</c:v>
                </c:pt>
                <c:pt idx="489">
                  <c:v>-8.3321199999999998E-2</c:v>
                </c:pt>
                <c:pt idx="490">
                  <c:v>-8.8009400000000002E-2</c:v>
                </c:pt>
                <c:pt idx="491">
                  <c:v>-9.0804099999999999E-2</c:v>
                </c:pt>
                <c:pt idx="492">
                  <c:v>-9.0868900000000002E-2</c:v>
                </c:pt>
                <c:pt idx="493">
                  <c:v>-9.1126399999999996E-2</c:v>
                </c:pt>
                <c:pt idx="494">
                  <c:v>-9.1441999999999996E-2</c:v>
                </c:pt>
                <c:pt idx="495">
                  <c:v>-9.24619E-2</c:v>
                </c:pt>
                <c:pt idx="496">
                  <c:v>-9.2755900000000002E-2</c:v>
                </c:pt>
                <c:pt idx="497">
                  <c:v>-9.31115E-2</c:v>
                </c:pt>
                <c:pt idx="498">
                  <c:v>-9.7646899999999995E-2</c:v>
                </c:pt>
                <c:pt idx="499">
                  <c:v>-9.8009899999999997E-2</c:v>
                </c:pt>
                <c:pt idx="500">
                  <c:v>-9.99636E-2</c:v>
                </c:pt>
                <c:pt idx="501">
                  <c:v>-0.10062599999999999</c:v>
                </c:pt>
                <c:pt idx="502">
                  <c:v>-0.10069500000000001</c:v>
                </c:pt>
                <c:pt idx="503">
                  <c:v>-0.10097399999999999</c:v>
                </c:pt>
                <c:pt idx="504">
                  <c:v>-0.10348</c:v>
                </c:pt>
                <c:pt idx="505">
                  <c:v>-0.103835</c:v>
                </c:pt>
                <c:pt idx="506">
                  <c:v>-0.10535</c:v>
                </c:pt>
                <c:pt idx="507">
                  <c:v>-0.109055</c:v>
                </c:pt>
                <c:pt idx="508">
                  <c:v>-0.110764</c:v>
                </c:pt>
                <c:pt idx="509">
                  <c:v>-0.11329699999999999</c:v>
                </c:pt>
                <c:pt idx="510">
                  <c:v>-0.113986</c:v>
                </c:pt>
                <c:pt idx="511">
                  <c:v>-0.11494699999999999</c:v>
                </c:pt>
                <c:pt idx="512">
                  <c:v>-0.117395</c:v>
                </c:pt>
                <c:pt idx="513">
                  <c:v>-0.118945</c:v>
                </c:pt>
                <c:pt idx="514">
                  <c:v>-0.12045599999999999</c:v>
                </c:pt>
                <c:pt idx="515">
                  <c:v>-0.120644</c:v>
                </c:pt>
                <c:pt idx="516">
                  <c:v>-0.123617</c:v>
                </c:pt>
                <c:pt idx="517">
                  <c:v>-0.12509100000000001</c:v>
                </c:pt>
                <c:pt idx="518">
                  <c:v>-0.126806</c:v>
                </c:pt>
                <c:pt idx="519">
                  <c:v>-0.12754199999999999</c:v>
                </c:pt>
                <c:pt idx="520">
                  <c:v>-0.128441</c:v>
                </c:pt>
                <c:pt idx="521">
                  <c:v>-0.12952900000000001</c:v>
                </c:pt>
                <c:pt idx="522">
                  <c:v>-0.130249</c:v>
                </c:pt>
                <c:pt idx="523">
                  <c:v>-0.13428599999999999</c:v>
                </c:pt>
                <c:pt idx="524">
                  <c:v>-0.13516500000000001</c:v>
                </c:pt>
                <c:pt idx="525">
                  <c:v>-0.13531099999999999</c:v>
                </c:pt>
                <c:pt idx="526">
                  <c:v>-0.136295</c:v>
                </c:pt>
                <c:pt idx="527">
                  <c:v>-0.13680500000000001</c:v>
                </c:pt>
                <c:pt idx="528">
                  <c:v>-0.13806499999999999</c:v>
                </c:pt>
                <c:pt idx="529">
                  <c:v>-0.14007600000000001</c:v>
                </c:pt>
                <c:pt idx="530">
                  <c:v>-0.14050099999999999</c:v>
                </c:pt>
                <c:pt idx="531">
                  <c:v>-0.14168500000000001</c:v>
                </c:pt>
                <c:pt idx="532">
                  <c:v>-0.141982</c:v>
                </c:pt>
                <c:pt idx="533">
                  <c:v>-0.143148</c:v>
                </c:pt>
                <c:pt idx="534">
                  <c:v>-0.14513000000000001</c:v>
                </c:pt>
                <c:pt idx="535">
                  <c:v>-0.14676800000000001</c:v>
                </c:pt>
                <c:pt idx="536">
                  <c:v>-0.14723700000000001</c:v>
                </c:pt>
                <c:pt idx="537">
                  <c:v>-0.14968000000000001</c:v>
                </c:pt>
                <c:pt idx="538">
                  <c:v>-0.15140999999999999</c:v>
                </c:pt>
                <c:pt idx="539">
                  <c:v>-0.15420600000000001</c:v>
                </c:pt>
                <c:pt idx="540">
                  <c:v>-0.155449</c:v>
                </c:pt>
                <c:pt idx="541">
                  <c:v>-0.155524</c:v>
                </c:pt>
                <c:pt idx="542">
                  <c:v>-0.15747900000000001</c:v>
                </c:pt>
                <c:pt idx="543">
                  <c:v>-0.15851499999999999</c:v>
                </c:pt>
                <c:pt idx="544">
                  <c:v>-0.16009999999999999</c:v>
                </c:pt>
                <c:pt idx="545">
                  <c:v>-0.16056500000000001</c:v>
                </c:pt>
                <c:pt idx="546">
                  <c:v>-0.16088</c:v>
                </c:pt>
                <c:pt idx="547">
                  <c:v>-0.16197700000000001</c:v>
                </c:pt>
                <c:pt idx="548">
                  <c:v>-0.162852</c:v>
                </c:pt>
                <c:pt idx="549">
                  <c:v>-0.16420999999999999</c:v>
                </c:pt>
                <c:pt idx="550">
                  <c:v>-0.16878499999999999</c:v>
                </c:pt>
                <c:pt idx="551">
                  <c:v>-0.16902300000000001</c:v>
                </c:pt>
                <c:pt idx="552">
                  <c:v>-0.16959099999999999</c:v>
                </c:pt>
                <c:pt idx="553">
                  <c:v>-0.17135600000000001</c:v>
                </c:pt>
                <c:pt idx="554">
                  <c:v>-0.17404700000000001</c:v>
                </c:pt>
                <c:pt idx="555">
                  <c:v>-0.17546900000000001</c:v>
                </c:pt>
                <c:pt idx="556">
                  <c:v>-0.18366199999999999</c:v>
                </c:pt>
                <c:pt idx="557">
                  <c:v>-0.18570900000000001</c:v>
                </c:pt>
                <c:pt idx="558">
                  <c:v>-0.18729199999999999</c:v>
                </c:pt>
                <c:pt idx="559">
                  <c:v>-0.19522200000000001</c:v>
                </c:pt>
                <c:pt idx="560">
                  <c:v>-0.19553000000000001</c:v>
                </c:pt>
                <c:pt idx="561">
                  <c:v>-0.195607</c:v>
                </c:pt>
                <c:pt idx="562">
                  <c:v>-0.19805700000000001</c:v>
                </c:pt>
                <c:pt idx="563">
                  <c:v>-0.218832</c:v>
                </c:pt>
                <c:pt idx="564">
                  <c:v>-0.22051000000000001</c:v>
                </c:pt>
                <c:pt idx="565">
                  <c:v>-0.23061499999999999</c:v>
                </c:pt>
                <c:pt idx="566">
                  <c:v>-0.2311</c:v>
                </c:pt>
                <c:pt idx="567">
                  <c:v>-0.23455200000000001</c:v>
                </c:pt>
                <c:pt idx="568">
                  <c:v>-0.23596200000000001</c:v>
                </c:pt>
                <c:pt idx="569">
                  <c:v>-0.24097199999999999</c:v>
                </c:pt>
                <c:pt idx="570">
                  <c:v>-0.244058</c:v>
                </c:pt>
                <c:pt idx="571">
                  <c:v>-0.25576700000000002</c:v>
                </c:pt>
                <c:pt idx="572">
                  <c:v>-0.29458000000000001</c:v>
                </c:pt>
                <c:pt idx="573">
                  <c:v>-0.297875</c:v>
                </c:pt>
                <c:pt idx="574">
                  <c:v>-0.38379400000000002</c:v>
                </c:pt>
                <c:pt idx="575">
                  <c:v>-0.42908099999999999</c:v>
                </c:pt>
                <c:pt idx="576">
                  <c:v>-0.44695299999999999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51624"/>
        <c:axId val="726960248"/>
      </c:scatterChart>
      <c:valAx>
        <c:axId val="726951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0248"/>
        <c:crosses val="autoZero"/>
        <c:crossBetween val="midCat"/>
      </c:valAx>
      <c:valAx>
        <c:axId val="72696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'2a'!$U$6:$U$600</c:f>
              <c:numCache>
                <c:formatCode>0%</c:formatCode>
                <c:ptCount val="595"/>
                <c:pt idx="0">
                  <c:v>-0.22413821927990735</c:v>
                </c:pt>
                <c:pt idx="1">
                  <c:v>3.659846727478433E-3</c:v>
                </c:pt>
                <c:pt idx="2">
                  <c:v>5.7952191238969324E-2</c:v>
                </c:pt>
                <c:pt idx="3">
                  <c:v>2.6594311130710358E-2</c:v>
                </c:pt>
                <c:pt idx="4">
                  <c:v>-4.9150877947530536E-2</c:v>
                </c:pt>
                <c:pt idx="5">
                  <c:v>-5.1866632995576631E-2</c:v>
                </c:pt>
                <c:pt idx="6">
                  <c:v>-1.9010805153838677E-2</c:v>
                </c:pt>
                <c:pt idx="7">
                  <c:v>-2.4632698263107135E-2</c:v>
                </c:pt>
                <c:pt idx="8">
                  <c:v>-1.6967851430564701E-2</c:v>
                </c:pt>
                <c:pt idx="9">
                  <c:v>-1.2322157369890922E-3</c:v>
                </c:pt>
                <c:pt idx="10">
                  <c:v>7.6266337493548324E-3</c:v>
                </c:pt>
                <c:pt idx="11">
                  <c:v>1.9129910443191383E-2</c:v>
                </c:pt>
                <c:pt idx="12">
                  <c:v>1.8449257217077128E-3</c:v>
                </c:pt>
                <c:pt idx="13">
                  <c:v>9.0738922586170653E-3</c:v>
                </c:pt>
                <c:pt idx="14">
                  <c:v>2.0726984657364625E-2</c:v>
                </c:pt>
                <c:pt idx="15">
                  <c:v>1.9854382731351674E-2</c:v>
                </c:pt>
                <c:pt idx="16">
                  <c:v>2.2354642245692627E-2</c:v>
                </c:pt>
                <c:pt idx="17">
                  <c:v>2.4590071990702161E-2</c:v>
                </c:pt>
                <c:pt idx="18">
                  <c:v>3.0203858080201401E-2</c:v>
                </c:pt>
                <c:pt idx="19">
                  <c:v>3.2905706512536374E-2</c:v>
                </c:pt>
                <c:pt idx="20">
                  <c:v>1.5750240730213402E-2</c:v>
                </c:pt>
                <c:pt idx="21">
                  <c:v>1.6821148751806739E-2</c:v>
                </c:pt>
                <c:pt idx="22">
                  <c:v>1.2098542273488602E-2</c:v>
                </c:pt>
                <c:pt idx="23">
                  <c:v>1.2214686309081423E-2</c:v>
                </c:pt>
                <c:pt idx="24">
                  <c:v>1.6667617024968367E-2</c:v>
                </c:pt>
                <c:pt idx="25">
                  <c:v>5.7329967638537316E-2</c:v>
                </c:pt>
                <c:pt idx="26">
                  <c:v>5.3450707469768363E-2</c:v>
                </c:pt>
                <c:pt idx="27">
                  <c:v>4.9009454208975088E-2</c:v>
                </c:pt>
                <c:pt idx="28">
                  <c:v>4.9835958195495043E-2</c:v>
                </c:pt>
                <c:pt idx="29">
                  <c:v>5.3296035458867304E-2</c:v>
                </c:pt>
                <c:pt idx="30">
                  <c:v>5.3312042968043996E-2</c:v>
                </c:pt>
                <c:pt idx="31">
                  <c:v>5.0432327865461285E-2</c:v>
                </c:pt>
                <c:pt idx="32">
                  <c:v>4.4004126437616392E-2</c:v>
                </c:pt>
                <c:pt idx="33">
                  <c:v>4.5701855897520093E-2</c:v>
                </c:pt>
                <c:pt idx="34">
                  <c:v>5.2414552024771063E-2</c:v>
                </c:pt>
                <c:pt idx="35">
                  <c:v>5.4841392642894171E-2</c:v>
                </c:pt>
                <c:pt idx="36">
                  <c:v>4.9344475133760404E-2</c:v>
                </c:pt>
                <c:pt idx="37">
                  <c:v>4.1675510181560446E-2</c:v>
                </c:pt>
                <c:pt idx="38">
                  <c:v>4.0814146462507299E-2</c:v>
                </c:pt>
                <c:pt idx="39">
                  <c:v>4.3687648192477953E-2</c:v>
                </c:pt>
                <c:pt idx="40">
                  <c:v>4.2036965482156442E-2</c:v>
                </c:pt>
                <c:pt idx="41">
                  <c:v>3.5480114627987384E-2</c:v>
                </c:pt>
                <c:pt idx="42">
                  <c:v>3.358862661166527E-2</c:v>
                </c:pt>
                <c:pt idx="43">
                  <c:v>3.2362856652050007E-2</c:v>
                </c:pt>
                <c:pt idx="44">
                  <c:v>2.3935049217663179E-2</c:v>
                </c:pt>
                <c:pt idx="45">
                  <c:v>2.4828774333735416E-2</c:v>
                </c:pt>
                <c:pt idx="46">
                  <c:v>2.7006137420802056E-2</c:v>
                </c:pt>
                <c:pt idx="47">
                  <c:v>2.7506557423586743E-2</c:v>
                </c:pt>
                <c:pt idx="48">
                  <c:v>2.9478366228925631E-2</c:v>
                </c:pt>
                <c:pt idx="49">
                  <c:v>2.2528722870217753E-2</c:v>
                </c:pt>
                <c:pt idx="50">
                  <c:v>3.0833356822430276E-2</c:v>
                </c:pt>
                <c:pt idx="51">
                  <c:v>3.0489841417194498E-2</c:v>
                </c:pt>
                <c:pt idx="52">
                  <c:v>3.215774091353301E-2</c:v>
                </c:pt>
                <c:pt idx="53">
                  <c:v>3.2235550114442638E-2</c:v>
                </c:pt>
                <c:pt idx="54">
                  <c:v>3.1293725389195497E-2</c:v>
                </c:pt>
                <c:pt idx="55">
                  <c:v>3.3873553874377786E-2</c:v>
                </c:pt>
                <c:pt idx="56">
                  <c:v>3.5293295364087415E-2</c:v>
                </c:pt>
                <c:pt idx="57">
                  <c:v>3.5931778095934244E-2</c:v>
                </c:pt>
                <c:pt idx="58">
                  <c:v>3.8264462746716285E-2</c:v>
                </c:pt>
                <c:pt idx="59">
                  <c:v>3.8250123533214449E-2</c:v>
                </c:pt>
                <c:pt idx="60">
                  <c:v>3.7673183657016274E-2</c:v>
                </c:pt>
                <c:pt idx="61">
                  <c:v>3.6803893521093693E-2</c:v>
                </c:pt>
                <c:pt idx="62">
                  <c:v>3.6845075549382912E-2</c:v>
                </c:pt>
                <c:pt idx="63">
                  <c:v>3.4830264432333578E-2</c:v>
                </c:pt>
                <c:pt idx="64">
                  <c:v>3.5060940497632191E-2</c:v>
                </c:pt>
                <c:pt idx="65">
                  <c:v>3.4311749067323864E-2</c:v>
                </c:pt>
                <c:pt idx="66">
                  <c:v>3.363059303598874E-2</c:v>
                </c:pt>
                <c:pt idx="67">
                  <c:v>3.5222822467232684E-2</c:v>
                </c:pt>
                <c:pt idx="68">
                  <c:v>3.7639233356264401E-2</c:v>
                </c:pt>
                <c:pt idx="69">
                  <c:v>3.7499841732919169E-2</c:v>
                </c:pt>
                <c:pt idx="70">
                  <c:v>3.834732068063261E-2</c:v>
                </c:pt>
                <c:pt idx="71">
                  <c:v>3.764897958983808E-2</c:v>
                </c:pt>
                <c:pt idx="72">
                  <c:v>3.8108534608291812E-2</c:v>
                </c:pt>
                <c:pt idx="73">
                  <c:v>3.9183240799825318E-2</c:v>
                </c:pt>
                <c:pt idx="74">
                  <c:v>4.5725880276927644E-2</c:v>
                </c:pt>
                <c:pt idx="75">
                  <c:v>4.4925328907200059E-2</c:v>
                </c:pt>
                <c:pt idx="76">
                  <c:v>4.4460309897541683E-2</c:v>
                </c:pt>
                <c:pt idx="77">
                  <c:v>4.5666263439732784E-2</c:v>
                </c:pt>
                <c:pt idx="78">
                  <c:v>4.3277833105919802E-2</c:v>
                </c:pt>
                <c:pt idx="79">
                  <c:v>4.3867079704560837E-2</c:v>
                </c:pt>
                <c:pt idx="80">
                  <c:v>4.440272487711959E-2</c:v>
                </c:pt>
                <c:pt idx="81">
                  <c:v>3.8380799683957655E-2</c:v>
                </c:pt>
                <c:pt idx="82">
                  <c:v>4.0595197829415772E-2</c:v>
                </c:pt>
                <c:pt idx="83">
                  <c:v>4.1205350113151532E-2</c:v>
                </c:pt>
                <c:pt idx="84">
                  <c:v>4.2453816005331629E-2</c:v>
                </c:pt>
                <c:pt idx="85">
                  <c:v>4.3130669079992613E-2</c:v>
                </c:pt>
                <c:pt idx="86">
                  <c:v>4.2563209117464237E-2</c:v>
                </c:pt>
                <c:pt idx="87">
                  <c:v>4.1671059093263671E-2</c:v>
                </c:pt>
                <c:pt idx="88">
                  <c:v>3.9471026461902328E-2</c:v>
                </c:pt>
                <c:pt idx="89">
                  <c:v>3.5852474166980557E-2</c:v>
                </c:pt>
                <c:pt idx="90">
                  <c:v>3.437984260397392E-2</c:v>
                </c:pt>
                <c:pt idx="91">
                  <c:v>3.4751444373030752E-2</c:v>
                </c:pt>
                <c:pt idx="92">
                  <c:v>3.5417906028091577E-2</c:v>
                </c:pt>
                <c:pt idx="93">
                  <c:v>3.7334489097134098E-2</c:v>
                </c:pt>
                <c:pt idx="94">
                  <c:v>3.5145225711961499E-2</c:v>
                </c:pt>
                <c:pt idx="95">
                  <c:v>3.1727224963801468E-2</c:v>
                </c:pt>
                <c:pt idx="96">
                  <c:v>3.3485344999943767E-2</c:v>
                </c:pt>
                <c:pt idx="97">
                  <c:v>3.3270639889241831E-2</c:v>
                </c:pt>
                <c:pt idx="98">
                  <c:v>3.3457593636565572E-2</c:v>
                </c:pt>
                <c:pt idx="99">
                  <c:v>3.4207456000099237E-2</c:v>
                </c:pt>
                <c:pt idx="100">
                  <c:v>3.3737979854433615E-2</c:v>
                </c:pt>
                <c:pt idx="101">
                  <c:v>3.5027948299824835E-2</c:v>
                </c:pt>
                <c:pt idx="102">
                  <c:v>3.5781545545554114E-2</c:v>
                </c:pt>
                <c:pt idx="103">
                  <c:v>3.7676887928322293E-2</c:v>
                </c:pt>
                <c:pt idx="104">
                  <c:v>3.9636927702509012E-2</c:v>
                </c:pt>
                <c:pt idx="105">
                  <c:v>3.6536219871660329E-2</c:v>
                </c:pt>
                <c:pt idx="106">
                  <c:v>3.497414735575375E-2</c:v>
                </c:pt>
                <c:pt idx="107">
                  <c:v>3.593444756335186E-2</c:v>
                </c:pt>
                <c:pt idx="108">
                  <c:v>3.6093428682027716E-2</c:v>
                </c:pt>
                <c:pt idx="109">
                  <c:v>3.664028977209504E-2</c:v>
                </c:pt>
                <c:pt idx="110">
                  <c:v>3.7504142885966242E-2</c:v>
                </c:pt>
                <c:pt idx="111">
                  <c:v>3.7623700351112108E-2</c:v>
                </c:pt>
                <c:pt idx="112">
                  <c:v>3.8003339704886056E-2</c:v>
                </c:pt>
                <c:pt idx="113">
                  <c:v>3.7552835269494753E-2</c:v>
                </c:pt>
                <c:pt idx="114">
                  <c:v>3.738512397604743E-2</c:v>
                </c:pt>
                <c:pt idx="115">
                  <c:v>3.6181588117888297E-2</c:v>
                </c:pt>
                <c:pt idx="116">
                  <c:v>3.4977983399647999E-2</c:v>
                </c:pt>
                <c:pt idx="117">
                  <c:v>3.6726917847166946E-2</c:v>
                </c:pt>
                <c:pt idx="118">
                  <c:v>3.7309749087329432E-2</c:v>
                </c:pt>
                <c:pt idx="119">
                  <c:v>3.5688851699859865E-2</c:v>
                </c:pt>
                <c:pt idx="120">
                  <c:v>4.6892445515960439E-2</c:v>
                </c:pt>
                <c:pt idx="121">
                  <c:v>4.662828843038487E-2</c:v>
                </c:pt>
                <c:pt idx="122">
                  <c:v>4.7841944770962527E-2</c:v>
                </c:pt>
                <c:pt idx="123">
                  <c:v>4.7064147484399764E-2</c:v>
                </c:pt>
                <c:pt idx="124">
                  <c:v>4.8118378072611559E-2</c:v>
                </c:pt>
                <c:pt idx="125">
                  <c:v>4.800997759579826E-2</c:v>
                </c:pt>
                <c:pt idx="126">
                  <c:v>4.3515581464012902E-2</c:v>
                </c:pt>
                <c:pt idx="127">
                  <c:v>4.2456656366082035E-2</c:v>
                </c:pt>
                <c:pt idx="128">
                  <c:v>4.3325827254185184E-2</c:v>
                </c:pt>
                <c:pt idx="129">
                  <c:v>4.3120949264088798E-2</c:v>
                </c:pt>
                <c:pt idx="130">
                  <c:v>4.6312652453816328E-2</c:v>
                </c:pt>
                <c:pt idx="131">
                  <c:v>4.8580802215968243E-2</c:v>
                </c:pt>
                <c:pt idx="132">
                  <c:v>4.8015995248303127E-2</c:v>
                </c:pt>
                <c:pt idx="133">
                  <c:v>4.752668697782364E-2</c:v>
                </c:pt>
                <c:pt idx="134">
                  <c:v>4.8680214020259363E-2</c:v>
                </c:pt>
                <c:pt idx="135">
                  <c:v>4.766739326427416E-2</c:v>
                </c:pt>
                <c:pt idx="136">
                  <c:v>4.5747969293126536E-2</c:v>
                </c:pt>
                <c:pt idx="137">
                  <c:v>4.3929129894825579E-2</c:v>
                </c:pt>
                <c:pt idx="138">
                  <c:v>4.4055526466004996E-2</c:v>
                </c:pt>
                <c:pt idx="139">
                  <c:v>4.4598190295240092E-2</c:v>
                </c:pt>
                <c:pt idx="140">
                  <c:v>4.3790695780383616E-2</c:v>
                </c:pt>
                <c:pt idx="141">
                  <c:v>4.2374567863525864E-2</c:v>
                </c:pt>
                <c:pt idx="142">
                  <c:v>4.2063485395681562E-2</c:v>
                </c:pt>
                <c:pt idx="143">
                  <c:v>4.2615864719568256E-2</c:v>
                </c:pt>
                <c:pt idx="144">
                  <c:v>4.2318568165768809E-2</c:v>
                </c:pt>
                <c:pt idx="145">
                  <c:v>3.9295251626592524E-2</c:v>
                </c:pt>
                <c:pt idx="146">
                  <c:v>3.9445191589025375E-2</c:v>
                </c:pt>
                <c:pt idx="147">
                  <c:v>3.9425481668706672E-2</c:v>
                </c:pt>
                <c:pt idx="148">
                  <c:v>3.5922360504653666E-2</c:v>
                </c:pt>
                <c:pt idx="149">
                  <c:v>3.6791807382651129E-2</c:v>
                </c:pt>
                <c:pt idx="150">
                  <c:v>3.6675218661789487E-2</c:v>
                </c:pt>
                <c:pt idx="151">
                  <c:v>3.8775542012745259E-2</c:v>
                </c:pt>
                <c:pt idx="152">
                  <c:v>3.7248682133090218E-2</c:v>
                </c:pt>
                <c:pt idx="153">
                  <c:v>3.6232072537023111E-2</c:v>
                </c:pt>
                <c:pt idx="154">
                  <c:v>3.6494993763548943E-2</c:v>
                </c:pt>
                <c:pt idx="155">
                  <c:v>3.774018937575524E-2</c:v>
                </c:pt>
                <c:pt idx="156">
                  <c:v>3.8968948037750542E-2</c:v>
                </c:pt>
                <c:pt idx="157">
                  <c:v>3.851291457417471E-2</c:v>
                </c:pt>
                <c:pt idx="158">
                  <c:v>3.8509460982732009E-2</c:v>
                </c:pt>
                <c:pt idx="159">
                  <c:v>4.2873852346741348E-2</c:v>
                </c:pt>
                <c:pt idx="160">
                  <c:v>4.3059067133896338E-2</c:v>
                </c:pt>
                <c:pt idx="161">
                  <c:v>4.3598421134999364E-2</c:v>
                </c:pt>
                <c:pt idx="162">
                  <c:v>4.3033810710817751E-2</c:v>
                </c:pt>
                <c:pt idx="163">
                  <c:v>4.2828126995970286E-2</c:v>
                </c:pt>
                <c:pt idx="164">
                  <c:v>4.2896812585898642E-2</c:v>
                </c:pt>
                <c:pt idx="165">
                  <c:v>4.5387921714348578E-2</c:v>
                </c:pt>
                <c:pt idx="166">
                  <c:v>4.4444981394000029E-2</c:v>
                </c:pt>
                <c:pt idx="167">
                  <c:v>4.4754874853960507E-2</c:v>
                </c:pt>
                <c:pt idx="168">
                  <c:v>4.5197367209257315E-2</c:v>
                </c:pt>
                <c:pt idx="169">
                  <c:v>4.5082810644421184E-2</c:v>
                </c:pt>
                <c:pt idx="170">
                  <c:v>4.4939162530910848E-2</c:v>
                </c:pt>
                <c:pt idx="171">
                  <c:v>4.3625380140322675E-2</c:v>
                </c:pt>
                <c:pt idx="172">
                  <c:v>4.3408808865546426E-2</c:v>
                </c:pt>
                <c:pt idx="173">
                  <c:v>4.3188834766956015E-2</c:v>
                </c:pt>
                <c:pt idx="174">
                  <c:v>4.2554548912382112E-2</c:v>
                </c:pt>
                <c:pt idx="175">
                  <c:v>4.2169240105489475E-2</c:v>
                </c:pt>
                <c:pt idx="176">
                  <c:v>4.2320276444446824E-2</c:v>
                </c:pt>
                <c:pt idx="177">
                  <c:v>4.2939448592894641E-2</c:v>
                </c:pt>
                <c:pt idx="178">
                  <c:v>4.2828965346428195E-2</c:v>
                </c:pt>
                <c:pt idx="179">
                  <c:v>4.2736942161523725E-2</c:v>
                </c:pt>
                <c:pt idx="180">
                  <c:v>4.2228305207348597E-2</c:v>
                </c:pt>
                <c:pt idx="181">
                  <c:v>4.100484956770728E-2</c:v>
                </c:pt>
                <c:pt idx="182">
                  <c:v>4.1737405021162854E-2</c:v>
                </c:pt>
                <c:pt idx="183">
                  <c:v>4.2136985149635868E-2</c:v>
                </c:pt>
                <c:pt idx="184">
                  <c:v>4.2788674882436227E-2</c:v>
                </c:pt>
                <c:pt idx="185">
                  <c:v>4.2761210373631439E-2</c:v>
                </c:pt>
                <c:pt idx="186">
                  <c:v>4.3154110882410508E-2</c:v>
                </c:pt>
                <c:pt idx="187">
                  <c:v>4.3439208625138212E-2</c:v>
                </c:pt>
                <c:pt idx="188">
                  <c:v>4.3123949497363867E-2</c:v>
                </c:pt>
                <c:pt idx="189">
                  <c:v>4.3661444086059986E-2</c:v>
                </c:pt>
                <c:pt idx="190">
                  <c:v>4.3840128296419097E-2</c:v>
                </c:pt>
                <c:pt idx="191">
                  <c:v>4.4915153319553466E-2</c:v>
                </c:pt>
                <c:pt idx="192">
                  <c:v>4.5003823845460825E-2</c:v>
                </c:pt>
                <c:pt idx="193">
                  <c:v>4.5609610066925106E-2</c:v>
                </c:pt>
                <c:pt idx="194">
                  <c:v>4.5457943523762763E-2</c:v>
                </c:pt>
                <c:pt idx="195">
                  <c:v>4.4096440108490349E-2</c:v>
                </c:pt>
                <c:pt idx="196">
                  <c:v>4.355986092937001E-2</c:v>
                </c:pt>
                <c:pt idx="197">
                  <c:v>4.3368334827898244E-2</c:v>
                </c:pt>
                <c:pt idx="198">
                  <c:v>4.3183545509195238E-2</c:v>
                </c:pt>
                <c:pt idx="199">
                  <c:v>4.3097888725693714E-2</c:v>
                </c:pt>
                <c:pt idx="200">
                  <c:v>4.3430734571418848E-2</c:v>
                </c:pt>
                <c:pt idx="201">
                  <c:v>4.3876975264702085E-2</c:v>
                </c:pt>
                <c:pt idx="202">
                  <c:v>4.3475431450713593E-2</c:v>
                </c:pt>
                <c:pt idx="203">
                  <c:v>4.4367583645113513E-2</c:v>
                </c:pt>
                <c:pt idx="204">
                  <c:v>4.5206399150524955E-2</c:v>
                </c:pt>
                <c:pt idx="205">
                  <c:v>4.533430192355422E-2</c:v>
                </c:pt>
                <c:pt idx="206">
                  <c:v>4.5278653248945248E-2</c:v>
                </c:pt>
                <c:pt idx="207">
                  <c:v>4.5737220560726335E-2</c:v>
                </c:pt>
                <c:pt idx="208">
                  <c:v>4.6064580265773772E-2</c:v>
                </c:pt>
                <c:pt idx="209">
                  <c:v>4.6926392571358659E-2</c:v>
                </c:pt>
                <c:pt idx="210">
                  <c:v>4.6857487883910552E-2</c:v>
                </c:pt>
                <c:pt idx="211">
                  <c:v>4.7108168382985156E-2</c:v>
                </c:pt>
                <c:pt idx="212">
                  <c:v>4.6710736560543809E-2</c:v>
                </c:pt>
                <c:pt idx="213">
                  <c:v>4.8897231604725706E-2</c:v>
                </c:pt>
                <c:pt idx="214">
                  <c:v>4.9147038300331042E-2</c:v>
                </c:pt>
                <c:pt idx="215">
                  <c:v>4.9258777734029258E-2</c:v>
                </c:pt>
                <c:pt idx="216">
                  <c:v>4.8377966172138562E-2</c:v>
                </c:pt>
                <c:pt idx="217">
                  <c:v>4.8263840621189893E-2</c:v>
                </c:pt>
                <c:pt idx="218">
                  <c:v>4.8348358112158082E-2</c:v>
                </c:pt>
                <c:pt idx="219">
                  <c:v>4.7262441255263139E-2</c:v>
                </c:pt>
                <c:pt idx="220">
                  <c:v>4.7325232897322086E-2</c:v>
                </c:pt>
                <c:pt idx="221">
                  <c:v>4.7910700980224749E-2</c:v>
                </c:pt>
                <c:pt idx="222">
                  <c:v>4.8095058000296675E-2</c:v>
                </c:pt>
                <c:pt idx="223">
                  <c:v>4.6740161045820884E-2</c:v>
                </c:pt>
                <c:pt idx="224">
                  <c:v>4.7036853760483638E-2</c:v>
                </c:pt>
                <c:pt idx="225">
                  <c:v>4.7155157389866267E-2</c:v>
                </c:pt>
                <c:pt idx="226">
                  <c:v>4.7335194669844094E-2</c:v>
                </c:pt>
                <c:pt idx="227">
                  <c:v>4.6977259170709253E-2</c:v>
                </c:pt>
                <c:pt idx="228">
                  <c:v>4.7998422401891415E-2</c:v>
                </c:pt>
                <c:pt idx="229">
                  <c:v>4.8093143757211791E-2</c:v>
                </c:pt>
                <c:pt idx="230">
                  <c:v>4.7963354421973886E-2</c:v>
                </c:pt>
                <c:pt idx="231">
                  <c:v>4.8103040655178626E-2</c:v>
                </c:pt>
                <c:pt idx="232">
                  <c:v>4.8475438973203805E-2</c:v>
                </c:pt>
                <c:pt idx="233">
                  <c:v>4.787583100977557E-2</c:v>
                </c:pt>
                <c:pt idx="234">
                  <c:v>4.8469688474579324E-2</c:v>
                </c:pt>
                <c:pt idx="235">
                  <c:v>4.7718850855017543E-2</c:v>
                </c:pt>
                <c:pt idx="236">
                  <c:v>4.7379067794772113E-2</c:v>
                </c:pt>
                <c:pt idx="237">
                  <c:v>4.7332626183773097E-2</c:v>
                </c:pt>
                <c:pt idx="238">
                  <c:v>4.610174746239825E-2</c:v>
                </c:pt>
                <c:pt idx="239">
                  <c:v>4.7746589633929346E-2</c:v>
                </c:pt>
                <c:pt idx="240">
                  <c:v>4.6576885762304843E-2</c:v>
                </c:pt>
                <c:pt idx="241">
                  <c:v>4.6055014868401668E-2</c:v>
                </c:pt>
                <c:pt idx="242">
                  <c:v>4.6497026001549584E-2</c:v>
                </c:pt>
                <c:pt idx="243">
                  <c:v>4.6119888591974849E-2</c:v>
                </c:pt>
                <c:pt idx="244">
                  <c:v>4.6539131855191547E-2</c:v>
                </c:pt>
                <c:pt idx="245">
                  <c:v>4.7247692497491507E-2</c:v>
                </c:pt>
                <c:pt idx="246">
                  <c:v>4.7101873257423314E-2</c:v>
                </c:pt>
                <c:pt idx="247">
                  <c:v>4.7520295006947273E-2</c:v>
                </c:pt>
                <c:pt idx="248">
                  <c:v>4.7133866470466954E-2</c:v>
                </c:pt>
                <c:pt idx="249">
                  <c:v>4.731173843134652E-2</c:v>
                </c:pt>
                <c:pt idx="250">
                  <c:v>4.692782128405916E-2</c:v>
                </c:pt>
                <c:pt idx="251">
                  <c:v>4.700733762106072E-2</c:v>
                </c:pt>
                <c:pt idx="252">
                  <c:v>4.7674624939475108E-2</c:v>
                </c:pt>
                <c:pt idx="253">
                  <c:v>4.7732353299024713E-2</c:v>
                </c:pt>
                <c:pt idx="254">
                  <c:v>4.7829448008231412E-2</c:v>
                </c:pt>
                <c:pt idx="255">
                  <c:v>4.7399812310586507E-2</c:v>
                </c:pt>
                <c:pt idx="256">
                  <c:v>4.7700588231863301E-2</c:v>
                </c:pt>
                <c:pt idx="257">
                  <c:v>4.8117623957816692E-2</c:v>
                </c:pt>
                <c:pt idx="258">
                  <c:v>4.7050048824984404E-2</c:v>
                </c:pt>
                <c:pt idx="259">
                  <c:v>4.7115607917248246E-2</c:v>
                </c:pt>
                <c:pt idx="260">
                  <c:v>4.7348633523791893E-2</c:v>
                </c:pt>
                <c:pt idx="261">
                  <c:v>4.7237287947331404E-2</c:v>
                </c:pt>
                <c:pt idx="262">
                  <c:v>4.7668283206734961E-2</c:v>
                </c:pt>
                <c:pt idx="263">
                  <c:v>4.8070208036915169E-2</c:v>
                </c:pt>
                <c:pt idx="264">
                  <c:v>4.8811896830252943E-2</c:v>
                </c:pt>
                <c:pt idx="265">
                  <c:v>4.849143847673517E-2</c:v>
                </c:pt>
                <c:pt idx="266">
                  <c:v>4.8505869800970082E-2</c:v>
                </c:pt>
                <c:pt idx="267">
                  <c:v>4.8698321085853188E-2</c:v>
                </c:pt>
                <c:pt idx="268">
                  <c:v>4.7964706587901897E-2</c:v>
                </c:pt>
                <c:pt idx="269">
                  <c:v>4.8152802098060152E-2</c:v>
                </c:pt>
                <c:pt idx="270">
                  <c:v>4.7285671510900046E-2</c:v>
                </c:pt>
                <c:pt idx="271">
                  <c:v>4.6313863124347238E-2</c:v>
                </c:pt>
                <c:pt idx="272">
                  <c:v>4.617381988511824E-2</c:v>
                </c:pt>
                <c:pt idx="273">
                  <c:v>4.5683966886175764E-2</c:v>
                </c:pt>
                <c:pt idx="274">
                  <c:v>4.523332354476909E-2</c:v>
                </c:pt>
                <c:pt idx="275">
                  <c:v>4.5648262975208971E-2</c:v>
                </c:pt>
                <c:pt idx="276">
                  <c:v>4.4662856217240018E-2</c:v>
                </c:pt>
                <c:pt idx="277">
                  <c:v>4.4912851145293323E-2</c:v>
                </c:pt>
                <c:pt idx="278">
                  <c:v>4.4612726626193311E-2</c:v>
                </c:pt>
                <c:pt idx="279">
                  <c:v>4.3899108458503575E-2</c:v>
                </c:pt>
                <c:pt idx="280">
                  <c:v>4.3969630126737179E-2</c:v>
                </c:pt>
                <c:pt idx="281">
                  <c:v>4.4574345803556716E-2</c:v>
                </c:pt>
                <c:pt idx="282">
                  <c:v>4.4819489245330274E-2</c:v>
                </c:pt>
                <c:pt idx="283">
                  <c:v>4.5046925328388922E-2</c:v>
                </c:pt>
                <c:pt idx="284">
                  <c:v>4.513023738033662E-2</c:v>
                </c:pt>
                <c:pt idx="285">
                  <c:v>4.3706702115094434E-2</c:v>
                </c:pt>
                <c:pt idx="286">
                  <c:v>4.4467659706037957E-2</c:v>
                </c:pt>
                <c:pt idx="287">
                  <c:v>4.4968021217656771E-2</c:v>
                </c:pt>
                <c:pt idx="288">
                  <c:v>4.5014074981496614E-2</c:v>
                </c:pt>
                <c:pt idx="289">
                  <c:v>4.5200516467967106E-2</c:v>
                </c:pt>
                <c:pt idx="290">
                  <c:v>4.6016967219424922E-2</c:v>
                </c:pt>
                <c:pt idx="291">
                  <c:v>4.6000337046604674E-2</c:v>
                </c:pt>
                <c:pt idx="292">
                  <c:v>4.6107957000754075E-2</c:v>
                </c:pt>
                <c:pt idx="293">
                  <c:v>4.5504774402905998E-2</c:v>
                </c:pt>
                <c:pt idx="294">
                  <c:v>4.4835883573859814E-2</c:v>
                </c:pt>
                <c:pt idx="295">
                  <c:v>4.4084771929472542E-2</c:v>
                </c:pt>
                <c:pt idx="296">
                  <c:v>4.7595494171319953E-2</c:v>
                </c:pt>
                <c:pt idx="297">
                  <c:v>4.7172453472072558E-2</c:v>
                </c:pt>
                <c:pt idx="298">
                  <c:v>4.7025447375033273E-2</c:v>
                </c:pt>
                <c:pt idx="299">
                  <c:v>4.6838358351906056E-2</c:v>
                </c:pt>
                <c:pt idx="300">
                  <c:v>4.6728154858415881E-2</c:v>
                </c:pt>
                <c:pt idx="301">
                  <c:v>4.7271290701007017E-2</c:v>
                </c:pt>
                <c:pt idx="302">
                  <c:v>4.6894503785070804E-2</c:v>
                </c:pt>
                <c:pt idx="303">
                  <c:v>4.5953955987208583E-2</c:v>
                </c:pt>
                <c:pt idx="304">
                  <c:v>4.5963948430551523E-2</c:v>
                </c:pt>
                <c:pt idx="305">
                  <c:v>4.6014666159233143E-2</c:v>
                </c:pt>
                <c:pt idx="306">
                  <c:v>4.5370628303883061E-2</c:v>
                </c:pt>
                <c:pt idx="307">
                  <c:v>4.5509585680606555E-2</c:v>
                </c:pt>
                <c:pt idx="308">
                  <c:v>4.5089481055411738E-2</c:v>
                </c:pt>
                <c:pt idx="309">
                  <c:v>4.5253050556711361E-2</c:v>
                </c:pt>
                <c:pt idx="310">
                  <c:v>4.5429846303670848E-2</c:v>
                </c:pt>
                <c:pt idx="311">
                  <c:v>4.5411688787616956E-2</c:v>
                </c:pt>
                <c:pt idx="312">
                  <c:v>4.5496480283469753E-2</c:v>
                </c:pt>
                <c:pt idx="313">
                  <c:v>4.5526014250393383E-2</c:v>
                </c:pt>
                <c:pt idx="314">
                  <c:v>4.5156131977703538E-2</c:v>
                </c:pt>
                <c:pt idx="315">
                  <c:v>4.4342547380542136E-2</c:v>
                </c:pt>
                <c:pt idx="316">
                  <c:v>4.404887169215714E-2</c:v>
                </c:pt>
                <c:pt idx="317">
                  <c:v>4.3824294339478646E-2</c:v>
                </c:pt>
                <c:pt idx="318">
                  <c:v>4.4343994112131344E-2</c:v>
                </c:pt>
                <c:pt idx="319">
                  <c:v>4.4732674689455049E-2</c:v>
                </c:pt>
                <c:pt idx="320">
                  <c:v>4.4243520674551458E-2</c:v>
                </c:pt>
                <c:pt idx="321">
                  <c:v>4.4271288620522889E-2</c:v>
                </c:pt>
                <c:pt idx="322">
                  <c:v>4.4194894866573992E-2</c:v>
                </c:pt>
                <c:pt idx="323">
                  <c:v>4.4127378856226716E-2</c:v>
                </c:pt>
                <c:pt idx="324">
                  <c:v>4.4472402582546151E-2</c:v>
                </c:pt>
                <c:pt idx="325">
                  <c:v>4.4634141752358282E-2</c:v>
                </c:pt>
                <c:pt idx="326">
                  <c:v>4.4184888326710477E-2</c:v>
                </c:pt>
                <c:pt idx="327">
                  <c:v>4.3711487080819157E-2</c:v>
                </c:pt>
                <c:pt idx="328">
                  <c:v>4.3063418976864686E-2</c:v>
                </c:pt>
                <c:pt idx="329">
                  <c:v>4.3062756443182824E-2</c:v>
                </c:pt>
                <c:pt idx="330">
                  <c:v>4.297139412052401E-2</c:v>
                </c:pt>
                <c:pt idx="331">
                  <c:v>4.2663740912405303E-2</c:v>
                </c:pt>
                <c:pt idx="332">
                  <c:v>4.2480564711271873E-2</c:v>
                </c:pt>
                <c:pt idx="333">
                  <c:v>4.1567343879581123E-2</c:v>
                </c:pt>
                <c:pt idx="334">
                  <c:v>4.166232186878939E-2</c:v>
                </c:pt>
                <c:pt idx="335">
                  <c:v>4.0821050079212065E-2</c:v>
                </c:pt>
                <c:pt idx="336">
                  <c:v>4.0623649962073627E-2</c:v>
                </c:pt>
                <c:pt idx="337">
                  <c:v>4.0634349384823319E-2</c:v>
                </c:pt>
                <c:pt idx="338">
                  <c:v>4.0610744520903762E-2</c:v>
                </c:pt>
                <c:pt idx="339">
                  <c:v>4.0328268724888518E-2</c:v>
                </c:pt>
                <c:pt idx="340">
                  <c:v>4.0462488812909349E-2</c:v>
                </c:pt>
                <c:pt idx="341">
                  <c:v>4.0432714473510038E-2</c:v>
                </c:pt>
                <c:pt idx="342">
                  <c:v>4.0356909922334788E-2</c:v>
                </c:pt>
                <c:pt idx="343">
                  <c:v>4.1594601354778514E-2</c:v>
                </c:pt>
                <c:pt idx="344">
                  <c:v>4.143203804228511E-2</c:v>
                </c:pt>
                <c:pt idx="345">
                  <c:v>4.1539748145852734E-2</c:v>
                </c:pt>
                <c:pt idx="346">
                  <c:v>4.1289516694387796E-2</c:v>
                </c:pt>
                <c:pt idx="347">
                  <c:v>4.078978117475647E-2</c:v>
                </c:pt>
                <c:pt idx="348">
                  <c:v>4.0930048493958281E-2</c:v>
                </c:pt>
                <c:pt idx="349">
                  <c:v>4.1199255440548109E-2</c:v>
                </c:pt>
                <c:pt idx="350">
                  <c:v>4.135778529346823E-2</c:v>
                </c:pt>
                <c:pt idx="351">
                  <c:v>4.1268534391075314E-2</c:v>
                </c:pt>
                <c:pt idx="352">
                  <c:v>4.1372901106342459E-2</c:v>
                </c:pt>
                <c:pt idx="353">
                  <c:v>4.10788219198907E-2</c:v>
                </c:pt>
                <c:pt idx="354">
                  <c:v>4.0738947114621116E-2</c:v>
                </c:pt>
                <c:pt idx="355">
                  <c:v>4.0605388630629791E-2</c:v>
                </c:pt>
                <c:pt idx="356">
                  <c:v>4.0660827628349411E-2</c:v>
                </c:pt>
                <c:pt idx="357">
                  <c:v>4.0962748775699553E-2</c:v>
                </c:pt>
                <c:pt idx="358">
                  <c:v>4.0921783818529442E-2</c:v>
                </c:pt>
                <c:pt idx="359">
                  <c:v>4.0545245342987861E-2</c:v>
                </c:pt>
                <c:pt idx="360">
                  <c:v>4.0739831509387141E-2</c:v>
                </c:pt>
                <c:pt idx="361">
                  <c:v>4.155325484625054E-2</c:v>
                </c:pt>
                <c:pt idx="362">
                  <c:v>4.1621763155835732E-2</c:v>
                </c:pt>
                <c:pt idx="363">
                  <c:v>4.0856895853861763E-2</c:v>
                </c:pt>
                <c:pt idx="364">
                  <c:v>4.089149310036614E-2</c:v>
                </c:pt>
                <c:pt idx="365">
                  <c:v>4.0835532580476543E-2</c:v>
                </c:pt>
                <c:pt idx="366">
                  <c:v>4.0767025072206517E-2</c:v>
                </c:pt>
                <c:pt idx="367">
                  <c:v>4.1178408656204785E-2</c:v>
                </c:pt>
                <c:pt idx="368">
                  <c:v>4.1256643503794051E-2</c:v>
                </c:pt>
                <c:pt idx="369">
                  <c:v>4.1049392799842571E-2</c:v>
                </c:pt>
                <c:pt idx="370">
                  <c:v>4.1039903333741613E-2</c:v>
                </c:pt>
                <c:pt idx="371">
                  <c:v>4.0605944587372322E-2</c:v>
                </c:pt>
                <c:pt idx="372">
                  <c:v>4.1325872957271262E-2</c:v>
                </c:pt>
                <c:pt idx="373">
                  <c:v>4.1260137539107053E-2</c:v>
                </c:pt>
                <c:pt idx="374">
                  <c:v>4.1466548684171156E-2</c:v>
                </c:pt>
                <c:pt idx="375">
                  <c:v>4.0155877001323705E-2</c:v>
                </c:pt>
                <c:pt idx="376">
                  <c:v>4.0416614935838646E-2</c:v>
                </c:pt>
                <c:pt idx="377">
                  <c:v>4.0547333471371919E-2</c:v>
                </c:pt>
                <c:pt idx="378">
                  <c:v>4.0271559679720292E-2</c:v>
                </c:pt>
                <c:pt idx="379">
                  <c:v>4.0208893286746324E-2</c:v>
                </c:pt>
                <c:pt idx="380">
                  <c:v>3.9761237415092084E-2</c:v>
                </c:pt>
                <c:pt idx="381">
                  <c:v>3.9986067291656782E-2</c:v>
                </c:pt>
                <c:pt idx="382">
                  <c:v>3.9813825203408766E-2</c:v>
                </c:pt>
                <c:pt idx="383">
                  <c:v>3.9282364172625921E-2</c:v>
                </c:pt>
                <c:pt idx="384">
                  <c:v>3.9358885506658323E-2</c:v>
                </c:pt>
                <c:pt idx="385">
                  <c:v>3.9797940538830762E-2</c:v>
                </c:pt>
                <c:pt idx="386">
                  <c:v>4.0576433050699162E-2</c:v>
                </c:pt>
                <c:pt idx="387">
                  <c:v>4.0907160620987704E-2</c:v>
                </c:pt>
                <c:pt idx="388">
                  <c:v>4.0926163625918041E-2</c:v>
                </c:pt>
                <c:pt idx="389">
                  <c:v>4.0960763851323287E-2</c:v>
                </c:pt>
                <c:pt idx="390">
                  <c:v>4.0913571204868382E-2</c:v>
                </c:pt>
                <c:pt idx="391">
                  <c:v>4.0529583200161652E-2</c:v>
                </c:pt>
                <c:pt idx="392">
                  <c:v>4.0501988625725391E-2</c:v>
                </c:pt>
                <c:pt idx="393">
                  <c:v>4.0986037782925644E-2</c:v>
                </c:pt>
                <c:pt idx="394">
                  <c:v>4.0648182952778097E-2</c:v>
                </c:pt>
                <c:pt idx="395">
                  <c:v>4.064140319975993E-2</c:v>
                </c:pt>
                <c:pt idx="396">
                  <c:v>4.0420232661494727E-2</c:v>
                </c:pt>
                <c:pt idx="397">
                  <c:v>4.0613785161073036E-2</c:v>
                </c:pt>
                <c:pt idx="398">
                  <c:v>4.0601008094620063E-2</c:v>
                </c:pt>
                <c:pt idx="399">
                  <c:v>4.1171718536816296E-2</c:v>
                </c:pt>
                <c:pt idx="400">
                  <c:v>4.1134269578706466E-2</c:v>
                </c:pt>
                <c:pt idx="401">
                  <c:v>4.1091256030375993E-2</c:v>
                </c:pt>
                <c:pt idx="402">
                  <c:v>4.0904776249750148E-2</c:v>
                </c:pt>
                <c:pt idx="403">
                  <c:v>4.0813775231038227E-2</c:v>
                </c:pt>
                <c:pt idx="404">
                  <c:v>4.115225459684501E-2</c:v>
                </c:pt>
                <c:pt idx="405">
                  <c:v>4.0816380688972274E-2</c:v>
                </c:pt>
                <c:pt idx="406">
                  <c:v>4.0502496613392315E-2</c:v>
                </c:pt>
                <c:pt idx="407">
                  <c:v>4.0035886440449905E-2</c:v>
                </c:pt>
                <c:pt idx="408">
                  <c:v>3.9693495965422314E-2</c:v>
                </c:pt>
                <c:pt idx="409">
                  <c:v>3.9782262176029572E-2</c:v>
                </c:pt>
                <c:pt idx="410">
                  <c:v>3.9849967570375525E-2</c:v>
                </c:pt>
                <c:pt idx="411">
                  <c:v>3.9813451049694526E-2</c:v>
                </c:pt>
                <c:pt idx="412">
                  <c:v>3.9558579249158538E-2</c:v>
                </c:pt>
                <c:pt idx="413">
                  <c:v>3.9382582966016016E-2</c:v>
                </c:pt>
                <c:pt idx="414">
                  <c:v>3.8611275118786453E-2</c:v>
                </c:pt>
                <c:pt idx="415">
                  <c:v>3.8485452968573731E-2</c:v>
                </c:pt>
                <c:pt idx="416">
                  <c:v>3.8510985973812195E-2</c:v>
                </c:pt>
                <c:pt idx="417">
                  <c:v>3.8214519481675355E-2</c:v>
                </c:pt>
                <c:pt idx="418">
                  <c:v>3.8426709828612425E-2</c:v>
                </c:pt>
                <c:pt idx="419">
                  <c:v>3.8258509885944099E-2</c:v>
                </c:pt>
                <c:pt idx="420">
                  <c:v>3.8162868999251157E-2</c:v>
                </c:pt>
                <c:pt idx="421">
                  <c:v>3.7889252020627984E-2</c:v>
                </c:pt>
                <c:pt idx="422">
                  <c:v>3.813210333415297E-2</c:v>
                </c:pt>
                <c:pt idx="423">
                  <c:v>3.7778328450490908E-2</c:v>
                </c:pt>
                <c:pt idx="424">
                  <c:v>3.7525434417612323E-2</c:v>
                </c:pt>
                <c:pt idx="425">
                  <c:v>3.771322830914025E-2</c:v>
                </c:pt>
                <c:pt idx="426">
                  <c:v>3.799534731109535E-2</c:v>
                </c:pt>
                <c:pt idx="427">
                  <c:v>3.7457511397903501E-2</c:v>
                </c:pt>
                <c:pt idx="428">
                  <c:v>3.7218104795171555E-2</c:v>
                </c:pt>
                <c:pt idx="429">
                  <c:v>3.7290830125563279E-2</c:v>
                </c:pt>
                <c:pt idx="430">
                  <c:v>3.7240217215294212E-2</c:v>
                </c:pt>
                <c:pt idx="431">
                  <c:v>3.7555210588802249E-2</c:v>
                </c:pt>
                <c:pt idx="432">
                  <c:v>3.7743904287588573E-2</c:v>
                </c:pt>
                <c:pt idx="433">
                  <c:v>3.7636375315234644E-2</c:v>
                </c:pt>
                <c:pt idx="434">
                  <c:v>3.9872053732696262E-2</c:v>
                </c:pt>
                <c:pt idx="435">
                  <c:v>3.9722572648618566E-2</c:v>
                </c:pt>
                <c:pt idx="436">
                  <c:v>4.0074497689924778E-2</c:v>
                </c:pt>
                <c:pt idx="437">
                  <c:v>4.0009816929922545E-2</c:v>
                </c:pt>
                <c:pt idx="438">
                  <c:v>3.9683473117186001E-2</c:v>
                </c:pt>
                <c:pt idx="439">
                  <c:v>3.9612377316558381E-2</c:v>
                </c:pt>
                <c:pt idx="440">
                  <c:v>3.9442595945039557E-2</c:v>
                </c:pt>
                <c:pt idx="441">
                  <c:v>3.9026101647912148E-2</c:v>
                </c:pt>
                <c:pt idx="442">
                  <c:v>3.8778812308818439E-2</c:v>
                </c:pt>
                <c:pt idx="443">
                  <c:v>3.8722884366205808E-2</c:v>
                </c:pt>
                <c:pt idx="444">
                  <c:v>3.9088544331563328E-2</c:v>
                </c:pt>
                <c:pt idx="445">
                  <c:v>3.893717973893919E-2</c:v>
                </c:pt>
                <c:pt idx="446">
                  <c:v>3.9063717156228979E-2</c:v>
                </c:pt>
                <c:pt idx="447">
                  <c:v>3.9081909662628291E-2</c:v>
                </c:pt>
                <c:pt idx="448">
                  <c:v>3.9468827768644257E-2</c:v>
                </c:pt>
                <c:pt idx="449">
                  <c:v>3.9682300402579307E-2</c:v>
                </c:pt>
                <c:pt idx="450">
                  <c:v>3.949228320615774E-2</c:v>
                </c:pt>
                <c:pt idx="451">
                  <c:v>3.990853426761589E-2</c:v>
                </c:pt>
                <c:pt idx="452">
                  <c:v>3.9986519779934372E-2</c:v>
                </c:pt>
                <c:pt idx="453">
                  <c:v>4.0065739146555812E-2</c:v>
                </c:pt>
                <c:pt idx="454">
                  <c:v>4.0128436840937955E-2</c:v>
                </c:pt>
                <c:pt idx="455">
                  <c:v>3.9872433457765165E-2</c:v>
                </c:pt>
                <c:pt idx="456">
                  <c:v>3.9729337753185885E-2</c:v>
                </c:pt>
                <c:pt idx="457">
                  <c:v>3.961770672872815E-2</c:v>
                </c:pt>
                <c:pt idx="458">
                  <c:v>3.9844511870150742E-2</c:v>
                </c:pt>
                <c:pt idx="459">
                  <c:v>3.9745796683296301E-2</c:v>
                </c:pt>
                <c:pt idx="460">
                  <c:v>3.9141790406603559E-2</c:v>
                </c:pt>
                <c:pt idx="461">
                  <c:v>3.9427413402731308E-2</c:v>
                </c:pt>
                <c:pt idx="462">
                  <c:v>3.95833914821134E-2</c:v>
                </c:pt>
                <c:pt idx="463">
                  <c:v>3.9442063495511076E-2</c:v>
                </c:pt>
                <c:pt idx="464">
                  <c:v>3.9477173591506556E-2</c:v>
                </c:pt>
                <c:pt idx="465">
                  <c:v>3.9896052656114039E-2</c:v>
                </c:pt>
                <c:pt idx="466">
                  <c:v>3.9759359162038571E-2</c:v>
                </c:pt>
                <c:pt idx="467">
                  <c:v>3.9138233421860631E-2</c:v>
                </c:pt>
                <c:pt idx="468">
                  <c:v>3.9621532822753186E-2</c:v>
                </c:pt>
                <c:pt idx="469">
                  <c:v>3.9605197744240699E-2</c:v>
                </c:pt>
                <c:pt idx="470">
                  <c:v>3.9895177922204865E-2</c:v>
                </c:pt>
                <c:pt idx="471">
                  <c:v>4.0094848881891521E-2</c:v>
                </c:pt>
                <c:pt idx="472">
                  <c:v>3.9785171517816166E-2</c:v>
                </c:pt>
                <c:pt idx="473">
                  <c:v>3.9382502534375134E-2</c:v>
                </c:pt>
                <c:pt idx="474">
                  <c:v>3.9575209695250628E-2</c:v>
                </c:pt>
                <c:pt idx="475">
                  <c:v>3.9559150332403183E-2</c:v>
                </c:pt>
                <c:pt idx="476">
                  <c:v>3.9550709784412996E-2</c:v>
                </c:pt>
                <c:pt idx="477">
                  <c:v>3.8860048311910381E-2</c:v>
                </c:pt>
                <c:pt idx="478">
                  <c:v>3.9223982706717918E-2</c:v>
                </c:pt>
                <c:pt idx="479">
                  <c:v>3.8915827373496303E-2</c:v>
                </c:pt>
                <c:pt idx="480">
                  <c:v>3.8879881537097642E-2</c:v>
                </c:pt>
                <c:pt idx="481">
                  <c:v>3.8637603407631484E-2</c:v>
                </c:pt>
                <c:pt idx="482">
                  <c:v>3.873451696790136E-2</c:v>
                </c:pt>
                <c:pt idx="483">
                  <c:v>3.9255301750393171E-2</c:v>
                </c:pt>
                <c:pt idx="484">
                  <c:v>4.2258878389563326E-2</c:v>
                </c:pt>
                <c:pt idx="485">
                  <c:v>4.2098711011847499E-2</c:v>
                </c:pt>
                <c:pt idx="486">
                  <c:v>4.2754285439810261E-2</c:v>
                </c:pt>
                <c:pt idx="487">
                  <c:v>4.1595456546317272E-2</c:v>
                </c:pt>
                <c:pt idx="488">
                  <c:v>4.156288012543851E-2</c:v>
                </c:pt>
                <c:pt idx="489">
                  <c:v>4.1694129660432663E-2</c:v>
                </c:pt>
                <c:pt idx="490">
                  <c:v>4.1889256167560555E-2</c:v>
                </c:pt>
                <c:pt idx="491">
                  <c:v>4.1376033951732484E-2</c:v>
                </c:pt>
                <c:pt idx="492">
                  <c:v>4.2226016890360152E-2</c:v>
                </c:pt>
                <c:pt idx="493">
                  <c:v>4.2100125125267021E-2</c:v>
                </c:pt>
                <c:pt idx="494">
                  <c:v>4.1929833477797322E-2</c:v>
                </c:pt>
                <c:pt idx="495">
                  <c:v>4.2005990588443703E-2</c:v>
                </c:pt>
                <c:pt idx="496">
                  <c:v>4.1592806491032218E-2</c:v>
                </c:pt>
                <c:pt idx="497">
                  <c:v>4.1808988838162607E-2</c:v>
                </c:pt>
                <c:pt idx="498">
                  <c:v>4.1710290747385428E-2</c:v>
                </c:pt>
                <c:pt idx="499">
                  <c:v>4.168197267359787E-2</c:v>
                </c:pt>
                <c:pt idx="500">
                  <c:v>4.202406960880254E-2</c:v>
                </c:pt>
                <c:pt idx="501">
                  <c:v>4.2425629959426468E-2</c:v>
                </c:pt>
                <c:pt idx="502">
                  <c:v>4.3081958401854949E-2</c:v>
                </c:pt>
                <c:pt idx="503">
                  <c:v>4.2766875344776543E-2</c:v>
                </c:pt>
                <c:pt idx="504">
                  <c:v>4.3094161168744205E-2</c:v>
                </c:pt>
                <c:pt idx="505">
                  <c:v>4.3184356634197507E-2</c:v>
                </c:pt>
                <c:pt idx="506">
                  <c:v>4.3164122784602264E-2</c:v>
                </c:pt>
                <c:pt idx="507">
                  <c:v>4.312650507240192E-2</c:v>
                </c:pt>
                <c:pt idx="508">
                  <c:v>4.3042525997397621E-2</c:v>
                </c:pt>
                <c:pt idx="509">
                  <c:v>4.2792325111723102E-2</c:v>
                </c:pt>
                <c:pt idx="510">
                  <c:v>4.2521091812707128E-2</c:v>
                </c:pt>
                <c:pt idx="511">
                  <c:v>4.1947676160332299E-2</c:v>
                </c:pt>
                <c:pt idx="512">
                  <c:v>4.1787210717487699E-2</c:v>
                </c:pt>
                <c:pt idx="513">
                  <c:v>4.1032945522440821E-2</c:v>
                </c:pt>
                <c:pt idx="514">
                  <c:v>4.1089500788116129E-2</c:v>
                </c:pt>
                <c:pt idx="515">
                  <c:v>4.0514066054656996E-2</c:v>
                </c:pt>
                <c:pt idx="516">
                  <c:v>3.9860756207271281E-2</c:v>
                </c:pt>
                <c:pt idx="517">
                  <c:v>4.0074396036108163E-2</c:v>
                </c:pt>
                <c:pt idx="518">
                  <c:v>4.0016718189046334E-2</c:v>
                </c:pt>
                <c:pt idx="519">
                  <c:v>4.0449490675975405E-2</c:v>
                </c:pt>
                <c:pt idx="520">
                  <c:v>4.0351031782721022E-2</c:v>
                </c:pt>
                <c:pt idx="521">
                  <c:v>4.0146869488905487E-2</c:v>
                </c:pt>
                <c:pt idx="522">
                  <c:v>3.9607685030335002E-2</c:v>
                </c:pt>
                <c:pt idx="523">
                  <c:v>3.9108389385378167E-2</c:v>
                </c:pt>
                <c:pt idx="524">
                  <c:v>3.8688050385722983E-2</c:v>
                </c:pt>
                <c:pt idx="525">
                  <c:v>3.9234945299144404E-2</c:v>
                </c:pt>
                <c:pt idx="526">
                  <c:v>3.8939657329067852E-2</c:v>
                </c:pt>
                <c:pt idx="527">
                  <c:v>3.9083434562339515E-2</c:v>
                </c:pt>
                <c:pt idx="528">
                  <c:v>3.9158595853578344E-2</c:v>
                </c:pt>
                <c:pt idx="529">
                  <c:v>3.8748109101733735E-2</c:v>
                </c:pt>
                <c:pt idx="530">
                  <c:v>3.8611734316009019E-2</c:v>
                </c:pt>
                <c:pt idx="531">
                  <c:v>3.8363518351533399E-2</c:v>
                </c:pt>
                <c:pt idx="532">
                  <c:v>3.8350279773435129E-2</c:v>
                </c:pt>
                <c:pt idx="533">
                  <c:v>3.8105063767799652E-2</c:v>
                </c:pt>
                <c:pt idx="534">
                  <c:v>3.81024640985346E-2</c:v>
                </c:pt>
                <c:pt idx="535">
                  <c:v>3.8234879349659731E-2</c:v>
                </c:pt>
                <c:pt idx="536">
                  <c:v>3.8156962104811336E-2</c:v>
                </c:pt>
                <c:pt idx="537">
                  <c:v>3.8032199642701013E-2</c:v>
                </c:pt>
                <c:pt idx="538">
                  <c:v>3.7526806236842389E-2</c:v>
                </c:pt>
                <c:pt idx="539">
                  <c:v>3.7393333247634074E-2</c:v>
                </c:pt>
                <c:pt idx="540">
                  <c:v>3.7363451318859847E-2</c:v>
                </c:pt>
                <c:pt idx="541">
                  <c:v>3.735513893954618E-2</c:v>
                </c:pt>
                <c:pt idx="542">
                  <c:v>3.7291306994672813E-2</c:v>
                </c:pt>
                <c:pt idx="543">
                  <c:v>3.736373156718608E-2</c:v>
                </c:pt>
                <c:pt idx="544">
                  <c:v>3.7271086211098703E-2</c:v>
                </c:pt>
                <c:pt idx="545">
                  <c:v>3.7452072327354965E-2</c:v>
                </c:pt>
                <c:pt idx="546">
                  <c:v>3.7273820580302368E-2</c:v>
                </c:pt>
                <c:pt idx="547">
                  <c:v>3.7357529128725489E-2</c:v>
                </c:pt>
                <c:pt idx="548">
                  <c:v>3.7226260603327517E-2</c:v>
                </c:pt>
                <c:pt idx="549">
                  <c:v>3.7331616841141391E-2</c:v>
                </c:pt>
                <c:pt idx="550">
                  <c:v>3.695409729153782E-2</c:v>
                </c:pt>
                <c:pt idx="551">
                  <c:v>3.7429372308405304E-2</c:v>
                </c:pt>
                <c:pt idx="552">
                  <c:v>3.7388682893509377E-2</c:v>
                </c:pt>
                <c:pt idx="553">
                  <c:v>3.7337411175862992E-2</c:v>
                </c:pt>
                <c:pt idx="554">
                  <c:v>3.761608479295666E-2</c:v>
                </c:pt>
                <c:pt idx="555">
                  <c:v>3.7551160629738393E-2</c:v>
                </c:pt>
                <c:pt idx="556">
                  <c:v>3.7239999378505355E-2</c:v>
                </c:pt>
                <c:pt idx="557">
                  <c:v>3.7369441895244222E-2</c:v>
                </c:pt>
                <c:pt idx="558">
                  <c:v>3.7536890389238256E-2</c:v>
                </c:pt>
                <c:pt idx="559">
                  <c:v>3.7191353730046291E-2</c:v>
                </c:pt>
                <c:pt idx="560">
                  <c:v>3.7411139080531501E-2</c:v>
                </c:pt>
                <c:pt idx="561">
                  <c:v>3.7382802949999169E-2</c:v>
                </c:pt>
                <c:pt idx="562">
                  <c:v>3.7134935255722257E-2</c:v>
                </c:pt>
                <c:pt idx="563">
                  <c:v>3.675606685868283E-2</c:v>
                </c:pt>
                <c:pt idx="564">
                  <c:v>3.693088481342334E-2</c:v>
                </c:pt>
                <c:pt idx="565">
                  <c:v>3.7060216601642389E-2</c:v>
                </c:pt>
                <c:pt idx="566">
                  <c:v>3.6826423162181925E-2</c:v>
                </c:pt>
                <c:pt idx="567">
                  <c:v>3.6548739176225489E-2</c:v>
                </c:pt>
                <c:pt idx="568">
                  <c:v>3.6093868979903562E-2</c:v>
                </c:pt>
                <c:pt idx="569">
                  <c:v>3.6747271071882873E-2</c:v>
                </c:pt>
                <c:pt idx="570">
                  <c:v>3.6643927597843858E-2</c:v>
                </c:pt>
                <c:pt idx="571">
                  <c:v>3.5736524068369552E-2</c:v>
                </c:pt>
                <c:pt idx="572">
                  <c:v>3.5489833767903115E-2</c:v>
                </c:pt>
                <c:pt idx="573">
                  <c:v>3.5646943299732038E-2</c:v>
                </c:pt>
                <c:pt idx="574">
                  <c:v>3.5315321468242199E-2</c:v>
                </c:pt>
                <c:pt idx="575">
                  <c:v>3.551745397955975E-2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6960640"/>
        <c:axId val="726948488"/>
      </c:barChart>
      <c:catAx>
        <c:axId val="72696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48488"/>
        <c:crosses val="autoZero"/>
        <c:auto val="1"/>
        <c:lblAlgn val="ctr"/>
        <c:lblOffset val="100"/>
        <c:noMultiLvlLbl val="0"/>
      </c:catAx>
      <c:valAx>
        <c:axId val="7269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'2a'!$K$6:$K$600</c:f>
              <c:numCache>
                <c:formatCode>0%</c:formatCode>
                <c:ptCount val="595"/>
                <c:pt idx="0">
                  <c:v>0.5</c:v>
                </c:pt>
                <c:pt idx="1">
                  <c:v>0.66666666666666663</c:v>
                </c:pt>
                <c:pt idx="2">
                  <c:v>0.75</c:v>
                </c:pt>
                <c:pt idx="3">
                  <c:v>0.6</c:v>
                </c:pt>
                <c:pt idx="4">
                  <c:v>0.5</c:v>
                </c:pt>
                <c:pt idx="5">
                  <c:v>0.42857142857142855</c:v>
                </c:pt>
                <c:pt idx="6">
                  <c:v>0.5</c:v>
                </c:pt>
                <c:pt idx="7">
                  <c:v>0.44444444444444442</c:v>
                </c:pt>
                <c:pt idx="8">
                  <c:v>0.5</c:v>
                </c:pt>
                <c:pt idx="9">
                  <c:v>0.54545454545454541</c:v>
                </c:pt>
                <c:pt idx="10">
                  <c:v>0.58333333333333337</c:v>
                </c:pt>
                <c:pt idx="11">
                  <c:v>0.61538461538461542</c:v>
                </c:pt>
                <c:pt idx="12">
                  <c:v>0.5714285714285714</c:v>
                </c:pt>
                <c:pt idx="13">
                  <c:v>0.6</c:v>
                </c:pt>
                <c:pt idx="14">
                  <c:v>0.625</c:v>
                </c:pt>
                <c:pt idx="15">
                  <c:v>0.6470588235294118</c:v>
                </c:pt>
                <c:pt idx="16">
                  <c:v>0.66666666666666663</c:v>
                </c:pt>
                <c:pt idx="17">
                  <c:v>0.68421052631578949</c:v>
                </c:pt>
                <c:pt idx="18">
                  <c:v>0.7</c:v>
                </c:pt>
                <c:pt idx="19">
                  <c:v>0.7142857142857143</c:v>
                </c:pt>
                <c:pt idx="20">
                  <c:v>0.68181818181818177</c:v>
                </c:pt>
                <c:pt idx="21">
                  <c:v>0.69565217391304346</c:v>
                </c:pt>
                <c:pt idx="22">
                  <c:v>0.66666666666666663</c:v>
                </c:pt>
                <c:pt idx="23">
                  <c:v>0.68</c:v>
                </c:pt>
                <c:pt idx="24">
                  <c:v>0.69230769230769229</c:v>
                </c:pt>
                <c:pt idx="25">
                  <c:v>0.70370370370370372</c:v>
                </c:pt>
                <c:pt idx="26">
                  <c:v>0.6785714285714286</c:v>
                </c:pt>
                <c:pt idx="27">
                  <c:v>0.65517241379310343</c:v>
                </c:pt>
                <c:pt idx="28">
                  <c:v>0.66666666666666663</c:v>
                </c:pt>
                <c:pt idx="29">
                  <c:v>0.67741935483870963</c:v>
                </c:pt>
                <c:pt idx="30">
                  <c:v>0.6875</c:v>
                </c:pt>
                <c:pt idx="31">
                  <c:v>0.66666666666666663</c:v>
                </c:pt>
                <c:pt idx="32">
                  <c:v>0.6470588235294118</c:v>
                </c:pt>
                <c:pt idx="33">
                  <c:v>0.65714285714285714</c:v>
                </c:pt>
                <c:pt idx="34">
                  <c:v>0.66666666666666663</c:v>
                </c:pt>
                <c:pt idx="35">
                  <c:v>0.67567567567567566</c:v>
                </c:pt>
                <c:pt idx="36">
                  <c:v>0.65789473684210531</c:v>
                </c:pt>
                <c:pt idx="37">
                  <c:v>0.64102564102564108</c:v>
                </c:pt>
                <c:pt idx="38">
                  <c:v>0.65</c:v>
                </c:pt>
                <c:pt idx="39">
                  <c:v>0.65853658536585369</c:v>
                </c:pt>
                <c:pt idx="40">
                  <c:v>0.6428571428571429</c:v>
                </c:pt>
                <c:pt idx="41">
                  <c:v>0.62790697674418605</c:v>
                </c:pt>
                <c:pt idx="42">
                  <c:v>0.61363636363636365</c:v>
                </c:pt>
                <c:pt idx="43">
                  <c:v>0.6</c:v>
                </c:pt>
                <c:pt idx="44">
                  <c:v>0.58695652173913049</c:v>
                </c:pt>
                <c:pt idx="45">
                  <c:v>0.5957446808510638</c:v>
                </c:pt>
                <c:pt idx="46">
                  <c:v>0.60416666666666663</c:v>
                </c:pt>
                <c:pt idx="47">
                  <c:v>0.61224489795918369</c:v>
                </c:pt>
                <c:pt idx="48">
                  <c:v>0.62</c:v>
                </c:pt>
                <c:pt idx="49">
                  <c:v>0.60784313725490191</c:v>
                </c:pt>
                <c:pt idx="50">
                  <c:v>0.61538461538461542</c:v>
                </c:pt>
                <c:pt idx="51">
                  <c:v>0.62264150943396224</c:v>
                </c:pt>
                <c:pt idx="52">
                  <c:v>0.62962962962962965</c:v>
                </c:pt>
                <c:pt idx="53">
                  <c:v>0.63636363636363635</c:v>
                </c:pt>
                <c:pt idx="54">
                  <c:v>0.625</c:v>
                </c:pt>
                <c:pt idx="55">
                  <c:v>0.63157894736842102</c:v>
                </c:pt>
                <c:pt idx="56">
                  <c:v>0.63793103448275867</c:v>
                </c:pt>
                <c:pt idx="57">
                  <c:v>0.64406779661016944</c:v>
                </c:pt>
                <c:pt idx="58">
                  <c:v>0.65</c:v>
                </c:pt>
                <c:pt idx="59">
                  <c:v>0.65573770491803274</c:v>
                </c:pt>
                <c:pt idx="60">
                  <c:v>0.66129032258064513</c:v>
                </c:pt>
                <c:pt idx="61">
                  <c:v>0.65079365079365081</c:v>
                </c:pt>
                <c:pt idx="62">
                  <c:v>0.65625</c:v>
                </c:pt>
                <c:pt idx="63">
                  <c:v>0.64615384615384619</c:v>
                </c:pt>
                <c:pt idx="64">
                  <c:v>0.65151515151515149</c:v>
                </c:pt>
                <c:pt idx="65">
                  <c:v>0.64179104477611937</c:v>
                </c:pt>
                <c:pt idx="66">
                  <c:v>0.63235294117647056</c:v>
                </c:pt>
                <c:pt idx="67">
                  <c:v>0.6376811594202898</c:v>
                </c:pt>
                <c:pt idx="68">
                  <c:v>0.6428571428571429</c:v>
                </c:pt>
                <c:pt idx="69">
                  <c:v>0.647887323943662</c:v>
                </c:pt>
                <c:pt idx="70">
                  <c:v>0.65277777777777779</c:v>
                </c:pt>
                <c:pt idx="71">
                  <c:v>0.64383561643835618</c:v>
                </c:pt>
                <c:pt idx="72">
                  <c:v>0.64864864864864868</c:v>
                </c:pt>
                <c:pt idx="73">
                  <c:v>0.65333333333333332</c:v>
                </c:pt>
                <c:pt idx="74">
                  <c:v>0.65789473684210531</c:v>
                </c:pt>
                <c:pt idx="75">
                  <c:v>0.64935064935064934</c:v>
                </c:pt>
                <c:pt idx="76">
                  <c:v>0.65384615384615385</c:v>
                </c:pt>
                <c:pt idx="77">
                  <c:v>0.65822784810126578</c:v>
                </c:pt>
                <c:pt idx="78">
                  <c:v>0.65</c:v>
                </c:pt>
                <c:pt idx="79">
                  <c:v>0.65432098765432101</c:v>
                </c:pt>
                <c:pt idx="80">
                  <c:v>0.65853658536585369</c:v>
                </c:pt>
                <c:pt idx="81">
                  <c:v>0.6506024096385542</c:v>
                </c:pt>
                <c:pt idx="82">
                  <c:v>0.65476190476190477</c:v>
                </c:pt>
                <c:pt idx="83">
                  <c:v>0.6588235294117647</c:v>
                </c:pt>
                <c:pt idx="84">
                  <c:v>0.66279069767441856</c:v>
                </c:pt>
                <c:pt idx="85">
                  <c:v>0.66666666666666663</c:v>
                </c:pt>
                <c:pt idx="86">
                  <c:v>0.65909090909090906</c:v>
                </c:pt>
                <c:pt idx="87">
                  <c:v>0.651685393258427</c:v>
                </c:pt>
                <c:pt idx="88">
                  <c:v>0.64444444444444449</c:v>
                </c:pt>
                <c:pt idx="89">
                  <c:v>0.63736263736263732</c:v>
                </c:pt>
                <c:pt idx="90">
                  <c:v>0.63043478260869568</c:v>
                </c:pt>
                <c:pt idx="91">
                  <c:v>0.63440860215053763</c:v>
                </c:pt>
                <c:pt idx="92">
                  <c:v>0.63829787234042556</c:v>
                </c:pt>
                <c:pt idx="93">
                  <c:v>0.64210526315789473</c:v>
                </c:pt>
                <c:pt idx="94">
                  <c:v>0.63541666666666663</c:v>
                </c:pt>
                <c:pt idx="95">
                  <c:v>0.62886597938144329</c:v>
                </c:pt>
                <c:pt idx="96">
                  <c:v>0.63265306122448983</c:v>
                </c:pt>
                <c:pt idx="97">
                  <c:v>0.63636363636363635</c:v>
                </c:pt>
                <c:pt idx="98">
                  <c:v>0.64</c:v>
                </c:pt>
                <c:pt idx="99">
                  <c:v>0.64356435643564358</c:v>
                </c:pt>
                <c:pt idx="100">
                  <c:v>0.63725490196078427</c:v>
                </c:pt>
                <c:pt idx="101">
                  <c:v>0.64077669902912626</c:v>
                </c:pt>
                <c:pt idx="102">
                  <c:v>0.64423076923076927</c:v>
                </c:pt>
                <c:pt idx="103">
                  <c:v>0.64761904761904765</c:v>
                </c:pt>
                <c:pt idx="104">
                  <c:v>0.65094339622641506</c:v>
                </c:pt>
                <c:pt idx="105">
                  <c:v>0.64485981308411211</c:v>
                </c:pt>
                <c:pt idx="106">
                  <c:v>0.63888888888888884</c:v>
                </c:pt>
                <c:pt idx="107">
                  <c:v>0.64220183486238536</c:v>
                </c:pt>
                <c:pt idx="108">
                  <c:v>0.6454545454545455</c:v>
                </c:pt>
                <c:pt idx="109">
                  <c:v>0.64864864864864868</c:v>
                </c:pt>
                <c:pt idx="110">
                  <c:v>0.6517857142857143</c:v>
                </c:pt>
                <c:pt idx="111">
                  <c:v>0.65486725663716816</c:v>
                </c:pt>
                <c:pt idx="112">
                  <c:v>0.65789473684210531</c:v>
                </c:pt>
                <c:pt idx="113">
                  <c:v>0.65217391304347827</c:v>
                </c:pt>
                <c:pt idx="114">
                  <c:v>0.65517241379310343</c:v>
                </c:pt>
                <c:pt idx="115">
                  <c:v>0.6495726495726496</c:v>
                </c:pt>
                <c:pt idx="116">
                  <c:v>0.64406779661016944</c:v>
                </c:pt>
                <c:pt idx="117">
                  <c:v>0.6470588235294118</c:v>
                </c:pt>
                <c:pt idx="118">
                  <c:v>0.65</c:v>
                </c:pt>
                <c:pt idx="119">
                  <c:v>0.64462809917355368</c:v>
                </c:pt>
                <c:pt idx="120">
                  <c:v>0.64754098360655743</c:v>
                </c:pt>
                <c:pt idx="121">
                  <c:v>0.65040650406504064</c:v>
                </c:pt>
                <c:pt idx="122">
                  <c:v>0.65322580645161288</c:v>
                </c:pt>
                <c:pt idx="123">
                  <c:v>0.64800000000000002</c:v>
                </c:pt>
                <c:pt idx="124">
                  <c:v>0.65079365079365081</c:v>
                </c:pt>
                <c:pt idx="125">
                  <c:v>0.65354330708661412</c:v>
                </c:pt>
                <c:pt idx="126">
                  <c:v>0.6484375</c:v>
                </c:pt>
                <c:pt idx="127">
                  <c:v>0.64341085271317833</c:v>
                </c:pt>
                <c:pt idx="128">
                  <c:v>0.64615384615384619</c:v>
                </c:pt>
                <c:pt idx="129">
                  <c:v>0.64885496183206104</c:v>
                </c:pt>
                <c:pt idx="130">
                  <c:v>0.65151515151515149</c:v>
                </c:pt>
                <c:pt idx="131">
                  <c:v>0.65413533834586468</c:v>
                </c:pt>
                <c:pt idx="132">
                  <c:v>0.64925373134328357</c:v>
                </c:pt>
                <c:pt idx="133">
                  <c:v>0.64444444444444449</c:v>
                </c:pt>
                <c:pt idx="134">
                  <c:v>0.6470588235294118</c:v>
                </c:pt>
                <c:pt idx="135">
                  <c:v>0.64233576642335766</c:v>
                </c:pt>
                <c:pt idx="136">
                  <c:v>0.6376811594202898</c:v>
                </c:pt>
                <c:pt idx="137">
                  <c:v>0.63309352517985606</c:v>
                </c:pt>
                <c:pt idx="138">
                  <c:v>0.63571428571428568</c:v>
                </c:pt>
                <c:pt idx="139">
                  <c:v>0.63829787234042556</c:v>
                </c:pt>
                <c:pt idx="140">
                  <c:v>0.63380281690140849</c:v>
                </c:pt>
                <c:pt idx="141">
                  <c:v>0.62937062937062938</c:v>
                </c:pt>
                <c:pt idx="142">
                  <c:v>0.625</c:v>
                </c:pt>
                <c:pt idx="143">
                  <c:v>0.62758620689655176</c:v>
                </c:pt>
                <c:pt idx="144">
                  <c:v>0.62328767123287676</c:v>
                </c:pt>
                <c:pt idx="145">
                  <c:v>0.61904761904761907</c:v>
                </c:pt>
                <c:pt idx="146">
                  <c:v>0.6216216216216216</c:v>
                </c:pt>
                <c:pt idx="147">
                  <c:v>0.62416107382550334</c:v>
                </c:pt>
                <c:pt idx="148">
                  <c:v>0.62</c:v>
                </c:pt>
                <c:pt idx="149">
                  <c:v>0.62251655629139069</c:v>
                </c:pt>
                <c:pt idx="150">
                  <c:v>0.625</c:v>
                </c:pt>
                <c:pt idx="151">
                  <c:v>0.62745098039215685</c:v>
                </c:pt>
                <c:pt idx="152">
                  <c:v>0.62337662337662336</c:v>
                </c:pt>
                <c:pt idx="153">
                  <c:v>0.61935483870967745</c:v>
                </c:pt>
                <c:pt idx="154">
                  <c:v>0.62179487179487181</c:v>
                </c:pt>
                <c:pt idx="155">
                  <c:v>0.62420382165605093</c:v>
                </c:pt>
                <c:pt idx="156">
                  <c:v>0.62658227848101267</c:v>
                </c:pt>
                <c:pt idx="157">
                  <c:v>0.62264150943396224</c:v>
                </c:pt>
                <c:pt idx="158">
                  <c:v>0.625</c:v>
                </c:pt>
                <c:pt idx="159">
                  <c:v>0.62732919254658381</c:v>
                </c:pt>
                <c:pt idx="160">
                  <c:v>0.62962962962962965</c:v>
                </c:pt>
                <c:pt idx="161">
                  <c:v>0.63190184049079756</c:v>
                </c:pt>
                <c:pt idx="162">
                  <c:v>0.62804878048780488</c:v>
                </c:pt>
                <c:pt idx="163">
                  <c:v>0.63030303030303025</c:v>
                </c:pt>
                <c:pt idx="164">
                  <c:v>0.63253012048192769</c:v>
                </c:pt>
                <c:pt idx="165">
                  <c:v>0.6347305389221557</c:v>
                </c:pt>
                <c:pt idx="166">
                  <c:v>0.63095238095238093</c:v>
                </c:pt>
                <c:pt idx="167">
                  <c:v>0.63313609467455623</c:v>
                </c:pt>
                <c:pt idx="168">
                  <c:v>0.63529411764705879</c:v>
                </c:pt>
                <c:pt idx="169">
                  <c:v>0.63742690058479534</c:v>
                </c:pt>
                <c:pt idx="170">
                  <c:v>0.63953488372093026</c:v>
                </c:pt>
                <c:pt idx="171">
                  <c:v>0.63583815028901736</c:v>
                </c:pt>
                <c:pt idx="172">
                  <c:v>0.63793103448275867</c:v>
                </c:pt>
                <c:pt idx="173">
                  <c:v>0.64</c:v>
                </c:pt>
                <c:pt idx="174">
                  <c:v>0.63636363636363635</c:v>
                </c:pt>
                <c:pt idx="175">
                  <c:v>0.63276836158192096</c:v>
                </c:pt>
                <c:pt idx="176">
                  <c:v>0.6348314606741573</c:v>
                </c:pt>
                <c:pt idx="177">
                  <c:v>0.63687150837988826</c:v>
                </c:pt>
                <c:pt idx="178">
                  <c:v>0.63888888888888884</c:v>
                </c:pt>
                <c:pt idx="179">
                  <c:v>0.64088397790055252</c:v>
                </c:pt>
                <c:pt idx="180">
                  <c:v>0.63736263736263732</c:v>
                </c:pt>
                <c:pt idx="181">
                  <c:v>0.63387978142076506</c:v>
                </c:pt>
                <c:pt idx="182">
                  <c:v>0.63586956521739135</c:v>
                </c:pt>
                <c:pt idx="183">
                  <c:v>0.63783783783783787</c:v>
                </c:pt>
                <c:pt idx="184">
                  <c:v>0.63978494623655913</c:v>
                </c:pt>
                <c:pt idx="185">
                  <c:v>0.64171122994652408</c:v>
                </c:pt>
                <c:pt idx="186">
                  <c:v>0.6436170212765957</c:v>
                </c:pt>
                <c:pt idx="187">
                  <c:v>0.64550264550264547</c:v>
                </c:pt>
                <c:pt idx="188">
                  <c:v>0.64210526315789473</c:v>
                </c:pt>
                <c:pt idx="189">
                  <c:v>0.64397905759162299</c:v>
                </c:pt>
                <c:pt idx="190">
                  <c:v>0.64583333333333337</c:v>
                </c:pt>
                <c:pt idx="191">
                  <c:v>0.64766839378238339</c:v>
                </c:pt>
                <c:pt idx="192">
                  <c:v>0.64948453608247425</c:v>
                </c:pt>
                <c:pt idx="193">
                  <c:v>0.6512820512820513</c:v>
                </c:pt>
                <c:pt idx="194">
                  <c:v>0.65306122448979587</c:v>
                </c:pt>
                <c:pt idx="195">
                  <c:v>0.64974619289340096</c:v>
                </c:pt>
                <c:pt idx="196">
                  <c:v>0.64646464646464652</c:v>
                </c:pt>
                <c:pt idx="197">
                  <c:v>0.64824120603015079</c:v>
                </c:pt>
                <c:pt idx="198">
                  <c:v>0.65</c:v>
                </c:pt>
                <c:pt idx="199">
                  <c:v>0.65174129353233834</c:v>
                </c:pt>
                <c:pt idx="200">
                  <c:v>0.65346534653465349</c:v>
                </c:pt>
                <c:pt idx="201">
                  <c:v>0.65517241379310343</c:v>
                </c:pt>
                <c:pt idx="202">
                  <c:v>0.65196078431372551</c:v>
                </c:pt>
                <c:pt idx="203">
                  <c:v>0.65365853658536588</c:v>
                </c:pt>
                <c:pt idx="204">
                  <c:v>0.65533980582524276</c:v>
                </c:pt>
                <c:pt idx="205">
                  <c:v>0.65700483091787443</c:v>
                </c:pt>
                <c:pt idx="206">
                  <c:v>0.65865384615384615</c:v>
                </c:pt>
                <c:pt idx="207">
                  <c:v>0.66028708133971292</c:v>
                </c:pt>
                <c:pt idx="208">
                  <c:v>0.66190476190476188</c:v>
                </c:pt>
                <c:pt idx="209">
                  <c:v>0.6635071090047393</c:v>
                </c:pt>
                <c:pt idx="210">
                  <c:v>0.66509433962264153</c:v>
                </c:pt>
                <c:pt idx="211">
                  <c:v>0.66666666666666663</c:v>
                </c:pt>
                <c:pt idx="212">
                  <c:v>0.66355140186915884</c:v>
                </c:pt>
                <c:pt idx="213">
                  <c:v>0.66511627906976745</c:v>
                </c:pt>
                <c:pt idx="214">
                  <c:v>0.66666666666666663</c:v>
                </c:pt>
                <c:pt idx="215">
                  <c:v>0.66820276497695852</c:v>
                </c:pt>
                <c:pt idx="216">
                  <c:v>0.66513761467889909</c:v>
                </c:pt>
                <c:pt idx="217">
                  <c:v>0.66666666666666663</c:v>
                </c:pt>
                <c:pt idx="218">
                  <c:v>0.66818181818181821</c:v>
                </c:pt>
                <c:pt idx="219">
                  <c:v>0.66515837104072395</c:v>
                </c:pt>
                <c:pt idx="220">
                  <c:v>0.66666666666666663</c:v>
                </c:pt>
                <c:pt idx="221">
                  <c:v>0.66816143497757852</c:v>
                </c:pt>
                <c:pt idx="222">
                  <c:v>0.6696428571428571</c:v>
                </c:pt>
                <c:pt idx="223">
                  <c:v>0.66666666666666663</c:v>
                </c:pt>
                <c:pt idx="224">
                  <c:v>0.66814159292035402</c:v>
                </c:pt>
                <c:pt idx="225">
                  <c:v>0.66960352422907488</c:v>
                </c:pt>
                <c:pt idx="226">
                  <c:v>0.67105263157894735</c:v>
                </c:pt>
                <c:pt idx="227">
                  <c:v>0.66812227074235808</c:v>
                </c:pt>
                <c:pt idx="228">
                  <c:v>0.66956521739130437</c:v>
                </c:pt>
                <c:pt idx="229">
                  <c:v>0.67099567099567103</c:v>
                </c:pt>
                <c:pt idx="230">
                  <c:v>0.67241379310344829</c:v>
                </c:pt>
                <c:pt idx="231">
                  <c:v>0.67381974248927035</c:v>
                </c:pt>
                <c:pt idx="232">
                  <c:v>0.67521367521367526</c:v>
                </c:pt>
                <c:pt idx="233">
                  <c:v>0.67234042553191486</c:v>
                </c:pt>
                <c:pt idx="234">
                  <c:v>0.67372881355932202</c:v>
                </c:pt>
                <c:pt idx="235">
                  <c:v>0.67088607594936711</c:v>
                </c:pt>
                <c:pt idx="236">
                  <c:v>0.66806722689075626</c:v>
                </c:pt>
                <c:pt idx="237">
                  <c:v>0.66945606694560666</c:v>
                </c:pt>
                <c:pt idx="238">
                  <c:v>0.66666666666666663</c:v>
                </c:pt>
                <c:pt idx="239">
                  <c:v>0.66804979253112029</c:v>
                </c:pt>
                <c:pt idx="240">
                  <c:v>0.66528925619834711</c:v>
                </c:pt>
                <c:pt idx="241">
                  <c:v>0.66255144032921809</c:v>
                </c:pt>
                <c:pt idx="242">
                  <c:v>0.66393442622950816</c:v>
                </c:pt>
                <c:pt idx="243">
                  <c:v>0.66122448979591841</c:v>
                </c:pt>
                <c:pt idx="244">
                  <c:v>0.66260162601626016</c:v>
                </c:pt>
                <c:pt idx="245">
                  <c:v>0.66396761133603244</c:v>
                </c:pt>
                <c:pt idx="246">
                  <c:v>0.66532258064516125</c:v>
                </c:pt>
                <c:pt idx="247">
                  <c:v>0.66666666666666663</c:v>
                </c:pt>
                <c:pt idx="248">
                  <c:v>0.66400000000000003</c:v>
                </c:pt>
                <c:pt idx="249">
                  <c:v>0.66533864541832666</c:v>
                </c:pt>
                <c:pt idx="250">
                  <c:v>0.66269841269841268</c:v>
                </c:pt>
                <c:pt idx="251">
                  <c:v>0.66403162055335974</c:v>
                </c:pt>
                <c:pt idx="252">
                  <c:v>0.66535433070866146</c:v>
                </c:pt>
                <c:pt idx="253">
                  <c:v>0.66666666666666663</c:v>
                </c:pt>
                <c:pt idx="254">
                  <c:v>0.66796875</c:v>
                </c:pt>
                <c:pt idx="255">
                  <c:v>0.66536964980544744</c:v>
                </c:pt>
                <c:pt idx="256">
                  <c:v>0.66666666666666663</c:v>
                </c:pt>
                <c:pt idx="257">
                  <c:v>0.66795366795366795</c:v>
                </c:pt>
                <c:pt idx="258">
                  <c:v>0.66538461538461535</c:v>
                </c:pt>
                <c:pt idx="259">
                  <c:v>0.66666666666666663</c:v>
                </c:pt>
                <c:pt idx="260">
                  <c:v>0.66793893129770987</c:v>
                </c:pt>
                <c:pt idx="261">
                  <c:v>0.66920152091254748</c:v>
                </c:pt>
                <c:pt idx="262">
                  <c:v>0.67045454545454541</c:v>
                </c:pt>
                <c:pt idx="263">
                  <c:v>0.67169811320754713</c:v>
                </c:pt>
                <c:pt idx="264">
                  <c:v>0.67293233082706772</c:v>
                </c:pt>
                <c:pt idx="265">
                  <c:v>0.67041198501872656</c:v>
                </c:pt>
                <c:pt idx="266">
                  <c:v>0.67164179104477617</c:v>
                </c:pt>
                <c:pt idx="267">
                  <c:v>0.67286245353159846</c:v>
                </c:pt>
                <c:pt idx="268">
                  <c:v>0.67037037037037039</c:v>
                </c:pt>
                <c:pt idx="269">
                  <c:v>0.67158671586715868</c:v>
                </c:pt>
                <c:pt idx="270">
                  <c:v>0.66911764705882348</c:v>
                </c:pt>
                <c:pt idx="271">
                  <c:v>0.66666666666666663</c:v>
                </c:pt>
                <c:pt idx="272">
                  <c:v>0.66788321167883213</c:v>
                </c:pt>
                <c:pt idx="273">
                  <c:v>0.66545454545454541</c:v>
                </c:pt>
                <c:pt idx="274">
                  <c:v>0.66304347826086951</c:v>
                </c:pt>
                <c:pt idx="275">
                  <c:v>0.66425992779783394</c:v>
                </c:pt>
                <c:pt idx="276">
                  <c:v>0.66187050359712229</c:v>
                </c:pt>
                <c:pt idx="277">
                  <c:v>0.6630824372759857</c:v>
                </c:pt>
                <c:pt idx="278">
                  <c:v>0.6607142857142857</c:v>
                </c:pt>
                <c:pt idx="279">
                  <c:v>0.65836298932384341</c:v>
                </c:pt>
                <c:pt idx="280">
                  <c:v>0.65957446808510634</c:v>
                </c:pt>
                <c:pt idx="281">
                  <c:v>0.66077738515901063</c:v>
                </c:pt>
                <c:pt idx="282">
                  <c:v>0.6619718309859155</c:v>
                </c:pt>
                <c:pt idx="283">
                  <c:v>0.66315789473684206</c:v>
                </c:pt>
                <c:pt idx="284">
                  <c:v>0.66433566433566438</c:v>
                </c:pt>
                <c:pt idx="285">
                  <c:v>0.66202090592334495</c:v>
                </c:pt>
                <c:pt idx="286">
                  <c:v>0.66319444444444442</c:v>
                </c:pt>
                <c:pt idx="287">
                  <c:v>0.66435986159169547</c:v>
                </c:pt>
                <c:pt idx="288">
                  <c:v>0.66551724137931034</c:v>
                </c:pt>
                <c:pt idx="289">
                  <c:v>0.66666666666666663</c:v>
                </c:pt>
                <c:pt idx="290">
                  <c:v>0.6678082191780822</c:v>
                </c:pt>
                <c:pt idx="291">
                  <c:v>0.66894197952218426</c:v>
                </c:pt>
                <c:pt idx="292">
                  <c:v>0.67006802721088432</c:v>
                </c:pt>
                <c:pt idx="293">
                  <c:v>0.66779661016949154</c:v>
                </c:pt>
                <c:pt idx="294">
                  <c:v>0.66554054054054057</c:v>
                </c:pt>
                <c:pt idx="295">
                  <c:v>0.66329966329966328</c:v>
                </c:pt>
                <c:pt idx="296">
                  <c:v>0.66442953020134232</c:v>
                </c:pt>
                <c:pt idx="297">
                  <c:v>0.66220735785953178</c:v>
                </c:pt>
                <c:pt idx="298">
                  <c:v>0.66333333333333333</c:v>
                </c:pt>
                <c:pt idx="299">
                  <c:v>0.66112956810631229</c:v>
                </c:pt>
                <c:pt idx="300">
                  <c:v>0.66225165562913912</c:v>
                </c:pt>
                <c:pt idx="301">
                  <c:v>0.6633663366336634</c:v>
                </c:pt>
                <c:pt idx="302">
                  <c:v>0.66118421052631582</c:v>
                </c:pt>
                <c:pt idx="303">
                  <c:v>0.65901639344262297</c:v>
                </c:pt>
                <c:pt idx="304">
                  <c:v>0.66013071895424835</c:v>
                </c:pt>
                <c:pt idx="305">
                  <c:v>0.66123778501628661</c:v>
                </c:pt>
                <c:pt idx="306">
                  <c:v>0.65909090909090906</c:v>
                </c:pt>
                <c:pt idx="307">
                  <c:v>0.66019417475728159</c:v>
                </c:pt>
                <c:pt idx="308">
                  <c:v>0.65806451612903227</c:v>
                </c:pt>
                <c:pt idx="309">
                  <c:v>0.65916398713826363</c:v>
                </c:pt>
                <c:pt idx="310">
                  <c:v>0.66025641025641024</c:v>
                </c:pt>
                <c:pt idx="311">
                  <c:v>0.66134185303514381</c:v>
                </c:pt>
                <c:pt idx="312">
                  <c:v>0.66242038216560506</c:v>
                </c:pt>
                <c:pt idx="313">
                  <c:v>0.66349206349206347</c:v>
                </c:pt>
                <c:pt idx="314">
                  <c:v>0.66139240506329111</c:v>
                </c:pt>
                <c:pt idx="315">
                  <c:v>0.65930599369085174</c:v>
                </c:pt>
                <c:pt idx="316">
                  <c:v>0.65723270440251569</c:v>
                </c:pt>
                <c:pt idx="317">
                  <c:v>0.65517241379310343</c:v>
                </c:pt>
                <c:pt idx="318">
                  <c:v>0.65625</c:v>
                </c:pt>
                <c:pt idx="319">
                  <c:v>0.65732087227414326</c:v>
                </c:pt>
                <c:pt idx="320">
                  <c:v>0.65527950310559002</c:v>
                </c:pt>
                <c:pt idx="321">
                  <c:v>0.65634674922600622</c:v>
                </c:pt>
                <c:pt idx="322">
                  <c:v>0.65740740740740744</c:v>
                </c:pt>
                <c:pt idx="323">
                  <c:v>0.65846153846153843</c:v>
                </c:pt>
                <c:pt idx="324">
                  <c:v>0.6595092024539877</c:v>
                </c:pt>
                <c:pt idx="325">
                  <c:v>0.66055045871559637</c:v>
                </c:pt>
                <c:pt idx="326">
                  <c:v>0.65853658536585369</c:v>
                </c:pt>
                <c:pt idx="327">
                  <c:v>0.65653495440729481</c:v>
                </c:pt>
                <c:pt idx="328">
                  <c:v>0.65454545454545454</c:v>
                </c:pt>
                <c:pt idx="329">
                  <c:v>0.65558912386706947</c:v>
                </c:pt>
                <c:pt idx="330">
                  <c:v>0.65662650602409633</c:v>
                </c:pt>
                <c:pt idx="331">
                  <c:v>0.65465465465465467</c:v>
                </c:pt>
                <c:pt idx="332">
                  <c:v>0.65269461077844315</c:v>
                </c:pt>
                <c:pt idx="333">
                  <c:v>0.65074626865671636</c:v>
                </c:pt>
                <c:pt idx="334">
                  <c:v>0.6517857142857143</c:v>
                </c:pt>
                <c:pt idx="335">
                  <c:v>0.64985163204747776</c:v>
                </c:pt>
                <c:pt idx="336">
                  <c:v>0.64792899408284022</c:v>
                </c:pt>
                <c:pt idx="337">
                  <c:v>0.64896755162241893</c:v>
                </c:pt>
                <c:pt idx="338">
                  <c:v>0.65</c:v>
                </c:pt>
                <c:pt idx="339">
                  <c:v>0.64809384164222872</c:v>
                </c:pt>
                <c:pt idx="340">
                  <c:v>0.64912280701754388</c:v>
                </c:pt>
                <c:pt idx="341">
                  <c:v>0.65014577259475215</c:v>
                </c:pt>
                <c:pt idx="342">
                  <c:v>0.65116279069767447</c:v>
                </c:pt>
                <c:pt idx="343">
                  <c:v>0.65217391304347827</c:v>
                </c:pt>
                <c:pt idx="344">
                  <c:v>0.6502890173410405</c:v>
                </c:pt>
                <c:pt idx="345">
                  <c:v>0.65129682997118155</c:v>
                </c:pt>
                <c:pt idx="346">
                  <c:v>0.64942528735632188</c:v>
                </c:pt>
                <c:pt idx="347">
                  <c:v>0.64756446991404015</c:v>
                </c:pt>
                <c:pt idx="348">
                  <c:v>0.64857142857142858</c:v>
                </c:pt>
                <c:pt idx="349">
                  <c:v>0.6495726495726496</c:v>
                </c:pt>
                <c:pt idx="350">
                  <c:v>0.65056818181818177</c:v>
                </c:pt>
                <c:pt idx="351">
                  <c:v>0.65155807365439089</c:v>
                </c:pt>
                <c:pt idx="352">
                  <c:v>0.65254237288135597</c:v>
                </c:pt>
                <c:pt idx="353">
                  <c:v>0.6507042253521127</c:v>
                </c:pt>
                <c:pt idx="354">
                  <c:v>0.648876404494382</c:v>
                </c:pt>
                <c:pt idx="355">
                  <c:v>0.6470588235294118</c:v>
                </c:pt>
                <c:pt idx="356">
                  <c:v>0.64804469273743015</c:v>
                </c:pt>
                <c:pt idx="357">
                  <c:v>0.64902506963788298</c:v>
                </c:pt>
                <c:pt idx="358">
                  <c:v>0.65</c:v>
                </c:pt>
                <c:pt idx="359">
                  <c:v>0.64819944598337953</c:v>
                </c:pt>
                <c:pt idx="360">
                  <c:v>0.649171270718232</c:v>
                </c:pt>
                <c:pt idx="361">
                  <c:v>0.65013774104683197</c:v>
                </c:pt>
                <c:pt idx="362">
                  <c:v>0.65109890109890112</c:v>
                </c:pt>
                <c:pt idx="363">
                  <c:v>0.64931506849315068</c:v>
                </c:pt>
                <c:pt idx="364">
                  <c:v>0.65027322404371579</c:v>
                </c:pt>
                <c:pt idx="365">
                  <c:v>0.6512261580381471</c:v>
                </c:pt>
                <c:pt idx="366">
                  <c:v>0.65217391304347827</c:v>
                </c:pt>
                <c:pt idx="367">
                  <c:v>0.65311653116531165</c:v>
                </c:pt>
                <c:pt idx="368">
                  <c:v>0.65405405405405403</c:v>
                </c:pt>
                <c:pt idx="369">
                  <c:v>0.65229110512129385</c:v>
                </c:pt>
                <c:pt idx="370">
                  <c:v>0.65322580645161288</c:v>
                </c:pt>
                <c:pt idx="371">
                  <c:v>0.65147453083109919</c:v>
                </c:pt>
                <c:pt idx="372">
                  <c:v>0.65240641711229952</c:v>
                </c:pt>
                <c:pt idx="373">
                  <c:v>0.65333333333333332</c:v>
                </c:pt>
                <c:pt idx="374">
                  <c:v>0.6542553191489362</c:v>
                </c:pt>
                <c:pt idx="375">
                  <c:v>0.65251989389920428</c:v>
                </c:pt>
                <c:pt idx="376">
                  <c:v>0.65079365079365081</c:v>
                </c:pt>
                <c:pt idx="377">
                  <c:v>0.64907651715039583</c:v>
                </c:pt>
                <c:pt idx="378">
                  <c:v>0.65</c:v>
                </c:pt>
                <c:pt idx="379">
                  <c:v>0.64829396325459321</c:v>
                </c:pt>
                <c:pt idx="380">
                  <c:v>0.64921465968586389</c:v>
                </c:pt>
                <c:pt idx="381">
                  <c:v>0.64751958224543082</c:v>
                </c:pt>
                <c:pt idx="382">
                  <c:v>0.6484375</c:v>
                </c:pt>
                <c:pt idx="383">
                  <c:v>0.64935064935064934</c:v>
                </c:pt>
                <c:pt idx="384">
                  <c:v>0.64766839378238339</c:v>
                </c:pt>
                <c:pt idx="385">
                  <c:v>0.64599483204134367</c:v>
                </c:pt>
                <c:pt idx="386">
                  <c:v>0.64432989690721654</c:v>
                </c:pt>
                <c:pt idx="387">
                  <c:v>0.64267352185089976</c:v>
                </c:pt>
                <c:pt idx="388">
                  <c:v>0.64102564102564108</c:v>
                </c:pt>
                <c:pt idx="389">
                  <c:v>0.63938618925831203</c:v>
                </c:pt>
                <c:pt idx="390">
                  <c:v>0.63775510204081631</c:v>
                </c:pt>
                <c:pt idx="391">
                  <c:v>0.638676844783715</c:v>
                </c:pt>
                <c:pt idx="392">
                  <c:v>0.63705583756345174</c:v>
                </c:pt>
                <c:pt idx="393">
                  <c:v>0.63544303797468349</c:v>
                </c:pt>
                <c:pt idx="394">
                  <c:v>0.63636363636363635</c:v>
                </c:pt>
                <c:pt idx="395">
                  <c:v>0.63476070528967254</c:v>
                </c:pt>
                <c:pt idx="396">
                  <c:v>0.63567839195979903</c:v>
                </c:pt>
                <c:pt idx="397">
                  <c:v>0.63408521303258147</c:v>
                </c:pt>
                <c:pt idx="398">
                  <c:v>0.63249999999999995</c:v>
                </c:pt>
                <c:pt idx="399">
                  <c:v>0.63092269326683292</c:v>
                </c:pt>
                <c:pt idx="400">
                  <c:v>0.62935323383084574</c:v>
                </c:pt>
                <c:pt idx="401">
                  <c:v>0.62779156327543428</c:v>
                </c:pt>
                <c:pt idx="402">
                  <c:v>0.62871287128712872</c:v>
                </c:pt>
                <c:pt idx="403">
                  <c:v>0.62716049382716055</c:v>
                </c:pt>
                <c:pt idx="404">
                  <c:v>0.62561576354679804</c:v>
                </c:pt>
                <c:pt idx="405">
                  <c:v>0.62653562653562656</c:v>
                </c:pt>
                <c:pt idx="406">
                  <c:v>0.62745098039215685</c:v>
                </c:pt>
                <c:pt idx="407">
                  <c:v>0.628361858190709</c:v>
                </c:pt>
                <c:pt idx="408">
                  <c:v>0.62926829268292683</c:v>
                </c:pt>
                <c:pt idx="409">
                  <c:v>0.62773722627737227</c:v>
                </c:pt>
                <c:pt idx="410">
                  <c:v>0.62621359223300976</c:v>
                </c:pt>
                <c:pt idx="411">
                  <c:v>0.62469733656174331</c:v>
                </c:pt>
                <c:pt idx="412">
                  <c:v>0.62560386473429952</c:v>
                </c:pt>
                <c:pt idx="413">
                  <c:v>0.62650602409638556</c:v>
                </c:pt>
                <c:pt idx="414">
                  <c:v>0.62740384615384615</c:v>
                </c:pt>
                <c:pt idx="415">
                  <c:v>0.62829736211031173</c:v>
                </c:pt>
                <c:pt idx="416">
                  <c:v>0.62679425837320579</c:v>
                </c:pt>
                <c:pt idx="417">
                  <c:v>0.62768496420047737</c:v>
                </c:pt>
                <c:pt idx="418">
                  <c:v>0.62619047619047619</c:v>
                </c:pt>
                <c:pt idx="419">
                  <c:v>0.62707838479809974</c:v>
                </c:pt>
                <c:pt idx="420">
                  <c:v>0.62796208530805686</c:v>
                </c:pt>
                <c:pt idx="421">
                  <c:v>0.62884160756501184</c:v>
                </c:pt>
                <c:pt idx="422">
                  <c:v>0.62735849056603776</c:v>
                </c:pt>
                <c:pt idx="423">
                  <c:v>0.62823529411764711</c:v>
                </c:pt>
                <c:pt idx="424">
                  <c:v>0.62910798122065725</c:v>
                </c:pt>
                <c:pt idx="425">
                  <c:v>0.6276346604215457</c:v>
                </c:pt>
                <c:pt idx="426">
                  <c:v>0.62616822429906538</c:v>
                </c:pt>
                <c:pt idx="427">
                  <c:v>0.62703962703962701</c:v>
                </c:pt>
                <c:pt idx="428">
                  <c:v>0.62790697674418605</c:v>
                </c:pt>
                <c:pt idx="429">
                  <c:v>0.62645011600928069</c:v>
                </c:pt>
                <c:pt idx="430">
                  <c:v>0.625</c:v>
                </c:pt>
                <c:pt idx="431">
                  <c:v>0.62355658198614317</c:v>
                </c:pt>
                <c:pt idx="432">
                  <c:v>0.62211981566820274</c:v>
                </c:pt>
                <c:pt idx="433">
                  <c:v>0.62298850574712639</c:v>
                </c:pt>
                <c:pt idx="434">
                  <c:v>0.62155963302752293</c:v>
                </c:pt>
                <c:pt idx="435">
                  <c:v>0.62242562929061784</c:v>
                </c:pt>
                <c:pt idx="436">
                  <c:v>0.62100456621004563</c:v>
                </c:pt>
                <c:pt idx="437">
                  <c:v>0.61958997722095677</c:v>
                </c:pt>
                <c:pt idx="438">
                  <c:v>0.62045454545454548</c:v>
                </c:pt>
                <c:pt idx="439">
                  <c:v>0.61904761904761907</c:v>
                </c:pt>
                <c:pt idx="440">
                  <c:v>0.61990950226244346</c:v>
                </c:pt>
                <c:pt idx="441">
                  <c:v>0.62076749435665912</c:v>
                </c:pt>
                <c:pt idx="442">
                  <c:v>0.6216216216216216</c:v>
                </c:pt>
                <c:pt idx="443">
                  <c:v>0.62022471910112364</c:v>
                </c:pt>
                <c:pt idx="444">
                  <c:v>0.6188340807174888</c:v>
                </c:pt>
                <c:pt idx="445">
                  <c:v>0.61968680089485462</c:v>
                </c:pt>
                <c:pt idx="446">
                  <c:v>0.6183035714285714</c:v>
                </c:pt>
                <c:pt idx="447">
                  <c:v>0.61692650334075727</c:v>
                </c:pt>
                <c:pt idx="448">
                  <c:v>0.61555555555555552</c:v>
                </c:pt>
                <c:pt idx="449">
                  <c:v>0.61419068736141902</c:v>
                </c:pt>
                <c:pt idx="450">
                  <c:v>0.61504424778761058</c:v>
                </c:pt>
                <c:pt idx="451">
                  <c:v>0.61368653421633557</c:v>
                </c:pt>
                <c:pt idx="452">
                  <c:v>0.61233480176211452</c:v>
                </c:pt>
                <c:pt idx="453">
                  <c:v>0.61098901098901104</c:v>
                </c:pt>
                <c:pt idx="454">
                  <c:v>0.60964912280701755</c:v>
                </c:pt>
                <c:pt idx="455">
                  <c:v>0.61050328227571116</c:v>
                </c:pt>
                <c:pt idx="456">
                  <c:v>0.611353711790393</c:v>
                </c:pt>
                <c:pt idx="457">
                  <c:v>0.6122004357298475</c:v>
                </c:pt>
                <c:pt idx="458">
                  <c:v>0.61086956521739133</c:v>
                </c:pt>
                <c:pt idx="459">
                  <c:v>0.61171366594360088</c:v>
                </c:pt>
                <c:pt idx="460">
                  <c:v>0.61255411255411252</c:v>
                </c:pt>
                <c:pt idx="461">
                  <c:v>0.61123110151187909</c:v>
                </c:pt>
                <c:pt idx="462">
                  <c:v>0.60991379310344829</c:v>
                </c:pt>
                <c:pt idx="463">
                  <c:v>0.61075268817204298</c:v>
                </c:pt>
                <c:pt idx="464">
                  <c:v>0.6094420600858369</c:v>
                </c:pt>
                <c:pt idx="465">
                  <c:v>0.60813704496788012</c:v>
                </c:pt>
                <c:pt idx="466">
                  <c:v>0.60897435897435892</c:v>
                </c:pt>
                <c:pt idx="467">
                  <c:v>0.60980810234541583</c:v>
                </c:pt>
                <c:pt idx="468">
                  <c:v>0.60851063829787233</c:v>
                </c:pt>
                <c:pt idx="469">
                  <c:v>0.60721868365180465</c:v>
                </c:pt>
                <c:pt idx="470">
                  <c:v>0.60593220338983056</c:v>
                </c:pt>
                <c:pt idx="471">
                  <c:v>0.60465116279069764</c:v>
                </c:pt>
                <c:pt idx="472">
                  <c:v>0.60548523206751059</c:v>
                </c:pt>
                <c:pt idx="473">
                  <c:v>0.60631578947368425</c:v>
                </c:pt>
                <c:pt idx="474">
                  <c:v>0.60504201680672265</c:v>
                </c:pt>
                <c:pt idx="475">
                  <c:v>0.60377358490566035</c:v>
                </c:pt>
                <c:pt idx="476">
                  <c:v>0.60251046025104604</c:v>
                </c:pt>
                <c:pt idx="477">
                  <c:v>0.60334029227557406</c:v>
                </c:pt>
                <c:pt idx="478">
                  <c:v>0.6020833333333333</c:v>
                </c:pt>
                <c:pt idx="479">
                  <c:v>0.60291060291060294</c:v>
                </c:pt>
                <c:pt idx="480">
                  <c:v>0.60165975103734437</c:v>
                </c:pt>
                <c:pt idx="481">
                  <c:v>0.60248447204968947</c:v>
                </c:pt>
                <c:pt idx="482">
                  <c:v>0.60123966942148765</c:v>
                </c:pt>
                <c:pt idx="483">
                  <c:v>0.6</c:v>
                </c:pt>
                <c:pt idx="484">
                  <c:v>0.59876543209876543</c:v>
                </c:pt>
                <c:pt idx="485">
                  <c:v>0.59958932238193019</c:v>
                </c:pt>
                <c:pt idx="486">
                  <c:v>0.59836065573770492</c:v>
                </c:pt>
                <c:pt idx="487">
                  <c:v>0.59918200408997957</c:v>
                </c:pt>
                <c:pt idx="488">
                  <c:v>0.59795918367346934</c:v>
                </c:pt>
                <c:pt idx="489">
                  <c:v>0.59674134419551939</c:v>
                </c:pt>
                <c:pt idx="490">
                  <c:v>0.59552845528455289</c:v>
                </c:pt>
                <c:pt idx="491">
                  <c:v>0.59634888438133871</c:v>
                </c:pt>
                <c:pt idx="492">
                  <c:v>0.59514170040485825</c:v>
                </c:pt>
                <c:pt idx="493">
                  <c:v>0.59595959595959591</c:v>
                </c:pt>
                <c:pt idx="494">
                  <c:v>0.59677419354838712</c:v>
                </c:pt>
                <c:pt idx="495">
                  <c:v>0.59557344064386319</c:v>
                </c:pt>
                <c:pt idx="496">
                  <c:v>0.59638554216867468</c:v>
                </c:pt>
                <c:pt idx="497">
                  <c:v>0.59519038076152309</c:v>
                </c:pt>
                <c:pt idx="498">
                  <c:v>0.59599999999999997</c:v>
                </c:pt>
                <c:pt idx="499">
                  <c:v>0.59481037924151692</c:v>
                </c:pt>
                <c:pt idx="500">
                  <c:v>0.59362549800796816</c:v>
                </c:pt>
                <c:pt idx="501">
                  <c:v>0.59244532803180916</c:v>
                </c:pt>
                <c:pt idx="502">
                  <c:v>0.59126984126984128</c:v>
                </c:pt>
                <c:pt idx="503">
                  <c:v>0.59207920792079205</c:v>
                </c:pt>
                <c:pt idx="504">
                  <c:v>0.59090909090909094</c:v>
                </c:pt>
                <c:pt idx="505">
                  <c:v>0.58974358974358976</c:v>
                </c:pt>
                <c:pt idx="506">
                  <c:v>0.58858267716535428</c:v>
                </c:pt>
                <c:pt idx="507">
                  <c:v>0.58742632612966605</c:v>
                </c:pt>
                <c:pt idx="508">
                  <c:v>0.5862745098039216</c:v>
                </c:pt>
                <c:pt idx="509">
                  <c:v>0.58708414872798431</c:v>
                </c:pt>
                <c:pt idx="510">
                  <c:v>0.587890625</c:v>
                </c:pt>
                <c:pt idx="511">
                  <c:v>0.58869395711500971</c:v>
                </c:pt>
                <c:pt idx="512">
                  <c:v>0.58949416342412453</c:v>
                </c:pt>
                <c:pt idx="513">
                  <c:v>0.59029126213592231</c:v>
                </c:pt>
                <c:pt idx="514">
                  <c:v>0.58914728682170547</c:v>
                </c:pt>
                <c:pt idx="515">
                  <c:v>0.58994197292069628</c:v>
                </c:pt>
                <c:pt idx="516">
                  <c:v>0.59073359073359077</c:v>
                </c:pt>
                <c:pt idx="517">
                  <c:v>0.58959537572254339</c:v>
                </c:pt>
                <c:pt idx="518">
                  <c:v>0.58846153846153848</c:v>
                </c:pt>
                <c:pt idx="519">
                  <c:v>0.58733205374280228</c:v>
                </c:pt>
                <c:pt idx="520">
                  <c:v>0.58812260536398464</c:v>
                </c:pt>
                <c:pt idx="521">
                  <c:v>0.58891013384321222</c:v>
                </c:pt>
                <c:pt idx="522">
                  <c:v>0.58969465648854957</c:v>
                </c:pt>
                <c:pt idx="523">
                  <c:v>0.59047619047619049</c:v>
                </c:pt>
                <c:pt idx="524">
                  <c:v>0.59125475285171103</c:v>
                </c:pt>
                <c:pt idx="525">
                  <c:v>0.59013282732447814</c:v>
                </c:pt>
                <c:pt idx="526">
                  <c:v>0.59090909090909094</c:v>
                </c:pt>
                <c:pt idx="527">
                  <c:v>0.58979206049149335</c:v>
                </c:pt>
                <c:pt idx="528">
                  <c:v>0.58867924528301885</c:v>
                </c:pt>
                <c:pt idx="529">
                  <c:v>0.58945386064030136</c:v>
                </c:pt>
                <c:pt idx="530">
                  <c:v>0.59022556390977443</c:v>
                </c:pt>
                <c:pt idx="531">
                  <c:v>0.59099437148217637</c:v>
                </c:pt>
                <c:pt idx="532">
                  <c:v>0.5898876404494382</c:v>
                </c:pt>
                <c:pt idx="533">
                  <c:v>0.59065420560747661</c:v>
                </c:pt>
                <c:pt idx="534">
                  <c:v>0.58955223880597019</c:v>
                </c:pt>
                <c:pt idx="535">
                  <c:v>0.58845437616387342</c:v>
                </c:pt>
                <c:pt idx="536">
                  <c:v>0.58921933085501854</c:v>
                </c:pt>
                <c:pt idx="537">
                  <c:v>0.58998144712430423</c:v>
                </c:pt>
                <c:pt idx="538">
                  <c:v>0.59074074074074079</c:v>
                </c:pt>
                <c:pt idx="539">
                  <c:v>0.59149722735674681</c:v>
                </c:pt>
                <c:pt idx="540">
                  <c:v>0.59040590405904059</c:v>
                </c:pt>
                <c:pt idx="541">
                  <c:v>0.58931860036832417</c:v>
                </c:pt>
                <c:pt idx="542">
                  <c:v>0.58823529411764708</c:v>
                </c:pt>
                <c:pt idx="543">
                  <c:v>0.58715596330275233</c:v>
                </c:pt>
                <c:pt idx="544">
                  <c:v>0.58791208791208793</c:v>
                </c:pt>
                <c:pt idx="545">
                  <c:v>0.58683729433272391</c:v>
                </c:pt>
                <c:pt idx="546">
                  <c:v>0.58759124087591241</c:v>
                </c:pt>
                <c:pt idx="547">
                  <c:v>0.5865209471766849</c:v>
                </c:pt>
                <c:pt idx="548">
                  <c:v>0.58727272727272728</c:v>
                </c:pt>
                <c:pt idx="549">
                  <c:v>0.58620689655172409</c:v>
                </c:pt>
                <c:pt idx="550">
                  <c:v>0.58695652173913049</c:v>
                </c:pt>
                <c:pt idx="551">
                  <c:v>0.58589511754068713</c:v>
                </c:pt>
                <c:pt idx="552">
                  <c:v>0.58483754512635377</c:v>
                </c:pt>
                <c:pt idx="553">
                  <c:v>0.58378378378378382</c:v>
                </c:pt>
                <c:pt idx="554">
                  <c:v>0.58273381294964033</c:v>
                </c:pt>
                <c:pt idx="555">
                  <c:v>0.58168761220825849</c:v>
                </c:pt>
                <c:pt idx="556">
                  <c:v>0.58243727598566308</c:v>
                </c:pt>
                <c:pt idx="557">
                  <c:v>0.58139534883720934</c:v>
                </c:pt>
                <c:pt idx="558">
                  <c:v>0.5803571428571429</c:v>
                </c:pt>
                <c:pt idx="559">
                  <c:v>0.58110516934046341</c:v>
                </c:pt>
                <c:pt idx="560">
                  <c:v>0.58007117437722422</c:v>
                </c:pt>
                <c:pt idx="561">
                  <c:v>0.57904085257548843</c:v>
                </c:pt>
                <c:pt idx="562">
                  <c:v>0.57978723404255317</c:v>
                </c:pt>
                <c:pt idx="563">
                  <c:v>0.58053097345132743</c:v>
                </c:pt>
                <c:pt idx="564">
                  <c:v>0.5795053003533569</c:v>
                </c:pt>
                <c:pt idx="565">
                  <c:v>0.57848324514991178</c:v>
                </c:pt>
                <c:pt idx="566">
                  <c:v>0.57922535211267601</c:v>
                </c:pt>
                <c:pt idx="567">
                  <c:v>0.57996485061511427</c:v>
                </c:pt>
                <c:pt idx="568">
                  <c:v>0.58070175438596494</c:v>
                </c:pt>
                <c:pt idx="569">
                  <c:v>0.57968476357267951</c:v>
                </c:pt>
                <c:pt idx="570">
                  <c:v>0.58041958041958042</c:v>
                </c:pt>
                <c:pt idx="571">
                  <c:v>0.58115183246073299</c:v>
                </c:pt>
                <c:pt idx="572">
                  <c:v>0.58188153310104529</c:v>
                </c:pt>
                <c:pt idx="573">
                  <c:v>0.5808695652173913</c:v>
                </c:pt>
                <c:pt idx="574">
                  <c:v>0.58159722222222221</c:v>
                </c:pt>
                <c:pt idx="575">
                  <c:v>0.58058925476603118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272"/>
        <c:axId val="726953192"/>
      </c:areaChart>
      <c:catAx>
        <c:axId val="7269492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3192"/>
        <c:crosses val="autoZero"/>
        <c:auto val="1"/>
        <c:lblAlgn val="ctr"/>
        <c:lblOffset val="100"/>
        <c:noMultiLvlLbl val="0"/>
      </c:catAx>
      <c:valAx>
        <c:axId val="72695319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4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'2b'!$R$5:$R$600</c:f>
              <c:numCache>
                <c:formatCode>0%</c:formatCode>
                <c:ptCount val="596"/>
                <c:pt idx="0">
                  <c:v>5.0271739130434701E-2</c:v>
                </c:pt>
                <c:pt idx="1">
                  <c:v>-8.31600831600828E-3</c:v>
                </c:pt>
                <c:pt idx="2">
                  <c:v>0.207909604519774</c:v>
                </c:pt>
                <c:pt idx="3">
                  <c:v>0.112394957983193</c:v>
                </c:pt>
                <c:pt idx="4">
                  <c:v>2.8571428571428598E-2</c:v>
                </c:pt>
                <c:pt idx="5">
                  <c:v>-2.6134122287968398E-2</c:v>
                </c:pt>
                <c:pt idx="6">
                  <c:v>0.26478873239436601</c:v>
                </c:pt>
                <c:pt idx="7">
                  <c:v>0.178343949044586</c:v>
                </c:pt>
                <c:pt idx="8">
                  <c:v>-3.2179424670892201E-2</c:v>
                </c:pt>
                <c:pt idx="9">
                  <c:v>0.34196675258925402</c:v>
                </c:pt>
                <c:pt idx="10">
                  <c:v>9.8938589840788405E-2</c:v>
                </c:pt>
                <c:pt idx="11">
                  <c:v>2.2528922265070001E-2</c:v>
                </c:pt>
                <c:pt idx="12">
                  <c:v>-0.235321747299201</c:v>
                </c:pt>
                <c:pt idx="13">
                  <c:v>0.60050818746470902</c:v>
                </c:pt>
                <c:pt idx="14">
                  <c:v>-5.0959943114482001E-2</c:v>
                </c:pt>
                <c:pt idx="15">
                  <c:v>-7.6672104404567606E-2</c:v>
                </c:pt>
                <c:pt idx="16">
                  <c:v>8.7076438140267901E-2</c:v>
                </c:pt>
                <c:pt idx="17">
                  <c:v>0.21097998973832699</c:v>
                </c:pt>
                <c:pt idx="18">
                  <c:v>-0.23080568720379099</c:v>
                </c:pt>
                <c:pt idx="19">
                  <c:v>-1.20068610634648E-2</c:v>
                </c:pt>
                <c:pt idx="20">
                  <c:v>-0.16744548286604299</c:v>
                </c:pt>
                <c:pt idx="21">
                  <c:v>-3.0823529411764701E-2</c:v>
                </c:pt>
                <c:pt idx="22">
                  <c:v>-3.68324125230194E-3</c:v>
                </c:pt>
                <c:pt idx="23">
                  <c:v>0.53642384105960195</c:v>
                </c:pt>
                <c:pt idx="24">
                  <c:v>3.3697901271061197E-2</c:v>
                </c:pt>
                <c:pt idx="25">
                  <c:v>0.74366197183098603</c:v>
                </c:pt>
                <c:pt idx="26">
                  <c:v>4.7043010752688304E-3</c:v>
                </c:pt>
                <c:pt idx="27">
                  <c:v>-7.0837471036080693E-2</c:v>
                </c:pt>
                <c:pt idx="28">
                  <c:v>7.2212065813528195E-2</c:v>
                </c:pt>
                <c:pt idx="29">
                  <c:v>9.4885100074128995E-2</c:v>
                </c:pt>
                <c:pt idx="30">
                  <c:v>4.6849757673667301E-2</c:v>
                </c:pt>
                <c:pt idx="31">
                  <c:v>-1.75653594771241E-2</c:v>
                </c:pt>
                <c:pt idx="32">
                  <c:v>0.101133651551312</c:v>
                </c:pt>
                <c:pt idx="33">
                  <c:v>1.3518450858604199E-2</c:v>
                </c:pt>
                <c:pt idx="34">
                  <c:v>-0.108702021681804</c:v>
                </c:pt>
                <c:pt idx="35">
                  <c:v>0.59340659340659296</c:v>
                </c:pt>
                <c:pt idx="36">
                  <c:v>0.13401759530791699</c:v>
                </c:pt>
                <c:pt idx="37">
                  <c:v>2.7639791109412799E-2</c:v>
                </c:pt>
                <c:pt idx="38">
                  <c:v>-0.11302605210420801</c:v>
                </c:pt>
                <c:pt idx="39">
                  <c:v>-0.249745158002038</c:v>
                </c:pt>
                <c:pt idx="40">
                  <c:v>-1.5916575192096501E-2</c:v>
                </c:pt>
                <c:pt idx="41">
                  <c:v>-0.29285714285714198</c:v>
                </c:pt>
                <c:pt idx="42">
                  <c:v>1.7332691381800599E-2</c:v>
                </c:pt>
                <c:pt idx="43">
                  <c:v>-2.44504099252702E-2</c:v>
                </c:pt>
                <c:pt idx="44">
                  <c:v>-0.245514223194748</c:v>
                </c:pt>
                <c:pt idx="45">
                  <c:v>7.7953714981729601E-3</c:v>
                </c:pt>
                <c:pt idx="46">
                  <c:v>-0.28981723237597901</c:v>
                </c:pt>
                <c:pt idx="47">
                  <c:v>-7.0770364909694003E-2</c:v>
                </c:pt>
                <c:pt idx="48">
                  <c:v>0.17030176277263201</c:v>
                </c:pt>
                <c:pt idx="49">
                  <c:v>1.97165742452249E-2</c:v>
                </c:pt>
                <c:pt idx="50">
                  <c:v>1.67480273456641E-2</c:v>
                </c:pt>
                <c:pt idx="51">
                  <c:v>5.3394039735099298E-2</c:v>
                </c:pt>
                <c:pt idx="52">
                  <c:v>4.39698492462312E-2</c:v>
                </c:pt>
                <c:pt idx="53">
                  <c:v>0.13784240287875399</c:v>
                </c:pt>
                <c:pt idx="54">
                  <c:v>4.2818736498520298E-2</c:v>
                </c:pt>
                <c:pt idx="55">
                  <c:v>-1.40397793748954E-2</c:v>
                </c:pt>
                <c:pt idx="56">
                  <c:v>0.103400416377515</c:v>
                </c:pt>
                <c:pt idx="57">
                  <c:v>0.11016949152542301</c:v>
                </c:pt>
                <c:pt idx="58">
                  <c:v>3.7473233404710801E-2</c:v>
                </c:pt>
                <c:pt idx="59">
                  <c:v>-0.110161443494776</c:v>
                </c:pt>
                <c:pt idx="60">
                  <c:v>2.2617124394184202E-2</c:v>
                </c:pt>
                <c:pt idx="61">
                  <c:v>-9.5548425907359097E-2</c:v>
                </c:pt>
                <c:pt idx="62">
                  <c:v>0.22648023476609599</c:v>
                </c:pt>
                <c:pt idx="63">
                  <c:v>-6.9040247678018404E-2</c:v>
                </c:pt>
                <c:pt idx="64">
                  <c:v>0.110270700636942</c:v>
                </c:pt>
                <c:pt idx="65">
                  <c:v>9.88350591715976E-2</c:v>
                </c:pt>
                <c:pt idx="66">
                  <c:v>9.1646456879214397E-2</c:v>
                </c:pt>
                <c:pt idx="67">
                  <c:v>-0.15909319899244301</c:v>
                </c:pt>
                <c:pt idx="68">
                  <c:v>2.4003840614497999E-3</c:v>
                </c:pt>
                <c:pt idx="69">
                  <c:v>0.11923063257257201</c:v>
                </c:pt>
                <c:pt idx="70">
                  <c:v>-3.1976744186046402E-2</c:v>
                </c:pt>
                <c:pt idx="71">
                  <c:v>0.10894344585708</c:v>
                </c:pt>
                <c:pt idx="72">
                  <c:v>5.1966014621616298E-2</c:v>
                </c:pt>
                <c:pt idx="73">
                  <c:v>0.231990704879937</c:v>
                </c:pt>
                <c:pt idx="74">
                  <c:v>-0.105843768634466</c:v>
                </c:pt>
                <c:pt idx="75">
                  <c:v>0.12510904044409199</c:v>
                </c:pt>
                <c:pt idx="76">
                  <c:v>-0.50264676752843096</c:v>
                </c:pt>
                <c:pt idx="77">
                  <c:v>-0.12033398821218</c:v>
                </c:pt>
                <c:pt idx="78">
                  <c:v>-0.216506781343036</c:v>
                </c:pt>
                <c:pt idx="79">
                  <c:v>0.19341176470588201</c:v>
                </c:pt>
                <c:pt idx="80">
                  <c:v>0.31867373493975898</c:v>
                </c:pt>
                <c:pt idx="81">
                  <c:v>-6.4695652173913001E-2</c:v>
                </c:pt>
                <c:pt idx="82">
                  <c:v>-5.9976479811838498E-2</c:v>
                </c:pt>
                <c:pt idx="83">
                  <c:v>-0.158931977113795</c:v>
                </c:pt>
                <c:pt idx="84">
                  <c:v>-6.1145080600333197E-3</c:v>
                </c:pt>
                <c:pt idx="85">
                  <c:v>-0.43029389600602802</c:v>
                </c:pt>
                <c:pt idx="86">
                  <c:v>0.26727347952006603</c:v>
                </c:pt>
                <c:pt idx="87">
                  <c:v>6.5940129673058304E-2</c:v>
                </c:pt>
                <c:pt idx="88">
                  <c:v>8.7789983854378806E-2</c:v>
                </c:pt>
                <c:pt idx="89">
                  <c:v>0.304785894206549</c:v>
                </c:pt>
                <c:pt idx="90">
                  <c:v>1.0231632798067301E-2</c:v>
                </c:pt>
                <c:pt idx="91">
                  <c:v>0.48875213190750599</c:v>
                </c:pt>
                <c:pt idx="92">
                  <c:v>0.20699614890885701</c:v>
                </c:pt>
                <c:pt idx="93">
                  <c:v>-0.12857105397716001</c:v>
                </c:pt>
                <c:pt idx="94">
                  <c:v>9.6795009679500901E-2</c:v>
                </c:pt>
                <c:pt idx="95">
                  <c:v>6.4808196330712303E-2</c:v>
                </c:pt>
                <c:pt idx="96">
                  <c:v>6.2395356624623297E-2</c:v>
                </c:pt>
                <c:pt idx="97">
                  <c:v>6.08695652173913E-2</c:v>
                </c:pt>
                <c:pt idx="98">
                  <c:v>0.106677524429967</c:v>
                </c:pt>
                <c:pt idx="99">
                  <c:v>-9.67528164347249E-2</c:v>
                </c:pt>
                <c:pt idx="100">
                  <c:v>-3.5435435435435397E-2</c:v>
                </c:pt>
                <c:pt idx="101">
                  <c:v>0.108403148007108</c:v>
                </c:pt>
                <c:pt idx="102">
                  <c:v>-2.8985507246377198E-3</c:v>
                </c:pt>
                <c:pt idx="103">
                  <c:v>6.6857688634192794E-2</c:v>
                </c:pt>
                <c:pt idx="104">
                  <c:v>0.14723032069970801</c:v>
                </c:pt>
                <c:pt idx="105">
                  <c:v>0.110279423775348</c:v>
                </c:pt>
                <c:pt idx="106">
                  <c:v>5.3983353151010702E-2</c:v>
                </c:pt>
                <c:pt idx="107">
                  <c:v>1.9518542615484701E-2</c:v>
                </c:pt>
                <c:pt idx="108">
                  <c:v>-9.0322580645161594E-3</c:v>
                </c:pt>
                <c:pt idx="109">
                  <c:v>0.105073978099138</c:v>
                </c:pt>
                <c:pt idx="110">
                  <c:v>6.0097833682739299E-2</c:v>
                </c:pt>
                <c:pt idx="111">
                  <c:v>-0.13222446236559099</c:v>
                </c:pt>
                <c:pt idx="112">
                  <c:v>1.4401123990165E-2</c:v>
                </c:pt>
                <c:pt idx="113">
                  <c:v>-0.222727272727272</c:v>
                </c:pt>
                <c:pt idx="114">
                  <c:v>0.278376436781609</c:v>
                </c:pt>
                <c:pt idx="115">
                  <c:v>-0.109673790776153</c:v>
                </c:pt>
                <c:pt idx="116">
                  <c:v>5.9624108878807598E-2</c:v>
                </c:pt>
                <c:pt idx="117">
                  <c:v>1.27860026917901E-2</c:v>
                </c:pt>
                <c:pt idx="118">
                  <c:v>-0.118793786171184</c:v>
                </c:pt>
                <c:pt idx="119">
                  <c:v>9.6515048653541505E-2</c:v>
                </c:pt>
                <c:pt idx="120">
                  <c:v>3.09917355371899E-2</c:v>
                </c:pt>
                <c:pt idx="121">
                  <c:v>0.181732198351573</c:v>
                </c:pt>
                <c:pt idx="122">
                  <c:v>0.45121263395375</c:v>
                </c:pt>
                <c:pt idx="123">
                  <c:v>7.2459820212476003E-2</c:v>
                </c:pt>
                <c:pt idx="124">
                  <c:v>1.1976047904190901E-3</c:v>
                </c:pt>
                <c:pt idx="125">
                  <c:v>0.38507109004739298</c:v>
                </c:pt>
                <c:pt idx="126">
                  <c:v>-0.27501012555690502</c:v>
                </c:pt>
                <c:pt idx="127">
                  <c:v>9.6829477292202204E-2</c:v>
                </c:pt>
                <c:pt idx="128">
                  <c:v>0.19369863013698599</c:v>
                </c:pt>
                <c:pt idx="129">
                  <c:v>0.38879999999999998</c:v>
                </c:pt>
                <c:pt idx="130">
                  <c:v>-2.9823041702759501E-2</c:v>
                </c:pt>
                <c:pt idx="131">
                  <c:v>0.178921779272919</c:v>
                </c:pt>
                <c:pt idx="132">
                  <c:v>-1.38565615199192E-2</c:v>
                </c:pt>
                <c:pt idx="133">
                  <c:v>-8.2138919514884307E-2</c:v>
                </c:pt>
                <c:pt idx="134">
                  <c:v>-0.13444843153142699</c:v>
                </c:pt>
                <c:pt idx="135">
                  <c:v>-0.156331877729257</c:v>
                </c:pt>
                <c:pt idx="136">
                  <c:v>7.5285492739320295E-2</c:v>
                </c:pt>
                <c:pt idx="137">
                  <c:v>0.151690821256038</c:v>
                </c:pt>
                <c:pt idx="138">
                  <c:v>-8.00883056356166E-2</c:v>
                </c:pt>
                <c:pt idx="139">
                  <c:v>-5.18913252380536E-2</c:v>
                </c:pt>
                <c:pt idx="140">
                  <c:v>-4.5449974861739503E-2</c:v>
                </c:pt>
                <c:pt idx="141">
                  <c:v>2.6603830951657002E-2</c:v>
                </c:pt>
                <c:pt idx="142">
                  <c:v>7.5251889168765601E-2</c:v>
                </c:pt>
                <c:pt idx="143">
                  <c:v>9.8197638284648905E-2</c:v>
                </c:pt>
                <c:pt idx="144">
                  <c:v>6.8243243243243198E-2</c:v>
                </c:pt>
                <c:pt idx="145">
                  <c:v>7.0125302264233802E-2</c:v>
                </c:pt>
                <c:pt idx="146">
                  <c:v>0.22788732394366201</c:v>
                </c:pt>
                <c:pt idx="147">
                  <c:v>3.5113657364627101E-3</c:v>
                </c:pt>
                <c:pt idx="148">
                  <c:v>0.26413936940252702</c:v>
                </c:pt>
                <c:pt idx="149">
                  <c:v>7.2595281306715095E-2</c:v>
                </c:pt>
                <c:pt idx="150">
                  <c:v>0.281844802342606</c:v>
                </c:pt>
                <c:pt idx="151">
                  <c:v>0.137696371167354</c:v>
                </c:pt>
                <c:pt idx="152">
                  <c:v>0.124161073825503</c:v>
                </c:pt>
                <c:pt idx="153">
                  <c:v>3.1648012350443802E-2</c:v>
                </c:pt>
                <c:pt idx="154">
                  <c:v>0.181119955313503</c:v>
                </c:pt>
                <c:pt idx="155">
                  <c:v>7.7968812475009905E-2</c:v>
                </c:pt>
                <c:pt idx="156">
                  <c:v>7.6562128771679699E-2</c:v>
                </c:pt>
                <c:pt idx="157">
                  <c:v>5.9435364041605602E-3</c:v>
                </c:pt>
                <c:pt idx="158">
                  <c:v>0.22854750941816601</c:v>
                </c:pt>
                <c:pt idx="159">
                  <c:v>0.115863009030499</c:v>
                </c:pt>
                <c:pt idx="160">
                  <c:v>0.24349583228087801</c:v>
                </c:pt>
                <c:pt idx="161">
                  <c:v>0.32172808132147301</c:v>
                </c:pt>
                <c:pt idx="162">
                  <c:v>0.11136148007590101</c:v>
                </c:pt>
                <c:pt idx="163">
                  <c:v>0.42772230147408402</c:v>
                </c:pt>
                <c:pt idx="164">
                  <c:v>1.79820179820179E-2</c:v>
                </c:pt>
                <c:pt idx="165">
                  <c:v>3.6074141641104E-2</c:v>
                </c:pt>
                <c:pt idx="166">
                  <c:v>-3.5123561073350802E-2</c:v>
                </c:pt>
                <c:pt idx="167">
                  <c:v>5.7339865723099299E-2</c:v>
                </c:pt>
                <c:pt idx="168">
                  <c:v>-0.112370898214128</c:v>
                </c:pt>
                <c:pt idx="169">
                  <c:v>-8.2989341383771703E-2</c:v>
                </c:pt>
                <c:pt idx="170">
                  <c:v>0.39143950263032001</c:v>
                </c:pt>
                <c:pt idx="171">
                  <c:v>-2.0090406830738199E-2</c:v>
                </c:pt>
                <c:pt idx="172">
                  <c:v>0.14585741811175301</c:v>
                </c:pt>
                <c:pt idx="173">
                  <c:v>-0.20707070707070699</c:v>
                </c:pt>
                <c:pt idx="174">
                  <c:v>1.556420233463E-3</c:v>
                </c:pt>
                <c:pt idx="175">
                  <c:v>-0.22685754644362</c:v>
                </c:pt>
                <c:pt idx="176">
                  <c:v>-8.0998471726948504E-2</c:v>
                </c:pt>
                <c:pt idx="177">
                  <c:v>-0.172825055456932</c:v>
                </c:pt>
                <c:pt idx="178">
                  <c:v>5.6808825950930501E-2</c:v>
                </c:pt>
                <c:pt idx="179">
                  <c:v>0.33697347893915702</c:v>
                </c:pt>
                <c:pt idx="180">
                  <c:v>3.9439543331603599E-2</c:v>
                </c:pt>
                <c:pt idx="181">
                  <c:v>0.104709287029729</c:v>
                </c:pt>
                <c:pt idx="182">
                  <c:v>-0.11914365497983199</c:v>
                </c:pt>
                <c:pt idx="183">
                  <c:v>0.13555555555555501</c:v>
                </c:pt>
                <c:pt idx="184">
                  <c:v>0.16416228084878101</c:v>
                </c:pt>
                <c:pt idx="185">
                  <c:v>5.4149345757888601E-2</c:v>
                </c:pt>
                <c:pt idx="186">
                  <c:v>3.2515794410571897E-2</c:v>
                </c:pt>
                <c:pt idx="187">
                  <c:v>-6.6627873145184702E-2</c:v>
                </c:pt>
                <c:pt idx="188">
                  <c:v>-0.483298294790936</c:v>
                </c:pt>
                <c:pt idx="189">
                  <c:v>0.17034818420067299</c:v>
                </c:pt>
                <c:pt idx="190">
                  <c:v>8.6538461538461404E-3</c:v>
                </c:pt>
                <c:pt idx="191">
                  <c:v>-0.16786226685796199</c:v>
                </c:pt>
                <c:pt idx="192">
                  <c:v>-0.30761316872427902</c:v>
                </c:pt>
                <c:pt idx="193">
                  <c:v>-3.1013916500993902E-2</c:v>
                </c:pt>
                <c:pt idx="194">
                  <c:v>0.230578558954425</c:v>
                </c:pt>
                <c:pt idx="195">
                  <c:v>-6.6425847882801398E-2</c:v>
                </c:pt>
                <c:pt idx="196">
                  <c:v>-2.22067039106143E-2</c:v>
                </c:pt>
                <c:pt idx="197">
                  <c:v>-0.12947882736156299</c:v>
                </c:pt>
                <c:pt idx="198">
                  <c:v>-5.0362976406533498E-2</c:v>
                </c:pt>
                <c:pt idx="199">
                  <c:v>0.150739827373612</c:v>
                </c:pt>
                <c:pt idx="200">
                  <c:v>-0.15481434864694699</c:v>
                </c:pt>
                <c:pt idx="201">
                  <c:v>-0.174967658473479</c:v>
                </c:pt>
                <c:pt idx="202">
                  <c:v>3.25203252032513E-3</c:v>
                </c:pt>
                <c:pt idx="203">
                  <c:v>-0.146734006734006</c:v>
                </c:pt>
                <c:pt idx="204">
                  <c:v>7.0546092794565002E-2</c:v>
                </c:pt>
                <c:pt idx="205">
                  <c:v>7.9659211927582393E-2</c:v>
                </c:pt>
                <c:pt idx="206">
                  <c:v>-0.10669222168982501</c:v>
                </c:pt>
                <c:pt idx="207">
                  <c:v>-6.2891722498379099E-2</c:v>
                </c:pt>
                <c:pt idx="208">
                  <c:v>2.6564466738056298E-2</c:v>
                </c:pt>
                <c:pt idx="209">
                  <c:v>8.1604769593839097E-2</c:v>
                </c:pt>
                <c:pt idx="210">
                  <c:v>-5.9259259259259199E-2</c:v>
                </c:pt>
                <c:pt idx="211">
                  <c:v>-7.7501445922498496E-2</c:v>
                </c:pt>
                <c:pt idx="212">
                  <c:v>0.116815533980582</c:v>
                </c:pt>
                <c:pt idx="213">
                  <c:v>3.5420180573469601E-2</c:v>
                </c:pt>
                <c:pt idx="214">
                  <c:v>4.7276464542651497E-2</c:v>
                </c:pt>
                <c:pt idx="215">
                  <c:v>-1.7386427369601699E-2</c:v>
                </c:pt>
                <c:pt idx="216">
                  <c:v>-0.40903857225100698</c:v>
                </c:pt>
                <c:pt idx="217">
                  <c:v>-3.59435173299101E-2</c:v>
                </c:pt>
                <c:pt idx="218">
                  <c:v>0.39347408829174602</c:v>
                </c:pt>
                <c:pt idx="219">
                  <c:v>-0.34133333333333299</c:v>
                </c:pt>
                <c:pt idx="220">
                  <c:v>0.16352990380593799</c:v>
                </c:pt>
                <c:pt idx="221">
                  <c:v>4.7066408768536301E-2</c:v>
                </c:pt>
                <c:pt idx="222">
                  <c:v>2.6509102523155598E-2</c:v>
                </c:pt>
                <c:pt idx="223">
                  <c:v>3.2798009500113003E-2</c:v>
                </c:pt>
                <c:pt idx="224">
                  <c:v>0.21510416666666601</c:v>
                </c:pt>
                <c:pt idx="225">
                  <c:v>-8.3333333333333301E-2</c:v>
                </c:pt>
                <c:pt idx="226">
                  <c:v>9.5257903494176302E-2</c:v>
                </c:pt>
                <c:pt idx="227">
                  <c:v>0.1059670781893</c:v>
                </c:pt>
                <c:pt idx="228">
                  <c:v>-0.15881883479648801</c:v>
                </c:pt>
                <c:pt idx="229">
                  <c:v>-0.12883668056081801</c:v>
                </c:pt>
                <c:pt idx="230">
                  <c:v>7.5116913484021705E-2</c:v>
                </c:pt>
                <c:pt idx="231">
                  <c:v>-0.30842105263157799</c:v>
                </c:pt>
                <c:pt idx="232">
                  <c:v>0.206451612903225</c:v>
                </c:pt>
                <c:pt idx="233">
                  <c:v>0.145430127413544</c:v>
                </c:pt>
                <c:pt idx="234">
                  <c:v>7.8392528654308596E-2</c:v>
                </c:pt>
                <c:pt idx="235">
                  <c:v>0.13377769021977001</c:v>
                </c:pt>
                <c:pt idx="236">
                  <c:v>0.64719626168224198</c:v>
                </c:pt>
                <c:pt idx="237">
                  <c:v>0.25</c:v>
                </c:pt>
                <c:pt idx="238">
                  <c:v>3.4888438133874301E-2</c:v>
                </c:pt>
                <c:pt idx="239">
                  <c:v>-4.7984644913628303E-3</c:v>
                </c:pt>
                <c:pt idx="240">
                  <c:v>9.7560975609756004E-2</c:v>
                </c:pt>
                <c:pt idx="241">
                  <c:v>0.136681500317863</c:v>
                </c:pt>
                <c:pt idx="242">
                  <c:v>6.76768846465617E-2</c:v>
                </c:pt>
                <c:pt idx="243">
                  <c:v>2.3731009303968899E-2</c:v>
                </c:pt>
                <c:pt idx="244">
                  <c:v>0.12645461598138</c:v>
                </c:pt>
                <c:pt idx="245">
                  <c:v>-0.43763676148796499</c:v>
                </c:pt>
                <c:pt idx="246">
                  <c:v>0.53310093684833004</c:v>
                </c:pt>
                <c:pt idx="247">
                  <c:v>5.00548847420417E-2</c:v>
                </c:pt>
                <c:pt idx="248">
                  <c:v>0.121468926553672</c:v>
                </c:pt>
                <c:pt idx="249">
                  <c:v>3.3127889060092397E-2</c:v>
                </c:pt>
                <c:pt idx="250">
                  <c:v>-5.89421436326973E-2</c:v>
                </c:pt>
                <c:pt idx="251">
                  <c:v>5.04371217215878E-3</c:v>
                </c:pt>
                <c:pt idx="252">
                  <c:v>0.54817708333333304</c:v>
                </c:pt>
                <c:pt idx="253">
                  <c:v>0.1740044521395</c:v>
                </c:pt>
                <c:pt idx="254">
                  <c:v>-0.109991905746919</c:v>
                </c:pt>
                <c:pt idx="255">
                  <c:v>-0.14189539098912399</c:v>
                </c:pt>
                <c:pt idx="256">
                  <c:v>9.1779728651237E-2</c:v>
                </c:pt>
                <c:pt idx="257">
                  <c:v>0.103611738148984</c:v>
                </c:pt>
                <c:pt idx="258">
                  <c:v>-3.12584209108056E-2</c:v>
                </c:pt>
                <c:pt idx="259">
                  <c:v>-9.5973782771535607E-2</c:v>
                </c:pt>
                <c:pt idx="260">
                  <c:v>-6.4246707356247906E-2</c:v>
                </c:pt>
                <c:pt idx="261">
                  <c:v>6.6959102051348099E-2</c:v>
                </c:pt>
                <c:pt idx="262">
                  <c:v>-0.12320743284185</c:v>
                </c:pt>
                <c:pt idx="263">
                  <c:v>-0.114810781982622</c:v>
                </c:pt>
                <c:pt idx="264">
                  <c:v>2.94652600945799E-2</c:v>
                </c:pt>
                <c:pt idx="265">
                  <c:v>4.05449237755433E-2</c:v>
                </c:pt>
                <c:pt idx="266">
                  <c:v>-2.01680672268909E-2</c:v>
                </c:pt>
                <c:pt idx="267">
                  <c:v>-0.10840282232200101</c:v>
                </c:pt>
                <c:pt idx="268">
                  <c:v>0.236120630568882</c:v>
                </c:pt>
                <c:pt idx="269">
                  <c:v>6.4859053989488796E-2</c:v>
                </c:pt>
                <c:pt idx="270">
                  <c:v>-3.99242386482579E-2</c:v>
                </c:pt>
                <c:pt idx="271">
                  <c:v>-3.7942241619463198E-2</c:v>
                </c:pt>
                <c:pt idx="272">
                  <c:v>0.14972393634296799</c:v>
                </c:pt>
                <c:pt idx="273">
                  <c:v>0.63403781979977702</c:v>
                </c:pt>
                <c:pt idx="274">
                  <c:v>8.8823262153566396E-2</c:v>
                </c:pt>
                <c:pt idx="275">
                  <c:v>-0.12880844645550499</c:v>
                </c:pt>
                <c:pt idx="276">
                  <c:v>5.33778148457048E-2</c:v>
                </c:pt>
                <c:pt idx="277">
                  <c:v>0.156329651656754</c:v>
                </c:pt>
                <c:pt idx="278">
                  <c:v>8.1457160725453406E-2</c:v>
                </c:pt>
                <c:pt idx="279">
                  <c:v>0.11210064146478101</c:v>
                </c:pt>
                <c:pt idx="280">
                  <c:v>8.8585703305149796E-2</c:v>
                </c:pt>
                <c:pt idx="281">
                  <c:v>-0.182347235693501</c:v>
                </c:pt>
                <c:pt idx="282">
                  <c:v>2.4426133019423299E-2</c:v>
                </c:pt>
                <c:pt idx="283">
                  <c:v>-5.8909056283144301E-2</c:v>
                </c:pt>
                <c:pt idx="284">
                  <c:v>8.4736701416733506E-2</c:v>
                </c:pt>
                <c:pt idx="285">
                  <c:v>-0.15591397849462299</c:v>
                </c:pt>
                <c:pt idx="286">
                  <c:v>8.8374184843714801E-2</c:v>
                </c:pt>
                <c:pt idx="287">
                  <c:v>0.14516747634875901</c:v>
                </c:pt>
                <c:pt idx="288">
                  <c:v>0.192377304964539</c:v>
                </c:pt>
                <c:pt idx="289">
                  <c:v>-4.2364532019704401E-2</c:v>
                </c:pt>
                <c:pt idx="290">
                  <c:v>8.98833428953911E-2</c:v>
                </c:pt>
                <c:pt idx="291">
                  <c:v>0.213667243905688</c:v>
                </c:pt>
                <c:pt idx="292">
                  <c:v>0.17251655629139001</c:v>
                </c:pt>
                <c:pt idx="293">
                  <c:v>-1.09668109668108E-2</c:v>
                </c:pt>
                <c:pt idx="294">
                  <c:v>4.7034291010194601E-2</c:v>
                </c:pt>
                <c:pt idx="295">
                  <c:v>3.9862204724409302E-2</c:v>
                </c:pt>
                <c:pt idx="296">
                  <c:v>-0.12810945273631799</c:v>
                </c:pt>
                <c:pt idx="297">
                  <c:v>7.9224901691381897E-2</c:v>
                </c:pt>
                <c:pt idx="298">
                  <c:v>0.35297473047743999</c:v>
                </c:pt>
                <c:pt idx="299">
                  <c:v>0.25871515975526799</c:v>
                </c:pt>
                <c:pt idx="300">
                  <c:v>0.17850767103797199</c:v>
                </c:pt>
                <c:pt idx="301">
                  <c:v>0.120762711864406</c:v>
                </c:pt>
                <c:pt idx="302">
                  <c:v>-0.221922428330522</c:v>
                </c:pt>
                <c:pt idx="303">
                  <c:v>-6.2028499580888E-3</c:v>
                </c:pt>
                <c:pt idx="304">
                  <c:v>9.0959977609852399E-3</c:v>
                </c:pt>
                <c:pt idx="305">
                  <c:v>-0.105263157894736</c:v>
                </c:pt>
                <c:pt idx="306">
                  <c:v>0.12935323383084499</c:v>
                </c:pt>
                <c:pt idx="307">
                  <c:v>0.16521106259097501</c:v>
                </c:pt>
                <c:pt idx="308">
                  <c:v>0.119263813673195</c:v>
                </c:pt>
                <c:pt idx="309">
                  <c:v>0.156169792694965</c:v>
                </c:pt>
                <c:pt idx="310">
                  <c:v>-9.1992058239576402E-2</c:v>
                </c:pt>
                <c:pt idx="311">
                  <c:v>-7.0302815654329595E-2</c:v>
                </c:pt>
                <c:pt idx="312">
                  <c:v>-0.19599381682339201</c:v>
                </c:pt>
                <c:pt idx="313">
                  <c:v>7.1656050955413997E-2</c:v>
                </c:pt>
                <c:pt idx="314">
                  <c:v>-0.15455287872601001</c:v>
                </c:pt>
                <c:pt idx="315">
                  <c:v>0.16422142769079001</c:v>
                </c:pt>
                <c:pt idx="316">
                  <c:v>-9.2883485862586008E-3</c:v>
                </c:pt>
                <c:pt idx="317">
                  <c:v>-1.51454762853726E-2</c:v>
                </c:pt>
                <c:pt idx="318">
                  <c:v>0.309859154929577</c:v>
                </c:pt>
                <c:pt idx="319">
                  <c:v>0.16128393104814701</c:v>
                </c:pt>
                <c:pt idx="320">
                  <c:v>2.3804787480936201E-2</c:v>
                </c:pt>
                <c:pt idx="321">
                  <c:v>0.178004548324984</c:v>
                </c:pt>
                <c:pt idx="322">
                  <c:v>-0.15523465703971101</c:v>
                </c:pt>
                <c:pt idx="323">
                  <c:v>0.18924189472890199</c:v>
                </c:pt>
                <c:pt idx="324">
                  <c:v>-0.19144931433180901</c:v>
                </c:pt>
                <c:pt idx="325">
                  <c:v>5.2957188814649801E-2</c:v>
                </c:pt>
                <c:pt idx="326">
                  <c:v>2.1677866897897202E-2</c:v>
                </c:pt>
                <c:pt idx="327">
                  <c:v>4.8667812634292998E-2</c:v>
                </c:pt>
                <c:pt idx="328">
                  <c:v>0.163333333333333</c:v>
                </c:pt>
                <c:pt idx="329">
                  <c:v>-0.14703110273327</c:v>
                </c:pt>
                <c:pt idx="330">
                  <c:v>-0.14378626067033701</c:v>
                </c:pt>
                <c:pt idx="331">
                  <c:v>0.111029140538546</c:v>
                </c:pt>
                <c:pt idx="332">
                  <c:v>-4.28228845495032E-3</c:v>
                </c:pt>
                <c:pt idx="333">
                  <c:v>0.13325852153177101</c:v>
                </c:pt>
                <c:pt idx="334">
                  <c:v>-4.3859649122806897E-2</c:v>
                </c:pt>
                <c:pt idx="335">
                  <c:v>0.21785881252921899</c:v>
                </c:pt>
                <c:pt idx="336">
                  <c:v>-0.239305103148751</c:v>
                </c:pt>
                <c:pt idx="337">
                  <c:v>0.16797078768909701</c:v>
                </c:pt>
                <c:pt idx="338">
                  <c:v>1.6549968173137999E-2</c:v>
                </c:pt>
                <c:pt idx="339">
                  <c:v>-4.9125662973270798E-2</c:v>
                </c:pt>
                <c:pt idx="340">
                  <c:v>0.11379271455960301</c:v>
                </c:pt>
                <c:pt idx="341">
                  <c:v>-0.193370165745856</c:v>
                </c:pt>
                <c:pt idx="342">
                  <c:v>4.4233807266982603E-2</c:v>
                </c:pt>
                <c:pt idx="343">
                  <c:v>0.135244247073072</c:v>
                </c:pt>
                <c:pt idx="344">
                  <c:v>-0.100690448791714</c:v>
                </c:pt>
                <c:pt idx="345">
                  <c:v>4.1144326583092201E-2</c:v>
                </c:pt>
                <c:pt idx="346">
                  <c:v>4.6122994652406303E-2</c:v>
                </c:pt>
                <c:pt idx="347">
                  <c:v>0.11340206185567001</c:v>
                </c:pt>
                <c:pt idx="348">
                  <c:v>2.87597363690833E-2</c:v>
                </c:pt>
                <c:pt idx="349">
                  <c:v>-0.21721311475409799</c:v>
                </c:pt>
                <c:pt idx="350">
                  <c:v>-3.0457933972310901E-2</c:v>
                </c:pt>
                <c:pt idx="351">
                  <c:v>0.13570302924181399</c:v>
                </c:pt>
                <c:pt idx="352">
                  <c:v>4.9889135254988899E-2</c:v>
                </c:pt>
                <c:pt idx="353">
                  <c:v>-0.12988176280902899</c:v>
                </c:pt>
                <c:pt idx="354">
                  <c:v>7.9490063742032102E-2</c:v>
                </c:pt>
                <c:pt idx="355">
                  <c:v>0.14055361461972499</c:v>
                </c:pt>
                <c:pt idx="356">
                  <c:v>-2.4076502571205301E-2</c:v>
                </c:pt>
                <c:pt idx="357">
                  <c:v>4.8555881121808198E-2</c:v>
                </c:pt>
                <c:pt idx="358">
                  <c:v>-0.22275822928490299</c:v>
                </c:pt>
                <c:pt idx="359">
                  <c:v>5.4461667364892703E-3</c:v>
                </c:pt>
                <c:pt idx="360">
                  <c:v>-0.10519011934498999</c:v>
                </c:pt>
                <c:pt idx="361">
                  <c:v>7.3394495412843805E-2</c:v>
                </c:pt>
                <c:pt idx="362">
                  <c:v>0.114017769002961</c:v>
                </c:pt>
                <c:pt idx="363">
                  <c:v>0.16660472972972901</c:v>
                </c:pt>
                <c:pt idx="364">
                  <c:v>0.139751037344398</c:v>
                </c:pt>
                <c:pt idx="365">
                  <c:v>3.5180437095564503E-2</c:v>
                </c:pt>
                <c:pt idx="366">
                  <c:v>0.15804488398630601</c:v>
                </c:pt>
                <c:pt idx="367">
                  <c:v>9.4956658786446005E-2</c:v>
                </c:pt>
                <c:pt idx="368">
                  <c:v>6.9879055480898303E-2</c:v>
                </c:pt>
                <c:pt idx="369">
                  <c:v>9.0373922454005995E-2</c:v>
                </c:pt>
                <c:pt idx="370">
                  <c:v>-4.5459585319880098E-2</c:v>
                </c:pt>
                <c:pt idx="371">
                  <c:v>0.17602377807133399</c:v>
                </c:pt>
                <c:pt idx="372">
                  <c:v>0.23804226918798599</c:v>
                </c:pt>
                <c:pt idx="373">
                  <c:v>0.13742444593687</c:v>
                </c:pt>
                <c:pt idx="374">
                  <c:v>0.12956909361069799</c:v>
                </c:pt>
                <c:pt idx="375">
                  <c:v>0.13110218064431101</c:v>
                </c:pt>
                <c:pt idx="376">
                  <c:v>0.42388758782201302</c:v>
                </c:pt>
                <c:pt idx="377">
                  <c:v>0.10920584749110999</c:v>
                </c:pt>
                <c:pt idx="378">
                  <c:v>0.25450901803607201</c:v>
                </c:pt>
                <c:pt idx="379">
                  <c:v>-0.32442836246054302</c:v>
                </c:pt>
                <c:pt idx="380">
                  <c:v>-9.1696750902527005E-2</c:v>
                </c:pt>
                <c:pt idx="381">
                  <c:v>-4.7535610252214998E-2</c:v>
                </c:pt>
                <c:pt idx="382">
                  <c:v>4.5493077140435101E-2</c:v>
                </c:pt>
                <c:pt idx="383">
                  <c:v>0.15521557719054199</c:v>
                </c:pt>
                <c:pt idx="384">
                  <c:v>8.0870050195203293E-3</c:v>
                </c:pt>
                <c:pt idx="385">
                  <c:v>-0.29016393442622901</c:v>
                </c:pt>
                <c:pt idx="386">
                  <c:v>0.13646330452727901</c:v>
                </c:pt>
                <c:pt idx="387">
                  <c:v>-0.158847184986595</c:v>
                </c:pt>
                <c:pt idx="388">
                  <c:v>9.3140339836375097E-2</c:v>
                </c:pt>
                <c:pt idx="389">
                  <c:v>0.19079685746352401</c:v>
                </c:pt>
                <c:pt idx="390">
                  <c:v>8.1303489137590598E-2</c:v>
                </c:pt>
                <c:pt idx="391">
                  <c:v>7.8414839797639094E-2</c:v>
                </c:pt>
                <c:pt idx="392">
                  <c:v>8.8105726872246701E-2</c:v>
                </c:pt>
                <c:pt idx="393">
                  <c:v>1.21594235532539E-2</c:v>
                </c:pt>
                <c:pt idx="394">
                  <c:v>5.3808275752521603E-2</c:v>
                </c:pt>
                <c:pt idx="395">
                  <c:v>-0.29602659490264299</c:v>
                </c:pt>
                <c:pt idx="396">
                  <c:v>-6.4370964586186602E-2</c:v>
                </c:pt>
                <c:pt idx="397">
                  <c:v>1.9682731056352001E-2</c:v>
                </c:pt>
                <c:pt idx="398">
                  <c:v>1.34498991257565E-2</c:v>
                </c:pt>
                <c:pt idx="399">
                  <c:v>0.24305053128895299</c:v>
                </c:pt>
                <c:pt idx="400">
                  <c:v>1.12249877989262E-2</c:v>
                </c:pt>
                <c:pt idx="401">
                  <c:v>-7.0005858230814205E-2</c:v>
                </c:pt>
                <c:pt idx="402">
                  <c:v>-1.8867924528301799E-2</c:v>
                </c:pt>
                <c:pt idx="403">
                  <c:v>0.23509369676320199</c:v>
                </c:pt>
                <c:pt idx="404">
                  <c:v>-9.0090090090090003E-3</c:v>
                </c:pt>
                <c:pt idx="405">
                  <c:v>-0.6203964500186</c:v>
                </c:pt>
                <c:pt idx="406">
                  <c:v>9.56446424152438E-2</c:v>
                </c:pt>
                <c:pt idx="407">
                  <c:v>6.0560181680544903E-2</c:v>
                </c:pt>
                <c:pt idx="408">
                  <c:v>-0.27762656505171401</c:v>
                </c:pt>
                <c:pt idx="409">
                  <c:v>4.5178691840862997E-2</c:v>
                </c:pt>
                <c:pt idx="410">
                  <c:v>-3.4840159840159701E-2</c:v>
                </c:pt>
                <c:pt idx="411">
                  <c:v>-4.9834983498349798E-2</c:v>
                </c:pt>
                <c:pt idx="412">
                  <c:v>0.109126984126984</c:v>
                </c:pt>
                <c:pt idx="413">
                  <c:v>0.11499781372977599</c:v>
                </c:pt>
                <c:pt idx="414">
                  <c:v>0.81530407280655803</c:v>
                </c:pt>
                <c:pt idx="415">
                  <c:v>-0.12962345884705001</c:v>
                </c:pt>
                <c:pt idx="416">
                  <c:v>0.103903116322122</c:v>
                </c:pt>
                <c:pt idx="417">
                  <c:v>0.15716923076923001</c:v>
                </c:pt>
                <c:pt idx="418">
                  <c:v>9.8119378577268906E-2</c:v>
                </c:pt>
                <c:pt idx="419">
                  <c:v>-0.35396825396825299</c:v>
                </c:pt>
                <c:pt idx="420">
                  <c:v>1.49899354838709</c:v>
                </c:pt>
                <c:pt idx="421">
                  <c:v>-9.3150684931507695E-3</c:v>
                </c:pt>
                <c:pt idx="422">
                  <c:v>0.110262008733624</c:v>
                </c:pt>
                <c:pt idx="423">
                  <c:v>-6.3446286950252201E-2</c:v>
                </c:pt>
                <c:pt idx="424">
                  <c:v>-9.4055374592833793E-2</c:v>
                </c:pt>
                <c:pt idx="425">
                  <c:v>-0.24807826694619101</c:v>
                </c:pt>
                <c:pt idx="426">
                  <c:v>-0.10950003419738701</c:v>
                </c:pt>
                <c:pt idx="427">
                  <c:v>-2.33918128654972E-2</c:v>
                </c:pt>
                <c:pt idx="428">
                  <c:v>-0.25617283950617198</c:v>
                </c:pt>
                <c:pt idx="429">
                  <c:v>-1.7211703958691899E-2</c:v>
                </c:pt>
                <c:pt idx="430">
                  <c:v>-0.15042944785276</c:v>
                </c:pt>
                <c:pt idx="431">
                  <c:v>-0.102950819672131</c:v>
                </c:pt>
                <c:pt idx="432">
                  <c:v>0.155261022450635</c:v>
                </c:pt>
                <c:pt idx="433">
                  <c:v>-4.1718555417185402E-2</c:v>
                </c:pt>
                <c:pt idx="434">
                  <c:v>9.9268547544409502E-2</c:v>
                </c:pt>
                <c:pt idx="435">
                  <c:v>-0.15875613747954101</c:v>
                </c:pt>
                <c:pt idx="436">
                  <c:v>-0.45501285347043602</c:v>
                </c:pt>
                <c:pt idx="437">
                  <c:v>1.16796440489433E-2</c:v>
                </c:pt>
                <c:pt idx="438">
                  <c:v>1.38908778461978E-2</c:v>
                </c:pt>
                <c:pt idx="439">
                  <c:v>-9.6236099230111199E-2</c:v>
                </c:pt>
                <c:pt idx="440">
                  <c:v>5.0823045267489597E-2</c:v>
                </c:pt>
                <c:pt idx="441">
                  <c:v>-0.14506437768240299</c:v>
                </c:pt>
                <c:pt idx="442">
                  <c:v>-8.5925487876995804E-2</c:v>
                </c:pt>
                <c:pt idx="443">
                  <c:v>8.9206673476336304E-2</c:v>
                </c:pt>
                <c:pt idx="444">
                  <c:v>8.8712871287128597E-2</c:v>
                </c:pt>
                <c:pt idx="445">
                  <c:v>-0.15582592419279301</c:v>
                </c:pt>
                <c:pt idx="446">
                  <c:v>9.8788101358795496E-2</c:v>
                </c:pt>
                <c:pt idx="447">
                  <c:v>-5.01056444310293E-2</c:v>
                </c:pt>
                <c:pt idx="448">
                  <c:v>2.22602739726027E-2</c:v>
                </c:pt>
                <c:pt idx="449">
                  <c:v>0.31103678929765899</c:v>
                </c:pt>
                <c:pt idx="450">
                  <c:v>6.3762626262626299E-2</c:v>
                </c:pt>
                <c:pt idx="451">
                  <c:v>0.111801242236024</c:v>
                </c:pt>
                <c:pt idx="452">
                  <c:v>0.43532560214094501</c:v>
                </c:pt>
                <c:pt idx="453">
                  <c:v>0.22636663130269599</c:v>
                </c:pt>
                <c:pt idx="454">
                  <c:v>-0.53812586127698603</c:v>
                </c:pt>
                <c:pt idx="455">
                  <c:v>-1.7060030785017902E-2</c:v>
                </c:pt>
                <c:pt idx="456">
                  <c:v>3.8659793814432998E-2</c:v>
                </c:pt>
                <c:pt idx="457">
                  <c:v>3.02498903989478E-2</c:v>
                </c:pt>
                <c:pt idx="458">
                  <c:v>0.14606741573033699</c:v>
                </c:pt>
                <c:pt idx="459">
                  <c:v>-0.12763868433971501</c:v>
                </c:pt>
                <c:pt idx="460">
                  <c:v>2.6215364194458201E-2</c:v>
                </c:pt>
                <c:pt idx="461">
                  <c:v>4.3542800593765398E-2</c:v>
                </c:pt>
                <c:pt idx="462">
                  <c:v>-0.158989256644849</c:v>
                </c:pt>
                <c:pt idx="463">
                  <c:v>0.103424657534246</c:v>
                </c:pt>
                <c:pt idx="464">
                  <c:v>0.109595070422535</c:v>
                </c:pt>
                <c:pt idx="465">
                  <c:v>-1.39225181598063E-2</c:v>
                </c:pt>
                <c:pt idx="466">
                  <c:v>0.15379113018597901</c:v>
                </c:pt>
                <c:pt idx="467">
                  <c:v>0.28298507462686501</c:v>
                </c:pt>
                <c:pt idx="468">
                  <c:v>0.1</c:v>
                </c:pt>
                <c:pt idx="469">
                  <c:v>0.10794569330069</c:v>
                </c:pt>
                <c:pt idx="470">
                  <c:v>0.133172147001934</c:v>
                </c:pt>
                <c:pt idx="471">
                  <c:v>-2.9882932840418999E-2</c:v>
                </c:pt>
                <c:pt idx="472">
                  <c:v>9.2057499636996998E-2</c:v>
                </c:pt>
                <c:pt idx="473">
                  <c:v>-0.10161117078410301</c:v>
                </c:pt>
                <c:pt idx="474">
                  <c:v>0.14117647058823499</c:v>
                </c:pt>
                <c:pt idx="475">
                  <c:v>-6.61434977578476E-2</c:v>
                </c:pt>
                <c:pt idx="476">
                  <c:v>-1.21156162560167E-2</c:v>
                </c:pt>
                <c:pt idx="477">
                  <c:v>-6.65067597034452E-3</c:v>
                </c:pt>
                <c:pt idx="478">
                  <c:v>2.5633010315723698E-2</c:v>
                </c:pt>
                <c:pt idx="479">
                  <c:v>1.0139905018611299E-2</c:v>
                </c:pt>
                <c:pt idx="480">
                  <c:v>0.12741416309012801</c:v>
                </c:pt>
                <c:pt idx="481">
                  <c:v>0.20034542314334999</c:v>
                </c:pt>
                <c:pt idx="482">
                  <c:v>0.95009596928982698</c:v>
                </c:pt>
                <c:pt idx="483">
                  <c:v>0.143840856924254</c:v>
                </c:pt>
                <c:pt idx="484">
                  <c:v>1.3127051101734699E-2</c:v>
                </c:pt>
                <c:pt idx="485">
                  <c:v>-0.26611957796014002</c:v>
                </c:pt>
                <c:pt idx="486">
                  <c:v>9.9029224220603396E-2</c:v>
                </c:pt>
                <c:pt idx="487">
                  <c:v>-2.35624939396877E-2</c:v>
                </c:pt>
                <c:pt idx="488">
                  <c:v>3.5895435037065999E-2</c:v>
                </c:pt>
                <c:pt idx="489">
                  <c:v>-6.5253098402269602E-2</c:v>
                </c:pt>
                <c:pt idx="490">
                  <c:v>0.191872643485546</c:v>
                </c:pt>
                <c:pt idx="491">
                  <c:v>1.6976998904709599E-2</c:v>
                </c:pt>
                <c:pt idx="492">
                  <c:v>-0.17290886392009899</c:v>
                </c:pt>
                <c:pt idx="493">
                  <c:v>0.22981878088962099</c:v>
                </c:pt>
                <c:pt idx="494">
                  <c:v>0.215932914046121</c:v>
                </c:pt>
                <c:pt idx="495">
                  <c:v>-4.5209350115591997E-2</c:v>
                </c:pt>
                <c:pt idx="496">
                  <c:v>-4.7546402237477602E-2</c:v>
                </c:pt>
                <c:pt idx="497">
                  <c:v>9.4182825484764504E-2</c:v>
                </c:pt>
                <c:pt idx="498">
                  <c:v>-0.256032171581769</c:v>
                </c:pt>
                <c:pt idx="499">
                  <c:v>-0.15394486481702699</c:v>
                </c:pt>
                <c:pt idx="500">
                  <c:v>-9.5734457011902002E-2</c:v>
                </c:pt>
                <c:pt idx="501">
                  <c:v>0.12609699769053101</c:v>
                </c:pt>
                <c:pt idx="502">
                  <c:v>0.11944827586206801</c:v>
                </c:pt>
                <c:pt idx="503">
                  <c:v>1.6458801881005999E-2</c:v>
                </c:pt>
                <c:pt idx="504">
                  <c:v>3.9285714285714299E-2</c:v>
                </c:pt>
                <c:pt idx="505">
                  <c:v>-9.4894561598224195E-2</c:v>
                </c:pt>
                <c:pt idx="506">
                  <c:v>-0.120826709062003</c:v>
                </c:pt>
                <c:pt idx="507">
                  <c:v>5.72728996776029E-2</c:v>
                </c:pt>
                <c:pt idx="508">
                  <c:v>-3.74170187085094E-2</c:v>
                </c:pt>
                <c:pt idx="509">
                  <c:v>-0.102074289869146</c:v>
                </c:pt>
                <c:pt idx="510">
                  <c:v>8.93316195372751E-2</c:v>
                </c:pt>
                <c:pt idx="511">
                  <c:v>8.7625418060200799E-2</c:v>
                </c:pt>
                <c:pt idx="512">
                  <c:v>-0.25441596587936999</c:v>
                </c:pt>
                <c:pt idx="513">
                  <c:v>0.28072218986604502</c:v>
                </c:pt>
                <c:pt idx="514">
                  <c:v>-0.10892841341474201</c:v>
                </c:pt>
                <c:pt idx="515">
                  <c:v>0.13262854396924501</c:v>
                </c:pt>
                <c:pt idx="516">
                  <c:v>-7.8334972140281803E-2</c:v>
                </c:pt>
                <c:pt idx="517">
                  <c:v>2.25641025641025E-2</c:v>
                </c:pt>
                <c:pt idx="518">
                  <c:v>0.26549118387909298</c:v>
                </c:pt>
                <c:pt idx="519">
                  <c:v>-6.5487327776832804E-2</c:v>
                </c:pt>
                <c:pt idx="520">
                  <c:v>0.123408423114593</c:v>
                </c:pt>
                <c:pt idx="521">
                  <c:v>0.19386574074074001</c:v>
                </c:pt>
                <c:pt idx="522">
                  <c:v>0.14946779770909799</c:v>
                </c:pt>
                <c:pt idx="523">
                  <c:v>9.95145631067961E-2</c:v>
                </c:pt>
                <c:pt idx="524">
                  <c:v>2.3837436498632202E-2</c:v>
                </c:pt>
                <c:pt idx="525">
                  <c:v>1.26270403449339E-2</c:v>
                </c:pt>
                <c:pt idx="526">
                  <c:v>0.40918646350008903</c:v>
                </c:pt>
                <c:pt idx="527">
                  <c:v>-0.296296296296296</c:v>
                </c:pt>
                <c:pt idx="528">
                  <c:v>0.15134907251264701</c:v>
                </c:pt>
                <c:pt idx="529">
                  <c:v>-7.35895339329516E-3</c:v>
                </c:pt>
                <c:pt idx="530">
                  <c:v>1.0536218250235201E-2</c:v>
                </c:pt>
                <c:pt idx="531">
                  <c:v>2.87521564117308E-2</c:v>
                </c:pt>
                <c:pt idx="532">
                  <c:v>-0.18447345064286799</c:v>
                </c:pt>
                <c:pt idx="533">
                  <c:v>0.213085234093637</c:v>
                </c:pt>
                <c:pt idx="534">
                  <c:v>5.7484032213274097E-2</c:v>
                </c:pt>
                <c:pt idx="535">
                  <c:v>-9.6237172177879096E-2</c:v>
                </c:pt>
                <c:pt idx="536">
                  <c:v>3.7519311410284598E-2</c:v>
                </c:pt>
                <c:pt idx="537">
                  <c:v>3.2279314888010502E-2</c:v>
                </c:pt>
                <c:pt idx="538">
                  <c:v>-2.3302902621722799E-2</c:v>
                </c:pt>
                <c:pt idx="539">
                  <c:v>-6.1321394654727898E-2</c:v>
                </c:pt>
                <c:pt idx="540">
                  <c:v>0.17669569807336999</c:v>
                </c:pt>
                <c:pt idx="541">
                  <c:v>1.0123921653285</c:v>
                </c:pt>
                <c:pt idx="542">
                  <c:v>5.3567196018013803E-2</c:v>
                </c:pt>
                <c:pt idx="543">
                  <c:v>0.22480496334656</c:v>
                </c:pt>
                <c:pt idx="544">
                  <c:v>0.43338213762811101</c:v>
                </c:pt>
                <c:pt idx="545">
                  <c:v>0.10904550499445</c:v>
                </c:pt>
                <c:pt idx="546">
                  <c:v>-5.6785714285714203E-2</c:v>
                </c:pt>
                <c:pt idx="547">
                  <c:v>0.152841280209013</c:v>
                </c:pt>
                <c:pt idx="548">
                  <c:v>0.195523370638578</c:v>
                </c:pt>
                <c:pt idx="549">
                  <c:v>0.46423035370379001</c:v>
                </c:pt>
                <c:pt idx="550">
                  <c:v>2.3857868020304599E-2</c:v>
                </c:pt>
                <c:pt idx="551">
                  <c:v>7.6774691358024602E-2</c:v>
                </c:pt>
                <c:pt idx="552">
                  <c:v>0.12453386523285</c:v>
                </c:pt>
                <c:pt idx="553">
                  <c:v>-0.10241457662218099</c:v>
                </c:pt>
                <c:pt idx="554">
                  <c:v>-3.9816232771822398E-2</c:v>
                </c:pt>
                <c:pt idx="555">
                  <c:v>-0.13773660894079701</c:v>
                </c:pt>
                <c:pt idx="556">
                  <c:v>-3.6838143036386398E-2</c:v>
                </c:pt>
                <c:pt idx="557">
                  <c:v>0.56736550758756699</c:v>
                </c:pt>
                <c:pt idx="558">
                  <c:v>2.1197327852004001E-2</c:v>
                </c:pt>
                <c:pt idx="559">
                  <c:v>5.3212567223323001E-2</c:v>
                </c:pt>
                <c:pt idx="560">
                  <c:v>-0.141580337192768</c:v>
                </c:pt>
                <c:pt idx="561">
                  <c:v>0.121929824561403</c:v>
                </c:pt>
                <c:pt idx="562">
                  <c:v>0.25686136523574898</c:v>
                </c:pt>
                <c:pt idx="563">
                  <c:v>0.31453551912568301</c:v>
                </c:pt>
                <c:pt idx="564">
                  <c:v>0.13627049180327799</c:v>
                </c:pt>
                <c:pt idx="565">
                  <c:v>5.6131260794472799E-3</c:v>
                </c:pt>
                <c:pt idx="566">
                  <c:v>1.6486810551558598E-2</c:v>
                </c:pt>
                <c:pt idx="567">
                  <c:v>4.6750577960441797E-2</c:v>
                </c:pt>
                <c:pt idx="568">
                  <c:v>-7.9916608756080601E-2</c:v>
                </c:pt>
                <c:pt idx="569">
                  <c:v>8.5178644205950199E-2</c:v>
                </c:pt>
                <c:pt idx="570">
                  <c:v>0.13048245614035001</c:v>
                </c:pt>
                <c:pt idx="571">
                  <c:v>7.9007194160515701E-2</c:v>
                </c:pt>
                <c:pt idx="572">
                  <c:v>-3.9221064179923097E-2</c:v>
                </c:pt>
                <c:pt idx="573">
                  <c:v>-7.2505800464036999E-2</c:v>
                </c:pt>
                <c:pt idx="574">
                  <c:v>-3.6909871244635302E-2</c:v>
                </c:pt>
                <c:pt idx="575">
                  <c:v>4.9149338374291002E-2</c:v>
                </c:pt>
                <c:pt idx="576">
                  <c:v>-0.15536723163841801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'2b'!$S$5:$S$600</c:f>
              <c:numCache>
                <c:formatCode>0%</c:formatCode>
                <c:ptCount val="596"/>
                <c:pt idx="0">
                  <c:v>0.31915700000000002</c:v>
                </c:pt>
                <c:pt idx="1">
                  <c:v>0.186755</c:v>
                </c:pt>
                <c:pt idx="2">
                  <c:v>0.16289999999999999</c:v>
                </c:pt>
                <c:pt idx="3">
                  <c:v>0.149891</c:v>
                </c:pt>
                <c:pt idx="4">
                  <c:v>0.147149</c:v>
                </c:pt>
                <c:pt idx="5">
                  <c:v>0.14583499999999999</c:v>
                </c:pt>
                <c:pt idx="6">
                  <c:v>0.14177400000000001</c:v>
                </c:pt>
                <c:pt idx="7">
                  <c:v>0.13983599999999999</c:v>
                </c:pt>
                <c:pt idx="8">
                  <c:v>0.12989300000000001</c:v>
                </c:pt>
                <c:pt idx="9">
                  <c:v>0.12745699999999999</c:v>
                </c:pt>
                <c:pt idx="10">
                  <c:v>0.12250999999999999</c:v>
                </c:pt>
                <c:pt idx="11">
                  <c:v>0.11987200000000001</c:v>
                </c:pt>
                <c:pt idx="12">
                  <c:v>0.11912399999999999</c:v>
                </c:pt>
                <c:pt idx="13">
                  <c:v>0.117169</c:v>
                </c:pt>
                <c:pt idx="14">
                  <c:v>0.116531</c:v>
                </c:pt>
                <c:pt idx="15">
                  <c:v>0.116079</c:v>
                </c:pt>
                <c:pt idx="16">
                  <c:v>0.113722</c:v>
                </c:pt>
                <c:pt idx="17">
                  <c:v>0.111553</c:v>
                </c:pt>
                <c:pt idx="18">
                  <c:v>0.110559</c:v>
                </c:pt>
                <c:pt idx="19">
                  <c:v>0.10237</c:v>
                </c:pt>
                <c:pt idx="20">
                  <c:v>0.10192900000000001</c:v>
                </c:pt>
                <c:pt idx="21">
                  <c:v>0.100942</c:v>
                </c:pt>
                <c:pt idx="22">
                  <c:v>0.100578</c:v>
                </c:pt>
                <c:pt idx="23">
                  <c:v>9.87069E-2</c:v>
                </c:pt>
                <c:pt idx="24">
                  <c:v>9.8245700000000005E-2</c:v>
                </c:pt>
                <c:pt idx="25">
                  <c:v>9.819E-2</c:v>
                </c:pt>
                <c:pt idx="26">
                  <c:v>9.6110000000000001E-2</c:v>
                </c:pt>
                <c:pt idx="27">
                  <c:v>9.3835799999999997E-2</c:v>
                </c:pt>
                <c:pt idx="28">
                  <c:v>9.3313199999999999E-2</c:v>
                </c:pt>
                <c:pt idx="29">
                  <c:v>9.3304200000000004E-2</c:v>
                </c:pt>
                <c:pt idx="30">
                  <c:v>9.1505500000000004E-2</c:v>
                </c:pt>
                <c:pt idx="31">
                  <c:v>8.9242199999999994E-2</c:v>
                </c:pt>
                <c:pt idx="32">
                  <c:v>8.7233099999999994E-2</c:v>
                </c:pt>
                <c:pt idx="33">
                  <c:v>8.5793300000000003E-2</c:v>
                </c:pt>
                <c:pt idx="34">
                  <c:v>8.3993600000000002E-2</c:v>
                </c:pt>
                <c:pt idx="35">
                  <c:v>8.3672700000000003E-2</c:v>
                </c:pt>
                <c:pt idx="36">
                  <c:v>8.2867499999999997E-2</c:v>
                </c:pt>
                <c:pt idx="37">
                  <c:v>8.1940600000000002E-2</c:v>
                </c:pt>
                <c:pt idx="38">
                  <c:v>8.0408800000000002E-2</c:v>
                </c:pt>
                <c:pt idx="39">
                  <c:v>7.9223199999999994E-2</c:v>
                </c:pt>
                <c:pt idx="40">
                  <c:v>7.8763E-2</c:v>
                </c:pt>
                <c:pt idx="41">
                  <c:v>7.8460500000000002E-2</c:v>
                </c:pt>
                <c:pt idx="42">
                  <c:v>7.8393299999999999E-2</c:v>
                </c:pt>
                <c:pt idx="43">
                  <c:v>7.8263600000000003E-2</c:v>
                </c:pt>
                <c:pt idx="44">
                  <c:v>7.7894699999999997E-2</c:v>
                </c:pt>
                <c:pt idx="45">
                  <c:v>7.7657799999999999E-2</c:v>
                </c:pt>
                <c:pt idx="46">
                  <c:v>7.6554399999999995E-2</c:v>
                </c:pt>
                <c:pt idx="47">
                  <c:v>7.5420799999999996E-2</c:v>
                </c:pt>
                <c:pt idx="48">
                  <c:v>7.4701199999999995E-2</c:v>
                </c:pt>
                <c:pt idx="49">
                  <c:v>7.4539300000000003E-2</c:v>
                </c:pt>
                <c:pt idx="50">
                  <c:v>7.32825E-2</c:v>
                </c:pt>
                <c:pt idx="51">
                  <c:v>7.3102E-2</c:v>
                </c:pt>
                <c:pt idx="52">
                  <c:v>7.2928000000000007E-2</c:v>
                </c:pt>
                <c:pt idx="53">
                  <c:v>7.2503899999999996E-2</c:v>
                </c:pt>
                <c:pt idx="54">
                  <c:v>7.2323700000000005E-2</c:v>
                </c:pt>
                <c:pt idx="55">
                  <c:v>7.1934999999999999E-2</c:v>
                </c:pt>
                <c:pt idx="56">
                  <c:v>7.1457400000000004E-2</c:v>
                </c:pt>
                <c:pt idx="57">
                  <c:v>7.1015200000000001E-2</c:v>
                </c:pt>
                <c:pt idx="58">
                  <c:v>7.1010699999999996E-2</c:v>
                </c:pt>
                <c:pt idx="59">
                  <c:v>7.0702500000000001E-2</c:v>
                </c:pt>
                <c:pt idx="60">
                  <c:v>7.0470699999999997E-2</c:v>
                </c:pt>
                <c:pt idx="61">
                  <c:v>7.0148100000000005E-2</c:v>
                </c:pt>
                <c:pt idx="62">
                  <c:v>7.0025299999999999E-2</c:v>
                </c:pt>
                <c:pt idx="63">
                  <c:v>6.99042E-2</c:v>
                </c:pt>
                <c:pt idx="64">
                  <c:v>6.9776000000000005E-2</c:v>
                </c:pt>
                <c:pt idx="65">
                  <c:v>6.9678000000000004E-2</c:v>
                </c:pt>
                <c:pt idx="66">
                  <c:v>6.9580000000000003E-2</c:v>
                </c:pt>
                <c:pt idx="67">
                  <c:v>6.9508700000000007E-2</c:v>
                </c:pt>
                <c:pt idx="68">
                  <c:v>6.8814600000000004E-2</c:v>
                </c:pt>
                <c:pt idx="69">
                  <c:v>6.8554100000000007E-2</c:v>
                </c:pt>
                <c:pt idx="70">
                  <c:v>6.7541699999999996E-2</c:v>
                </c:pt>
                <c:pt idx="71">
                  <c:v>6.6988300000000001E-2</c:v>
                </c:pt>
                <c:pt idx="72">
                  <c:v>6.6778299999999999E-2</c:v>
                </c:pt>
                <c:pt idx="73">
                  <c:v>6.6417699999999996E-2</c:v>
                </c:pt>
                <c:pt idx="74">
                  <c:v>6.5395800000000004E-2</c:v>
                </c:pt>
                <c:pt idx="75">
                  <c:v>6.5007099999999998E-2</c:v>
                </c:pt>
                <c:pt idx="76">
                  <c:v>6.4547900000000005E-2</c:v>
                </c:pt>
                <c:pt idx="77">
                  <c:v>6.3262499999999999E-2</c:v>
                </c:pt>
                <c:pt idx="78">
                  <c:v>6.3015600000000005E-2</c:v>
                </c:pt>
                <c:pt idx="79">
                  <c:v>6.3004000000000004E-2</c:v>
                </c:pt>
                <c:pt idx="80">
                  <c:v>6.2929700000000005E-2</c:v>
                </c:pt>
                <c:pt idx="81">
                  <c:v>6.2784699999999999E-2</c:v>
                </c:pt>
                <c:pt idx="82">
                  <c:v>6.2616000000000005E-2</c:v>
                </c:pt>
                <c:pt idx="83">
                  <c:v>6.2554999999999999E-2</c:v>
                </c:pt>
                <c:pt idx="84">
                  <c:v>6.2504000000000004E-2</c:v>
                </c:pt>
                <c:pt idx="85">
                  <c:v>6.2471100000000002E-2</c:v>
                </c:pt>
                <c:pt idx="86">
                  <c:v>6.2166899999999997E-2</c:v>
                </c:pt>
                <c:pt idx="87">
                  <c:v>6.1753000000000002E-2</c:v>
                </c:pt>
                <c:pt idx="88">
                  <c:v>6.1722199999999998E-2</c:v>
                </c:pt>
                <c:pt idx="89">
                  <c:v>6.1553700000000003E-2</c:v>
                </c:pt>
                <c:pt idx="90">
                  <c:v>6.15215E-2</c:v>
                </c:pt>
                <c:pt idx="91">
                  <c:v>6.1454000000000002E-2</c:v>
                </c:pt>
                <c:pt idx="92">
                  <c:v>6.1357500000000002E-2</c:v>
                </c:pt>
                <c:pt idx="93">
                  <c:v>6.1258199999999999E-2</c:v>
                </c:pt>
                <c:pt idx="94">
                  <c:v>6.0923199999999997E-2</c:v>
                </c:pt>
                <c:pt idx="95">
                  <c:v>6.0923199999999997E-2</c:v>
                </c:pt>
                <c:pt idx="96">
                  <c:v>6.0923199999999997E-2</c:v>
                </c:pt>
                <c:pt idx="97">
                  <c:v>6.0455299999999997E-2</c:v>
                </c:pt>
                <c:pt idx="98">
                  <c:v>6.0323500000000002E-2</c:v>
                </c:pt>
                <c:pt idx="99">
                  <c:v>6.0071600000000003E-2</c:v>
                </c:pt>
                <c:pt idx="100">
                  <c:v>6.0067799999999998E-2</c:v>
                </c:pt>
                <c:pt idx="101">
                  <c:v>6.0008100000000002E-2</c:v>
                </c:pt>
                <c:pt idx="102">
                  <c:v>5.9771999999999999E-2</c:v>
                </c:pt>
                <c:pt idx="103">
                  <c:v>5.94721E-2</c:v>
                </c:pt>
                <c:pt idx="104">
                  <c:v>5.9251699999999997E-2</c:v>
                </c:pt>
                <c:pt idx="105">
                  <c:v>5.9174999999999998E-2</c:v>
                </c:pt>
                <c:pt idx="106">
                  <c:v>5.9131299999999998E-2</c:v>
                </c:pt>
                <c:pt idx="107">
                  <c:v>5.9044199999999998E-2</c:v>
                </c:pt>
                <c:pt idx="108">
                  <c:v>5.8712500000000001E-2</c:v>
                </c:pt>
                <c:pt idx="109">
                  <c:v>5.8635199999999998E-2</c:v>
                </c:pt>
                <c:pt idx="110">
                  <c:v>5.86133E-2</c:v>
                </c:pt>
                <c:pt idx="111">
                  <c:v>5.8438900000000002E-2</c:v>
                </c:pt>
                <c:pt idx="112">
                  <c:v>5.8192399999999998E-2</c:v>
                </c:pt>
                <c:pt idx="113">
                  <c:v>5.8144700000000001E-2</c:v>
                </c:pt>
                <c:pt idx="114">
                  <c:v>5.8024600000000003E-2</c:v>
                </c:pt>
                <c:pt idx="115">
                  <c:v>5.7749700000000001E-2</c:v>
                </c:pt>
                <c:pt idx="116">
                  <c:v>5.7413699999999998E-2</c:v>
                </c:pt>
                <c:pt idx="117">
                  <c:v>5.7355700000000003E-2</c:v>
                </c:pt>
                <c:pt idx="118">
                  <c:v>5.7170100000000001E-2</c:v>
                </c:pt>
                <c:pt idx="119">
                  <c:v>5.7113200000000003E-2</c:v>
                </c:pt>
                <c:pt idx="120">
                  <c:v>5.7077999999999997E-2</c:v>
                </c:pt>
                <c:pt idx="121">
                  <c:v>5.7048799999999997E-2</c:v>
                </c:pt>
                <c:pt idx="122">
                  <c:v>5.7043299999999998E-2</c:v>
                </c:pt>
                <c:pt idx="123">
                  <c:v>5.6820700000000002E-2</c:v>
                </c:pt>
                <c:pt idx="124">
                  <c:v>5.6750000000000002E-2</c:v>
                </c:pt>
                <c:pt idx="125">
                  <c:v>5.6286599999999999E-2</c:v>
                </c:pt>
                <c:pt idx="126">
                  <c:v>5.6286599999999999E-2</c:v>
                </c:pt>
                <c:pt idx="127">
                  <c:v>5.6102899999999997E-2</c:v>
                </c:pt>
                <c:pt idx="128">
                  <c:v>5.5593700000000003E-2</c:v>
                </c:pt>
                <c:pt idx="129">
                  <c:v>5.5577300000000003E-2</c:v>
                </c:pt>
                <c:pt idx="130">
                  <c:v>5.4835200000000001E-2</c:v>
                </c:pt>
                <c:pt idx="131">
                  <c:v>5.4533100000000001E-2</c:v>
                </c:pt>
                <c:pt idx="132">
                  <c:v>5.3881600000000002E-2</c:v>
                </c:pt>
                <c:pt idx="133">
                  <c:v>5.3506600000000001E-2</c:v>
                </c:pt>
                <c:pt idx="134">
                  <c:v>5.3343300000000003E-2</c:v>
                </c:pt>
                <c:pt idx="135">
                  <c:v>5.3003599999999998E-2</c:v>
                </c:pt>
                <c:pt idx="136">
                  <c:v>5.2793300000000001E-2</c:v>
                </c:pt>
                <c:pt idx="137">
                  <c:v>5.2746599999999998E-2</c:v>
                </c:pt>
                <c:pt idx="138">
                  <c:v>5.2613899999999998E-2</c:v>
                </c:pt>
                <c:pt idx="139">
                  <c:v>5.2395999999999998E-2</c:v>
                </c:pt>
                <c:pt idx="140">
                  <c:v>5.2091400000000003E-2</c:v>
                </c:pt>
                <c:pt idx="141">
                  <c:v>5.1922599999999999E-2</c:v>
                </c:pt>
                <c:pt idx="142">
                  <c:v>5.1888400000000001E-2</c:v>
                </c:pt>
                <c:pt idx="143">
                  <c:v>5.1817099999999998E-2</c:v>
                </c:pt>
                <c:pt idx="144">
                  <c:v>5.1817099999999998E-2</c:v>
                </c:pt>
                <c:pt idx="145">
                  <c:v>5.1767599999999997E-2</c:v>
                </c:pt>
                <c:pt idx="146">
                  <c:v>5.1531899999999999E-2</c:v>
                </c:pt>
                <c:pt idx="147">
                  <c:v>5.1319499999999997E-2</c:v>
                </c:pt>
                <c:pt idx="148">
                  <c:v>5.0463300000000003E-2</c:v>
                </c:pt>
                <c:pt idx="149">
                  <c:v>4.9918999999999998E-2</c:v>
                </c:pt>
                <c:pt idx="150">
                  <c:v>4.9268899999999997E-2</c:v>
                </c:pt>
                <c:pt idx="151">
                  <c:v>4.9163600000000002E-2</c:v>
                </c:pt>
                <c:pt idx="152">
                  <c:v>4.8985000000000001E-2</c:v>
                </c:pt>
                <c:pt idx="153">
                  <c:v>4.8667700000000001E-2</c:v>
                </c:pt>
                <c:pt idx="154">
                  <c:v>4.8472300000000003E-2</c:v>
                </c:pt>
                <c:pt idx="155">
                  <c:v>4.8134999999999997E-2</c:v>
                </c:pt>
                <c:pt idx="156">
                  <c:v>4.7989799999999999E-2</c:v>
                </c:pt>
                <c:pt idx="157">
                  <c:v>4.7935199999999997E-2</c:v>
                </c:pt>
                <c:pt idx="158">
                  <c:v>4.7704200000000002E-2</c:v>
                </c:pt>
                <c:pt idx="159">
                  <c:v>4.7400400000000002E-2</c:v>
                </c:pt>
                <c:pt idx="160">
                  <c:v>4.73617E-2</c:v>
                </c:pt>
                <c:pt idx="161">
                  <c:v>4.7288700000000003E-2</c:v>
                </c:pt>
                <c:pt idx="162">
                  <c:v>4.7012199999999997E-2</c:v>
                </c:pt>
                <c:pt idx="163">
                  <c:v>4.6905700000000002E-2</c:v>
                </c:pt>
                <c:pt idx="164">
                  <c:v>4.6820300000000002E-2</c:v>
                </c:pt>
                <c:pt idx="165">
                  <c:v>4.6757199999999999E-2</c:v>
                </c:pt>
                <c:pt idx="166">
                  <c:v>4.6614099999999999E-2</c:v>
                </c:pt>
                <c:pt idx="167">
                  <c:v>4.6607200000000001E-2</c:v>
                </c:pt>
                <c:pt idx="168">
                  <c:v>4.65618E-2</c:v>
                </c:pt>
                <c:pt idx="169">
                  <c:v>4.6478999999999999E-2</c:v>
                </c:pt>
                <c:pt idx="170">
                  <c:v>4.61197E-2</c:v>
                </c:pt>
                <c:pt idx="171">
                  <c:v>4.6092500000000002E-2</c:v>
                </c:pt>
                <c:pt idx="172">
                  <c:v>4.5888999999999999E-2</c:v>
                </c:pt>
                <c:pt idx="173">
                  <c:v>4.5605699999999999E-2</c:v>
                </c:pt>
                <c:pt idx="174">
                  <c:v>4.5496500000000002E-2</c:v>
                </c:pt>
                <c:pt idx="175">
                  <c:v>4.5387200000000003E-2</c:v>
                </c:pt>
                <c:pt idx="176">
                  <c:v>4.52802E-2</c:v>
                </c:pt>
                <c:pt idx="177">
                  <c:v>4.5170500000000002E-2</c:v>
                </c:pt>
                <c:pt idx="178">
                  <c:v>4.4745E-2</c:v>
                </c:pt>
                <c:pt idx="179">
                  <c:v>4.4191300000000003E-2</c:v>
                </c:pt>
                <c:pt idx="180">
                  <c:v>4.4026599999999999E-2</c:v>
                </c:pt>
                <c:pt idx="181">
                  <c:v>4.4023199999999998E-2</c:v>
                </c:pt>
                <c:pt idx="182">
                  <c:v>4.3985999999999997E-2</c:v>
                </c:pt>
                <c:pt idx="183">
                  <c:v>4.33061E-2</c:v>
                </c:pt>
                <c:pt idx="184">
                  <c:v>4.32197E-2</c:v>
                </c:pt>
                <c:pt idx="185">
                  <c:v>4.32197E-2</c:v>
                </c:pt>
                <c:pt idx="186">
                  <c:v>4.32197E-2</c:v>
                </c:pt>
                <c:pt idx="187">
                  <c:v>4.32062E-2</c:v>
                </c:pt>
                <c:pt idx="188">
                  <c:v>4.3028700000000003E-2</c:v>
                </c:pt>
                <c:pt idx="189">
                  <c:v>4.2983500000000001E-2</c:v>
                </c:pt>
                <c:pt idx="190">
                  <c:v>4.27938E-2</c:v>
                </c:pt>
                <c:pt idx="191">
                  <c:v>4.2705399999999998E-2</c:v>
                </c:pt>
                <c:pt idx="192">
                  <c:v>4.2424400000000001E-2</c:v>
                </c:pt>
                <c:pt idx="193">
                  <c:v>4.2319900000000001E-2</c:v>
                </c:pt>
                <c:pt idx="194">
                  <c:v>4.2172099999999997E-2</c:v>
                </c:pt>
                <c:pt idx="195">
                  <c:v>4.2107800000000001E-2</c:v>
                </c:pt>
                <c:pt idx="196">
                  <c:v>4.1124800000000003E-2</c:v>
                </c:pt>
                <c:pt idx="197">
                  <c:v>4.0835299999999998E-2</c:v>
                </c:pt>
                <c:pt idx="198">
                  <c:v>4.07905E-2</c:v>
                </c:pt>
                <c:pt idx="199">
                  <c:v>4.0765500000000003E-2</c:v>
                </c:pt>
                <c:pt idx="200">
                  <c:v>4.0742E-2</c:v>
                </c:pt>
                <c:pt idx="201">
                  <c:v>4.0742E-2</c:v>
                </c:pt>
                <c:pt idx="202">
                  <c:v>4.0205499999999998E-2</c:v>
                </c:pt>
                <c:pt idx="203">
                  <c:v>3.98641E-2</c:v>
                </c:pt>
                <c:pt idx="204">
                  <c:v>3.9584500000000002E-2</c:v>
                </c:pt>
                <c:pt idx="205">
                  <c:v>3.9349700000000001E-2</c:v>
                </c:pt>
                <c:pt idx="206">
                  <c:v>3.9288200000000002E-2</c:v>
                </c:pt>
                <c:pt idx="207">
                  <c:v>3.9285599999999997E-2</c:v>
                </c:pt>
                <c:pt idx="208">
                  <c:v>3.8879499999999997E-2</c:v>
                </c:pt>
                <c:pt idx="209">
                  <c:v>3.8868199999999999E-2</c:v>
                </c:pt>
                <c:pt idx="210">
                  <c:v>3.8266700000000001E-2</c:v>
                </c:pt>
                <c:pt idx="211">
                  <c:v>3.81938E-2</c:v>
                </c:pt>
                <c:pt idx="212">
                  <c:v>3.8127300000000003E-2</c:v>
                </c:pt>
                <c:pt idx="213">
                  <c:v>3.8082299999999999E-2</c:v>
                </c:pt>
                <c:pt idx="214">
                  <c:v>3.7924600000000003E-2</c:v>
                </c:pt>
                <c:pt idx="215">
                  <c:v>3.7752800000000003E-2</c:v>
                </c:pt>
                <c:pt idx="216">
                  <c:v>3.7553200000000002E-2</c:v>
                </c:pt>
                <c:pt idx="217">
                  <c:v>3.7382800000000001E-2</c:v>
                </c:pt>
                <c:pt idx="218">
                  <c:v>3.73707E-2</c:v>
                </c:pt>
                <c:pt idx="219">
                  <c:v>3.7327699999999998E-2</c:v>
                </c:pt>
                <c:pt idx="220">
                  <c:v>3.72626E-2</c:v>
                </c:pt>
                <c:pt idx="221">
                  <c:v>3.712E-2</c:v>
                </c:pt>
                <c:pt idx="222">
                  <c:v>3.7086800000000003E-2</c:v>
                </c:pt>
                <c:pt idx="223">
                  <c:v>3.6569699999999997E-2</c:v>
                </c:pt>
                <c:pt idx="224">
                  <c:v>3.6505700000000002E-2</c:v>
                </c:pt>
                <c:pt idx="225">
                  <c:v>3.65025E-2</c:v>
                </c:pt>
                <c:pt idx="226">
                  <c:v>3.6336399999999998E-2</c:v>
                </c:pt>
                <c:pt idx="227">
                  <c:v>3.5822699999999999E-2</c:v>
                </c:pt>
                <c:pt idx="228">
                  <c:v>3.5804799999999998E-2</c:v>
                </c:pt>
                <c:pt idx="229">
                  <c:v>3.5597400000000001E-2</c:v>
                </c:pt>
                <c:pt idx="230">
                  <c:v>3.5487100000000001E-2</c:v>
                </c:pt>
                <c:pt idx="231">
                  <c:v>3.5420500000000001E-2</c:v>
                </c:pt>
                <c:pt idx="232">
                  <c:v>3.5277099999999999E-2</c:v>
                </c:pt>
                <c:pt idx="233">
                  <c:v>3.5269500000000002E-2</c:v>
                </c:pt>
                <c:pt idx="234">
                  <c:v>3.5117700000000002E-2</c:v>
                </c:pt>
                <c:pt idx="235">
                  <c:v>3.5109399999999999E-2</c:v>
                </c:pt>
                <c:pt idx="236">
                  <c:v>3.49784E-2</c:v>
                </c:pt>
                <c:pt idx="237">
                  <c:v>3.4948699999999999E-2</c:v>
                </c:pt>
                <c:pt idx="238">
                  <c:v>3.4590200000000002E-2</c:v>
                </c:pt>
                <c:pt idx="239">
                  <c:v>3.4285900000000001E-2</c:v>
                </c:pt>
                <c:pt idx="240">
                  <c:v>3.4204499999999999E-2</c:v>
                </c:pt>
                <c:pt idx="241">
                  <c:v>3.4183600000000001E-2</c:v>
                </c:pt>
                <c:pt idx="242">
                  <c:v>3.3454600000000001E-2</c:v>
                </c:pt>
                <c:pt idx="243">
                  <c:v>3.3363299999999999E-2</c:v>
                </c:pt>
                <c:pt idx="244">
                  <c:v>3.3338600000000003E-2</c:v>
                </c:pt>
                <c:pt idx="245">
                  <c:v>3.3221500000000001E-2</c:v>
                </c:pt>
                <c:pt idx="246">
                  <c:v>3.3184600000000002E-2</c:v>
                </c:pt>
                <c:pt idx="247">
                  <c:v>3.3184600000000002E-2</c:v>
                </c:pt>
                <c:pt idx="248">
                  <c:v>3.3045499999999998E-2</c:v>
                </c:pt>
                <c:pt idx="249">
                  <c:v>3.2493899999999999E-2</c:v>
                </c:pt>
                <c:pt idx="250">
                  <c:v>3.22917E-2</c:v>
                </c:pt>
                <c:pt idx="251">
                  <c:v>3.2159800000000002E-2</c:v>
                </c:pt>
                <c:pt idx="252">
                  <c:v>3.2017200000000003E-2</c:v>
                </c:pt>
                <c:pt idx="253">
                  <c:v>3.18009E-2</c:v>
                </c:pt>
                <c:pt idx="254">
                  <c:v>3.18009E-2</c:v>
                </c:pt>
                <c:pt idx="255">
                  <c:v>3.17623E-2</c:v>
                </c:pt>
                <c:pt idx="256">
                  <c:v>3.1735100000000002E-2</c:v>
                </c:pt>
                <c:pt idx="257">
                  <c:v>3.14884E-2</c:v>
                </c:pt>
                <c:pt idx="258">
                  <c:v>3.1204300000000001E-2</c:v>
                </c:pt>
                <c:pt idx="259">
                  <c:v>3.1063E-2</c:v>
                </c:pt>
                <c:pt idx="260">
                  <c:v>3.1017800000000002E-2</c:v>
                </c:pt>
                <c:pt idx="261">
                  <c:v>3.0926599999999999E-2</c:v>
                </c:pt>
                <c:pt idx="262">
                  <c:v>3.0918399999999999E-2</c:v>
                </c:pt>
                <c:pt idx="263">
                  <c:v>3.0785199999999999E-2</c:v>
                </c:pt>
                <c:pt idx="264">
                  <c:v>3.0722200000000002E-2</c:v>
                </c:pt>
                <c:pt idx="265">
                  <c:v>3.0562599999999999E-2</c:v>
                </c:pt>
                <c:pt idx="266">
                  <c:v>3.0525799999999999E-2</c:v>
                </c:pt>
                <c:pt idx="267">
                  <c:v>3.0525799999999999E-2</c:v>
                </c:pt>
                <c:pt idx="268">
                  <c:v>3.0103000000000001E-2</c:v>
                </c:pt>
                <c:pt idx="269">
                  <c:v>3.0044700000000001E-2</c:v>
                </c:pt>
                <c:pt idx="270">
                  <c:v>3.0023500000000002E-2</c:v>
                </c:pt>
                <c:pt idx="271">
                  <c:v>2.9869799999999998E-2</c:v>
                </c:pt>
                <c:pt idx="272">
                  <c:v>2.9397400000000001E-2</c:v>
                </c:pt>
                <c:pt idx="273">
                  <c:v>2.9133200000000001E-2</c:v>
                </c:pt>
                <c:pt idx="274">
                  <c:v>2.9100299999999999E-2</c:v>
                </c:pt>
                <c:pt idx="275">
                  <c:v>2.88483E-2</c:v>
                </c:pt>
                <c:pt idx="276">
                  <c:v>2.8132600000000001E-2</c:v>
                </c:pt>
                <c:pt idx="277">
                  <c:v>2.79791E-2</c:v>
                </c:pt>
                <c:pt idx="278">
                  <c:v>2.79773E-2</c:v>
                </c:pt>
                <c:pt idx="279">
                  <c:v>2.7915200000000001E-2</c:v>
                </c:pt>
                <c:pt idx="280">
                  <c:v>2.7870599999999999E-2</c:v>
                </c:pt>
                <c:pt idx="281">
                  <c:v>2.78699E-2</c:v>
                </c:pt>
                <c:pt idx="282">
                  <c:v>2.7833799999999999E-2</c:v>
                </c:pt>
                <c:pt idx="283">
                  <c:v>2.7831100000000001E-2</c:v>
                </c:pt>
                <c:pt idx="284">
                  <c:v>2.7785899999999999E-2</c:v>
                </c:pt>
                <c:pt idx="285">
                  <c:v>2.7685000000000001E-2</c:v>
                </c:pt>
                <c:pt idx="286">
                  <c:v>2.7579300000000001E-2</c:v>
                </c:pt>
                <c:pt idx="287">
                  <c:v>2.75024E-2</c:v>
                </c:pt>
                <c:pt idx="288">
                  <c:v>2.7480000000000001E-2</c:v>
                </c:pt>
                <c:pt idx="289">
                  <c:v>2.7272000000000001E-2</c:v>
                </c:pt>
                <c:pt idx="290">
                  <c:v>2.72108E-2</c:v>
                </c:pt>
                <c:pt idx="291">
                  <c:v>2.6931E-2</c:v>
                </c:pt>
                <c:pt idx="292">
                  <c:v>2.6769999999999999E-2</c:v>
                </c:pt>
                <c:pt idx="293">
                  <c:v>2.6724999999999999E-2</c:v>
                </c:pt>
                <c:pt idx="294">
                  <c:v>2.66173E-2</c:v>
                </c:pt>
                <c:pt idx="295">
                  <c:v>2.6485999999999999E-2</c:v>
                </c:pt>
                <c:pt idx="296">
                  <c:v>2.64841E-2</c:v>
                </c:pt>
                <c:pt idx="297">
                  <c:v>2.6411500000000001E-2</c:v>
                </c:pt>
                <c:pt idx="298">
                  <c:v>2.6383E-2</c:v>
                </c:pt>
                <c:pt idx="299">
                  <c:v>2.5942799999999999E-2</c:v>
                </c:pt>
                <c:pt idx="300">
                  <c:v>2.5905000000000001E-2</c:v>
                </c:pt>
                <c:pt idx="301">
                  <c:v>2.5905000000000001E-2</c:v>
                </c:pt>
                <c:pt idx="302">
                  <c:v>2.5666499999999998E-2</c:v>
                </c:pt>
                <c:pt idx="303">
                  <c:v>2.5610000000000001E-2</c:v>
                </c:pt>
                <c:pt idx="304">
                  <c:v>2.55943E-2</c:v>
                </c:pt>
                <c:pt idx="305">
                  <c:v>2.54963E-2</c:v>
                </c:pt>
                <c:pt idx="306">
                  <c:v>2.54769E-2</c:v>
                </c:pt>
                <c:pt idx="307">
                  <c:v>2.5443299999999999E-2</c:v>
                </c:pt>
                <c:pt idx="308">
                  <c:v>2.5439400000000001E-2</c:v>
                </c:pt>
                <c:pt idx="309">
                  <c:v>2.5432099999999999E-2</c:v>
                </c:pt>
                <c:pt idx="310">
                  <c:v>2.53718E-2</c:v>
                </c:pt>
                <c:pt idx="311">
                  <c:v>2.5311199999999999E-2</c:v>
                </c:pt>
                <c:pt idx="312">
                  <c:v>2.4997999999999999E-2</c:v>
                </c:pt>
                <c:pt idx="313">
                  <c:v>2.4884799999999999E-2</c:v>
                </c:pt>
                <c:pt idx="314">
                  <c:v>2.4883200000000001E-2</c:v>
                </c:pt>
                <c:pt idx="315">
                  <c:v>2.4857199999999999E-2</c:v>
                </c:pt>
                <c:pt idx="316">
                  <c:v>2.47976E-2</c:v>
                </c:pt>
                <c:pt idx="317">
                  <c:v>2.43834E-2</c:v>
                </c:pt>
                <c:pt idx="318">
                  <c:v>2.4289499999999999E-2</c:v>
                </c:pt>
                <c:pt idx="319">
                  <c:v>2.41532E-2</c:v>
                </c:pt>
                <c:pt idx="320">
                  <c:v>2.4123700000000001E-2</c:v>
                </c:pt>
                <c:pt idx="321">
                  <c:v>2.3956700000000001E-2</c:v>
                </c:pt>
                <c:pt idx="322">
                  <c:v>2.39195E-2</c:v>
                </c:pt>
                <c:pt idx="323">
                  <c:v>2.3913299999999998E-2</c:v>
                </c:pt>
                <c:pt idx="324">
                  <c:v>2.3866399999999999E-2</c:v>
                </c:pt>
                <c:pt idx="325">
                  <c:v>2.3803000000000001E-2</c:v>
                </c:pt>
                <c:pt idx="326">
                  <c:v>2.3734600000000002E-2</c:v>
                </c:pt>
                <c:pt idx="327">
                  <c:v>2.3532600000000001E-2</c:v>
                </c:pt>
                <c:pt idx="328">
                  <c:v>2.3246900000000001E-2</c:v>
                </c:pt>
                <c:pt idx="329">
                  <c:v>2.3201200000000002E-2</c:v>
                </c:pt>
                <c:pt idx="330">
                  <c:v>2.3107099999999998E-2</c:v>
                </c:pt>
                <c:pt idx="331">
                  <c:v>2.31021E-2</c:v>
                </c:pt>
                <c:pt idx="332">
                  <c:v>2.2765299999999999E-2</c:v>
                </c:pt>
                <c:pt idx="333">
                  <c:v>2.22972E-2</c:v>
                </c:pt>
                <c:pt idx="334">
                  <c:v>2.21237E-2</c:v>
                </c:pt>
                <c:pt idx="335">
                  <c:v>2.1974E-2</c:v>
                </c:pt>
                <c:pt idx="336">
                  <c:v>2.1841800000000001E-2</c:v>
                </c:pt>
                <c:pt idx="337">
                  <c:v>2.1819999999999999E-2</c:v>
                </c:pt>
                <c:pt idx="338">
                  <c:v>2.1457299999999999E-2</c:v>
                </c:pt>
                <c:pt idx="339">
                  <c:v>2.1139700000000001E-2</c:v>
                </c:pt>
                <c:pt idx="340">
                  <c:v>2.1061300000000002E-2</c:v>
                </c:pt>
                <c:pt idx="341">
                  <c:v>2.0845300000000001E-2</c:v>
                </c:pt>
                <c:pt idx="342">
                  <c:v>2.0837600000000001E-2</c:v>
                </c:pt>
                <c:pt idx="343">
                  <c:v>2.0358600000000001E-2</c:v>
                </c:pt>
                <c:pt idx="344">
                  <c:v>2.0322E-2</c:v>
                </c:pt>
                <c:pt idx="345">
                  <c:v>2.01783E-2</c:v>
                </c:pt>
                <c:pt idx="346">
                  <c:v>1.9828800000000001E-2</c:v>
                </c:pt>
                <c:pt idx="347">
                  <c:v>1.9716600000000001E-2</c:v>
                </c:pt>
                <c:pt idx="348">
                  <c:v>1.9654399999999999E-2</c:v>
                </c:pt>
                <c:pt idx="349">
                  <c:v>1.9395200000000001E-2</c:v>
                </c:pt>
                <c:pt idx="350">
                  <c:v>1.9233699999999999E-2</c:v>
                </c:pt>
                <c:pt idx="351">
                  <c:v>1.9088299999999999E-2</c:v>
                </c:pt>
                <c:pt idx="352">
                  <c:v>1.864E-2</c:v>
                </c:pt>
                <c:pt idx="353">
                  <c:v>1.86336E-2</c:v>
                </c:pt>
                <c:pt idx="354">
                  <c:v>1.8593999999999999E-2</c:v>
                </c:pt>
                <c:pt idx="355">
                  <c:v>1.8411E-2</c:v>
                </c:pt>
                <c:pt idx="356">
                  <c:v>1.8210899999999999E-2</c:v>
                </c:pt>
                <c:pt idx="357">
                  <c:v>1.8140099999999999E-2</c:v>
                </c:pt>
                <c:pt idx="358">
                  <c:v>1.8071E-2</c:v>
                </c:pt>
                <c:pt idx="359">
                  <c:v>1.7781399999999999E-2</c:v>
                </c:pt>
                <c:pt idx="360">
                  <c:v>1.7662000000000001E-2</c:v>
                </c:pt>
                <c:pt idx="361">
                  <c:v>1.74979E-2</c:v>
                </c:pt>
                <c:pt idx="362">
                  <c:v>1.74098E-2</c:v>
                </c:pt>
                <c:pt idx="363">
                  <c:v>1.7046700000000001E-2</c:v>
                </c:pt>
                <c:pt idx="364">
                  <c:v>1.6919E-2</c:v>
                </c:pt>
                <c:pt idx="365">
                  <c:v>1.6823899999999999E-2</c:v>
                </c:pt>
                <c:pt idx="366">
                  <c:v>1.68144E-2</c:v>
                </c:pt>
                <c:pt idx="367">
                  <c:v>1.6382399999999998E-2</c:v>
                </c:pt>
                <c:pt idx="368">
                  <c:v>1.61023E-2</c:v>
                </c:pt>
                <c:pt idx="369">
                  <c:v>1.6033800000000001E-2</c:v>
                </c:pt>
                <c:pt idx="370">
                  <c:v>1.5926300000000001E-2</c:v>
                </c:pt>
                <c:pt idx="371">
                  <c:v>1.5751399999999999E-2</c:v>
                </c:pt>
                <c:pt idx="372">
                  <c:v>1.5704699999999999E-2</c:v>
                </c:pt>
                <c:pt idx="373">
                  <c:v>1.5704699999999999E-2</c:v>
                </c:pt>
                <c:pt idx="374">
                  <c:v>1.5700800000000001E-2</c:v>
                </c:pt>
                <c:pt idx="375">
                  <c:v>1.5691299999999998E-2</c:v>
                </c:pt>
                <c:pt idx="376">
                  <c:v>1.5691099999999999E-2</c:v>
                </c:pt>
                <c:pt idx="377">
                  <c:v>1.5532300000000001E-2</c:v>
                </c:pt>
                <c:pt idx="378">
                  <c:v>1.55304E-2</c:v>
                </c:pt>
                <c:pt idx="379">
                  <c:v>1.5412199999999999E-2</c:v>
                </c:pt>
                <c:pt idx="380">
                  <c:v>1.53131E-2</c:v>
                </c:pt>
                <c:pt idx="381">
                  <c:v>1.51637E-2</c:v>
                </c:pt>
                <c:pt idx="382">
                  <c:v>1.5099100000000001E-2</c:v>
                </c:pt>
                <c:pt idx="383">
                  <c:v>1.50601E-2</c:v>
                </c:pt>
                <c:pt idx="384">
                  <c:v>1.5010000000000001E-2</c:v>
                </c:pt>
                <c:pt idx="385">
                  <c:v>1.4999999999999999E-2</c:v>
                </c:pt>
                <c:pt idx="386">
                  <c:v>1.49458E-2</c:v>
                </c:pt>
                <c:pt idx="387">
                  <c:v>1.45226E-2</c:v>
                </c:pt>
                <c:pt idx="388">
                  <c:v>1.44923E-2</c:v>
                </c:pt>
                <c:pt idx="389">
                  <c:v>1.4456800000000001E-2</c:v>
                </c:pt>
                <c:pt idx="390">
                  <c:v>1.42924E-2</c:v>
                </c:pt>
                <c:pt idx="391">
                  <c:v>1.39931E-2</c:v>
                </c:pt>
                <c:pt idx="392">
                  <c:v>1.39571E-2</c:v>
                </c:pt>
                <c:pt idx="393">
                  <c:v>1.39268E-2</c:v>
                </c:pt>
                <c:pt idx="394">
                  <c:v>1.3883899999999999E-2</c:v>
                </c:pt>
                <c:pt idx="395">
                  <c:v>1.36095E-2</c:v>
                </c:pt>
                <c:pt idx="396">
                  <c:v>1.33911E-2</c:v>
                </c:pt>
                <c:pt idx="397">
                  <c:v>1.3386199999999999E-2</c:v>
                </c:pt>
                <c:pt idx="398">
                  <c:v>1.32595E-2</c:v>
                </c:pt>
                <c:pt idx="399">
                  <c:v>1.3168900000000001E-2</c:v>
                </c:pt>
                <c:pt idx="400">
                  <c:v>1.31564E-2</c:v>
                </c:pt>
                <c:pt idx="401">
                  <c:v>1.29786E-2</c:v>
                </c:pt>
                <c:pt idx="402">
                  <c:v>1.29319E-2</c:v>
                </c:pt>
                <c:pt idx="403">
                  <c:v>1.29199E-2</c:v>
                </c:pt>
                <c:pt idx="404">
                  <c:v>1.29105E-2</c:v>
                </c:pt>
                <c:pt idx="405">
                  <c:v>1.28772E-2</c:v>
                </c:pt>
                <c:pt idx="406">
                  <c:v>1.25766E-2</c:v>
                </c:pt>
                <c:pt idx="407">
                  <c:v>1.24589E-2</c:v>
                </c:pt>
                <c:pt idx="408">
                  <c:v>1.2364099999999999E-2</c:v>
                </c:pt>
                <c:pt idx="409">
                  <c:v>1.2241999999999999E-2</c:v>
                </c:pt>
                <c:pt idx="410">
                  <c:v>1.22408E-2</c:v>
                </c:pt>
                <c:pt idx="411">
                  <c:v>1.22069E-2</c:v>
                </c:pt>
                <c:pt idx="412">
                  <c:v>1.2145E-2</c:v>
                </c:pt>
                <c:pt idx="413">
                  <c:v>1.21312E-2</c:v>
                </c:pt>
                <c:pt idx="414">
                  <c:v>1.2083999999999999E-2</c:v>
                </c:pt>
                <c:pt idx="415">
                  <c:v>1.19907E-2</c:v>
                </c:pt>
                <c:pt idx="416">
                  <c:v>1.19516E-2</c:v>
                </c:pt>
                <c:pt idx="417">
                  <c:v>1.19151E-2</c:v>
                </c:pt>
                <c:pt idx="418">
                  <c:v>1.1702000000000001E-2</c:v>
                </c:pt>
                <c:pt idx="419">
                  <c:v>1.13749E-2</c:v>
                </c:pt>
                <c:pt idx="420">
                  <c:v>1.12514E-2</c:v>
                </c:pt>
                <c:pt idx="421">
                  <c:v>1.10808E-2</c:v>
                </c:pt>
                <c:pt idx="422">
                  <c:v>1.0883200000000001E-2</c:v>
                </c:pt>
                <c:pt idx="423">
                  <c:v>1.0798E-2</c:v>
                </c:pt>
                <c:pt idx="424">
                  <c:v>1.06179E-2</c:v>
                </c:pt>
                <c:pt idx="425">
                  <c:v>1.06157E-2</c:v>
                </c:pt>
                <c:pt idx="426">
                  <c:v>1.0235299999999999E-2</c:v>
                </c:pt>
                <c:pt idx="427">
                  <c:v>1.01683E-2</c:v>
                </c:pt>
                <c:pt idx="428">
                  <c:v>9.8673100000000007E-3</c:v>
                </c:pt>
                <c:pt idx="429">
                  <c:v>9.8038299999999995E-3</c:v>
                </c:pt>
                <c:pt idx="430">
                  <c:v>9.4877799999999995E-3</c:v>
                </c:pt>
                <c:pt idx="431">
                  <c:v>9.4528800000000003E-3</c:v>
                </c:pt>
                <c:pt idx="432">
                  <c:v>8.96454E-3</c:v>
                </c:pt>
                <c:pt idx="433">
                  <c:v>8.7459400000000007E-3</c:v>
                </c:pt>
                <c:pt idx="434">
                  <c:v>8.3061200000000002E-3</c:v>
                </c:pt>
                <c:pt idx="435">
                  <c:v>7.55283E-3</c:v>
                </c:pt>
                <c:pt idx="436">
                  <c:v>7.5364400000000002E-3</c:v>
                </c:pt>
                <c:pt idx="437">
                  <c:v>7.4270999999999998E-3</c:v>
                </c:pt>
                <c:pt idx="438">
                  <c:v>7.0846399999999997E-3</c:v>
                </c:pt>
                <c:pt idx="439">
                  <c:v>7.0043800000000002E-3</c:v>
                </c:pt>
                <c:pt idx="440">
                  <c:v>6.9354200000000003E-3</c:v>
                </c:pt>
                <c:pt idx="441">
                  <c:v>6.6736599999999997E-3</c:v>
                </c:pt>
                <c:pt idx="442">
                  <c:v>6.2112199999999999E-3</c:v>
                </c:pt>
                <c:pt idx="443">
                  <c:v>6.1127799999999999E-3</c:v>
                </c:pt>
                <c:pt idx="444">
                  <c:v>5.9074499999999999E-3</c:v>
                </c:pt>
                <c:pt idx="445">
                  <c:v>5.7996799999999998E-3</c:v>
                </c:pt>
                <c:pt idx="446">
                  <c:v>5.7795299999999997E-3</c:v>
                </c:pt>
                <c:pt idx="447">
                  <c:v>5.65973E-3</c:v>
                </c:pt>
                <c:pt idx="448">
                  <c:v>5.6501600000000004E-3</c:v>
                </c:pt>
                <c:pt idx="449">
                  <c:v>5.6096000000000002E-3</c:v>
                </c:pt>
                <c:pt idx="450">
                  <c:v>5.3663799999999996E-3</c:v>
                </c:pt>
                <c:pt idx="451">
                  <c:v>5.3202199999999996E-3</c:v>
                </c:pt>
                <c:pt idx="452">
                  <c:v>5.2691099999999996E-3</c:v>
                </c:pt>
                <c:pt idx="453">
                  <c:v>5.0773900000000002E-3</c:v>
                </c:pt>
                <c:pt idx="454">
                  <c:v>5.0115000000000003E-3</c:v>
                </c:pt>
                <c:pt idx="455">
                  <c:v>4.7883700000000001E-3</c:v>
                </c:pt>
                <c:pt idx="456">
                  <c:v>4.4200699999999999E-3</c:v>
                </c:pt>
                <c:pt idx="457">
                  <c:v>4.4192700000000003E-3</c:v>
                </c:pt>
                <c:pt idx="458">
                  <c:v>4.2990399999999996E-3</c:v>
                </c:pt>
                <c:pt idx="459">
                  <c:v>4.2990399999999996E-3</c:v>
                </c:pt>
                <c:pt idx="460">
                  <c:v>4.23852E-3</c:v>
                </c:pt>
                <c:pt idx="461">
                  <c:v>4.1905299999999996E-3</c:v>
                </c:pt>
                <c:pt idx="462">
                  <c:v>4.0524899999999997E-3</c:v>
                </c:pt>
                <c:pt idx="463">
                  <c:v>3.8777299999999998E-3</c:v>
                </c:pt>
                <c:pt idx="464">
                  <c:v>3.38668E-3</c:v>
                </c:pt>
                <c:pt idx="465">
                  <c:v>3.3649800000000001E-3</c:v>
                </c:pt>
                <c:pt idx="466">
                  <c:v>3.2317000000000001E-3</c:v>
                </c:pt>
                <c:pt idx="467">
                  <c:v>3.0826899999999999E-3</c:v>
                </c:pt>
                <c:pt idx="468">
                  <c:v>3.06004E-3</c:v>
                </c:pt>
                <c:pt idx="469">
                  <c:v>3.0239799999999999E-3</c:v>
                </c:pt>
                <c:pt idx="470">
                  <c:v>2.8184400000000002E-3</c:v>
                </c:pt>
                <c:pt idx="471">
                  <c:v>2.3443700000000001E-3</c:v>
                </c:pt>
                <c:pt idx="472">
                  <c:v>2.0852700000000002E-3</c:v>
                </c:pt>
                <c:pt idx="473">
                  <c:v>1.9629299999999999E-3</c:v>
                </c:pt>
                <c:pt idx="474">
                  <c:v>1.6687799999999999E-3</c:v>
                </c:pt>
                <c:pt idx="475">
                  <c:v>1.64667E-3</c:v>
                </c:pt>
                <c:pt idx="476">
                  <c:v>1.6421700000000001E-3</c:v>
                </c:pt>
                <c:pt idx="477">
                  <c:v>1.4657400000000001E-3</c:v>
                </c:pt>
                <c:pt idx="478">
                  <c:v>1.35648E-3</c:v>
                </c:pt>
                <c:pt idx="479">
                  <c:v>1.0975E-3</c:v>
                </c:pt>
                <c:pt idx="480">
                  <c:v>9.0757000000000001E-4</c:v>
                </c:pt>
                <c:pt idx="481">
                  <c:v>6.3124299999999997E-4</c:v>
                </c:pt>
                <c:pt idx="482">
                  <c:v>5.6698899999999995E-4</c:v>
                </c:pt>
                <c:pt idx="483">
                  <c:v>3.7261800000000002E-4</c:v>
                </c:pt>
                <c:pt idx="484">
                  <c:v>-1.7345000000000001E-5</c:v>
                </c:pt>
                <c:pt idx="485">
                  <c:v>-1.5807199999999999E-4</c:v>
                </c:pt>
                <c:pt idx="486">
                  <c:v>-2.7477699999999997E-4</c:v>
                </c:pt>
                <c:pt idx="487">
                  <c:v>-3.1501100000000002E-4</c:v>
                </c:pt>
                <c:pt idx="488">
                  <c:v>-5.8949000000000002E-4</c:v>
                </c:pt>
                <c:pt idx="489">
                  <c:v>-1.0395599999999999E-3</c:v>
                </c:pt>
                <c:pt idx="490">
                  <c:v>-1.1349299999999999E-3</c:v>
                </c:pt>
                <c:pt idx="491">
                  <c:v>-1.34706E-3</c:v>
                </c:pt>
                <c:pt idx="492">
                  <c:v>-1.6843699999999999E-3</c:v>
                </c:pt>
                <c:pt idx="493">
                  <c:v>-1.9704100000000001E-3</c:v>
                </c:pt>
                <c:pt idx="494">
                  <c:v>-2.16103E-3</c:v>
                </c:pt>
                <c:pt idx="495">
                  <c:v>-2.16103E-3</c:v>
                </c:pt>
                <c:pt idx="496">
                  <c:v>-2.16103E-3</c:v>
                </c:pt>
                <c:pt idx="497">
                  <c:v>-2.3568299999999999E-3</c:v>
                </c:pt>
                <c:pt idx="498">
                  <c:v>-3.0342300000000002E-3</c:v>
                </c:pt>
                <c:pt idx="499">
                  <c:v>-3.17132E-3</c:v>
                </c:pt>
                <c:pt idx="500">
                  <c:v>-3.2620399999999999E-3</c:v>
                </c:pt>
                <c:pt idx="501">
                  <c:v>-3.5354499999999999E-3</c:v>
                </c:pt>
                <c:pt idx="502">
                  <c:v>-3.7507399999999998E-3</c:v>
                </c:pt>
                <c:pt idx="503">
                  <c:v>-3.8852700000000001E-3</c:v>
                </c:pt>
                <c:pt idx="504">
                  <c:v>-3.9379599999999999E-3</c:v>
                </c:pt>
                <c:pt idx="505">
                  <c:v>-4.0412499999999997E-3</c:v>
                </c:pt>
                <c:pt idx="506">
                  <c:v>-4.2616099999999999E-3</c:v>
                </c:pt>
                <c:pt idx="507">
                  <c:v>-4.3929800000000003E-3</c:v>
                </c:pt>
                <c:pt idx="508">
                  <c:v>-4.6823000000000004E-3</c:v>
                </c:pt>
                <c:pt idx="509">
                  <c:v>-5.1515700000000003E-3</c:v>
                </c:pt>
                <c:pt idx="510">
                  <c:v>-5.5257099999999996E-3</c:v>
                </c:pt>
                <c:pt idx="511">
                  <c:v>-5.6508799999999996E-3</c:v>
                </c:pt>
                <c:pt idx="512">
                  <c:v>-5.7086300000000001E-3</c:v>
                </c:pt>
                <c:pt idx="513">
                  <c:v>-5.9958700000000004E-3</c:v>
                </c:pt>
                <c:pt idx="514">
                  <c:v>-6.25896E-3</c:v>
                </c:pt>
                <c:pt idx="515">
                  <c:v>-7.9762300000000008E-3</c:v>
                </c:pt>
                <c:pt idx="516">
                  <c:v>-7.9762300000000008E-3</c:v>
                </c:pt>
                <c:pt idx="517">
                  <c:v>-8.3609800000000005E-3</c:v>
                </c:pt>
                <c:pt idx="518">
                  <c:v>-8.7733299999999993E-3</c:v>
                </c:pt>
                <c:pt idx="519">
                  <c:v>-9.3499399999999993E-3</c:v>
                </c:pt>
                <c:pt idx="520">
                  <c:v>-9.4923400000000002E-3</c:v>
                </c:pt>
                <c:pt idx="521">
                  <c:v>-9.75263E-3</c:v>
                </c:pt>
                <c:pt idx="522">
                  <c:v>-9.75263E-3</c:v>
                </c:pt>
                <c:pt idx="523">
                  <c:v>-9.8922799999999998E-3</c:v>
                </c:pt>
                <c:pt idx="524">
                  <c:v>-9.9165999999999994E-3</c:v>
                </c:pt>
                <c:pt idx="525">
                  <c:v>-9.9836000000000005E-3</c:v>
                </c:pt>
                <c:pt idx="526">
                  <c:v>-9.9877100000000003E-3</c:v>
                </c:pt>
                <c:pt idx="527">
                  <c:v>-1.13422E-2</c:v>
                </c:pt>
                <c:pt idx="528">
                  <c:v>-1.1498599999999999E-2</c:v>
                </c:pt>
                <c:pt idx="529">
                  <c:v>-1.17372E-2</c:v>
                </c:pt>
                <c:pt idx="530">
                  <c:v>-1.1738800000000001E-2</c:v>
                </c:pt>
                <c:pt idx="531">
                  <c:v>-1.2645399999999999E-2</c:v>
                </c:pt>
                <c:pt idx="532">
                  <c:v>-1.26508E-2</c:v>
                </c:pt>
                <c:pt idx="533">
                  <c:v>-1.2789099999999999E-2</c:v>
                </c:pt>
                <c:pt idx="534">
                  <c:v>-1.30125E-2</c:v>
                </c:pt>
                <c:pt idx="535">
                  <c:v>-1.30616E-2</c:v>
                </c:pt>
                <c:pt idx="536">
                  <c:v>-1.42693E-2</c:v>
                </c:pt>
                <c:pt idx="537">
                  <c:v>-1.4622E-2</c:v>
                </c:pt>
                <c:pt idx="538">
                  <c:v>-1.47814E-2</c:v>
                </c:pt>
                <c:pt idx="539">
                  <c:v>-1.52727E-2</c:v>
                </c:pt>
                <c:pt idx="540">
                  <c:v>-1.64978E-2</c:v>
                </c:pt>
                <c:pt idx="541">
                  <c:v>-1.6970900000000001E-2</c:v>
                </c:pt>
                <c:pt idx="542">
                  <c:v>-1.7574800000000002E-2</c:v>
                </c:pt>
                <c:pt idx="543">
                  <c:v>-1.8137299999999999E-2</c:v>
                </c:pt>
                <c:pt idx="544">
                  <c:v>-1.8224799999999999E-2</c:v>
                </c:pt>
                <c:pt idx="545">
                  <c:v>-1.8347700000000002E-2</c:v>
                </c:pt>
                <c:pt idx="546">
                  <c:v>-1.8775699999999999E-2</c:v>
                </c:pt>
                <c:pt idx="547">
                  <c:v>-1.88299E-2</c:v>
                </c:pt>
                <c:pt idx="548">
                  <c:v>-2.0212600000000001E-2</c:v>
                </c:pt>
                <c:pt idx="549">
                  <c:v>-2.4780300000000002E-2</c:v>
                </c:pt>
                <c:pt idx="550">
                  <c:v>-2.4811099999999999E-2</c:v>
                </c:pt>
                <c:pt idx="551">
                  <c:v>-2.5021600000000001E-2</c:v>
                </c:pt>
                <c:pt idx="552">
                  <c:v>-2.5554199999999999E-2</c:v>
                </c:pt>
                <c:pt idx="553">
                  <c:v>-2.73266E-2</c:v>
                </c:pt>
                <c:pt idx="554">
                  <c:v>-2.8580999999999999E-2</c:v>
                </c:pt>
                <c:pt idx="555">
                  <c:v>-3.1113700000000001E-2</c:v>
                </c:pt>
                <c:pt idx="556">
                  <c:v>-3.4024100000000002E-2</c:v>
                </c:pt>
                <c:pt idx="557">
                  <c:v>-3.5164800000000003E-2</c:v>
                </c:pt>
                <c:pt idx="558">
                  <c:v>-3.6027200000000002E-2</c:v>
                </c:pt>
                <c:pt idx="559">
                  <c:v>-3.66538E-2</c:v>
                </c:pt>
                <c:pt idx="560">
                  <c:v>-3.8909100000000002E-2</c:v>
                </c:pt>
                <c:pt idx="561">
                  <c:v>-4.0437599999999997E-2</c:v>
                </c:pt>
                <c:pt idx="562">
                  <c:v>-4.0523499999999997E-2</c:v>
                </c:pt>
                <c:pt idx="563">
                  <c:v>-4.0725999999999998E-2</c:v>
                </c:pt>
                <c:pt idx="564">
                  <c:v>-4.2341999999999998E-2</c:v>
                </c:pt>
                <c:pt idx="565">
                  <c:v>-4.3325700000000002E-2</c:v>
                </c:pt>
                <c:pt idx="566">
                  <c:v>-5.4844299999999999E-2</c:v>
                </c:pt>
                <c:pt idx="567">
                  <c:v>-6.0435799999999998E-2</c:v>
                </c:pt>
                <c:pt idx="568">
                  <c:v>-6.0740599999999999E-2</c:v>
                </c:pt>
                <c:pt idx="569">
                  <c:v>-6.2831200000000004E-2</c:v>
                </c:pt>
                <c:pt idx="570">
                  <c:v>-6.4522099999999999E-2</c:v>
                </c:pt>
                <c:pt idx="571">
                  <c:v>-6.8957500000000005E-2</c:v>
                </c:pt>
                <c:pt idx="572">
                  <c:v>-6.9991499999999998E-2</c:v>
                </c:pt>
                <c:pt idx="573">
                  <c:v>-7.1285100000000004E-2</c:v>
                </c:pt>
                <c:pt idx="574">
                  <c:v>-7.7216599999999996E-2</c:v>
                </c:pt>
                <c:pt idx="575">
                  <c:v>-0.10047300000000001</c:v>
                </c:pt>
                <c:pt idx="576">
                  <c:v>-0.119639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64560"/>
        <c:axId val="726965344"/>
      </c:scatterChart>
      <c:valAx>
        <c:axId val="726964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5344"/>
        <c:crosses val="autoZero"/>
        <c:crossBetween val="midCat"/>
      </c:valAx>
      <c:valAx>
        <c:axId val="7269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'2b'!$U$6:$U$600</c:f>
              <c:numCache>
                <c:formatCode>0%</c:formatCode>
                <c:ptCount val="595"/>
                <c:pt idx="0">
                  <c:v>2.0977865407213209E-2</c:v>
                </c:pt>
                <c:pt idx="1">
                  <c:v>8.3288445111400142E-2</c:v>
                </c:pt>
                <c:pt idx="2">
                  <c:v>9.056507332934835E-2</c:v>
                </c:pt>
                <c:pt idx="3">
                  <c:v>7.8166344377764402E-2</c:v>
                </c:pt>
                <c:pt idx="4">
                  <c:v>6.0782933266808926E-2</c:v>
                </c:pt>
                <c:pt idx="5">
                  <c:v>8.9926618856459931E-2</c:v>
                </c:pt>
                <c:pt idx="6">
                  <c:v>0.10097878512997568</c:v>
                </c:pt>
                <c:pt idx="7">
                  <c:v>8.618342848543481E-2</c:v>
                </c:pt>
                <c:pt idx="8">
                  <c:v>0.11176176089581673</c:v>
                </c:pt>
                <c:pt idx="9">
                  <c:v>0.11059601807263233</c:v>
                </c:pt>
                <c:pt idx="10">
                  <c:v>0.10325709342200214</c:v>
                </c:pt>
                <c:pt idx="11">
                  <c:v>7.7212567212678815E-2</c:v>
                </c:pt>
                <c:pt idx="12">
                  <c:v>0.11459082580210955</c:v>
                </c:pt>
                <c:pt idx="13">
                  <c:v>0.10355410787433678</c:v>
                </c:pt>
                <c:pt idx="14">
                  <c:v>9.2289969606905262E-2</c:v>
                </c:pt>
                <c:pt idx="15">
                  <c:v>9.1983291285338359E-2</c:v>
                </c:pt>
                <c:pt idx="16">
                  <c:v>9.8594218977171064E-2</c:v>
                </c:pt>
                <c:pt idx="17">
                  <c:v>8.1257381809752005E-2</c:v>
                </c:pt>
                <c:pt idx="18">
                  <c:v>7.6594169666091172E-2</c:v>
                </c:pt>
                <c:pt idx="19">
                  <c:v>6.4973233831227634E-2</c:v>
                </c:pt>
                <c:pt idx="20">
                  <c:v>6.0618835502000715E-2</c:v>
                </c:pt>
                <c:pt idx="21">
                  <c:v>5.7823093034422339E-2</c:v>
                </c:pt>
                <c:pt idx="22">
                  <c:v>7.776479086880482E-2</c:v>
                </c:pt>
                <c:pt idx="23">
                  <c:v>7.6002115284895075E-2</c:v>
                </c:pt>
                <c:pt idx="24">
                  <c:v>0.1016813405366678</c:v>
                </c:pt>
                <c:pt idx="25">
                  <c:v>9.8089598334393777E-2</c:v>
                </c:pt>
                <c:pt idx="26">
                  <c:v>9.2056488714019682E-2</c:v>
                </c:pt>
                <c:pt idx="27">
                  <c:v>9.1372198269175142E-2</c:v>
                </c:pt>
                <c:pt idx="28">
                  <c:v>9.1489294996006942E-2</c:v>
                </c:pt>
                <c:pt idx="29">
                  <c:v>9.0049309921092766E-2</c:v>
                </c:pt>
                <c:pt idx="30">
                  <c:v>8.6686351502398493E-2</c:v>
                </c:pt>
                <c:pt idx="31">
                  <c:v>8.7124148473577689E-2</c:v>
                </c:pt>
                <c:pt idx="32">
                  <c:v>8.4959275014313759E-2</c:v>
                </c:pt>
                <c:pt idx="33">
                  <c:v>7.942609510871039E-2</c:v>
                </c:pt>
                <c:pt idx="34">
                  <c:v>9.3703331172540469E-2</c:v>
                </c:pt>
                <c:pt idx="35">
                  <c:v>9.479290587890199E-2</c:v>
                </c:pt>
                <c:pt idx="36">
                  <c:v>9.3025718648125963E-2</c:v>
                </c:pt>
                <c:pt idx="37">
                  <c:v>8.7742339910886633E-2</c:v>
                </c:pt>
                <c:pt idx="38">
                  <c:v>7.9305152463063508E-2</c:v>
                </c:pt>
                <c:pt idx="39">
                  <c:v>7.6982671300742531E-2</c:v>
                </c:pt>
                <c:pt idx="40">
                  <c:v>6.8176961439840533E-2</c:v>
                </c:pt>
                <c:pt idx="41">
                  <c:v>6.6994536554769821E-2</c:v>
                </c:pt>
                <c:pt idx="42">
                  <c:v>6.4916242316587103E-2</c:v>
                </c:pt>
                <c:pt idx="43">
                  <c:v>5.8017787527446324E-2</c:v>
                </c:pt>
                <c:pt idx="44">
                  <c:v>5.692599587463603E-2</c:v>
                </c:pt>
                <c:pt idx="45">
                  <c:v>4.9548480379942091E-2</c:v>
                </c:pt>
                <c:pt idx="46">
                  <c:v>4.7041837769741336E-2</c:v>
                </c:pt>
                <c:pt idx="47">
                  <c:v>4.9557346443269722E-2</c:v>
                </c:pt>
                <c:pt idx="48">
                  <c:v>4.8960530999308825E-2</c:v>
                </c:pt>
                <c:pt idx="49">
                  <c:v>4.8328913280609911E-2</c:v>
                </c:pt>
                <c:pt idx="50">
                  <c:v>4.8426319558580858E-2</c:v>
                </c:pt>
                <c:pt idx="51">
                  <c:v>4.8342235213064827E-2</c:v>
                </c:pt>
                <c:pt idx="52">
                  <c:v>4.9999645725392401E-2</c:v>
                </c:pt>
                <c:pt idx="53">
                  <c:v>4.9869083739449274E-2</c:v>
                </c:pt>
                <c:pt idx="54">
                  <c:v>4.8727854040978839E-2</c:v>
                </c:pt>
                <c:pt idx="55">
                  <c:v>4.9687021801268945E-2</c:v>
                </c:pt>
                <c:pt idx="56">
                  <c:v>5.072982300340953E-2</c:v>
                </c:pt>
                <c:pt idx="57">
                  <c:v>5.0505135044109556E-2</c:v>
                </c:pt>
                <c:pt idx="58">
                  <c:v>4.7827358735128125E-2</c:v>
                </c:pt>
                <c:pt idx="59">
                  <c:v>4.7414076204948717E-2</c:v>
                </c:pt>
                <c:pt idx="60">
                  <c:v>4.5108229396685691E-2</c:v>
                </c:pt>
                <c:pt idx="61">
                  <c:v>4.7987150116835055E-2</c:v>
                </c:pt>
                <c:pt idx="62">
                  <c:v>4.6158597026290472E-2</c:v>
                </c:pt>
                <c:pt idx="63">
                  <c:v>4.7144937081838957E-2</c:v>
                </c:pt>
                <c:pt idx="64">
                  <c:v>4.7928120749865605E-2</c:v>
                </c:pt>
                <c:pt idx="65">
                  <c:v>4.8580633229408123E-2</c:v>
                </c:pt>
                <c:pt idx="66">
                  <c:v>4.5526606284969136E-2</c:v>
                </c:pt>
                <c:pt idx="67">
                  <c:v>4.49015885715848E-2</c:v>
                </c:pt>
                <c:pt idx="68">
                  <c:v>4.5963432057313194E-2</c:v>
                </c:pt>
                <c:pt idx="69">
                  <c:v>4.4865683096139114E-2</c:v>
                </c:pt>
                <c:pt idx="70">
                  <c:v>4.5755652023374407E-2</c:v>
                </c:pt>
                <c:pt idx="71">
                  <c:v>4.5840725483624292E-2</c:v>
                </c:pt>
                <c:pt idx="72">
                  <c:v>4.8356265745736628E-2</c:v>
                </c:pt>
                <c:pt idx="73">
                  <c:v>4.6300265287333928E-2</c:v>
                </c:pt>
                <c:pt idx="74">
                  <c:v>4.7337222855186011E-2</c:v>
                </c:pt>
                <c:pt idx="75">
                  <c:v>4.0194573629424753E-2</c:v>
                </c:pt>
                <c:pt idx="76">
                  <c:v>3.8136515144275969E-2</c:v>
                </c:pt>
                <c:pt idx="77">
                  <c:v>3.4913182277347972E-2</c:v>
                </c:pt>
                <c:pt idx="78">
                  <c:v>3.6894414557704647E-2</c:v>
                </c:pt>
                <c:pt idx="79">
                  <c:v>4.0373171599458399E-2</c:v>
                </c:pt>
                <c:pt idx="80">
                  <c:v>3.9091844480270949E-2</c:v>
                </c:pt>
                <c:pt idx="81">
                  <c:v>3.7898250211691312E-2</c:v>
                </c:pt>
                <c:pt idx="82">
                  <c:v>3.5555033219721234E-2</c:v>
                </c:pt>
                <c:pt idx="83">
                  <c:v>3.5064803322312356E-2</c:v>
                </c:pt>
                <c:pt idx="84">
                  <c:v>2.9653655655703753E-2</c:v>
                </c:pt>
                <c:pt idx="85">
                  <c:v>3.2384917998972286E-2</c:v>
                </c:pt>
                <c:pt idx="86">
                  <c:v>3.2766227222541446E-2</c:v>
                </c:pt>
                <c:pt idx="87">
                  <c:v>3.3384471679078945E-2</c:v>
                </c:pt>
                <c:pt idx="88">
                  <c:v>3.6400043040495281E-2</c:v>
                </c:pt>
                <c:pt idx="89">
                  <c:v>3.611247809277629E-2</c:v>
                </c:pt>
                <c:pt idx="90">
                  <c:v>4.1032474329892918E-2</c:v>
                </c:pt>
                <c:pt idx="91">
                  <c:v>4.2817029970526943E-2</c:v>
                </c:pt>
                <c:pt idx="92">
                  <c:v>4.0993752481721761E-2</c:v>
                </c:pt>
                <c:pt idx="93">
                  <c:v>4.1581134136435223E-2</c:v>
                </c:pt>
                <c:pt idx="94">
                  <c:v>4.1823082700958941E-2</c:v>
                </c:pt>
                <c:pt idx="95">
                  <c:v>4.2035167999141053E-2</c:v>
                </c:pt>
                <c:pt idx="96">
                  <c:v>4.2227355725857889E-2</c:v>
                </c:pt>
                <c:pt idx="97">
                  <c:v>4.2878367530949903E-2</c:v>
                </c:pt>
                <c:pt idx="98">
                  <c:v>4.1482055691293158E-2</c:v>
                </c:pt>
                <c:pt idx="99">
                  <c:v>4.0720496373206738E-2</c:v>
                </c:pt>
                <c:pt idx="100">
                  <c:v>4.1384051781382235E-2</c:v>
                </c:pt>
                <c:pt idx="101">
                  <c:v>4.095412360171214E-2</c:v>
                </c:pt>
                <c:pt idx="102">
                  <c:v>4.1203196342409071E-2</c:v>
                </c:pt>
                <c:pt idx="103">
                  <c:v>4.2212978479145256E-2</c:v>
                </c:pt>
                <c:pt idx="104">
                  <c:v>4.2855114755524532E-2</c:v>
                </c:pt>
                <c:pt idx="105">
                  <c:v>4.2959116983519723E-2</c:v>
                </c:pt>
                <c:pt idx="106">
                  <c:v>4.2742074628260136E-2</c:v>
                </c:pt>
                <c:pt idx="107">
                  <c:v>4.2267080750344764E-2</c:v>
                </c:pt>
                <c:pt idx="108">
                  <c:v>4.2838052544424701E-2</c:v>
                </c:pt>
                <c:pt idx="109">
                  <c:v>4.2993546068193299E-2</c:v>
                </c:pt>
                <c:pt idx="110">
                  <c:v>4.1429099564320226E-2</c:v>
                </c:pt>
                <c:pt idx="111">
                  <c:v>4.118991393977018E-2</c:v>
                </c:pt>
                <c:pt idx="112">
                  <c:v>3.887485089883122E-2</c:v>
                </c:pt>
                <c:pt idx="113">
                  <c:v>4.0957473384768413E-2</c:v>
                </c:pt>
                <c:pt idx="114">
                  <c:v>3.9658928004070816E-2</c:v>
                </c:pt>
                <c:pt idx="115">
                  <c:v>3.9829570575649766E-2</c:v>
                </c:pt>
                <c:pt idx="116">
                  <c:v>3.9600387796972988E-2</c:v>
                </c:pt>
                <c:pt idx="117">
                  <c:v>3.8269344318248973E-2</c:v>
                </c:pt>
                <c:pt idx="118">
                  <c:v>3.8754725187709747E-2</c:v>
                </c:pt>
                <c:pt idx="119">
                  <c:v>3.8690568248449249E-2</c:v>
                </c:pt>
                <c:pt idx="120">
                  <c:v>3.9863040626343708E-2</c:v>
                </c:pt>
                <c:pt idx="121">
                  <c:v>4.320734626315189E-2</c:v>
                </c:pt>
                <c:pt idx="122">
                  <c:v>4.344325331113031E-2</c:v>
                </c:pt>
                <c:pt idx="123">
                  <c:v>4.3105288122964616E-2</c:v>
                </c:pt>
                <c:pt idx="124">
                  <c:v>4.5819302423952137E-2</c:v>
                </c:pt>
                <c:pt idx="125">
                  <c:v>4.3293086455598935E-2</c:v>
                </c:pt>
                <c:pt idx="126">
                  <c:v>4.3711339509009892E-2</c:v>
                </c:pt>
                <c:pt idx="127">
                  <c:v>4.4874031684420557E-2</c:v>
                </c:pt>
                <c:pt idx="128">
                  <c:v>4.7519616056078857E-2</c:v>
                </c:pt>
                <c:pt idx="129">
                  <c:v>4.6929214088454137E-2</c:v>
                </c:pt>
                <c:pt idx="130">
                  <c:v>4.7929157764094017E-2</c:v>
                </c:pt>
                <c:pt idx="131">
                  <c:v>4.7464603483763093E-2</c:v>
                </c:pt>
                <c:pt idx="132">
                  <c:v>4.6497413013623937E-2</c:v>
                </c:pt>
                <c:pt idx="133">
                  <c:v>4.5157073424401332E-2</c:v>
                </c:pt>
                <c:pt idx="134">
                  <c:v>4.3675537018859727E-2</c:v>
                </c:pt>
                <c:pt idx="135">
                  <c:v>4.3906266622658709E-2</c:v>
                </c:pt>
                <c:pt idx="136">
                  <c:v>4.4687314120002035E-2</c:v>
                </c:pt>
                <c:pt idx="137">
                  <c:v>4.3789647790824927E-2</c:v>
                </c:pt>
                <c:pt idx="138">
                  <c:v>4.3106212269190078E-2</c:v>
                </c:pt>
                <c:pt idx="139">
                  <c:v>4.2478154204431712E-2</c:v>
                </c:pt>
                <c:pt idx="140">
                  <c:v>4.2366363195609359E-2</c:v>
                </c:pt>
                <c:pt idx="141">
                  <c:v>4.259633190870836E-2</c:v>
                </c:pt>
                <c:pt idx="142">
                  <c:v>4.2982452091874609E-2</c:v>
                </c:pt>
                <c:pt idx="143">
                  <c:v>4.3156664444642667E-2</c:v>
                </c:pt>
                <c:pt idx="144">
                  <c:v>4.334138114203713E-2</c:v>
                </c:pt>
                <c:pt idx="145">
                  <c:v>4.4596795718918933E-2</c:v>
                </c:pt>
                <c:pt idx="146">
                  <c:v>4.4319191462280715E-2</c:v>
                </c:pt>
                <c:pt idx="147">
                  <c:v>4.5794494669933378E-2</c:v>
                </c:pt>
                <c:pt idx="148">
                  <c:v>4.5973166580845264E-2</c:v>
                </c:pt>
                <c:pt idx="149">
                  <c:v>4.7535230393837051E-2</c:v>
                </c:pt>
                <c:pt idx="150">
                  <c:v>4.812839579366282E-2</c:v>
                </c:pt>
                <c:pt idx="151">
                  <c:v>4.8625341401714067E-2</c:v>
                </c:pt>
                <c:pt idx="152">
                  <c:v>4.8515099005277243E-2</c:v>
                </c:pt>
                <c:pt idx="153">
                  <c:v>4.9370614207265795E-2</c:v>
                </c:pt>
                <c:pt idx="154">
                  <c:v>4.9553935991033388E-2</c:v>
                </c:pt>
                <c:pt idx="155">
                  <c:v>4.9725962696642603E-2</c:v>
                </c:pt>
                <c:pt idx="156">
                  <c:v>4.9448858732766131E-2</c:v>
                </c:pt>
                <c:pt idx="157">
                  <c:v>5.0575265340850412E-2</c:v>
                </c:pt>
                <c:pt idx="158">
                  <c:v>5.0983313738910706E-2</c:v>
                </c:pt>
                <c:pt idx="159">
                  <c:v>5.2179043667742807E-2</c:v>
                </c:pt>
                <c:pt idx="160">
                  <c:v>5.3842926616222614E-2</c:v>
                </c:pt>
                <c:pt idx="161">
                  <c:v>5.4195801177324941E-2</c:v>
                </c:pt>
                <c:pt idx="162">
                  <c:v>5.6473401788890543E-2</c:v>
                </c:pt>
                <c:pt idx="163">
                  <c:v>5.6240120674909494E-2</c:v>
                </c:pt>
                <c:pt idx="164">
                  <c:v>5.6118638873501027E-2</c:v>
                </c:pt>
                <c:pt idx="165">
                  <c:v>5.5572278394777366E-2</c:v>
                </c:pt>
                <c:pt idx="166">
                  <c:v>5.5582799747922143E-2</c:v>
                </c:pt>
                <c:pt idx="167">
                  <c:v>5.4588990884241372E-2</c:v>
                </c:pt>
                <c:pt idx="168">
                  <c:v>5.3779706576782473E-2</c:v>
                </c:pt>
                <c:pt idx="169">
                  <c:v>5.5754325267154028E-2</c:v>
                </c:pt>
                <c:pt idx="170">
                  <c:v>5.5313367522398849E-2</c:v>
                </c:pt>
                <c:pt idx="171">
                  <c:v>5.5836743537366208E-2</c:v>
                </c:pt>
                <c:pt idx="172">
                  <c:v>5.4325781177549694E-2</c:v>
                </c:pt>
                <c:pt idx="173">
                  <c:v>5.4024241972154913E-2</c:v>
                </c:pt>
                <c:pt idx="174">
                  <c:v>5.2428322719792558E-2</c:v>
                </c:pt>
                <c:pt idx="175">
                  <c:v>5.167449902235334E-2</c:v>
                </c:pt>
                <c:pt idx="176">
                  <c:v>5.0413265570222521E-2</c:v>
                </c:pt>
                <c:pt idx="177">
                  <c:v>5.0448994957824241E-2</c:v>
                </c:pt>
                <c:pt idx="178">
                  <c:v>5.2040797646609425E-2</c:v>
                </c:pt>
                <c:pt idx="179">
                  <c:v>5.1971177457023759E-2</c:v>
                </c:pt>
                <c:pt idx="180">
                  <c:v>5.226094728984082E-2</c:v>
                </c:pt>
                <c:pt idx="181">
                  <c:v>5.1324310118968298E-2</c:v>
                </c:pt>
                <c:pt idx="182">
                  <c:v>5.1782088626775837E-2</c:v>
                </c:pt>
                <c:pt idx="183">
                  <c:v>5.2389549125273167E-2</c:v>
                </c:pt>
                <c:pt idx="184">
                  <c:v>5.2399010397491529E-2</c:v>
                </c:pt>
                <c:pt idx="185">
                  <c:v>5.2292683039272703E-2</c:v>
                </c:pt>
                <c:pt idx="186">
                  <c:v>5.1660126889355375E-2</c:v>
                </c:pt>
                <c:pt idx="187">
                  <c:v>4.882965904977711E-2</c:v>
                </c:pt>
                <c:pt idx="188">
                  <c:v>4.9469230234781829E-2</c:v>
                </c:pt>
                <c:pt idx="189">
                  <c:v>4.9255537124410435E-2</c:v>
                </c:pt>
                <c:pt idx="190">
                  <c:v>4.8124715228668909E-2</c:v>
                </c:pt>
                <c:pt idx="191">
                  <c:v>4.6281513757410117E-2</c:v>
                </c:pt>
                <c:pt idx="192">
                  <c:v>4.5883083704531744E-2</c:v>
                </c:pt>
                <c:pt idx="193">
                  <c:v>4.6830239987864529E-2</c:v>
                </c:pt>
                <c:pt idx="194">
                  <c:v>4.6252402804850934E-2</c:v>
                </c:pt>
                <c:pt idx="195">
                  <c:v>4.5904894648934866E-2</c:v>
                </c:pt>
                <c:pt idx="196">
                  <c:v>4.5019118275144474E-2</c:v>
                </c:pt>
                <c:pt idx="197">
                  <c:v>4.4539811266693825E-2</c:v>
                </c:pt>
                <c:pt idx="198">
                  <c:v>4.5070811347228415E-2</c:v>
                </c:pt>
                <c:pt idx="199">
                  <c:v>4.407635781491908E-2</c:v>
                </c:pt>
                <c:pt idx="200">
                  <c:v>4.2991981496659684E-2</c:v>
                </c:pt>
                <c:pt idx="201">
                  <c:v>4.2796218201209761E-2</c:v>
                </c:pt>
                <c:pt idx="202">
                  <c:v>4.1867148471135172E-2</c:v>
                </c:pt>
                <c:pt idx="203">
                  <c:v>4.200704576051776E-2</c:v>
                </c:pt>
                <c:pt idx="204">
                  <c:v>4.2189823266183125E-2</c:v>
                </c:pt>
                <c:pt idx="205">
                  <c:v>4.1470586334028496E-2</c:v>
                </c:pt>
                <c:pt idx="206">
                  <c:v>4.0968844464641919E-2</c:v>
                </c:pt>
                <c:pt idx="207">
                  <c:v>4.08999239970506E-2</c:v>
                </c:pt>
                <c:pt idx="208">
                  <c:v>4.1093756595130551E-2</c:v>
                </c:pt>
                <c:pt idx="209">
                  <c:v>4.0618149884920178E-2</c:v>
                </c:pt>
                <c:pt idx="210">
                  <c:v>4.0060981980168199E-2</c:v>
                </c:pt>
                <c:pt idx="211">
                  <c:v>4.0421331989559814E-2</c:v>
                </c:pt>
                <c:pt idx="212">
                  <c:v>4.0397962123129481E-2</c:v>
                </c:pt>
                <c:pt idx="213">
                  <c:v>4.0429955157638885E-2</c:v>
                </c:pt>
                <c:pt idx="214">
                  <c:v>4.0162286720012777E-2</c:v>
                </c:pt>
                <c:pt idx="215">
                  <c:v>3.8092236678671676E-2</c:v>
                </c:pt>
                <c:pt idx="216">
                  <c:v>3.7752623128173589E-2</c:v>
                </c:pt>
                <c:pt idx="217">
                  <c:v>3.9376922055861137E-2</c:v>
                </c:pt>
                <c:pt idx="218">
                  <c:v>3.7646420895001163E-2</c:v>
                </c:pt>
                <c:pt idx="219">
                  <c:v>3.8216029414960155E-2</c:v>
                </c:pt>
                <c:pt idx="220">
                  <c:v>3.8255895988624909E-2</c:v>
                </c:pt>
                <c:pt idx="221">
                  <c:v>3.8203219784743885E-2</c:v>
                </c:pt>
                <c:pt idx="222">
                  <c:v>3.8179089381687493E-2</c:v>
                </c:pt>
                <c:pt idx="223">
                  <c:v>3.896542305850962E-2</c:v>
                </c:pt>
                <c:pt idx="224">
                  <c:v>3.8424278118722698E-2</c:v>
                </c:pt>
                <c:pt idx="225">
                  <c:v>3.8674646512447161E-2</c:v>
                </c:pt>
                <c:pt idx="226">
                  <c:v>3.8969788756643885E-2</c:v>
                </c:pt>
                <c:pt idx="227">
                  <c:v>3.8106082976935886E-2</c:v>
                </c:pt>
                <c:pt idx="228">
                  <c:v>3.7380244874597825E-2</c:v>
                </c:pt>
                <c:pt idx="229">
                  <c:v>3.7543607076370222E-2</c:v>
                </c:pt>
                <c:pt idx="230">
                  <c:v>3.6052380094870447E-2</c:v>
                </c:pt>
                <c:pt idx="231">
                  <c:v>3.6783707274305445E-2</c:v>
                </c:pt>
                <c:pt idx="232">
                  <c:v>3.7248008215071418E-2</c:v>
                </c:pt>
                <c:pt idx="233">
                  <c:v>3.7423091280770301E-2</c:v>
                </c:pt>
                <c:pt idx="234">
                  <c:v>3.7831373479664365E-2</c:v>
                </c:pt>
                <c:pt idx="235">
                  <c:v>4.0402533345498023E-2</c:v>
                </c:pt>
                <c:pt idx="236">
                  <c:v>4.1283194970096776E-2</c:v>
                </c:pt>
                <c:pt idx="237">
                  <c:v>4.1256438665342704E-2</c:v>
                </c:pt>
                <c:pt idx="238">
                  <c:v>4.1064543235523096E-2</c:v>
                </c:pt>
                <c:pt idx="239">
                  <c:v>4.1298968266121575E-2</c:v>
                </c:pt>
                <c:pt idx="240">
                  <c:v>4.1693110960550256E-2</c:v>
                </c:pt>
                <c:pt idx="241">
                  <c:v>4.1800040070369228E-2</c:v>
                </c:pt>
                <c:pt idx="242">
                  <c:v>4.1725986665588903E-2</c:v>
                </c:pt>
                <c:pt idx="243">
                  <c:v>4.2071817805653354E-2</c:v>
                </c:pt>
                <c:pt idx="244">
                  <c:v>4.0121782930476045E-2</c:v>
                </c:pt>
                <c:pt idx="245">
                  <c:v>4.2117649950386381E-2</c:v>
                </c:pt>
                <c:pt idx="246">
                  <c:v>4.2149654929384994E-2</c:v>
                </c:pt>
                <c:pt idx="247">
                  <c:v>4.2468206221048799E-2</c:v>
                </c:pt>
                <c:pt idx="248">
                  <c:v>4.243084495240497E-2</c:v>
                </c:pt>
                <c:pt idx="249">
                  <c:v>4.2026968503858744E-2</c:v>
                </c:pt>
                <c:pt idx="250">
                  <c:v>4.1880209550161522E-2</c:v>
                </c:pt>
                <c:pt idx="251">
                  <c:v>4.3881382964324249E-2</c:v>
                </c:pt>
                <c:pt idx="252">
                  <c:v>4.4393678512258013E-2</c:v>
                </c:pt>
                <c:pt idx="253">
                  <c:v>4.3788244848496534E-2</c:v>
                </c:pt>
                <c:pt idx="254">
                  <c:v>4.3062918146005831E-2</c:v>
                </c:pt>
                <c:pt idx="255">
                  <c:v>4.3252477719956148E-2</c:v>
                </c:pt>
                <c:pt idx="256">
                  <c:v>4.3486428341774089E-2</c:v>
                </c:pt>
                <c:pt idx="257">
                  <c:v>4.3197838190219724E-2</c:v>
                </c:pt>
                <c:pt idx="258">
                  <c:v>4.2662562724982207E-2</c:v>
                </c:pt>
                <c:pt idx="259">
                  <c:v>4.2252948663368303E-2</c:v>
                </c:pt>
                <c:pt idx="260">
                  <c:v>4.2347246958742264E-2</c:v>
                </c:pt>
                <c:pt idx="261">
                  <c:v>4.1717761484215299E-2</c:v>
                </c:pt>
                <c:pt idx="262">
                  <c:v>4.1124850334719708E-2</c:v>
                </c:pt>
                <c:pt idx="263">
                  <c:v>4.1080851880983336E-2</c:v>
                </c:pt>
                <c:pt idx="264">
                  <c:v>4.107883711366965E-2</c:v>
                </c:pt>
                <c:pt idx="265">
                  <c:v>4.0849447958836091E-2</c:v>
                </c:pt>
                <c:pt idx="266">
                  <c:v>4.0292536502564313E-2</c:v>
                </c:pt>
                <c:pt idx="267">
                  <c:v>4.1020521982364749E-2</c:v>
                </c:pt>
                <c:pt idx="268">
                  <c:v>4.1108812841650397E-2</c:v>
                </c:pt>
                <c:pt idx="269">
                  <c:v>4.080979789150313E-2</c:v>
                </c:pt>
                <c:pt idx="270">
                  <c:v>4.052026833447752E-2</c:v>
                </c:pt>
                <c:pt idx="271">
                  <c:v>4.0920281770406054E-2</c:v>
                </c:pt>
                <c:pt idx="272">
                  <c:v>4.3084944317958507E-2</c:v>
                </c:pt>
                <c:pt idx="273">
                  <c:v>4.3251265473724348E-2</c:v>
                </c:pt>
                <c:pt idx="274">
                  <c:v>4.2627860720357583E-2</c:v>
                </c:pt>
                <c:pt idx="275">
                  <c:v>4.2666669219005041E-2</c:v>
                </c:pt>
                <c:pt idx="276">
                  <c:v>4.3075528868061694E-2</c:v>
                </c:pt>
                <c:pt idx="277">
                  <c:v>4.3213097441027255E-2</c:v>
                </c:pt>
                <c:pt idx="278">
                  <c:v>4.3459124383969233E-2</c:v>
                </c:pt>
                <c:pt idx="279">
                  <c:v>4.3619717191517922E-2</c:v>
                </c:pt>
                <c:pt idx="280">
                  <c:v>4.2818415940152607E-2</c:v>
                </c:pt>
                <c:pt idx="281">
                  <c:v>4.275342554113943E-2</c:v>
                </c:pt>
                <c:pt idx="282">
                  <c:v>4.2395459055842653E-2</c:v>
                </c:pt>
                <c:pt idx="283">
                  <c:v>4.2544024818512445E-2</c:v>
                </c:pt>
                <c:pt idx="284">
                  <c:v>4.1850115716018967E-2</c:v>
                </c:pt>
                <c:pt idx="285">
                  <c:v>4.2012220486498747E-2</c:v>
                </c:pt>
                <c:pt idx="286">
                  <c:v>4.2370398458242704E-2</c:v>
                </c:pt>
                <c:pt idx="287">
                  <c:v>4.2889453498056881E-2</c:v>
                </c:pt>
                <c:pt idx="288">
                  <c:v>4.259547423765081E-2</c:v>
                </c:pt>
                <c:pt idx="289">
                  <c:v>4.2757975504515891E-2</c:v>
                </c:pt>
                <c:pt idx="290">
                  <c:v>4.3343281218218538E-2</c:v>
                </c:pt>
                <c:pt idx="291">
                  <c:v>4.3784145638263487E-2</c:v>
                </c:pt>
                <c:pt idx="292">
                  <c:v>4.3597917894708814E-2</c:v>
                </c:pt>
                <c:pt idx="293">
                  <c:v>4.3609566617134186E-2</c:v>
                </c:pt>
                <c:pt idx="294">
                  <c:v>4.3596906610739852E-2</c:v>
                </c:pt>
                <c:pt idx="295">
                  <c:v>4.3018770720682414E-2</c:v>
                </c:pt>
                <c:pt idx="296">
                  <c:v>4.3140267804476704E-2</c:v>
                </c:pt>
                <c:pt idx="297">
                  <c:v>4.4176503465590294E-2</c:v>
                </c:pt>
                <c:pt idx="298">
                  <c:v>4.489163231988922E-2</c:v>
                </c:pt>
                <c:pt idx="299">
                  <c:v>4.5335539425264908E-2</c:v>
                </c:pt>
                <c:pt idx="300">
                  <c:v>4.5585298274401137E-2</c:v>
                </c:pt>
                <c:pt idx="301">
                  <c:v>4.4702434490226477E-2</c:v>
                </c:pt>
                <c:pt idx="302">
                  <c:v>4.4534982896646494E-2</c:v>
                </c:pt>
                <c:pt idx="303">
                  <c:v>4.4418789502759078E-2</c:v>
                </c:pt>
                <c:pt idx="304">
                  <c:v>4.3929632811917592E-2</c:v>
                </c:pt>
                <c:pt idx="305">
                  <c:v>4.4207885583966211E-2</c:v>
                </c:pt>
                <c:pt idx="306">
                  <c:v>4.4600753041781176E-2</c:v>
                </c:pt>
                <c:pt idx="307">
                  <c:v>4.4842381069714554E-2</c:v>
                </c:pt>
                <c:pt idx="308">
                  <c:v>4.5201501752376645E-2</c:v>
                </c:pt>
                <c:pt idx="309">
                  <c:v>4.4760364903527923E-2</c:v>
                </c:pt>
                <c:pt idx="310">
                  <c:v>4.4391572658150177E-2</c:v>
                </c:pt>
                <c:pt idx="311">
                  <c:v>4.3623568218912022E-2</c:v>
                </c:pt>
                <c:pt idx="312">
                  <c:v>4.3712843641639729E-2</c:v>
                </c:pt>
                <c:pt idx="313">
                  <c:v>4.3083428649996397E-2</c:v>
                </c:pt>
                <c:pt idx="314">
                  <c:v>4.3466776748226764E-2</c:v>
                </c:pt>
                <c:pt idx="315">
                  <c:v>4.3300356794490215E-2</c:v>
                </c:pt>
                <c:pt idx="316">
                  <c:v>4.3116564866566121E-2</c:v>
                </c:pt>
                <c:pt idx="317">
                  <c:v>4.3952748534475242E-2</c:v>
                </c:pt>
                <c:pt idx="318">
                  <c:v>4.4319408479830465E-2</c:v>
                </c:pt>
                <c:pt idx="319">
                  <c:v>4.4255500003198389E-2</c:v>
                </c:pt>
                <c:pt idx="320">
                  <c:v>4.4670869718483441E-2</c:v>
                </c:pt>
                <c:pt idx="321">
                  <c:v>4.405196715886054E-2</c:v>
                </c:pt>
                <c:pt idx="322">
                  <c:v>4.4500084219261903E-2</c:v>
                </c:pt>
                <c:pt idx="323">
                  <c:v>4.3774086069873992E-2</c:v>
                </c:pt>
                <c:pt idx="324">
                  <c:v>4.380225509669846E-2</c:v>
                </c:pt>
                <c:pt idx="325">
                  <c:v>4.3734596417191428E-2</c:v>
                </c:pt>
                <c:pt idx="326">
                  <c:v>4.3749636710536249E-2</c:v>
                </c:pt>
                <c:pt idx="327">
                  <c:v>4.4113112992064503E-2</c:v>
                </c:pt>
                <c:pt idx="328">
                  <c:v>4.3533888095927127E-2</c:v>
                </c:pt>
                <c:pt idx="329">
                  <c:v>4.2967966196331163E-2</c:v>
                </c:pt>
                <c:pt idx="330">
                  <c:v>4.3172969733506511E-2</c:v>
                </c:pt>
                <c:pt idx="331">
                  <c:v>4.3030461450658287E-2</c:v>
                </c:pt>
                <c:pt idx="332">
                  <c:v>4.3300605343116708E-2</c:v>
                </c:pt>
                <c:pt idx="333">
                  <c:v>4.3040425479039329E-2</c:v>
                </c:pt>
                <c:pt idx="334">
                  <c:v>4.3560718297641049E-2</c:v>
                </c:pt>
                <c:pt idx="335">
                  <c:v>4.272135384231051E-2</c:v>
                </c:pt>
                <c:pt idx="336">
                  <c:v>4.3091914297478516E-2</c:v>
                </c:pt>
                <c:pt idx="337">
                  <c:v>4.3013619471153022E-2</c:v>
                </c:pt>
                <c:pt idx="338">
                  <c:v>4.2742621581610601E-2</c:v>
                </c:pt>
                <c:pt idx="339">
                  <c:v>4.2950979625534333E-2</c:v>
                </c:pt>
                <c:pt idx="340">
                  <c:v>4.2259982124448398E-2</c:v>
                </c:pt>
                <c:pt idx="341">
                  <c:v>4.2265736716700683E-2</c:v>
                </c:pt>
                <c:pt idx="342">
                  <c:v>4.253602308401571E-2</c:v>
                </c:pt>
                <c:pt idx="343">
                  <c:v>4.2120873890173022E-2</c:v>
                </c:pt>
                <c:pt idx="344">
                  <c:v>4.2118051499112089E-2</c:v>
                </c:pt>
                <c:pt idx="345">
                  <c:v>4.2129593122032252E-2</c:v>
                </c:pt>
                <c:pt idx="346">
                  <c:v>4.2334399066669137E-2</c:v>
                </c:pt>
                <c:pt idx="347">
                  <c:v>4.2295503185014169E-2</c:v>
                </c:pt>
                <c:pt idx="348">
                  <c:v>4.1554049990902418E-2</c:v>
                </c:pt>
                <c:pt idx="349">
                  <c:v>4.1348887643428874E-2</c:v>
                </c:pt>
                <c:pt idx="350">
                  <c:v>4.161693918206065E-2</c:v>
                </c:pt>
                <c:pt idx="351">
                  <c:v>4.1640373165270077E-2</c:v>
                </c:pt>
                <c:pt idx="352">
                  <c:v>4.1155847357433079E-2</c:v>
                </c:pt>
                <c:pt idx="353">
                  <c:v>4.1263831065558705E-2</c:v>
                </c:pt>
                <c:pt idx="354">
                  <c:v>4.1542734951946811E-2</c:v>
                </c:pt>
                <c:pt idx="355">
                  <c:v>4.1358927563926777E-2</c:v>
                </c:pt>
                <c:pt idx="356">
                  <c:v>4.1379030786155499E-2</c:v>
                </c:pt>
                <c:pt idx="357">
                  <c:v>4.0643272401556449E-2</c:v>
                </c:pt>
                <c:pt idx="358">
                  <c:v>4.0545502663597931E-2</c:v>
                </c:pt>
                <c:pt idx="359">
                  <c:v>4.0141802879640621E-2</c:v>
                </c:pt>
                <c:pt idx="360">
                  <c:v>4.0233661146306929E-2</c:v>
                </c:pt>
                <c:pt idx="361">
                  <c:v>4.043692315142168E-2</c:v>
                </c:pt>
                <c:pt idx="362">
                  <c:v>4.0783538004658788E-2</c:v>
                </c:pt>
                <c:pt idx="363">
                  <c:v>4.1054681838466292E-2</c:v>
                </c:pt>
                <c:pt idx="364">
                  <c:v>4.1038631989441972E-2</c:v>
                </c:pt>
                <c:pt idx="365">
                  <c:v>4.1357450114774028E-2</c:v>
                </c:pt>
                <c:pt idx="366">
                  <c:v>4.1503100138338349E-2</c:v>
                </c:pt>
                <c:pt idx="367">
                  <c:v>4.1579999746312768E-2</c:v>
                </c:pt>
                <c:pt idx="368">
                  <c:v>4.1711875213090319E-2</c:v>
                </c:pt>
                <c:pt idx="369">
                  <c:v>4.1476911707610614E-2</c:v>
                </c:pt>
                <c:pt idx="370">
                  <c:v>4.1838596832244279E-2</c:v>
                </c:pt>
                <c:pt idx="371">
                  <c:v>4.2364612039632321E-2</c:v>
                </c:pt>
                <c:pt idx="372">
                  <c:v>4.2618782718501946E-2</c:v>
                </c:pt>
                <c:pt idx="373">
                  <c:v>4.285065021421447E-2</c:v>
                </c:pt>
                <c:pt idx="374">
                  <c:v>4.3085361731315795E-2</c:v>
                </c:pt>
                <c:pt idx="375">
                  <c:v>4.4095447211662468E-2</c:v>
                </c:pt>
                <c:pt idx="376">
                  <c:v>4.4267696947851487E-2</c:v>
                </c:pt>
                <c:pt idx="377">
                  <c:v>4.4822423388717503E-2</c:v>
                </c:pt>
                <c:pt idx="378">
                  <c:v>4.3850710794377343E-2</c:v>
                </c:pt>
                <c:pt idx="379">
                  <c:v>4.3494943178374962E-2</c:v>
                </c:pt>
                <c:pt idx="380">
                  <c:v>4.3256643300284413E-2</c:v>
                </c:pt>
                <c:pt idx="381">
                  <c:v>4.3262482553130761E-2</c:v>
                </c:pt>
                <c:pt idx="382">
                  <c:v>4.3554027070415689E-2</c:v>
                </c:pt>
                <c:pt idx="383">
                  <c:v>4.3461904935218551E-2</c:v>
                </c:pt>
                <c:pt idx="384">
                  <c:v>4.2597589289204443E-2</c:v>
                </c:pt>
                <c:pt idx="385">
                  <c:v>4.2840136357003081E-2</c:v>
                </c:pt>
                <c:pt idx="386">
                  <c:v>4.2320323673127831E-2</c:v>
                </c:pt>
                <c:pt idx="387">
                  <c:v>4.2450966388200444E-2</c:v>
                </c:pt>
                <c:pt idx="388">
                  <c:v>4.2831340467880764E-2</c:v>
                </c:pt>
                <c:pt idx="389">
                  <c:v>4.2929734710002776E-2</c:v>
                </c:pt>
                <c:pt idx="390">
                  <c:v>4.3020257937267152E-2</c:v>
                </c:pt>
                <c:pt idx="391">
                  <c:v>4.3134979232267105E-2</c:v>
                </c:pt>
                <c:pt idx="392">
                  <c:v>4.3056361070645241E-2</c:v>
                </c:pt>
                <c:pt idx="393">
                  <c:v>4.3083581107814552E-2</c:v>
                </c:pt>
                <c:pt idx="394">
                  <c:v>4.222724227950532E-2</c:v>
                </c:pt>
                <c:pt idx="395">
                  <c:v>4.1958732942312144E-2</c:v>
                </c:pt>
                <c:pt idx="396">
                  <c:v>4.190276308832732E-2</c:v>
                </c:pt>
                <c:pt idx="397">
                  <c:v>4.1831452652330903E-2</c:v>
                </c:pt>
                <c:pt idx="398">
                  <c:v>4.2334500348922458E-2</c:v>
                </c:pt>
                <c:pt idx="399">
                  <c:v>4.2256920517126956E-2</c:v>
                </c:pt>
                <c:pt idx="400">
                  <c:v>4.1977659873475362E-2</c:v>
                </c:pt>
                <c:pt idx="401">
                  <c:v>4.1826678274463507E-2</c:v>
                </c:pt>
                <c:pt idx="402">
                  <c:v>4.2305061983594044E-2</c:v>
                </c:pt>
                <c:pt idx="403">
                  <c:v>4.2178360573735765E-2</c:v>
                </c:pt>
                <c:pt idx="404">
                  <c:v>4.0546402912178287E-2</c:v>
                </c:pt>
                <c:pt idx="405">
                  <c:v>4.0681779422013835E-2</c:v>
                </c:pt>
                <c:pt idx="406">
                  <c:v>4.0730500996176894E-2</c:v>
                </c:pt>
                <c:pt idx="407">
                  <c:v>3.995212186158547E-2</c:v>
                </c:pt>
                <c:pt idx="408">
                  <c:v>3.9964869593242247E-2</c:v>
                </c:pt>
                <c:pt idx="409">
                  <c:v>3.9782862222358065E-2</c:v>
                </c:pt>
                <c:pt idx="410">
                  <c:v>3.9565343179346638E-2</c:v>
                </c:pt>
                <c:pt idx="411">
                  <c:v>3.9733773302706533E-2</c:v>
                </c:pt>
                <c:pt idx="412">
                  <c:v>3.9915570501805733E-2</c:v>
                </c:pt>
                <c:pt idx="413">
                  <c:v>4.1783976531455741E-2</c:v>
                </c:pt>
                <c:pt idx="414">
                  <c:v>4.1371939427180489E-2</c:v>
                </c:pt>
                <c:pt idx="415">
                  <c:v>4.1521894287839818E-2</c:v>
                </c:pt>
                <c:pt idx="416">
                  <c:v>4.1798562556934059E-2</c:v>
                </c:pt>
                <c:pt idx="417">
                  <c:v>4.193297977893963E-2</c:v>
                </c:pt>
                <c:pt idx="418">
                  <c:v>4.0990357793827266E-2</c:v>
                </c:pt>
                <c:pt idx="419">
                  <c:v>4.4453548270295823E-2</c:v>
                </c:pt>
                <c:pt idx="420">
                  <c:v>4.4326134486496187E-2</c:v>
                </c:pt>
                <c:pt idx="421">
                  <c:v>4.4482011257765991E-2</c:v>
                </c:pt>
                <c:pt idx="422">
                  <c:v>4.4227463384633868E-2</c:v>
                </c:pt>
                <c:pt idx="423">
                  <c:v>4.3902092001157474E-2</c:v>
                </c:pt>
                <c:pt idx="424">
                  <c:v>4.3216692097525204E-2</c:v>
                </c:pt>
                <c:pt idx="425">
                  <c:v>4.2859041684656554E-2</c:v>
                </c:pt>
                <c:pt idx="426">
                  <c:v>4.2704249968417873E-2</c:v>
                </c:pt>
                <c:pt idx="427">
                  <c:v>4.2007566776169417E-2</c:v>
                </c:pt>
                <c:pt idx="428">
                  <c:v>4.1869847541902296E-2</c:v>
                </c:pt>
                <c:pt idx="429">
                  <c:v>4.1423677482981966E-2</c:v>
                </c:pt>
                <c:pt idx="430">
                  <c:v>4.1089477258085871E-2</c:v>
                </c:pt>
                <c:pt idx="431">
                  <c:v>4.1353152882087137E-2</c:v>
                </c:pt>
                <c:pt idx="432">
                  <c:v>4.1161743415959788E-2</c:v>
                </c:pt>
                <c:pt idx="433">
                  <c:v>4.1295322276025184E-2</c:v>
                </c:pt>
                <c:pt idx="434">
                  <c:v>4.0836488652732601E-2</c:v>
                </c:pt>
                <c:pt idx="435">
                  <c:v>3.9701821965951893E-2</c:v>
                </c:pt>
                <c:pt idx="436">
                  <c:v>3.9637844390798906E-2</c:v>
                </c:pt>
                <c:pt idx="437">
                  <c:v>3.9579195264273614E-2</c:v>
                </c:pt>
                <c:pt idx="438">
                  <c:v>3.9270524140422744E-2</c:v>
                </c:pt>
                <c:pt idx="439">
                  <c:v>3.9296720333454639E-2</c:v>
                </c:pt>
                <c:pt idx="440">
                  <c:v>3.8879613776857676E-2</c:v>
                </c:pt>
                <c:pt idx="441">
                  <c:v>3.8597886685088255E-2</c:v>
                </c:pt>
                <c:pt idx="442">
                  <c:v>3.8711870439122602E-2</c:v>
                </c:pt>
                <c:pt idx="443">
                  <c:v>3.8824232238781044E-2</c:v>
                </c:pt>
                <c:pt idx="444">
                  <c:v>3.8387796910459127E-2</c:v>
                </c:pt>
                <c:pt idx="445">
                  <c:v>3.8522920634057191E-2</c:v>
                </c:pt>
                <c:pt idx="446">
                  <c:v>3.8325089015608341E-2</c:v>
                </c:pt>
                <c:pt idx="447">
                  <c:v>3.8289309917517014E-2</c:v>
                </c:pt>
                <c:pt idx="448">
                  <c:v>3.8895415427250668E-2</c:v>
                </c:pt>
                <c:pt idx="449">
                  <c:v>3.8950553367018685E-2</c:v>
                </c:pt>
                <c:pt idx="450">
                  <c:v>3.911172745743683E-2</c:v>
                </c:pt>
                <c:pt idx="451">
                  <c:v>3.9986371772411468E-2</c:v>
                </c:pt>
                <c:pt idx="452">
                  <c:v>4.0396900978425312E-2</c:v>
                </c:pt>
                <c:pt idx="453">
                  <c:v>3.9125422380061774E-2</c:v>
                </c:pt>
                <c:pt idx="454">
                  <c:v>3.9002208666980454E-2</c:v>
                </c:pt>
                <c:pt idx="455">
                  <c:v>3.9001459400344683E-2</c:v>
                </c:pt>
                <c:pt idx="456">
                  <c:v>3.8982351171083993E-2</c:v>
                </c:pt>
                <c:pt idx="457">
                  <c:v>3.9215651965330729E-2</c:v>
                </c:pt>
                <c:pt idx="458">
                  <c:v>3.8852925147276285E-2</c:v>
                </c:pt>
                <c:pt idx="459">
                  <c:v>3.8825511782953459E-2</c:v>
                </c:pt>
                <c:pt idx="460">
                  <c:v>3.8835722364795044E-2</c:v>
                </c:pt>
                <c:pt idx="461">
                  <c:v>3.8408454591556077E-2</c:v>
                </c:pt>
                <c:pt idx="462">
                  <c:v>3.8548575718587733E-2</c:v>
                </c:pt>
                <c:pt idx="463">
                  <c:v>3.8701363879241384E-2</c:v>
                </c:pt>
                <c:pt idx="464">
                  <c:v>3.8588437093749865E-2</c:v>
                </c:pt>
                <c:pt idx="465">
                  <c:v>3.8835123802726808E-2</c:v>
                </c:pt>
                <c:pt idx="466">
                  <c:v>3.9356811731838214E-2</c:v>
                </c:pt>
                <c:pt idx="467">
                  <c:v>3.9486114905117879E-2</c:v>
                </c:pt>
                <c:pt idx="468">
                  <c:v>3.9631773582555263E-2</c:v>
                </c:pt>
                <c:pt idx="469">
                  <c:v>3.9830373101492365E-2</c:v>
                </c:pt>
                <c:pt idx="470">
                  <c:v>3.9682675419412047E-2</c:v>
                </c:pt>
                <c:pt idx="471">
                  <c:v>3.9793404434671213E-2</c:v>
                </c:pt>
                <c:pt idx="472">
                  <c:v>3.9495082546024012E-2</c:v>
                </c:pt>
                <c:pt idx="473">
                  <c:v>3.9709148626112876E-2</c:v>
                </c:pt>
                <c:pt idx="474">
                  <c:v>3.9486769116902874E-2</c:v>
                </c:pt>
                <c:pt idx="475">
                  <c:v>3.9378588015492141E-2</c:v>
                </c:pt>
                <c:pt idx="476">
                  <c:v>3.9282292484141015E-2</c:v>
                </c:pt>
                <c:pt idx="477">
                  <c:v>3.925379711426958E-2</c:v>
                </c:pt>
                <c:pt idx="478">
                  <c:v>3.9193143172403626E-2</c:v>
                </c:pt>
                <c:pt idx="479">
                  <c:v>3.9376554856224259E-2</c:v>
                </c:pt>
                <c:pt idx="480">
                  <c:v>3.9710515163873902E-2</c:v>
                </c:pt>
                <c:pt idx="481">
                  <c:v>4.1595371176557032E-2</c:v>
                </c:pt>
                <c:pt idx="482">
                  <c:v>4.1806622180167972E-2</c:v>
                </c:pt>
                <c:pt idx="483">
                  <c:v>4.174748904392378E-2</c:v>
                </c:pt>
                <c:pt idx="484">
                  <c:v>4.11140177126397E-2</c:v>
                </c:pt>
                <c:pt idx="485">
                  <c:v>4.1232940107933262E-2</c:v>
                </c:pt>
                <c:pt idx="486">
                  <c:v>4.1100162579147149E-2</c:v>
                </c:pt>
                <c:pt idx="487">
                  <c:v>4.1089518964541667E-2</c:v>
                </c:pt>
                <c:pt idx="488">
                  <c:v>4.0872493214813482E-2</c:v>
                </c:pt>
                <c:pt idx="489">
                  <c:v>4.1180029162411709E-2</c:v>
                </c:pt>
                <c:pt idx="490">
                  <c:v>4.1130836011481424E-2</c:v>
                </c:pt>
                <c:pt idx="491">
                  <c:v>4.0696678405129333E-2</c:v>
                </c:pt>
                <c:pt idx="492">
                  <c:v>4.1079516669267978E-2</c:v>
                </c:pt>
                <c:pt idx="493">
                  <c:v>4.1432755855887883E-2</c:v>
                </c:pt>
                <c:pt idx="494">
                  <c:v>4.1258074190622801E-2</c:v>
                </c:pt>
                <c:pt idx="495">
                  <c:v>4.1079393151532063E-2</c:v>
                </c:pt>
                <c:pt idx="496">
                  <c:v>4.1186026549791567E-2</c:v>
                </c:pt>
                <c:pt idx="497">
                  <c:v>4.0590398898225313E-2</c:v>
                </c:pt>
                <c:pt idx="498">
                  <c:v>4.0201328370794806E-2</c:v>
                </c:pt>
                <c:pt idx="499">
                  <c:v>3.9929999457855296E-2</c:v>
                </c:pt>
                <c:pt idx="500">
                  <c:v>4.0101646864693294E-2</c:v>
                </c:pt>
                <c:pt idx="501">
                  <c:v>4.0259393642024063E-2</c:v>
                </c:pt>
                <c:pt idx="502">
                  <c:v>4.0212170245672835E-2</c:v>
                </c:pt>
                <c:pt idx="503">
                  <c:v>4.0210335679415489E-2</c:v>
                </c:pt>
                <c:pt idx="504">
                  <c:v>3.9943329953570354E-2</c:v>
                </c:pt>
                <c:pt idx="505">
                  <c:v>3.9626229284900581E-2</c:v>
                </c:pt>
                <c:pt idx="506">
                  <c:v>3.9660966825043692E-2</c:v>
                </c:pt>
                <c:pt idx="507">
                  <c:v>3.950953659806225E-2</c:v>
                </c:pt>
                <c:pt idx="508">
                  <c:v>3.9231921252048114E-2</c:v>
                </c:pt>
                <c:pt idx="509">
                  <c:v>3.9329963714445824E-2</c:v>
                </c:pt>
                <c:pt idx="510">
                  <c:v>3.9424290773714878E-2</c:v>
                </c:pt>
                <c:pt idx="511">
                  <c:v>3.8851502749049992E-2</c:v>
                </c:pt>
                <c:pt idx="512">
                  <c:v>3.9322068288188114E-2</c:v>
                </c:pt>
                <c:pt idx="513">
                  <c:v>3.9034203275172714E-2</c:v>
                </c:pt>
                <c:pt idx="514">
                  <c:v>3.9215587656362773E-2</c:v>
                </c:pt>
                <c:pt idx="515">
                  <c:v>3.89882171345124E-2</c:v>
                </c:pt>
                <c:pt idx="516">
                  <c:v>3.8956510349627438E-2</c:v>
                </c:pt>
                <c:pt idx="517">
                  <c:v>3.9392993342940476E-2</c:v>
                </c:pt>
                <c:pt idx="518">
                  <c:v>3.9191300417710143E-2</c:v>
                </c:pt>
                <c:pt idx="519">
                  <c:v>3.9352945566840436E-2</c:v>
                </c:pt>
                <c:pt idx="520">
                  <c:v>3.9648947090162083E-2</c:v>
                </c:pt>
                <c:pt idx="521">
                  <c:v>3.985892577203385E-2</c:v>
                </c:pt>
                <c:pt idx="522">
                  <c:v>3.9972772408168898E-2</c:v>
                </c:pt>
                <c:pt idx="523">
                  <c:v>3.9942038435007869E-2</c:v>
                </c:pt>
                <c:pt idx="524">
                  <c:v>3.9890108780844237E-2</c:v>
                </c:pt>
                <c:pt idx="525">
                  <c:v>4.0590860877085681E-2</c:v>
                </c:pt>
                <c:pt idx="526">
                  <c:v>3.995281701880276E-2</c:v>
                </c:pt>
                <c:pt idx="527">
                  <c:v>4.0163395951683376E-2</c:v>
                </c:pt>
                <c:pt idx="528">
                  <c:v>4.0073731141598505E-2</c:v>
                </c:pt>
                <c:pt idx="529">
                  <c:v>4.0018104940296506E-2</c:v>
                </c:pt>
                <c:pt idx="530">
                  <c:v>3.9996928345317997E-2</c:v>
                </c:pt>
                <c:pt idx="531">
                  <c:v>3.9575783168979931E-2</c:v>
                </c:pt>
                <c:pt idx="532">
                  <c:v>3.990070723438191E-2</c:v>
                </c:pt>
                <c:pt idx="533">
                  <c:v>3.993357326237984E-2</c:v>
                </c:pt>
                <c:pt idx="534">
                  <c:v>3.9679523364170403E-2</c:v>
                </c:pt>
                <c:pt idx="535">
                  <c:v>3.9675500623101718E-2</c:v>
                </c:pt>
                <c:pt idx="536">
                  <c:v>3.9661753065973297E-2</c:v>
                </c:pt>
                <c:pt idx="537">
                  <c:v>3.9544935522953455E-2</c:v>
                </c:pt>
                <c:pt idx="538">
                  <c:v>3.9358146022624413E-2</c:v>
                </c:pt>
                <c:pt idx="539">
                  <c:v>3.9612004714030598E-2</c:v>
                </c:pt>
                <c:pt idx="540">
                  <c:v>4.1406802058337737E-2</c:v>
                </c:pt>
                <c:pt idx="541">
                  <c:v>4.1429196890676E-2</c:v>
                </c:pt>
                <c:pt idx="542">
                  <c:v>4.1766284696661084E-2</c:v>
                </c:pt>
                <c:pt idx="543">
                  <c:v>4.2484845894700446E-2</c:v>
                </c:pt>
                <c:pt idx="544">
                  <c:v>4.2606751863747606E-2</c:v>
                </c:pt>
                <c:pt idx="545">
                  <c:v>4.2425047172432326E-2</c:v>
                </c:pt>
                <c:pt idx="546">
                  <c:v>4.2626536648776449E-2</c:v>
                </c:pt>
                <c:pt idx="547">
                  <c:v>4.2905037257136742E-2</c:v>
                </c:pt>
                <c:pt idx="548">
                  <c:v>4.3671083287039753E-2</c:v>
                </c:pt>
                <c:pt idx="549">
                  <c:v>4.3635124638642775E-2</c:v>
                </c:pt>
                <c:pt idx="550">
                  <c:v>4.3695160085598178E-2</c:v>
                </c:pt>
                <c:pt idx="551">
                  <c:v>4.3841342192555227E-2</c:v>
                </c:pt>
                <c:pt idx="552">
                  <c:v>4.3577342339099025E-2</c:v>
                </c:pt>
                <c:pt idx="553">
                  <c:v>4.3427083645205471E-2</c:v>
                </c:pt>
                <c:pt idx="554">
                  <c:v>4.3101249665734247E-2</c:v>
                </c:pt>
                <c:pt idx="555">
                  <c:v>4.2957731905048209E-2</c:v>
                </c:pt>
                <c:pt idx="556">
                  <c:v>4.3897530786199679E-2</c:v>
                </c:pt>
                <c:pt idx="557">
                  <c:v>4.3856922194188595E-2</c:v>
                </c:pt>
                <c:pt idx="558">
                  <c:v>4.3873628703169187E-2</c:v>
                </c:pt>
                <c:pt idx="559">
                  <c:v>4.3543051223853796E-2</c:v>
                </c:pt>
                <c:pt idx="560">
                  <c:v>4.3682529468226657E-2</c:v>
                </c:pt>
                <c:pt idx="561">
                  <c:v>4.406117748912812E-2</c:v>
                </c:pt>
                <c:pt idx="562">
                  <c:v>4.4540741924653925E-2</c:v>
                </c:pt>
                <c:pt idx="563">
                  <c:v>4.4703095464262106E-2</c:v>
                </c:pt>
                <c:pt idx="564">
                  <c:v>4.4634031914112256E-2</c:v>
                </c:pt>
                <c:pt idx="565">
                  <c:v>4.4584389548393465E-2</c:v>
                </c:pt>
                <c:pt idx="566">
                  <c:v>4.4588203260386511E-2</c:v>
                </c:pt>
                <c:pt idx="567">
                  <c:v>4.4369389882501685E-2</c:v>
                </c:pt>
                <c:pt idx="568">
                  <c:v>4.4440985065525275E-2</c:v>
                </c:pt>
                <c:pt idx="569">
                  <c:v>4.4591670654097651E-2</c:v>
                </c:pt>
                <c:pt idx="570">
                  <c:v>4.4651837653234744E-2</c:v>
                </c:pt>
                <c:pt idx="571">
                  <c:v>4.4505462606405498E-2</c:v>
                </c:pt>
                <c:pt idx="572">
                  <c:v>4.4301610231718316E-2</c:v>
                </c:pt>
                <c:pt idx="573">
                  <c:v>4.4160372872629007E-2</c:v>
                </c:pt>
                <c:pt idx="574">
                  <c:v>4.4169034271069392E-2</c:v>
                </c:pt>
                <c:pt idx="575">
                  <c:v>4.3823217519059883E-2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6962208"/>
        <c:axId val="726962992"/>
      </c:barChart>
      <c:catAx>
        <c:axId val="72696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2992"/>
        <c:crosses val="autoZero"/>
        <c:auto val="1"/>
        <c:lblAlgn val="ctr"/>
        <c:lblOffset val="100"/>
        <c:noMultiLvlLbl val="0"/>
      </c:catAx>
      <c:valAx>
        <c:axId val="72696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'2b'!$K$6:$K$600</c:f>
              <c:numCache>
                <c:formatCode>0%</c:formatCode>
                <c:ptCount val="595"/>
                <c:pt idx="0">
                  <c:v>0.5</c:v>
                </c:pt>
                <c:pt idx="1">
                  <c:v>0.66666666666666663</c:v>
                </c:pt>
                <c:pt idx="2">
                  <c:v>0.75</c:v>
                </c:pt>
                <c:pt idx="3">
                  <c:v>0.8</c:v>
                </c:pt>
                <c:pt idx="4">
                  <c:v>0.66666666666666663</c:v>
                </c:pt>
                <c:pt idx="5">
                  <c:v>0.7142857142857143</c:v>
                </c:pt>
                <c:pt idx="6">
                  <c:v>0.75</c:v>
                </c:pt>
                <c:pt idx="7">
                  <c:v>0.66666666666666663</c:v>
                </c:pt>
                <c:pt idx="8">
                  <c:v>0.7</c:v>
                </c:pt>
                <c:pt idx="9">
                  <c:v>0.72727272727272729</c:v>
                </c:pt>
                <c:pt idx="10">
                  <c:v>0.75</c:v>
                </c:pt>
                <c:pt idx="11">
                  <c:v>0.69230769230769229</c:v>
                </c:pt>
                <c:pt idx="12">
                  <c:v>0.7142857142857143</c:v>
                </c:pt>
                <c:pt idx="13">
                  <c:v>0.66666666666666663</c:v>
                </c:pt>
                <c:pt idx="14">
                  <c:v>0.625</c:v>
                </c:pt>
                <c:pt idx="15">
                  <c:v>0.6470588235294118</c:v>
                </c:pt>
                <c:pt idx="16">
                  <c:v>0.66666666666666663</c:v>
                </c:pt>
                <c:pt idx="17">
                  <c:v>0.63157894736842102</c:v>
                </c:pt>
                <c:pt idx="18">
                  <c:v>0.6</c:v>
                </c:pt>
                <c:pt idx="19">
                  <c:v>0.5714285714285714</c:v>
                </c:pt>
                <c:pt idx="20">
                  <c:v>0.54545454545454541</c:v>
                </c:pt>
                <c:pt idx="21">
                  <c:v>0.52173913043478259</c:v>
                </c:pt>
                <c:pt idx="22">
                  <c:v>0.54166666666666663</c:v>
                </c:pt>
                <c:pt idx="23">
                  <c:v>0.56000000000000005</c:v>
                </c:pt>
                <c:pt idx="24">
                  <c:v>0.57692307692307687</c:v>
                </c:pt>
                <c:pt idx="25">
                  <c:v>0.59259259259259256</c:v>
                </c:pt>
                <c:pt idx="26">
                  <c:v>0.5714285714285714</c:v>
                </c:pt>
                <c:pt idx="27">
                  <c:v>0.58620689655172409</c:v>
                </c:pt>
                <c:pt idx="28">
                  <c:v>0.6</c:v>
                </c:pt>
                <c:pt idx="29">
                  <c:v>0.61290322580645162</c:v>
                </c:pt>
                <c:pt idx="30">
                  <c:v>0.59375</c:v>
                </c:pt>
                <c:pt idx="31">
                  <c:v>0.60606060606060608</c:v>
                </c:pt>
                <c:pt idx="32">
                  <c:v>0.61764705882352944</c:v>
                </c:pt>
                <c:pt idx="33">
                  <c:v>0.6</c:v>
                </c:pt>
                <c:pt idx="34">
                  <c:v>0.61111111111111116</c:v>
                </c:pt>
                <c:pt idx="35">
                  <c:v>0.6216216216216216</c:v>
                </c:pt>
                <c:pt idx="36">
                  <c:v>0.63157894736842102</c:v>
                </c:pt>
                <c:pt idx="37">
                  <c:v>0.61538461538461542</c:v>
                </c:pt>
                <c:pt idx="38">
                  <c:v>0.6</c:v>
                </c:pt>
                <c:pt idx="39">
                  <c:v>0.58536585365853655</c:v>
                </c:pt>
                <c:pt idx="40">
                  <c:v>0.5714285714285714</c:v>
                </c:pt>
                <c:pt idx="41">
                  <c:v>0.58139534883720934</c:v>
                </c:pt>
                <c:pt idx="42">
                  <c:v>0.56818181818181823</c:v>
                </c:pt>
                <c:pt idx="43">
                  <c:v>0.55555555555555558</c:v>
                </c:pt>
                <c:pt idx="44">
                  <c:v>0.56521739130434778</c:v>
                </c:pt>
                <c:pt idx="45">
                  <c:v>0.55319148936170215</c:v>
                </c:pt>
                <c:pt idx="46">
                  <c:v>0.54166666666666663</c:v>
                </c:pt>
                <c:pt idx="47">
                  <c:v>0.55102040816326525</c:v>
                </c:pt>
                <c:pt idx="48">
                  <c:v>0.56000000000000005</c:v>
                </c:pt>
                <c:pt idx="49">
                  <c:v>0.56862745098039214</c:v>
                </c:pt>
                <c:pt idx="50">
                  <c:v>0.57692307692307687</c:v>
                </c:pt>
                <c:pt idx="51">
                  <c:v>0.58490566037735847</c:v>
                </c:pt>
                <c:pt idx="52">
                  <c:v>0.59259259259259256</c:v>
                </c:pt>
                <c:pt idx="53">
                  <c:v>0.6</c:v>
                </c:pt>
                <c:pt idx="54">
                  <c:v>0.5892857142857143</c:v>
                </c:pt>
                <c:pt idx="55">
                  <c:v>0.59649122807017541</c:v>
                </c:pt>
                <c:pt idx="56">
                  <c:v>0.60344827586206895</c:v>
                </c:pt>
                <c:pt idx="57">
                  <c:v>0.61016949152542377</c:v>
                </c:pt>
                <c:pt idx="58">
                  <c:v>0.6</c:v>
                </c:pt>
                <c:pt idx="59">
                  <c:v>0.60655737704918034</c:v>
                </c:pt>
                <c:pt idx="60">
                  <c:v>0.59677419354838712</c:v>
                </c:pt>
                <c:pt idx="61">
                  <c:v>0.60317460317460314</c:v>
                </c:pt>
                <c:pt idx="62">
                  <c:v>0.59375</c:v>
                </c:pt>
                <c:pt idx="63">
                  <c:v>0.6</c:v>
                </c:pt>
                <c:pt idx="64">
                  <c:v>0.60606060606060608</c:v>
                </c:pt>
                <c:pt idx="65">
                  <c:v>0.61194029850746268</c:v>
                </c:pt>
                <c:pt idx="66">
                  <c:v>0.6029411764705882</c:v>
                </c:pt>
                <c:pt idx="67">
                  <c:v>0.60869565217391308</c:v>
                </c:pt>
                <c:pt idx="68">
                  <c:v>0.61428571428571432</c:v>
                </c:pt>
                <c:pt idx="69">
                  <c:v>0.60563380281690138</c:v>
                </c:pt>
                <c:pt idx="70">
                  <c:v>0.61111111111111116</c:v>
                </c:pt>
                <c:pt idx="71">
                  <c:v>0.61643835616438358</c:v>
                </c:pt>
                <c:pt idx="72">
                  <c:v>0.6216216216216216</c:v>
                </c:pt>
                <c:pt idx="73">
                  <c:v>0.61333333333333329</c:v>
                </c:pt>
                <c:pt idx="74">
                  <c:v>0.61842105263157898</c:v>
                </c:pt>
                <c:pt idx="75">
                  <c:v>0.61038961038961037</c:v>
                </c:pt>
                <c:pt idx="76">
                  <c:v>0.60256410256410253</c:v>
                </c:pt>
                <c:pt idx="77">
                  <c:v>0.59493670886075944</c:v>
                </c:pt>
                <c:pt idx="78">
                  <c:v>0.6</c:v>
                </c:pt>
                <c:pt idx="79">
                  <c:v>0.60493827160493829</c:v>
                </c:pt>
                <c:pt idx="80">
                  <c:v>0.59756097560975607</c:v>
                </c:pt>
                <c:pt idx="81">
                  <c:v>0.59036144578313254</c:v>
                </c:pt>
                <c:pt idx="82">
                  <c:v>0.58333333333333337</c:v>
                </c:pt>
                <c:pt idx="83">
                  <c:v>0.57647058823529407</c:v>
                </c:pt>
                <c:pt idx="84">
                  <c:v>0.56976744186046513</c:v>
                </c:pt>
                <c:pt idx="85">
                  <c:v>0.57471264367816088</c:v>
                </c:pt>
                <c:pt idx="86">
                  <c:v>0.57954545454545459</c:v>
                </c:pt>
                <c:pt idx="87">
                  <c:v>0.5842696629213483</c:v>
                </c:pt>
                <c:pt idx="88">
                  <c:v>0.58888888888888891</c:v>
                </c:pt>
                <c:pt idx="89">
                  <c:v>0.59340659340659341</c:v>
                </c:pt>
                <c:pt idx="90">
                  <c:v>0.59782608695652173</c:v>
                </c:pt>
                <c:pt idx="91">
                  <c:v>0.60215053763440862</c:v>
                </c:pt>
                <c:pt idx="92">
                  <c:v>0.5957446808510638</c:v>
                </c:pt>
                <c:pt idx="93">
                  <c:v>0.6</c:v>
                </c:pt>
                <c:pt idx="94">
                  <c:v>0.60416666666666663</c:v>
                </c:pt>
                <c:pt idx="95">
                  <c:v>0.60824742268041232</c:v>
                </c:pt>
                <c:pt idx="96">
                  <c:v>0.61224489795918369</c:v>
                </c:pt>
                <c:pt idx="97">
                  <c:v>0.61616161616161613</c:v>
                </c:pt>
                <c:pt idx="98">
                  <c:v>0.61</c:v>
                </c:pt>
                <c:pt idx="99">
                  <c:v>0.60396039603960394</c:v>
                </c:pt>
                <c:pt idx="100">
                  <c:v>0.60784313725490191</c:v>
                </c:pt>
                <c:pt idx="101">
                  <c:v>0.60194174757281549</c:v>
                </c:pt>
                <c:pt idx="102">
                  <c:v>0.60576923076923073</c:v>
                </c:pt>
                <c:pt idx="103">
                  <c:v>0.60952380952380958</c:v>
                </c:pt>
                <c:pt idx="104">
                  <c:v>0.6132075471698113</c:v>
                </c:pt>
                <c:pt idx="105">
                  <c:v>0.61682242990654201</c:v>
                </c:pt>
                <c:pt idx="106">
                  <c:v>0.62037037037037035</c:v>
                </c:pt>
                <c:pt idx="107">
                  <c:v>0.61467889908256879</c:v>
                </c:pt>
                <c:pt idx="108">
                  <c:v>0.61818181818181817</c:v>
                </c:pt>
                <c:pt idx="109">
                  <c:v>0.6216216216216216</c:v>
                </c:pt>
                <c:pt idx="110">
                  <c:v>0.6160714285714286</c:v>
                </c:pt>
                <c:pt idx="111">
                  <c:v>0.61946902654867253</c:v>
                </c:pt>
                <c:pt idx="112">
                  <c:v>0.61403508771929827</c:v>
                </c:pt>
                <c:pt idx="113">
                  <c:v>0.61739130434782608</c:v>
                </c:pt>
                <c:pt idx="114">
                  <c:v>0.61206896551724133</c:v>
                </c:pt>
                <c:pt idx="115">
                  <c:v>0.61538461538461542</c:v>
                </c:pt>
                <c:pt idx="116">
                  <c:v>0.61864406779661019</c:v>
                </c:pt>
                <c:pt idx="117">
                  <c:v>0.61344537815126055</c:v>
                </c:pt>
                <c:pt idx="118">
                  <c:v>0.6166666666666667</c:v>
                </c:pt>
                <c:pt idx="119">
                  <c:v>0.6198347107438017</c:v>
                </c:pt>
                <c:pt idx="120">
                  <c:v>0.62295081967213117</c:v>
                </c:pt>
                <c:pt idx="121">
                  <c:v>0.62601626016260159</c:v>
                </c:pt>
                <c:pt idx="122">
                  <c:v>0.62903225806451613</c:v>
                </c:pt>
                <c:pt idx="123">
                  <c:v>0.63200000000000001</c:v>
                </c:pt>
                <c:pt idx="124">
                  <c:v>0.63492063492063489</c:v>
                </c:pt>
                <c:pt idx="125">
                  <c:v>0.62992125984251968</c:v>
                </c:pt>
                <c:pt idx="126">
                  <c:v>0.6328125</c:v>
                </c:pt>
                <c:pt idx="127">
                  <c:v>0.63565891472868219</c:v>
                </c:pt>
                <c:pt idx="128">
                  <c:v>0.63846153846153841</c:v>
                </c:pt>
                <c:pt idx="129">
                  <c:v>0.63358778625954193</c:v>
                </c:pt>
                <c:pt idx="130">
                  <c:v>0.63636363636363635</c:v>
                </c:pt>
                <c:pt idx="131">
                  <c:v>0.63157894736842102</c:v>
                </c:pt>
                <c:pt idx="132">
                  <c:v>0.62686567164179108</c:v>
                </c:pt>
                <c:pt idx="133">
                  <c:v>0.62222222222222223</c:v>
                </c:pt>
                <c:pt idx="134">
                  <c:v>0.61764705882352944</c:v>
                </c:pt>
                <c:pt idx="135">
                  <c:v>0.62043795620437958</c:v>
                </c:pt>
                <c:pt idx="136">
                  <c:v>0.62318840579710144</c:v>
                </c:pt>
                <c:pt idx="137">
                  <c:v>0.61870503597122306</c:v>
                </c:pt>
                <c:pt idx="138">
                  <c:v>0.61428571428571432</c:v>
                </c:pt>
                <c:pt idx="139">
                  <c:v>0.60992907801418439</c:v>
                </c:pt>
                <c:pt idx="140">
                  <c:v>0.61267605633802813</c:v>
                </c:pt>
                <c:pt idx="141">
                  <c:v>0.61538461538461542</c:v>
                </c:pt>
                <c:pt idx="142">
                  <c:v>0.61805555555555558</c:v>
                </c:pt>
                <c:pt idx="143">
                  <c:v>0.62068965517241381</c:v>
                </c:pt>
                <c:pt idx="144">
                  <c:v>0.62328767123287676</c:v>
                </c:pt>
                <c:pt idx="145">
                  <c:v>0.62585034013605445</c:v>
                </c:pt>
                <c:pt idx="146">
                  <c:v>0.6283783783783784</c:v>
                </c:pt>
                <c:pt idx="147">
                  <c:v>0.63087248322147649</c:v>
                </c:pt>
                <c:pt idx="148">
                  <c:v>0.6333333333333333</c:v>
                </c:pt>
                <c:pt idx="149">
                  <c:v>0.63576158940397354</c:v>
                </c:pt>
                <c:pt idx="150">
                  <c:v>0.63815789473684215</c:v>
                </c:pt>
                <c:pt idx="151">
                  <c:v>0.64052287581699341</c:v>
                </c:pt>
                <c:pt idx="152">
                  <c:v>0.6428571428571429</c:v>
                </c:pt>
                <c:pt idx="153">
                  <c:v>0.64516129032258063</c:v>
                </c:pt>
                <c:pt idx="154">
                  <c:v>0.64743589743589747</c:v>
                </c:pt>
                <c:pt idx="155">
                  <c:v>0.64968152866242035</c:v>
                </c:pt>
                <c:pt idx="156">
                  <c:v>0.65189873417721522</c:v>
                </c:pt>
                <c:pt idx="157">
                  <c:v>0.65408805031446537</c:v>
                </c:pt>
                <c:pt idx="158">
                  <c:v>0.65625</c:v>
                </c:pt>
                <c:pt idx="159">
                  <c:v>0.65838509316770188</c:v>
                </c:pt>
                <c:pt idx="160">
                  <c:v>0.66049382716049387</c:v>
                </c:pt>
                <c:pt idx="161">
                  <c:v>0.66257668711656437</c:v>
                </c:pt>
                <c:pt idx="162">
                  <c:v>0.66463414634146345</c:v>
                </c:pt>
                <c:pt idx="163">
                  <c:v>0.66666666666666663</c:v>
                </c:pt>
                <c:pt idx="164">
                  <c:v>0.66867469879518071</c:v>
                </c:pt>
                <c:pt idx="165">
                  <c:v>0.66467065868263475</c:v>
                </c:pt>
                <c:pt idx="166">
                  <c:v>0.66666666666666663</c:v>
                </c:pt>
                <c:pt idx="167">
                  <c:v>0.66272189349112431</c:v>
                </c:pt>
                <c:pt idx="168">
                  <c:v>0.6588235294117647</c:v>
                </c:pt>
                <c:pt idx="169">
                  <c:v>0.66081871345029242</c:v>
                </c:pt>
                <c:pt idx="170">
                  <c:v>0.65697674418604646</c:v>
                </c:pt>
                <c:pt idx="171">
                  <c:v>0.65895953757225434</c:v>
                </c:pt>
                <c:pt idx="172">
                  <c:v>0.65517241379310343</c:v>
                </c:pt>
                <c:pt idx="173">
                  <c:v>0.65714285714285714</c:v>
                </c:pt>
                <c:pt idx="174">
                  <c:v>0.65340909090909094</c:v>
                </c:pt>
                <c:pt idx="175">
                  <c:v>0.64971751412429379</c:v>
                </c:pt>
                <c:pt idx="176">
                  <c:v>0.6460674157303371</c:v>
                </c:pt>
                <c:pt idx="177">
                  <c:v>0.64804469273743015</c:v>
                </c:pt>
                <c:pt idx="178">
                  <c:v>0.65</c:v>
                </c:pt>
                <c:pt idx="179">
                  <c:v>0.65193370165745856</c:v>
                </c:pt>
                <c:pt idx="180">
                  <c:v>0.65384615384615385</c:v>
                </c:pt>
                <c:pt idx="181">
                  <c:v>0.65027322404371579</c:v>
                </c:pt>
                <c:pt idx="182">
                  <c:v>0.65217391304347827</c:v>
                </c:pt>
                <c:pt idx="183">
                  <c:v>0.65405405405405403</c:v>
                </c:pt>
                <c:pt idx="184">
                  <c:v>0.65591397849462363</c:v>
                </c:pt>
                <c:pt idx="185">
                  <c:v>0.65775401069518713</c:v>
                </c:pt>
                <c:pt idx="186">
                  <c:v>0.6542553191489362</c:v>
                </c:pt>
                <c:pt idx="187">
                  <c:v>0.65079365079365081</c:v>
                </c:pt>
                <c:pt idx="188">
                  <c:v>0.65263157894736845</c:v>
                </c:pt>
                <c:pt idx="189">
                  <c:v>0.65445026178010468</c:v>
                </c:pt>
                <c:pt idx="190">
                  <c:v>0.65104166666666663</c:v>
                </c:pt>
                <c:pt idx="191">
                  <c:v>0.64766839378238339</c:v>
                </c:pt>
                <c:pt idx="192">
                  <c:v>0.64432989690721654</c:v>
                </c:pt>
                <c:pt idx="193">
                  <c:v>0.64615384615384619</c:v>
                </c:pt>
                <c:pt idx="194">
                  <c:v>0.6428571428571429</c:v>
                </c:pt>
                <c:pt idx="195">
                  <c:v>0.63959390862944165</c:v>
                </c:pt>
                <c:pt idx="196">
                  <c:v>0.63636363636363635</c:v>
                </c:pt>
                <c:pt idx="197">
                  <c:v>0.63316582914572861</c:v>
                </c:pt>
                <c:pt idx="198">
                  <c:v>0.63500000000000001</c:v>
                </c:pt>
                <c:pt idx="199">
                  <c:v>0.63184079601990051</c:v>
                </c:pt>
                <c:pt idx="200">
                  <c:v>0.62871287128712872</c:v>
                </c:pt>
                <c:pt idx="201">
                  <c:v>0.63054187192118227</c:v>
                </c:pt>
                <c:pt idx="202">
                  <c:v>0.62745098039215685</c:v>
                </c:pt>
                <c:pt idx="203">
                  <c:v>0.62926829268292683</c:v>
                </c:pt>
                <c:pt idx="204">
                  <c:v>0.6310679611650486</c:v>
                </c:pt>
                <c:pt idx="205">
                  <c:v>0.6280193236714976</c:v>
                </c:pt>
                <c:pt idx="206">
                  <c:v>0.625</c:v>
                </c:pt>
                <c:pt idx="207">
                  <c:v>0.62679425837320579</c:v>
                </c:pt>
                <c:pt idx="208">
                  <c:v>0.62857142857142856</c:v>
                </c:pt>
                <c:pt idx="209">
                  <c:v>0.62559241706161139</c:v>
                </c:pt>
                <c:pt idx="210">
                  <c:v>0.62264150943396224</c:v>
                </c:pt>
                <c:pt idx="211">
                  <c:v>0.62441314553990612</c:v>
                </c:pt>
                <c:pt idx="212">
                  <c:v>0.62616822429906538</c:v>
                </c:pt>
                <c:pt idx="213">
                  <c:v>0.62790697674418605</c:v>
                </c:pt>
                <c:pt idx="214">
                  <c:v>0.625</c:v>
                </c:pt>
                <c:pt idx="215">
                  <c:v>0.62211981566820274</c:v>
                </c:pt>
                <c:pt idx="216">
                  <c:v>0.61926605504587151</c:v>
                </c:pt>
                <c:pt idx="217">
                  <c:v>0.62100456621004563</c:v>
                </c:pt>
                <c:pt idx="218">
                  <c:v>0.61818181818181817</c:v>
                </c:pt>
                <c:pt idx="219">
                  <c:v>0.61990950226244346</c:v>
                </c:pt>
                <c:pt idx="220">
                  <c:v>0.6216216216216216</c:v>
                </c:pt>
                <c:pt idx="221">
                  <c:v>0.62331838565022424</c:v>
                </c:pt>
                <c:pt idx="222">
                  <c:v>0.625</c:v>
                </c:pt>
                <c:pt idx="223">
                  <c:v>0.62666666666666671</c:v>
                </c:pt>
                <c:pt idx="224">
                  <c:v>0.62389380530973448</c:v>
                </c:pt>
                <c:pt idx="225">
                  <c:v>0.62555066079295152</c:v>
                </c:pt>
                <c:pt idx="226">
                  <c:v>0.6271929824561403</c:v>
                </c:pt>
                <c:pt idx="227">
                  <c:v>0.62445414847161573</c:v>
                </c:pt>
                <c:pt idx="228">
                  <c:v>0.62173913043478257</c:v>
                </c:pt>
                <c:pt idx="229">
                  <c:v>0.62337662337662336</c:v>
                </c:pt>
                <c:pt idx="230">
                  <c:v>0.62068965517241381</c:v>
                </c:pt>
                <c:pt idx="231">
                  <c:v>0.62231759656652363</c:v>
                </c:pt>
                <c:pt idx="232">
                  <c:v>0.62393162393162394</c:v>
                </c:pt>
                <c:pt idx="233">
                  <c:v>0.62553191489361704</c:v>
                </c:pt>
                <c:pt idx="234">
                  <c:v>0.6271186440677966</c:v>
                </c:pt>
                <c:pt idx="235">
                  <c:v>0.62869198312236285</c:v>
                </c:pt>
                <c:pt idx="236">
                  <c:v>0.63025210084033612</c:v>
                </c:pt>
                <c:pt idx="237">
                  <c:v>0.63179916317991636</c:v>
                </c:pt>
                <c:pt idx="238">
                  <c:v>0.62916666666666665</c:v>
                </c:pt>
                <c:pt idx="239">
                  <c:v>0.63070539419087135</c:v>
                </c:pt>
                <c:pt idx="240">
                  <c:v>0.63223140495867769</c:v>
                </c:pt>
                <c:pt idx="241">
                  <c:v>0.63374485596707819</c:v>
                </c:pt>
                <c:pt idx="242">
                  <c:v>0.63524590163934425</c:v>
                </c:pt>
                <c:pt idx="243">
                  <c:v>0.63673469387755099</c:v>
                </c:pt>
                <c:pt idx="244">
                  <c:v>0.63414634146341464</c:v>
                </c:pt>
                <c:pt idx="245">
                  <c:v>0.63562753036437247</c:v>
                </c:pt>
                <c:pt idx="246">
                  <c:v>0.63709677419354838</c:v>
                </c:pt>
                <c:pt idx="247">
                  <c:v>0.63855421686746983</c:v>
                </c:pt>
                <c:pt idx="248">
                  <c:v>0.64</c:v>
                </c:pt>
                <c:pt idx="249">
                  <c:v>0.63745019920318724</c:v>
                </c:pt>
                <c:pt idx="250">
                  <c:v>0.63888888888888884</c:v>
                </c:pt>
                <c:pt idx="251">
                  <c:v>0.64031620553359681</c:v>
                </c:pt>
                <c:pt idx="252">
                  <c:v>0.6417322834645669</c:v>
                </c:pt>
                <c:pt idx="253">
                  <c:v>0.63921568627450975</c:v>
                </c:pt>
                <c:pt idx="254">
                  <c:v>0.63671875</c:v>
                </c:pt>
                <c:pt idx="255">
                  <c:v>0.63813229571984431</c:v>
                </c:pt>
                <c:pt idx="256">
                  <c:v>0.63953488372093026</c:v>
                </c:pt>
                <c:pt idx="257">
                  <c:v>0.63706563706563701</c:v>
                </c:pt>
                <c:pt idx="258">
                  <c:v>0.63461538461538458</c:v>
                </c:pt>
                <c:pt idx="259">
                  <c:v>0.63218390804597702</c:v>
                </c:pt>
                <c:pt idx="260">
                  <c:v>0.63358778625954193</c:v>
                </c:pt>
                <c:pt idx="261">
                  <c:v>0.63117870722433456</c:v>
                </c:pt>
                <c:pt idx="262">
                  <c:v>0.62878787878787878</c:v>
                </c:pt>
                <c:pt idx="263">
                  <c:v>0.63018867924528299</c:v>
                </c:pt>
                <c:pt idx="264">
                  <c:v>0.63157894736842102</c:v>
                </c:pt>
                <c:pt idx="265">
                  <c:v>0.6292134831460674</c:v>
                </c:pt>
                <c:pt idx="266">
                  <c:v>0.62686567164179108</c:v>
                </c:pt>
                <c:pt idx="267">
                  <c:v>0.62825278810408924</c:v>
                </c:pt>
                <c:pt idx="268">
                  <c:v>0.62962962962962965</c:v>
                </c:pt>
                <c:pt idx="269">
                  <c:v>0.62730627306273068</c:v>
                </c:pt>
                <c:pt idx="270">
                  <c:v>0.625</c:v>
                </c:pt>
                <c:pt idx="271">
                  <c:v>0.62637362637362637</c:v>
                </c:pt>
                <c:pt idx="272">
                  <c:v>0.62773722627737227</c:v>
                </c:pt>
                <c:pt idx="273">
                  <c:v>0.62909090909090915</c:v>
                </c:pt>
                <c:pt idx="274">
                  <c:v>0.62681159420289856</c:v>
                </c:pt>
                <c:pt idx="275">
                  <c:v>0.62815884476534301</c:v>
                </c:pt>
                <c:pt idx="276">
                  <c:v>0.62949640287769781</c:v>
                </c:pt>
                <c:pt idx="277">
                  <c:v>0.63082437275985659</c:v>
                </c:pt>
                <c:pt idx="278">
                  <c:v>0.63214285714285712</c:v>
                </c:pt>
                <c:pt idx="279">
                  <c:v>0.63345195729537362</c:v>
                </c:pt>
                <c:pt idx="280">
                  <c:v>0.63120567375886527</c:v>
                </c:pt>
                <c:pt idx="281">
                  <c:v>0.63250883392226154</c:v>
                </c:pt>
                <c:pt idx="282">
                  <c:v>0.63028169014084512</c:v>
                </c:pt>
                <c:pt idx="283">
                  <c:v>0.63157894736842102</c:v>
                </c:pt>
                <c:pt idx="284">
                  <c:v>0.62937062937062938</c:v>
                </c:pt>
                <c:pt idx="285">
                  <c:v>0.63066202090592338</c:v>
                </c:pt>
                <c:pt idx="286">
                  <c:v>0.63194444444444442</c:v>
                </c:pt>
                <c:pt idx="287">
                  <c:v>0.63321799307958482</c:v>
                </c:pt>
                <c:pt idx="288">
                  <c:v>0.63103448275862073</c:v>
                </c:pt>
                <c:pt idx="289">
                  <c:v>0.63230240549828176</c:v>
                </c:pt>
                <c:pt idx="290">
                  <c:v>0.63356164383561642</c:v>
                </c:pt>
                <c:pt idx="291">
                  <c:v>0.6348122866894198</c:v>
                </c:pt>
                <c:pt idx="292">
                  <c:v>0.63265306122448983</c:v>
                </c:pt>
                <c:pt idx="293">
                  <c:v>0.63389830508474576</c:v>
                </c:pt>
                <c:pt idx="294">
                  <c:v>0.63513513513513509</c:v>
                </c:pt>
                <c:pt idx="295">
                  <c:v>0.632996632996633</c:v>
                </c:pt>
                <c:pt idx="296">
                  <c:v>0.63422818791946312</c:v>
                </c:pt>
                <c:pt idx="297">
                  <c:v>0.63545150501672243</c:v>
                </c:pt>
                <c:pt idx="298">
                  <c:v>0.63666666666666671</c:v>
                </c:pt>
                <c:pt idx="299">
                  <c:v>0.63787375415282388</c:v>
                </c:pt>
                <c:pt idx="300">
                  <c:v>0.63907284768211925</c:v>
                </c:pt>
                <c:pt idx="301">
                  <c:v>0.63696369636963701</c:v>
                </c:pt>
                <c:pt idx="302">
                  <c:v>0.63486842105263153</c:v>
                </c:pt>
                <c:pt idx="303">
                  <c:v>0.63606557377049178</c:v>
                </c:pt>
                <c:pt idx="304">
                  <c:v>0.63398692810457513</c:v>
                </c:pt>
                <c:pt idx="305">
                  <c:v>0.63517915309446249</c:v>
                </c:pt>
                <c:pt idx="306">
                  <c:v>0.63636363636363635</c:v>
                </c:pt>
                <c:pt idx="307">
                  <c:v>0.63754045307443363</c:v>
                </c:pt>
                <c:pt idx="308">
                  <c:v>0.6387096774193548</c:v>
                </c:pt>
                <c:pt idx="309">
                  <c:v>0.63665594855305463</c:v>
                </c:pt>
                <c:pt idx="310">
                  <c:v>0.63461538461538458</c:v>
                </c:pt>
                <c:pt idx="311">
                  <c:v>0.63258785942492013</c:v>
                </c:pt>
                <c:pt idx="312">
                  <c:v>0.63375796178343946</c:v>
                </c:pt>
                <c:pt idx="313">
                  <c:v>0.63174603174603172</c:v>
                </c:pt>
                <c:pt idx="314">
                  <c:v>0.63291139240506333</c:v>
                </c:pt>
                <c:pt idx="315">
                  <c:v>0.63091482649842268</c:v>
                </c:pt>
                <c:pt idx="316">
                  <c:v>0.62893081761006286</c:v>
                </c:pt>
                <c:pt idx="317">
                  <c:v>0.63009404388714729</c:v>
                </c:pt>
                <c:pt idx="318">
                  <c:v>0.63124999999999998</c:v>
                </c:pt>
                <c:pt idx="319">
                  <c:v>0.63239875389408096</c:v>
                </c:pt>
                <c:pt idx="320">
                  <c:v>0.63354037267080743</c:v>
                </c:pt>
                <c:pt idx="321">
                  <c:v>0.63157894736842102</c:v>
                </c:pt>
                <c:pt idx="322">
                  <c:v>0.63271604938271608</c:v>
                </c:pt>
                <c:pt idx="323">
                  <c:v>0.63076923076923075</c:v>
                </c:pt>
                <c:pt idx="324">
                  <c:v>0.63190184049079756</c:v>
                </c:pt>
                <c:pt idx="325">
                  <c:v>0.6330275229357798</c:v>
                </c:pt>
                <c:pt idx="326">
                  <c:v>0.63414634146341464</c:v>
                </c:pt>
                <c:pt idx="327">
                  <c:v>0.63525835866261393</c:v>
                </c:pt>
                <c:pt idx="328">
                  <c:v>0.6333333333333333</c:v>
                </c:pt>
                <c:pt idx="329">
                  <c:v>0.63141993957703924</c:v>
                </c:pt>
                <c:pt idx="330">
                  <c:v>0.63253012048192769</c:v>
                </c:pt>
                <c:pt idx="331">
                  <c:v>0.63063063063063063</c:v>
                </c:pt>
                <c:pt idx="332">
                  <c:v>0.63173652694610782</c:v>
                </c:pt>
                <c:pt idx="333">
                  <c:v>0.62985074626865667</c:v>
                </c:pt>
                <c:pt idx="334">
                  <c:v>0.63095238095238093</c:v>
                </c:pt>
                <c:pt idx="335">
                  <c:v>0.62908011869436198</c:v>
                </c:pt>
                <c:pt idx="336">
                  <c:v>0.63017751479289941</c:v>
                </c:pt>
                <c:pt idx="337">
                  <c:v>0.63126843657817111</c:v>
                </c:pt>
                <c:pt idx="338">
                  <c:v>0.62941176470588234</c:v>
                </c:pt>
                <c:pt idx="339">
                  <c:v>0.63049853372434017</c:v>
                </c:pt>
                <c:pt idx="340">
                  <c:v>0.62865497076023391</c:v>
                </c:pt>
                <c:pt idx="341">
                  <c:v>0.62973760932944611</c:v>
                </c:pt>
                <c:pt idx="342">
                  <c:v>0.6308139534883721</c:v>
                </c:pt>
                <c:pt idx="343">
                  <c:v>0.62898550724637681</c:v>
                </c:pt>
                <c:pt idx="344">
                  <c:v>0.63005780346820806</c:v>
                </c:pt>
                <c:pt idx="345">
                  <c:v>0.63112391930835732</c:v>
                </c:pt>
                <c:pt idx="346">
                  <c:v>0.63218390804597702</c:v>
                </c:pt>
                <c:pt idx="347">
                  <c:v>0.63323782234957016</c:v>
                </c:pt>
                <c:pt idx="348">
                  <c:v>0.63142857142857145</c:v>
                </c:pt>
                <c:pt idx="349">
                  <c:v>0.62962962962962965</c:v>
                </c:pt>
                <c:pt idx="350">
                  <c:v>0.63068181818181823</c:v>
                </c:pt>
                <c:pt idx="351">
                  <c:v>0.63172804532577909</c:v>
                </c:pt>
                <c:pt idx="352">
                  <c:v>0.62994350282485878</c:v>
                </c:pt>
                <c:pt idx="353">
                  <c:v>0.63098591549295779</c:v>
                </c:pt>
                <c:pt idx="354">
                  <c:v>0.6320224719101124</c:v>
                </c:pt>
                <c:pt idx="355">
                  <c:v>0.63025210084033612</c:v>
                </c:pt>
                <c:pt idx="356">
                  <c:v>0.63128491620111726</c:v>
                </c:pt>
                <c:pt idx="357">
                  <c:v>0.62952646239554322</c:v>
                </c:pt>
                <c:pt idx="358">
                  <c:v>0.63055555555555554</c:v>
                </c:pt>
                <c:pt idx="359">
                  <c:v>0.62880886426592797</c:v>
                </c:pt>
                <c:pt idx="360">
                  <c:v>0.62983425414364635</c:v>
                </c:pt>
                <c:pt idx="361">
                  <c:v>0.63085399449035817</c:v>
                </c:pt>
                <c:pt idx="362">
                  <c:v>0.63186813186813184</c:v>
                </c:pt>
                <c:pt idx="363">
                  <c:v>0.63287671232876708</c:v>
                </c:pt>
                <c:pt idx="364">
                  <c:v>0.63387978142076506</c:v>
                </c:pt>
                <c:pt idx="365">
                  <c:v>0.63487738419618533</c:v>
                </c:pt>
                <c:pt idx="366">
                  <c:v>0.63586956521739135</c:v>
                </c:pt>
                <c:pt idx="367">
                  <c:v>0.63685636856368566</c:v>
                </c:pt>
                <c:pt idx="368">
                  <c:v>0.63783783783783787</c:v>
                </c:pt>
                <c:pt idx="369">
                  <c:v>0.63611859838274931</c:v>
                </c:pt>
                <c:pt idx="370">
                  <c:v>0.63709677419354838</c:v>
                </c:pt>
                <c:pt idx="371">
                  <c:v>0.63806970509383376</c:v>
                </c:pt>
                <c:pt idx="372">
                  <c:v>0.63903743315508021</c:v>
                </c:pt>
                <c:pt idx="373">
                  <c:v>0.64</c:v>
                </c:pt>
                <c:pt idx="374">
                  <c:v>0.64095744680851063</c:v>
                </c:pt>
                <c:pt idx="375">
                  <c:v>0.64190981432360739</c:v>
                </c:pt>
                <c:pt idx="376">
                  <c:v>0.6428571428571429</c:v>
                </c:pt>
                <c:pt idx="377">
                  <c:v>0.64379947229551449</c:v>
                </c:pt>
                <c:pt idx="378">
                  <c:v>0.64210526315789473</c:v>
                </c:pt>
                <c:pt idx="379">
                  <c:v>0.64041994750656173</c:v>
                </c:pt>
                <c:pt idx="380">
                  <c:v>0.63874345549738221</c:v>
                </c:pt>
                <c:pt idx="381">
                  <c:v>0.63968668407310703</c:v>
                </c:pt>
                <c:pt idx="382">
                  <c:v>0.640625</c:v>
                </c:pt>
                <c:pt idx="383">
                  <c:v>0.64155844155844155</c:v>
                </c:pt>
                <c:pt idx="384">
                  <c:v>0.63989637305699487</c:v>
                </c:pt>
                <c:pt idx="385">
                  <c:v>0.64082687338501287</c:v>
                </c:pt>
                <c:pt idx="386">
                  <c:v>0.63917525773195871</c:v>
                </c:pt>
                <c:pt idx="387">
                  <c:v>0.64010282776349614</c:v>
                </c:pt>
                <c:pt idx="388">
                  <c:v>0.64102564102564108</c:v>
                </c:pt>
                <c:pt idx="389">
                  <c:v>0.64194373401534521</c:v>
                </c:pt>
                <c:pt idx="390">
                  <c:v>0.6428571428571429</c:v>
                </c:pt>
                <c:pt idx="391">
                  <c:v>0.64376590330788808</c:v>
                </c:pt>
                <c:pt idx="392">
                  <c:v>0.64467005076142136</c:v>
                </c:pt>
                <c:pt idx="393">
                  <c:v>0.64556962025316456</c:v>
                </c:pt>
                <c:pt idx="394">
                  <c:v>0.64393939393939392</c:v>
                </c:pt>
                <c:pt idx="395">
                  <c:v>0.64231738035264485</c:v>
                </c:pt>
                <c:pt idx="396">
                  <c:v>0.64321608040201006</c:v>
                </c:pt>
                <c:pt idx="397">
                  <c:v>0.64411027568922308</c:v>
                </c:pt>
                <c:pt idx="398">
                  <c:v>0.64500000000000002</c:v>
                </c:pt>
                <c:pt idx="399">
                  <c:v>0.64588528678304236</c:v>
                </c:pt>
                <c:pt idx="400">
                  <c:v>0.64427860696517414</c:v>
                </c:pt>
                <c:pt idx="401">
                  <c:v>0.64267990074441683</c:v>
                </c:pt>
                <c:pt idx="402">
                  <c:v>0.64356435643564358</c:v>
                </c:pt>
                <c:pt idx="403">
                  <c:v>0.64197530864197527</c:v>
                </c:pt>
                <c:pt idx="404">
                  <c:v>0.64039408866995073</c:v>
                </c:pt>
                <c:pt idx="405">
                  <c:v>0.64127764127764131</c:v>
                </c:pt>
                <c:pt idx="406">
                  <c:v>0.64215686274509809</c:v>
                </c:pt>
                <c:pt idx="407">
                  <c:v>0.64058679706601462</c:v>
                </c:pt>
                <c:pt idx="408">
                  <c:v>0.64146341463414636</c:v>
                </c:pt>
                <c:pt idx="409">
                  <c:v>0.63990267639902676</c:v>
                </c:pt>
                <c:pt idx="410">
                  <c:v>0.63834951456310685</c:v>
                </c:pt>
                <c:pt idx="411">
                  <c:v>0.63922518159806296</c:v>
                </c:pt>
                <c:pt idx="412">
                  <c:v>0.64009661835748788</c:v>
                </c:pt>
                <c:pt idx="413">
                  <c:v>0.64096385542168677</c:v>
                </c:pt>
                <c:pt idx="414">
                  <c:v>0.63942307692307687</c:v>
                </c:pt>
                <c:pt idx="415">
                  <c:v>0.64028776978417268</c:v>
                </c:pt>
                <c:pt idx="416">
                  <c:v>0.64114832535885169</c:v>
                </c:pt>
                <c:pt idx="417">
                  <c:v>0.64200477326968974</c:v>
                </c:pt>
                <c:pt idx="418">
                  <c:v>0.64047619047619042</c:v>
                </c:pt>
                <c:pt idx="419">
                  <c:v>0.64133016627078387</c:v>
                </c:pt>
                <c:pt idx="420">
                  <c:v>0.6398104265402843</c:v>
                </c:pt>
                <c:pt idx="421">
                  <c:v>0.640661938534279</c:v>
                </c:pt>
                <c:pt idx="422">
                  <c:v>0.63915094339622647</c:v>
                </c:pt>
                <c:pt idx="423">
                  <c:v>0.63764705882352946</c:v>
                </c:pt>
                <c:pt idx="424">
                  <c:v>0.636150234741784</c:v>
                </c:pt>
                <c:pt idx="425">
                  <c:v>0.63466042154566749</c:v>
                </c:pt>
                <c:pt idx="426">
                  <c:v>0.63317757009345799</c:v>
                </c:pt>
                <c:pt idx="427">
                  <c:v>0.63170163170163174</c:v>
                </c:pt>
                <c:pt idx="428">
                  <c:v>0.63023255813953494</c:v>
                </c:pt>
                <c:pt idx="429">
                  <c:v>0.62877030162412995</c:v>
                </c:pt>
                <c:pt idx="430">
                  <c:v>0.62731481481481477</c:v>
                </c:pt>
                <c:pt idx="431">
                  <c:v>0.62817551963048501</c:v>
                </c:pt>
                <c:pt idx="432">
                  <c:v>0.62672811059907829</c:v>
                </c:pt>
                <c:pt idx="433">
                  <c:v>0.62758620689655176</c:v>
                </c:pt>
                <c:pt idx="434">
                  <c:v>0.62614678899082565</c:v>
                </c:pt>
                <c:pt idx="435">
                  <c:v>0.62471395881006864</c:v>
                </c:pt>
                <c:pt idx="436">
                  <c:v>0.62557077625570778</c:v>
                </c:pt>
                <c:pt idx="437">
                  <c:v>0.62642369020501143</c:v>
                </c:pt>
                <c:pt idx="438">
                  <c:v>0.625</c:v>
                </c:pt>
                <c:pt idx="439">
                  <c:v>0.62585034013605445</c:v>
                </c:pt>
                <c:pt idx="440">
                  <c:v>0.6244343891402715</c:v>
                </c:pt>
                <c:pt idx="441">
                  <c:v>0.62302483069977421</c:v>
                </c:pt>
                <c:pt idx="442">
                  <c:v>0.62387387387387383</c:v>
                </c:pt>
                <c:pt idx="443">
                  <c:v>0.62471910112359552</c:v>
                </c:pt>
                <c:pt idx="444">
                  <c:v>0.62331838565022424</c:v>
                </c:pt>
                <c:pt idx="445">
                  <c:v>0.62416107382550334</c:v>
                </c:pt>
                <c:pt idx="446">
                  <c:v>0.6227678571428571</c:v>
                </c:pt>
                <c:pt idx="447">
                  <c:v>0.62360801781737196</c:v>
                </c:pt>
                <c:pt idx="448">
                  <c:v>0.62444444444444447</c:v>
                </c:pt>
                <c:pt idx="449">
                  <c:v>0.62527716186252769</c:v>
                </c:pt>
                <c:pt idx="450">
                  <c:v>0.62610619469026552</c:v>
                </c:pt>
                <c:pt idx="451">
                  <c:v>0.6269315673289183</c:v>
                </c:pt>
                <c:pt idx="452">
                  <c:v>0.6277533039647577</c:v>
                </c:pt>
                <c:pt idx="453">
                  <c:v>0.62637362637362637</c:v>
                </c:pt>
                <c:pt idx="454">
                  <c:v>0.625</c:v>
                </c:pt>
                <c:pt idx="455">
                  <c:v>0.62582056892778992</c:v>
                </c:pt>
                <c:pt idx="456">
                  <c:v>0.6266375545851528</c:v>
                </c:pt>
                <c:pt idx="457">
                  <c:v>0.62745098039215685</c:v>
                </c:pt>
                <c:pt idx="458">
                  <c:v>0.62608695652173918</c:v>
                </c:pt>
                <c:pt idx="459">
                  <c:v>0.6268980477223427</c:v>
                </c:pt>
                <c:pt idx="460">
                  <c:v>0.62770562770562766</c:v>
                </c:pt>
                <c:pt idx="461">
                  <c:v>0.62634989200863933</c:v>
                </c:pt>
                <c:pt idx="462">
                  <c:v>0.62715517241379315</c:v>
                </c:pt>
                <c:pt idx="463">
                  <c:v>0.6279569892473118</c:v>
                </c:pt>
                <c:pt idx="464">
                  <c:v>0.62660944206008584</c:v>
                </c:pt>
                <c:pt idx="465">
                  <c:v>0.62740899357601709</c:v>
                </c:pt>
                <c:pt idx="466">
                  <c:v>0.62820512820512819</c:v>
                </c:pt>
                <c:pt idx="467">
                  <c:v>0.62899786780383793</c:v>
                </c:pt>
                <c:pt idx="468">
                  <c:v>0.62978723404255321</c:v>
                </c:pt>
                <c:pt idx="469">
                  <c:v>0.63057324840764328</c:v>
                </c:pt>
                <c:pt idx="470">
                  <c:v>0.62923728813559321</c:v>
                </c:pt>
                <c:pt idx="471">
                  <c:v>0.63002114164904865</c:v>
                </c:pt>
                <c:pt idx="472">
                  <c:v>0.62869198312236285</c:v>
                </c:pt>
                <c:pt idx="473">
                  <c:v>0.6294736842105263</c:v>
                </c:pt>
                <c:pt idx="474">
                  <c:v>0.62815126050420167</c:v>
                </c:pt>
                <c:pt idx="475">
                  <c:v>0.62683438155136273</c:v>
                </c:pt>
                <c:pt idx="476">
                  <c:v>0.62552301255230125</c:v>
                </c:pt>
                <c:pt idx="477">
                  <c:v>0.62630480167014613</c:v>
                </c:pt>
                <c:pt idx="478">
                  <c:v>0.62708333333333333</c:v>
                </c:pt>
                <c:pt idx="479">
                  <c:v>0.62785862785862789</c:v>
                </c:pt>
                <c:pt idx="480">
                  <c:v>0.62863070539419086</c:v>
                </c:pt>
                <c:pt idx="481">
                  <c:v>0.62939958592132506</c:v>
                </c:pt>
                <c:pt idx="482">
                  <c:v>0.6301652892561983</c:v>
                </c:pt>
                <c:pt idx="483">
                  <c:v>0.62886597938144329</c:v>
                </c:pt>
                <c:pt idx="484">
                  <c:v>0.62962962962962965</c:v>
                </c:pt>
                <c:pt idx="485">
                  <c:v>0.62833675564681724</c:v>
                </c:pt>
                <c:pt idx="486">
                  <c:v>0.62909836065573765</c:v>
                </c:pt>
                <c:pt idx="487">
                  <c:v>0.6278118609406953</c:v>
                </c:pt>
                <c:pt idx="488">
                  <c:v>0.62857142857142856</c:v>
                </c:pt>
                <c:pt idx="489">
                  <c:v>0.62729124236252543</c:v>
                </c:pt>
                <c:pt idx="490">
                  <c:v>0.62601626016260159</c:v>
                </c:pt>
                <c:pt idx="491">
                  <c:v>0.62677484787018256</c:v>
                </c:pt>
                <c:pt idx="492">
                  <c:v>0.62550607287449389</c:v>
                </c:pt>
                <c:pt idx="493">
                  <c:v>0.62424242424242427</c:v>
                </c:pt>
                <c:pt idx="494">
                  <c:v>0.625</c:v>
                </c:pt>
                <c:pt idx="495">
                  <c:v>0.62575452716297786</c:v>
                </c:pt>
                <c:pt idx="496">
                  <c:v>0.62449799196787148</c:v>
                </c:pt>
                <c:pt idx="497">
                  <c:v>0.62525050100200397</c:v>
                </c:pt>
                <c:pt idx="498">
                  <c:v>0.626</c:v>
                </c:pt>
                <c:pt idx="499">
                  <c:v>0.62674650698602796</c:v>
                </c:pt>
                <c:pt idx="500">
                  <c:v>0.62549800796812749</c:v>
                </c:pt>
                <c:pt idx="501">
                  <c:v>0.62425447316103377</c:v>
                </c:pt>
                <c:pt idx="502">
                  <c:v>0.62301587301587302</c:v>
                </c:pt>
                <c:pt idx="503">
                  <c:v>0.62178217821782178</c:v>
                </c:pt>
                <c:pt idx="504">
                  <c:v>0.62252964426877466</c:v>
                </c:pt>
                <c:pt idx="505">
                  <c:v>0.62327416173570016</c:v>
                </c:pt>
                <c:pt idx="506">
                  <c:v>0.62204724409448819</c:v>
                </c:pt>
                <c:pt idx="507">
                  <c:v>0.62278978388998041</c:v>
                </c:pt>
                <c:pt idx="508">
                  <c:v>0.62352941176470589</c:v>
                </c:pt>
                <c:pt idx="509">
                  <c:v>0.62230919765166337</c:v>
                </c:pt>
                <c:pt idx="510">
                  <c:v>0.62109375</c:v>
                </c:pt>
                <c:pt idx="511">
                  <c:v>0.62183235867446396</c:v>
                </c:pt>
                <c:pt idx="512">
                  <c:v>0.62062256809338523</c:v>
                </c:pt>
                <c:pt idx="513">
                  <c:v>0.62135922330097082</c:v>
                </c:pt>
                <c:pt idx="514">
                  <c:v>0.62015503875968991</c:v>
                </c:pt>
                <c:pt idx="515">
                  <c:v>0.620889748549323</c:v>
                </c:pt>
                <c:pt idx="516">
                  <c:v>0.61969111969111967</c:v>
                </c:pt>
                <c:pt idx="517">
                  <c:v>0.61849710982658956</c:v>
                </c:pt>
                <c:pt idx="518">
                  <c:v>0.61923076923076925</c:v>
                </c:pt>
                <c:pt idx="519">
                  <c:v>0.61804222648752394</c:v>
                </c:pt>
                <c:pt idx="520">
                  <c:v>0.61685823754789271</c:v>
                </c:pt>
                <c:pt idx="521">
                  <c:v>0.61567877629063095</c:v>
                </c:pt>
                <c:pt idx="522">
                  <c:v>0.6145038167938931</c:v>
                </c:pt>
                <c:pt idx="523">
                  <c:v>0.61333333333333329</c:v>
                </c:pt>
                <c:pt idx="524">
                  <c:v>0.61216730038022815</c:v>
                </c:pt>
                <c:pt idx="525">
                  <c:v>0.61100569259962045</c:v>
                </c:pt>
                <c:pt idx="526">
                  <c:v>0.6117424242424242</c:v>
                </c:pt>
                <c:pt idx="527">
                  <c:v>0.61058601134215496</c:v>
                </c:pt>
                <c:pt idx="528">
                  <c:v>0.61132075471698111</c:v>
                </c:pt>
                <c:pt idx="529">
                  <c:v>0.61016949152542377</c:v>
                </c:pt>
                <c:pt idx="530">
                  <c:v>0.60902255639097747</c:v>
                </c:pt>
                <c:pt idx="531">
                  <c:v>0.6097560975609756</c:v>
                </c:pt>
                <c:pt idx="532">
                  <c:v>0.60861423220973787</c:v>
                </c:pt>
                <c:pt idx="533">
                  <c:v>0.60747663551401865</c:v>
                </c:pt>
                <c:pt idx="534">
                  <c:v>0.60820895522388063</c:v>
                </c:pt>
                <c:pt idx="535">
                  <c:v>0.6070763500931099</c:v>
                </c:pt>
                <c:pt idx="536">
                  <c:v>0.60594795539033453</c:v>
                </c:pt>
                <c:pt idx="537">
                  <c:v>0.60667903525046385</c:v>
                </c:pt>
                <c:pt idx="538">
                  <c:v>0.6074074074074074</c:v>
                </c:pt>
                <c:pt idx="539">
                  <c:v>0.60628465804066545</c:v>
                </c:pt>
                <c:pt idx="540">
                  <c:v>0.60516605166051662</c:v>
                </c:pt>
                <c:pt idx="541">
                  <c:v>0.60405156537753224</c:v>
                </c:pt>
                <c:pt idx="542">
                  <c:v>0.6029411764705882</c:v>
                </c:pt>
                <c:pt idx="543">
                  <c:v>0.60183486238532113</c:v>
                </c:pt>
                <c:pt idx="544">
                  <c:v>0.60073260073260071</c:v>
                </c:pt>
                <c:pt idx="545">
                  <c:v>0.60146252285191959</c:v>
                </c:pt>
                <c:pt idx="546">
                  <c:v>0.60036496350364965</c:v>
                </c:pt>
                <c:pt idx="547">
                  <c:v>0.59927140255009104</c:v>
                </c:pt>
                <c:pt idx="548">
                  <c:v>0.59818181818181815</c:v>
                </c:pt>
                <c:pt idx="549">
                  <c:v>0.5970961887477314</c:v>
                </c:pt>
                <c:pt idx="550">
                  <c:v>0.59601449275362317</c:v>
                </c:pt>
                <c:pt idx="551">
                  <c:v>0.59493670886075944</c:v>
                </c:pt>
                <c:pt idx="552">
                  <c:v>0.59566787003610111</c:v>
                </c:pt>
                <c:pt idx="553">
                  <c:v>0.59639639639639641</c:v>
                </c:pt>
                <c:pt idx="554">
                  <c:v>0.59712230215827333</c:v>
                </c:pt>
                <c:pt idx="555">
                  <c:v>0.59784560143626575</c:v>
                </c:pt>
                <c:pt idx="556">
                  <c:v>0.59677419354838712</c:v>
                </c:pt>
                <c:pt idx="557">
                  <c:v>0.59570661896243293</c:v>
                </c:pt>
                <c:pt idx="558">
                  <c:v>0.59464285714285714</c:v>
                </c:pt>
                <c:pt idx="559">
                  <c:v>0.59536541889483063</c:v>
                </c:pt>
                <c:pt idx="560">
                  <c:v>0.59430604982206403</c:v>
                </c:pt>
                <c:pt idx="561">
                  <c:v>0.59325044404973359</c:v>
                </c:pt>
                <c:pt idx="562">
                  <c:v>0.59219858156028371</c:v>
                </c:pt>
                <c:pt idx="563">
                  <c:v>0.59115044247787607</c:v>
                </c:pt>
                <c:pt idx="564">
                  <c:v>0.59010600706713778</c:v>
                </c:pt>
                <c:pt idx="565">
                  <c:v>0.58906525573192237</c:v>
                </c:pt>
                <c:pt idx="566">
                  <c:v>0.5880281690140845</c:v>
                </c:pt>
                <c:pt idx="567">
                  <c:v>0.58875219683655533</c:v>
                </c:pt>
                <c:pt idx="568">
                  <c:v>0.58771929824561409</c:v>
                </c:pt>
                <c:pt idx="569">
                  <c:v>0.58669001751313488</c:v>
                </c:pt>
                <c:pt idx="570">
                  <c:v>0.58566433566433562</c:v>
                </c:pt>
                <c:pt idx="571">
                  <c:v>0.58638743455497377</c:v>
                </c:pt>
                <c:pt idx="572">
                  <c:v>0.58710801393728218</c:v>
                </c:pt>
                <c:pt idx="573">
                  <c:v>0.58782608695652172</c:v>
                </c:pt>
                <c:pt idx="574">
                  <c:v>0.58680555555555558</c:v>
                </c:pt>
                <c:pt idx="575">
                  <c:v>0.58752166377816295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70048"/>
        <c:axId val="726961032"/>
      </c:areaChart>
      <c:catAx>
        <c:axId val="726970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61032"/>
        <c:crosses val="autoZero"/>
        <c:auto val="1"/>
        <c:lblAlgn val="ctr"/>
        <c:lblOffset val="100"/>
        <c:noMultiLvlLbl val="0"/>
      </c:catAx>
      <c:valAx>
        <c:axId val="72696103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7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'2c'!$R$5:$R$600</c:f>
              <c:numCache>
                <c:formatCode>0%</c:formatCode>
                <c:ptCount val="596"/>
                <c:pt idx="0">
                  <c:v>9.6502472074711604E-2</c:v>
                </c:pt>
                <c:pt idx="1">
                  <c:v>-5.9259259259259199E-2</c:v>
                </c:pt>
                <c:pt idx="2">
                  <c:v>2.1457897590828098E-2</c:v>
                </c:pt>
                <c:pt idx="3">
                  <c:v>1.2248897599216E-2</c:v>
                </c:pt>
                <c:pt idx="4">
                  <c:v>5.8927519151444497E-3</c:v>
                </c:pt>
                <c:pt idx="5">
                  <c:v>-0.24411463664278399</c:v>
                </c:pt>
                <c:pt idx="6">
                  <c:v>0.193908193908193</c:v>
                </c:pt>
                <c:pt idx="7">
                  <c:v>9.4885100074128995E-2</c:v>
                </c:pt>
                <c:pt idx="8">
                  <c:v>5.2015770062317203E-2</c:v>
                </c:pt>
                <c:pt idx="9">
                  <c:v>-5.0910016545755298E-2</c:v>
                </c:pt>
                <c:pt idx="10">
                  <c:v>4.7991398690254997E-2</c:v>
                </c:pt>
                <c:pt idx="11">
                  <c:v>-1.75653594771241E-2</c:v>
                </c:pt>
                <c:pt idx="12">
                  <c:v>3.51944440818244E-2</c:v>
                </c:pt>
                <c:pt idx="13">
                  <c:v>1.31323530567497E-2</c:v>
                </c:pt>
                <c:pt idx="14">
                  <c:v>8.7076438140267901E-2</c:v>
                </c:pt>
                <c:pt idx="15">
                  <c:v>0.433827402001354</c:v>
                </c:pt>
                <c:pt idx="16">
                  <c:v>-2.1041557075224902E-3</c:v>
                </c:pt>
                <c:pt idx="17">
                  <c:v>6.5445665445665394E-2</c:v>
                </c:pt>
                <c:pt idx="18">
                  <c:v>0.14100185528756901</c:v>
                </c:pt>
                <c:pt idx="19">
                  <c:v>0.156124141198767</c:v>
                </c:pt>
                <c:pt idx="20">
                  <c:v>6.7737733391228697E-2</c:v>
                </c:pt>
                <c:pt idx="21">
                  <c:v>-0.289288849868305</c:v>
                </c:pt>
                <c:pt idx="22">
                  <c:v>0.105073978099138</c:v>
                </c:pt>
                <c:pt idx="23">
                  <c:v>-8.31600831600828E-3</c:v>
                </c:pt>
                <c:pt idx="24">
                  <c:v>-7.1786446999100697E-3</c:v>
                </c:pt>
                <c:pt idx="25">
                  <c:v>-0.23080568720379099</c:v>
                </c:pt>
                <c:pt idx="26">
                  <c:v>5.5647224423481099E-2</c:v>
                </c:pt>
                <c:pt idx="27">
                  <c:v>0.435745937961595</c:v>
                </c:pt>
                <c:pt idx="28">
                  <c:v>3.2258064516128997E-2</c:v>
                </c:pt>
                <c:pt idx="29">
                  <c:v>-0.29285714285714198</c:v>
                </c:pt>
                <c:pt idx="30">
                  <c:v>4.6997248151944997E-2</c:v>
                </c:pt>
                <c:pt idx="31">
                  <c:v>2.5392986698911799E-2</c:v>
                </c:pt>
                <c:pt idx="32">
                  <c:v>-8.0053368912608405E-2</c:v>
                </c:pt>
                <c:pt idx="33">
                  <c:v>0.21004219687721101</c:v>
                </c:pt>
                <c:pt idx="34">
                  <c:v>-0.48604269293924401</c:v>
                </c:pt>
                <c:pt idx="35">
                  <c:v>-1.1591661796220501E-2</c:v>
                </c:pt>
                <c:pt idx="36">
                  <c:v>0.11016949152542301</c:v>
                </c:pt>
                <c:pt idx="37">
                  <c:v>0.132841328413284</c:v>
                </c:pt>
                <c:pt idx="38">
                  <c:v>6.14863660666548E-2</c:v>
                </c:pt>
                <c:pt idx="39">
                  <c:v>-1.8517110266159501E-2</c:v>
                </c:pt>
                <c:pt idx="40">
                  <c:v>8.9494163424124598E-2</c:v>
                </c:pt>
                <c:pt idx="41">
                  <c:v>-4.9829018075231997E-2</c:v>
                </c:pt>
                <c:pt idx="42">
                  <c:v>2.3430178069353599E-3</c:v>
                </c:pt>
                <c:pt idx="43">
                  <c:v>-0.12033398821218</c:v>
                </c:pt>
                <c:pt idx="44">
                  <c:v>1.0260457774269901E-2</c:v>
                </c:pt>
                <c:pt idx="45">
                  <c:v>-3.5633367662203798E-2</c:v>
                </c:pt>
                <c:pt idx="46">
                  <c:v>0.227906976744185</c:v>
                </c:pt>
                <c:pt idx="47">
                  <c:v>0.204406364749082</c:v>
                </c:pt>
                <c:pt idx="48">
                  <c:v>-7.4682367524016205E-2</c:v>
                </c:pt>
                <c:pt idx="49">
                  <c:v>0.57952468007312596</c:v>
                </c:pt>
                <c:pt idx="50">
                  <c:v>-2.6954177897574498E-3</c:v>
                </c:pt>
                <c:pt idx="51">
                  <c:v>2.8029678483099601E-2</c:v>
                </c:pt>
                <c:pt idx="52">
                  <c:v>0.25358764759309699</c:v>
                </c:pt>
                <c:pt idx="53">
                  <c:v>0.24415317399126099</c:v>
                </c:pt>
                <c:pt idx="54">
                  <c:v>0.33601250279080103</c:v>
                </c:pt>
                <c:pt idx="55">
                  <c:v>-0.50476190476190397</c:v>
                </c:pt>
                <c:pt idx="56">
                  <c:v>1.18698710433763E-2</c:v>
                </c:pt>
                <c:pt idx="57">
                  <c:v>-0.157694737658825</c:v>
                </c:pt>
                <c:pt idx="58">
                  <c:v>-0.19634990560100599</c:v>
                </c:pt>
                <c:pt idx="59">
                  <c:v>5.7316881371441503E-2</c:v>
                </c:pt>
                <c:pt idx="60">
                  <c:v>3.6074141641104E-2</c:v>
                </c:pt>
                <c:pt idx="61">
                  <c:v>1.79664363277394E-2</c:v>
                </c:pt>
                <c:pt idx="62">
                  <c:v>-9.3965234503115697E-2</c:v>
                </c:pt>
                <c:pt idx="63">
                  <c:v>-0.196888888888888</c:v>
                </c:pt>
                <c:pt idx="64">
                  <c:v>-8.8671344749978898E-2</c:v>
                </c:pt>
                <c:pt idx="65">
                  <c:v>-0.15597569209993201</c:v>
                </c:pt>
                <c:pt idx="66">
                  <c:v>-0.184914067472947</c:v>
                </c:pt>
                <c:pt idx="67">
                  <c:v>5.5778281331706498E-3</c:v>
                </c:pt>
                <c:pt idx="68">
                  <c:v>4.0381125226860201E-2</c:v>
                </c:pt>
                <c:pt idx="69">
                  <c:v>-0.23697983085257199</c:v>
                </c:pt>
                <c:pt idx="70">
                  <c:v>0.116815533980582</c:v>
                </c:pt>
                <c:pt idx="71">
                  <c:v>0.34412669915362898</c:v>
                </c:pt>
                <c:pt idx="72">
                  <c:v>0.44696969696969602</c:v>
                </c:pt>
                <c:pt idx="73">
                  <c:v>-6.7135239941832195E-2</c:v>
                </c:pt>
                <c:pt idx="74">
                  <c:v>-6.8058076225044704E-3</c:v>
                </c:pt>
                <c:pt idx="75">
                  <c:v>0.19369863013698599</c:v>
                </c:pt>
                <c:pt idx="76">
                  <c:v>8.5291277759896894E-2</c:v>
                </c:pt>
                <c:pt idx="77">
                  <c:v>0.104013377926421</c:v>
                </c:pt>
                <c:pt idx="78">
                  <c:v>-0.16736606502469301</c:v>
                </c:pt>
                <c:pt idx="79">
                  <c:v>5.9624108878807598E-2</c:v>
                </c:pt>
                <c:pt idx="80">
                  <c:v>-0.1264023934181</c:v>
                </c:pt>
                <c:pt idx="81">
                  <c:v>4.3989381873340901E-2</c:v>
                </c:pt>
                <c:pt idx="82">
                  <c:v>0.15660511363636301</c:v>
                </c:pt>
                <c:pt idx="83">
                  <c:v>2.61727688787185E-2</c:v>
                </c:pt>
                <c:pt idx="84">
                  <c:v>1.5242494226328E-2</c:v>
                </c:pt>
                <c:pt idx="85">
                  <c:v>7.5313956860208198E-2</c:v>
                </c:pt>
                <c:pt idx="86">
                  <c:v>9.1646456879214397E-2</c:v>
                </c:pt>
                <c:pt idx="87">
                  <c:v>-0.12883668056081801</c:v>
                </c:pt>
                <c:pt idx="88">
                  <c:v>7.2963776543050404E-2</c:v>
                </c:pt>
                <c:pt idx="89">
                  <c:v>0.109407665505226</c:v>
                </c:pt>
                <c:pt idx="90">
                  <c:v>-5.1031687546057497E-2</c:v>
                </c:pt>
                <c:pt idx="91">
                  <c:v>-0.195640616693248</c:v>
                </c:pt>
                <c:pt idx="92">
                  <c:v>0.1689939701682</c:v>
                </c:pt>
                <c:pt idx="93">
                  <c:v>3.7892551258759302E-2</c:v>
                </c:pt>
                <c:pt idx="94">
                  <c:v>0.14526299062450301</c:v>
                </c:pt>
                <c:pt idx="95">
                  <c:v>2.2774327122153201E-2</c:v>
                </c:pt>
                <c:pt idx="96">
                  <c:v>1.42669364486257E-2</c:v>
                </c:pt>
                <c:pt idx="97">
                  <c:v>9.2792529909541802E-2</c:v>
                </c:pt>
                <c:pt idx="98">
                  <c:v>7.86713286713287E-2</c:v>
                </c:pt>
                <c:pt idx="99">
                  <c:v>4.00903444381705E-2</c:v>
                </c:pt>
                <c:pt idx="100">
                  <c:v>0.36240765133726499</c:v>
                </c:pt>
                <c:pt idx="101">
                  <c:v>2.8832463217845099E-2</c:v>
                </c:pt>
                <c:pt idx="102">
                  <c:v>-1.6460025651988001E-2</c:v>
                </c:pt>
                <c:pt idx="103">
                  <c:v>2.78316781033357E-2</c:v>
                </c:pt>
                <c:pt idx="104">
                  <c:v>0.10134003350083701</c:v>
                </c:pt>
                <c:pt idx="105">
                  <c:v>0.144899103139013</c:v>
                </c:pt>
                <c:pt idx="106">
                  <c:v>-8.3333333333333301E-2</c:v>
                </c:pt>
                <c:pt idx="107">
                  <c:v>0.17078099123871801</c:v>
                </c:pt>
                <c:pt idx="108">
                  <c:v>0.169229457892942</c:v>
                </c:pt>
                <c:pt idx="109">
                  <c:v>-5.2736318407960302E-2</c:v>
                </c:pt>
                <c:pt idx="110">
                  <c:v>4.2844120328167701E-2</c:v>
                </c:pt>
                <c:pt idx="111">
                  <c:v>0.15345841500980101</c:v>
                </c:pt>
                <c:pt idx="112">
                  <c:v>0.21067772426499401</c:v>
                </c:pt>
                <c:pt idx="113">
                  <c:v>-0.106693899983184</c:v>
                </c:pt>
                <c:pt idx="114">
                  <c:v>-1.5184381778741899E-2</c:v>
                </c:pt>
                <c:pt idx="115">
                  <c:v>-0.18198992443324899</c:v>
                </c:pt>
                <c:pt idx="116">
                  <c:v>-0.12880844645550499</c:v>
                </c:pt>
                <c:pt idx="117">
                  <c:v>5.1014136447449399E-2</c:v>
                </c:pt>
                <c:pt idx="118">
                  <c:v>0.19341176470588201</c:v>
                </c:pt>
                <c:pt idx="119">
                  <c:v>0.19521066989996899</c:v>
                </c:pt>
                <c:pt idx="120">
                  <c:v>0.15979381443298901</c:v>
                </c:pt>
                <c:pt idx="121">
                  <c:v>-0.23246889173159599</c:v>
                </c:pt>
                <c:pt idx="122">
                  <c:v>1.27860026917901E-2</c:v>
                </c:pt>
                <c:pt idx="123">
                  <c:v>-5.0362976406533498E-2</c:v>
                </c:pt>
                <c:pt idx="124">
                  <c:v>5.8323612731211401E-2</c:v>
                </c:pt>
                <c:pt idx="125">
                  <c:v>0.10047434238896</c:v>
                </c:pt>
                <c:pt idx="126">
                  <c:v>-4.74704702473812E-2</c:v>
                </c:pt>
                <c:pt idx="127">
                  <c:v>-2.5609631670237699E-2</c:v>
                </c:pt>
                <c:pt idx="128">
                  <c:v>-0.18770671760948901</c:v>
                </c:pt>
                <c:pt idx="129">
                  <c:v>-2.52908447142134E-2</c:v>
                </c:pt>
                <c:pt idx="130">
                  <c:v>5.9928086296444201E-2</c:v>
                </c:pt>
                <c:pt idx="131">
                  <c:v>-6.16519876219946E-2</c:v>
                </c:pt>
                <c:pt idx="132">
                  <c:v>-8.0792682926829104E-2</c:v>
                </c:pt>
                <c:pt idx="133">
                  <c:v>0.181732198351573</c:v>
                </c:pt>
                <c:pt idx="134">
                  <c:v>0.28389109472489998</c:v>
                </c:pt>
                <c:pt idx="135">
                  <c:v>2.45602389644872E-2</c:v>
                </c:pt>
                <c:pt idx="136">
                  <c:v>-0.26561754887935102</c:v>
                </c:pt>
                <c:pt idx="137">
                  <c:v>1.79820179820179E-2</c:v>
                </c:pt>
                <c:pt idx="138">
                  <c:v>-9.1145356476261097E-2</c:v>
                </c:pt>
                <c:pt idx="139">
                  <c:v>-1.46926536731634E-2</c:v>
                </c:pt>
                <c:pt idx="140">
                  <c:v>-0.52391304347825995</c:v>
                </c:pt>
                <c:pt idx="141">
                  <c:v>0.39532293986636902</c:v>
                </c:pt>
                <c:pt idx="142">
                  <c:v>-0.31175468483815999</c:v>
                </c:pt>
                <c:pt idx="143">
                  <c:v>0.181119955313503</c:v>
                </c:pt>
                <c:pt idx="144">
                  <c:v>-0.34601226993864997</c:v>
                </c:pt>
                <c:pt idx="145">
                  <c:v>0.147245927075252</c:v>
                </c:pt>
                <c:pt idx="146">
                  <c:v>-0.31343283582089498</c:v>
                </c:pt>
                <c:pt idx="147">
                  <c:v>0.59407665505226404</c:v>
                </c:pt>
                <c:pt idx="148">
                  <c:v>7.36836561838973E-3</c:v>
                </c:pt>
                <c:pt idx="149">
                  <c:v>0.23385625684056899</c:v>
                </c:pt>
                <c:pt idx="150">
                  <c:v>-0.36953455571227001</c:v>
                </c:pt>
                <c:pt idx="151">
                  <c:v>9.8197638284648905E-2</c:v>
                </c:pt>
                <c:pt idx="152">
                  <c:v>0.207909604519774</c:v>
                </c:pt>
                <c:pt idx="153">
                  <c:v>-0.12219800747197999</c:v>
                </c:pt>
                <c:pt idx="154">
                  <c:v>7.3840725806451596E-2</c:v>
                </c:pt>
                <c:pt idx="155">
                  <c:v>-9.1594025143458005E-2</c:v>
                </c:pt>
                <c:pt idx="156">
                  <c:v>-0.12511013215858999</c:v>
                </c:pt>
                <c:pt idx="157">
                  <c:v>0.231884057971014</c:v>
                </c:pt>
                <c:pt idx="158">
                  <c:v>0.122158487359252</c:v>
                </c:pt>
                <c:pt idx="159">
                  <c:v>-1.23456790123456E-2</c:v>
                </c:pt>
                <c:pt idx="160">
                  <c:v>-0.13710322752734</c:v>
                </c:pt>
                <c:pt idx="161">
                  <c:v>3.4034034034034003E-2</c:v>
                </c:pt>
                <c:pt idx="162">
                  <c:v>-0.193757361601884</c:v>
                </c:pt>
                <c:pt idx="163">
                  <c:v>0.118436271108026</c:v>
                </c:pt>
                <c:pt idx="164">
                  <c:v>3.7389770723104003E-2</c:v>
                </c:pt>
                <c:pt idx="165">
                  <c:v>0.38274967042090302</c:v>
                </c:pt>
                <c:pt idx="166">
                  <c:v>0.29678188319427801</c:v>
                </c:pt>
                <c:pt idx="167">
                  <c:v>4.2975206611570199E-2</c:v>
                </c:pt>
                <c:pt idx="168">
                  <c:v>-1.6968073230631701E-2</c:v>
                </c:pt>
                <c:pt idx="169">
                  <c:v>-9.0090090090090003E-3</c:v>
                </c:pt>
                <c:pt idx="170">
                  <c:v>0.157222404192597</c:v>
                </c:pt>
                <c:pt idx="171">
                  <c:v>8.8374184843714801E-2</c:v>
                </c:pt>
                <c:pt idx="172">
                  <c:v>-5.5865921787709501E-2</c:v>
                </c:pt>
                <c:pt idx="173">
                  <c:v>-4.6205472379968998E-2</c:v>
                </c:pt>
                <c:pt idx="174">
                  <c:v>4.2818736498520298E-2</c:v>
                </c:pt>
                <c:pt idx="175">
                  <c:v>0.114411441144114</c:v>
                </c:pt>
                <c:pt idx="176">
                  <c:v>0.11621856027753601</c:v>
                </c:pt>
                <c:pt idx="177">
                  <c:v>-4.8997688430785398E-2</c:v>
                </c:pt>
                <c:pt idx="178">
                  <c:v>0.56002982848620397</c:v>
                </c:pt>
                <c:pt idx="179">
                  <c:v>-8.2989341383771703E-2</c:v>
                </c:pt>
                <c:pt idx="180">
                  <c:v>-4.7766636280765801E-2</c:v>
                </c:pt>
                <c:pt idx="181">
                  <c:v>-0.182347235693501</c:v>
                </c:pt>
                <c:pt idx="182">
                  <c:v>0.25278329985985398</c:v>
                </c:pt>
                <c:pt idx="183">
                  <c:v>-9.50086058519794E-2</c:v>
                </c:pt>
                <c:pt idx="184">
                  <c:v>0.13377769021977001</c:v>
                </c:pt>
                <c:pt idx="185">
                  <c:v>4.2899900232790097E-2</c:v>
                </c:pt>
                <c:pt idx="186">
                  <c:v>5.0180288461538297E-2</c:v>
                </c:pt>
                <c:pt idx="187">
                  <c:v>0.105650265477922</c:v>
                </c:pt>
                <c:pt idx="188">
                  <c:v>3.5895435037065999E-2</c:v>
                </c:pt>
                <c:pt idx="189">
                  <c:v>4.0992098500658998E-2</c:v>
                </c:pt>
                <c:pt idx="190">
                  <c:v>0.101133651551312</c:v>
                </c:pt>
                <c:pt idx="191">
                  <c:v>0.34100131681492002</c:v>
                </c:pt>
                <c:pt idx="192">
                  <c:v>1.5721588774932099E-2</c:v>
                </c:pt>
                <c:pt idx="193">
                  <c:v>-4.9125662973270798E-2</c:v>
                </c:pt>
                <c:pt idx="194">
                  <c:v>-2.0632737276478599E-2</c:v>
                </c:pt>
                <c:pt idx="195">
                  <c:v>-5.5713501920295297E-2</c:v>
                </c:pt>
                <c:pt idx="196">
                  <c:v>-4.1130185979971402E-2</c:v>
                </c:pt>
                <c:pt idx="197">
                  <c:v>6.0452549814251903E-2</c:v>
                </c:pt>
                <c:pt idx="198">
                  <c:v>0.23509369676320199</c:v>
                </c:pt>
                <c:pt idx="199">
                  <c:v>-1.57268633644734E-2</c:v>
                </c:pt>
                <c:pt idx="200">
                  <c:v>-0.24807826694619101</c:v>
                </c:pt>
                <c:pt idx="201">
                  <c:v>3.2279314888010502E-2</c:v>
                </c:pt>
                <c:pt idx="202">
                  <c:v>6.1118160782264598E-2</c:v>
                </c:pt>
                <c:pt idx="203">
                  <c:v>6.1881188118821499E-4</c:v>
                </c:pt>
                <c:pt idx="204">
                  <c:v>0.24259239948157901</c:v>
                </c:pt>
                <c:pt idx="205">
                  <c:v>0.20310880829015501</c:v>
                </c:pt>
                <c:pt idx="206">
                  <c:v>-0.16812652068126499</c:v>
                </c:pt>
                <c:pt idx="207">
                  <c:v>-4.3859649122806897E-2</c:v>
                </c:pt>
                <c:pt idx="208">
                  <c:v>7.8700253390967298E-2</c:v>
                </c:pt>
                <c:pt idx="209">
                  <c:v>3.5567010309278398E-2</c:v>
                </c:pt>
                <c:pt idx="210">
                  <c:v>0.137475214805023</c:v>
                </c:pt>
                <c:pt idx="211">
                  <c:v>3.5783994795055299E-2</c:v>
                </c:pt>
                <c:pt idx="212">
                  <c:v>-0.108176555716353</c:v>
                </c:pt>
                <c:pt idx="213">
                  <c:v>5.2611800075159698E-2</c:v>
                </c:pt>
                <c:pt idx="214">
                  <c:v>-5.1094890510948801E-2</c:v>
                </c:pt>
                <c:pt idx="215">
                  <c:v>7.9659211927582393E-2</c:v>
                </c:pt>
                <c:pt idx="216">
                  <c:v>0.35966981132075398</c:v>
                </c:pt>
                <c:pt idx="217">
                  <c:v>0.331452270872994</c:v>
                </c:pt>
                <c:pt idx="218">
                  <c:v>-0.20707070707070699</c:v>
                </c:pt>
                <c:pt idx="219">
                  <c:v>-1.4816405411208799E-2</c:v>
                </c:pt>
                <c:pt idx="220">
                  <c:v>0.11340206185567001</c:v>
                </c:pt>
                <c:pt idx="221">
                  <c:v>-0.10950003419738701</c:v>
                </c:pt>
                <c:pt idx="222">
                  <c:v>-2.9780897681344499E-3</c:v>
                </c:pt>
                <c:pt idx="223">
                  <c:v>0.20114942528735599</c:v>
                </c:pt>
                <c:pt idx="224">
                  <c:v>0.44418925126320602</c:v>
                </c:pt>
                <c:pt idx="225">
                  <c:v>-5.9976479811838498E-2</c:v>
                </c:pt>
                <c:pt idx="226">
                  <c:v>3.19277108433733E-2</c:v>
                </c:pt>
                <c:pt idx="227">
                  <c:v>0.110865035183265</c:v>
                </c:pt>
                <c:pt idx="228">
                  <c:v>-0.34141345168999598</c:v>
                </c:pt>
                <c:pt idx="229">
                  <c:v>0.39739795918367299</c:v>
                </c:pt>
                <c:pt idx="230">
                  <c:v>4.0303931285100701E-2</c:v>
                </c:pt>
                <c:pt idx="231">
                  <c:v>3.3814100479899801E-3</c:v>
                </c:pt>
                <c:pt idx="232">
                  <c:v>-3.5430988894764703E-2</c:v>
                </c:pt>
                <c:pt idx="233">
                  <c:v>4.1946308724838697E-4</c:v>
                </c:pt>
                <c:pt idx="234">
                  <c:v>-5.1287844554902699E-2</c:v>
                </c:pt>
                <c:pt idx="235">
                  <c:v>5.1676120913723499E-2</c:v>
                </c:pt>
                <c:pt idx="236">
                  <c:v>-2.0089656317449599E-2</c:v>
                </c:pt>
                <c:pt idx="237">
                  <c:v>-0.10953920776071099</c:v>
                </c:pt>
                <c:pt idx="238">
                  <c:v>-0.10733173076923</c:v>
                </c:pt>
                <c:pt idx="239">
                  <c:v>-3.12584209108056E-2</c:v>
                </c:pt>
                <c:pt idx="240">
                  <c:v>1.5831134564643801E-2</c:v>
                </c:pt>
                <c:pt idx="241">
                  <c:v>0.24535942706476299</c:v>
                </c:pt>
                <c:pt idx="242">
                  <c:v>9.3211603592990702E-2</c:v>
                </c:pt>
                <c:pt idx="243">
                  <c:v>-0.10866372980910401</c:v>
                </c:pt>
                <c:pt idx="244">
                  <c:v>-7.9096045197740404E-3</c:v>
                </c:pt>
                <c:pt idx="245">
                  <c:v>3.6223681231604301E-3</c:v>
                </c:pt>
                <c:pt idx="246">
                  <c:v>7.4016723443790594E-2</c:v>
                </c:pt>
                <c:pt idx="247">
                  <c:v>-0.121233916726604</c:v>
                </c:pt>
                <c:pt idx="248">
                  <c:v>-0.103428571428571</c:v>
                </c:pt>
                <c:pt idx="249">
                  <c:v>0.105828220858895</c:v>
                </c:pt>
                <c:pt idx="250">
                  <c:v>-1.4241373014423899E-2</c:v>
                </c:pt>
                <c:pt idx="251">
                  <c:v>-0.12630181743924801</c:v>
                </c:pt>
                <c:pt idx="252">
                  <c:v>0.15521557719054199</c:v>
                </c:pt>
                <c:pt idx="253">
                  <c:v>0.115048415347499</c:v>
                </c:pt>
                <c:pt idx="254">
                  <c:v>-0.165266106442576</c:v>
                </c:pt>
                <c:pt idx="255">
                  <c:v>0.13110218064431101</c:v>
                </c:pt>
                <c:pt idx="256">
                  <c:v>6.4136825227151103E-3</c:v>
                </c:pt>
                <c:pt idx="257">
                  <c:v>6.8819599109131394E-2</c:v>
                </c:pt>
                <c:pt idx="258">
                  <c:v>2.6987060998151499E-2</c:v>
                </c:pt>
                <c:pt idx="259">
                  <c:v>5.3779807204464597E-2</c:v>
                </c:pt>
                <c:pt idx="260">
                  <c:v>-1.55214235909926E-2</c:v>
                </c:pt>
                <c:pt idx="261">
                  <c:v>0.1740044521395</c:v>
                </c:pt>
                <c:pt idx="262">
                  <c:v>0.16422142769079001</c:v>
                </c:pt>
                <c:pt idx="263">
                  <c:v>8.9206673476336304E-2</c:v>
                </c:pt>
                <c:pt idx="264">
                  <c:v>6.7526555386949905E-2</c:v>
                </c:pt>
                <c:pt idx="265">
                  <c:v>0.148538961038961</c:v>
                </c:pt>
                <c:pt idx="266">
                  <c:v>0.26473201066034902</c:v>
                </c:pt>
                <c:pt idx="267">
                  <c:v>0.14606741573033699</c:v>
                </c:pt>
                <c:pt idx="268">
                  <c:v>0.25</c:v>
                </c:pt>
                <c:pt idx="269">
                  <c:v>-0.22275822928490299</c:v>
                </c:pt>
                <c:pt idx="270">
                  <c:v>-5.5998322147650999E-2</c:v>
                </c:pt>
                <c:pt idx="271">
                  <c:v>0.155261022450635</c:v>
                </c:pt>
                <c:pt idx="272">
                  <c:v>2.78526504941598E-2</c:v>
                </c:pt>
                <c:pt idx="273">
                  <c:v>-0.198880976602238</c:v>
                </c:pt>
                <c:pt idx="274">
                  <c:v>-1.58273381294964E-2</c:v>
                </c:pt>
                <c:pt idx="275">
                  <c:v>-0.12216456974928799</c:v>
                </c:pt>
                <c:pt idx="276">
                  <c:v>0.229265439593062</c:v>
                </c:pt>
                <c:pt idx="277">
                  <c:v>-3.38799295297465E-2</c:v>
                </c:pt>
                <c:pt idx="278">
                  <c:v>-0.29032258064516098</c:v>
                </c:pt>
                <c:pt idx="279">
                  <c:v>-3.71346430282705E-3</c:v>
                </c:pt>
                <c:pt idx="280">
                  <c:v>5.9435364041605602E-3</c:v>
                </c:pt>
                <c:pt idx="281">
                  <c:v>1.6486810551558598E-2</c:v>
                </c:pt>
                <c:pt idx="282">
                  <c:v>0.135244247073072</c:v>
                </c:pt>
                <c:pt idx="283">
                  <c:v>9.7675327212346105E-2</c:v>
                </c:pt>
                <c:pt idx="284">
                  <c:v>0.145785415938322</c:v>
                </c:pt>
                <c:pt idx="285">
                  <c:v>-3.6129632501162898E-2</c:v>
                </c:pt>
                <c:pt idx="286">
                  <c:v>-6.9954529555788694E-2</c:v>
                </c:pt>
                <c:pt idx="287">
                  <c:v>0.358627356210729</c:v>
                </c:pt>
                <c:pt idx="288">
                  <c:v>0.152742616033755</c:v>
                </c:pt>
                <c:pt idx="289">
                  <c:v>0.10666666666666599</c:v>
                </c:pt>
                <c:pt idx="290">
                  <c:v>4.5789473684210498E-2</c:v>
                </c:pt>
                <c:pt idx="291">
                  <c:v>8.1457160725453406E-2</c:v>
                </c:pt>
                <c:pt idx="292">
                  <c:v>0.122364457831325</c:v>
                </c:pt>
                <c:pt idx="293">
                  <c:v>0.21680216802168001</c:v>
                </c:pt>
                <c:pt idx="294">
                  <c:v>1.3556903317873599E-2</c:v>
                </c:pt>
                <c:pt idx="295">
                  <c:v>0.158823529411764</c:v>
                </c:pt>
                <c:pt idx="296">
                  <c:v>5.33778148457048E-2</c:v>
                </c:pt>
                <c:pt idx="297">
                  <c:v>0.16848739495798301</c:v>
                </c:pt>
                <c:pt idx="298">
                  <c:v>-0.10519011934498999</c:v>
                </c:pt>
                <c:pt idx="299">
                  <c:v>0.144409937888198</c:v>
                </c:pt>
                <c:pt idx="300">
                  <c:v>1.0536218250235201E-2</c:v>
                </c:pt>
                <c:pt idx="301">
                  <c:v>0.120762711864406</c:v>
                </c:pt>
                <c:pt idx="302">
                  <c:v>4.9889135254988899E-2</c:v>
                </c:pt>
                <c:pt idx="303">
                  <c:v>-0.02</c:v>
                </c:pt>
                <c:pt idx="304">
                  <c:v>-1.1171293161814399E-2</c:v>
                </c:pt>
                <c:pt idx="305">
                  <c:v>-5.0226244343891502E-2</c:v>
                </c:pt>
                <c:pt idx="306">
                  <c:v>8.0319756376094301E-2</c:v>
                </c:pt>
                <c:pt idx="307">
                  <c:v>0.11662650602409599</c:v>
                </c:pt>
                <c:pt idx="308">
                  <c:v>6.03318723915491E-2</c:v>
                </c:pt>
                <c:pt idx="309">
                  <c:v>-2.0991443544168799E-2</c:v>
                </c:pt>
                <c:pt idx="310">
                  <c:v>-0.38503220861156501</c:v>
                </c:pt>
                <c:pt idx="311">
                  <c:v>0.11129707112970701</c:v>
                </c:pt>
                <c:pt idx="312">
                  <c:v>1.1145510835913299</c:v>
                </c:pt>
                <c:pt idx="313">
                  <c:v>3.2151690024732102E-2</c:v>
                </c:pt>
                <c:pt idx="314">
                  <c:v>9.4914156138645997E-2</c:v>
                </c:pt>
                <c:pt idx="315">
                  <c:v>9.3140339836375097E-2</c:v>
                </c:pt>
                <c:pt idx="316">
                  <c:v>0.103903116322122</c:v>
                </c:pt>
                <c:pt idx="317">
                  <c:v>9.5959595959595995E-2</c:v>
                </c:pt>
                <c:pt idx="318">
                  <c:v>-2.01680672268909E-2</c:v>
                </c:pt>
                <c:pt idx="319">
                  <c:v>5.9674502712477297E-2</c:v>
                </c:pt>
                <c:pt idx="320">
                  <c:v>0.16797078768909701</c:v>
                </c:pt>
                <c:pt idx="321">
                  <c:v>0.22560467055879899</c:v>
                </c:pt>
                <c:pt idx="322">
                  <c:v>-5.0567595459236302E-2</c:v>
                </c:pt>
                <c:pt idx="323">
                  <c:v>-4.1718555417185402E-2</c:v>
                </c:pt>
                <c:pt idx="324">
                  <c:v>-0.16062499999999999</c:v>
                </c:pt>
                <c:pt idx="325">
                  <c:v>1.3722126929674099E-2</c:v>
                </c:pt>
                <c:pt idx="326">
                  <c:v>0.1059670781893</c:v>
                </c:pt>
                <c:pt idx="327">
                  <c:v>4.6122994652406303E-2</c:v>
                </c:pt>
                <c:pt idx="328">
                  <c:v>-4.6148763690884602E-2</c:v>
                </c:pt>
                <c:pt idx="329">
                  <c:v>4.4273339749759201E-2</c:v>
                </c:pt>
                <c:pt idx="330">
                  <c:v>-0.108998732572877</c:v>
                </c:pt>
                <c:pt idx="331">
                  <c:v>9.2435389549142006E-3</c:v>
                </c:pt>
                <c:pt idx="332">
                  <c:v>-7.1356783919597905E-2</c:v>
                </c:pt>
                <c:pt idx="333">
                  <c:v>-8.00883056356166E-2</c:v>
                </c:pt>
                <c:pt idx="334">
                  <c:v>-0.36176066024759201</c:v>
                </c:pt>
                <c:pt idx="335">
                  <c:v>1.49776543060755E-2</c:v>
                </c:pt>
                <c:pt idx="336">
                  <c:v>-0.26056338028169002</c:v>
                </c:pt>
                <c:pt idx="337">
                  <c:v>7.1020699500356901E-2</c:v>
                </c:pt>
                <c:pt idx="338">
                  <c:v>7.6031331592689294E-2</c:v>
                </c:pt>
                <c:pt idx="339">
                  <c:v>-2.56902761104441E-2</c:v>
                </c:pt>
                <c:pt idx="340">
                  <c:v>-1.45032464066756E-2</c:v>
                </c:pt>
                <c:pt idx="341">
                  <c:v>0.130380536494073</c:v>
                </c:pt>
                <c:pt idx="342">
                  <c:v>0.108648354636932</c:v>
                </c:pt>
                <c:pt idx="343">
                  <c:v>7.8370873187287998E-2</c:v>
                </c:pt>
                <c:pt idx="344">
                  <c:v>7.1584460934089905E-2</c:v>
                </c:pt>
                <c:pt idx="345">
                  <c:v>0.262216924910607</c:v>
                </c:pt>
                <c:pt idx="346">
                  <c:v>1.6480282519128898E-2</c:v>
                </c:pt>
                <c:pt idx="347">
                  <c:v>0.19343304765543901</c:v>
                </c:pt>
                <c:pt idx="348">
                  <c:v>0.24305053128895299</c:v>
                </c:pt>
                <c:pt idx="349">
                  <c:v>-0.53812586127698603</c:v>
                </c:pt>
                <c:pt idx="350">
                  <c:v>-1.7386427369601699E-2</c:v>
                </c:pt>
                <c:pt idx="351">
                  <c:v>-5.8530875036581699E-2</c:v>
                </c:pt>
                <c:pt idx="352">
                  <c:v>4.8084147257700799E-2</c:v>
                </c:pt>
                <c:pt idx="353">
                  <c:v>-1.8769551616266901E-2</c:v>
                </c:pt>
                <c:pt idx="354">
                  <c:v>0.17449726775956201</c:v>
                </c:pt>
                <c:pt idx="355">
                  <c:v>-0.36613603473227202</c:v>
                </c:pt>
                <c:pt idx="356">
                  <c:v>9.4002306805074903E-2</c:v>
                </c:pt>
                <c:pt idx="357">
                  <c:v>-0.19845857418111701</c:v>
                </c:pt>
                <c:pt idx="358">
                  <c:v>-9.3687374749498994E-2</c:v>
                </c:pt>
                <c:pt idx="359">
                  <c:v>8.8105726872246701E-2</c:v>
                </c:pt>
                <c:pt idx="360">
                  <c:v>5.1837888784165898E-2</c:v>
                </c:pt>
                <c:pt idx="361">
                  <c:v>-3.8087835211814997E-2</c:v>
                </c:pt>
                <c:pt idx="362">
                  <c:v>-6.8651778329197694E-2</c:v>
                </c:pt>
                <c:pt idx="363">
                  <c:v>-4.4781931464174397E-2</c:v>
                </c:pt>
                <c:pt idx="364">
                  <c:v>3.9285714285714299E-2</c:v>
                </c:pt>
                <c:pt idx="365">
                  <c:v>-2.5665399239543599E-2</c:v>
                </c:pt>
                <c:pt idx="366">
                  <c:v>0.10516962843295601</c:v>
                </c:pt>
                <c:pt idx="367">
                  <c:v>7.4452191235059806E-2</c:v>
                </c:pt>
                <c:pt idx="368">
                  <c:v>-0.18629550321199101</c:v>
                </c:pt>
                <c:pt idx="369">
                  <c:v>-0.39351851851851799</c:v>
                </c:pt>
                <c:pt idx="370">
                  <c:v>0.19386574074074001</c:v>
                </c:pt>
                <c:pt idx="371">
                  <c:v>0.105434277751973</c:v>
                </c:pt>
                <c:pt idx="372">
                  <c:v>-0.11645379413974399</c:v>
                </c:pt>
                <c:pt idx="373">
                  <c:v>-0.21553292106220401</c:v>
                </c:pt>
                <c:pt idx="374">
                  <c:v>1.3127051101734699E-2</c:v>
                </c:pt>
                <c:pt idx="375">
                  <c:v>1.60528800755428E-2</c:v>
                </c:pt>
                <c:pt idx="376">
                  <c:v>7.8392528654308596E-2</c:v>
                </c:pt>
                <c:pt idx="377">
                  <c:v>-0.205069124423963</c:v>
                </c:pt>
                <c:pt idx="378">
                  <c:v>8.0510246758678405E-2</c:v>
                </c:pt>
                <c:pt idx="379">
                  <c:v>0.151288888888888</c:v>
                </c:pt>
                <c:pt idx="380">
                  <c:v>0.13433954185399199</c:v>
                </c:pt>
                <c:pt idx="381">
                  <c:v>-1.1764705882352899E-2</c:v>
                </c:pt>
                <c:pt idx="382">
                  <c:v>0.192279942279942</c:v>
                </c:pt>
                <c:pt idx="383">
                  <c:v>0.107294994675186</c:v>
                </c:pt>
                <c:pt idx="384">
                  <c:v>-6.6771049042880906E-2</c:v>
                </c:pt>
                <c:pt idx="385">
                  <c:v>9.7037584257946799E-2</c:v>
                </c:pt>
                <c:pt idx="386">
                  <c:v>-0.43662700465597498</c:v>
                </c:pt>
                <c:pt idx="387">
                  <c:v>-2.8677150786308898E-2</c:v>
                </c:pt>
                <c:pt idx="388">
                  <c:v>8.7966394860390401E-2</c:v>
                </c:pt>
                <c:pt idx="389">
                  <c:v>0.18461538461538399</c:v>
                </c:pt>
                <c:pt idx="390">
                  <c:v>3.54944604021337E-2</c:v>
                </c:pt>
                <c:pt idx="391">
                  <c:v>2.30669265756984E-2</c:v>
                </c:pt>
                <c:pt idx="392">
                  <c:v>0.38249754178957701</c:v>
                </c:pt>
                <c:pt idx="393">
                  <c:v>0.19190059825126499</c:v>
                </c:pt>
                <c:pt idx="394">
                  <c:v>-1.2631578947368299E-2</c:v>
                </c:pt>
                <c:pt idx="395">
                  <c:v>8.6231538828013404E-2</c:v>
                </c:pt>
                <c:pt idx="396">
                  <c:v>0.134245682632779</c:v>
                </c:pt>
                <c:pt idx="397">
                  <c:v>3.3990482664853498E-3</c:v>
                </c:pt>
                <c:pt idx="398">
                  <c:v>-4.9103663289166002E-2</c:v>
                </c:pt>
                <c:pt idx="399">
                  <c:v>-0.26408872901678598</c:v>
                </c:pt>
                <c:pt idx="400">
                  <c:v>0.136874122601778</c:v>
                </c:pt>
                <c:pt idx="401">
                  <c:v>6.76768846465617E-2</c:v>
                </c:pt>
                <c:pt idx="402">
                  <c:v>0.215185620695447</c:v>
                </c:pt>
                <c:pt idx="403">
                  <c:v>-9.3534624220544704E-2</c:v>
                </c:pt>
                <c:pt idx="404">
                  <c:v>6.8410462776659894E-2</c:v>
                </c:pt>
                <c:pt idx="405">
                  <c:v>0.13211249182472201</c:v>
                </c:pt>
                <c:pt idx="406">
                  <c:v>0.16999999999999901</c:v>
                </c:pt>
                <c:pt idx="407">
                  <c:v>7.4540682414697995E-2</c:v>
                </c:pt>
                <c:pt idx="408">
                  <c:v>0.28072218986604502</c:v>
                </c:pt>
                <c:pt idx="409">
                  <c:v>2.6269702276706902E-3</c:v>
                </c:pt>
                <c:pt idx="410">
                  <c:v>-7.5440841865756406E-2</c:v>
                </c:pt>
                <c:pt idx="411">
                  <c:v>5.3808275752521603E-2</c:v>
                </c:pt>
                <c:pt idx="412">
                  <c:v>-6.5487327776832804E-2</c:v>
                </c:pt>
                <c:pt idx="413">
                  <c:v>7.3947667804323006E-2</c:v>
                </c:pt>
                <c:pt idx="414">
                  <c:v>-0.107032967032966</c:v>
                </c:pt>
                <c:pt idx="415">
                  <c:v>8.2939503214101803E-2</c:v>
                </c:pt>
                <c:pt idx="416">
                  <c:v>-0.29016393442622901</c:v>
                </c:pt>
                <c:pt idx="417">
                  <c:v>-7.6026355803347995E-4</c:v>
                </c:pt>
                <c:pt idx="418">
                  <c:v>-5.7986294148655602E-2</c:v>
                </c:pt>
                <c:pt idx="419">
                  <c:v>-0.12988176280902899</c:v>
                </c:pt>
                <c:pt idx="420">
                  <c:v>0.42388758782201302</c:v>
                </c:pt>
                <c:pt idx="421">
                  <c:v>-0.14754098360655701</c:v>
                </c:pt>
                <c:pt idx="422">
                  <c:v>-0.40903857225100698</c:v>
                </c:pt>
                <c:pt idx="423">
                  <c:v>0.192377304964539</c:v>
                </c:pt>
                <c:pt idx="424">
                  <c:v>0.125382262996942</c:v>
                </c:pt>
                <c:pt idx="425">
                  <c:v>0.14659782408261099</c:v>
                </c:pt>
                <c:pt idx="426">
                  <c:v>-2.7023242789134701E-2</c:v>
                </c:pt>
                <c:pt idx="427">
                  <c:v>5.3519488074461802E-2</c:v>
                </c:pt>
                <c:pt idx="428">
                  <c:v>9.3935248518011799E-2</c:v>
                </c:pt>
                <c:pt idx="429">
                  <c:v>-0.154518950437317</c:v>
                </c:pt>
                <c:pt idx="430">
                  <c:v>-3.5123561073350802E-2</c:v>
                </c:pt>
                <c:pt idx="431">
                  <c:v>9.5277547638773802E-2</c:v>
                </c:pt>
                <c:pt idx="432">
                  <c:v>-0.37815723941657697</c:v>
                </c:pt>
                <c:pt idx="433">
                  <c:v>0.227497527200791</c:v>
                </c:pt>
                <c:pt idx="434">
                  <c:v>0.29978118161925499</c:v>
                </c:pt>
                <c:pt idx="435">
                  <c:v>-3.46320346320345E-2</c:v>
                </c:pt>
                <c:pt idx="436">
                  <c:v>0.105358764759309</c:v>
                </c:pt>
                <c:pt idx="437">
                  <c:v>-6.2678969137766397E-2</c:v>
                </c:pt>
                <c:pt idx="438">
                  <c:v>-9.2087617344658104E-2</c:v>
                </c:pt>
                <c:pt idx="439">
                  <c:v>-0.14937759336099499</c:v>
                </c:pt>
                <c:pt idx="440">
                  <c:v>9.2458141946955202E-2</c:v>
                </c:pt>
                <c:pt idx="441">
                  <c:v>0.17647584174332401</c:v>
                </c:pt>
                <c:pt idx="442">
                  <c:v>0.18689105403011499</c:v>
                </c:pt>
                <c:pt idx="443">
                  <c:v>-0.13506944444444399</c:v>
                </c:pt>
                <c:pt idx="444">
                  <c:v>-7.7150372959533003E-2</c:v>
                </c:pt>
                <c:pt idx="445">
                  <c:v>0.15476190476190399</c:v>
                </c:pt>
                <c:pt idx="446">
                  <c:v>4.3468313886981802E-3</c:v>
                </c:pt>
                <c:pt idx="447">
                  <c:v>7.5251889168765601E-2</c:v>
                </c:pt>
                <c:pt idx="448">
                  <c:v>0.11944827586206801</c:v>
                </c:pt>
                <c:pt idx="449">
                  <c:v>-0.29602659490264299</c:v>
                </c:pt>
                <c:pt idx="450">
                  <c:v>-0.19100815162256601</c:v>
                </c:pt>
                <c:pt idx="451">
                  <c:v>-0.35396825396825299</c:v>
                </c:pt>
                <c:pt idx="452">
                  <c:v>2.08336376161752E-2</c:v>
                </c:pt>
                <c:pt idx="453">
                  <c:v>4.5376712328767201E-2</c:v>
                </c:pt>
                <c:pt idx="454">
                  <c:v>2.3804787480936201E-2</c:v>
                </c:pt>
                <c:pt idx="455">
                  <c:v>0.14925373134328301</c:v>
                </c:pt>
                <c:pt idx="456">
                  <c:v>8.6982603479304005E-2</c:v>
                </c:pt>
                <c:pt idx="457">
                  <c:v>4.1144326583092201E-2</c:v>
                </c:pt>
                <c:pt idx="458">
                  <c:v>-8.2344073864706893E-2</c:v>
                </c:pt>
                <c:pt idx="459">
                  <c:v>-0.11848225214198201</c:v>
                </c:pt>
                <c:pt idx="460">
                  <c:v>-0.13607681755829901</c:v>
                </c:pt>
                <c:pt idx="461">
                  <c:v>1.4887436456063901E-2</c:v>
                </c:pt>
                <c:pt idx="462">
                  <c:v>3.02498903989478E-2</c:v>
                </c:pt>
                <c:pt idx="463">
                  <c:v>0.63403781979977702</c:v>
                </c:pt>
                <c:pt idx="464">
                  <c:v>-0.296296296296296</c:v>
                </c:pt>
                <c:pt idx="465">
                  <c:v>8.8823262153566396E-2</c:v>
                </c:pt>
                <c:pt idx="466">
                  <c:v>-2.5806451612903201E-2</c:v>
                </c:pt>
                <c:pt idx="467">
                  <c:v>-3.9382005452892901E-2</c:v>
                </c:pt>
                <c:pt idx="468">
                  <c:v>9.6306704134885596E-2</c:v>
                </c:pt>
                <c:pt idx="469">
                  <c:v>3.55245683930943E-2</c:v>
                </c:pt>
                <c:pt idx="470">
                  <c:v>-5.0813588352840403E-2</c:v>
                </c:pt>
                <c:pt idx="471">
                  <c:v>8.2373397087589603E-2</c:v>
                </c:pt>
                <c:pt idx="472">
                  <c:v>3.1294117647058702E-2</c:v>
                </c:pt>
                <c:pt idx="473">
                  <c:v>-0.120209059233449</c:v>
                </c:pt>
                <c:pt idx="474">
                  <c:v>0.24400892597264001</c:v>
                </c:pt>
                <c:pt idx="475">
                  <c:v>0.156329651656754</c:v>
                </c:pt>
                <c:pt idx="476">
                  <c:v>0.143840856924254</c:v>
                </c:pt>
                <c:pt idx="477">
                  <c:v>6.4859053989488796E-2</c:v>
                </c:pt>
                <c:pt idx="478">
                  <c:v>-6.5738821439147194E-2</c:v>
                </c:pt>
                <c:pt idx="479">
                  <c:v>0.119978575254418</c:v>
                </c:pt>
                <c:pt idx="480">
                  <c:v>4.5178691840862997E-2</c:v>
                </c:pt>
                <c:pt idx="481">
                  <c:v>-0.19599381682339201</c:v>
                </c:pt>
                <c:pt idx="482">
                  <c:v>-0.32495344506517598</c:v>
                </c:pt>
                <c:pt idx="483">
                  <c:v>5.4861322767448803E-2</c:v>
                </c:pt>
                <c:pt idx="484">
                  <c:v>-0.20610169491525401</c:v>
                </c:pt>
                <c:pt idx="485">
                  <c:v>0.12761527760920899</c:v>
                </c:pt>
                <c:pt idx="486">
                  <c:v>0.208373502272414</c:v>
                </c:pt>
                <c:pt idx="487">
                  <c:v>0.527272727272727</c:v>
                </c:pt>
                <c:pt idx="488">
                  <c:v>0.11363636363636299</c:v>
                </c:pt>
                <c:pt idx="489">
                  <c:v>2.3857868020304599E-2</c:v>
                </c:pt>
                <c:pt idx="490">
                  <c:v>1.5415019762845801E-2</c:v>
                </c:pt>
                <c:pt idx="491">
                  <c:v>0.111419967570071</c:v>
                </c:pt>
                <c:pt idx="492">
                  <c:v>0.12582781456953601</c:v>
                </c:pt>
                <c:pt idx="493">
                  <c:v>-0.48931116389548601</c:v>
                </c:pt>
                <c:pt idx="494">
                  <c:v>6.3762626262626299E-2</c:v>
                </c:pt>
                <c:pt idx="495">
                  <c:v>-5.1618774702814098E-2</c:v>
                </c:pt>
                <c:pt idx="496">
                  <c:v>7.6214733542319696E-2</c:v>
                </c:pt>
                <c:pt idx="497">
                  <c:v>3.2248607446495599E-3</c:v>
                </c:pt>
                <c:pt idx="498">
                  <c:v>0.110766580534022</c:v>
                </c:pt>
                <c:pt idx="499">
                  <c:v>2.0702634880803001E-2</c:v>
                </c:pt>
                <c:pt idx="500">
                  <c:v>-0.27762656505171401</c:v>
                </c:pt>
                <c:pt idx="501">
                  <c:v>-7.35895339329516E-3</c:v>
                </c:pt>
                <c:pt idx="502">
                  <c:v>0.55832389580973896</c:v>
                </c:pt>
                <c:pt idx="503">
                  <c:v>1.8098325229605399E-2</c:v>
                </c:pt>
                <c:pt idx="504">
                  <c:v>-6.5213178294573598E-2</c:v>
                </c:pt>
                <c:pt idx="505">
                  <c:v>-0.161650037729521</c:v>
                </c:pt>
                <c:pt idx="506">
                  <c:v>7.7211225819985296E-2</c:v>
                </c:pt>
                <c:pt idx="507">
                  <c:v>-8.0237741456166398E-2</c:v>
                </c:pt>
                <c:pt idx="508">
                  <c:v>-8.5708474231522197E-2</c:v>
                </c:pt>
                <c:pt idx="509">
                  <c:v>-6.5253098402269602E-2</c:v>
                </c:pt>
                <c:pt idx="510">
                  <c:v>4.55108359133128E-2</c:v>
                </c:pt>
                <c:pt idx="511">
                  <c:v>0.13111111111111101</c:v>
                </c:pt>
                <c:pt idx="512">
                  <c:v>0.10949464012251101</c:v>
                </c:pt>
                <c:pt idx="513">
                  <c:v>0.69757174392935895</c:v>
                </c:pt>
                <c:pt idx="514">
                  <c:v>0.143619203939269</c:v>
                </c:pt>
                <c:pt idx="515">
                  <c:v>0.14991762767710001</c:v>
                </c:pt>
                <c:pt idx="516">
                  <c:v>4.51875282422122E-4</c:v>
                </c:pt>
                <c:pt idx="517">
                  <c:v>0.27431770468859301</c:v>
                </c:pt>
                <c:pt idx="518">
                  <c:v>0.19971098265895901</c:v>
                </c:pt>
                <c:pt idx="519">
                  <c:v>8.3701614257829404E-2</c:v>
                </c:pt>
                <c:pt idx="520">
                  <c:v>8.9328795997663992E-3</c:v>
                </c:pt>
                <c:pt idx="521">
                  <c:v>0.25621203754831501</c:v>
                </c:pt>
                <c:pt idx="522">
                  <c:v>-4.9046321525885402E-2</c:v>
                </c:pt>
                <c:pt idx="523">
                  <c:v>-5.3580628541988598E-2</c:v>
                </c:pt>
                <c:pt idx="524">
                  <c:v>-0.28128375999902799</c:v>
                </c:pt>
                <c:pt idx="525">
                  <c:v>-9.6237172177879096E-2</c:v>
                </c:pt>
                <c:pt idx="526">
                  <c:v>-6.2599049128367598E-2</c:v>
                </c:pt>
                <c:pt idx="527">
                  <c:v>8.6177951874650202E-2</c:v>
                </c:pt>
                <c:pt idx="528">
                  <c:v>0.157556270096462</c:v>
                </c:pt>
                <c:pt idx="529">
                  <c:v>0.33116200882538299</c:v>
                </c:pt>
                <c:pt idx="530">
                  <c:v>0.450273224043715</c:v>
                </c:pt>
                <c:pt idx="531">
                  <c:v>-5.5869565217391302E-2</c:v>
                </c:pt>
                <c:pt idx="532">
                  <c:v>-8.0998471726948504E-2</c:v>
                </c:pt>
                <c:pt idx="533">
                  <c:v>-7.8893674903649902E-2</c:v>
                </c:pt>
                <c:pt idx="534">
                  <c:v>4.9158249158249102E-2</c:v>
                </c:pt>
                <c:pt idx="535">
                  <c:v>-3.6838143036386398E-2</c:v>
                </c:pt>
                <c:pt idx="536">
                  <c:v>-0.10669222168982501</c:v>
                </c:pt>
                <c:pt idx="537">
                  <c:v>2.9095141111434301E-2</c:v>
                </c:pt>
                <c:pt idx="538">
                  <c:v>0.21341463414634099</c:v>
                </c:pt>
                <c:pt idx="539">
                  <c:v>-0.102015882712278</c:v>
                </c:pt>
                <c:pt idx="540">
                  <c:v>8.3229813664596294E-2</c:v>
                </c:pt>
                <c:pt idx="541">
                  <c:v>-0.18447345064286799</c:v>
                </c:pt>
                <c:pt idx="542">
                  <c:v>0.19174199387854701</c:v>
                </c:pt>
                <c:pt idx="543">
                  <c:v>0.25686136523574898</c:v>
                </c:pt>
                <c:pt idx="544">
                  <c:v>-8.5321764280549495E-2</c:v>
                </c:pt>
                <c:pt idx="545">
                  <c:v>1.29310344827586E-2</c:v>
                </c:pt>
                <c:pt idx="546">
                  <c:v>0.19973029667365799</c:v>
                </c:pt>
                <c:pt idx="547">
                  <c:v>6.3347320381210298E-2</c:v>
                </c:pt>
                <c:pt idx="548">
                  <c:v>-0.23883495145631001</c:v>
                </c:pt>
                <c:pt idx="549">
                  <c:v>7.0564516129032098E-2</c:v>
                </c:pt>
                <c:pt idx="550">
                  <c:v>3.9959534648457203E-2</c:v>
                </c:pt>
                <c:pt idx="551">
                  <c:v>0.11864406779661001</c:v>
                </c:pt>
                <c:pt idx="552">
                  <c:v>-2.98210735586481E-2</c:v>
                </c:pt>
                <c:pt idx="553">
                  <c:v>7.1682273167581495E-2</c:v>
                </c:pt>
                <c:pt idx="554">
                  <c:v>1.1976047904190901E-3</c:v>
                </c:pt>
                <c:pt idx="555">
                  <c:v>0.11252427184466</c:v>
                </c:pt>
                <c:pt idx="556">
                  <c:v>9.1758018676410896E-2</c:v>
                </c:pt>
                <c:pt idx="557">
                  <c:v>0.33564159461320597</c:v>
                </c:pt>
                <c:pt idx="558">
                  <c:v>-0.24343339587241999</c:v>
                </c:pt>
                <c:pt idx="559">
                  <c:v>-0.207920792079207</c:v>
                </c:pt>
                <c:pt idx="560">
                  <c:v>3.06372549019596E-3</c:v>
                </c:pt>
                <c:pt idx="561">
                  <c:v>0.20774724085695701</c:v>
                </c:pt>
                <c:pt idx="562">
                  <c:v>4.9149338374291002E-2</c:v>
                </c:pt>
                <c:pt idx="563">
                  <c:v>-6.0229885057471198E-2</c:v>
                </c:pt>
                <c:pt idx="564">
                  <c:v>-6.8445475638051007E-2</c:v>
                </c:pt>
                <c:pt idx="565">
                  <c:v>-0.110986353428916</c:v>
                </c:pt>
                <c:pt idx="566">
                  <c:v>7.2588598855940503E-2</c:v>
                </c:pt>
                <c:pt idx="567">
                  <c:v>0.13048245614035001</c:v>
                </c:pt>
                <c:pt idx="568">
                  <c:v>8.3622781142547897E-2</c:v>
                </c:pt>
                <c:pt idx="569">
                  <c:v>-1.8914144388175499E-2</c:v>
                </c:pt>
                <c:pt idx="570">
                  <c:v>-0.48051948051948001</c:v>
                </c:pt>
                <c:pt idx="571">
                  <c:v>0.15359999999999899</c:v>
                </c:pt>
                <c:pt idx="572">
                  <c:v>-1.0126582278481001E-2</c:v>
                </c:pt>
                <c:pt idx="573">
                  <c:v>-0.112200956937799</c:v>
                </c:pt>
                <c:pt idx="574">
                  <c:v>0.242201834862385</c:v>
                </c:pt>
                <c:pt idx="575">
                  <c:v>2.5822784810126599E-2</c:v>
                </c:pt>
                <c:pt idx="576">
                  <c:v>0.50496277915632704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'2c'!$S$5:$S$600</c:f>
              <c:numCache>
                <c:formatCode>0%</c:formatCode>
                <c:ptCount val="596"/>
                <c:pt idx="0">
                  <c:v>0.23802400000000001</c:v>
                </c:pt>
                <c:pt idx="1">
                  <c:v>0.17047899999999999</c:v>
                </c:pt>
                <c:pt idx="2">
                  <c:v>0.15087400000000001</c:v>
                </c:pt>
                <c:pt idx="3">
                  <c:v>0.137714</c:v>
                </c:pt>
                <c:pt idx="4">
                  <c:v>0.13028400000000001</c:v>
                </c:pt>
                <c:pt idx="5">
                  <c:v>0.13014300000000001</c:v>
                </c:pt>
                <c:pt idx="6">
                  <c:v>0.113784</c:v>
                </c:pt>
                <c:pt idx="7">
                  <c:v>0.113609</c:v>
                </c:pt>
                <c:pt idx="8">
                  <c:v>0.112859</c:v>
                </c:pt>
                <c:pt idx="9">
                  <c:v>0.112663</c:v>
                </c:pt>
                <c:pt idx="10">
                  <c:v>0.111683</c:v>
                </c:pt>
                <c:pt idx="11">
                  <c:v>0.104181</c:v>
                </c:pt>
                <c:pt idx="12">
                  <c:v>9.8720699999999995E-2</c:v>
                </c:pt>
                <c:pt idx="13">
                  <c:v>9.7264000000000003E-2</c:v>
                </c:pt>
                <c:pt idx="14">
                  <c:v>9.6594399999999997E-2</c:v>
                </c:pt>
                <c:pt idx="15">
                  <c:v>9.2773400000000006E-2</c:v>
                </c:pt>
                <c:pt idx="16">
                  <c:v>9.0906000000000001E-2</c:v>
                </c:pt>
                <c:pt idx="17">
                  <c:v>8.9731900000000003E-2</c:v>
                </c:pt>
                <c:pt idx="18">
                  <c:v>8.8501700000000003E-2</c:v>
                </c:pt>
                <c:pt idx="19">
                  <c:v>8.7935700000000006E-2</c:v>
                </c:pt>
                <c:pt idx="20">
                  <c:v>8.7567900000000004E-2</c:v>
                </c:pt>
                <c:pt idx="21">
                  <c:v>8.4687100000000001E-2</c:v>
                </c:pt>
                <c:pt idx="22">
                  <c:v>8.2186200000000001E-2</c:v>
                </c:pt>
                <c:pt idx="23">
                  <c:v>8.1343399999999996E-2</c:v>
                </c:pt>
                <c:pt idx="24">
                  <c:v>8.1035599999999999E-2</c:v>
                </c:pt>
                <c:pt idx="25">
                  <c:v>7.9045400000000002E-2</c:v>
                </c:pt>
                <c:pt idx="26">
                  <c:v>7.8968800000000006E-2</c:v>
                </c:pt>
                <c:pt idx="27">
                  <c:v>7.8782099999999994E-2</c:v>
                </c:pt>
                <c:pt idx="28">
                  <c:v>7.7575099999999994E-2</c:v>
                </c:pt>
                <c:pt idx="29">
                  <c:v>7.4589299999999997E-2</c:v>
                </c:pt>
                <c:pt idx="30">
                  <c:v>7.4302099999999996E-2</c:v>
                </c:pt>
                <c:pt idx="31">
                  <c:v>7.4279200000000004E-2</c:v>
                </c:pt>
                <c:pt idx="32">
                  <c:v>7.3839799999999997E-2</c:v>
                </c:pt>
                <c:pt idx="33">
                  <c:v>7.2185100000000002E-2</c:v>
                </c:pt>
                <c:pt idx="34">
                  <c:v>7.1578900000000001E-2</c:v>
                </c:pt>
                <c:pt idx="35">
                  <c:v>7.1377800000000005E-2</c:v>
                </c:pt>
                <c:pt idx="36">
                  <c:v>7.01436E-2</c:v>
                </c:pt>
                <c:pt idx="37">
                  <c:v>7.009E-2</c:v>
                </c:pt>
                <c:pt idx="38">
                  <c:v>6.9462800000000005E-2</c:v>
                </c:pt>
                <c:pt idx="39">
                  <c:v>6.8960400000000005E-2</c:v>
                </c:pt>
                <c:pt idx="40">
                  <c:v>6.8775900000000001E-2</c:v>
                </c:pt>
                <c:pt idx="41">
                  <c:v>6.7975499999999994E-2</c:v>
                </c:pt>
                <c:pt idx="42">
                  <c:v>6.7544999999999994E-2</c:v>
                </c:pt>
                <c:pt idx="43">
                  <c:v>6.7219699999999993E-2</c:v>
                </c:pt>
                <c:pt idx="44">
                  <c:v>6.7197300000000001E-2</c:v>
                </c:pt>
                <c:pt idx="45">
                  <c:v>6.6774500000000001E-2</c:v>
                </c:pt>
                <c:pt idx="46">
                  <c:v>6.6614599999999996E-2</c:v>
                </c:pt>
                <c:pt idx="47">
                  <c:v>6.5752400000000003E-2</c:v>
                </c:pt>
                <c:pt idx="48">
                  <c:v>6.5704899999999997E-2</c:v>
                </c:pt>
                <c:pt idx="49">
                  <c:v>6.5488400000000002E-2</c:v>
                </c:pt>
                <c:pt idx="50">
                  <c:v>6.4824800000000002E-2</c:v>
                </c:pt>
                <c:pt idx="51">
                  <c:v>6.4515900000000001E-2</c:v>
                </c:pt>
                <c:pt idx="52">
                  <c:v>6.44372E-2</c:v>
                </c:pt>
                <c:pt idx="53">
                  <c:v>6.4270099999999997E-2</c:v>
                </c:pt>
                <c:pt idx="54">
                  <c:v>6.3778199999999993E-2</c:v>
                </c:pt>
                <c:pt idx="55">
                  <c:v>6.3161300000000004E-2</c:v>
                </c:pt>
                <c:pt idx="56">
                  <c:v>6.2774499999999997E-2</c:v>
                </c:pt>
                <c:pt idx="57">
                  <c:v>6.2734499999999999E-2</c:v>
                </c:pt>
                <c:pt idx="58">
                  <c:v>6.1932500000000001E-2</c:v>
                </c:pt>
                <c:pt idx="59">
                  <c:v>6.1309200000000001E-2</c:v>
                </c:pt>
                <c:pt idx="60">
                  <c:v>6.1243800000000001E-2</c:v>
                </c:pt>
                <c:pt idx="61">
                  <c:v>6.0909600000000001E-2</c:v>
                </c:pt>
                <c:pt idx="62">
                  <c:v>6.0909600000000001E-2</c:v>
                </c:pt>
                <c:pt idx="63">
                  <c:v>6.07754E-2</c:v>
                </c:pt>
                <c:pt idx="64">
                  <c:v>6.0747500000000003E-2</c:v>
                </c:pt>
                <c:pt idx="65">
                  <c:v>6.0746599999999998E-2</c:v>
                </c:pt>
                <c:pt idx="66">
                  <c:v>6.0746599999999998E-2</c:v>
                </c:pt>
                <c:pt idx="67">
                  <c:v>6.0692700000000002E-2</c:v>
                </c:pt>
                <c:pt idx="68">
                  <c:v>6.0573299999999997E-2</c:v>
                </c:pt>
                <c:pt idx="69">
                  <c:v>6.0532299999999997E-2</c:v>
                </c:pt>
                <c:pt idx="70">
                  <c:v>6.0477900000000001E-2</c:v>
                </c:pt>
                <c:pt idx="71">
                  <c:v>6.04641E-2</c:v>
                </c:pt>
                <c:pt idx="72">
                  <c:v>6.0320899999999997E-2</c:v>
                </c:pt>
                <c:pt idx="73">
                  <c:v>5.9981699999999999E-2</c:v>
                </c:pt>
                <c:pt idx="74">
                  <c:v>5.9728000000000003E-2</c:v>
                </c:pt>
                <c:pt idx="75">
                  <c:v>5.9655600000000003E-2</c:v>
                </c:pt>
                <c:pt idx="76">
                  <c:v>5.9440600000000003E-2</c:v>
                </c:pt>
                <c:pt idx="77">
                  <c:v>5.89106E-2</c:v>
                </c:pt>
                <c:pt idx="78">
                  <c:v>5.8883499999999998E-2</c:v>
                </c:pt>
                <c:pt idx="79">
                  <c:v>5.8695499999999998E-2</c:v>
                </c:pt>
                <c:pt idx="80">
                  <c:v>5.8518300000000002E-2</c:v>
                </c:pt>
                <c:pt idx="81">
                  <c:v>5.8479099999999999E-2</c:v>
                </c:pt>
                <c:pt idx="82">
                  <c:v>5.8307699999999997E-2</c:v>
                </c:pt>
                <c:pt idx="83">
                  <c:v>5.8192800000000003E-2</c:v>
                </c:pt>
                <c:pt idx="84">
                  <c:v>5.7736000000000003E-2</c:v>
                </c:pt>
                <c:pt idx="85">
                  <c:v>5.7647900000000002E-2</c:v>
                </c:pt>
                <c:pt idx="86">
                  <c:v>5.7545499999999999E-2</c:v>
                </c:pt>
                <c:pt idx="87">
                  <c:v>5.7528900000000001E-2</c:v>
                </c:pt>
                <c:pt idx="88">
                  <c:v>5.7110399999999999E-2</c:v>
                </c:pt>
                <c:pt idx="89">
                  <c:v>5.6960999999999998E-2</c:v>
                </c:pt>
                <c:pt idx="90">
                  <c:v>5.6755399999999998E-2</c:v>
                </c:pt>
                <c:pt idx="91">
                  <c:v>5.6624800000000003E-2</c:v>
                </c:pt>
                <c:pt idx="92">
                  <c:v>5.6521500000000002E-2</c:v>
                </c:pt>
                <c:pt idx="93">
                  <c:v>5.6493599999999998E-2</c:v>
                </c:pt>
                <c:pt idx="94">
                  <c:v>5.5470100000000001E-2</c:v>
                </c:pt>
                <c:pt idx="95">
                  <c:v>5.5462699999999997E-2</c:v>
                </c:pt>
                <c:pt idx="96">
                  <c:v>5.5366100000000001E-2</c:v>
                </c:pt>
                <c:pt idx="97">
                  <c:v>5.5242699999999999E-2</c:v>
                </c:pt>
                <c:pt idx="98">
                  <c:v>5.5184200000000003E-2</c:v>
                </c:pt>
                <c:pt idx="99">
                  <c:v>5.5071799999999997E-2</c:v>
                </c:pt>
                <c:pt idx="100">
                  <c:v>5.5027300000000001E-2</c:v>
                </c:pt>
                <c:pt idx="101">
                  <c:v>5.4949400000000002E-2</c:v>
                </c:pt>
                <c:pt idx="102">
                  <c:v>5.4912999999999997E-2</c:v>
                </c:pt>
                <c:pt idx="103">
                  <c:v>5.4891700000000002E-2</c:v>
                </c:pt>
                <c:pt idx="104">
                  <c:v>5.4630199999999997E-2</c:v>
                </c:pt>
                <c:pt idx="105">
                  <c:v>5.4208699999999999E-2</c:v>
                </c:pt>
                <c:pt idx="106">
                  <c:v>5.3851799999999998E-2</c:v>
                </c:pt>
                <c:pt idx="107">
                  <c:v>5.36202E-2</c:v>
                </c:pt>
                <c:pt idx="108">
                  <c:v>5.3129700000000002E-2</c:v>
                </c:pt>
                <c:pt idx="109">
                  <c:v>5.2834399999999997E-2</c:v>
                </c:pt>
                <c:pt idx="110">
                  <c:v>5.2790499999999997E-2</c:v>
                </c:pt>
                <c:pt idx="111">
                  <c:v>5.25008E-2</c:v>
                </c:pt>
                <c:pt idx="112">
                  <c:v>5.2333299999999999E-2</c:v>
                </c:pt>
                <c:pt idx="113">
                  <c:v>5.20942E-2</c:v>
                </c:pt>
                <c:pt idx="114">
                  <c:v>5.1954199999999999E-2</c:v>
                </c:pt>
                <c:pt idx="115">
                  <c:v>5.1552599999999997E-2</c:v>
                </c:pt>
                <c:pt idx="116">
                  <c:v>5.1439899999999997E-2</c:v>
                </c:pt>
                <c:pt idx="117">
                  <c:v>5.1413199999999999E-2</c:v>
                </c:pt>
                <c:pt idx="118">
                  <c:v>5.1258999999999999E-2</c:v>
                </c:pt>
                <c:pt idx="119">
                  <c:v>5.1196100000000001E-2</c:v>
                </c:pt>
                <c:pt idx="120">
                  <c:v>5.0954800000000001E-2</c:v>
                </c:pt>
                <c:pt idx="121">
                  <c:v>5.0943599999999999E-2</c:v>
                </c:pt>
                <c:pt idx="122">
                  <c:v>5.0659299999999997E-2</c:v>
                </c:pt>
                <c:pt idx="123">
                  <c:v>5.0477899999999999E-2</c:v>
                </c:pt>
                <c:pt idx="124">
                  <c:v>5.0104599999999999E-2</c:v>
                </c:pt>
                <c:pt idx="125">
                  <c:v>5.0014900000000001E-2</c:v>
                </c:pt>
                <c:pt idx="126">
                  <c:v>5.0014900000000001E-2</c:v>
                </c:pt>
                <c:pt idx="127">
                  <c:v>4.9743500000000003E-2</c:v>
                </c:pt>
                <c:pt idx="128">
                  <c:v>4.9563200000000002E-2</c:v>
                </c:pt>
                <c:pt idx="129">
                  <c:v>4.9518300000000001E-2</c:v>
                </c:pt>
                <c:pt idx="130">
                  <c:v>4.95069E-2</c:v>
                </c:pt>
                <c:pt idx="131">
                  <c:v>4.9293099999999999E-2</c:v>
                </c:pt>
                <c:pt idx="132">
                  <c:v>4.8938000000000002E-2</c:v>
                </c:pt>
                <c:pt idx="133">
                  <c:v>4.8600699999999997E-2</c:v>
                </c:pt>
                <c:pt idx="134">
                  <c:v>4.8459599999999999E-2</c:v>
                </c:pt>
                <c:pt idx="135">
                  <c:v>4.8164499999999999E-2</c:v>
                </c:pt>
                <c:pt idx="136">
                  <c:v>4.8095699999999998E-2</c:v>
                </c:pt>
                <c:pt idx="137">
                  <c:v>4.8017900000000002E-2</c:v>
                </c:pt>
                <c:pt idx="138">
                  <c:v>4.7987000000000002E-2</c:v>
                </c:pt>
                <c:pt idx="139">
                  <c:v>4.7531799999999999E-2</c:v>
                </c:pt>
                <c:pt idx="140">
                  <c:v>4.7452399999999999E-2</c:v>
                </c:pt>
                <c:pt idx="141">
                  <c:v>4.7415899999999997E-2</c:v>
                </c:pt>
                <c:pt idx="142">
                  <c:v>4.7224599999999999E-2</c:v>
                </c:pt>
                <c:pt idx="143">
                  <c:v>4.7010099999999999E-2</c:v>
                </c:pt>
                <c:pt idx="144">
                  <c:v>4.6999199999999998E-2</c:v>
                </c:pt>
                <c:pt idx="145">
                  <c:v>4.6880400000000003E-2</c:v>
                </c:pt>
                <c:pt idx="146">
                  <c:v>4.6866199999999997E-2</c:v>
                </c:pt>
                <c:pt idx="147">
                  <c:v>4.6602600000000001E-2</c:v>
                </c:pt>
                <c:pt idx="148">
                  <c:v>4.65326E-2</c:v>
                </c:pt>
                <c:pt idx="149">
                  <c:v>4.6499499999999999E-2</c:v>
                </c:pt>
                <c:pt idx="150">
                  <c:v>4.64438E-2</c:v>
                </c:pt>
                <c:pt idx="151">
                  <c:v>4.63801E-2</c:v>
                </c:pt>
                <c:pt idx="152">
                  <c:v>4.6100500000000003E-2</c:v>
                </c:pt>
                <c:pt idx="153">
                  <c:v>4.5814100000000003E-2</c:v>
                </c:pt>
                <c:pt idx="154">
                  <c:v>4.5719000000000003E-2</c:v>
                </c:pt>
                <c:pt idx="155">
                  <c:v>4.5461799999999997E-2</c:v>
                </c:pt>
                <c:pt idx="156">
                  <c:v>4.5380700000000003E-2</c:v>
                </c:pt>
                <c:pt idx="157">
                  <c:v>4.5353999999999998E-2</c:v>
                </c:pt>
                <c:pt idx="158">
                  <c:v>4.5087299999999997E-2</c:v>
                </c:pt>
                <c:pt idx="159">
                  <c:v>4.49827E-2</c:v>
                </c:pt>
                <c:pt idx="160">
                  <c:v>4.4946800000000002E-2</c:v>
                </c:pt>
                <c:pt idx="161">
                  <c:v>4.4906000000000001E-2</c:v>
                </c:pt>
                <c:pt idx="162">
                  <c:v>4.4777999999999998E-2</c:v>
                </c:pt>
                <c:pt idx="163">
                  <c:v>4.4618199999999997E-2</c:v>
                </c:pt>
                <c:pt idx="164">
                  <c:v>4.4435299999999997E-2</c:v>
                </c:pt>
                <c:pt idx="165">
                  <c:v>4.4188100000000001E-2</c:v>
                </c:pt>
                <c:pt idx="166">
                  <c:v>4.3833400000000002E-2</c:v>
                </c:pt>
                <c:pt idx="167">
                  <c:v>4.3728099999999999E-2</c:v>
                </c:pt>
                <c:pt idx="168">
                  <c:v>4.3728099999999999E-2</c:v>
                </c:pt>
                <c:pt idx="169">
                  <c:v>4.3662300000000001E-2</c:v>
                </c:pt>
                <c:pt idx="170">
                  <c:v>4.3533599999999999E-2</c:v>
                </c:pt>
                <c:pt idx="171">
                  <c:v>4.3508600000000001E-2</c:v>
                </c:pt>
                <c:pt idx="172">
                  <c:v>4.3488699999999998E-2</c:v>
                </c:pt>
                <c:pt idx="173">
                  <c:v>4.3399100000000003E-2</c:v>
                </c:pt>
                <c:pt idx="174">
                  <c:v>4.3155899999999997E-2</c:v>
                </c:pt>
                <c:pt idx="175">
                  <c:v>4.3105299999999999E-2</c:v>
                </c:pt>
                <c:pt idx="176">
                  <c:v>4.2982800000000002E-2</c:v>
                </c:pt>
                <c:pt idx="177">
                  <c:v>4.2885800000000002E-2</c:v>
                </c:pt>
                <c:pt idx="178">
                  <c:v>4.2758400000000002E-2</c:v>
                </c:pt>
                <c:pt idx="179">
                  <c:v>4.2712800000000002E-2</c:v>
                </c:pt>
                <c:pt idx="180">
                  <c:v>4.23725E-2</c:v>
                </c:pt>
                <c:pt idx="181">
                  <c:v>4.2331599999999997E-2</c:v>
                </c:pt>
                <c:pt idx="182">
                  <c:v>4.2139000000000003E-2</c:v>
                </c:pt>
                <c:pt idx="183">
                  <c:v>4.21208E-2</c:v>
                </c:pt>
                <c:pt idx="184">
                  <c:v>4.1726199999999998E-2</c:v>
                </c:pt>
                <c:pt idx="185">
                  <c:v>4.16324E-2</c:v>
                </c:pt>
                <c:pt idx="186">
                  <c:v>4.15827E-2</c:v>
                </c:pt>
                <c:pt idx="187">
                  <c:v>4.1581300000000002E-2</c:v>
                </c:pt>
                <c:pt idx="188">
                  <c:v>4.1572199999999997E-2</c:v>
                </c:pt>
                <c:pt idx="189">
                  <c:v>4.1422399999999998E-2</c:v>
                </c:pt>
                <c:pt idx="190">
                  <c:v>4.1200100000000003E-2</c:v>
                </c:pt>
                <c:pt idx="191">
                  <c:v>4.11061E-2</c:v>
                </c:pt>
                <c:pt idx="192">
                  <c:v>4.1087699999999998E-2</c:v>
                </c:pt>
                <c:pt idx="193">
                  <c:v>4.0972599999999998E-2</c:v>
                </c:pt>
                <c:pt idx="194">
                  <c:v>4.0719999999999999E-2</c:v>
                </c:pt>
                <c:pt idx="195">
                  <c:v>4.0587100000000001E-2</c:v>
                </c:pt>
                <c:pt idx="196">
                  <c:v>4.0210799999999998E-2</c:v>
                </c:pt>
                <c:pt idx="197">
                  <c:v>4.0115100000000001E-2</c:v>
                </c:pt>
                <c:pt idx="198">
                  <c:v>3.9887800000000001E-2</c:v>
                </c:pt>
                <c:pt idx="199">
                  <c:v>3.9775600000000001E-2</c:v>
                </c:pt>
                <c:pt idx="200">
                  <c:v>3.9713499999999999E-2</c:v>
                </c:pt>
                <c:pt idx="201">
                  <c:v>3.9489000000000003E-2</c:v>
                </c:pt>
                <c:pt idx="202">
                  <c:v>3.9469700000000003E-2</c:v>
                </c:pt>
                <c:pt idx="203">
                  <c:v>3.9243599999999997E-2</c:v>
                </c:pt>
                <c:pt idx="204">
                  <c:v>3.9094999999999998E-2</c:v>
                </c:pt>
                <c:pt idx="205">
                  <c:v>3.8920200000000002E-2</c:v>
                </c:pt>
                <c:pt idx="206">
                  <c:v>3.8749100000000002E-2</c:v>
                </c:pt>
                <c:pt idx="207">
                  <c:v>3.8559299999999998E-2</c:v>
                </c:pt>
                <c:pt idx="208">
                  <c:v>3.8408600000000001E-2</c:v>
                </c:pt>
                <c:pt idx="209">
                  <c:v>3.8015199999999999E-2</c:v>
                </c:pt>
                <c:pt idx="210">
                  <c:v>3.7979100000000002E-2</c:v>
                </c:pt>
                <c:pt idx="211">
                  <c:v>3.7958899999999997E-2</c:v>
                </c:pt>
                <c:pt idx="212">
                  <c:v>3.7753099999999998E-2</c:v>
                </c:pt>
                <c:pt idx="213">
                  <c:v>3.7733500000000003E-2</c:v>
                </c:pt>
                <c:pt idx="214">
                  <c:v>3.7635599999999998E-2</c:v>
                </c:pt>
                <c:pt idx="215">
                  <c:v>3.7632699999999998E-2</c:v>
                </c:pt>
                <c:pt idx="216">
                  <c:v>3.6848800000000001E-2</c:v>
                </c:pt>
                <c:pt idx="217">
                  <c:v>3.6724E-2</c:v>
                </c:pt>
                <c:pt idx="218">
                  <c:v>3.63992E-2</c:v>
                </c:pt>
                <c:pt idx="219">
                  <c:v>3.6342800000000001E-2</c:v>
                </c:pt>
                <c:pt idx="220">
                  <c:v>3.6203899999999997E-2</c:v>
                </c:pt>
                <c:pt idx="221">
                  <c:v>3.6174400000000002E-2</c:v>
                </c:pt>
                <c:pt idx="222">
                  <c:v>3.5888499999999997E-2</c:v>
                </c:pt>
                <c:pt idx="223">
                  <c:v>3.5772699999999998E-2</c:v>
                </c:pt>
                <c:pt idx="224">
                  <c:v>3.5598200000000003E-2</c:v>
                </c:pt>
                <c:pt idx="225">
                  <c:v>3.5376900000000003E-2</c:v>
                </c:pt>
                <c:pt idx="226">
                  <c:v>3.5323899999999998E-2</c:v>
                </c:pt>
                <c:pt idx="227">
                  <c:v>3.53155E-2</c:v>
                </c:pt>
                <c:pt idx="228">
                  <c:v>3.5113499999999999E-2</c:v>
                </c:pt>
                <c:pt idx="229">
                  <c:v>3.5103200000000001E-2</c:v>
                </c:pt>
                <c:pt idx="230">
                  <c:v>3.50525E-2</c:v>
                </c:pt>
                <c:pt idx="231">
                  <c:v>3.5043999999999999E-2</c:v>
                </c:pt>
                <c:pt idx="232">
                  <c:v>3.4475100000000002E-2</c:v>
                </c:pt>
                <c:pt idx="233">
                  <c:v>3.4402299999999997E-2</c:v>
                </c:pt>
                <c:pt idx="234">
                  <c:v>3.4270200000000001E-2</c:v>
                </c:pt>
                <c:pt idx="235">
                  <c:v>3.4061800000000003E-2</c:v>
                </c:pt>
                <c:pt idx="236">
                  <c:v>3.3898900000000003E-2</c:v>
                </c:pt>
                <c:pt idx="237">
                  <c:v>3.3782600000000003E-2</c:v>
                </c:pt>
                <c:pt idx="238">
                  <c:v>3.3685699999999999E-2</c:v>
                </c:pt>
                <c:pt idx="239">
                  <c:v>3.3495900000000002E-2</c:v>
                </c:pt>
                <c:pt idx="240">
                  <c:v>3.3374800000000003E-2</c:v>
                </c:pt>
                <c:pt idx="241">
                  <c:v>3.3354300000000003E-2</c:v>
                </c:pt>
                <c:pt idx="242">
                  <c:v>3.3337800000000001E-2</c:v>
                </c:pt>
                <c:pt idx="243">
                  <c:v>3.3294299999999999E-2</c:v>
                </c:pt>
                <c:pt idx="244">
                  <c:v>3.32842E-2</c:v>
                </c:pt>
                <c:pt idx="245">
                  <c:v>3.3103599999999997E-2</c:v>
                </c:pt>
                <c:pt idx="246">
                  <c:v>3.2984399999999997E-2</c:v>
                </c:pt>
                <c:pt idx="247">
                  <c:v>3.2669400000000001E-2</c:v>
                </c:pt>
                <c:pt idx="248">
                  <c:v>3.2402899999999998E-2</c:v>
                </c:pt>
                <c:pt idx="249">
                  <c:v>3.2219299999999999E-2</c:v>
                </c:pt>
                <c:pt idx="250">
                  <c:v>3.2155999999999997E-2</c:v>
                </c:pt>
                <c:pt idx="251">
                  <c:v>3.2091500000000002E-2</c:v>
                </c:pt>
                <c:pt idx="252">
                  <c:v>3.1970899999999997E-2</c:v>
                </c:pt>
                <c:pt idx="253">
                  <c:v>3.1951199999999999E-2</c:v>
                </c:pt>
                <c:pt idx="254">
                  <c:v>3.1580400000000002E-2</c:v>
                </c:pt>
                <c:pt idx="255">
                  <c:v>3.1521599999999997E-2</c:v>
                </c:pt>
                <c:pt idx="256">
                  <c:v>3.1439099999999998E-2</c:v>
                </c:pt>
                <c:pt idx="257">
                  <c:v>3.1420700000000003E-2</c:v>
                </c:pt>
                <c:pt idx="258">
                  <c:v>3.1419000000000002E-2</c:v>
                </c:pt>
                <c:pt idx="259">
                  <c:v>3.1300799999999997E-2</c:v>
                </c:pt>
                <c:pt idx="260">
                  <c:v>3.10391E-2</c:v>
                </c:pt>
                <c:pt idx="261">
                  <c:v>3.0922000000000002E-2</c:v>
                </c:pt>
                <c:pt idx="262">
                  <c:v>3.0894499999999998E-2</c:v>
                </c:pt>
                <c:pt idx="263">
                  <c:v>3.0735599999999998E-2</c:v>
                </c:pt>
                <c:pt idx="264">
                  <c:v>3.0688500000000001E-2</c:v>
                </c:pt>
                <c:pt idx="265">
                  <c:v>3.06734E-2</c:v>
                </c:pt>
                <c:pt idx="266">
                  <c:v>3.0494299999999998E-2</c:v>
                </c:pt>
                <c:pt idx="267">
                  <c:v>3.0494299999999998E-2</c:v>
                </c:pt>
                <c:pt idx="268">
                  <c:v>3.0373899999999999E-2</c:v>
                </c:pt>
                <c:pt idx="269">
                  <c:v>3.0333499999999999E-2</c:v>
                </c:pt>
                <c:pt idx="270">
                  <c:v>3.01915E-2</c:v>
                </c:pt>
                <c:pt idx="271">
                  <c:v>3.0017499999999999E-2</c:v>
                </c:pt>
                <c:pt idx="272">
                  <c:v>2.9969099999999999E-2</c:v>
                </c:pt>
                <c:pt idx="273">
                  <c:v>2.9882499999999999E-2</c:v>
                </c:pt>
                <c:pt idx="274">
                  <c:v>2.9665799999999999E-2</c:v>
                </c:pt>
                <c:pt idx="275">
                  <c:v>2.9445099999999998E-2</c:v>
                </c:pt>
                <c:pt idx="276">
                  <c:v>2.92211E-2</c:v>
                </c:pt>
                <c:pt idx="277">
                  <c:v>2.89862E-2</c:v>
                </c:pt>
                <c:pt idx="278">
                  <c:v>2.8739000000000001E-2</c:v>
                </c:pt>
                <c:pt idx="279">
                  <c:v>2.85201E-2</c:v>
                </c:pt>
                <c:pt idx="280">
                  <c:v>2.8364500000000001E-2</c:v>
                </c:pt>
                <c:pt idx="281">
                  <c:v>2.8334000000000002E-2</c:v>
                </c:pt>
                <c:pt idx="282">
                  <c:v>2.8274299999999999E-2</c:v>
                </c:pt>
                <c:pt idx="283">
                  <c:v>2.81794E-2</c:v>
                </c:pt>
                <c:pt idx="284">
                  <c:v>2.79955E-2</c:v>
                </c:pt>
                <c:pt idx="285">
                  <c:v>2.79691E-2</c:v>
                </c:pt>
                <c:pt idx="286">
                  <c:v>2.78534E-2</c:v>
                </c:pt>
                <c:pt idx="287">
                  <c:v>2.78038E-2</c:v>
                </c:pt>
                <c:pt idx="288">
                  <c:v>2.7301300000000001E-2</c:v>
                </c:pt>
                <c:pt idx="289">
                  <c:v>2.7280800000000001E-2</c:v>
                </c:pt>
                <c:pt idx="290">
                  <c:v>2.72506E-2</c:v>
                </c:pt>
                <c:pt idx="291">
                  <c:v>2.70478E-2</c:v>
                </c:pt>
                <c:pt idx="292">
                  <c:v>2.6970999999999998E-2</c:v>
                </c:pt>
                <c:pt idx="293">
                  <c:v>2.69433E-2</c:v>
                </c:pt>
                <c:pt idx="294">
                  <c:v>2.69433E-2</c:v>
                </c:pt>
                <c:pt idx="295">
                  <c:v>2.6894399999999999E-2</c:v>
                </c:pt>
                <c:pt idx="296">
                  <c:v>2.68749E-2</c:v>
                </c:pt>
                <c:pt idx="297">
                  <c:v>2.6774599999999999E-2</c:v>
                </c:pt>
                <c:pt idx="298">
                  <c:v>2.6774599999999999E-2</c:v>
                </c:pt>
                <c:pt idx="299">
                  <c:v>2.6598799999999999E-2</c:v>
                </c:pt>
                <c:pt idx="300">
                  <c:v>2.6297500000000001E-2</c:v>
                </c:pt>
                <c:pt idx="301">
                  <c:v>2.5987400000000001E-2</c:v>
                </c:pt>
                <c:pt idx="302">
                  <c:v>2.5934200000000001E-2</c:v>
                </c:pt>
                <c:pt idx="303">
                  <c:v>2.5934200000000001E-2</c:v>
                </c:pt>
                <c:pt idx="304">
                  <c:v>2.5838900000000001E-2</c:v>
                </c:pt>
                <c:pt idx="305">
                  <c:v>2.5721500000000001E-2</c:v>
                </c:pt>
                <c:pt idx="306">
                  <c:v>2.5477400000000001E-2</c:v>
                </c:pt>
                <c:pt idx="307">
                  <c:v>2.5473300000000001E-2</c:v>
                </c:pt>
                <c:pt idx="308">
                  <c:v>2.5411599999999999E-2</c:v>
                </c:pt>
                <c:pt idx="309">
                  <c:v>2.5405199999999999E-2</c:v>
                </c:pt>
                <c:pt idx="310">
                  <c:v>2.52759E-2</c:v>
                </c:pt>
                <c:pt idx="311">
                  <c:v>2.5176899999999999E-2</c:v>
                </c:pt>
                <c:pt idx="312">
                  <c:v>2.5113300000000002E-2</c:v>
                </c:pt>
                <c:pt idx="313">
                  <c:v>2.50978E-2</c:v>
                </c:pt>
                <c:pt idx="314">
                  <c:v>2.4743100000000001E-2</c:v>
                </c:pt>
                <c:pt idx="315">
                  <c:v>2.4736399999999999E-2</c:v>
                </c:pt>
                <c:pt idx="316">
                  <c:v>2.4624900000000002E-2</c:v>
                </c:pt>
                <c:pt idx="317">
                  <c:v>2.4502800000000002E-2</c:v>
                </c:pt>
                <c:pt idx="318">
                  <c:v>2.4502800000000002E-2</c:v>
                </c:pt>
                <c:pt idx="319">
                  <c:v>2.4076199999999999E-2</c:v>
                </c:pt>
                <c:pt idx="320">
                  <c:v>2.4068699999999998E-2</c:v>
                </c:pt>
                <c:pt idx="321">
                  <c:v>2.3892099999999999E-2</c:v>
                </c:pt>
                <c:pt idx="322">
                  <c:v>2.37466E-2</c:v>
                </c:pt>
                <c:pt idx="323">
                  <c:v>2.3734600000000002E-2</c:v>
                </c:pt>
                <c:pt idx="324">
                  <c:v>2.3654999999999999E-2</c:v>
                </c:pt>
                <c:pt idx="325">
                  <c:v>2.3566E-2</c:v>
                </c:pt>
                <c:pt idx="326">
                  <c:v>2.34305E-2</c:v>
                </c:pt>
                <c:pt idx="327">
                  <c:v>2.33025E-2</c:v>
                </c:pt>
                <c:pt idx="328">
                  <c:v>2.32692E-2</c:v>
                </c:pt>
                <c:pt idx="329">
                  <c:v>2.3170699999999999E-2</c:v>
                </c:pt>
                <c:pt idx="330">
                  <c:v>2.31424E-2</c:v>
                </c:pt>
                <c:pt idx="331">
                  <c:v>2.3137499999999998E-2</c:v>
                </c:pt>
                <c:pt idx="332">
                  <c:v>2.3123399999999999E-2</c:v>
                </c:pt>
                <c:pt idx="333">
                  <c:v>2.30753E-2</c:v>
                </c:pt>
                <c:pt idx="334">
                  <c:v>2.2722800000000001E-2</c:v>
                </c:pt>
                <c:pt idx="335">
                  <c:v>2.2664900000000002E-2</c:v>
                </c:pt>
                <c:pt idx="336">
                  <c:v>2.2659700000000001E-2</c:v>
                </c:pt>
                <c:pt idx="337">
                  <c:v>2.2648600000000001E-2</c:v>
                </c:pt>
                <c:pt idx="338">
                  <c:v>2.2116500000000001E-2</c:v>
                </c:pt>
                <c:pt idx="339">
                  <c:v>2.20308E-2</c:v>
                </c:pt>
                <c:pt idx="340">
                  <c:v>2.19093E-2</c:v>
                </c:pt>
                <c:pt idx="341">
                  <c:v>2.17094E-2</c:v>
                </c:pt>
                <c:pt idx="342">
                  <c:v>2.1605599999999999E-2</c:v>
                </c:pt>
                <c:pt idx="343">
                  <c:v>2.1465600000000001E-2</c:v>
                </c:pt>
                <c:pt idx="344">
                  <c:v>2.1059999999999999E-2</c:v>
                </c:pt>
                <c:pt idx="345">
                  <c:v>2.1023E-2</c:v>
                </c:pt>
                <c:pt idx="346">
                  <c:v>2.1001300000000001E-2</c:v>
                </c:pt>
                <c:pt idx="347">
                  <c:v>2.0999199999999999E-2</c:v>
                </c:pt>
                <c:pt idx="348">
                  <c:v>2.0949099999999998E-2</c:v>
                </c:pt>
                <c:pt idx="349">
                  <c:v>2.09074E-2</c:v>
                </c:pt>
                <c:pt idx="350">
                  <c:v>2.0902500000000001E-2</c:v>
                </c:pt>
                <c:pt idx="351">
                  <c:v>2.0902500000000001E-2</c:v>
                </c:pt>
                <c:pt idx="352">
                  <c:v>2.0863900000000001E-2</c:v>
                </c:pt>
                <c:pt idx="353">
                  <c:v>2.0856800000000002E-2</c:v>
                </c:pt>
                <c:pt idx="354">
                  <c:v>2.08384E-2</c:v>
                </c:pt>
                <c:pt idx="355">
                  <c:v>2.0714400000000001E-2</c:v>
                </c:pt>
                <c:pt idx="356">
                  <c:v>2.06818E-2</c:v>
                </c:pt>
                <c:pt idx="357">
                  <c:v>2.0606800000000002E-2</c:v>
                </c:pt>
                <c:pt idx="358">
                  <c:v>2.0479899999999999E-2</c:v>
                </c:pt>
                <c:pt idx="359">
                  <c:v>2.0430400000000001E-2</c:v>
                </c:pt>
                <c:pt idx="360">
                  <c:v>2.0273300000000001E-2</c:v>
                </c:pt>
                <c:pt idx="361">
                  <c:v>2.0243400000000002E-2</c:v>
                </c:pt>
                <c:pt idx="362">
                  <c:v>1.98797E-2</c:v>
                </c:pt>
                <c:pt idx="363">
                  <c:v>1.9763800000000002E-2</c:v>
                </c:pt>
                <c:pt idx="364">
                  <c:v>1.95163E-2</c:v>
                </c:pt>
                <c:pt idx="365">
                  <c:v>1.94878E-2</c:v>
                </c:pt>
                <c:pt idx="366">
                  <c:v>1.9409900000000001E-2</c:v>
                </c:pt>
                <c:pt idx="367">
                  <c:v>1.9244000000000001E-2</c:v>
                </c:pt>
                <c:pt idx="368">
                  <c:v>1.92236E-2</c:v>
                </c:pt>
                <c:pt idx="369">
                  <c:v>1.9186000000000002E-2</c:v>
                </c:pt>
                <c:pt idx="370">
                  <c:v>1.8973500000000001E-2</c:v>
                </c:pt>
                <c:pt idx="371">
                  <c:v>1.89479E-2</c:v>
                </c:pt>
                <c:pt idx="372">
                  <c:v>1.8892300000000001E-2</c:v>
                </c:pt>
                <c:pt idx="373">
                  <c:v>1.8840200000000001E-2</c:v>
                </c:pt>
                <c:pt idx="374">
                  <c:v>1.8709099999999999E-2</c:v>
                </c:pt>
                <c:pt idx="375">
                  <c:v>1.87054E-2</c:v>
                </c:pt>
                <c:pt idx="376">
                  <c:v>1.8613000000000001E-2</c:v>
                </c:pt>
                <c:pt idx="377">
                  <c:v>1.8452400000000001E-2</c:v>
                </c:pt>
                <c:pt idx="378">
                  <c:v>1.84122E-2</c:v>
                </c:pt>
                <c:pt idx="379">
                  <c:v>1.82743E-2</c:v>
                </c:pt>
                <c:pt idx="380">
                  <c:v>1.82183E-2</c:v>
                </c:pt>
                <c:pt idx="381">
                  <c:v>1.7936199999999999E-2</c:v>
                </c:pt>
                <c:pt idx="382">
                  <c:v>1.78274E-2</c:v>
                </c:pt>
                <c:pt idx="383">
                  <c:v>1.7573999999999999E-2</c:v>
                </c:pt>
                <c:pt idx="384">
                  <c:v>1.7548000000000001E-2</c:v>
                </c:pt>
                <c:pt idx="385">
                  <c:v>1.73928E-2</c:v>
                </c:pt>
                <c:pt idx="386">
                  <c:v>1.7226000000000002E-2</c:v>
                </c:pt>
                <c:pt idx="387">
                  <c:v>1.6995E-2</c:v>
                </c:pt>
                <c:pt idx="388">
                  <c:v>1.6893100000000001E-2</c:v>
                </c:pt>
                <c:pt idx="389">
                  <c:v>1.6783300000000001E-2</c:v>
                </c:pt>
                <c:pt idx="390">
                  <c:v>1.66999E-2</c:v>
                </c:pt>
                <c:pt idx="391">
                  <c:v>1.6421999999999999E-2</c:v>
                </c:pt>
                <c:pt idx="392">
                  <c:v>1.63407E-2</c:v>
                </c:pt>
                <c:pt idx="393">
                  <c:v>1.6267199999999999E-2</c:v>
                </c:pt>
                <c:pt idx="394">
                  <c:v>1.59714E-2</c:v>
                </c:pt>
                <c:pt idx="395">
                  <c:v>1.5764400000000001E-2</c:v>
                </c:pt>
                <c:pt idx="396">
                  <c:v>1.53455E-2</c:v>
                </c:pt>
                <c:pt idx="397">
                  <c:v>1.5297E-2</c:v>
                </c:pt>
                <c:pt idx="398">
                  <c:v>1.5152499999999999E-2</c:v>
                </c:pt>
                <c:pt idx="399">
                  <c:v>1.5003600000000001E-2</c:v>
                </c:pt>
                <c:pt idx="400">
                  <c:v>1.4991900000000001E-2</c:v>
                </c:pt>
                <c:pt idx="401">
                  <c:v>1.48884E-2</c:v>
                </c:pt>
                <c:pt idx="402">
                  <c:v>1.4863899999999999E-2</c:v>
                </c:pt>
                <c:pt idx="403">
                  <c:v>1.4816299999999999E-2</c:v>
                </c:pt>
                <c:pt idx="404">
                  <c:v>1.4748300000000001E-2</c:v>
                </c:pt>
                <c:pt idx="405">
                  <c:v>1.46258E-2</c:v>
                </c:pt>
                <c:pt idx="406">
                  <c:v>1.44536E-2</c:v>
                </c:pt>
                <c:pt idx="407">
                  <c:v>1.44093E-2</c:v>
                </c:pt>
                <c:pt idx="408">
                  <c:v>1.39066E-2</c:v>
                </c:pt>
                <c:pt idx="409">
                  <c:v>1.38406E-2</c:v>
                </c:pt>
                <c:pt idx="410">
                  <c:v>1.37281E-2</c:v>
                </c:pt>
                <c:pt idx="411">
                  <c:v>1.3704300000000001E-2</c:v>
                </c:pt>
                <c:pt idx="412">
                  <c:v>1.34961E-2</c:v>
                </c:pt>
                <c:pt idx="413">
                  <c:v>1.34793E-2</c:v>
                </c:pt>
                <c:pt idx="414">
                  <c:v>1.3459799999999999E-2</c:v>
                </c:pt>
                <c:pt idx="415">
                  <c:v>1.3418299999999999E-2</c:v>
                </c:pt>
                <c:pt idx="416">
                  <c:v>1.33463E-2</c:v>
                </c:pt>
                <c:pt idx="417">
                  <c:v>1.3058500000000001E-2</c:v>
                </c:pt>
                <c:pt idx="418">
                  <c:v>1.30329E-2</c:v>
                </c:pt>
                <c:pt idx="419">
                  <c:v>1.28346E-2</c:v>
                </c:pt>
                <c:pt idx="420">
                  <c:v>1.27581E-2</c:v>
                </c:pt>
                <c:pt idx="421">
                  <c:v>1.27013E-2</c:v>
                </c:pt>
                <c:pt idx="422">
                  <c:v>1.2510200000000001E-2</c:v>
                </c:pt>
                <c:pt idx="423">
                  <c:v>1.2306900000000001E-2</c:v>
                </c:pt>
                <c:pt idx="424">
                  <c:v>1.22842E-2</c:v>
                </c:pt>
                <c:pt idx="425">
                  <c:v>1.2218700000000001E-2</c:v>
                </c:pt>
                <c:pt idx="426">
                  <c:v>1.2196E-2</c:v>
                </c:pt>
                <c:pt idx="427">
                  <c:v>1.21955E-2</c:v>
                </c:pt>
                <c:pt idx="428">
                  <c:v>1.2156399999999999E-2</c:v>
                </c:pt>
                <c:pt idx="429">
                  <c:v>1.1829900000000001E-2</c:v>
                </c:pt>
                <c:pt idx="430">
                  <c:v>1.16144E-2</c:v>
                </c:pt>
                <c:pt idx="431">
                  <c:v>1.1223199999999999E-2</c:v>
                </c:pt>
                <c:pt idx="432">
                  <c:v>1.1160099999999999E-2</c:v>
                </c:pt>
                <c:pt idx="433">
                  <c:v>1.10334E-2</c:v>
                </c:pt>
                <c:pt idx="434">
                  <c:v>1.07461E-2</c:v>
                </c:pt>
                <c:pt idx="435">
                  <c:v>1.0681700000000001E-2</c:v>
                </c:pt>
                <c:pt idx="436">
                  <c:v>1.06753E-2</c:v>
                </c:pt>
                <c:pt idx="437">
                  <c:v>1.05986E-2</c:v>
                </c:pt>
                <c:pt idx="438">
                  <c:v>1.0419400000000001E-2</c:v>
                </c:pt>
                <c:pt idx="439">
                  <c:v>1.04131E-2</c:v>
                </c:pt>
                <c:pt idx="440">
                  <c:v>1.03944E-2</c:v>
                </c:pt>
                <c:pt idx="441">
                  <c:v>1.02679E-2</c:v>
                </c:pt>
                <c:pt idx="442">
                  <c:v>9.8524400000000005E-3</c:v>
                </c:pt>
                <c:pt idx="443">
                  <c:v>9.5976599999999992E-3</c:v>
                </c:pt>
                <c:pt idx="444">
                  <c:v>9.5502999999999994E-3</c:v>
                </c:pt>
                <c:pt idx="445">
                  <c:v>9.4982399999999998E-3</c:v>
                </c:pt>
                <c:pt idx="446">
                  <c:v>9.44066E-3</c:v>
                </c:pt>
                <c:pt idx="447">
                  <c:v>9.41613E-3</c:v>
                </c:pt>
                <c:pt idx="448">
                  <c:v>9.3728600000000002E-3</c:v>
                </c:pt>
                <c:pt idx="449">
                  <c:v>9.2349900000000002E-3</c:v>
                </c:pt>
                <c:pt idx="450">
                  <c:v>8.9862899999999992E-3</c:v>
                </c:pt>
                <c:pt idx="451">
                  <c:v>8.9213799999999996E-3</c:v>
                </c:pt>
                <c:pt idx="452">
                  <c:v>8.7265699999999995E-3</c:v>
                </c:pt>
                <c:pt idx="453">
                  <c:v>8.7065700000000003E-3</c:v>
                </c:pt>
                <c:pt idx="454">
                  <c:v>8.1886400000000005E-3</c:v>
                </c:pt>
                <c:pt idx="455">
                  <c:v>8.1266199999999993E-3</c:v>
                </c:pt>
                <c:pt idx="456">
                  <c:v>7.9788299999999993E-3</c:v>
                </c:pt>
                <c:pt idx="457">
                  <c:v>7.9788299999999993E-3</c:v>
                </c:pt>
                <c:pt idx="458">
                  <c:v>7.4841999999999999E-3</c:v>
                </c:pt>
                <c:pt idx="459">
                  <c:v>7.3294299999999996E-3</c:v>
                </c:pt>
                <c:pt idx="460">
                  <c:v>7.3238299999999999E-3</c:v>
                </c:pt>
                <c:pt idx="461">
                  <c:v>7.27051E-3</c:v>
                </c:pt>
                <c:pt idx="462">
                  <c:v>6.7211399999999996E-3</c:v>
                </c:pt>
                <c:pt idx="463">
                  <c:v>6.6956899999999998E-3</c:v>
                </c:pt>
                <c:pt idx="464">
                  <c:v>6.6899999999999998E-3</c:v>
                </c:pt>
                <c:pt idx="465">
                  <c:v>6.6238900000000003E-3</c:v>
                </c:pt>
                <c:pt idx="466">
                  <c:v>6.38983E-3</c:v>
                </c:pt>
                <c:pt idx="467">
                  <c:v>6.2181900000000002E-3</c:v>
                </c:pt>
                <c:pt idx="468">
                  <c:v>6.1860700000000001E-3</c:v>
                </c:pt>
                <c:pt idx="469">
                  <c:v>6.1860700000000001E-3</c:v>
                </c:pt>
                <c:pt idx="470">
                  <c:v>6.1860700000000001E-3</c:v>
                </c:pt>
                <c:pt idx="471">
                  <c:v>6.12271E-3</c:v>
                </c:pt>
                <c:pt idx="472">
                  <c:v>6.0821199999999999E-3</c:v>
                </c:pt>
                <c:pt idx="473">
                  <c:v>5.9336399999999996E-3</c:v>
                </c:pt>
                <c:pt idx="474">
                  <c:v>5.4290600000000003E-3</c:v>
                </c:pt>
                <c:pt idx="475">
                  <c:v>5.1598E-3</c:v>
                </c:pt>
                <c:pt idx="476">
                  <c:v>4.74793E-3</c:v>
                </c:pt>
                <c:pt idx="477">
                  <c:v>4.6707700000000003E-3</c:v>
                </c:pt>
                <c:pt idx="478">
                  <c:v>4.2527900000000002E-3</c:v>
                </c:pt>
                <c:pt idx="479">
                  <c:v>4.12387E-3</c:v>
                </c:pt>
                <c:pt idx="480">
                  <c:v>4.0681700000000003E-3</c:v>
                </c:pt>
                <c:pt idx="481">
                  <c:v>4.0378000000000002E-3</c:v>
                </c:pt>
                <c:pt idx="482">
                  <c:v>3.80263E-3</c:v>
                </c:pt>
                <c:pt idx="483">
                  <c:v>3.7261500000000001E-3</c:v>
                </c:pt>
                <c:pt idx="484">
                  <c:v>3.4108799999999998E-3</c:v>
                </c:pt>
                <c:pt idx="485">
                  <c:v>3.3040000000000001E-3</c:v>
                </c:pt>
                <c:pt idx="486">
                  <c:v>2.3719700000000002E-3</c:v>
                </c:pt>
                <c:pt idx="487">
                  <c:v>2.2269199999999999E-3</c:v>
                </c:pt>
                <c:pt idx="488">
                  <c:v>2.1010299999999998E-3</c:v>
                </c:pt>
                <c:pt idx="489">
                  <c:v>2.0847299999999999E-3</c:v>
                </c:pt>
                <c:pt idx="490">
                  <c:v>1.93334E-3</c:v>
                </c:pt>
                <c:pt idx="491">
                  <c:v>1.93283E-3</c:v>
                </c:pt>
                <c:pt idx="492">
                  <c:v>8.3997800000000001E-4</c:v>
                </c:pt>
                <c:pt idx="493">
                  <c:v>7.69734E-4</c:v>
                </c:pt>
                <c:pt idx="494">
                  <c:v>7.4616099999999996E-4</c:v>
                </c:pt>
                <c:pt idx="495">
                  <c:v>6.84321E-4</c:v>
                </c:pt>
                <c:pt idx="496">
                  <c:v>5.7870100000000004E-4</c:v>
                </c:pt>
                <c:pt idx="497">
                  <c:v>5.4129999999999998E-4</c:v>
                </c:pt>
                <c:pt idx="498">
                  <c:v>5.1328500000000004E-4</c:v>
                </c:pt>
                <c:pt idx="499">
                  <c:v>4.7311199999999998E-4</c:v>
                </c:pt>
                <c:pt idx="500">
                  <c:v>-5.1999100000000003E-4</c:v>
                </c:pt>
                <c:pt idx="501">
                  <c:v>-5.7363499999999997E-4</c:v>
                </c:pt>
                <c:pt idx="502">
                  <c:v>-6.8730099999999997E-4</c:v>
                </c:pt>
                <c:pt idx="503">
                  <c:v>-8.50141E-4</c:v>
                </c:pt>
                <c:pt idx="504">
                  <c:v>-1.0604900000000001E-3</c:v>
                </c:pt>
                <c:pt idx="505">
                  <c:v>-1.45531E-3</c:v>
                </c:pt>
                <c:pt idx="506">
                  <c:v>-1.5638500000000001E-3</c:v>
                </c:pt>
                <c:pt idx="507">
                  <c:v>-1.7829499999999999E-3</c:v>
                </c:pt>
                <c:pt idx="508">
                  <c:v>-1.84709E-3</c:v>
                </c:pt>
                <c:pt idx="509">
                  <c:v>-2.4359799999999999E-3</c:v>
                </c:pt>
                <c:pt idx="510">
                  <c:v>-2.8110700000000001E-3</c:v>
                </c:pt>
                <c:pt idx="511">
                  <c:v>-3.1522500000000001E-3</c:v>
                </c:pt>
                <c:pt idx="512">
                  <c:v>-3.5448699999999999E-3</c:v>
                </c:pt>
                <c:pt idx="513">
                  <c:v>-3.5737199999999998E-3</c:v>
                </c:pt>
                <c:pt idx="514">
                  <c:v>-3.8265600000000001E-3</c:v>
                </c:pt>
                <c:pt idx="515">
                  <c:v>-3.9788499999999999E-3</c:v>
                </c:pt>
                <c:pt idx="516">
                  <c:v>-4.03404E-3</c:v>
                </c:pt>
                <c:pt idx="517">
                  <c:v>-4.2190600000000002E-3</c:v>
                </c:pt>
                <c:pt idx="518">
                  <c:v>-4.47905E-3</c:v>
                </c:pt>
                <c:pt idx="519">
                  <c:v>-5.1015000000000001E-3</c:v>
                </c:pt>
                <c:pt idx="520">
                  <c:v>-5.1402399999999999E-3</c:v>
                </c:pt>
                <c:pt idx="521">
                  <c:v>-5.3522600000000002E-3</c:v>
                </c:pt>
                <c:pt idx="522">
                  <c:v>-5.6440199999999996E-3</c:v>
                </c:pt>
                <c:pt idx="523">
                  <c:v>-6.70165E-3</c:v>
                </c:pt>
                <c:pt idx="524">
                  <c:v>-6.9477000000000002E-3</c:v>
                </c:pt>
                <c:pt idx="525">
                  <c:v>-7.6542499999999996E-3</c:v>
                </c:pt>
                <c:pt idx="526">
                  <c:v>-7.7207700000000001E-3</c:v>
                </c:pt>
                <c:pt idx="527">
                  <c:v>-9.4008400000000006E-3</c:v>
                </c:pt>
                <c:pt idx="528">
                  <c:v>-9.4426900000000001E-3</c:v>
                </c:pt>
                <c:pt idx="529">
                  <c:v>-1.0451E-2</c:v>
                </c:pt>
                <c:pt idx="530">
                  <c:v>-1.1208299999999999E-2</c:v>
                </c:pt>
                <c:pt idx="531">
                  <c:v>-1.22402E-2</c:v>
                </c:pt>
                <c:pt idx="532">
                  <c:v>-1.26198E-2</c:v>
                </c:pt>
                <c:pt idx="533">
                  <c:v>-1.31545E-2</c:v>
                </c:pt>
                <c:pt idx="534">
                  <c:v>-1.31868E-2</c:v>
                </c:pt>
                <c:pt idx="535">
                  <c:v>-1.34465E-2</c:v>
                </c:pt>
                <c:pt idx="536">
                  <c:v>-1.3973299999999999E-2</c:v>
                </c:pt>
                <c:pt idx="537">
                  <c:v>-1.40672E-2</c:v>
                </c:pt>
                <c:pt idx="538">
                  <c:v>-1.4118800000000001E-2</c:v>
                </c:pt>
                <c:pt idx="539">
                  <c:v>-1.4154699999999999E-2</c:v>
                </c:pt>
                <c:pt idx="540">
                  <c:v>-1.5544799999999999E-2</c:v>
                </c:pt>
                <c:pt idx="541">
                  <c:v>-1.57156E-2</c:v>
                </c:pt>
                <c:pt idx="542">
                  <c:v>-1.64066E-2</c:v>
                </c:pt>
                <c:pt idx="543">
                  <c:v>-1.7066999999999999E-2</c:v>
                </c:pt>
                <c:pt idx="544">
                  <c:v>-1.7681100000000002E-2</c:v>
                </c:pt>
                <c:pt idx="545">
                  <c:v>-1.7860899999999999E-2</c:v>
                </c:pt>
                <c:pt idx="546">
                  <c:v>-1.8017399999999999E-2</c:v>
                </c:pt>
                <c:pt idx="547">
                  <c:v>-1.8082299999999999E-2</c:v>
                </c:pt>
                <c:pt idx="548">
                  <c:v>-1.8155899999999999E-2</c:v>
                </c:pt>
                <c:pt idx="549">
                  <c:v>-1.9139900000000001E-2</c:v>
                </c:pt>
                <c:pt idx="550">
                  <c:v>-1.9387000000000001E-2</c:v>
                </c:pt>
                <c:pt idx="551">
                  <c:v>-1.9834500000000001E-2</c:v>
                </c:pt>
                <c:pt idx="552">
                  <c:v>-2.0905300000000002E-2</c:v>
                </c:pt>
                <c:pt idx="553">
                  <c:v>-2.3859999999999999E-2</c:v>
                </c:pt>
                <c:pt idx="554">
                  <c:v>-2.44061E-2</c:v>
                </c:pt>
                <c:pt idx="555">
                  <c:v>-2.45323E-2</c:v>
                </c:pt>
                <c:pt idx="556">
                  <c:v>-2.4758599999999999E-2</c:v>
                </c:pt>
                <c:pt idx="557">
                  <c:v>-2.5985899999999999E-2</c:v>
                </c:pt>
                <c:pt idx="558">
                  <c:v>-2.6531599999999999E-2</c:v>
                </c:pt>
                <c:pt idx="559">
                  <c:v>-2.7801300000000001E-2</c:v>
                </c:pt>
                <c:pt idx="560">
                  <c:v>-2.8019700000000002E-2</c:v>
                </c:pt>
                <c:pt idx="561">
                  <c:v>-2.97976E-2</c:v>
                </c:pt>
                <c:pt idx="562">
                  <c:v>-2.9900400000000001E-2</c:v>
                </c:pt>
                <c:pt idx="563">
                  <c:v>-3.0350800000000001E-2</c:v>
                </c:pt>
                <c:pt idx="564">
                  <c:v>-3.1333899999999998E-2</c:v>
                </c:pt>
                <c:pt idx="565">
                  <c:v>-3.1668300000000003E-2</c:v>
                </c:pt>
                <c:pt idx="566">
                  <c:v>-3.2231099999999999E-2</c:v>
                </c:pt>
                <c:pt idx="567">
                  <c:v>-3.4559600000000003E-2</c:v>
                </c:pt>
                <c:pt idx="568">
                  <c:v>-3.5777099999999999E-2</c:v>
                </c:pt>
                <c:pt idx="569">
                  <c:v>-3.5790599999999999E-2</c:v>
                </c:pt>
                <c:pt idx="570">
                  <c:v>-3.7356899999999998E-2</c:v>
                </c:pt>
                <c:pt idx="571">
                  <c:v>-3.8185200000000002E-2</c:v>
                </c:pt>
                <c:pt idx="572">
                  <c:v>-3.9242199999999998E-2</c:v>
                </c:pt>
                <c:pt idx="573">
                  <c:v>-3.9982900000000002E-2</c:v>
                </c:pt>
                <c:pt idx="574">
                  <c:v>-5.5899799999999999E-2</c:v>
                </c:pt>
                <c:pt idx="575">
                  <c:v>-7.4618400000000001E-2</c:v>
                </c:pt>
                <c:pt idx="576">
                  <c:v>-0.26103900000000002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63088"/>
        <c:axId val="968772104"/>
      </c:scatterChart>
      <c:valAx>
        <c:axId val="968763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772104"/>
        <c:crosses val="autoZero"/>
        <c:crossBetween val="midCat"/>
      </c:valAx>
      <c:valAx>
        <c:axId val="96877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76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'2c'!$U$6:$U$600</c:f>
              <c:numCache>
                <c:formatCode>0%</c:formatCode>
                <c:ptCount val="595"/>
                <c:pt idx="0">
                  <c:v>1.8621606407726202E-2</c:v>
                </c:pt>
                <c:pt idx="1">
                  <c:v>1.9567036802093502E-2</c:v>
                </c:pt>
                <c:pt idx="2">
                  <c:v>1.7737502001374125E-2</c:v>
                </c:pt>
                <c:pt idx="3">
                  <c:v>1.536855198412819E-2</c:v>
                </c:pt>
                <c:pt idx="4">
                  <c:v>-2.7878646120357176E-2</c:v>
                </c:pt>
                <c:pt idx="5">
                  <c:v>3.8051881694357065E-3</c:v>
                </c:pt>
                <c:pt idx="6">
                  <c:v>1.5190177157522368E-2</c:v>
                </c:pt>
                <c:pt idx="7">
                  <c:v>1.9281909702499572E-2</c:v>
                </c:pt>
                <c:pt idx="8">
                  <c:v>1.2262717077674085E-2</c:v>
                </c:pt>
                <c:pt idx="9">
                  <c:v>1.5510779042454166E-2</c:v>
                </c:pt>
                <c:pt idx="10">
                  <c:v>1.2754434165822644E-2</c:v>
                </c:pt>
                <c:pt idx="11">
                  <c:v>1.4480588774745857E-2</c:v>
                </c:pt>
                <c:pt idx="12">
                  <c:v>1.4384286223460416E-2</c:v>
                </c:pt>
                <c:pt idx="13">
                  <c:v>1.9230429684580917E-2</c:v>
                </c:pt>
                <c:pt idx="14">
                  <c:v>4.5142740454379229E-2</c:v>
                </c:pt>
                <c:pt idx="15">
                  <c:v>4.2363511268385008E-2</c:v>
                </c:pt>
                <c:pt idx="16">
                  <c:v>4.3645853167122807E-2</c:v>
                </c:pt>
                <c:pt idx="17">
                  <c:v>4.8769853278725239E-2</c:v>
                </c:pt>
                <c:pt idx="18">
                  <c:v>5.4137567674727327E-2</c:v>
                </c:pt>
                <c:pt idx="19">
                  <c:v>5.4785194613608347E-2</c:v>
                </c:pt>
                <c:pt idx="20">
                  <c:v>3.9145465318975919E-2</c:v>
                </c:pt>
                <c:pt idx="21">
                  <c:v>4.2011922396374274E-2</c:v>
                </c:pt>
                <c:pt idx="22">
                  <c:v>3.9914925283358334E-2</c:v>
                </c:pt>
                <c:pt idx="23">
                  <c:v>3.8031182484027599E-2</c:v>
                </c:pt>
                <c:pt idx="24">
                  <c:v>2.7691302880649957E-2</c:v>
                </c:pt>
                <c:pt idx="25">
                  <c:v>2.8726707382236299E-2</c:v>
                </c:pt>
                <c:pt idx="26">
                  <c:v>4.326310847435625E-2</c:v>
                </c:pt>
                <c:pt idx="27">
                  <c:v>4.288362419993462E-2</c:v>
                </c:pt>
                <c:pt idx="28">
                  <c:v>3.1692265298032062E-2</c:v>
                </c:pt>
                <c:pt idx="29">
                  <c:v>3.2185974422351833E-2</c:v>
                </c:pt>
                <c:pt idx="30">
                  <c:v>3.1973693555994331E-2</c:v>
                </c:pt>
                <c:pt idx="31">
                  <c:v>2.8578934087248795E-2</c:v>
                </c:pt>
                <c:pt idx="32">
                  <c:v>3.3916088875188863E-2</c:v>
                </c:pt>
                <c:pt idx="33">
                  <c:v>1.9060123680490777E-2</c:v>
                </c:pt>
                <c:pt idx="34">
                  <c:v>1.8208685195026574E-2</c:v>
                </c:pt>
                <c:pt idx="35">
                  <c:v>2.0694112393145395E-2</c:v>
                </c:pt>
                <c:pt idx="36">
                  <c:v>2.364535491999115E-2</c:v>
                </c:pt>
                <c:pt idx="37">
                  <c:v>2.4615637257085089E-2</c:v>
                </c:pt>
                <c:pt idx="38">
                  <c:v>2.3537318569003974E-2</c:v>
                </c:pt>
                <c:pt idx="39">
                  <c:v>2.5146022102055698E-2</c:v>
                </c:pt>
                <c:pt idx="40">
                  <c:v>2.3360902097834563E-2</c:v>
                </c:pt>
                <c:pt idx="41">
                  <c:v>2.2872114091069463E-2</c:v>
                </c:pt>
                <c:pt idx="42">
                  <c:v>1.9617429947813795E-2</c:v>
                </c:pt>
                <c:pt idx="43">
                  <c:v>1.940949723284615E-2</c:v>
                </c:pt>
                <c:pt idx="44">
                  <c:v>1.8212913213388544E-2</c:v>
                </c:pt>
                <c:pt idx="45">
                  <c:v>2.2674489033192725E-2</c:v>
                </c:pt>
                <c:pt idx="46">
                  <c:v>2.6460569777273749E-2</c:v>
                </c:pt>
                <c:pt idx="47">
                  <c:v>2.4396428199696403E-2</c:v>
                </c:pt>
                <c:pt idx="48">
                  <c:v>3.5498993237164995E-2</c:v>
                </c:pt>
                <c:pt idx="49">
                  <c:v>3.4750083217029264E-2</c:v>
                </c:pt>
                <c:pt idx="50">
                  <c:v>3.4620844664453691E-2</c:v>
                </c:pt>
                <c:pt idx="51">
                  <c:v>3.8752293776314881E-2</c:v>
                </c:pt>
                <c:pt idx="52">
                  <c:v>4.255601378029536E-2</c:v>
                </c:pt>
                <c:pt idx="53">
                  <c:v>4.7891586307759103E-2</c:v>
                </c:pt>
                <c:pt idx="54">
                  <c:v>3.802277396722941E-2</c:v>
                </c:pt>
                <c:pt idx="55">
                  <c:v>3.7563951108916201E-2</c:v>
                </c:pt>
                <c:pt idx="56">
                  <c:v>3.4197421992231011E-2</c:v>
                </c:pt>
                <c:pt idx="57">
                  <c:v>3.028984016861682E-2</c:v>
                </c:pt>
                <c:pt idx="58">
                  <c:v>3.0740290855330567E-2</c:v>
                </c:pt>
                <c:pt idx="59">
                  <c:v>3.0827731032146522E-2</c:v>
                </c:pt>
                <c:pt idx="60">
                  <c:v>3.0620290794978664E-2</c:v>
                </c:pt>
                <c:pt idx="61">
                  <c:v>2.8642742774373994E-2</c:v>
                </c:pt>
                <c:pt idx="62">
                  <c:v>2.5118811029635525E-2</c:v>
                </c:pt>
                <c:pt idx="63">
                  <c:v>2.3368193248410687E-2</c:v>
                </c:pt>
                <c:pt idx="64">
                  <c:v>2.0650861652223677E-2</c:v>
                </c:pt>
                <c:pt idx="65">
                  <c:v>1.7582728381698741E-2</c:v>
                </c:pt>
                <c:pt idx="66">
                  <c:v>1.7406185730985093E-2</c:v>
                </c:pt>
                <c:pt idx="67">
                  <c:v>1.7739155868606471E-2</c:v>
                </c:pt>
                <c:pt idx="68">
                  <c:v>1.4100313201161063E-2</c:v>
                </c:pt>
                <c:pt idx="69">
                  <c:v>1.5547006451575442E-2</c:v>
                </c:pt>
                <c:pt idx="70">
                  <c:v>2.0110613294659518E-2</c:v>
                </c:pt>
                <c:pt idx="71">
                  <c:v>2.5957998002536731E-2</c:v>
                </c:pt>
                <c:pt idx="72">
                  <c:v>2.4699981273558772E-2</c:v>
                </c:pt>
                <c:pt idx="73">
                  <c:v>2.4279904088277928E-2</c:v>
                </c:pt>
                <c:pt idx="74">
                  <c:v>2.6509097852076721E-2</c:v>
                </c:pt>
                <c:pt idx="75">
                  <c:v>2.7272502785944518E-2</c:v>
                </c:pt>
                <c:pt idx="76">
                  <c:v>2.8256360159540368E-2</c:v>
                </c:pt>
                <c:pt idx="77">
                  <c:v>2.57801269293602E-2</c:v>
                </c:pt>
                <c:pt idx="78">
                  <c:v>2.6203176703728293E-2</c:v>
                </c:pt>
                <c:pt idx="79">
                  <c:v>2.4319157319508192E-2</c:v>
                </c:pt>
                <c:pt idx="80">
                  <c:v>2.4559038106750052E-2</c:v>
                </c:pt>
                <c:pt idx="81">
                  <c:v>2.6149954679395987E-2</c:v>
                </c:pt>
                <c:pt idx="82">
                  <c:v>2.6150226277006968E-2</c:v>
                </c:pt>
                <c:pt idx="83">
                  <c:v>2.6021900017587217E-2</c:v>
                </c:pt>
                <c:pt idx="84">
                  <c:v>2.6595063469245603E-2</c:v>
                </c:pt>
                <c:pt idx="85">
                  <c:v>2.7342780634877429E-2</c:v>
                </c:pt>
                <c:pt idx="86">
                  <c:v>2.5568014030380889E-2</c:v>
                </c:pt>
                <c:pt idx="87">
                  <c:v>2.6100550687826612E-2</c:v>
                </c:pt>
                <c:pt idx="88">
                  <c:v>2.7026185296908829E-2</c:v>
                </c:pt>
                <c:pt idx="89">
                  <c:v>2.6168406474458648E-2</c:v>
                </c:pt>
                <c:pt idx="90">
                  <c:v>2.3757438831331402E-2</c:v>
                </c:pt>
                <c:pt idx="91">
                  <c:v>2.5319121963985902E-2</c:v>
                </c:pt>
                <c:pt idx="92">
                  <c:v>2.5452881850100514E-2</c:v>
                </c:pt>
                <c:pt idx="93">
                  <c:v>2.6714040889831068E-2</c:v>
                </c:pt>
                <c:pt idx="94">
                  <c:v>2.6673002204751089E-2</c:v>
                </c:pt>
                <c:pt idx="95">
                  <c:v>2.6545104619636394E-2</c:v>
                </c:pt>
                <c:pt idx="96">
                  <c:v>2.7221098755247673E-2</c:v>
                </c:pt>
                <c:pt idx="97">
                  <c:v>2.7740798047329301E-2</c:v>
                </c:pt>
                <c:pt idx="98">
                  <c:v>2.7864293511237714E-2</c:v>
                </c:pt>
                <c:pt idx="99">
                  <c:v>3.1176603984762737E-2</c:v>
                </c:pt>
                <c:pt idx="100">
                  <c:v>3.1153622212538055E-2</c:v>
                </c:pt>
                <c:pt idx="101">
                  <c:v>3.069135378666887E-2</c:v>
                </c:pt>
                <c:pt idx="102">
                  <c:v>3.0663856905098357E-2</c:v>
                </c:pt>
                <c:pt idx="103">
                  <c:v>3.1336963348867299E-2</c:v>
                </c:pt>
                <c:pt idx="104">
                  <c:v>3.2408304290283768E-2</c:v>
                </c:pt>
                <c:pt idx="105">
                  <c:v>3.1326606742399496E-2</c:v>
                </c:pt>
                <c:pt idx="106">
                  <c:v>3.2617851043291332E-2</c:v>
                </c:pt>
                <c:pt idx="107">
                  <c:v>3.3871168537324824E-2</c:v>
                </c:pt>
                <c:pt idx="108">
                  <c:v>3.3083827746913139E-2</c:v>
                </c:pt>
                <c:pt idx="109">
                  <c:v>3.3171758310708226E-2</c:v>
                </c:pt>
                <c:pt idx="110">
                  <c:v>3.4245746316950119E-2</c:v>
                </c:pt>
                <c:pt idx="111">
                  <c:v>3.5807091254543434E-2</c:v>
                </c:pt>
                <c:pt idx="112">
                  <c:v>3.4557082559475649E-2</c:v>
                </c:pt>
                <c:pt idx="113">
                  <c:v>3.4124548086969408E-2</c:v>
                </c:pt>
                <c:pt idx="114">
                  <c:v>3.226149228938132E-2</c:v>
                </c:pt>
                <c:pt idx="115">
                  <c:v>3.0884826146262635E-2</c:v>
                </c:pt>
                <c:pt idx="116">
                  <c:v>3.1055413521696419E-2</c:v>
                </c:pt>
                <c:pt idx="117">
                  <c:v>3.2419752607277814E-2</c:v>
                </c:pt>
                <c:pt idx="118">
                  <c:v>3.3776343584716907E-2</c:v>
                </c:pt>
                <c:pt idx="119">
                  <c:v>3.4817810285942295E-2</c:v>
                </c:pt>
                <c:pt idx="120">
                  <c:v>3.2626935679241159E-2</c:v>
                </c:pt>
                <c:pt idx="121">
                  <c:v>3.2465627280969203E-2</c:v>
                </c:pt>
                <c:pt idx="122">
                  <c:v>3.1797654670586116E-2</c:v>
                </c:pt>
                <c:pt idx="123">
                  <c:v>3.2009862335071117E-2</c:v>
                </c:pt>
                <c:pt idx="124">
                  <c:v>3.2553231224387698E-2</c:v>
                </c:pt>
                <c:pt idx="125">
                  <c:v>3.1923123338783221E-2</c:v>
                </c:pt>
                <c:pt idx="126">
                  <c:v>3.147364869027524E-2</c:v>
                </c:pt>
                <c:pt idx="127">
                  <c:v>2.9774576083300322E-2</c:v>
                </c:pt>
                <c:pt idx="128">
                  <c:v>2.935099592331945E-2</c:v>
                </c:pt>
                <c:pt idx="129">
                  <c:v>2.9584408826931089E-2</c:v>
                </c:pt>
                <c:pt idx="130">
                  <c:v>2.8893224005348318E-2</c:v>
                </c:pt>
                <c:pt idx="131">
                  <c:v>2.806851793818909E-2</c:v>
                </c:pt>
                <c:pt idx="132">
                  <c:v>2.921526182187106E-2</c:v>
                </c:pt>
                <c:pt idx="133">
                  <c:v>3.1101749473004609E-2</c:v>
                </c:pt>
                <c:pt idx="134">
                  <c:v>3.1053650131030217E-2</c:v>
                </c:pt>
                <c:pt idx="135">
                  <c:v>2.8888166926574879E-2</c:v>
                </c:pt>
                <c:pt idx="136">
                  <c:v>2.880913686175925E-2</c:v>
                </c:pt>
                <c:pt idx="137">
                  <c:v>2.7946154895298673E-2</c:v>
                </c:pt>
                <c:pt idx="138">
                  <c:v>2.7641591976952515E-2</c:v>
                </c:pt>
                <c:pt idx="139">
                  <c:v>2.372985697372406E-2</c:v>
                </c:pt>
                <c:pt idx="140">
                  <c:v>2.6346709670151135E-2</c:v>
                </c:pt>
                <c:pt idx="141">
                  <c:v>2.3982364254009098E-2</c:v>
                </c:pt>
                <c:pt idx="142">
                  <c:v>2.5073597525255582E-2</c:v>
                </c:pt>
                <c:pt idx="143">
                  <c:v>2.2514384646194166E-2</c:v>
                </c:pt>
                <c:pt idx="144">
                  <c:v>2.3368710279269903E-2</c:v>
                </c:pt>
                <c:pt idx="145">
                  <c:v>2.1077543298996672E-2</c:v>
                </c:pt>
                <c:pt idx="146">
                  <c:v>2.4949158918951185E-2</c:v>
                </c:pt>
                <c:pt idx="147">
                  <c:v>2.4831167017605134E-2</c:v>
                </c:pt>
                <c:pt idx="148">
                  <c:v>2.6224667616424894E-2</c:v>
                </c:pt>
                <c:pt idx="149">
                  <c:v>2.3603745607625591E-2</c:v>
                </c:pt>
                <c:pt idx="150">
                  <c:v>2.4094494901553378E-2</c:v>
                </c:pt>
                <c:pt idx="151">
                  <c:v>2.5295900846770508E-2</c:v>
                </c:pt>
                <c:pt idx="152">
                  <c:v>2.4338148195350049E-2</c:v>
                </c:pt>
                <c:pt idx="153">
                  <c:v>2.4657519663808768E-2</c:v>
                </c:pt>
                <c:pt idx="154">
                  <c:v>2.3912317453505774E-2</c:v>
                </c:pt>
                <c:pt idx="155">
                  <c:v>2.2963129876358668E-2</c:v>
                </c:pt>
                <c:pt idx="156">
                  <c:v>2.4285414231388133E-2</c:v>
                </c:pt>
                <c:pt idx="157">
                  <c:v>2.4900968150431302E-2</c:v>
                </c:pt>
                <c:pt idx="158">
                  <c:v>2.4668176605663943E-2</c:v>
                </c:pt>
                <c:pt idx="159">
                  <c:v>2.3663385275645286E-2</c:v>
                </c:pt>
                <c:pt idx="160">
                  <c:v>2.3727401626005711E-2</c:v>
                </c:pt>
                <c:pt idx="161">
                  <c:v>2.2393139274914362E-2</c:v>
                </c:pt>
                <c:pt idx="162">
                  <c:v>2.2978768127555286E-2</c:v>
                </c:pt>
                <c:pt idx="163">
                  <c:v>2.3066107537225277E-2</c:v>
                </c:pt>
                <c:pt idx="164">
                  <c:v>2.5232875988331769E-2</c:v>
                </c:pt>
                <c:pt idx="165">
                  <c:v>2.6858917947648813E-2</c:v>
                </c:pt>
                <c:pt idx="166">
                  <c:v>2.6954848237315008E-2</c:v>
                </c:pt>
                <c:pt idx="167">
                  <c:v>2.6694949293717692E-2</c:v>
                </c:pt>
                <c:pt idx="168">
                  <c:v>2.6484926009584003E-2</c:v>
                </c:pt>
                <c:pt idx="169">
                  <c:v>2.7249472665625014E-2</c:v>
                </c:pt>
                <c:pt idx="170">
                  <c:v>2.7604848899218555E-2</c:v>
                </c:pt>
                <c:pt idx="171">
                  <c:v>2.7122358895247875E-2</c:v>
                </c:pt>
                <c:pt idx="172">
                  <c:v>2.6700934577574213E-2</c:v>
                </c:pt>
                <c:pt idx="173">
                  <c:v>2.6793036302836762E-2</c:v>
                </c:pt>
                <c:pt idx="174">
                  <c:v>2.7290868148525837E-2</c:v>
                </c:pt>
                <c:pt idx="175">
                  <c:v>2.7793284488237761E-2</c:v>
                </c:pt>
                <c:pt idx="176">
                  <c:v>2.736187452801853E-2</c:v>
                </c:pt>
                <c:pt idx="177">
                  <c:v>3.0337673153483253E-2</c:v>
                </c:pt>
                <c:pt idx="178">
                  <c:v>2.9708078628276284E-2</c:v>
                </c:pt>
                <c:pt idx="179">
                  <c:v>2.9280041529331297E-2</c:v>
                </c:pt>
                <c:pt idx="180">
                  <c:v>2.8117254291843207E-2</c:v>
                </c:pt>
                <c:pt idx="181">
                  <c:v>2.9344937600958021E-2</c:v>
                </c:pt>
                <c:pt idx="182">
                  <c:v>2.8669103125670319E-2</c:v>
                </c:pt>
                <c:pt idx="183">
                  <c:v>2.9237257650503289E-2</c:v>
                </c:pt>
                <c:pt idx="184">
                  <c:v>2.931071271814999E-2</c:v>
                </c:pt>
                <c:pt idx="185">
                  <c:v>2.9422314727472924E-2</c:v>
                </c:pt>
                <c:pt idx="186">
                  <c:v>2.9827782550613611E-2</c:v>
                </c:pt>
                <c:pt idx="187">
                  <c:v>2.985988653202341E-2</c:v>
                </c:pt>
                <c:pt idx="188">
                  <c:v>2.991847712133202E-2</c:v>
                </c:pt>
                <c:pt idx="189">
                  <c:v>3.0291331437719352E-2</c:v>
                </c:pt>
                <c:pt idx="190">
                  <c:v>3.1909612611558939E-2</c:v>
                </c:pt>
                <c:pt idx="191">
                  <c:v>3.1825736840384707E-2</c:v>
                </c:pt>
                <c:pt idx="192">
                  <c:v>3.1408461583613288E-2</c:v>
                </c:pt>
                <c:pt idx="193">
                  <c:v>3.114158364074102E-2</c:v>
                </c:pt>
                <c:pt idx="194">
                  <c:v>3.0698445449103079E-2</c:v>
                </c:pt>
                <c:pt idx="195">
                  <c:v>3.0333833106823509E-2</c:v>
                </c:pt>
                <c:pt idx="196">
                  <c:v>3.0485947837669107E-2</c:v>
                </c:pt>
                <c:pt idx="197">
                  <c:v>3.1514127480510981E-2</c:v>
                </c:pt>
                <c:pt idx="198">
                  <c:v>3.1277922526286056E-2</c:v>
                </c:pt>
                <c:pt idx="199">
                  <c:v>2.9888090737865775E-2</c:v>
                </c:pt>
                <c:pt idx="200">
                  <c:v>2.9899928481183325E-2</c:v>
                </c:pt>
                <c:pt idx="201">
                  <c:v>3.0053712876755154E-2</c:v>
                </c:pt>
                <c:pt idx="202">
                  <c:v>2.9909424146384728E-2</c:v>
                </c:pt>
                <c:pt idx="203">
                  <c:v>3.0946902074849087E-2</c:v>
                </c:pt>
                <c:pt idx="204">
                  <c:v>3.1782639483661251E-2</c:v>
                </c:pt>
                <c:pt idx="205">
                  <c:v>3.0816894748564989E-2</c:v>
                </c:pt>
                <c:pt idx="206">
                  <c:v>3.0457872903029551E-2</c:v>
                </c:pt>
                <c:pt idx="207">
                  <c:v>3.0688697690053175E-2</c:v>
                </c:pt>
                <c:pt idx="208">
                  <c:v>3.0711927750144724E-2</c:v>
                </c:pt>
                <c:pt idx="209">
                  <c:v>3.1217914892584905E-2</c:v>
                </c:pt>
                <c:pt idx="210">
                  <c:v>3.1239453005332408E-2</c:v>
                </c:pt>
                <c:pt idx="211">
                  <c:v>3.0584917753117922E-2</c:v>
                </c:pt>
                <c:pt idx="212">
                  <c:v>3.0687847109762977E-2</c:v>
                </c:pt>
                <c:pt idx="213">
                  <c:v>3.0307462283620131E-2</c:v>
                </c:pt>
                <c:pt idx="214">
                  <c:v>3.0535942606045884E-2</c:v>
                </c:pt>
                <c:pt idx="215">
                  <c:v>3.2052688544823342E-2</c:v>
                </c:pt>
                <c:pt idx="216">
                  <c:v>3.3426081124310364E-2</c:v>
                </c:pt>
                <c:pt idx="217">
                  <c:v>3.2327922274104803E-2</c:v>
                </c:pt>
                <c:pt idx="218">
                  <c:v>3.2113629875535191E-2</c:v>
                </c:pt>
                <c:pt idx="219">
                  <c:v>3.2481450834721322E-2</c:v>
                </c:pt>
                <c:pt idx="220">
                  <c:v>3.1841894595837951E-2</c:v>
                </c:pt>
                <c:pt idx="221">
                  <c:v>3.1685751168196816E-2</c:v>
                </c:pt>
                <c:pt idx="222">
                  <c:v>3.2442285427657348E-2</c:v>
                </c:pt>
                <c:pt idx="223">
                  <c:v>3.4272271942482009E-2</c:v>
                </c:pt>
                <c:pt idx="224">
                  <c:v>3.3855242067462897E-2</c:v>
                </c:pt>
                <c:pt idx="225">
                  <c:v>3.384675074048453E-2</c:v>
                </c:pt>
                <c:pt idx="226">
                  <c:v>3.4184550233654618E-2</c:v>
                </c:pt>
                <c:pt idx="227">
                  <c:v>3.2544384286389769E-2</c:v>
                </c:pt>
                <c:pt idx="228">
                  <c:v>3.413070417724752E-2</c:v>
                </c:pt>
                <c:pt idx="229">
                  <c:v>3.415742810412134E-2</c:v>
                </c:pt>
                <c:pt idx="230">
                  <c:v>3.4024772853879399E-2</c:v>
                </c:pt>
                <c:pt idx="231">
                  <c:v>3.3726679455816547E-2</c:v>
                </c:pt>
                <c:pt idx="232">
                  <c:v>3.3584340924326939E-2</c:v>
                </c:pt>
                <c:pt idx="233">
                  <c:v>3.3223182688245111E-2</c:v>
                </c:pt>
                <c:pt idx="234">
                  <c:v>3.330137310445476E-2</c:v>
                </c:pt>
                <c:pt idx="235">
                  <c:v>3.3076094499299047E-2</c:v>
                </c:pt>
                <c:pt idx="236">
                  <c:v>3.2476870540223378E-2</c:v>
                </c:pt>
                <c:pt idx="237">
                  <c:v>3.1891897312987166E-2</c:v>
                </c:pt>
                <c:pt idx="238">
                  <c:v>3.1628770987054695E-2</c:v>
                </c:pt>
                <c:pt idx="239">
                  <c:v>3.1563220628455478E-2</c:v>
                </c:pt>
                <c:pt idx="240">
                  <c:v>3.2446676026952614E-2</c:v>
                </c:pt>
                <c:pt idx="241">
                  <c:v>3.2696737457265528E-2</c:v>
                </c:pt>
                <c:pt idx="242">
                  <c:v>3.2117391279944348E-2</c:v>
                </c:pt>
                <c:pt idx="243">
                  <c:v>3.1954015786884268E-2</c:v>
                </c:pt>
                <c:pt idx="244">
                  <c:v>3.183884648743824E-2</c:v>
                </c:pt>
                <c:pt idx="245">
                  <c:v>3.2009607122889056E-2</c:v>
                </c:pt>
                <c:pt idx="246">
                  <c:v>3.1391689688012064E-2</c:v>
                </c:pt>
                <c:pt idx="247">
                  <c:v>3.0850242856218561E-2</c:v>
                </c:pt>
                <c:pt idx="248">
                  <c:v>3.1150154768229268E-2</c:v>
                </c:pt>
                <c:pt idx="249">
                  <c:v>3.0969312028059335E-2</c:v>
                </c:pt>
                <c:pt idx="250">
                  <c:v>3.0345220244458911E-2</c:v>
                </c:pt>
                <c:pt idx="251">
                  <c:v>3.0838778967565955E-2</c:v>
                </c:pt>
                <c:pt idx="252">
                  <c:v>3.1170312969061757E-2</c:v>
                </c:pt>
                <c:pt idx="253">
                  <c:v>3.0399974069408277E-2</c:v>
                </c:pt>
                <c:pt idx="254">
                  <c:v>3.0793342063841492E-2</c:v>
                </c:pt>
                <c:pt idx="255">
                  <c:v>3.0698479575354619E-2</c:v>
                </c:pt>
                <c:pt idx="256">
                  <c:v>3.084623585261732E-2</c:v>
                </c:pt>
                <c:pt idx="257">
                  <c:v>3.0831335563603939E-2</c:v>
                </c:pt>
                <c:pt idx="258">
                  <c:v>3.0919598916068786E-2</c:v>
                </c:pt>
                <c:pt idx="259">
                  <c:v>3.0741663963934452E-2</c:v>
                </c:pt>
                <c:pt idx="260">
                  <c:v>3.1288468498955689E-2</c:v>
                </c:pt>
                <c:pt idx="261">
                  <c:v>3.1793917012993084E-2</c:v>
                </c:pt>
                <c:pt idx="262">
                  <c:v>3.2011389575354238E-2</c:v>
                </c:pt>
                <c:pt idx="263">
                  <c:v>3.2145409068982903E-2</c:v>
                </c:pt>
                <c:pt idx="264">
                  <c:v>3.2582978813230933E-2</c:v>
                </c:pt>
                <c:pt idx="265">
                  <c:v>3.3452450842620891E-2</c:v>
                </c:pt>
                <c:pt idx="266">
                  <c:v>3.387265593548551E-2</c:v>
                </c:pt>
                <c:pt idx="267">
                  <c:v>3.4676103311190025E-2</c:v>
                </c:pt>
                <c:pt idx="268">
                  <c:v>3.3722642820093379E-2</c:v>
                </c:pt>
                <c:pt idx="269">
                  <c:v>3.3391569148625691E-2</c:v>
                </c:pt>
                <c:pt idx="270">
                  <c:v>3.3839618609294839E-2</c:v>
                </c:pt>
                <c:pt idx="271">
                  <c:v>3.3817688323158811E-2</c:v>
                </c:pt>
                <c:pt idx="272">
                  <c:v>3.2968423122701158E-2</c:v>
                </c:pt>
                <c:pt idx="273">
                  <c:v>3.2790983990874989E-2</c:v>
                </c:pt>
                <c:pt idx="274">
                  <c:v>3.2229550825149764E-2</c:v>
                </c:pt>
                <c:pt idx="275">
                  <c:v>3.2940871723228869E-2</c:v>
                </c:pt>
                <c:pt idx="276">
                  <c:v>3.2700509128793707E-2</c:v>
                </c:pt>
                <c:pt idx="277">
                  <c:v>3.1542720276557315E-2</c:v>
                </c:pt>
                <c:pt idx="278">
                  <c:v>3.1416805331630937E-2</c:v>
                </c:pt>
                <c:pt idx="279">
                  <c:v>3.1326153129042078E-2</c:v>
                </c:pt>
                <c:pt idx="280">
                  <c:v>3.1273531346852422E-2</c:v>
                </c:pt>
                <c:pt idx="281">
                  <c:v>3.164091903493093E-2</c:v>
                </c:pt>
                <c:pt idx="282">
                  <c:v>3.1873434556682394E-2</c:v>
                </c:pt>
                <c:pt idx="283">
                  <c:v>3.2273125719424992E-2</c:v>
                </c:pt>
                <c:pt idx="284">
                  <c:v>3.2033955236136225E-2</c:v>
                </c:pt>
                <c:pt idx="285">
                  <c:v>3.1678594661948327E-2</c:v>
                </c:pt>
                <c:pt idx="286">
                  <c:v>3.2813833417326042E-2</c:v>
                </c:pt>
                <c:pt idx="287">
                  <c:v>3.3228811903888079E-2</c:v>
                </c:pt>
                <c:pt idx="288">
                  <c:v>3.348204588582869E-2</c:v>
                </c:pt>
                <c:pt idx="289">
                  <c:v>3.3524339452146154E-2</c:v>
                </c:pt>
                <c:pt idx="290">
                  <c:v>3.3688492949657478E-2</c:v>
                </c:pt>
                <c:pt idx="291">
                  <c:v>3.3991141293963516E-2</c:v>
                </c:pt>
                <c:pt idx="292">
                  <c:v>3.4612947507323098E-2</c:v>
                </c:pt>
                <c:pt idx="293">
                  <c:v>3.4541571086341913E-2</c:v>
                </c:pt>
                <c:pt idx="294">
                  <c:v>3.4961442567171042E-2</c:v>
                </c:pt>
                <c:pt idx="295">
                  <c:v>3.5023450554640852E-2</c:v>
                </c:pt>
                <c:pt idx="296">
                  <c:v>3.5471316139886966E-2</c:v>
                </c:pt>
                <c:pt idx="297">
                  <c:v>3.5000876556325507E-2</c:v>
                </c:pt>
                <c:pt idx="298">
                  <c:v>3.5365573427431747E-2</c:v>
                </c:pt>
                <c:pt idx="299">
                  <c:v>3.5283083875348044E-2</c:v>
                </c:pt>
                <c:pt idx="300">
                  <c:v>3.5566129001139625E-2</c:v>
                </c:pt>
                <c:pt idx="301">
                  <c:v>3.5613399648842102E-2</c:v>
                </c:pt>
                <c:pt idx="302">
                  <c:v>3.5430460834207755E-2</c:v>
                </c:pt>
                <c:pt idx="303">
                  <c:v>3.5277668198155226E-2</c:v>
                </c:pt>
                <c:pt idx="304">
                  <c:v>3.4998243647364223E-2</c:v>
                </c:pt>
                <c:pt idx="305">
                  <c:v>3.5145870724656504E-2</c:v>
                </c:pt>
                <c:pt idx="306">
                  <c:v>3.5410418241862474E-2</c:v>
                </c:pt>
                <c:pt idx="307">
                  <c:v>3.5491070197039454E-2</c:v>
                </c:pt>
                <c:pt idx="308">
                  <c:v>3.5308868539809746E-2</c:v>
                </c:pt>
                <c:pt idx="309">
                  <c:v>3.395728951359954E-2</c:v>
                </c:pt>
                <c:pt idx="310">
                  <c:v>3.4205173429035785E-2</c:v>
                </c:pt>
                <c:pt idx="311">
                  <c:v>3.7656757806551103E-2</c:v>
                </c:pt>
                <c:pt idx="312">
                  <c:v>3.7639225743551677E-2</c:v>
                </c:pt>
                <c:pt idx="313">
                  <c:v>3.782105091940912E-2</c:v>
                </c:pt>
                <c:pt idx="314">
                  <c:v>3.7996111960285593E-2</c:v>
                </c:pt>
                <c:pt idx="315">
                  <c:v>3.8204020491395492E-2</c:v>
                </c:pt>
                <c:pt idx="316">
                  <c:v>3.8385641797899259E-2</c:v>
                </c:pt>
                <c:pt idx="317">
                  <c:v>3.8202087851113085E-2</c:v>
                </c:pt>
                <c:pt idx="318">
                  <c:v>3.8269189147554852E-2</c:v>
                </c:pt>
                <c:pt idx="319">
                  <c:v>3.8673243971671802E-2</c:v>
                </c:pt>
                <c:pt idx="320">
                  <c:v>3.9253776352377166E-2</c:v>
                </c:pt>
                <c:pt idx="321">
                  <c:v>3.8975691609926345E-2</c:v>
                </c:pt>
                <c:pt idx="322">
                  <c:v>3.8726635291941432E-2</c:v>
                </c:pt>
                <c:pt idx="323">
                  <c:v>3.8113245644889306E-2</c:v>
                </c:pt>
                <c:pt idx="324">
                  <c:v>3.8038426262327299E-2</c:v>
                </c:pt>
                <c:pt idx="325">
                  <c:v>3.8246159142837917E-2</c:v>
                </c:pt>
                <c:pt idx="326">
                  <c:v>3.8270173885245139E-2</c:v>
                </c:pt>
                <c:pt idx="327">
                  <c:v>3.8013581369816168E-2</c:v>
                </c:pt>
                <c:pt idx="328">
                  <c:v>3.8032550334603878E-2</c:v>
                </c:pt>
                <c:pt idx="329">
                  <c:v>3.7588347062980067E-2</c:v>
                </c:pt>
                <c:pt idx="330">
                  <c:v>3.7502971134943726E-2</c:v>
                </c:pt>
                <c:pt idx="331">
                  <c:v>3.7176064963608771E-2</c:v>
                </c:pt>
                <c:pt idx="332">
                  <c:v>3.6824974033670972E-2</c:v>
                </c:pt>
                <c:pt idx="333">
                  <c:v>3.5635166170144811E-2</c:v>
                </c:pt>
                <c:pt idx="334">
                  <c:v>3.5573685480073176E-2</c:v>
                </c:pt>
                <c:pt idx="335">
                  <c:v>3.4694940477812755E-2</c:v>
                </c:pt>
                <c:pt idx="336">
                  <c:v>3.4802413137642763E-2</c:v>
                </c:pt>
                <c:pt idx="337">
                  <c:v>3.4924032366123729E-2</c:v>
                </c:pt>
                <c:pt idx="338">
                  <c:v>3.474575498825147E-2</c:v>
                </c:pt>
                <c:pt idx="339">
                  <c:v>3.4601329764219424E-2</c:v>
                </c:pt>
                <c:pt idx="340">
                  <c:v>3.4881385924248241E-2</c:v>
                </c:pt>
                <c:pt idx="341">
                  <c:v>3.5096449972973266E-2</c:v>
                </c:pt>
                <c:pt idx="342">
                  <c:v>3.5222247714875338E-2</c:v>
                </c:pt>
                <c:pt idx="343">
                  <c:v>3.5327645434351324E-2</c:v>
                </c:pt>
                <c:pt idx="344">
                  <c:v>3.5983394796999461E-2</c:v>
                </c:pt>
                <c:pt idx="345">
                  <c:v>3.5927189862481106E-2</c:v>
                </c:pt>
                <c:pt idx="346">
                  <c:v>3.6379792902116043E-2</c:v>
                </c:pt>
                <c:pt idx="347">
                  <c:v>3.697197266826744E-2</c:v>
                </c:pt>
                <c:pt idx="348">
                  <c:v>3.5328835999852426E-2</c:v>
                </c:pt>
                <c:pt idx="349">
                  <c:v>3.5178650064326918E-2</c:v>
                </c:pt>
                <c:pt idx="350">
                  <c:v>3.4912429822562978E-2</c:v>
                </c:pt>
                <c:pt idx="351">
                  <c:v>3.4949743469688009E-2</c:v>
                </c:pt>
                <c:pt idx="352">
                  <c:v>3.4797994048541246E-2</c:v>
                </c:pt>
                <c:pt idx="353">
                  <c:v>3.5191513129417366E-2</c:v>
                </c:pt>
                <c:pt idx="354">
                  <c:v>3.4064188556772172E-2</c:v>
                </c:pt>
                <c:pt idx="355">
                  <c:v>3.4232082445422876E-2</c:v>
                </c:pt>
                <c:pt idx="356">
                  <c:v>3.3582108544231423E-2</c:v>
                </c:pt>
                <c:pt idx="357">
                  <c:v>3.3227597448705716E-2</c:v>
                </c:pt>
                <c:pt idx="358">
                  <c:v>3.3380036697104438E-2</c:v>
                </c:pt>
                <c:pt idx="359">
                  <c:v>3.3431166481279126E-2</c:v>
                </c:pt>
                <c:pt idx="360">
                  <c:v>3.3233600178259527E-2</c:v>
                </c:pt>
                <c:pt idx="361">
                  <c:v>3.2952924204409782E-2</c:v>
                </c:pt>
                <c:pt idx="362">
                  <c:v>3.2739366908616972E-2</c:v>
                </c:pt>
                <c:pt idx="363">
                  <c:v>3.2757302106910392E-2</c:v>
                </c:pt>
                <c:pt idx="364">
                  <c:v>3.2597677239843581E-2</c:v>
                </c:pt>
                <c:pt idx="365">
                  <c:v>3.2795420976064589E-2</c:v>
                </c:pt>
                <c:pt idx="366">
                  <c:v>3.2908618721333605E-2</c:v>
                </c:pt>
                <c:pt idx="367">
                  <c:v>3.2314569610403188E-2</c:v>
                </c:pt>
                <c:pt idx="368">
                  <c:v>3.1163669372216912E-2</c:v>
                </c:pt>
                <c:pt idx="369">
                  <c:v>3.1602219429814012E-2</c:v>
                </c:pt>
                <c:pt idx="370">
                  <c:v>3.1800692704873582E-2</c:v>
                </c:pt>
                <c:pt idx="371">
                  <c:v>3.1403227592689618E-2</c:v>
                </c:pt>
                <c:pt idx="372">
                  <c:v>3.0742970510724662E-2</c:v>
                </c:pt>
                <c:pt idx="373">
                  <c:v>3.0695994725634022E-2</c:v>
                </c:pt>
                <c:pt idx="374">
                  <c:v>3.0657050271777397E-2</c:v>
                </c:pt>
                <c:pt idx="375">
                  <c:v>3.0783669577831858E-2</c:v>
                </c:pt>
                <c:pt idx="376">
                  <c:v>3.015972038735092E-2</c:v>
                </c:pt>
                <c:pt idx="377">
                  <c:v>3.0292571380415106E-2</c:v>
                </c:pt>
                <c:pt idx="378">
                  <c:v>3.0610982742279511E-2</c:v>
                </c:pt>
                <c:pt idx="379">
                  <c:v>3.0883236178268259E-2</c:v>
                </c:pt>
                <c:pt idx="380">
                  <c:v>3.0771592350884433E-2</c:v>
                </c:pt>
                <c:pt idx="381">
                  <c:v>3.1193285170542547E-2</c:v>
                </c:pt>
                <c:pt idx="382">
                  <c:v>3.1391466705710892E-2</c:v>
                </c:pt>
                <c:pt idx="383">
                  <c:v>3.1136499132337923E-2</c:v>
                </c:pt>
                <c:pt idx="384">
                  <c:v>3.13072273321452E-2</c:v>
                </c:pt>
                <c:pt idx="385">
                  <c:v>3.009809494974696E-2</c:v>
                </c:pt>
                <c:pt idx="386">
                  <c:v>2.9946612357643721E-2</c:v>
                </c:pt>
                <c:pt idx="387">
                  <c:v>3.0095763469475977E-2</c:v>
                </c:pt>
                <c:pt idx="388">
                  <c:v>3.0491967626260354E-2</c:v>
                </c:pt>
                <c:pt idx="389">
                  <c:v>3.0504761725431387E-2</c:v>
                </c:pt>
                <c:pt idx="390">
                  <c:v>3.0485787656171864E-2</c:v>
                </c:pt>
                <c:pt idx="391">
                  <c:v>3.1381491865162717E-2</c:v>
                </c:pt>
                <c:pt idx="392">
                  <c:v>3.1788900764619835E-2</c:v>
                </c:pt>
                <c:pt idx="393">
                  <c:v>3.1676443853956571E-2</c:v>
                </c:pt>
                <c:pt idx="394">
                  <c:v>3.1814209245305196E-2</c:v>
                </c:pt>
                <c:pt idx="395">
                  <c:v>3.2072223032175405E-2</c:v>
                </c:pt>
                <c:pt idx="396">
                  <c:v>3.2000179879497798E-2</c:v>
                </c:pt>
                <c:pt idx="397">
                  <c:v>3.1796912102132723E-2</c:v>
                </c:pt>
                <c:pt idx="398">
                  <c:v>3.1057197999335425E-2</c:v>
                </c:pt>
                <c:pt idx="399">
                  <c:v>3.1321080604329046E-2</c:v>
                </c:pt>
                <c:pt idx="400">
                  <c:v>3.1411517927817191E-2</c:v>
                </c:pt>
                <c:pt idx="401">
                  <c:v>3.1867533071161185E-2</c:v>
                </c:pt>
                <c:pt idx="402">
                  <c:v>3.1557131691726269E-2</c:v>
                </c:pt>
                <c:pt idx="403">
                  <c:v>3.1648127570948321E-2</c:v>
                </c:pt>
                <c:pt idx="404">
                  <c:v>3.1895576743987179E-2</c:v>
                </c:pt>
                <c:pt idx="405">
                  <c:v>3.22348996512501E-2</c:v>
                </c:pt>
                <c:pt idx="406">
                  <c:v>3.2338590295278163E-2</c:v>
                </c:pt>
                <c:pt idx="407">
                  <c:v>3.2945885159754364E-2</c:v>
                </c:pt>
                <c:pt idx="408">
                  <c:v>3.2871936586749279E-2</c:v>
                </c:pt>
                <c:pt idx="409">
                  <c:v>3.2608401845988927E-2</c:v>
                </c:pt>
                <c:pt idx="410">
                  <c:v>3.2659857850616432E-2</c:v>
                </c:pt>
                <c:pt idx="411">
                  <c:v>3.2422213333358686E-2</c:v>
                </c:pt>
                <c:pt idx="412">
                  <c:v>3.2522516363481788E-2</c:v>
                </c:pt>
                <c:pt idx="413">
                  <c:v>3.2186238090237337E-2</c:v>
                </c:pt>
                <c:pt idx="414">
                  <c:v>3.2308241131400468E-2</c:v>
                </c:pt>
                <c:pt idx="415">
                  <c:v>3.1534926561717906E-2</c:v>
                </c:pt>
                <c:pt idx="416">
                  <c:v>3.1457665341335726E-2</c:v>
                </c:pt>
                <c:pt idx="417">
                  <c:v>3.1244195270953887E-2</c:v>
                </c:pt>
                <c:pt idx="418">
                  <c:v>3.0860562037430116E-2</c:v>
                </c:pt>
                <c:pt idx="419">
                  <c:v>3.1794117918153592E-2</c:v>
                </c:pt>
                <c:pt idx="420">
                  <c:v>3.1369153222597403E-2</c:v>
                </c:pt>
                <c:pt idx="421">
                  <c:v>3.0328000207293378E-2</c:v>
                </c:pt>
                <c:pt idx="422">
                  <c:v>3.0710191963796315E-2</c:v>
                </c:pt>
                <c:pt idx="423">
                  <c:v>3.0932949777991953E-2</c:v>
                </c:pt>
                <c:pt idx="424">
                  <c:v>3.1204463567439417E-2</c:v>
                </c:pt>
                <c:pt idx="425">
                  <c:v>3.1068098915550485E-2</c:v>
                </c:pt>
                <c:pt idx="426">
                  <c:v>3.1120555432276913E-2</c:v>
                </c:pt>
                <c:pt idx="427">
                  <c:v>3.1266976628280957E-2</c:v>
                </c:pt>
                <c:pt idx="428">
                  <c:v>3.0834916332779565E-2</c:v>
                </c:pt>
                <c:pt idx="429">
                  <c:v>3.068188042232451E-2</c:v>
                </c:pt>
                <c:pt idx="430">
                  <c:v>3.0831407429769996E-2</c:v>
                </c:pt>
                <c:pt idx="431">
                  <c:v>2.9886860901256491E-2</c:v>
                </c:pt>
                <c:pt idx="432">
                  <c:v>3.0342185017154036E-2</c:v>
                </c:pt>
                <c:pt idx="433">
                  <c:v>3.0961585009342773E-2</c:v>
                </c:pt>
                <c:pt idx="434">
                  <c:v>3.0811140927596493E-2</c:v>
                </c:pt>
                <c:pt idx="435">
                  <c:v>3.0981730455815516E-2</c:v>
                </c:pt>
                <c:pt idx="436">
                  <c:v>3.0767893242131542E-2</c:v>
                </c:pt>
                <c:pt idx="437">
                  <c:v>3.0488040142845004E-2</c:v>
                </c:pt>
                <c:pt idx="438">
                  <c:v>3.0079254612154459E-2</c:v>
                </c:pt>
                <c:pt idx="439">
                  <c:v>3.0220703336269649E-2</c:v>
                </c:pt>
                <c:pt idx="440">
                  <c:v>3.0551597314566154E-2</c:v>
                </c:pt>
                <c:pt idx="441">
                  <c:v>3.0904508052073034E-2</c:v>
                </c:pt>
                <c:pt idx="442">
                  <c:v>3.0530692843747546E-2</c:v>
                </c:pt>
                <c:pt idx="443">
                  <c:v>3.0288712920594107E-2</c:v>
                </c:pt>
                <c:pt idx="444">
                  <c:v>3.056780079467776E-2</c:v>
                </c:pt>
                <c:pt idx="445">
                  <c:v>3.050914090786349E-2</c:v>
                </c:pt>
                <c:pt idx="446">
                  <c:v>3.0609013113803003E-2</c:v>
                </c:pt>
                <c:pt idx="447">
                  <c:v>3.0806873387184436E-2</c:v>
                </c:pt>
                <c:pt idx="448">
                  <c:v>3.0080576790984821E-2</c:v>
                </c:pt>
                <c:pt idx="449">
                  <c:v>2.9590357880976952E-2</c:v>
                </c:pt>
                <c:pt idx="450">
                  <c:v>2.8741776881310514E-2</c:v>
                </c:pt>
                <c:pt idx="451">
                  <c:v>2.8724319620239573E-2</c:v>
                </c:pt>
                <c:pt idx="452">
                  <c:v>2.8760998899333246E-2</c:v>
                </c:pt>
                <c:pt idx="453">
                  <c:v>2.8750106126985121E-2</c:v>
                </c:pt>
                <c:pt idx="454">
                  <c:v>2.9014368462985773E-2</c:v>
                </c:pt>
                <c:pt idx="455">
                  <c:v>2.9141213616194348E-2</c:v>
                </c:pt>
                <c:pt idx="456">
                  <c:v>2.9167421286427749E-2</c:v>
                </c:pt>
                <c:pt idx="457">
                  <c:v>2.892447685254728E-2</c:v>
                </c:pt>
                <c:pt idx="458">
                  <c:v>2.8604027441689609E-2</c:v>
                </c:pt>
                <c:pt idx="459">
                  <c:v>2.8246802181385946E-2</c:v>
                </c:pt>
                <c:pt idx="460">
                  <c:v>2.8217885805357109E-2</c:v>
                </c:pt>
                <c:pt idx="461">
                  <c:v>2.8222274584176959E-2</c:v>
                </c:pt>
                <c:pt idx="462">
                  <c:v>2.952791153507265E-2</c:v>
                </c:pt>
                <c:pt idx="463">
                  <c:v>2.8827214313929921E-2</c:v>
                </c:pt>
                <c:pt idx="464">
                  <c:v>2.8955961197705965E-2</c:v>
                </c:pt>
                <c:pt idx="465">
                  <c:v>2.8838696930445561E-2</c:v>
                </c:pt>
                <c:pt idx="466">
                  <c:v>2.869292619885723E-2</c:v>
                </c:pt>
                <c:pt idx="467">
                  <c:v>2.8837092036673923E-2</c:v>
                </c:pt>
                <c:pt idx="468">
                  <c:v>2.8851320709772692E-2</c:v>
                </c:pt>
                <c:pt idx="469">
                  <c:v>2.8682180775457165E-2</c:v>
                </c:pt>
                <c:pt idx="470">
                  <c:v>2.8795933352389648E-2</c:v>
                </c:pt>
                <c:pt idx="471">
                  <c:v>2.8801214925951318E-2</c:v>
                </c:pt>
                <c:pt idx="472">
                  <c:v>2.8486847258948362E-2</c:v>
                </c:pt>
                <c:pt idx="473">
                  <c:v>2.8940577950977188E-2</c:v>
                </c:pt>
                <c:pt idx="474">
                  <c:v>2.9208202055401089E-2</c:v>
                </c:pt>
                <c:pt idx="475">
                  <c:v>2.9448522086572688E-2</c:v>
                </c:pt>
                <c:pt idx="476">
                  <c:v>2.9522602697248244E-2</c:v>
                </c:pt>
                <c:pt idx="477">
                  <c:v>2.9323727072746376E-2</c:v>
                </c:pt>
                <c:pt idx="478">
                  <c:v>2.9512591339791523E-2</c:v>
                </c:pt>
                <c:pt idx="479">
                  <c:v>2.9545161195303107E-2</c:v>
                </c:pt>
                <c:pt idx="480">
                  <c:v>2.907723800439295E-2</c:v>
                </c:pt>
                <c:pt idx="481">
                  <c:v>2.8344255223710611E-2</c:v>
                </c:pt>
                <c:pt idx="482">
                  <c:v>2.8399042553346437E-2</c:v>
                </c:pt>
                <c:pt idx="483">
                  <c:v>2.7915535878153444E-2</c:v>
                </c:pt>
                <c:pt idx="484">
                  <c:v>2.8120679379657672E-2</c:v>
                </c:pt>
                <c:pt idx="485">
                  <c:v>2.849080837943746E-2</c:v>
                </c:pt>
                <c:pt idx="486">
                  <c:v>2.9512902475530269E-2</c:v>
                </c:pt>
                <c:pt idx="487">
                  <c:v>2.968493409344608E-2</c:v>
                </c:pt>
                <c:pt idx="488">
                  <c:v>2.9673042121868241E-2</c:v>
                </c:pt>
                <c:pt idx="489">
                  <c:v>2.9644003379792838E-2</c:v>
                </c:pt>
                <c:pt idx="490">
                  <c:v>2.9810214689122674E-2</c:v>
                </c:pt>
                <c:pt idx="491">
                  <c:v>3.0004976555005867E-2</c:v>
                </c:pt>
                <c:pt idx="492">
                  <c:v>2.8953729307130378E-2</c:v>
                </c:pt>
                <c:pt idx="493">
                  <c:v>2.9024050311080872E-2</c:v>
                </c:pt>
                <c:pt idx="494">
                  <c:v>2.8861463970327055E-2</c:v>
                </c:pt>
                <c:pt idx="495">
                  <c:v>2.8956742178721406E-2</c:v>
                </c:pt>
                <c:pt idx="496">
                  <c:v>2.8905071734074677E-2</c:v>
                </c:pt>
                <c:pt idx="497">
                  <c:v>2.9069122853914255E-2</c:v>
                </c:pt>
                <c:pt idx="498">
                  <c:v>2.905238987796803E-2</c:v>
                </c:pt>
                <c:pt idx="499">
                  <c:v>2.8440256235393813E-2</c:v>
                </c:pt>
                <c:pt idx="500">
                  <c:v>2.8368943068802801E-2</c:v>
                </c:pt>
                <c:pt idx="501">
                  <c:v>2.9422531444033291E-2</c:v>
                </c:pt>
                <c:pt idx="502">
                  <c:v>2.9400062780909425E-2</c:v>
                </c:pt>
                <c:pt idx="503">
                  <c:v>2.9212709828284705E-2</c:v>
                </c:pt>
                <c:pt idx="504">
                  <c:v>2.8835510722439239E-2</c:v>
                </c:pt>
                <c:pt idx="505">
                  <c:v>2.8930926334071481E-2</c:v>
                </c:pt>
                <c:pt idx="506">
                  <c:v>2.8716027381728494E-2</c:v>
                </c:pt>
                <c:pt idx="507">
                  <c:v>2.8491224824531536E-2</c:v>
                </c:pt>
                <c:pt idx="508">
                  <c:v>2.8307412426047614E-2</c:v>
                </c:pt>
                <c:pt idx="509">
                  <c:v>2.8341078616825038E-2</c:v>
                </c:pt>
                <c:pt idx="510">
                  <c:v>2.854180133654044E-2</c:v>
                </c:pt>
                <c:pt idx="511">
                  <c:v>2.8699604141191454E-2</c:v>
                </c:pt>
                <c:pt idx="512">
                  <c:v>3.0000911806148979E-2</c:v>
                </c:pt>
                <c:pt idx="513">
                  <c:v>3.0221529849125909E-2</c:v>
                </c:pt>
                <c:pt idx="514">
                  <c:v>3.0453499030963067E-2</c:v>
                </c:pt>
                <c:pt idx="515">
                  <c:v>3.0395468810946548E-2</c:v>
                </c:pt>
                <c:pt idx="516">
                  <c:v>3.0866361158200694E-2</c:v>
                </c:pt>
                <c:pt idx="517">
                  <c:v>3.119168798190158E-2</c:v>
                </c:pt>
                <c:pt idx="518">
                  <c:v>3.1292668609355291E-2</c:v>
                </c:pt>
                <c:pt idx="519">
                  <c:v>3.1249751547916534E-2</c:v>
                </c:pt>
                <c:pt idx="520">
                  <c:v>3.1680713781633778E-2</c:v>
                </c:pt>
                <c:pt idx="521">
                  <c:v>3.1526359985634696E-2</c:v>
                </c:pt>
                <c:pt idx="522">
                  <c:v>3.1363942068597245E-2</c:v>
                </c:pt>
                <c:pt idx="523">
                  <c:v>3.0768422636087481E-2</c:v>
                </c:pt>
                <c:pt idx="524">
                  <c:v>3.0526967132638874E-2</c:v>
                </c:pt>
                <c:pt idx="525">
                  <c:v>3.035025742436372E-2</c:v>
                </c:pt>
                <c:pt idx="526">
                  <c:v>3.0455991694155932E-2</c:v>
                </c:pt>
                <c:pt idx="527">
                  <c:v>3.0696256870719835E-2</c:v>
                </c:pt>
                <c:pt idx="528">
                  <c:v>3.1263173383841845E-2</c:v>
                </c:pt>
                <c:pt idx="529">
                  <c:v>3.2052269524444239E-2</c:v>
                </c:pt>
                <c:pt idx="530">
                  <c:v>3.1887002917786657E-2</c:v>
                </c:pt>
                <c:pt idx="531">
                  <c:v>3.1675210282430678E-2</c:v>
                </c:pt>
                <c:pt idx="532">
                  <c:v>3.1468152445003561E-2</c:v>
                </c:pt>
                <c:pt idx="533">
                  <c:v>3.1501218046336731E-2</c:v>
                </c:pt>
                <c:pt idx="534">
                  <c:v>3.1373719238346573E-2</c:v>
                </c:pt>
                <c:pt idx="535">
                  <c:v>3.1116613203098577E-2</c:v>
                </c:pt>
                <c:pt idx="536">
                  <c:v>3.1112855820028568E-2</c:v>
                </c:pt>
                <c:pt idx="537">
                  <c:v>3.1451078043268473E-2</c:v>
                </c:pt>
                <c:pt idx="538">
                  <c:v>3.1203917004832282E-2</c:v>
                </c:pt>
                <c:pt idx="539">
                  <c:v>3.1300083172410398E-2</c:v>
                </c:pt>
                <c:pt idx="540">
                  <c:v>3.0901977021459699E-2</c:v>
                </c:pt>
                <c:pt idx="541">
                  <c:v>3.1198183314014191E-2</c:v>
                </c:pt>
                <c:pt idx="542">
                  <c:v>3.1613005339605614E-2</c:v>
                </c:pt>
                <c:pt idx="543">
                  <c:v>3.1398446129293406E-2</c:v>
                </c:pt>
                <c:pt idx="544">
                  <c:v>3.1364623031039672E-2</c:v>
                </c:pt>
                <c:pt idx="545">
                  <c:v>3.1672421337516125E-2</c:v>
                </c:pt>
                <c:pt idx="546">
                  <c:v>3.1730222248179799E-2</c:v>
                </c:pt>
                <c:pt idx="547">
                  <c:v>3.1237389509191658E-2</c:v>
                </c:pt>
                <c:pt idx="548">
                  <c:v>3.1308893375773188E-2</c:v>
                </c:pt>
                <c:pt idx="549">
                  <c:v>3.1324593269190036E-2</c:v>
                </c:pt>
                <c:pt idx="550">
                  <c:v>3.148278072304405E-2</c:v>
                </c:pt>
                <c:pt idx="551">
                  <c:v>3.1371923843691987E-2</c:v>
                </c:pt>
                <c:pt idx="552">
                  <c:v>3.1444686207092509E-2</c:v>
                </c:pt>
                <c:pt idx="553">
                  <c:v>3.1390186961296702E-2</c:v>
                </c:pt>
                <c:pt idx="554">
                  <c:v>3.1536111574396279E-2</c:v>
                </c:pt>
                <c:pt idx="555">
                  <c:v>3.1644229899534547E-2</c:v>
                </c:pt>
                <c:pt idx="556">
                  <c:v>3.2189028044182708E-2</c:v>
                </c:pt>
                <c:pt idx="557">
                  <c:v>3.1695964674027785E-2</c:v>
                </c:pt>
                <c:pt idx="558">
                  <c:v>3.1268077608397005E-2</c:v>
                </c:pt>
                <c:pt idx="559">
                  <c:v>3.1217802470931411E-2</c:v>
                </c:pt>
                <c:pt idx="560">
                  <c:v>3.1531911791902983E-2</c:v>
                </c:pt>
                <c:pt idx="561">
                  <c:v>3.1563203846223395E-2</c:v>
                </c:pt>
                <c:pt idx="562">
                  <c:v>3.1400450142493437E-2</c:v>
                </c:pt>
                <c:pt idx="563">
                  <c:v>3.1223731689784512E-2</c:v>
                </c:pt>
                <c:pt idx="564">
                  <c:v>3.0972477122436982E-2</c:v>
                </c:pt>
                <c:pt idx="565">
                  <c:v>3.1045874162531347E-2</c:v>
                </c:pt>
                <c:pt idx="566">
                  <c:v>3.122093856742187E-2</c:v>
                </c:pt>
                <c:pt idx="567">
                  <c:v>3.1313033194091691E-2</c:v>
                </c:pt>
                <c:pt idx="568">
                  <c:v>3.1224915338684201E-2</c:v>
                </c:pt>
                <c:pt idx="569">
                  <c:v>3.0328690477286365E-2</c:v>
                </c:pt>
                <c:pt idx="570">
                  <c:v>3.0544199759668725E-2</c:v>
                </c:pt>
                <c:pt idx="571">
                  <c:v>3.0473221082464277E-2</c:v>
                </c:pt>
                <c:pt idx="572">
                  <c:v>3.0224659796714692E-2</c:v>
                </c:pt>
                <c:pt idx="573">
                  <c:v>3.0593315753350638E-2</c:v>
                </c:pt>
                <c:pt idx="574">
                  <c:v>3.058503358157421E-2</c:v>
                </c:pt>
                <c:pt idx="575">
                  <c:v>3.1407178721218496E-2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8772496"/>
        <c:axId val="968772888"/>
      </c:barChart>
      <c:catAx>
        <c:axId val="968772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772888"/>
        <c:crosses val="autoZero"/>
        <c:auto val="1"/>
        <c:lblAlgn val="ctr"/>
        <c:lblOffset val="100"/>
        <c:noMultiLvlLbl val="0"/>
      </c:catAx>
      <c:valAx>
        <c:axId val="96877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77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'2c'!$K$6:$K$600</c:f>
              <c:numCache>
                <c:formatCode>0%</c:formatCode>
                <c:ptCount val="595"/>
                <c:pt idx="0">
                  <c:v>0.5</c:v>
                </c:pt>
                <c:pt idx="1">
                  <c:v>0.66666666666666663</c:v>
                </c:pt>
                <c:pt idx="2">
                  <c:v>0.75</c:v>
                </c:pt>
                <c:pt idx="3">
                  <c:v>0.8</c:v>
                </c:pt>
                <c:pt idx="4">
                  <c:v>0.66666666666666663</c:v>
                </c:pt>
                <c:pt idx="5">
                  <c:v>0.7142857142857143</c:v>
                </c:pt>
                <c:pt idx="6">
                  <c:v>0.75</c:v>
                </c:pt>
                <c:pt idx="7">
                  <c:v>0.77777777777777779</c:v>
                </c:pt>
                <c:pt idx="8">
                  <c:v>0.7</c:v>
                </c:pt>
                <c:pt idx="9">
                  <c:v>0.72727272727272729</c:v>
                </c:pt>
                <c:pt idx="10">
                  <c:v>0.66666666666666663</c:v>
                </c:pt>
                <c:pt idx="11">
                  <c:v>0.69230769230769229</c:v>
                </c:pt>
                <c:pt idx="12">
                  <c:v>0.7142857142857143</c:v>
                </c:pt>
                <c:pt idx="13">
                  <c:v>0.73333333333333328</c:v>
                </c:pt>
                <c:pt idx="14">
                  <c:v>0.75</c:v>
                </c:pt>
                <c:pt idx="15">
                  <c:v>0.70588235294117652</c:v>
                </c:pt>
                <c:pt idx="16">
                  <c:v>0.72222222222222221</c:v>
                </c:pt>
                <c:pt idx="17">
                  <c:v>0.73684210526315785</c:v>
                </c:pt>
                <c:pt idx="18">
                  <c:v>0.75</c:v>
                </c:pt>
                <c:pt idx="19">
                  <c:v>0.76190476190476186</c:v>
                </c:pt>
                <c:pt idx="20">
                  <c:v>0.72727272727272729</c:v>
                </c:pt>
                <c:pt idx="21">
                  <c:v>0.73913043478260865</c:v>
                </c:pt>
                <c:pt idx="22">
                  <c:v>0.70833333333333337</c:v>
                </c:pt>
                <c:pt idx="23">
                  <c:v>0.68</c:v>
                </c:pt>
                <c:pt idx="24">
                  <c:v>0.65384615384615385</c:v>
                </c:pt>
                <c:pt idx="25">
                  <c:v>0.66666666666666663</c:v>
                </c:pt>
                <c:pt idx="26">
                  <c:v>0.6785714285714286</c:v>
                </c:pt>
                <c:pt idx="27">
                  <c:v>0.68965517241379315</c:v>
                </c:pt>
                <c:pt idx="28">
                  <c:v>0.66666666666666663</c:v>
                </c:pt>
                <c:pt idx="29">
                  <c:v>0.67741935483870963</c:v>
                </c:pt>
                <c:pt idx="30">
                  <c:v>0.6875</c:v>
                </c:pt>
                <c:pt idx="31">
                  <c:v>0.66666666666666663</c:v>
                </c:pt>
                <c:pt idx="32">
                  <c:v>0.67647058823529416</c:v>
                </c:pt>
                <c:pt idx="33">
                  <c:v>0.65714285714285714</c:v>
                </c:pt>
                <c:pt idx="34">
                  <c:v>0.63888888888888884</c:v>
                </c:pt>
                <c:pt idx="35">
                  <c:v>0.64864864864864868</c:v>
                </c:pt>
                <c:pt idx="36">
                  <c:v>0.65789473684210531</c:v>
                </c:pt>
                <c:pt idx="37">
                  <c:v>0.66666666666666663</c:v>
                </c:pt>
                <c:pt idx="38">
                  <c:v>0.65</c:v>
                </c:pt>
                <c:pt idx="39">
                  <c:v>0.65853658536585369</c:v>
                </c:pt>
                <c:pt idx="40">
                  <c:v>0.6428571428571429</c:v>
                </c:pt>
                <c:pt idx="41">
                  <c:v>0.65116279069767447</c:v>
                </c:pt>
                <c:pt idx="42">
                  <c:v>0.63636363636363635</c:v>
                </c:pt>
                <c:pt idx="43">
                  <c:v>0.64444444444444449</c:v>
                </c:pt>
                <c:pt idx="44">
                  <c:v>0.63043478260869568</c:v>
                </c:pt>
                <c:pt idx="45">
                  <c:v>0.63829787234042556</c:v>
                </c:pt>
                <c:pt idx="46">
                  <c:v>0.64583333333333337</c:v>
                </c:pt>
                <c:pt idx="47">
                  <c:v>0.63265306122448983</c:v>
                </c:pt>
                <c:pt idx="48">
                  <c:v>0.64</c:v>
                </c:pt>
                <c:pt idx="49">
                  <c:v>0.62745098039215685</c:v>
                </c:pt>
                <c:pt idx="50">
                  <c:v>0.63461538461538458</c:v>
                </c:pt>
                <c:pt idx="51">
                  <c:v>0.64150943396226412</c:v>
                </c:pt>
                <c:pt idx="52">
                  <c:v>0.64814814814814814</c:v>
                </c:pt>
                <c:pt idx="53">
                  <c:v>0.65454545454545454</c:v>
                </c:pt>
                <c:pt idx="54">
                  <c:v>0.6428571428571429</c:v>
                </c:pt>
                <c:pt idx="55">
                  <c:v>0.64912280701754388</c:v>
                </c:pt>
                <c:pt idx="56">
                  <c:v>0.63793103448275867</c:v>
                </c:pt>
                <c:pt idx="57">
                  <c:v>0.6271186440677966</c:v>
                </c:pt>
                <c:pt idx="58">
                  <c:v>0.6333333333333333</c:v>
                </c:pt>
                <c:pt idx="59">
                  <c:v>0.63934426229508201</c:v>
                </c:pt>
                <c:pt idx="60">
                  <c:v>0.64516129032258063</c:v>
                </c:pt>
                <c:pt idx="61">
                  <c:v>0.63492063492063489</c:v>
                </c:pt>
                <c:pt idx="62">
                  <c:v>0.625</c:v>
                </c:pt>
                <c:pt idx="63">
                  <c:v>0.61538461538461542</c:v>
                </c:pt>
                <c:pt idx="64">
                  <c:v>0.60606060606060608</c:v>
                </c:pt>
                <c:pt idx="65">
                  <c:v>0.59701492537313428</c:v>
                </c:pt>
                <c:pt idx="66">
                  <c:v>0.6029411764705882</c:v>
                </c:pt>
                <c:pt idx="67">
                  <c:v>0.60869565217391308</c:v>
                </c:pt>
                <c:pt idx="68">
                  <c:v>0.6</c:v>
                </c:pt>
                <c:pt idx="69">
                  <c:v>0.60563380281690138</c:v>
                </c:pt>
                <c:pt idx="70">
                  <c:v>0.61111111111111116</c:v>
                </c:pt>
                <c:pt idx="71">
                  <c:v>0.61643835616438358</c:v>
                </c:pt>
                <c:pt idx="72">
                  <c:v>0.60810810810810811</c:v>
                </c:pt>
                <c:pt idx="73">
                  <c:v>0.6</c:v>
                </c:pt>
                <c:pt idx="74">
                  <c:v>0.60526315789473684</c:v>
                </c:pt>
                <c:pt idx="75">
                  <c:v>0.61038961038961037</c:v>
                </c:pt>
                <c:pt idx="76">
                  <c:v>0.61538461538461542</c:v>
                </c:pt>
                <c:pt idx="77">
                  <c:v>0.60759493670886078</c:v>
                </c:pt>
                <c:pt idx="78">
                  <c:v>0.61250000000000004</c:v>
                </c:pt>
                <c:pt idx="79">
                  <c:v>0.60493827160493829</c:v>
                </c:pt>
                <c:pt idx="80">
                  <c:v>0.6097560975609756</c:v>
                </c:pt>
                <c:pt idx="81">
                  <c:v>0.61445783132530118</c:v>
                </c:pt>
                <c:pt idx="82">
                  <c:v>0.61904761904761907</c:v>
                </c:pt>
                <c:pt idx="83">
                  <c:v>0.62352941176470589</c:v>
                </c:pt>
                <c:pt idx="84">
                  <c:v>0.62790697674418605</c:v>
                </c:pt>
                <c:pt idx="85">
                  <c:v>0.63218390804597702</c:v>
                </c:pt>
                <c:pt idx="86">
                  <c:v>0.625</c:v>
                </c:pt>
                <c:pt idx="87">
                  <c:v>0.6292134831460674</c:v>
                </c:pt>
                <c:pt idx="88">
                  <c:v>0.6333333333333333</c:v>
                </c:pt>
                <c:pt idx="89">
                  <c:v>0.62637362637362637</c:v>
                </c:pt>
                <c:pt idx="90">
                  <c:v>0.61956521739130432</c:v>
                </c:pt>
                <c:pt idx="91">
                  <c:v>0.62365591397849462</c:v>
                </c:pt>
                <c:pt idx="92">
                  <c:v>0.62765957446808507</c:v>
                </c:pt>
                <c:pt idx="93">
                  <c:v>0.63157894736842102</c:v>
                </c:pt>
                <c:pt idx="94">
                  <c:v>0.63541666666666663</c:v>
                </c:pt>
                <c:pt idx="95">
                  <c:v>0.63917525773195871</c:v>
                </c:pt>
                <c:pt idx="96">
                  <c:v>0.6428571428571429</c:v>
                </c:pt>
                <c:pt idx="97">
                  <c:v>0.64646464646464652</c:v>
                </c:pt>
                <c:pt idx="98">
                  <c:v>0.65</c:v>
                </c:pt>
                <c:pt idx="99">
                  <c:v>0.65346534653465349</c:v>
                </c:pt>
                <c:pt idx="100">
                  <c:v>0.65686274509803921</c:v>
                </c:pt>
                <c:pt idx="101">
                  <c:v>0.65048543689320393</c:v>
                </c:pt>
                <c:pt idx="102">
                  <c:v>0.65384615384615385</c:v>
                </c:pt>
                <c:pt idx="103">
                  <c:v>0.65714285714285714</c:v>
                </c:pt>
                <c:pt idx="104">
                  <c:v>0.660377358490566</c:v>
                </c:pt>
                <c:pt idx="105">
                  <c:v>0.65420560747663548</c:v>
                </c:pt>
                <c:pt idx="106">
                  <c:v>0.65740740740740744</c:v>
                </c:pt>
                <c:pt idx="107">
                  <c:v>0.66055045871559637</c:v>
                </c:pt>
                <c:pt idx="108">
                  <c:v>0.65454545454545454</c:v>
                </c:pt>
                <c:pt idx="109">
                  <c:v>0.65765765765765771</c:v>
                </c:pt>
                <c:pt idx="110">
                  <c:v>0.6607142857142857</c:v>
                </c:pt>
                <c:pt idx="111">
                  <c:v>0.66371681415929207</c:v>
                </c:pt>
                <c:pt idx="112">
                  <c:v>0.65789473684210531</c:v>
                </c:pt>
                <c:pt idx="113">
                  <c:v>0.65217391304347827</c:v>
                </c:pt>
                <c:pt idx="114">
                  <c:v>0.64655172413793105</c:v>
                </c:pt>
                <c:pt idx="115">
                  <c:v>0.64102564102564108</c:v>
                </c:pt>
                <c:pt idx="116">
                  <c:v>0.64406779661016944</c:v>
                </c:pt>
                <c:pt idx="117">
                  <c:v>0.6470588235294118</c:v>
                </c:pt>
                <c:pt idx="118">
                  <c:v>0.65</c:v>
                </c:pt>
                <c:pt idx="119">
                  <c:v>0.65289256198347112</c:v>
                </c:pt>
                <c:pt idx="120">
                  <c:v>0.64754098360655743</c:v>
                </c:pt>
                <c:pt idx="121">
                  <c:v>0.65040650406504064</c:v>
                </c:pt>
                <c:pt idx="122">
                  <c:v>0.64516129032258063</c:v>
                </c:pt>
                <c:pt idx="123">
                  <c:v>0.64800000000000002</c:v>
                </c:pt>
                <c:pt idx="124">
                  <c:v>0.65079365079365081</c:v>
                </c:pt>
                <c:pt idx="125">
                  <c:v>0.64566929133858264</c:v>
                </c:pt>
                <c:pt idx="126">
                  <c:v>0.640625</c:v>
                </c:pt>
                <c:pt idx="127">
                  <c:v>0.63565891472868219</c:v>
                </c:pt>
                <c:pt idx="128">
                  <c:v>0.63076923076923075</c:v>
                </c:pt>
                <c:pt idx="129">
                  <c:v>0.63358778625954193</c:v>
                </c:pt>
                <c:pt idx="130">
                  <c:v>0.62878787878787878</c:v>
                </c:pt>
                <c:pt idx="131">
                  <c:v>0.62406015037593987</c:v>
                </c:pt>
                <c:pt idx="132">
                  <c:v>0.62686567164179108</c:v>
                </c:pt>
                <c:pt idx="133">
                  <c:v>0.62962962962962965</c:v>
                </c:pt>
                <c:pt idx="134">
                  <c:v>0.63235294117647056</c:v>
                </c:pt>
                <c:pt idx="135">
                  <c:v>0.62773722627737227</c:v>
                </c:pt>
                <c:pt idx="136">
                  <c:v>0.63043478260869568</c:v>
                </c:pt>
                <c:pt idx="137">
                  <c:v>0.62589928057553956</c:v>
                </c:pt>
                <c:pt idx="138">
                  <c:v>0.62142857142857144</c:v>
                </c:pt>
                <c:pt idx="139">
                  <c:v>0.61702127659574468</c:v>
                </c:pt>
                <c:pt idx="140">
                  <c:v>0.61971830985915488</c:v>
                </c:pt>
                <c:pt idx="141">
                  <c:v>0.61538461538461542</c:v>
                </c:pt>
                <c:pt idx="142">
                  <c:v>0.61805555555555558</c:v>
                </c:pt>
                <c:pt idx="143">
                  <c:v>0.61379310344827587</c:v>
                </c:pt>
                <c:pt idx="144">
                  <c:v>0.61643835616438358</c:v>
                </c:pt>
                <c:pt idx="145">
                  <c:v>0.61224489795918369</c:v>
                </c:pt>
                <c:pt idx="146">
                  <c:v>0.61486486486486491</c:v>
                </c:pt>
                <c:pt idx="147">
                  <c:v>0.6174496644295302</c:v>
                </c:pt>
                <c:pt idx="148">
                  <c:v>0.62</c:v>
                </c:pt>
                <c:pt idx="149">
                  <c:v>0.61589403973509937</c:v>
                </c:pt>
                <c:pt idx="150">
                  <c:v>0.61842105263157898</c:v>
                </c:pt>
                <c:pt idx="151">
                  <c:v>0.62091503267973858</c:v>
                </c:pt>
                <c:pt idx="152">
                  <c:v>0.61688311688311692</c:v>
                </c:pt>
                <c:pt idx="153">
                  <c:v>0.61935483870967745</c:v>
                </c:pt>
                <c:pt idx="154">
                  <c:v>0.61538461538461542</c:v>
                </c:pt>
                <c:pt idx="155">
                  <c:v>0.61146496815286622</c:v>
                </c:pt>
                <c:pt idx="156">
                  <c:v>0.61392405063291144</c:v>
                </c:pt>
                <c:pt idx="157">
                  <c:v>0.61635220125786161</c:v>
                </c:pt>
                <c:pt idx="158">
                  <c:v>0.61250000000000004</c:v>
                </c:pt>
                <c:pt idx="159">
                  <c:v>0.60869565217391308</c:v>
                </c:pt>
                <c:pt idx="160">
                  <c:v>0.61111111111111116</c:v>
                </c:pt>
                <c:pt idx="161">
                  <c:v>0.6073619631901841</c:v>
                </c:pt>
                <c:pt idx="162">
                  <c:v>0.6097560975609756</c:v>
                </c:pt>
                <c:pt idx="163">
                  <c:v>0.61212121212121207</c:v>
                </c:pt>
                <c:pt idx="164">
                  <c:v>0.61445783132530118</c:v>
                </c:pt>
                <c:pt idx="165">
                  <c:v>0.61676646706586824</c:v>
                </c:pt>
                <c:pt idx="166">
                  <c:v>0.61904761904761907</c:v>
                </c:pt>
                <c:pt idx="167">
                  <c:v>0.61538461538461542</c:v>
                </c:pt>
                <c:pt idx="168">
                  <c:v>0.61176470588235299</c:v>
                </c:pt>
                <c:pt idx="169">
                  <c:v>0.61403508771929827</c:v>
                </c:pt>
                <c:pt idx="170">
                  <c:v>0.61627906976744184</c:v>
                </c:pt>
                <c:pt idx="171">
                  <c:v>0.61271676300578037</c:v>
                </c:pt>
                <c:pt idx="172">
                  <c:v>0.60919540229885061</c:v>
                </c:pt>
                <c:pt idx="173">
                  <c:v>0.61142857142857143</c:v>
                </c:pt>
                <c:pt idx="174">
                  <c:v>0.61363636363636365</c:v>
                </c:pt>
                <c:pt idx="175">
                  <c:v>0.61581920903954801</c:v>
                </c:pt>
                <c:pt idx="176">
                  <c:v>0.61235955056179781</c:v>
                </c:pt>
                <c:pt idx="177">
                  <c:v>0.61452513966480449</c:v>
                </c:pt>
                <c:pt idx="178">
                  <c:v>0.61111111111111116</c:v>
                </c:pt>
                <c:pt idx="179">
                  <c:v>0.60773480662983426</c:v>
                </c:pt>
                <c:pt idx="180">
                  <c:v>0.60439560439560436</c:v>
                </c:pt>
                <c:pt idx="181">
                  <c:v>0.60655737704918034</c:v>
                </c:pt>
                <c:pt idx="182">
                  <c:v>0.60326086956521741</c:v>
                </c:pt>
                <c:pt idx="183">
                  <c:v>0.60540540540540544</c:v>
                </c:pt>
                <c:pt idx="184">
                  <c:v>0.60752688172043012</c:v>
                </c:pt>
                <c:pt idx="185">
                  <c:v>0.60962566844919786</c:v>
                </c:pt>
                <c:pt idx="186">
                  <c:v>0.61170212765957444</c:v>
                </c:pt>
                <c:pt idx="187">
                  <c:v>0.61375661375661372</c:v>
                </c:pt>
                <c:pt idx="188">
                  <c:v>0.61578947368421055</c:v>
                </c:pt>
                <c:pt idx="189">
                  <c:v>0.61780104712041883</c:v>
                </c:pt>
                <c:pt idx="190">
                  <c:v>0.61979166666666663</c:v>
                </c:pt>
                <c:pt idx="191">
                  <c:v>0.62176165803108807</c:v>
                </c:pt>
                <c:pt idx="192">
                  <c:v>0.61855670103092786</c:v>
                </c:pt>
                <c:pt idx="193">
                  <c:v>0.61538461538461542</c:v>
                </c:pt>
                <c:pt idx="194">
                  <c:v>0.61224489795918369</c:v>
                </c:pt>
                <c:pt idx="195">
                  <c:v>0.6091370558375635</c:v>
                </c:pt>
                <c:pt idx="196">
                  <c:v>0.61111111111111116</c:v>
                </c:pt>
                <c:pt idx="197">
                  <c:v>0.61306532663316582</c:v>
                </c:pt>
                <c:pt idx="198">
                  <c:v>0.61</c:v>
                </c:pt>
                <c:pt idx="199">
                  <c:v>0.60696517412935325</c:v>
                </c:pt>
                <c:pt idx="200">
                  <c:v>0.6089108910891089</c:v>
                </c:pt>
                <c:pt idx="201">
                  <c:v>0.61083743842364535</c:v>
                </c:pt>
                <c:pt idx="202">
                  <c:v>0.61274509803921573</c:v>
                </c:pt>
                <c:pt idx="203">
                  <c:v>0.61463414634146341</c:v>
                </c:pt>
                <c:pt idx="204">
                  <c:v>0.61650485436893199</c:v>
                </c:pt>
                <c:pt idx="205">
                  <c:v>0.61352657004830913</c:v>
                </c:pt>
                <c:pt idx="206">
                  <c:v>0.61057692307692313</c:v>
                </c:pt>
                <c:pt idx="207">
                  <c:v>0.61244019138755978</c:v>
                </c:pt>
                <c:pt idx="208">
                  <c:v>0.61428571428571432</c:v>
                </c:pt>
                <c:pt idx="209">
                  <c:v>0.61611374407582942</c:v>
                </c:pt>
                <c:pt idx="210">
                  <c:v>0.61792452830188682</c:v>
                </c:pt>
                <c:pt idx="211">
                  <c:v>0.61502347417840375</c:v>
                </c:pt>
                <c:pt idx="212">
                  <c:v>0.61682242990654201</c:v>
                </c:pt>
                <c:pt idx="213">
                  <c:v>0.61395348837209307</c:v>
                </c:pt>
                <c:pt idx="214">
                  <c:v>0.6157407407407407</c:v>
                </c:pt>
                <c:pt idx="215">
                  <c:v>0.61751152073732718</c:v>
                </c:pt>
                <c:pt idx="216">
                  <c:v>0.61926605504587151</c:v>
                </c:pt>
                <c:pt idx="217">
                  <c:v>0.61643835616438358</c:v>
                </c:pt>
                <c:pt idx="218">
                  <c:v>0.61363636363636365</c:v>
                </c:pt>
                <c:pt idx="219">
                  <c:v>0.61538461538461542</c:v>
                </c:pt>
                <c:pt idx="220">
                  <c:v>0.61261261261261257</c:v>
                </c:pt>
                <c:pt idx="221">
                  <c:v>0.60986547085201792</c:v>
                </c:pt>
                <c:pt idx="222">
                  <c:v>0.6116071428571429</c:v>
                </c:pt>
                <c:pt idx="223">
                  <c:v>0.61333333333333329</c:v>
                </c:pt>
                <c:pt idx="224">
                  <c:v>0.61061946902654862</c:v>
                </c:pt>
                <c:pt idx="225">
                  <c:v>0.61233480176211452</c:v>
                </c:pt>
                <c:pt idx="226">
                  <c:v>0.61403508771929827</c:v>
                </c:pt>
                <c:pt idx="227">
                  <c:v>0.611353711790393</c:v>
                </c:pt>
                <c:pt idx="228">
                  <c:v>0.61304347826086958</c:v>
                </c:pt>
                <c:pt idx="229">
                  <c:v>0.61471861471861466</c:v>
                </c:pt>
                <c:pt idx="230">
                  <c:v>0.61637931034482762</c:v>
                </c:pt>
                <c:pt idx="231">
                  <c:v>0.61373390557939911</c:v>
                </c:pt>
                <c:pt idx="232">
                  <c:v>0.61538461538461542</c:v>
                </c:pt>
                <c:pt idx="233">
                  <c:v>0.61276595744680851</c:v>
                </c:pt>
                <c:pt idx="234">
                  <c:v>0.61440677966101698</c:v>
                </c:pt>
                <c:pt idx="235">
                  <c:v>0.61181434599156115</c:v>
                </c:pt>
                <c:pt idx="236">
                  <c:v>0.60924369747899154</c:v>
                </c:pt>
                <c:pt idx="237">
                  <c:v>0.60669456066945604</c:v>
                </c:pt>
                <c:pt idx="238">
                  <c:v>0.60416666666666663</c:v>
                </c:pt>
                <c:pt idx="239">
                  <c:v>0.60580912863070535</c:v>
                </c:pt>
                <c:pt idx="240">
                  <c:v>0.6074380165289256</c:v>
                </c:pt>
                <c:pt idx="241">
                  <c:v>0.60905349794238683</c:v>
                </c:pt>
                <c:pt idx="242">
                  <c:v>0.60655737704918034</c:v>
                </c:pt>
                <c:pt idx="243">
                  <c:v>0.60408163265306125</c:v>
                </c:pt>
                <c:pt idx="244">
                  <c:v>0.60569105691056913</c:v>
                </c:pt>
                <c:pt idx="245">
                  <c:v>0.60728744939271251</c:v>
                </c:pt>
                <c:pt idx="246">
                  <c:v>0.60483870967741937</c:v>
                </c:pt>
                <c:pt idx="247">
                  <c:v>0.60240963855421692</c:v>
                </c:pt>
                <c:pt idx="248">
                  <c:v>0.60399999999999998</c:v>
                </c:pt>
                <c:pt idx="249">
                  <c:v>0.60159362549800799</c:v>
                </c:pt>
                <c:pt idx="250">
                  <c:v>0.59920634920634919</c:v>
                </c:pt>
                <c:pt idx="251">
                  <c:v>0.60079051383399207</c:v>
                </c:pt>
                <c:pt idx="252">
                  <c:v>0.60236220472440949</c:v>
                </c:pt>
                <c:pt idx="253">
                  <c:v>0.6</c:v>
                </c:pt>
                <c:pt idx="254">
                  <c:v>0.6015625</c:v>
                </c:pt>
                <c:pt idx="255">
                  <c:v>0.60311284046692604</c:v>
                </c:pt>
                <c:pt idx="256">
                  <c:v>0.60465116279069764</c:v>
                </c:pt>
                <c:pt idx="257">
                  <c:v>0.60617760617760619</c:v>
                </c:pt>
                <c:pt idx="258">
                  <c:v>0.60769230769230764</c:v>
                </c:pt>
                <c:pt idx="259">
                  <c:v>0.6053639846743295</c:v>
                </c:pt>
                <c:pt idx="260">
                  <c:v>0.60687022900763354</c:v>
                </c:pt>
                <c:pt idx="261">
                  <c:v>0.60836501901140683</c:v>
                </c:pt>
                <c:pt idx="262">
                  <c:v>0.60984848484848486</c:v>
                </c:pt>
                <c:pt idx="263">
                  <c:v>0.61132075471698111</c:v>
                </c:pt>
                <c:pt idx="264">
                  <c:v>0.61278195488721809</c:v>
                </c:pt>
                <c:pt idx="265">
                  <c:v>0.61423220973782766</c:v>
                </c:pt>
                <c:pt idx="266">
                  <c:v>0.61567164179104472</c:v>
                </c:pt>
                <c:pt idx="267">
                  <c:v>0.61710037174721188</c:v>
                </c:pt>
                <c:pt idx="268">
                  <c:v>0.61481481481481481</c:v>
                </c:pt>
                <c:pt idx="269">
                  <c:v>0.61254612546125464</c:v>
                </c:pt>
                <c:pt idx="270">
                  <c:v>0.61397058823529416</c:v>
                </c:pt>
                <c:pt idx="271">
                  <c:v>0.61538461538461542</c:v>
                </c:pt>
                <c:pt idx="272">
                  <c:v>0.61313868613138689</c:v>
                </c:pt>
                <c:pt idx="273">
                  <c:v>0.61090909090909096</c:v>
                </c:pt>
                <c:pt idx="274">
                  <c:v>0.60869565217391308</c:v>
                </c:pt>
                <c:pt idx="275">
                  <c:v>0.61010830324909748</c:v>
                </c:pt>
                <c:pt idx="276">
                  <c:v>0.6079136690647482</c:v>
                </c:pt>
                <c:pt idx="277">
                  <c:v>0.60573476702508966</c:v>
                </c:pt>
                <c:pt idx="278">
                  <c:v>0.60357142857142854</c:v>
                </c:pt>
                <c:pt idx="279">
                  <c:v>0.604982206405694</c:v>
                </c:pt>
                <c:pt idx="280">
                  <c:v>0.6063829787234043</c:v>
                </c:pt>
                <c:pt idx="281">
                  <c:v>0.607773851590106</c:v>
                </c:pt>
                <c:pt idx="282">
                  <c:v>0.60915492957746475</c:v>
                </c:pt>
                <c:pt idx="283">
                  <c:v>0.61052631578947369</c:v>
                </c:pt>
                <c:pt idx="284">
                  <c:v>0.60839160839160844</c:v>
                </c:pt>
                <c:pt idx="285">
                  <c:v>0.60627177700348434</c:v>
                </c:pt>
                <c:pt idx="286">
                  <c:v>0.60763888888888884</c:v>
                </c:pt>
                <c:pt idx="287">
                  <c:v>0.60899653979238755</c:v>
                </c:pt>
                <c:pt idx="288">
                  <c:v>0.6103448275862069</c:v>
                </c:pt>
                <c:pt idx="289">
                  <c:v>0.61168384879725091</c:v>
                </c:pt>
                <c:pt idx="290">
                  <c:v>0.61301369863013699</c:v>
                </c:pt>
                <c:pt idx="291">
                  <c:v>0.61433447098976113</c:v>
                </c:pt>
                <c:pt idx="292">
                  <c:v>0.61564625850340138</c:v>
                </c:pt>
                <c:pt idx="293">
                  <c:v>0.61694915254237293</c:v>
                </c:pt>
                <c:pt idx="294">
                  <c:v>0.6182432432432432</c:v>
                </c:pt>
                <c:pt idx="295">
                  <c:v>0.61952861952861948</c:v>
                </c:pt>
                <c:pt idx="296">
                  <c:v>0.62080536912751683</c:v>
                </c:pt>
                <c:pt idx="297">
                  <c:v>0.61872909698996659</c:v>
                </c:pt>
                <c:pt idx="298">
                  <c:v>0.62</c:v>
                </c:pt>
                <c:pt idx="299">
                  <c:v>0.62126245847176076</c:v>
                </c:pt>
                <c:pt idx="300">
                  <c:v>0.62251655629139069</c:v>
                </c:pt>
                <c:pt idx="301">
                  <c:v>0.62376237623762376</c:v>
                </c:pt>
                <c:pt idx="302">
                  <c:v>0.62171052631578949</c:v>
                </c:pt>
                <c:pt idx="303">
                  <c:v>0.61967213114754094</c:v>
                </c:pt>
                <c:pt idx="304">
                  <c:v>0.61764705882352944</c:v>
                </c:pt>
                <c:pt idx="305">
                  <c:v>0.61889250814332253</c:v>
                </c:pt>
                <c:pt idx="306">
                  <c:v>0.62012987012987009</c:v>
                </c:pt>
                <c:pt idx="307">
                  <c:v>0.62135922330097082</c:v>
                </c:pt>
                <c:pt idx="308">
                  <c:v>0.61935483870967745</c:v>
                </c:pt>
                <c:pt idx="309">
                  <c:v>0.61736334405144699</c:v>
                </c:pt>
                <c:pt idx="310">
                  <c:v>0.61858974358974361</c:v>
                </c:pt>
                <c:pt idx="311">
                  <c:v>0.61980830670926512</c:v>
                </c:pt>
                <c:pt idx="312">
                  <c:v>0.62101910828025475</c:v>
                </c:pt>
                <c:pt idx="313">
                  <c:v>0.62222222222222223</c:v>
                </c:pt>
                <c:pt idx="314">
                  <c:v>0.62341772151898733</c:v>
                </c:pt>
                <c:pt idx="315">
                  <c:v>0.62460567823343849</c:v>
                </c:pt>
                <c:pt idx="316">
                  <c:v>0.62578616352201255</c:v>
                </c:pt>
                <c:pt idx="317">
                  <c:v>0.62382445141065834</c:v>
                </c:pt>
                <c:pt idx="318">
                  <c:v>0.625</c:v>
                </c:pt>
                <c:pt idx="319">
                  <c:v>0.62616822429906538</c:v>
                </c:pt>
                <c:pt idx="320">
                  <c:v>0.62732919254658381</c:v>
                </c:pt>
                <c:pt idx="321">
                  <c:v>0.62538699690402477</c:v>
                </c:pt>
                <c:pt idx="322">
                  <c:v>0.62345679012345678</c:v>
                </c:pt>
                <c:pt idx="323">
                  <c:v>0.62153846153846148</c:v>
                </c:pt>
                <c:pt idx="324">
                  <c:v>0.62269938650306744</c:v>
                </c:pt>
                <c:pt idx="325">
                  <c:v>0.62385321100917435</c:v>
                </c:pt>
                <c:pt idx="326">
                  <c:v>0.625</c:v>
                </c:pt>
                <c:pt idx="327">
                  <c:v>0.62310030395136773</c:v>
                </c:pt>
                <c:pt idx="328">
                  <c:v>0.62424242424242427</c:v>
                </c:pt>
                <c:pt idx="329">
                  <c:v>0.62235649546827798</c:v>
                </c:pt>
                <c:pt idx="330">
                  <c:v>0.62349397590361444</c:v>
                </c:pt>
                <c:pt idx="331">
                  <c:v>0.6216216216216216</c:v>
                </c:pt>
                <c:pt idx="332">
                  <c:v>0.61976047904191611</c:v>
                </c:pt>
                <c:pt idx="333">
                  <c:v>0.61791044776119408</c:v>
                </c:pt>
                <c:pt idx="334">
                  <c:v>0.61904761904761907</c:v>
                </c:pt>
                <c:pt idx="335">
                  <c:v>0.6172106824925816</c:v>
                </c:pt>
                <c:pt idx="336">
                  <c:v>0.61834319526627224</c:v>
                </c:pt>
                <c:pt idx="337">
                  <c:v>0.61946902654867253</c:v>
                </c:pt>
                <c:pt idx="338">
                  <c:v>0.61764705882352944</c:v>
                </c:pt>
                <c:pt idx="339">
                  <c:v>0.61583577712609971</c:v>
                </c:pt>
                <c:pt idx="340">
                  <c:v>0.61695906432748537</c:v>
                </c:pt>
                <c:pt idx="341">
                  <c:v>0.61807580174927113</c:v>
                </c:pt>
                <c:pt idx="342">
                  <c:v>0.6191860465116279</c:v>
                </c:pt>
                <c:pt idx="343">
                  <c:v>0.62028985507246381</c:v>
                </c:pt>
                <c:pt idx="344">
                  <c:v>0.62138728323699421</c:v>
                </c:pt>
                <c:pt idx="345">
                  <c:v>0.62247838616714701</c:v>
                </c:pt>
                <c:pt idx="346">
                  <c:v>0.62356321839080464</c:v>
                </c:pt>
                <c:pt idx="347">
                  <c:v>0.62464183381088823</c:v>
                </c:pt>
                <c:pt idx="348">
                  <c:v>0.62285714285714289</c:v>
                </c:pt>
                <c:pt idx="349">
                  <c:v>0.62108262108262113</c:v>
                </c:pt>
                <c:pt idx="350">
                  <c:v>0.61931818181818177</c:v>
                </c:pt>
                <c:pt idx="351">
                  <c:v>0.6203966005665722</c:v>
                </c:pt>
                <c:pt idx="352">
                  <c:v>0.61864406779661019</c:v>
                </c:pt>
                <c:pt idx="353">
                  <c:v>0.61971830985915488</c:v>
                </c:pt>
                <c:pt idx="354">
                  <c:v>0.6179775280898876</c:v>
                </c:pt>
                <c:pt idx="355">
                  <c:v>0.61904761904761907</c:v>
                </c:pt>
                <c:pt idx="356">
                  <c:v>0.61731843575418999</c:v>
                </c:pt>
                <c:pt idx="357">
                  <c:v>0.6155988857938719</c:v>
                </c:pt>
                <c:pt idx="358">
                  <c:v>0.6166666666666667</c:v>
                </c:pt>
                <c:pt idx="359">
                  <c:v>0.61772853185595566</c:v>
                </c:pt>
                <c:pt idx="360">
                  <c:v>0.61602209944751385</c:v>
                </c:pt>
                <c:pt idx="361">
                  <c:v>0.61432506887052341</c:v>
                </c:pt>
                <c:pt idx="362">
                  <c:v>0.61263736263736268</c:v>
                </c:pt>
                <c:pt idx="363">
                  <c:v>0.61369863013698633</c:v>
                </c:pt>
                <c:pt idx="364">
                  <c:v>0.61202185792349728</c:v>
                </c:pt>
                <c:pt idx="365">
                  <c:v>0.61307901907356943</c:v>
                </c:pt>
                <c:pt idx="366">
                  <c:v>0.61413043478260865</c:v>
                </c:pt>
                <c:pt idx="367">
                  <c:v>0.61246612466124661</c:v>
                </c:pt>
                <c:pt idx="368">
                  <c:v>0.61081081081081079</c:v>
                </c:pt>
                <c:pt idx="369">
                  <c:v>0.61185983827493262</c:v>
                </c:pt>
                <c:pt idx="370">
                  <c:v>0.61290322580645162</c:v>
                </c:pt>
                <c:pt idx="371">
                  <c:v>0.61126005361930291</c:v>
                </c:pt>
                <c:pt idx="372">
                  <c:v>0.60962566844919786</c:v>
                </c:pt>
                <c:pt idx="373">
                  <c:v>0.61066666666666669</c:v>
                </c:pt>
                <c:pt idx="374">
                  <c:v>0.61170212765957444</c:v>
                </c:pt>
                <c:pt idx="375">
                  <c:v>0.61273209549071617</c:v>
                </c:pt>
                <c:pt idx="376">
                  <c:v>0.61111111111111116</c:v>
                </c:pt>
                <c:pt idx="377">
                  <c:v>0.61213720316622688</c:v>
                </c:pt>
                <c:pt idx="378">
                  <c:v>0.61315789473684212</c:v>
                </c:pt>
                <c:pt idx="379">
                  <c:v>0.61417322834645671</c:v>
                </c:pt>
                <c:pt idx="380">
                  <c:v>0.61256544502617805</c:v>
                </c:pt>
                <c:pt idx="381">
                  <c:v>0.61357702349869447</c:v>
                </c:pt>
                <c:pt idx="382">
                  <c:v>0.61458333333333337</c:v>
                </c:pt>
                <c:pt idx="383">
                  <c:v>0.61298701298701297</c:v>
                </c:pt>
                <c:pt idx="384">
                  <c:v>0.61398963730569944</c:v>
                </c:pt>
                <c:pt idx="385">
                  <c:v>0.61240310077519378</c:v>
                </c:pt>
                <c:pt idx="386">
                  <c:v>0.61082474226804129</c:v>
                </c:pt>
                <c:pt idx="387">
                  <c:v>0.61182519280205661</c:v>
                </c:pt>
                <c:pt idx="388">
                  <c:v>0.61282051282051286</c:v>
                </c:pt>
                <c:pt idx="389">
                  <c:v>0.61381074168797956</c:v>
                </c:pt>
                <c:pt idx="390">
                  <c:v>0.61479591836734693</c:v>
                </c:pt>
                <c:pt idx="391">
                  <c:v>0.61577608142493634</c:v>
                </c:pt>
                <c:pt idx="392">
                  <c:v>0.61675126903553301</c:v>
                </c:pt>
                <c:pt idx="393">
                  <c:v>0.61518987341772147</c:v>
                </c:pt>
                <c:pt idx="394">
                  <c:v>0.61616161616161613</c:v>
                </c:pt>
                <c:pt idx="395">
                  <c:v>0.61712846347607053</c:v>
                </c:pt>
                <c:pt idx="396">
                  <c:v>0.61809045226130654</c:v>
                </c:pt>
                <c:pt idx="397">
                  <c:v>0.61654135338345861</c:v>
                </c:pt>
                <c:pt idx="398">
                  <c:v>0.61499999999999999</c:v>
                </c:pt>
                <c:pt idx="399">
                  <c:v>0.61596009975062349</c:v>
                </c:pt>
                <c:pt idx="400">
                  <c:v>0.61691542288557211</c:v>
                </c:pt>
                <c:pt idx="401">
                  <c:v>0.6178660049627791</c:v>
                </c:pt>
                <c:pt idx="402">
                  <c:v>0.61633663366336633</c:v>
                </c:pt>
                <c:pt idx="403">
                  <c:v>0.61728395061728392</c:v>
                </c:pt>
                <c:pt idx="404">
                  <c:v>0.61822660098522164</c:v>
                </c:pt>
                <c:pt idx="405">
                  <c:v>0.61916461916461918</c:v>
                </c:pt>
                <c:pt idx="406">
                  <c:v>0.62009803921568629</c:v>
                </c:pt>
                <c:pt idx="407">
                  <c:v>0.62102689486552565</c:v>
                </c:pt>
                <c:pt idx="408">
                  <c:v>0.62195121951219512</c:v>
                </c:pt>
                <c:pt idx="409">
                  <c:v>0.62043795620437958</c:v>
                </c:pt>
                <c:pt idx="410">
                  <c:v>0.62135922330097082</c:v>
                </c:pt>
                <c:pt idx="411">
                  <c:v>0.61985472154963683</c:v>
                </c:pt>
                <c:pt idx="412">
                  <c:v>0.62077294685990336</c:v>
                </c:pt>
                <c:pt idx="413">
                  <c:v>0.61927710843373496</c:v>
                </c:pt>
                <c:pt idx="414">
                  <c:v>0.62019230769230771</c:v>
                </c:pt>
                <c:pt idx="415">
                  <c:v>0.61870503597122306</c:v>
                </c:pt>
                <c:pt idx="416">
                  <c:v>0.61722488038277512</c:v>
                </c:pt>
                <c:pt idx="417">
                  <c:v>0.61575178997613367</c:v>
                </c:pt>
                <c:pt idx="418">
                  <c:v>0.61428571428571432</c:v>
                </c:pt>
                <c:pt idx="419">
                  <c:v>0.61520190023752974</c:v>
                </c:pt>
                <c:pt idx="420">
                  <c:v>0.61374407582938384</c:v>
                </c:pt>
                <c:pt idx="421">
                  <c:v>0.61229314420803782</c:v>
                </c:pt>
                <c:pt idx="422">
                  <c:v>0.6132075471698113</c:v>
                </c:pt>
                <c:pt idx="423">
                  <c:v>0.61411764705882355</c:v>
                </c:pt>
                <c:pt idx="424">
                  <c:v>0.61502347417840375</c:v>
                </c:pt>
                <c:pt idx="425">
                  <c:v>0.61358313817330212</c:v>
                </c:pt>
                <c:pt idx="426">
                  <c:v>0.61448598130841126</c:v>
                </c:pt>
                <c:pt idx="427">
                  <c:v>0.61538461538461542</c:v>
                </c:pt>
                <c:pt idx="428">
                  <c:v>0.61395348837209307</c:v>
                </c:pt>
                <c:pt idx="429">
                  <c:v>0.61252900232018559</c:v>
                </c:pt>
                <c:pt idx="430">
                  <c:v>0.61342592592592593</c:v>
                </c:pt>
                <c:pt idx="431">
                  <c:v>0.61200923787528871</c:v>
                </c:pt>
                <c:pt idx="432">
                  <c:v>0.61290322580645162</c:v>
                </c:pt>
                <c:pt idx="433">
                  <c:v>0.61379310344827587</c:v>
                </c:pt>
                <c:pt idx="434">
                  <c:v>0.61238532110091748</c:v>
                </c:pt>
                <c:pt idx="435">
                  <c:v>0.61327231121281467</c:v>
                </c:pt>
                <c:pt idx="436">
                  <c:v>0.61187214611872143</c:v>
                </c:pt>
                <c:pt idx="437">
                  <c:v>0.61047835990888377</c:v>
                </c:pt>
                <c:pt idx="438">
                  <c:v>0.60909090909090913</c:v>
                </c:pt>
                <c:pt idx="439">
                  <c:v>0.60997732426303852</c:v>
                </c:pt>
                <c:pt idx="440">
                  <c:v>0.61085972850678738</c:v>
                </c:pt>
                <c:pt idx="441">
                  <c:v>0.61173814898419865</c:v>
                </c:pt>
                <c:pt idx="442">
                  <c:v>0.61036036036036034</c:v>
                </c:pt>
                <c:pt idx="443">
                  <c:v>0.60898876404494384</c:v>
                </c:pt>
                <c:pt idx="444">
                  <c:v>0.60986547085201792</c:v>
                </c:pt>
                <c:pt idx="445">
                  <c:v>0.61073825503355705</c:v>
                </c:pt>
                <c:pt idx="446">
                  <c:v>0.6116071428571429</c:v>
                </c:pt>
                <c:pt idx="447">
                  <c:v>0.61247216035634744</c:v>
                </c:pt>
                <c:pt idx="448">
                  <c:v>0.61111111111111116</c:v>
                </c:pt>
                <c:pt idx="449">
                  <c:v>0.6097560975609756</c:v>
                </c:pt>
                <c:pt idx="450">
                  <c:v>0.6084070796460177</c:v>
                </c:pt>
                <c:pt idx="451">
                  <c:v>0.60927152317880795</c:v>
                </c:pt>
                <c:pt idx="452">
                  <c:v>0.61013215859030834</c:v>
                </c:pt>
                <c:pt idx="453">
                  <c:v>0.61098901098901104</c:v>
                </c:pt>
                <c:pt idx="454">
                  <c:v>0.61184210526315785</c:v>
                </c:pt>
                <c:pt idx="455">
                  <c:v>0.61269146608315095</c:v>
                </c:pt>
                <c:pt idx="456">
                  <c:v>0.61353711790393017</c:v>
                </c:pt>
                <c:pt idx="457">
                  <c:v>0.6122004357298475</c:v>
                </c:pt>
                <c:pt idx="458">
                  <c:v>0.61086956521739133</c:v>
                </c:pt>
                <c:pt idx="459">
                  <c:v>0.6095444685466378</c:v>
                </c:pt>
                <c:pt idx="460">
                  <c:v>0.61038961038961037</c:v>
                </c:pt>
                <c:pt idx="461">
                  <c:v>0.61123110151187909</c:v>
                </c:pt>
                <c:pt idx="462">
                  <c:v>0.61206896551724133</c:v>
                </c:pt>
                <c:pt idx="463">
                  <c:v>0.61075268817204298</c:v>
                </c:pt>
                <c:pt idx="464">
                  <c:v>0.61158798283261806</c:v>
                </c:pt>
                <c:pt idx="465">
                  <c:v>0.61027837259100648</c:v>
                </c:pt>
                <c:pt idx="466">
                  <c:v>0.60897435897435892</c:v>
                </c:pt>
                <c:pt idx="467">
                  <c:v>0.60980810234541583</c:v>
                </c:pt>
                <c:pt idx="468">
                  <c:v>0.61063829787234047</c:v>
                </c:pt>
                <c:pt idx="469">
                  <c:v>0.60934182590233543</c:v>
                </c:pt>
                <c:pt idx="470">
                  <c:v>0.61016949152542377</c:v>
                </c:pt>
                <c:pt idx="471">
                  <c:v>0.61099365750528545</c:v>
                </c:pt>
                <c:pt idx="472">
                  <c:v>0.60970464135021096</c:v>
                </c:pt>
                <c:pt idx="473">
                  <c:v>0.61052631578947369</c:v>
                </c:pt>
                <c:pt idx="474">
                  <c:v>0.6113445378151261</c:v>
                </c:pt>
                <c:pt idx="475">
                  <c:v>0.61215932914046123</c:v>
                </c:pt>
                <c:pt idx="476">
                  <c:v>0.61297071129707115</c:v>
                </c:pt>
                <c:pt idx="477">
                  <c:v>0.61169102296450939</c:v>
                </c:pt>
                <c:pt idx="478">
                  <c:v>0.61250000000000004</c:v>
                </c:pt>
                <c:pt idx="479">
                  <c:v>0.61330561330561328</c:v>
                </c:pt>
                <c:pt idx="480">
                  <c:v>0.61203319502074693</c:v>
                </c:pt>
                <c:pt idx="481">
                  <c:v>0.61076604554865421</c:v>
                </c:pt>
                <c:pt idx="482">
                  <c:v>0.61157024793388426</c:v>
                </c:pt>
                <c:pt idx="483">
                  <c:v>0.61030927835051552</c:v>
                </c:pt>
                <c:pt idx="484">
                  <c:v>0.61111111111111116</c:v>
                </c:pt>
                <c:pt idx="485">
                  <c:v>0.61190965092402461</c:v>
                </c:pt>
                <c:pt idx="486">
                  <c:v>0.61270491803278693</c:v>
                </c:pt>
                <c:pt idx="487">
                  <c:v>0.61349693251533743</c:v>
                </c:pt>
                <c:pt idx="488">
                  <c:v>0.61428571428571432</c:v>
                </c:pt>
                <c:pt idx="489">
                  <c:v>0.61507128309572301</c:v>
                </c:pt>
                <c:pt idx="490">
                  <c:v>0.61585365853658536</c:v>
                </c:pt>
                <c:pt idx="491">
                  <c:v>0.61663286004056794</c:v>
                </c:pt>
                <c:pt idx="492">
                  <c:v>0.61538461538461542</c:v>
                </c:pt>
                <c:pt idx="493">
                  <c:v>0.61616161616161613</c:v>
                </c:pt>
                <c:pt idx="494">
                  <c:v>0.61491935483870963</c:v>
                </c:pt>
                <c:pt idx="495">
                  <c:v>0.61569416498993967</c:v>
                </c:pt>
                <c:pt idx="496">
                  <c:v>0.61646586345381527</c:v>
                </c:pt>
                <c:pt idx="497">
                  <c:v>0.6172344689378757</c:v>
                </c:pt>
                <c:pt idx="498">
                  <c:v>0.61799999999999999</c:v>
                </c:pt>
                <c:pt idx="499">
                  <c:v>0.61876247504990023</c:v>
                </c:pt>
                <c:pt idx="500">
                  <c:v>0.61952191235059761</c:v>
                </c:pt>
                <c:pt idx="501">
                  <c:v>0.61829025844930419</c:v>
                </c:pt>
                <c:pt idx="502">
                  <c:v>0.61706349206349209</c:v>
                </c:pt>
                <c:pt idx="503">
                  <c:v>0.61782178217821782</c:v>
                </c:pt>
                <c:pt idx="504">
                  <c:v>0.61857707509881421</c:v>
                </c:pt>
                <c:pt idx="505">
                  <c:v>0.61735700197238663</c:v>
                </c:pt>
                <c:pt idx="506">
                  <c:v>0.61811023622047245</c:v>
                </c:pt>
                <c:pt idx="507">
                  <c:v>0.61886051080550097</c:v>
                </c:pt>
                <c:pt idx="508">
                  <c:v>0.61960784313725492</c:v>
                </c:pt>
                <c:pt idx="509">
                  <c:v>0.61839530332681014</c:v>
                </c:pt>
                <c:pt idx="510">
                  <c:v>0.6171875</c:v>
                </c:pt>
                <c:pt idx="511">
                  <c:v>0.61598440545808963</c:v>
                </c:pt>
                <c:pt idx="512">
                  <c:v>0.61478599221789887</c:v>
                </c:pt>
                <c:pt idx="513">
                  <c:v>0.61359223300970878</c:v>
                </c:pt>
                <c:pt idx="514">
                  <c:v>0.61240310077519378</c:v>
                </c:pt>
                <c:pt idx="515">
                  <c:v>0.61121856866537716</c:v>
                </c:pt>
                <c:pt idx="516">
                  <c:v>0.61003861003861004</c:v>
                </c:pt>
                <c:pt idx="517">
                  <c:v>0.60886319845857417</c:v>
                </c:pt>
                <c:pt idx="518">
                  <c:v>0.60769230769230764</c:v>
                </c:pt>
                <c:pt idx="519">
                  <c:v>0.60652591170825332</c:v>
                </c:pt>
                <c:pt idx="520">
                  <c:v>0.6053639846743295</c:v>
                </c:pt>
                <c:pt idx="521">
                  <c:v>0.60611854684512423</c:v>
                </c:pt>
                <c:pt idx="522">
                  <c:v>0.60687022900763354</c:v>
                </c:pt>
                <c:pt idx="523">
                  <c:v>0.60761904761904761</c:v>
                </c:pt>
                <c:pt idx="524">
                  <c:v>0.60836501901140683</c:v>
                </c:pt>
                <c:pt idx="525">
                  <c:v>0.60910815939278939</c:v>
                </c:pt>
                <c:pt idx="526">
                  <c:v>0.60795454545454541</c:v>
                </c:pt>
                <c:pt idx="527">
                  <c:v>0.6068052930056711</c:v>
                </c:pt>
                <c:pt idx="528">
                  <c:v>0.60566037735849054</c:v>
                </c:pt>
                <c:pt idx="529">
                  <c:v>0.60451977401129942</c:v>
                </c:pt>
                <c:pt idx="530">
                  <c:v>0.60526315789473684</c:v>
                </c:pt>
                <c:pt idx="531">
                  <c:v>0.60600375234521575</c:v>
                </c:pt>
                <c:pt idx="532">
                  <c:v>0.6067415730337079</c:v>
                </c:pt>
                <c:pt idx="533">
                  <c:v>0.60560747663551406</c:v>
                </c:pt>
                <c:pt idx="534">
                  <c:v>0.60634328358208955</c:v>
                </c:pt>
                <c:pt idx="535">
                  <c:v>0.6070763500931099</c:v>
                </c:pt>
                <c:pt idx="536">
                  <c:v>0.60594795539033453</c:v>
                </c:pt>
                <c:pt idx="537">
                  <c:v>0.60482374768089053</c:v>
                </c:pt>
                <c:pt idx="538">
                  <c:v>0.60555555555555551</c:v>
                </c:pt>
                <c:pt idx="539">
                  <c:v>0.60443622920517559</c:v>
                </c:pt>
                <c:pt idx="540">
                  <c:v>0.60516605166051662</c:v>
                </c:pt>
                <c:pt idx="541">
                  <c:v>0.60405156537753224</c:v>
                </c:pt>
                <c:pt idx="542">
                  <c:v>0.6029411764705882</c:v>
                </c:pt>
                <c:pt idx="543">
                  <c:v>0.60366972477064218</c:v>
                </c:pt>
                <c:pt idx="544">
                  <c:v>0.60256410256410253</c:v>
                </c:pt>
                <c:pt idx="545">
                  <c:v>0.60146252285191959</c:v>
                </c:pt>
                <c:pt idx="546">
                  <c:v>0.60036496350364965</c:v>
                </c:pt>
                <c:pt idx="547">
                  <c:v>0.60109289617486339</c:v>
                </c:pt>
                <c:pt idx="548">
                  <c:v>0.6</c:v>
                </c:pt>
                <c:pt idx="549">
                  <c:v>0.59891107078039929</c:v>
                </c:pt>
                <c:pt idx="550">
                  <c:v>0.59782608695652173</c:v>
                </c:pt>
                <c:pt idx="551">
                  <c:v>0.59855334538878846</c:v>
                </c:pt>
                <c:pt idx="552">
                  <c:v>0.59747292418772568</c:v>
                </c:pt>
                <c:pt idx="553">
                  <c:v>0.59639639639639641</c:v>
                </c:pt>
                <c:pt idx="554">
                  <c:v>0.59532374100719421</c:v>
                </c:pt>
                <c:pt idx="555">
                  <c:v>0.59425493716337519</c:v>
                </c:pt>
                <c:pt idx="556">
                  <c:v>0.59318996415770608</c:v>
                </c:pt>
                <c:pt idx="557">
                  <c:v>0.59391771019677997</c:v>
                </c:pt>
                <c:pt idx="558">
                  <c:v>0.59464285714285714</c:v>
                </c:pt>
                <c:pt idx="559">
                  <c:v>0.5935828877005348</c:v>
                </c:pt>
                <c:pt idx="560">
                  <c:v>0.59252669039145911</c:v>
                </c:pt>
                <c:pt idx="561">
                  <c:v>0.59147424511545288</c:v>
                </c:pt>
                <c:pt idx="562">
                  <c:v>0.59219858156028371</c:v>
                </c:pt>
                <c:pt idx="563">
                  <c:v>0.59292035398230092</c:v>
                </c:pt>
                <c:pt idx="564">
                  <c:v>0.59363957597173145</c:v>
                </c:pt>
                <c:pt idx="565">
                  <c:v>0.59259259259259256</c:v>
                </c:pt>
                <c:pt idx="566">
                  <c:v>0.59154929577464788</c:v>
                </c:pt>
                <c:pt idx="567">
                  <c:v>0.59050966608084354</c:v>
                </c:pt>
                <c:pt idx="568">
                  <c:v>0.59122807017543855</c:v>
                </c:pt>
                <c:pt idx="569">
                  <c:v>0.59194395796847632</c:v>
                </c:pt>
                <c:pt idx="570">
                  <c:v>0.59090909090909094</c:v>
                </c:pt>
                <c:pt idx="571">
                  <c:v>0.59162303664921467</c:v>
                </c:pt>
                <c:pt idx="572">
                  <c:v>0.59233449477351918</c:v>
                </c:pt>
                <c:pt idx="573">
                  <c:v>0.59130434782608698</c:v>
                </c:pt>
                <c:pt idx="574">
                  <c:v>0.59027777777777779</c:v>
                </c:pt>
                <c:pt idx="575">
                  <c:v>0.58925476603119586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64264"/>
        <c:axId val="968767400"/>
      </c:areaChart>
      <c:catAx>
        <c:axId val="968764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767400"/>
        <c:crosses val="autoZero"/>
        <c:auto val="1"/>
        <c:lblAlgn val="ctr"/>
        <c:lblOffset val="100"/>
        <c:noMultiLvlLbl val="0"/>
      </c:catAx>
      <c:valAx>
        <c:axId val="96876740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764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450375</xdr:colOff>
      <xdr:row>3</xdr:row>
      <xdr:rowOff>163773</xdr:rowOff>
    </xdr:from>
    <xdr:to>
      <xdr:col>31</xdr:col>
      <xdr:colOff>382134</xdr:colOff>
      <xdr:row>28</xdr:row>
      <xdr:rowOff>47768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129653</xdr:colOff>
      <xdr:row>6</xdr:row>
      <xdr:rowOff>61415</xdr:rowOff>
    </xdr:from>
    <xdr:to>
      <xdr:col>9</xdr:col>
      <xdr:colOff>354842</xdr:colOff>
      <xdr:row>24</xdr:row>
      <xdr:rowOff>109182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423081</xdr:colOff>
      <xdr:row>30</xdr:row>
      <xdr:rowOff>6823</xdr:rowOff>
    </xdr:from>
    <xdr:to>
      <xdr:col>9</xdr:col>
      <xdr:colOff>416257</xdr:colOff>
      <xdr:row>46</xdr:row>
      <xdr:rowOff>150124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450375</xdr:colOff>
      <xdr:row>3</xdr:row>
      <xdr:rowOff>163773</xdr:rowOff>
    </xdr:from>
    <xdr:to>
      <xdr:col>31</xdr:col>
      <xdr:colOff>382134</xdr:colOff>
      <xdr:row>28</xdr:row>
      <xdr:rowOff>47768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129653</xdr:colOff>
      <xdr:row>6</xdr:row>
      <xdr:rowOff>61415</xdr:rowOff>
    </xdr:from>
    <xdr:to>
      <xdr:col>9</xdr:col>
      <xdr:colOff>354842</xdr:colOff>
      <xdr:row>24</xdr:row>
      <xdr:rowOff>109182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423081</xdr:colOff>
      <xdr:row>30</xdr:row>
      <xdr:rowOff>6823</xdr:rowOff>
    </xdr:from>
    <xdr:to>
      <xdr:col>9</xdr:col>
      <xdr:colOff>416257</xdr:colOff>
      <xdr:row>46</xdr:row>
      <xdr:rowOff>150124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450375</xdr:colOff>
      <xdr:row>3</xdr:row>
      <xdr:rowOff>163773</xdr:rowOff>
    </xdr:from>
    <xdr:to>
      <xdr:col>31</xdr:col>
      <xdr:colOff>382134</xdr:colOff>
      <xdr:row>28</xdr:row>
      <xdr:rowOff>47768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129653</xdr:colOff>
      <xdr:row>6</xdr:row>
      <xdr:rowOff>61415</xdr:rowOff>
    </xdr:from>
    <xdr:to>
      <xdr:col>9</xdr:col>
      <xdr:colOff>354842</xdr:colOff>
      <xdr:row>24</xdr:row>
      <xdr:rowOff>109182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423081</xdr:colOff>
      <xdr:row>30</xdr:row>
      <xdr:rowOff>6823</xdr:rowOff>
    </xdr:from>
    <xdr:to>
      <xdr:col>9</xdr:col>
      <xdr:colOff>416257</xdr:colOff>
      <xdr:row>46</xdr:row>
      <xdr:rowOff>150124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450375</xdr:colOff>
      <xdr:row>3</xdr:row>
      <xdr:rowOff>163773</xdr:rowOff>
    </xdr:from>
    <xdr:to>
      <xdr:col>31</xdr:col>
      <xdr:colOff>382134</xdr:colOff>
      <xdr:row>28</xdr:row>
      <xdr:rowOff>47768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129653</xdr:colOff>
      <xdr:row>6</xdr:row>
      <xdr:rowOff>61415</xdr:rowOff>
    </xdr:from>
    <xdr:to>
      <xdr:col>9</xdr:col>
      <xdr:colOff>354842</xdr:colOff>
      <xdr:row>24</xdr:row>
      <xdr:rowOff>109182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423081</xdr:colOff>
      <xdr:row>30</xdr:row>
      <xdr:rowOff>6823</xdr:rowOff>
    </xdr:from>
    <xdr:to>
      <xdr:col>9</xdr:col>
      <xdr:colOff>416257</xdr:colOff>
      <xdr:row>46</xdr:row>
      <xdr:rowOff>150124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122830</xdr:colOff>
      <xdr:row>4</xdr:row>
      <xdr:rowOff>0</xdr:rowOff>
    </xdr:from>
    <xdr:to>
      <xdr:col>32</xdr:col>
      <xdr:colOff>54589</xdr:colOff>
      <xdr:row>28</xdr:row>
      <xdr:rowOff>61416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129653</xdr:colOff>
      <xdr:row>6</xdr:row>
      <xdr:rowOff>61415</xdr:rowOff>
    </xdr:from>
    <xdr:to>
      <xdr:col>9</xdr:col>
      <xdr:colOff>354842</xdr:colOff>
      <xdr:row>24</xdr:row>
      <xdr:rowOff>109182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423081</xdr:colOff>
      <xdr:row>30</xdr:row>
      <xdr:rowOff>6823</xdr:rowOff>
    </xdr:from>
    <xdr:to>
      <xdr:col>9</xdr:col>
      <xdr:colOff>416257</xdr:colOff>
      <xdr:row>46</xdr:row>
      <xdr:rowOff>150124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122830</xdr:colOff>
      <xdr:row>4</xdr:row>
      <xdr:rowOff>0</xdr:rowOff>
    </xdr:from>
    <xdr:to>
      <xdr:col>32</xdr:col>
      <xdr:colOff>54589</xdr:colOff>
      <xdr:row>28</xdr:row>
      <xdr:rowOff>61416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129653</xdr:colOff>
      <xdr:row>6</xdr:row>
      <xdr:rowOff>61415</xdr:rowOff>
    </xdr:from>
    <xdr:to>
      <xdr:col>9</xdr:col>
      <xdr:colOff>354842</xdr:colOff>
      <xdr:row>24</xdr:row>
      <xdr:rowOff>109182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423081</xdr:colOff>
      <xdr:row>30</xdr:row>
      <xdr:rowOff>6823</xdr:rowOff>
    </xdr:from>
    <xdr:to>
      <xdr:col>9</xdr:col>
      <xdr:colOff>416257</xdr:colOff>
      <xdr:row>46</xdr:row>
      <xdr:rowOff>150124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122830</xdr:colOff>
      <xdr:row>4</xdr:row>
      <xdr:rowOff>0</xdr:rowOff>
    </xdr:from>
    <xdr:to>
      <xdr:col>32</xdr:col>
      <xdr:colOff>54589</xdr:colOff>
      <xdr:row>28</xdr:row>
      <xdr:rowOff>61416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129653</xdr:colOff>
      <xdr:row>6</xdr:row>
      <xdr:rowOff>61415</xdr:rowOff>
    </xdr:from>
    <xdr:to>
      <xdr:col>9</xdr:col>
      <xdr:colOff>354842</xdr:colOff>
      <xdr:row>24</xdr:row>
      <xdr:rowOff>109182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423081</xdr:colOff>
      <xdr:row>30</xdr:row>
      <xdr:rowOff>6823</xdr:rowOff>
    </xdr:from>
    <xdr:to>
      <xdr:col>9</xdr:col>
      <xdr:colOff>416257</xdr:colOff>
      <xdr:row>46</xdr:row>
      <xdr:rowOff>150124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diction%20on%20high%20return%20stoc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a"/>
      <sheetName val="2b"/>
      <sheetName val="3a"/>
      <sheetName val="3b"/>
      <sheetName val="3c"/>
      <sheetName val="3d"/>
      <sheetName val="4"/>
      <sheetName val="5"/>
      <sheetName val="6a"/>
      <sheetName val="6b"/>
      <sheetName val="6c"/>
      <sheetName val="7a"/>
      <sheetName val="7b"/>
    </sheetNames>
    <sheetDataSet>
      <sheetData sheetId="0"/>
      <sheetData sheetId="1"/>
      <sheetData sheetId="2"/>
      <sheetData sheetId="3">
        <row r="5">
          <cell r="R5">
            <v>-0.52968127442140001</v>
          </cell>
          <cell r="S5">
            <v>1.7701899999999999</v>
          </cell>
        </row>
        <row r="6">
          <cell r="K6">
            <v>0.5</v>
          </cell>
          <cell r="R6">
            <v>0.13570302924181399</v>
          </cell>
          <cell r="S6">
            <v>0.97667999999999999</v>
          </cell>
          <cell r="U6">
            <v>-0.19698912258979301</v>
          </cell>
        </row>
        <row r="7">
          <cell r="K7">
            <v>0.66666666666666663</v>
          </cell>
          <cell r="R7">
            <v>0.15088888888888799</v>
          </cell>
          <cell r="S7">
            <v>0.89396299999999995</v>
          </cell>
          <cell r="U7">
            <v>-8.1029785430232676E-2</v>
          </cell>
        </row>
        <row r="8">
          <cell r="K8">
            <v>0.5</v>
          </cell>
          <cell r="R8">
            <v>-7.8860569715142506E-2</v>
          </cell>
          <cell r="S8">
            <v>0.87229100000000004</v>
          </cell>
          <cell r="U8">
            <v>-8.0487481501460137E-2</v>
          </cell>
        </row>
        <row r="9">
          <cell r="K9">
            <v>0.4</v>
          </cell>
          <cell r="R9">
            <v>-8.95522388059702E-2</v>
          </cell>
          <cell r="S9">
            <v>0.76942100000000002</v>
          </cell>
          <cell r="U9">
            <v>-8.2300432962362141E-2</v>
          </cell>
        </row>
        <row r="10">
          <cell r="K10">
            <v>0.33333333333333331</v>
          </cell>
          <cell r="R10">
            <v>-0.35760171306209798</v>
          </cell>
          <cell r="S10">
            <v>0.742946</v>
          </cell>
          <cell r="U10">
            <v>-0.12818397964565145</v>
          </cell>
        </row>
        <row r="11">
          <cell r="K11">
            <v>0.42857142857142855</v>
          </cell>
          <cell r="R11">
            <v>0.87204450625869201</v>
          </cell>
          <cell r="S11">
            <v>0.73513700000000004</v>
          </cell>
          <cell r="U11">
            <v>1.4705804054969034E-2</v>
          </cell>
        </row>
        <row r="12">
          <cell r="K12">
            <v>0.5</v>
          </cell>
          <cell r="R12">
            <v>5.3523035230352303E-2</v>
          </cell>
          <cell r="S12">
            <v>0.60465100000000005</v>
          </cell>
          <cell r="U12">
            <v>1.9557957951891941E-2</v>
          </cell>
        </row>
        <row r="13">
          <cell r="K13">
            <v>0.55555555555555558</v>
          </cell>
          <cell r="R13">
            <v>0.10904550499445</v>
          </cell>
          <cell r="S13">
            <v>0.59123899999999996</v>
          </cell>
          <cell r="U13">
            <v>2.950101873439839E-2</v>
          </cell>
        </row>
        <row r="14">
          <cell r="K14">
            <v>0.6</v>
          </cell>
          <cell r="R14">
            <v>0.84095634095634098</v>
          </cell>
          <cell r="S14">
            <v>0.57494800000000001</v>
          </cell>
          <cell r="U14">
            <v>0.11064655095659263</v>
          </cell>
        </row>
        <row r="15">
          <cell r="K15">
            <v>0.63636363636363635</v>
          </cell>
          <cell r="R15">
            <v>1.2330456226881401E-3</v>
          </cell>
          <cell r="S15">
            <v>0.50254399999999999</v>
          </cell>
          <cell r="U15">
            <v>0.10069986865351041</v>
          </cell>
        </row>
        <row r="16">
          <cell r="K16">
            <v>0.58333333333333337</v>
          </cell>
          <cell r="R16">
            <v>-3.96510705789047E-3</v>
          </cell>
          <cell r="S16">
            <v>0.48369499999999999</v>
          </cell>
          <cell r="U16">
            <v>9.1977787344226999E-2</v>
          </cell>
        </row>
        <row r="17">
          <cell r="K17">
            <v>0.61538461538461542</v>
          </cell>
          <cell r="R17">
            <v>3.2411720246778797E-2</v>
          </cell>
          <cell r="S17">
            <v>0.47756500000000002</v>
          </cell>
          <cell r="U17">
            <v>8.7395782182884824E-2</v>
          </cell>
        </row>
        <row r="18">
          <cell r="K18">
            <v>0.6428571428571429</v>
          </cell>
          <cell r="R18">
            <v>8.9639266093085798E-2</v>
          </cell>
          <cell r="S18">
            <v>0.46215099999999998</v>
          </cell>
          <cell r="U18">
            <v>8.7556031033613466E-2</v>
          </cell>
        </row>
        <row r="19">
          <cell r="K19">
            <v>0.66666666666666663</v>
          </cell>
          <cell r="R19">
            <v>0.27501970055161501</v>
          </cell>
          <cell r="S19">
            <v>0.449938</v>
          </cell>
          <cell r="U19">
            <v>0.10005360900148025</v>
          </cell>
        </row>
        <row r="20">
          <cell r="K20">
            <v>0.6875</v>
          </cell>
          <cell r="R20">
            <v>0.33136531365313598</v>
          </cell>
          <cell r="S20">
            <v>0.44286700000000001</v>
          </cell>
          <cell r="U20">
            <v>0.11451059054220873</v>
          </cell>
        </row>
        <row r="21">
          <cell r="K21">
            <v>0.70588235294117652</v>
          </cell>
          <cell r="R21">
            <v>2.0728780274929099E-2</v>
          </cell>
          <cell r="S21">
            <v>0.41761500000000001</v>
          </cell>
          <cell r="U21">
            <v>0.10899401346766288</v>
          </cell>
        </row>
        <row r="22">
          <cell r="K22">
            <v>0.66666666666666663</v>
          </cell>
          <cell r="R22">
            <v>-5.06382978723404E-2</v>
          </cell>
          <cell r="S22">
            <v>0.40667900000000001</v>
          </cell>
          <cell r="U22">
            <v>0.10012555172655159</v>
          </cell>
        </row>
        <row r="23">
          <cell r="K23">
            <v>0.68421052631578949</v>
          </cell>
          <cell r="R23">
            <v>0.984374999999999</v>
          </cell>
          <cell r="S23">
            <v>0.406331</v>
          </cell>
          <cell r="U23">
            <v>0.1466649963725225</v>
          </cell>
        </row>
        <row r="24">
          <cell r="K24">
            <v>0.7</v>
          </cell>
          <cell r="R24">
            <v>0.49132947976878599</v>
          </cell>
          <cell r="S24">
            <v>0.40485700000000002</v>
          </cell>
          <cell r="U24">
            <v>0.16389822054233566</v>
          </cell>
        </row>
        <row r="25">
          <cell r="K25">
            <v>0.7142857142857143</v>
          </cell>
          <cell r="R25">
            <v>1.27264244710846E-2</v>
          </cell>
          <cell r="S25">
            <v>0.40355000000000002</v>
          </cell>
          <cell r="U25">
            <v>0.15669956358656181</v>
          </cell>
        </row>
        <row r="26">
          <cell r="K26">
            <v>0.72727272727272729</v>
          </cell>
          <cell r="R26">
            <v>0.55832389580973896</v>
          </cell>
          <cell r="S26">
            <v>0.384463</v>
          </cell>
          <cell r="U26">
            <v>0.17495521505125169</v>
          </cell>
        </row>
        <row r="27">
          <cell r="K27">
            <v>0.69565217391304346</v>
          </cell>
          <cell r="R27">
            <v>-0.21187584345478999</v>
          </cell>
          <cell r="S27">
            <v>0.38073099999999999</v>
          </cell>
          <cell r="U27">
            <v>0.15813647337707595</v>
          </cell>
        </row>
        <row r="28">
          <cell r="K28">
            <v>0.66666666666666663</v>
          </cell>
          <cell r="R28">
            <v>-0.18656716417910399</v>
          </cell>
          <cell r="S28">
            <v>0.37695899999999999</v>
          </cell>
          <cell r="U28">
            <v>0.14377382181223514</v>
          </cell>
        </row>
        <row r="29">
          <cell r="K29">
            <v>0.64</v>
          </cell>
          <cell r="R29">
            <v>-3.1358295207150798E-2</v>
          </cell>
          <cell r="S29">
            <v>0.37482500000000002</v>
          </cell>
          <cell r="U29">
            <v>0.1367685371314597</v>
          </cell>
        </row>
        <row r="30">
          <cell r="K30">
            <v>0.61538461538461542</v>
          </cell>
          <cell r="R30">
            <v>-4.7449161612558001E-2</v>
          </cell>
          <cell r="S30">
            <v>0.36957800000000002</v>
          </cell>
          <cell r="U30">
            <v>0.12968324102592058</v>
          </cell>
        </row>
        <row r="31">
          <cell r="K31">
            <v>0.59259259259259256</v>
          </cell>
          <cell r="R31">
            <v>-0.21288014311270101</v>
          </cell>
          <cell r="S31">
            <v>0.35676099999999999</v>
          </cell>
          <cell r="U31">
            <v>0.1169957082800457</v>
          </cell>
        </row>
        <row r="32">
          <cell r="K32">
            <v>0.5714285714285714</v>
          </cell>
          <cell r="R32">
            <v>-3.1571218795888298E-2</v>
          </cell>
          <cell r="S32">
            <v>0.356296</v>
          </cell>
          <cell r="U32">
            <v>0.11168974659876234</v>
          </cell>
        </row>
        <row r="33">
          <cell r="K33">
            <v>0.58620689655172409</v>
          </cell>
          <cell r="R33">
            <v>0.19973029667365799</v>
          </cell>
          <cell r="S33">
            <v>0.33436900000000003</v>
          </cell>
          <cell r="U33">
            <v>0.11472562763582771</v>
          </cell>
        </row>
        <row r="34">
          <cell r="K34">
            <v>0.6</v>
          </cell>
          <cell r="R34">
            <v>0.285863874345549</v>
          </cell>
          <cell r="S34">
            <v>0.33191399999999999</v>
          </cell>
          <cell r="U34">
            <v>0.12043023585948508</v>
          </cell>
        </row>
        <row r="35">
          <cell r="K35">
            <v>0.61290322580645162</v>
          </cell>
          <cell r="R35">
            <v>6.5945781297593598E-2</v>
          </cell>
          <cell r="S35">
            <v>0.32770300000000002</v>
          </cell>
          <cell r="U35">
            <v>0.11867267280910147</v>
          </cell>
        </row>
        <row r="36">
          <cell r="K36">
            <v>0.625</v>
          </cell>
          <cell r="R36">
            <v>0.19330855018587301</v>
          </cell>
          <cell r="S36">
            <v>0.32609300000000002</v>
          </cell>
          <cell r="U36">
            <v>0.12100504397712558</v>
          </cell>
        </row>
        <row r="37">
          <cell r="K37">
            <v>0.60606060606060608</v>
          </cell>
          <cell r="R37">
            <v>-6.1162079510703599E-3</v>
          </cell>
          <cell r="S37">
            <v>0.32598500000000002</v>
          </cell>
          <cell r="U37">
            <v>0.11715288482778631</v>
          </cell>
        </row>
        <row r="38">
          <cell r="K38">
            <v>0.58823529411764708</v>
          </cell>
          <cell r="R38">
            <v>-0.22742110990206699</v>
          </cell>
          <cell r="S38">
            <v>0.32093500000000003</v>
          </cell>
          <cell r="U38">
            <v>0.10701835557102592</v>
          </cell>
        </row>
        <row r="39">
          <cell r="K39">
            <v>0.6</v>
          </cell>
          <cell r="R39">
            <v>0.35038749718622297</v>
          </cell>
          <cell r="S39">
            <v>0.31760300000000002</v>
          </cell>
          <cell r="U39">
            <v>0.1139717596171744</v>
          </cell>
        </row>
        <row r="40">
          <cell r="K40">
            <v>0.61111111111111116</v>
          </cell>
          <cell r="R40">
            <v>0.14977578475336301</v>
          </cell>
          <cell r="S40">
            <v>0.31589200000000001</v>
          </cell>
          <cell r="U40">
            <v>0.11496631587095742</v>
          </cell>
        </row>
        <row r="41">
          <cell r="K41">
            <v>0.59459459459459463</v>
          </cell>
          <cell r="R41">
            <v>-0.106479570780024</v>
          </cell>
          <cell r="S41">
            <v>0.306649</v>
          </cell>
          <cell r="U41">
            <v>0.10898129190741737</v>
          </cell>
        </row>
        <row r="42">
          <cell r="K42">
            <v>0.60526315789473684</v>
          </cell>
          <cell r="R42">
            <v>0.164210526315789</v>
          </cell>
          <cell r="S42">
            <v>0.30658400000000002</v>
          </cell>
          <cell r="U42">
            <v>0.11043469281290083</v>
          </cell>
        </row>
        <row r="43">
          <cell r="K43">
            <v>0.61538461538461542</v>
          </cell>
          <cell r="R43">
            <v>9.06648757555404E-2</v>
          </cell>
          <cell r="S43">
            <v>0.30253000000000002</v>
          </cell>
          <cell r="U43">
            <v>0.10992777442681466</v>
          </cell>
        </row>
        <row r="44">
          <cell r="K44">
            <v>0.6</v>
          </cell>
          <cell r="R44">
            <v>-2.1453287197231701E-2</v>
          </cell>
          <cell r="S44">
            <v>0.29563299999999998</v>
          </cell>
          <cell r="U44">
            <v>0.10664324788621352</v>
          </cell>
        </row>
        <row r="45">
          <cell r="K45">
            <v>0.6097560975609756</v>
          </cell>
          <cell r="R45">
            <v>0.10216585921915</v>
          </cell>
          <cell r="S45">
            <v>0.284806</v>
          </cell>
          <cell r="U45">
            <v>0.10653404328457783</v>
          </cell>
        </row>
        <row r="46">
          <cell r="K46">
            <v>0.61904761904761907</v>
          </cell>
          <cell r="R46">
            <v>3.3519553072625698E-2</v>
          </cell>
          <cell r="S46">
            <v>0.27319700000000002</v>
          </cell>
          <cell r="U46">
            <v>0.10479560304143612</v>
          </cell>
        </row>
        <row r="47">
          <cell r="K47">
            <v>0.62790697674418605</v>
          </cell>
          <cell r="R47">
            <v>0.243055555555555</v>
          </cell>
          <cell r="S47">
            <v>0.27279700000000001</v>
          </cell>
          <cell r="U47">
            <v>0.1080109507743226</v>
          </cell>
        </row>
        <row r="48">
          <cell r="K48">
            <v>0.61363636363636365</v>
          </cell>
          <cell r="R48">
            <v>-4.0789473684210403E-2</v>
          </cell>
          <cell r="S48">
            <v>0.27085999999999999</v>
          </cell>
          <cell r="U48">
            <v>0.10462912294571959</v>
          </cell>
        </row>
        <row r="49">
          <cell r="K49">
            <v>0.62222222222222223</v>
          </cell>
          <cell r="R49">
            <v>9.6585998271391499E-2</v>
          </cell>
          <cell r="S49">
            <v>0.26646700000000001</v>
          </cell>
          <cell r="U49">
            <v>0.10445038684184564</v>
          </cell>
        </row>
        <row r="50">
          <cell r="K50">
            <v>0.63043478260869568</v>
          </cell>
          <cell r="R50">
            <v>0.40909090909090901</v>
          </cell>
          <cell r="S50">
            <v>0.26374399999999998</v>
          </cell>
          <cell r="U50">
            <v>0.11107300689073832</v>
          </cell>
        </row>
        <row r="51">
          <cell r="K51">
            <v>0.63829787234042556</v>
          </cell>
          <cell r="R51">
            <v>0.31647162304640802</v>
          </cell>
          <cell r="S51">
            <v>0.26267000000000001</v>
          </cell>
          <cell r="U51">
            <v>0.11544319021319939</v>
          </cell>
        </row>
        <row r="52">
          <cell r="K52">
            <v>0.64583333333333337</v>
          </cell>
          <cell r="R52">
            <v>0.37826541274817099</v>
          </cell>
          <cell r="S52">
            <v>0.26078299999999999</v>
          </cell>
          <cell r="U52">
            <v>0.12091865318267796</v>
          </cell>
        </row>
        <row r="53">
          <cell r="K53">
            <v>0.65306122448979587</v>
          </cell>
          <cell r="R53">
            <v>0.30597014925373101</v>
          </cell>
          <cell r="S53">
            <v>0.258965</v>
          </cell>
          <cell r="U53">
            <v>0.12469521432698516</v>
          </cell>
        </row>
        <row r="54">
          <cell r="K54">
            <v>0.66</v>
          </cell>
          <cell r="R54">
            <v>0.18079999999999999</v>
          </cell>
          <cell r="S54">
            <v>0.25560500000000003</v>
          </cell>
          <cell r="U54">
            <v>0.12581731004044547</v>
          </cell>
        </row>
        <row r="55">
          <cell r="K55">
            <v>0.66666666666666663</v>
          </cell>
          <cell r="R55">
            <v>5.11011332050458E-2</v>
          </cell>
          <cell r="S55">
            <v>0.25307800000000003</v>
          </cell>
          <cell r="U55">
            <v>0.12435228696524155</v>
          </cell>
        </row>
        <row r="56">
          <cell r="K56">
            <v>0.67307692307692313</v>
          </cell>
          <cell r="R56">
            <v>8.6026817219477705E-2</v>
          </cell>
          <cell r="S56">
            <v>0.25252999999999998</v>
          </cell>
          <cell r="U56">
            <v>0.12361525870089993</v>
          </cell>
        </row>
        <row r="57">
          <cell r="K57">
            <v>0.67924528301886788</v>
          </cell>
          <cell r="R57">
            <v>7.4332171893147503E-2</v>
          </cell>
          <cell r="S57">
            <v>0.249635</v>
          </cell>
          <cell r="U57">
            <v>0.12268538913848952</v>
          </cell>
        </row>
        <row r="58">
          <cell r="K58">
            <v>0.68518518518518523</v>
          </cell>
          <cell r="R58">
            <v>5.3199423258588601E-3</v>
          </cell>
          <cell r="S58">
            <v>0.246696</v>
          </cell>
          <cell r="U58">
            <v>0.12051195493825562</v>
          </cell>
        </row>
        <row r="59">
          <cell r="K59">
            <v>0.67272727272727273</v>
          </cell>
          <cell r="R59">
            <v>-0.205616948930883</v>
          </cell>
          <cell r="S59">
            <v>0.23965700000000001</v>
          </cell>
          <cell r="U59">
            <v>0.11458233850427127</v>
          </cell>
        </row>
        <row r="60">
          <cell r="K60">
            <v>0.6785714285714286</v>
          </cell>
          <cell r="R60">
            <v>0.28669288656281899</v>
          </cell>
          <cell r="S60">
            <v>0.235677</v>
          </cell>
          <cell r="U60">
            <v>0.11765574114817391</v>
          </cell>
        </row>
        <row r="61">
          <cell r="K61">
            <v>0.68421052631578949</v>
          </cell>
          <cell r="R61">
            <v>1.35291843834556E-2</v>
          </cell>
          <cell r="S61">
            <v>0.23291100000000001</v>
          </cell>
          <cell r="U61">
            <v>0.11582895945054728</v>
          </cell>
        </row>
        <row r="62">
          <cell r="K62">
            <v>0.68965517241379315</v>
          </cell>
          <cell r="R62">
            <v>0.34682080924855402</v>
          </cell>
          <cell r="S62">
            <v>0.23197699999999999</v>
          </cell>
          <cell r="U62">
            <v>0.1198115775505129</v>
          </cell>
        </row>
        <row r="63">
          <cell r="K63">
            <v>0.69491525423728817</v>
          </cell>
          <cell r="R63">
            <v>0.30448465774980299</v>
          </cell>
          <cell r="S63">
            <v>0.23159199999999999</v>
          </cell>
          <cell r="U63">
            <v>0.12294162975728053</v>
          </cell>
        </row>
        <row r="64">
          <cell r="K64">
            <v>0.68333333333333335</v>
          </cell>
          <cell r="R64">
            <v>-9.1050988553590007E-2</v>
          </cell>
          <cell r="S64">
            <v>0.231489</v>
          </cell>
          <cell r="U64">
            <v>0.119375086118766</v>
          </cell>
        </row>
        <row r="65">
          <cell r="K65">
            <v>0.68852459016393441</v>
          </cell>
          <cell r="R65">
            <v>5.7826288899210203E-2</v>
          </cell>
          <cell r="S65">
            <v>0.23111599999999999</v>
          </cell>
          <cell r="U65">
            <v>0.11836608944303557</v>
          </cell>
        </row>
        <row r="66">
          <cell r="K66">
            <v>0.69354838709677424</v>
          </cell>
          <cell r="R66">
            <v>0.101557632398753</v>
          </cell>
          <cell r="S66">
            <v>0.230158</v>
          </cell>
          <cell r="U66">
            <v>0.11809498529716005</v>
          </cell>
        </row>
        <row r="67">
          <cell r="K67">
            <v>0.68253968253968256</v>
          </cell>
          <cell r="R67">
            <v>-9.5976732913233095E-2</v>
          </cell>
          <cell r="S67">
            <v>0.229631</v>
          </cell>
          <cell r="U67">
            <v>0.11469702151604269</v>
          </cell>
        </row>
        <row r="68">
          <cell r="K68">
            <v>0.6875</v>
          </cell>
          <cell r="R68">
            <v>0.16</v>
          </cell>
          <cell r="S68">
            <v>0.22936699999999999</v>
          </cell>
          <cell r="U68">
            <v>0.11540488055485452</v>
          </cell>
        </row>
        <row r="69">
          <cell r="K69">
            <v>0.67692307692307696</v>
          </cell>
          <cell r="R69">
            <v>-5.42155662754698E-2</v>
          </cell>
          <cell r="S69">
            <v>0.22866700000000001</v>
          </cell>
          <cell r="U69">
            <v>0.11279533521900338</v>
          </cell>
        </row>
        <row r="70">
          <cell r="K70">
            <v>0.66666666666666663</v>
          </cell>
          <cell r="R70">
            <v>-0.116006692693809</v>
          </cell>
          <cell r="S70">
            <v>0.226378</v>
          </cell>
          <cell r="U70">
            <v>0.10932863782638501</v>
          </cell>
        </row>
        <row r="71">
          <cell r="K71">
            <v>0.67164179104477617</v>
          </cell>
          <cell r="R71">
            <v>0.90932630508161005</v>
          </cell>
          <cell r="S71">
            <v>0.22554199999999999</v>
          </cell>
          <cell r="U71">
            <v>0.12126890151676152</v>
          </cell>
        </row>
        <row r="72">
          <cell r="K72">
            <v>0.67647058823529416</v>
          </cell>
          <cell r="R72">
            <v>1.94285714285714</v>
          </cell>
          <cell r="S72">
            <v>0.22266900000000001</v>
          </cell>
          <cell r="U72">
            <v>0.14805696388941414</v>
          </cell>
        </row>
        <row r="73">
          <cell r="K73">
            <v>0.6811594202898551</v>
          </cell>
          <cell r="R73">
            <v>6.01540731027701E-2</v>
          </cell>
          <cell r="S73">
            <v>0.22234599999999999</v>
          </cell>
          <cell r="U73">
            <v>0.14678300895047727</v>
          </cell>
        </row>
        <row r="74">
          <cell r="K74">
            <v>0.68571428571428572</v>
          </cell>
          <cell r="R74">
            <v>7.1853546910755101E-2</v>
          </cell>
          <cell r="S74">
            <v>0.218976</v>
          </cell>
          <cell r="U74">
            <v>0.14571258806419554</v>
          </cell>
        </row>
        <row r="75">
          <cell r="K75">
            <v>0.6901408450704225</v>
          </cell>
          <cell r="R75">
            <v>5.0613634327689699E-2</v>
          </cell>
          <cell r="S75">
            <v>0.21771299999999999</v>
          </cell>
          <cell r="U75">
            <v>0.14437316618058277</v>
          </cell>
        </row>
        <row r="76">
          <cell r="K76">
            <v>0.69444444444444442</v>
          </cell>
          <cell r="R76">
            <v>8.9965397923875506E-2</v>
          </cell>
          <cell r="S76">
            <v>0.21726799999999999</v>
          </cell>
          <cell r="U76">
            <v>0.14361750273257295</v>
          </cell>
        </row>
        <row r="77">
          <cell r="K77">
            <v>0.68493150684931503</v>
          </cell>
          <cell r="R77">
            <v>-1.7078297425118301E-2</v>
          </cell>
          <cell r="S77">
            <v>0.217169</v>
          </cell>
          <cell r="U77">
            <v>0.14141619040164569</v>
          </cell>
        </row>
        <row r="78">
          <cell r="K78">
            <v>0.67567567567567566</v>
          </cell>
          <cell r="R78">
            <v>-0.31505194989575802</v>
          </cell>
          <cell r="S78">
            <v>0.21682299999999999</v>
          </cell>
          <cell r="U78">
            <v>0.13524770201924832</v>
          </cell>
        </row>
        <row r="79">
          <cell r="K79">
            <v>0.68</v>
          </cell>
          <cell r="R79">
            <v>0.33564159461320597</v>
          </cell>
          <cell r="S79">
            <v>0.216529</v>
          </cell>
          <cell r="U79">
            <v>0.13791962058716775</v>
          </cell>
        </row>
        <row r="80">
          <cell r="K80">
            <v>0.68421052631578949</v>
          </cell>
          <cell r="R80">
            <v>0.18691394040425</v>
          </cell>
          <cell r="S80">
            <v>0.21517500000000001</v>
          </cell>
          <cell r="U80">
            <v>0.13856428269002408</v>
          </cell>
        </row>
        <row r="81">
          <cell r="K81">
            <v>0.68831168831168832</v>
          </cell>
          <cell r="R81">
            <v>0.19147406331220601</v>
          </cell>
          <cell r="S81">
            <v>0.21306</v>
          </cell>
          <cell r="U81">
            <v>0.13925142269810437</v>
          </cell>
        </row>
        <row r="82">
          <cell r="K82">
            <v>0.69230769230769229</v>
          </cell>
          <cell r="R82">
            <v>8.6698777324935097E-2</v>
          </cell>
          <cell r="S82">
            <v>0.21166299999999999</v>
          </cell>
          <cell r="U82">
            <v>0.1385776708343458</v>
          </cell>
        </row>
        <row r="83">
          <cell r="K83">
            <v>0.69620253164556967</v>
          </cell>
          <cell r="R83">
            <v>0.247126436781609</v>
          </cell>
          <cell r="S83">
            <v>0.21141499999999999</v>
          </cell>
          <cell r="U83">
            <v>0.13995170584633648</v>
          </cell>
        </row>
        <row r="84">
          <cell r="K84">
            <v>0.6875</v>
          </cell>
          <cell r="R84">
            <v>-1.5416666666666599E-2</v>
          </cell>
          <cell r="S84">
            <v>0.21135999999999999</v>
          </cell>
          <cell r="U84">
            <v>0.13800960118992395</v>
          </cell>
        </row>
        <row r="85">
          <cell r="K85">
            <v>0.67901234567901236</v>
          </cell>
          <cell r="R85">
            <v>-0.28145497912939699</v>
          </cell>
          <cell r="S85">
            <v>0.20996200000000001</v>
          </cell>
          <cell r="U85">
            <v>0.13283102612425332</v>
          </cell>
        </row>
        <row r="86">
          <cell r="K86">
            <v>0.67073170731707321</v>
          </cell>
          <cell r="R86">
            <v>-2.6035502958579801E-2</v>
          </cell>
          <cell r="S86">
            <v>0.209339</v>
          </cell>
          <cell r="U86">
            <v>0.13089362942812122</v>
          </cell>
        </row>
        <row r="87">
          <cell r="K87">
            <v>0.67469879518072284</v>
          </cell>
          <cell r="R87">
            <v>0.77922077922077904</v>
          </cell>
          <cell r="S87">
            <v>0.209033</v>
          </cell>
          <cell r="U87">
            <v>0.1387047999075508</v>
          </cell>
        </row>
        <row r="88">
          <cell r="K88">
            <v>0.6785714285714286</v>
          </cell>
          <cell r="R88">
            <v>0.186872069658405</v>
          </cell>
          <cell r="S88">
            <v>0.20261299999999999</v>
          </cell>
          <cell r="U88">
            <v>0.13927821978553717</v>
          </cell>
        </row>
        <row r="89">
          <cell r="K89">
            <v>0.6705882352941176</v>
          </cell>
          <cell r="R89">
            <v>-4.6265938069216701E-2</v>
          </cell>
          <cell r="S89">
            <v>0.202233</v>
          </cell>
          <cell r="U89">
            <v>0.13709534734018711</v>
          </cell>
        </row>
        <row r="90">
          <cell r="K90">
            <v>0.66279069767441856</v>
          </cell>
          <cell r="R90">
            <v>-6.4370964586186602E-2</v>
          </cell>
          <cell r="S90">
            <v>0.2019</v>
          </cell>
          <cell r="U90">
            <v>0.13475271580615952</v>
          </cell>
        </row>
        <row r="91">
          <cell r="K91">
            <v>0.65517241379310343</v>
          </cell>
          <cell r="R91">
            <v>-0.18890977443609</v>
          </cell>
          <cell r="S91">
            <v>0.20097999999999999</v>
          </cell>
          <cell r="U91">
            <v>0.13103245729762791</v>
          </cell>
        </row>
        <row r="92">
          <cell r="K92">
            <v>0.64772727272727271</v>
          </cell>
          <cell r="R92">
            <v>-9.22401171303074E-2</v>
          </cell>
          <cell r="S92">
            <v>0.19964899999999999</v>
          </cell>
          <cell r="U92">
            <v>0.12849526895185592</v>
          </cell>
        </row>
        <row r="93">
          <cell r="K93">
            <v>0.651685393258427</v>
          </cell>
          <cell r="R93">
            <v>0.122150789012273</v>
          </cell>
          <cell r="S93">
            <v>0.199159</v>
          </cell>
          <cell r="U93">
            <v>0.12842398266039995</v>
          </cell>
        </row>
        <row r="94">
          <cell r="K94">
            <v>0.65555555555555556</v>
          </cell>
          <cell r="R94">
            <v>0.67494521548575603</v>
          </cell>
          <cell r="S94">
            <v>0.19909199999999999</v>
          </cell>
          <cell r="U94">
            <v>0.1344964408029039</v>
          </cell>
        </row>
        <row r="95">
          <cell r="K95">
            <v>0.65934065934065933</v>
          </cell>
          <cell r="R95">
            <v>0.268953214951755</v>
          </cell>
          <cell r="S95">
            <v>0.19906199999999999</v>
          </cell>
          <cell r="U95">
            <v>0.1359739877715726</v>
          </cell>
        </row>
        <row r="96">
          <cell r="K96">
            <v>0.66304347826086951</v>
          </cell>
          <cell r="R96">
            <v>7.8498293515358294E-2</v>
          </cell>
          <cell r="S96">
            <v>0.19833700000000001</v>
          </cell>
          <cell r="U96">
            <v>0.13534925196443984</v>
          </cell>
        </row>
        <row r="97">
          <cell r="K97">
            <v>0.66666666666666663</v>
          </cell>
          <cell r="R97">
            <v>8.0960000000000004E-2</v>
          </cell>
          <cell r="S97">
            <v>0.19656799999999999</v>
          </cell>
          <cell r="U97">
            <v>0.13476442129815552</v>
          </cell>
        </row>
        <row r="98">
          <cell r="K98">
            <v>0.65957446808510634</v>
          </cell>
          <cell r="R98">
            <v>-1.5391218696176099E-2</v>
          </cell>
          <cell r="S98">
            <v>0.19527900000000001</v>
          </cell>
          <cell r="U98">
            <v>0.13316702087268389</v>
          </cell>
        </row>
        <row r="99">
          <cell r="K99">
            <v>0.66315789473684206</v>
          </cell>
          <cell r="R99">
            <v>1.08614232209737</v>
          </cell>
          <cell r="S99">
            <v>0.194935</v>
          </cell>
          <cell r="U99">
            <v>0.14319833983294375</v>
          </cell>
        </row>
        <row r="100">
          <cell r="K100">
            <v>0.65625</v>
          </cell>
          <cell r="R100">
            <v>-3.68324125230194E-3</v>
          </cell>
          <cell r="S100">
            <v>0.19406999999999999</v>
          </cell>
          <cell r="U100">
            <v>0.14166832336330579</v>
          </cell>
        </row>
        <row r="101">
          <cell r="K101">
            <v>0.65979381443298968</v>
          </cell>
          <cell r="R101">
            <v>8.2938388625591001E-3</v>
          </cell>
          <cell r="S101">
            <v>0.193803</v>
          </cell>
          <cell r="U101">
            <v>0.14029332867773109</v>
          </cell>
        </row>
        <row r="102">
          <cell r="K102">
            <v>0.65306122448979587</v>
          </cell>
          <cell r="R102">
            <v>-6.2530062530062004E-3</v>
          </cell>
          <cell r="S102">
            <v>0.19277</v>
          </cell>
          <cell r="U102">
            <v>0.13879795791313171</v>
          </cell>
        </row>
        <row r="103">
          <cell r="K103">
            <v>0.65656565656565657</v>
          </cell>
          <cell r="R103">
            <v>7.5025346400811002E-2</v>
          </cell>
          <cell r="S103">
            <v>0.19256599999999999</v>
          </cell>
          <cell r="U103">
            <v>0.13815379012007797</v>
          </cell>
        </row>
        <row r="104">
          <cell r="K104">
            <v>0.65</v>
          </cell>
          <cell r="R104">
            <v>-3.1635909532398802E-2</v>
          </cell>
          <cell r="S104">
            <v>0.19181500000000001</v>
          </cell>
          <cell r="U104">
            <v>0.13645589312355319</v>
          </cell>
        </row>
        <row r="105">
          <cell r="K105">
            <v>0.65346534653465349</v>
          </cell>
          <cell r="R105">
            <v>0.144131287905815</v>
          </cell>
          <cell r="S105">
            <v>0.19108</v>
          </cell>
          <cell r="U105">
            <v>0.13653188713129835</v>
          </cell>
        </row>
        <row r="106">
          <cell r="K106">
            <v>0.6470588235294118</v>
          </cell>
          <cell r="R106">
            <v>-0.236563358179678</v>
          </cell>
          <cell r="S106">
            <v>0.19059799999999999</v>
          </cell>
          <cell r="U106">
            <v>0.13287409060864172</v>
          </cell>
        </row>
        <row r="107">
          <cell r="K107">
            <v>0.64077669902912626</v>
          </cell>
          <cell r="R107">
            <v>-9.5548425907359097E-2</v>
          </cell>
          <cell r="S107">
            <v>0.18998499999999999</v>
          </cell>
          <cell r="U107">
            <v>0.13065639627353492</v>
          </cell>
        </row>
        <row r="108">
          <cell r="K108">
            <v>0.64423076923076927</v>
          </cell>
          <cell r="R108">
            <v>8.9598580616544604E-2</v>
          </cell>
          <cell r="S108">
            <v>0.18981300000000001</v>
          </cell>
          <cell r="U108">
            <v>0.1302616095845254</v>
          </cell>
        </row>
        <row r="109">
          <cell r="K109">
            <v>0.64761904761904765</v>
          </cell>
          <cell r="R109">
            <v>5.6010928961748599E-2</v>
          </cell>
          <cell r="S109">
            <v>0.18966</v>
          </cell>
          <cell r="U109">
            <v>0.12955446024526085</v>
          </cell>
        </row>
        <row r="110">
          <cell r="K110">
            <v>0.64150943396226412</v>
          </cell>
          <cell r="R110">
            <v>-9.9290780141843091E-3</v>
          </cell>
          <cell r="S110">
            <v>0.188668</v>
          </cell>
          <cell r="U110">
            <v>0.12823857780885101</v>
          </cell>
        </row>
        <row r="111">
          <cell r="K111">
            <v>0.63551401869158874</v>
          </cell>
          <cell r="R111">
            <v>-3.4608822812576198E-2</v>
          </cell>
          <cell r="S111">
            <v>0.18848500000000001</v>
          </cell>
          <cell r="U111">
            <v>0.12671663948528625</v>
          </cell>
        </row>
        <row r="112">
          <cell r="K112">
            <v>0.62962962962962965</v>
          </cell>
          <cell r="R112">
            <v>-0.11032179398823</v>
          </cell>
          <cell r="S112">
            <v>0.18843699999999999</v>
          </cell>
          <cell r="U112">
            <v>0.12452183917534629</v>
          </cell>
        </row>
        <row r="113">
          <cell r="K113">
            <v>0.62385321100917435</v>
          </cell>
          <cell r="R113">
            <v>-4.9287097342017401E-3</v>
          </cell>
          <cell r="S113">
            <v>0.18829599999999999</v>
          </cell>
          <cell r="U113">
            <v>0.12333421946057979</v>
          </cell>
        </row>
        <row r="114">
          <cell r="K114">
            <v>0.62727272727272732</v>
          </cell>
          <cell r="R114">
            <v>0.13157894736842099</v>
          </cell>
          <cell r="S114">
            <v>0.18772800000000001</v>
          </cell>
          <cell r="U114">
            <v>0.12340917153246926</v>
          </cell>
        </row>
        <row r="115">
          <cell r="K115">
            <v>0.63063063063063063</v>
          </cell>
          <cell r="R115">
            <v>5.97463284379171E-2</v>
          </cell>
          <cell r="S115">
            <v>0.186831</v>
          </cell>
          <cell r="U115">
            <v>0.12283563240549132</v>
          </cell>
        </row>
        <row r="116">
          <cell r="K116">
            <v>0.6339285714285714</v>
          </cell>
          <cell r="R116">
            <v>0.16416337285902399</v>
          </cell>
          <cell r="S116">
            <v>0.18646099999999999</v>
          </cell>
          <cell r="U116">
            <v>0.12320463008811214</v>
          </cell>
        </row>
        <row r="117">
          <cell r="K117">
            <v>0.63716814159292035</v>
          </cell>
          <cell r="R117">
            <v>0.14357757342034899</v>
          </cell>
          <cell r="S117">
            <v>0.18571699999999999</v>
          </cell>
          <cell r="U117">
            <v>0.12338492162202573</v>
          </cell>
        </row>
        <row r="118">
          <cell r="K118">
            <v>0.63157894736842102</v>
          </cell>
          <cell r="R118">
            <v>-2.8639618138424802E-2</v>
          </cell>
          <cell r="S118">
            <v>0.185701</v>
          </cell>
          <cell r="U118">
            <v>0.12205137302763583</v>
          </cell>
        </row>
        <row r="119">
          <cell r="K119">
            <v>0.63478260869565217</v>
          </cell>
          <cell r="R119">
            <v>0.165289256198347</v>
          </cell>
          <cell r="S119">
            <v>0.18542</v>
          </cell>
          <cell r="U119">
            <v>0.12242735462042462</v>
          </cell>
        </row>
        <row r="120">
          <cell r="K120">
            <v>0.63793103448275867</v>
          </cell>
          <cell r="R120">
            <v>2.28576916612643E-2</v>
          </cell>
          <cell r="S120">
            <v>0.185032</v>
          </cell>
          <cell r="U120">
            <v>0.12156899545698358</v>
          </cell>
        </row>
        <row r="121">
          <cell r="K121">
            <v>0.63247863247863245</v>
          </cell>
          <cell r="R121">
            <v>-0.13247172859450701</v>
          </cell>
          <cell r="S121">
            <v>0.184533</v>
          </cell>
          <cell r="U121">
            <v>0.11939770721722726</v>
          </cell>
        </row>
        <row r="122">
          <cell r="K122">
            <v>0.63559322033898302</v>
          </cell>
          <cell r="R122">
            <v>0.35848470734358001</v>
          </cell>
          <cell r="S122">
            <v>0.18449399999999999</v>
          </cell>
          <cell r="U122">
            <v>0.12142386823524719</v>
          </cell>
        </row>
        <row r="123">
          <cell r="K123">
            <v>0.6386554621848739</v>
          </cell>
          <cell r="R123">
            <v>0.13670033670033599</v>
          </cell>
          <cell r="S123">
            <v>0.18387300000000001</v>
          </cell>
          <cell r="U123">
            <v>0.12155224191982777</v>
          </cell>
        </row>
        <row r="124">
          <cell r="K124">
            <v>0.6333333333333333</v>
          </cell>
          <cell r="R124">
            <v>-0.106271777003484</v>
          </cell>
          <cell r="S124">
            <v>0.18298700000000001</v>
          </cell>
          <cell r="U124">
            <v>0.11965370842880017</v>
          </cell>
        </row>
        <row r="125">
          <cell r="K125">
            <v>0.63636363636363635</v>
          </cell>
          <cell r="R125">
            <v>1.0081915563957201E-2</v>
          </cell>
          <cell r="S125">
            <v>0.18140899999999999</v>
          </cell>
          <cell r="U125">
            <v>0.11874815642165271</v>
          </cell>
        </row>
        <row r="126">
          <cell r="K126">
            <v>0.63934426229508201</v>
          </cell>
          <cell r="R126">
            <v>0.38095238095237999</v>
          </cell>
          <cell r="S126">
            <v>0.180505</v>
          </cell>
          <cell r="U126">
            <v>0.1208973713768226</v>
          </cell>
        </row>
        <row r="127">
          <cell r="K127">
            <v>0.64227642276422769</v>
          </cell>
          <cell r="R127">
            <v>0.192947784480965</v>
          </cell>
          <cell r="S127">
            <v>0.18019299999999999</v>
          </cell>
          <cell r="U127">
            <v>0.12148314709311646</v>
          </cell>
        </row>
        <row r="128">
          <cell r="K128">
            <v>0.64516129032258063</v>
          </cell>
          <cell r="R128">
            <v>0.153394803017602</v>
          </cell>
          <cell r="S128">
            <v>0.180032</v>
          </cell>
          <cell r="U128">
            <v>0.12174049915702359</v>
          </cell>
        </row>
        <row r="129">
          <cell r="K129">
            <v>0.64</v>
          </cell>
          <cell r="R129">
            <v>-2.94117647058823E-2</v>
          </cell>
          <cell r="S129">
            <v>0.17961099999999999</v>
          </cell>
          <cell r="U129">
            <v>0.12053128104612035</v>
          </cell>
        </row>
        <row r="130">
          <cell r="K130">
            <v>0.63492063492063489</v>
          </cell>
          <cell r="R130">
            <v>-0.37972876516773701</v>
          </cell>
          <cell r="S130">
            <v>0.17918899999999999</v>
          </cell>
          <cell r="U130">
            <v>0.11656096321902623</v>
          </cell>
        </row>
        <row r="131">
          <cell r="K131">
            <v>0.62992125984251968</v>
          </cell>
          <cell r="R131">
            <v>-8.9293849658314398E-2</v>
          </cell>
          <cell r="S131">
            <v>0.179178</v>
          </cell>
          <cell r="U131">
            <v>0.11494005918062197</v>
          </cell>
        </row>
        <row r="132">
          <cell r="K132">
            <v>0.6328125</v>
          </cell>
          <cell r="R132">
            <v>1.47632070934232E-2</v>
          </cell>
          <cell r="S132">
            <v>0.17910599999999999</v>
          </cell>
          <cell r="U132">
            <v>0.11415742752369074</v>
          </cell>
        </row>
        <row r="133">
          <cell r="K133">
            <v>0.63565891472868219</v>
          </cell>
          <cell r="R133">
            <v>6.8874172185430502E-2</v>
          </cell>
          <cell r="S133">
            <v>0.17860500000000001</v>
          </cell>
          <cell r="U133">
            <v>0.11380639453657244</v>
          </cell>
        </row>
        <row r="134">
          <cell r="K134">
            <v>0.63846153846153841</v>
          </cell>
          <cell r="R134">
            <v>0.178343949044586</v>
          </cell>
          <cell r="S134">
            <v>0.177841</v>
          </cell>
          <cell r="U134">
            <v>0.11430283726355717</v>
          </cell>
        </row>
        <row r="135">
          <cell r="K135">
            <v>0.63358778625954193</v>
          </cell>
          <cell r="R135">
            <v>-0.24506283662477499</v>
          </cell>
          <cell r="S135">
            <v>0.17762600000000001</v>
          </cell>
          <cell r="U135">
            <v>0.11155958784456227</v>
          </cell>
        </row>
        <row r="136">
          <cell r="K136">
            <v>0.63636363636363635</v>
          </cell>
          <cell r="R136">
            <v>0.28399699474079598</v>
          </cell>
          <cell r="S136">
            <v>0.176955</v>
          </cell>
          <cell r="U136">
            <v>0.1128659318362004</v>
          </cell>
        </row>
        <row r="137">
          <cell r="K137">
            <v>0.63909774436090228</v>
          </cell>
          <cell r="R137">
            <v>0.11211369275885399</v>
          </cell>
          <cell r="S137">
            <v>0.175784</v>
          </cell>
          <cell r="U137">
            <v>0.11286027590328802</v>
          </cell>
        </row>
        <row r="138">
          <cell r="K138">
            <v>0.64179104477611937</v>
          </cell>
          <cell r="R138">
            <v>0.12973178618984199</v>
          </cell>
          <cell r="S138">
            <v>0.17524899999999999</v>
          </cell>
          <cell r="U138">
            <v>0.11298618269647126</v>
          </cell>
        </row>
        <row r="139">
          <cell r="K139">
            <v>0.63703703703703707</v>
          </cell>
          <cell r="R139">
            <v>-9.6069868995633204E-2</v>
          </cell>
          <cell r="S139">
            <v>0.17494199999999999</v>
          </cell>
          <cell r="U139">
            <v>0.11143761935060383</v>
          </cell>
        </row>
        <row r="140">
          <cell r="K140">
            <v>0.63235294117647056</v>
          </cell>
          <cell r="R140">
            <v>-0.49972144846796601</v>
          </cell>
          <cell r="S140">
            <v>0.17295199999999999</v>
          </cell>
          <cell r="U140">
            <v>0.10694380267546728</v>
          </cell>
        </row>
        <row r="141">
          <cell r="K141">
            <v>0.63503649635036497</v>
          </cell>
          <cell r="R141">
            <v>7.9849694692344601E-3</v>
          </cell>
          <cell r="S141">
            <v>0.171516</v>
          </cell>
          <cell r="U141">
            <v>0.10622147542578675</v>
          </cell>
        </row>
        <row r="142">
          <cell r="K142">
            <v>0.6376811594202898</v>
          </cell>
          <cell r="R142">
            <v>0.16042780748663099</v>
          </cell>
          <cell r="S142">
            <v>0.17106499999999999</v>
          </cell>
          <cell r="U142">
            <v>0.10661427493347402</v>
          </cell>
        </row>
        <row r="143">
          <cell r="K143">
            <v>0.63309352517985606</v>
          </cell>
          <cell r="R143">
            <v>-0.31056393963463003</v>
          </cell>
          <cell r="S143">
            <v>0.170433</v>
          </cell>
          <cell r="U143">
            <v>0.10361299281427903</v>
          </cell>
        </row>
        <row r="144">
          <cell r="K144">
            <v>0.62857142857142856</v>
          </cell>
          <cell r="R144">
            <v>-0.110080350620891</v>
          </cell>
          <cell r="S144">
            <v>0.169681</v>
          </cell>
          <cell r="U144">
            <v>0.1020866117897421</v>
          </cell>
        </row>
        <row r="145">
          <cell r="K145">
            <v>0.63120567375886527</v>
          </cell>
          <cell r="R145">
            <v>5.8500914076782496E-3</v>
          </cell>
          <cell r="S145">
            <v>0.169519</v>
          </cell>
          <cell r="U145">
            <v>0.10140408327639414</v>
          </cell>
        </row>
        <row r="146">
          <cell r="K146">
            <v>0.63380281690140849</v>
          </cell>
          <cell r="R146">
            <v>0.48377007020226598</v>
          </cell>
          <cell r="S146">
            <v>0.169459</v>
          </cell>
          <cell r="U146">
            <v>0.10409680149418196</v>
          </cell>
        </row>
        <row r="147">
          <cell r="K147">
            <v>0.63636363636363635</v>
          </cell>
          <cell r="R147">
            <v>0.14382879893828801</v>
          </cell>
          <cell r="S147">
            <v>0.168207</v>
          </cell>
          <cell r="U147">
            <v>0.10437464763015472</v>
          </cell>
        </row>
        <row r="148">
          <cell r="K148">
            <v>0.63194444444444442</v>
          </cell>
          <cell r="R148">
            <v>-0.108702021681804</v>
          </cell>
          <cell r="S148">
            <v>0.16819500000000001</v>
          </cell>
          <cell r="U148">
            <v>0.10289494853771057</v>
          </cell>
        </row>
        <row r="149">
          <cell r="K149">
            <v>0.62758620689655176</v>
          </cell>
          <cell r="R149">
            <v>-0.33128834355828202</v>
          </cell>
          <cell r="S149">
            <v>0.16774800000000001</v>
          </cell>
          <cell r="U149">
            <v>9.9900581006014066E-2</v>
          </cell>
        </row>
        <row r="150">
          <cell r="K150">
            <v>0.63013698630136983</v>
          </cell>
          <cell r="R150">
            <v>0.11864406779661001</v>
          </cell>
          <cell r="S150">
            <v>0.16763900000000001</v>
          </cell>
          <cell r="U150">
            <v>0.10002896105252501</v>
          </cell>
        </row>
        <row r="151">
          <cell r="K151">
            <v>0.63265306122448983</v>
          </cell>
          <cell r="R151">
            <v>0.217419354838709</v>
          </cell>
          <cell r="S151">
            <v>0.16638</v>
          </cell>
          <cell r="U151">
            <v>0.10082753515991401</v>
          </cell>
        </row>
        <row r="152">
          <cell r="K152">
            <v>0.63513513513513509</v>
          </cell>
          <cell r="R152">
            <v>4.0381125226860201E-2</v>
          </cell>
          <cell r="S152">
            <v>0.16620799999999999</v>
          </cell>
          <cell r="U152">
            <v>0.10041911347117716</v>
          </cell>
        </row>
        <row r="153">
          <cell r="K153">
            <v>0.63087248322147649</v>
          </cell>
          <cell r="R153">
            <v>-0.173170731707317</v>
          </cell>
          <cell r="S153">
            <v>0.166182</v>
          </cell>
          <cell r="U153">
            <v>9.8582940013603376E-2</v>
          </cell>
        </row>
        <row r="154">
          <cell r="K154">
            <v>0.6333333333333333</v>
          </cell>
          <cell r="R154">
            <v>0.14099999999999999</v>
          </cell>
          <cell r="S154">
            <v>0.16608300000000001</v>
          </cell>
          <cell r="U154">
            <v>9.8865720413512687E-2</v>
          </cell>
        </row>
        <row r="155">
          <cell r="K155">
            <v>0.63576158940397354</v>
          </cell>
          <cell r="R155">
            <v>0.35508317274156698</v>
          </cell>
          <cell r="S155">
            <v>0.16542399999999999</v>
          </cell>
          <cell r="U155">
            <v>0.10056252473356603</v>
          </cell>
        </row>
        <row r="156">
          <cell r="K156">
            <v>0.63815789473684215</v>
          </cell>
          <cell r="R156">
            <v>8.9929994614970199E-2</v>
          </cell>
          <cell r="S156">
            <v>0.16528699999999999</v>
          </cell>
          <cell r="U156">
            <v>0.10049257387752263</v>
          </cell>
        </row>
        <row r="157">
          <cell r="K157">
            <v>0.63398692810457513</v>
          </cell>
          <cell r="R157">
            <v>-0.59919571045576403</v>
          </cell>
          <cell r="S157">
            <v>0.163773</v>
          </cell>
          <cell r="U157">
            <v>9.5919447836128602E-2</v>
          </cell>
        </row>
        <row r="158">
          <cell r="K158">
            <v>0.63636363636363635</v>
          </cell>
          <cell r="R158">
            <v>0.16128393104814701</v>
          </cell>
          <cell r="S158">
            <v>0.163415</v>
          </cell>
          <cell r="U158">
            <v>9.6343892532310529E-2</v>
          </cell>
        </row>
        <row r="159">
          <cell r="K159">
            <v>0.63225806451612898</v>
          </cell>
          <cell r="R159">
            <v>-8.5895404120443705E-2</v>
          </cell>
          <cell r="S159">
            <v>0.16298000000000001</v>
          </cell>
          <cell r="U159">
            <v>9.5168155134550819E-2</v>
          </cell>
        </row>
        <row r="160">
          <cell r="K160">
            <v>0.62820512820512819</v>
          </cell>
          <cell r="R160">
            <v>-2.11206896551724E-2</v>
          </cell>
          <cell r="S160">
            <v>0.162741</v>
          </cell>
          <cell r="U160">
            <v>9.4422713821796192E-2</v>
          </cell>
        </row>
        <row r="161">
          <cell r="K161">
            <v>0.62420382165605093</v>
          </cell>
          <cell r="R161">
            <v>-2.5434429679514099E-2</v>
          </cell>
          <cell r="S161">
            <v>0.16249</v>
          </cell>
          <cell r="U161">
            <v>9.3659292525609505E-2</v>
          </cell>
        </row>
        <row r="162">
          <cell r="K162">
            <v>0.620253164556962</v>
          </cell>
          <cell r="R162">
            <v>-5.5601890464264695E-4</v>
          </cell>
          <cell r="S162">
            <v>0.162434</v>
          </cell>
          <cell r="U162">
            <v>9.306299308617752E-2</v>
          </cell>
        </row>
        <row r="163">
          <cell r="K163">
            <v>0.62264150943396224</v>
          </cell>
          <cell r="R163">
            <v>0.11429687030696201</v>
          </cell>
          <cell r="S163">
            <v>0.16196099999999999</v>
          </cell>
          <cell r="U163">
            <v>9.3196539483792529E-2</v>
          </cell>
        </row>
        <row r="164">
          <cell r="K164">
            <v>0.625</v>
          </cell>
          <cell r="R164">
            <v>9.1200000000000003E-2</v>
          </cell>
          <cell r="S164">
            <v>0.16158900000000001</v>
          </cell>
          <cell r="U164">
            <v>9.3184061112018823E-2</v>
          </cell>
        </row>
        <row r="165">
          <cell r="K165">
            <v>0.6211180124223602</v>
          </cell>
          <cell r="R165">
            <v>-0.13023434498655301</v>
          </cell>
          <cell r="S165">
            <v>0.16131400000000001</v>
          </cell>
          <cell r="U165">
            <v>9.1796369148673659E-2</v>
          </cell>
        </row>
        <row r="166">
          <cell r="K166">
            <v>0.62345679012345678</v>
          </cell>
          <cell r="R166">
            <v>4.2975206611570199E-2</v>
          </cell>
          <cell r="S166">
            <v>0.16090599999999999</v>
          </cell>
          <cell r="U166">
            <v>9.149500394782735E-2</v>
          </cell>
        </row>
        <row r="167">
          <cell r="K167">
            <v>0.62576687116564422</v>
          </cell>
          <cell r="R167">
            <v>0.16503352243424399</v>
          </cell>
          <cell r="S167">
            <v>0.160606</v>
          </cell>
          <cell r="U167">
            <v>9.1946160502958743E-2</v>
          </cell>
        </row>
        <row r="168">
          <cell r="K168">
            <v>0.62195121951219512</v>
          </cell>
          <cell r="R168">
            <v>-7.5767195767195705E-2</v>
          </cell>
          <cell r="S168">
            <v>0.15980800000000001</v>
          </cell>
          <cell r="U168">
            <v>9.0923518086677313E-2</v>
          </cell>
        </row>
        <row r="169">
          <cell r="K169">
            <v>0.62424242424242427</v>
          </cell>
          <cell r="R169">
            <v>4.4299674267100998E-2</v>
          </cell>
          <cell r="S169">
            <v>0.15979099999999999</v>
          </cell>
          <cell r="U169">
            <v>9.0640949336255633E-2</v>
          </cell>
        </row>
        <row r="170">
          <cell r="K170">
            <v>0.62650602409638556</v>
          </cell>
          <cell r="R170">
            <v>0.12245810055865899</v>
          </cell>
          <cell r="S170">
            <v>0.15972</v>
          </cell>
          <cell r="U170">
            <v>9.0832618921932756E-2</v>
          </cell>
        </row>
        <row r="171">
          <cell r="K171">
            <v>0.6227544910179641</v>
          </cell>
          <cell r="R171">
            <v>-3.9867109634551402E-2</v>
          </cell>
          <cell r="S171">
            <v>0.15906300000000001</v>
          </cell>
          <cell r="U171">
            <v>9.004998581680411E-2</v>
          </cell>
        </row>
        <row r="172">
          <cell r="K172">
            <v>0.61904761904761907</v>
          </cell>
          <cell r="R172">
            <v>-0.105448313187804</v>
          </cell>
          <cell r="S172">
            <v>0.15742900000000001</v>
          </cell>
          <cell r="U172">
            <v>8.8886305465586207E-2</v>
          </cell>
        </row>
        <row r="173">
          <cell r="K173">
            <v>0.61538461538461542</v>
          </cell>
          <cell r="R173">
            <v>-9.7824132400008798E-2</v>
          </cell>
          <cell r="S173">
            <v>0.15736800000000001</v>
          </cell>
          <cell r="U173">
            <v>8.7781509975257244E-2</v>
          </cell>
        </row>
        <row r="174">
          <cell r="K174">
            <v>0.61764705882352944</v>
          </cell>
          <cell r="R174">
            <v>9.0872210953346896E-2</v>
          </cell>
          <cell r="S174">
            <v>0.15690200000000001</v>
          </cell>
          <cell r="U174">
            <v>8.7799690569246011E-2</v>
          </cell>
        </row>
        <row r="175">
          <cell r="K175">
            <v>0.61403508771929827</v>
          </cell>
          <cell r="R175">
            <v>-0.166718458669981</v>
          </cell>
          <cell r="S175">
            <v>0.15611</v>
          </cell>
          <cell r="U175">
            <v>8.6311280339776836E-2</v>
          </cell>
        </row>
        <row r="176">
          <cell r="K176">
            <v>0.61627906976744184</v>
          </cell>
          <cell r="R176">
            <v>0.17135549872122699</v>
          </cell>
          <cell r="S176">
            <v>0.15560299999999999</v>
          </cell>
          <cell r="U176">
            <v>8.680572346990155E-2</v>
          </cell>
        </row>
        <row r="177">
          <cell r="K177">
            <v>0.61849710982658956</v>
          </cell>
          <cell r="R177">
            <v>0.104946653734238</v>
          </cell>
          <cell r="S177">
            <v>0.15487799999999999</v>
          </cell>
          <cell r="U177">
            <v>8.6910584338481534E-2</v>
          </cell>
        </row>
        <row r="178">
          <cell r="K178">
            <v>0.62068965517241381</v>
          </cell>
          <cell r="R178">
            <v>3.3130441482395099E-3</v>
          </cell>
          <cell r="S178">
            <v>0.15487300000000001</v>
          </cell>
          <cell r="U178">
            <v>8.6430138705204274E-2</v>
          </cell>
        </row>
        <row r="179">
          <cell r="K179">
            <v>0.6171428571428571</v>
          </cell>
          <cell r="R179">
            <v>-2.9267567969098102E-2</v>
          </cell>
          <cell r="S179">
            <v>0.15451500000000001</v>
          </cell>
          <cell r="U179">
            <v>8.5769008952779682E-2</v>
          </cell>
        </row>
        <row r="180">
          <cell r="K180">
            <v>0.61363636363636365</v>
          </cell>
          <cell r="R180">
            <v>-0.116435860058309</v>
          </cell>
          <cell r="S180">
            <v>0.15425</v>
          </cell>
          <cell r="U180">
            <v>8.4620117651580326E-2</v>
          </cell>
        </row>
        <row r="181">
          <cell r="K181">
            <v>0.61581920903954801</v>
          </cell>
          <cell r="R181">
            <v>5.2281789986708099E-2</v>
          </cell>
          <cell r="S181">
            <v>0.15376500000000001</v>
          </cell>
          <cell r="U181">
            <v>8.4437415235394608E-2</v>
          </cell>
        </row>
        <row r="182">
          <cell r="K182">
            <v>0.6179775280898876</v>
          </cell>
          <cell r="R182">
            <v>0.117048346055979</v>
          </cell>
          <cell r="S182">
            <v>0.15373700000000001</v>
          </cell>
          <cell r="U182">
            <v>8.4620622711914742E-2</v>
          </cell>
        </row>
        <row r="183">
          <cell r="K183">
            <v>0.62011173184357538</v>
          </cell>
          <cell r="R183">
            <v>7.9723462525405395E-2</v>
          </cell>
          <cell r="S183">
            <v>0.15373700000000001</v>
          </cell>
          <cell r="U183">
            <v>8.459326427511861E-2</v>
          </cell>
        </row>
        <row r="184">
          <cell r="K184">
            <v>0.62222222222222223</v>
          </cell>
          <cell r="R184">
            <v>0.25100887812752198</v>
          </cell>
          <cell r="S184">
            <v>0.15343399999999999</v>
          </cell>
          <cell r="U184">
            <v>8.551779546318751E-2</v>
          </cell>
        </row>
        <row r="185">
          <cell r="K185">
            <v>0.62430939226519333</v>
          </cell>
          <cell r="R185">
            <v>0.24622030237581</v>
          </cell>
          <cell r="S185">
            <v>0.153422</v>
          </cell>
          <cell r="U185">
            <v>8.6405654617400893E-2</v>
          </cell>
        </row>
        <row r="186">
          <cell r="K186">
            <v>0.62637362637362637</v>
          </cell>
          <cell r="R186">
            <v>0.115048415347499</v>
          </cell>
          <cell r="S186">
            <v>0.15199499999999999</v>
          </cell>
          <cell r="U186">
            <v>8.6563032423610228E-2</v>
          </cell>
        </row>
        <row r="187">
          <cell r="K187">
            <v>0.62841530054644812</v>
          </cell>
          <cell r="R187">
            <v>0.22571656050955399</v>
          </cell>
          <cell r="S187">
            <v>0.15135100000000001</v>
          </cell>
          <cell r="U187">
            <v>8.7323434216429588E-2</v>
          </cell>
        </row>
        <row r="188">
          <cell r="K188">
            <v>0.625</v>
          </cell>
          <cell r="R188">
            <v>-9.5904478485705894E-2</v>
          </cell>
          <cell r="S188">
            <v>0.15098600000000001</v>
          </cell>
          <cell r="U188">
            <v>8.6327630343048425E-2</v>
          </cell>
        </row>
        <row r="189">
          <cell r="K189">
            <v>0.6216216216216216</v>
          </cell>
          <cell r="R189">
            <v>-1.7143693488583699E-2</v>
          </cell>
          <cell r="S189">
            <v>0.15095800000000001</v>
          </cell>
          <cell r="U189">
            <v>8.5768325889904462E-2</v>
          </cell>
        </row>
        <row r="190">
          <cell r="K190">
            <v>0.62365591397849462</v>
          </cell>
          <cell r="R190">
            <v>2.5120440467997201E-2</v>
          </cell>
          <cell r="S190">
            <v>0.15056600000000001</v>
          </cell>
          <cell r="U190">
            <v>8.5442261989786689E-2</v>
          </cell>
        </row>
        <row r="191">
          <cell r="K191">
            <v>0.62566844919786091</v>
          </cell>
          <cell r="R191">
            <v>0.21035598705501601</v>
          </cell>
          <cell r="S191">
            <v>0.150557</v>
          </cell>
          <cell r="U191">
            <v>8.6110249824360108E-2</v>
          </cell>
        </row>
        <row r="192">
          <cell r="K192">
            <v>0.62765957446808507</v>
          </cell>
          <cell r="R192">
            <v>5.06644518272426E-2</v>
          </cell>
          <cell r="S192">
            <v>0.14988599999999999</v>
          </cell>
          <cell r="U192">
            <v>8.592170834565202E-2</v>
          </cell>
        </row>
        <row r="193">
          <cell r="K193">
            <v>0.62962962962962965</v>
          </cell>
          <cell r="R193">
            <v>1.5415019762845801E-2</v>
          </cell>
          <cell r="S193">
            <v>0.14960399999999999</v>
          </cell>
          <cell r="U193">
            <v>8.5548657083309124E-2</v>
          </cell>
        </row>
        <row r="194">
          <cell r="K194">
            <v>0.63157894736842102</v>
          </cell>
          <cell r="R194">
            <v>0.215042372881356</v>
          </cell>
          <cell r="S194">
            <v>0.14910200000000001</v>
          </cell>
          <cell r="U194">
            <v>8.6230202955930424E-2</v>
          </cell>
        </row>
        <row r="195">
          <cell r="K195">
            <v>0.63350785340314131</v>
          </cell>
          <cell r="R195">
            <v>7.8214860823557202E-3</v>
          </cell>
          <cell r="S195">
            <v>0.14819399999999999</v>
          </cell>
          <cell r="U195">
            <v>8.5819686113660407E-2</v>
          </cell>
        </row>
        <row r="196">
          <cell r="K196">
            <v>0.63541666666666663</v>
          </cell>
          <cell r="R196">
            <v>0.17044100119189501</v>
          </cell>
          <cell r="S196">
            <v>0.14812500000000001</v>
          </cell>
          <cell r="U196">
            <v>8.6260422129692885E-2</v>
          </cell>
        </row>
        <row r="197">
          <cell r="K197">
            <v>0.63730569948186533</v>
          </cell>
          <cell r="R197">
            <v>8.6177951874650202E-2</v>
          </cell>
          <cell r="S197">
            <v>0.14788899999999999</v>
          </cell>
          <cell r="U197">
            <v>8.6259994822671937E-2</v>
          </cell>
        </row>
        <row r="198">
          <cell r="K198">
            <v>0.63917525773195871</v>
          </cell>
          <cell r="R198">
            <v>0.76963113826657603</v>
          </cell>
          <cell r="S198">
            <v>0.14724899999999999</v>
          </cell>
          <cell r="U198">
            <v>8.978252648990856E-2</v>
          </cell>
        </row>
        <row r="199">
          <cell r="K199">
            <v>0.64102564102564108</v>
          </cell>
          <cell r="R199">
            <v>5.3188869736518103E-2</v>
          </cell>
          <cell r="S199">
            <v>0.14702399999999999</v>
          </cell>
          <cell r="U199">
            <v>8.9594866711686053E-2</v>
          </cell>
        </row>
        <row r="200">
          <cell r="K200">
            <v>0.63775510204081631</v>
          </cell>
          <cell r="R200">
            <v>-6.0422960725075497E-2</v>
          </cell>
          <cell r="S200">
            <v>0.146484</v>
          </cell>
          <cell r="U200">
            <v>8.8829469632927052E-2</v>
          </cell>
        </row>
        <row r="201">
          <cell r="K201">
            <v>0.63959390862944165</v>
          </cell>
          <cell r="R201">
            <v>3.6236490781945303E-2</v>
          </cell>
          <cell r="S201">
            <v>0.14625099999999999</v>
          </cell>
          <cell r="U201">
            <v>8.8562500197135269E-2</v>
          </cell>
        </row>
        <row r="202">
          <cell r="K202">
            <v>0.63636363636363635</v>
          </cell>
          <cell r="R202">
            <v>-7.2622303251291306E-2</v>
          </cell>
          <cell r="S202">
            <v>0.145951</v>
          </cell>
          <cell r="U202">
            <v>8.7748435533254329E-2</v>
          </cell>
        </row>
        <row r="203">
          <cell r="K203">
            <v>0.63316582914572861</v>
          </cell>
          <cell r="R203">
            <v>-0.256410256410256</v>
          </cell>
          <cell r="S203">
            <v>0.14585300000000001</v>
          </cell>
          <cell r="U203">
            <v>8.6018994870221618E-2</v>
          </cell>
        </row>
        <row r="204">
          <cell r="K204">
            <v>0.63500000000000001</v>
          </cell>
          <cell r="R204">
            <v>0.19838793551742001</v>
          </cell>
          <cell r="S204">
            <v>0.145595</v>
          </cell>
          <cell r="U204">
            <v>8.6580839573457608E-2</v>
          </cell>
        </row>
        <row r="205">
          <cell r="K205">
            <v>0.63681592039800994</v>
          </cell>
          <cell r="R205">
            <v>0.264397905759162</v>
          </cell>
          <cell r="S205">
            <v>0.14557200000000001</v>
          </cell>
          <cell r="U205">
            <v>8.7465501594282014E-2</v>
          </cell>
        </row>
        <row r="206">
          <cell r="K206">
            <v>0.63861386138613863</v>
          </cell>
          <cell r="R206">
            <v>0.163415919873484</v>
          </cell>
          <cell r="S206">
            <v>0.14541000000000001</v>
          </cell>
          <cell r="U206">
            <v>8.7841493763981024E-2</v>
          </cell>
        </row>
        <row r="207">
          <cell r="K207">
            <v>0.6354679802955665</v>
          </cell>
          <cell r="R207">
            <v>-6.3906640733537204E-2</v>
          </cell>
          <cell r="S207">
            <v>0.14530699999999999</v>
          </cell>
          <cell r="U207">
            <v>8.7093966007835602E-2</v>
          </cell>
        </row>
        <row r="208">
          <cell r="K208">
            <v>0.63725490196078427</v>
          </cell>
          <cell r="R208">
            <v>9.2186621697582904E-2</v>
          </cell>
          <cell r="S208">
            <v>0.14494899999999999</v>
          </cell>
          <cell r="U208">
            <v>8.7118930006314751E-2</v>
          </cell>
        </row>
        <row r="209">
          <cell r="K209">
            <v>0.63414634146341464</v>
          </cell>
          <cell r="R209">
            <v>-5.4347826086956597E-2</v>
          </cell>
          <cell r="S209">
            <v>0.143568</v>
          </cell>
          <cell r="U209">
            <v>8.6428848269274411E-2</v>
          </cell>
        </row>
        <row r="210">
          <cell r="K210">
            <v>0.63592233009708743</v>
          </cell>
          <cell r="R210">
            <v>4.8754062838569798E-2</v>
          </cell>
          <cell r="S210">
            <v>0.14330100000000001</v>
          </cell>
          <cell r="U210">
            <v>8.6245960961358364E-2</v>
          </cell>
        </row>
        <row r="211">
          <cell r="K211">
            <v>0.63285024154589375</v>
          </cell>
          <cell r="R211">
            <v>-8.7695133149678597E-2</v>
          </cell>
          <cell r="S211">
            <v>0.14305300000000001</v>
          </cell>
          <cell r="U211">
            <v>8.5405665820725327E-2</v>
          </cell>
        </row>
        <row r="212">
          <cell r="K212">
            <v>0.62980769230769229</v>
          </cell>
          <cell r="R212">
            <v>-3.9968025579535504E-3</v>
          </cell>
          <cell r="S212">
            <v>0.142731</v>
          </cell>
          <cell r="U212">
            <v>8.4975846261212448E-2</v>
          </cell>
        </row>
        <row r="213">
          <cell r="K213">
            <v>0.63157894736842102</v>
          </cell>
          <cell r="R213">
            <v>7.9312151669604106E-2</v>
          </cell>
          <cell r="S213">
            <v>0.14252699999999999</v>
          </cell>
          <cell r="U213">
            <v>8.494874724402772E-2</v>
          </cell>
        </row>
        <row r="214">
          <cell r="K214">
            <v>0.62857142857142856</v>
          </cell>
          <cell r="R214">
            <v>-0.24822695035460901</v>
          </cell>
          <cell r="S214">
            <v>0.142156</v>
          </cell>
          <cell r="U214">
            <v>8.3362196303081823E-2</v>
          </cell>
        </row>
        <row r="215">
          <cell r="K215">
            <v>0.63033175355450233</v>
          </cell>
          <cell r="R215">
            <v>5.5906906147229901E-2</v>
          </cell>
          <cell r="S215">
            <v>0.142099</v>
          </cell>
          <cell r="U215">
            <v>8.3232076444523281E-2</v>
          </cell>
        </row>
        <row r="216">
          <cell r="K216">
            <v>0.63207547169811318</v>
          </cell>
          <cell r="R216">
            <v>0.17222820236813699</v>
          </cell>
          <cell r="S216">
            <v>0.14205000000000001</v>
          </cell>
          <cell r="U216">
            <v>8.3651869491332784E-2</v>
          </cell>
        </row>
        <row r="217">
          <cell r="K217">
            <v>0.63380281690140849</v>
          </cell>
          <cell r="R217">
            <v>7.2095268747988397E-2</v>
          </cell>
          <cell r="S217">
            <v>0.142039</v>
          </cell>
          <cell r="U217">
            <v>8.3597613149814745E-2</v>
          </cell>
        </row>
        <row r="218">
          <cell r="K218">
            <v>0.63084112149532712</v>
          </cell>
          <cell r="R218">
            <v>-4.54720616570327E-2</v>
          </cell>
          <cell r="S218">
            <v>0.14203199999999999</v>
          </cell>
          <cell r="U218">
            <v>8.2994483828287419E-2</v>
          </cell>
        </row>
        <row r="219">
          <cell r="K219">
            <v>0.63255813953488371</v>
          </cell>
          <cell r="R219">
            <v>0.55012531328320702</v>
          </cell>
          <cell r="S219">
            <v>0.141592</v>
          </cell>
          <cell r="U219">
            <v>8.5167185360635875E-2</v>
          </cell>
        </row>
        <row r="220">
          <cell r="K220">
            <v>0.6342592592592593</v>
          </cell>
          <cell r="R220">
            <v>6.3886844762377396E-2</v>
          </cell>
          <cell r="S220">
            <v>0.141489</v>
          </cell>
          <cell r="U220">
            <v>8.5068665265273569E-2</v>
          </cell>
        </row>
        <row r="221">
          <cell r="K221">
            <v>0.63594470046082952</v>
          </cell>
          <cell r="R221">
            <v>4.6750577960441797E-2</v>
          </cell>
          <cell r="S221">
            <v>0.14130499999999999</v>
          </cell>
          <cell r="U221">
            <v>8.4892084217785865E-2</v>
          </cell>
        </row>
        <row r="222">
          <cell r="K222">
            <v>0.63761467889908252</v>
          </cell>
          <cell r="R222">
            <v>0.167099567099567</v>
          </cell>
          <cell r="S222">
            <v>0.141153</v>
          </cell>
          <cell r="U222">
            <v>8.5269182763115126E-2</v>
          </cell>
        </row>
        <row r="223">
          <cell r="K223">
            <v>0.63926940639269403</v>
          </cell>
          <cell r="R223">
            <v>3.2175761871013397E-2</v>
          </cell>
          <cell r="S223">
            <v>0.141068</v>
          </cell>
          <cell r="U223">
            <v>8.5026747051279036E-2</v>
          </cell>
        </row>
        <row r="224">
          <cell r="K224">
            <v>0.64090909090909087</v>
          </cell>
          <cell r="R224">
            <v>0.17031083086943799</v>
          </cell>
          <cell r="S224">
            <v>0.14079700000000001</v>
          </cell>
          <cell r="U224">
            <v>8.5414401977725221E-2</v>
          </cell>
        </row>
        <row r="225">
          <cell r="K225">
            <v>0.63800904977375561</v>
          </cell>
          <cell r="R225">
            <v>-0.37979457774313802</v>
          </cell>
          <cell r="S225">
            <v>0.14066799999999999</v>
          </cell>
          <cell r="U225">
            <v>8.3309383969938519E-2</v>
          </cell>
        </row>
        <row r="226">
          <cell r="K226">
            <v>0.63963963963963966</v>
          </cell>
          <cell r="R226">
            <v>9.8714868927132104E-2</v>
          </cell>
          <cell r="S226">
            <v>0.14033499999999999</v>
          </cell>
          <cell r="U226">
            <v>8.337877804632228E-2</v>
          </cell>
        </row>
        <row r="227">
          <cell r="K227">
            <v>0.64125560538116588</v>
          </cell>
          <cell r="R227">
            <v>3.8656069364161799E-2</v>
          </cell>
          <cell r="S227">
            <v>0.14027999999999999</v>
          </cell>
          <cell r="U227">
            <v>8.3178227783173575E-2</v>
          </cell>
        </row>
        <row r="228">
          <cell r="K228">
            <v>0.6428571428571429</v>
          </cell>
          <cell r="R228">
            <v>3.3240997229916698E-2</v>
          </cell>
          <cell r="S228">
            <v>0.139819</v>
          </cell>
          <cell r="U228">
            <v>8.2955293718203676E-2</v>
          </cell>
        </row>
        <row r="229">
          <cell r="K229">
            <v>0.64444444444444449</v>
          </cell>
          <cell r="R229">
            <v>8.8023088023087906E-3</v>
          </cell>
          <cell r="S229">
            <v>0.13908799999999999</v>
          </cell>
          <cell r="U229">
            <v>8.2625724896355265E-2</v>
          </cell>
        </row>
        <row r="230">
          <cell r="K230">
            <v>0.64601769911504425</v>
          </cell>
          <cell r="R230">
            <v>9.0049527239980005E-4</v>
          </cell>
          <cell r="S230">
            <v>0.138881</v>
          </cell>
          <cell r="U230">
            <v>8.2264108836072269E-2</v>
          </cell>
        </row>
        <row r="231">
          <cell r="K231">
            <v>0.64757709251101325</v>
          </cell>
          <cell r="R231">
            <v>1.8125</v>
          </cell>
          <cell r="S231">
            <v>0.138658</v>
          </cell>
          <cell r="U231">
            <v>8.9886293378644649E-2</v>
          </cell>
        </row>
        <row r="232">
          <cell r="K232">
            <v>0.64912280701754388</v>
          </cell>
          <cell r="R232">
            <v>0.27885331347728898</v>
          </cell>
          <cell r="S232">
            <v>0.137623</v>
          </cell>
          <cell r="U232">
            <v>9.0715096098375539E-2</v>
          </cell>
        </row>
        <row r="233">
          <cell r="K233">
            <v>0.6506550218340611</v>
          </cell>
          <cell r="R233">
            <v>0.123608670181605</v>
          </cell>
          <cell r="S233">
            <v>0.13758200000000001</v>
          </cell>
          <cell r="U233">
            <v>9.0858736159874345E-2</v>
          </cell>
        </row>
        <row r="234">
          <cell r="K234">
            <v>0.64782608695652177</v>
          </cell>
          <cell r="R234">
            <v>-9.4326365712278107E-2</v>
          </cell>
          <cell r="S234">
            <v>0.13749500000000001</v>
          </cell>
          <cell r="U234">
            <v>9.0053583543038912E-2</v>
          </cell>
        </row>
        <row r="235">
          <cell r="K235">
            <v>0.64502164502164505</v>
          </cell>
          <cell r="R235">
            <v>-3.46320346320345E-2</v>
          </cell>
          <cell r="S235">
            <v>0.13742799999999999</v>
          </cell>
          <cell r="U235">
            <v>8.951381896219443E-2</v>
          </cell>
        </row>
        <row r="236">
          <cell r="K236">
            <v>0.64655172413793105</v>
          </cell>
          <cell r="R236">
            <v>1.5891032917139399E-2</v>
          </cell>
          <cell r="S236">
            <v>0.13742199999999999</v>
          </cell>
          <cell r="U236">
            <v>8.9196479367172635E-2</v>
          </cell>
        </row>
        <row r="237">
          <cell r="K237">
            <v>0.64806866952789699</v>
          </cell>
          <cell r="R237">
            <v>8.5317460317460306E-2</v>
          </cell>
          <cell r="S237">
            <v>0.13717599999999999</v>
          </cell>
          <cell r="U237">
            <v>8.9179831216744679E-2</v>
          </cell>
        </row>
        <row r="238">
          <cell r="K238">
            <v>0.6495726495726496</v>
          </cell>
          <cell r="R238">
            <v>6.9111922386494204E-2</v>
          </cell>
          <cell r="S238">
            <v>0.137097</v>
          </cell>
          <cell r="U238">
            <v>8.9094070922598315E-2</v>
          </cell>
        </row>
        <row r="239">
          <cell r="K239">
            <v>0.64680851063829792</v>
          </cell>
          <cell r="R239">
            <v>-4.3002028397565797E-2</v>
          </cell>
          <cell r="S239">
            <v>0.13708799999999999</v>
          </cell>
          <cell r="U239">
            <v>8.8531959861661444E-2</v>
          </cell>
        </row>
        <row r="240">
          <cell r="K240">
            <v>0.64406779661016944</v>
          </cell>
          <cell r="R240">
            <v>-0.10253668389473</v>
          </cell>
          <cell r="S240">
            <v>0.13666</v>
          </cell>
          <cell r="U240">
            <v>8.7722346964388589E-2</v>
          </cell>
        </row>
        <row r="241">
          <cell r="K241">
            <v>0.64135021097046419</v>
          </cell>
          <cell r="R241">
            <v>-2.0370370370370299E-2</v>
          </cell>
          <cell r="S241">
            <v>0.13661499999999999</v>
          </cell>
          <cell r="U241">
            <v>8.7266259549474007E-2</v>
          </cell>
        </row>
        <row r="242">
          <cell r="K242">
            <v>0.6428571428571429</v>
          </cell>
          <cell r="R242">
            <v>0.321546170365068</v>
          </cell>
          <cell r="S242">
            <v>0.13659499999999999</v>
          </cell>
          <cell r="U242">
            <v>8.8250628922648774E-2</v>
          </cell>
        </row>
        <row r="243">
          <cell r="K243">
            <v>0.64435146443514646</v>
          </cell>
          <cell r="R243">
            <v>2.8377110694183701E-2</v>
          </cell>
          <cell r="S243">
            <v>0.136132</v>
          </cell>
          <cell r="U243">
            <v>8.8000112109977366E-2</v>
          </cell>
        </row>
        <row r="244">
          <cell r="K244">
            <v>0.64583333333333337</v>
          </cell>
          <cell r="R244">
            <v>8.8418430884184399E-2</v>
          </cell>
          <cell r="S244">
            <v>0.13586799999999999</v>
          </cell>
          <cell r="U244">
            <v>8.8001855104869894E-2</v>
          </cell>
        </row>
        <row r="245">
          <cell r="K245">
            <v>0.64730290456431538</v>
          </cell>
          <cell r="R245">
            <v>2.3241006049028901E-2</v>
          </cell>
          <cell r="S245">
            <v>0.13576099999999999</v>
          </cell>
          <cell r="U245">
            <v>8.7733137888870563E-2</v>
          </cell>
        </row>
        <row r="246">
          <cell r="K246">
            <v>0.64876033057851235</v>
          </cell>
          <cell r="R246">
            <v>0.105065294815987</v>
          </cell>
          <cell r="S246">
            <v>0.13539399999999999</v>
          </cell>
          <cell r="U246">
            <v>8.7804758372040465E-2</v>
          </cell>
        </row>
        <row r="247">
          <cell r="K247">
            <v>0.64609053497942381</v>
          </cell>
          <cell r="R247">
            <v>-6.6255046307290399E-2</v>
          </cell>
          <cell r="S247">
            <v>0.135181</v>
          </cell>
          <cell r="U247">
            <v>8.7170767406281907E-2</v>
          </cell>
        </row>
        <row r="248">
          <cell r="K248">
            <v>0.64754098360655743</v>
          </cell>
          <cell r="R248">
            <v>6.8324225662485596E-2</v>
          </cell>
          <cell r="S248">
            <v>0.13501199999999999</v>
          </cell>
          <cell r="U248">
            <v>8.7093527481102412E-2</v>
          </cell>
        </row>
        <row r="249">
          <cell r="K249">
            <v>0.6489795918367347</v>
          </cell>
          <cell r="R249">
            <v>9.2391304347826206E-2</v>
          </cell>
          <cell r="S249">
            <v>0.13499</v>
          </cell>
          <cell r="U249">
            <v>8.7115151060150275E-2</v>
          </cell>
        </row>
        <row r="250">
          <cell r="K250">
            <v>0.64634146341463417</v>
          </cell>
          <cell r="R250">
            <v>-7.6957163958640995E-2</v>
          </cell>
          <cell r="S250">
            <v>0.13495699999999999</v>
          </cell>
          <cell r="U250">
            <v>8.6448190429992577E-2</v>
          </cell>
        </row>
        <row r="251">
          <cell r="K251">
            <v>0.64777327935222673</v>
          </cell>
          <cell r="R251">
            <v>0.15151515151515099</v>
          </cell>
          <cell r="S251">
            <v>0.134854</v>
          </cell>
          <cell r="U251">
            <v>8.6711619422240191E-2</v>
          </cell>
        </row>
        <row r="252">
          <cell r="K252">
            <v>0.64516129032258063</v>
          </cell>
          <cell r="R252">
            <v>-0.143341980639792</v>
          </cell>
          <cell r="S252">
            <v>0.13428499999999999</v>
          </cell>
          <cell r="U252">
            <v>8.5783983938119091E-2</v>
          </cell>
        </row>
        <row r="253">
          <cell r="K253">
            <v>0.64658634538152615</v>
          </cell>
          <cell r="R253">
            <v>0.17449726775956201</v>
          </cell>
          <cell r="S253">
            <v>0.13425100000000001</v>
          </cell>
          <cell r="U253">
            <v>8.6140262186397976E-2</v>
          </cell>
        </row>
        <row r="254">
          <cell r="K254">
            <v>0.64400000000000002</v>
          </cell>
          <cell r="R254">
            <v>-0.26465517241379299</v>
          </cell>
          <cell r="S254">
            <v>0.13416400000000001</v>
          </cell>
          <cell r="U254">
            <v>8.4737080447997215E-2</v>
          </cell>
        </row>
        <row r="255">
          <cell r="K255">
            <v>0.64541832669322707</v>
          </cell>
          <cell r="R255">
            <v>0.16866580699577399</v>
          </cell>
          <cell r="S255">
            <v>0.13416</v>
          </cell>
          <cell r="U255">
            <v>8.5071457844601892E-2</v>
          </cell>
        </row>
        <row r="256">
          <cell r="K256">
            <v>0.64682539682539686</v>
          </cell>
          <cell r="R256">
            <v>5.7933579335793302E-2</v>
          </cell>
          <cell r="S256">
            <v>0.13392599999999999</v>
          </cell>
          <cell r="U256">
            <v>8.4963767850519317E-2</v>
          </cell>
        </row>
        <row r="257">
          <cell r="K257">
            <v>0.64426877470355737</v>
          </cell>
          <cell r="R257">
            <v>-2.2598870056497002E-2</v>
          </cell>
          <cell r="S257">
            <v>0.13387399999999999</v>
          </cell>
          <cell r="U257">
            <v>8.4538619084088412E-2</v>
          </cell>
        </row>
        <row r="258">
          <cell r="K258">
            <v>0.64566929133858264</v>
          </cell>
          <cell r="R258">
            <v>9.3545369504213001E-4</v>
          </cell>
          <cell r="S258">
            <v>0.133716</v>
          </cell>
          <cell r="U258">
            <v>8.4209472763659102E-2</v>
          </cell>
        </row>
        <row r="259">
          <cell r="K259">
            <v>0.6470588235294118</v>
          </cell>
          <cell r="R259">
            <v>7.6302521008403401E-2</v>
          </cell>
          <cell r="S259">
            <v>0.13314400000000001</v>
          </cell>
          <cell r="U259">
            <v>8.4178465109716924E-2</v>
          </cell>
        </row>
        <row r="260">
          <cell r="K260">
            <v>0.64453125</v>
          </cell>
          <cell r="R260">
            <v>-9.4940867279894703E-2</v>
          </cell>
          <cell r="S260">
            <v>0.13312499999999999</v>
          </cell>
          <cell r="U260">
            <v>8.3478780217570006E-2</v>
          </cell>
        </row>
        <row r="261">
          <cell r="K261">
            <v>0.642023346303502</v>
          </cell>
          <cell r="R261">
            <v>-8.6058519793459198E-3</v>
          </cell>
          <cell r="S261">
            <v>0.132883</v>
          </cell>
          <cell r="U261">
            <v>8.3120474255714297E-2</v>
          </cell>
        </row>
        <row r="262">
          <cell r="K262">
            <v>0.64341085271317833</v>
          </cell>
          <cell r="R262">
            <v>2.8941684665226799E-2</v>
          </cell>
          <cell r="S262">
            <v>0.132718</v>
          </cell>
          <cell r="U262">
            <v>8.2910478947224045E-2</v>
          </cell>
        </row>
        <row r="263">
          <cell r="K263">
            <v>0.64478764478764483</v>
          </cell>
          <cell r="R263">
            <v>9.1299836964576803E-2</v>
          </cell>
          <cell r="S263">
            <v>0.13250999999999999</v>
          </cell>
          <cell r="U263">
            <v>8.2942870290920387E-2</v>
          </cell>
        </row>
        <row r="264">
          <cell r="K264">
            <v>0.64230769230769236</v>
          </cell>
          <cell r="R264">
            <v>-3.29996292176492E-2</v>
          </cell>
          <cell r="S264">
            <v>0.13239799999999999</v>
          </cell>
          <cell r="U264">
            <v>8.2496937600502807E-2</v>
          </cell>
        </row>
        <row r="265">
          <cell r="K265">
            <v>0.64367816091954022</v>
          </cell>
          <cell r="R265">
            <v>4.0483789685872601E-2</v>
          </cell>
          <cell r="S265">
            <v>0.13231399999999999</v>
          </cell>
          <cell r="U265">
            <v>8.2335967685121081E-2</v>
          </cell>
        </row>
        <row r="266">
          <cell r="K266">
            <v>0.64122137404580148</v>
          </cell>
          <cell r="R266">
            <v>-9.67528164347249E-2</v>
          </cell>
          <cell r="S266">
            <v>0.13197300000000001</v>
          </cell>
          <cell r="U266">
            <v>8.1652422707564412E-2</v>
          </cell>
        </row>
        <row r="267">
          <cell r="K267">
            <v>0.64258555133079853</v>
          </cell>
          <cell r="R267">
            <v>0.201443174984966</v>
          </cell>
          <cell r="S267">
            <v>0.13175500000000001</v>
          </cell>
          <cell r="U267">
            <v>8.2107900853105861E-2</v>
          </cell>
        </row>
        <row r="268">
          <cell r="K268">
            <v>0.64015151515151514</v>
          </cell>
          <cell r="R268">
            <v>-7.7588871715610505E-2</v>
          </cell>
          <cell r="S268">
            <v>0.13170399999999999</v>
          </cell>
          <cell r="U268">
            <v>8.1502988835800108E-2</v>
          </cell>
        </row>
        <row r="269">
          <cell r="K269">
            <v>0.64150943396226412</v>
          </cell>
          <cell r="R269">
            <v>7.1069509447045098E-3</v>
          </cell>
          <cell r="S269">
            <v>0.13167499999999999</v>
          </cell>
          <cell r="U269">
            <v>8.1222249070173336E-2</v>
          </cell>
        </row>
        <row r="270">
          <cell r="K270">
            <v>0.63909774436090228</v>
          </cell>
          <cell r="R270">
            <v>-0.24188790560471901</v>
          </cell>
          <cell r="S270">
            <v>0.13126099999999999</v>
          </cell>
          <cell r="U270">
            <v>8.0007549240568465E-2</v>
          </cell>
        </row>
        <row r="271">
          <cell r="K271">
            <v>0.6404494382022472</v>
          </cell>
          <cell r="R271">
            <v>0.148526905283662</v>
          </cell>
          <cell r="S271">
            <v>0.13120699999999999</v>
          </cell>
          <cell r="U271">
            <v>8.0264176042228005E-2</v>
          </cell>
        </row>
        <row r="272">
          <cell r="K272">
            <v>0.63805970149253732</v>
          </cell>
          <cell r="R272">
            <v>-0.47305974316024502</v>
          </cell>
          <cell r="S272">
            <v>0.13108500000000001</v>
          </cell>
          <cell r="U272">
            <v>7.8199534552666539E-2</v>
          </cell>
        </row>
        <row r="273">
          <cell r="K273">
            <v>0.63940520446096649</v>
          </cell>
          <cell r="R273">
            <v>0.105434277751973</v>
          </cell>
          <cell r="S273">
            <v>0.13084999999999999</v>
          </cell>
          <cell r="U273">
            <v>7.8300778951176958E-2</v>
          </cell>
        </row>
        <row r="274">
          <cell r="K274">
            <v>0.63703703703703707</v>
          </cell>
          <cell r="R274">
            <v>-1.8462571332661899E-2</v>
          </cell>
          <cell r="S274">
            <v>0.13071199999999999</v>
          </cell>
          <cell r="U274">
            <v>7.7942396172347925E-2</v>
          </cell>
        </row>
        <row r="275">
          <cell r="K275">
            <v>0.63468634686346859</v>
          </cell>
          <cell r="R275">
            <v>-0.209037599172128</v>
          </cell>
          <cell r="S275">
            <v>0.130549</v>
          </cell>
          <cell r="U275">
            <v>7.688342939985908E-2</v>
          </cell>
        </row>
        <row r="276">
          <cell r="K276">
            <v>0.63602941176470584</v>
          </cell>
          <cell r="R276">
            <v>0.15511551155115499</v>
          </cell>
          <cell r="S276">
            <v>0.13053200000000001</v>
          </cell>
          <cell r="U276">
            <v>7.7171047348944741E-2</v>
          </cell>
        </row>
        <row r="277">
          <cell r="K277">
            <v>0.63736263736263732</v>
          </cell>
          <cell r="R277">
            <v>2.0509427720807102E-2</v>
          </cell>
          <cell r="S277">
            <v>0.13050500000000001</v>
          </cell>
          <cell r="U277">
            <v>7.6963495628695144E-2</v>
          </cell>
        </row>
        <row r="278">
          <cell r="K278">
            <v>0.63868613138686137</v>
          </cell>
          <cell r="R278">
            <v>3.35410629936886E-2</v>
          </cell>
          <cell r="S278">
            <v>0.13047</v>
          </cell>
          <cell r="U278">
            <v>7.6805019597180516E-2</v>
          </cell>
        </row>
        <row r="279">
          <cell r="K279">
            <v>0.64</v>
          </cell>
          <cell r="R279">
            <v>7.1942446043165402E-3</v>
          </cell>
          <cell r="S279">
            <v>0.13042899999999999</v>
          </cell>
          <cell r="U279">
            <v>7.6551889506297377E-2</v>
          </cell>
        </row>
        <row r="280">
          <cell r="K280">
            <v>0.64130434782608692</v>
          </cell>
          <cell r="R280">
            <v>0.32518468770987202</v>
          </cell>
          <cell r="S280">
            <v>0.13014000000000001</v>
          </cell>
          <cell r="U280">
            <v>7.7452732978049457E-2</v>
          </cell>
        </row>
        <row r="281">
          <cell r="K281">
            <v>0.63898916967509023</v>
          </cell>
          <cell r="R281">
            <v>-5.6889102256360902E-2</v>
          </cell>
          <cell r="S281">
            <v>0.12984399999999999</v>
          </cell>
          <cell r="U281">
            <v>7.6967744403195995E-2</v>
          </cell>
        </row>
        <row r="282">
          <cell r="K282">
            <v>0.64028776978417268</v>
          </cell>
          <cell r="R282">
            <v>0.16496163682864401</v>
          </cell>
          <cell r="S282">
            <v>0.129719</v>
          </cell>
          <cell r="U282">
            <v>7.7284269196093297E-2</v>
          </cell>
        </row>
        <row r="283">
          <cell r="K283">
            <v>0.64157706093189959</v>
          </cell>
          <cell r="R283">
            <v>2.1131768769683999E-2</v>
          </cell>
          <cell r="S283">
            <v>0.12923499999999999</v>
          </cell>
          <cell r="U283">
            <v>7.7083005753704734E-2</v>
          </cell>
        </row>
        <row r="284">
          <cell r="K284">
            <v>0.63928571428571423</v>
          </cell>
          <cell r="R284">
            <v>-2.6899798251512502E-3</v>
          </cell>
          <cell r="S284">
            <v>0.12917799999999999</v>
          </cell>
          <cell r="U284">
            <v>7.6798102233780238E-2</v>
          </cell>
        </row>
        <row r="285">
          <cell r="K285">
            <v>0.64056939501779364</v>
          </cell>
          <cell r="R285">
            <v>1.27371273712736E-2</v>
          </cell>
          <cell r="S285">
            <v>0.12866</v>
          </cell>
          <cell r="U285">
            <v>7.6570127234269536E-2</v>
          </cell>
        </row>
        <row r="286">
          <cell r="K286">
            <v>0.63829787234042556</v>
          </cell>
          <cell r="R286">
            <v>-4.5540796963946702E-2</v>
          </cell>
          <cell r="S286">
            <v>0.128354</v>
          </cell>
          <cell r="U286">
            <v>7.6137109772573736E-2</v>
          </cell>
        </row>
        <row r="287">
          <cell r="K287">
            <v>0.63957597173144876</v>
          </cell>
          <cell r="R287">
            <v>5.5219512195121903E-2</v>
          </cell>
          <cell r="S287">
            <v>0.128331</v>
          </cell>
          <cell r="U287">
            <v>7.6063196000215244E-2</v>
          </cell>
        </row>
        <row r="288">
          <cell r="K288">
            <v>0.64084507042253525</v>
          </cell>
          <cell r="R288">
            <v>5.83333333333333E-2</v>
          </cell>
          <cell r="S288">
            <v>0.128025</v>
          </cell>
          <cell r="U288">
            <v>7.6000766906317782E-2</v>
          </cell>
        </row>
        <row r="289">
          <cell r="K289">
            <v>0.64210526315789473</v>
          </cell>
          <cell r="R289">
            <v>0.12156536219816801</v>
          </cell>
          <cell r="S289">
            <v>0.127939</v>
          </cell>
          <cell r="U289">
            <v>7.616064267927164E-2</v>
          </cell>
        </row>
        <row r="290">
          <cell r="K290">
            <v>0.64335664335664333</v>
          </cell>
          <cell r="R290">
            <v>0.38138434233878898</v>
          </cell>
          <cell r="S290">
            <v>0.127883</v>
          </cell>
          <cell r="U290">
            <v>7.7227858412346875E-2</v>
          </cell>
        </row>
        <row r="291">
          <cell r="K291">
            <v>0.64459930313588854</v>
          </cell>
          <cell r="R291">
            <v>9.9415204678361402E-3</v>
          </cell>
          <cell r="S291">
            <v>0.127611</v>
          </cell>
          <cell r="U291">
            <v>7.6993411241808515E-2</v>
          </cell>
        </row>
        <row r="292">
          <cell r="K292">
            <v>0.64236111111111116</v>
          </cell>
          <cell r="R292">
            <v>-0.14854540111666101</v>
          </cell>
          <cell r="S292">
            <v>0.127244</v>
          </cell>
          <cell r="U292">
            <v>7.6210290365563829E-2</v>
          </cell>
        </row>
        <row r="293">
          <cell r="K293">
            <v>0.64013840830449831</v>
          </cell>
          <cell r="R293">
            <v>-1.7743979721166099E-3</v>
          </cell>
          <cell r="S293">
            <v>0.12709500000000001</v>
          </cell>
          <cell r="U293">
            <v>7.5940447153322724E-2</v>
          </cell>
        </row>
        <row r="294">
          <cell r="K294">
            <v>0.63793103448275867</v>
          </cell>
          <cell r="R294">
            <v>-1.89169139465875E-2</v>
          </cell>
          <cell r="S294">
            <v>0.12704299999999999</v>
          </cell>
          <cell r="U294">
            <v>7.5613352804702341E-2</v>
          </cell>
        </row>
        <row r="295">
          <cell r="K295">
            <v>0.63917525773195871</v>
          </cell>
          <cell r="R295">
            <v>0.38139888494678098</v>
          </cell>
          <cell r="S295">
            <v>0.12695300000000001</v>
          </cell>
          <cell r="U295">
            <v>7.6664162193506732E-2</v>
          </cell>
        </row>
        <row r="296">
          <cell r="K296">
            <v>0.63698630136986301</v>
          </cell>
          <cell r="R296">
            <v>-7.0005858230814205E-2</v>
          </cell>
          <cell r="S296">
            <v>0.126915</v>
          </cell>
          <cell r="U296">
            <v>7.6161867603012481E-2</v>
          </cell>
        </row>
        <row r="297">
          <cell r="K297">
            <v>0.63822525597269619</v>
          </cell>
          <cell r="R297">
            <v>9.8947638603696E-2</v>
          </cell>
          <cell r="S297">
            <v>0.12684899999999999</v>
          </cell>
          <cell r="U297">
            <v>7.6239634739533588E-2</v>
          </cell>
        </row>
        <row r="298">
          <cell r="K298">
            <v>0.63605442176870752</v>
          </cell>
          <cell r="R298">
            <v>-1.16617927397577E-2</v>
          </cell>
          <cell r="S298">
            <v>0.126836</v>
          </cell>
          <cell r="U298">
            <v>7.5940650292325107E-2</v>
          </cell>
        </row>
        <row r="299">
          <cell r="K299">
            <v>0.63728813559322028</v>
          </cell>
          <cell r="R299">
            <v>3.1708642870085103E-2</v>
          </cell>
          <cell r="S299">
            <v>0.12667600000000001</v>
          </cell>
          <cell r="U299">
            <v>7.5790711284114132E-2</v>
          </cell>
        </row>
        <row r="300">
          <cell r="K300">
            <v>0.63513513513513509</v>
          </cell>
          <cell r="R300">
            <v>-0.12439982540375299</v>
          </cell>
          <cell r="S300">
            <v>0.12644900000000001</v>
          </cell>
          <cell r="U300">
            <v>7.5114391903411876E-2</v>
          </cell>
        </row>
        <row r="301">
          <cell r="K301">
            <v>0.632996632996633</v>
          </cell>
          <cell r="R301">
            <v>-8.8671344749978898E-2</v>
          </cell>
          <cell r="S301">
            <v>0.12639800000000001</v>
          </cell>
          <cell r="U301">
            <v>7.4562924776632789E-2</v>
          </cell>
        </row>
        <row r="302">
          <cell r="K302">
            <v>0.63422818791946312</v>
          </cell>
          <cell r="R302">
            <v>5.7444496196243497E-3</v>
          </cell>
          <cell r="S302">
            <v>0.126278</v>
          </cell>
          <cell r="U302">
            <v>7.433199029624013E-2</v>
          </cell>
        </row>
        <row r="303">
          <cell r="K303">
            <v>0.63545150501672243</v>
          </cell>
          <cell r="R303">
            <v>2.4999999999999901E-2</v>
          </cell>
          <cell r="S303">
            <v>0.12618399999999999</v>
          </cell>
          <cell r="U303">
            <v>7.4167000362138996E-2</v>
          </cell>
        </row>
        <row r="304">
          <cell r="K304">
            <v>0.63666666666666671</v>
          </cell>
          <cell r="R304">
            <v>9.1529832547553203E-2</v>
          </cell>
          <cell r="S304">
            <v>0.125974</v>
          </cell>
          <cell r="U304">
            <v>7.4224876469423703E-2</v>
          </cell>
        </row>
        <row r="305">
          <cell r="K305">
            <v>0.63787375415282388</v>
          </cell>
          <cell r="R305">
            <v>9.4182825484764504E-2</v>
          </cell>
          <cell r="S305">
            <v>0.125724</v>
          </cell>
          <cell r="U305">
            <v>7.4291181947879995E-2</v>
          </cell>
        </row>
        <row r="306">
          <cell r="K306">
            <v>0.63907284768211925</v>
          </cell>
          <cell r="R306">
            <v>0.114720212608888</v>
          </cell>
          <cell r="S306">
            <v>0.12566099999999999</v>
          </cell>
          <cell r="U306">
            <v>7.4425052910333661E-2</v>
          </cell>
        </row>
        <row r="307">
          <cell r="K307">
            <v>0.63696369636963701</v>
          </cell>
          <cell r="R307">
            <v>-7.8557630392788E-2</v>
          </cell>
          <cell r="S307">
            <v>0.125555</v>
          </cell>
          <cell r="U307">
            <v>7.3920159566098931E-2</v>
          </cell>
        </row>
        <row r="308">
          <cell r="K308">
            <v>0.63815789473684215</v>
          </cell>
          <cell r="R308">
            <v>0.134415877311682</v>
          </cell>
          <cell r="S308">
            <v>0.12543099999999999</v>
          </cell>
          <cell r="U308">
            <v>7.4119158637630453E-2</v>
          </cell>
        </row>
        <row r="309">
          <cell r="K309">
            <v>0.63934426229508201</v>
          </cell>
          <cell r="R309">
            <v>4.10316529894489E-2</v>
          </cell>
          <cell r="S309">
            <v>0.12472800000000001</v>
          </cell>
          <cell r="U309">
            <v>7.4010675012554455E-2</v>
          </cell>
        </row>
        <row r="310">
          <cell r="K310">
            <v>0.64052287581699341</v>
          </cell>
          <cell r="R310">
            <v>0.163098236775818</v>
          </cell>
          <cell r="S310">
            <v>0.124653</v>
          </cell>
          <cell r="U310">
            <v>7.430181083531022E-2</v>
          </cell>
        </row>
        <row r="311">
          <cell r="K311">
            <v>0.64169381107491852</v>
          </cell>
          <cell r="R311">
            <v>0.120797638758908</v>
          </cell>
          <cell r="S311">
            <v>0.124178</v>
          </cell>
          <cell r="U311">
            <v>7.4453263043530407E-2</v>
          </cell>
        </row>
        <row r="312">
          <cell r="K312">
            <v>0.6428571428571429</v>
          </cell>
          <cell r="R312">
            <v>1.1993146773272199E-2</v>
          </cell>
          <cell r="S312">
            <v>0.124058</v>
          </cell>
          <cell r="U312">
            <v>7.425047045823735E-2</v>
          </cell>
        </row>
        <row r="313">
          <cell r="K313">
            <v>0.64401294498381878</v>
          </cell>
          <cell r="R313">
            <v>0.26142716211772399</v>
          </cell>
          <cell r="S313">
            <v>0.124002</v>
          </cell>
          <cell r="U313">
            <v>7.4856220269433102E-2</v>
          </cell>
        </row>
        <row r="314">
          <cell r="K314">
            <v>0.64516129032258063</v>
          </cell>
          <cell r="R314">
            <v>0.28271405492730201</v>
          </cell>
          <cell r="S314">
            <v>0.123858</v>
          </cell>
          <cell r="U314">
            <v>7.5526729413490742E-2</v>
          </cell>
        </row>
        <row r="315">
          <cell r="K315">
            <v>0.64308681672025725</v>
          </cell>
          <cell r="R315">
            <v>-9.2851273623664701E-2</v>
          </cell>
          <cell r="S315">
            <v>0.123587</v>
          </cell>
          <cell r="U315">
            <v>7.4985321043596342E-2</v>
          </cell>
        </row>
        <row r="316">
          <cell r="K316">
            <v>0.64423076923076927</v>
          </cell>
          <cell r="R316">
            <v>4.1046277665995903E-2</v>
          </cell>
          <cell r="S316">
            <v>0.12342400000000001</v>
          </cell>
          <cell r="U316">
            <v>7.4876542058411724E-2</v>
          </cell>
        </row>
        <row r="317">
          <cell r="K317">
            <v>0.64536741214057503</v>
          </cell>
          <cell r="R317">
            <v>0.13348850005021801</v>
          </cell>
          <cell r="S317">
            <v>0.123239</v>
          </cell>
          <cell r="U317">
            <v>7.5063800710142736E-2</v>
          </cell>
        </row>
        <row r="318">
          <cell r="K318">
            <v>0.64649681528662417</v>
          </cell>
          <cell r="R318">
            <v>8.1417704034028194E-3</v>
          </cell>
          <cell r="S318">
            <v>0.12321799999999999</v>
          </cell>
          <cell r="U318">
            <v>7.4850673225089426E-2</v>
          </cell>
        </row>
        <row r="319">
          <cell r="K319">
            <v>0.64444444444444449</v>
          </cell>
          <cell r="R319">
            <v>-0.14365256124721601</v>
          </cell>
          <cell r="S319">
            <v>0.12316199999999999</v>
          </cell>
          <cell r="U319">
            <v>7.4157012163272584E-2</v>
          </cell>
        </row>
        <row r="320">
          <cell r="K320">
            <v>0.64556962025316456</v>
          </cell>
          <cell r="R320">
            <v>2.3769230769230698</v>
          </cell>
          <cell r="S320">
            <v>0.123156</v>
          </cell>
          <cell r="U320">
            <v>8.1444246545423843E-2</v>
          </cell>
        </row>
        <row r="321">
          <cell r="K321">
            <v>0.64668769716088326</v>
          </cell>
          <cell r="R321">
            <v>7.4688796680497896E-2</v>
          </cell>
          <cell r="S321">
            <v>0.123141</v>
          </cell>
          <cell r="U321">
            <v>8.1422935978026592E-2</v>
          </cell>
        </row>
        <row r="322">
          <cell r="K322">
            <v>0.64779874213836475</v>
          </cell>
          <cell r="R322">
            <v>8.9738662567255906E-2</v>
          </cell>
          <cell r="S322">
            <v>0.122991</v>
          </cell>
          <cell r="U322">
            <v>8.144908606164053E-2</v>
          </cell>
        </row>
        <row r="323">
          <cell r="K323">
            <v>0.64890282131661448</v>
          </cell>
          <cell r="R323">
            <v>3.3003300330033E-2</v>
          </cell>
          <cell r="S323">
            <v>0.122881</v>
          </cell>
          <cell r="U323">
            <v>8.129721839477029E-2</v>
          </cell>
        </row>
        <row r="324">
          <cell r="K324">
            <v>0.65</v>
          </cell>
          <cell r="R324">
            <v>5.0680786686838099E-2</v>
          </cell>
          <cell r="S324">
            <v>0.122712</v>
          </cell>
          <cell r="U324">
            <v>8.1201542045683001E-2</v>
          </cell>
        </row>
        <row r="325">
          <cell r="K325">
            <v>0.6479750778816199</v>
          </cell>
          <cell r="R325">
            <v>-2.52908447142134E-2</v>
          </cell>
          <cell r="S325">
            <v>0.122636</v>
          </cell>
          <cell r="U325">
            <v>8.0869790062007299E-2</v>
          </cell>
        </row>
        <row r="326">
          <cell r="K326">
            <v>0.64906832298136641</v>
          </cell>
          <cell r="R326">
            <v>0.32328705693305099</v>
          </cell>
          <cell r="S326">
            <v>0.122595</v>
          </cell>
          <cell r="U326">
            <v>8.1622638716886325E-2</v>
          </cell>
        </row>
        <row r="327">
          <cell r="K327">
            <v>0.65015479876160986</v>
          </cell>
          <cell r="R327">
            <v>0.69473684210526299</v>
          </cell>
          <cell r="S327">
            <v>0.122486</v>
          </cell>
          <cell r="U327">
            <v>8.3520825105085642E-2</v>
          </cell>
        </row>
        <row r="328">
          <cell r="K328">
            <v>0.65123456790123457</v>
          </cell>
          <cell r="R328">
            <v>6.1948599923283401E-2</v>
          </cell>
          <cell r="S328">
            <v>0.12246600000000001</v>
          </cell>
          <cell r="U328">
            <v>8.3454244163166491E-2</v>
          </cell>
        </row>
        <row r="329">
          <cell r="K329">
            <v>0.65230769230769226</v>
          </cell>
          <cell r="R329">
            <v>6.9465383277281606E-2</v>
          </cell>
          <cell r="S329">
            <v>0.122347</v>
          </cell>
          <cell r="U329">
            <v>8.3411201514286853E-2</v>
          </cell>
        </row>
        <row r="330">
          <cell r="K330">
            <v>0.65030674846625769</v>
          </cell>
          <cell r="R330">
            <v>-0.38247338247338197</v>
          </cell>
          <cell r="S330">
            <v>0.12231</v>
          </cell>
          <cell r="U330">
            <v>8.198210769837376E-2</v>
          </cell>
        </row>
        <row r="331">
          <cell r="K331">
            <v>0.65137614678899081</v>
          </cell>
          <cell r="R331">
            <v>0.21533351785220001</v>
          </cell>
          <cell r="S331">
            <v>0.122268</v>
          </cell>
          <cell r="U331">
            <v>8.2389910175908396E-2</v>
          </cell>
        </row>
        <row r="332">
          <cell r="K332">
            <v>0.65243902439024393</v>
          </cell>
          <cell r="R332">
            <v>0.10321270310192</v>
          </cell>
          <cell r="S332">
            <v>0.12216299999999999</v>
          </cell>
          <cell r="U332">
            <v>8.2453394300682825E-2</v>
          </cell>
        </row>
        <row r="333">
          <cell r="K333">
            <v>0.65349544072948329</v>
          </cell>
          <cell r="R333">
            <v>0.54431368719175699</v>
          </cell>
          <cell r="S333">
            <v>0.122114</v>
          </cell>
          <cell r="U333">
            <v>8.3857224978163294E-2</v>
          </cell>
        </row>
        <row r="334">
          <cell r="K334">
            <v>0.65454545454545454</v>
          </cell>
          <cell r="R334">
            <v>0.162331557505484</v>
          </cell>
          <cell r="S334">
            <v>0.12174</v>
          </cell>
          <cell r="U334">
            <v>8.4095025985821845E-2</v>
          </cell>
        </row>
        <row r="335">
          <cell r="K335">
            <v>0.65558912386706947</v>
          </cell>
          <cell r="R335">
            <v>0.44561290840491202</v>
          </cell>
          <cell r="S335">
            <v>0.12159300000000001</v>
          </cell>
          <cell r="U335">
            <v>8.5187225026362903E-2</v>
          </cell>
        </row>
        <row r="336">
          <cell r="K336">
            <v>0.65662650602409633</v>
          </cell>
          <cell r="R336">
            <v>9.6100278551531707E-3</v>
          </cell>
          <cell r="S336">
            <v>0.12156699999999999</v>
          </cell>
          <cell r="U336">
            <v>8.4959582866208652E-2</v>
          </cell>
        </row>
        <row r="337">
          <cell r="K337">
            <v>0.65765765765765771</v>
          </cell>
          <cell r="R337">
            <v>7.6491862567812E-2</v>
          </cell>
          <cell r="S337">
            <v>0.121367</v>
          </cell>
          <cell r="U337">
            <v>8.4934154276723989E-2</v>
          </cell>
        </row>
        <row r="338">
          <cell r="K338">
            <v>0.6586826347305389</v>
          </cell>
          <cell r="R338">
            <v>6.8470258083841801E-2</v>
          </cell>
          <cell r="S338">
            <v>0.120994</v>
          </cell>
          <cell r="U338">
            <v>8.4884861174350082E-2</v>
          </cell>
        </row>
        <row r="339">
          <cell r="K339">
            <v>0.65671641791044777</v>
          </cell>
          <cell r="R339">
            <v>-3.42465753424658E-2</v>
          </cell>
          <cell r="S339">
            <v>0.120962</v>
          </cell>
          <cell r="U339">
            <v>8.4529244945941689E-2</v>
          </cell>
        </row>
        <row r="340">
          <cell r="K340">
            <v>0.65773809523809523</v>
          </cell>
          <cell r="R340">
            <v>0.80635838150288996</v>
          </cell>
          <cell r="S340">
            <v>0.120881</v>
          </cell>
          <cell r="U340">
            <v>8.6677545947599272E-2</v>
          </cell>
        </row>
        <row r="341">
          <cell r="K341">
            <v>0.65578635014836795</v>
          </cell>
          <cell r="R341">
            <v>-3.91220142027114E-2</v>
          </cell>
          <cell r="S341">
            <v>0.12047099999999999</v>
          </cell>
          <cell r="U341">
            <v>8.6304253484245225E-2</v>
          </cell>
        </row>
        <row r="342">
          <cell r="K342">
            <v>0.65680473372781067</v>
          </cell>
          <cell r="R342">
            <v>2.9657320872274E-2</v>
          </cell>
          <cell r="S342">
            <v>0.120444</v>
          </cell>
          <cell r="U342">
            <v>8.6136659009061881E-2</v>
          </cell>
        </row>
        <row r="343">
          <cell r="K343">
            <v>0.65486725663716816</v>
          </cell>
          <cell r="R343">
            <v>-2.8558425304357701E-2</v>
          </cell>
          <cell r="S343">
            <v>0.120392</v>
          </cell>
          <cell r="U343">
            <v>8.5798325427016403E-2</v>
          </cell>
        </row>
        <row r="344">
          <cell r="K344">
            <v>0.65294117647058825</v>
          </cell>
          <cell r="R344">
            <v>-3.3333333333333298E-2</v>
          </cell>
          <cell r="S344">
            <v>0.120285</v>
          </cell>
          <cell r="U344">
            <v>8.5447938195368306E-2</v>
          </cell>
        </row>
        <row r="345">
          <cell r="K345">
            <v>0.65102639296187681</v>
          </cell>
          <cell r="R345">
            <v>-0.140585774058577</v>
          </cell>
          <cell r="S345">
            <v>0.120117</v>
          </cell>
          <cell r="U345">
            <v>8.4785082734213035E-2</v>
          </cell>
        </row>
        <row r="346">
          <cell r="K346">
            <v>0.65204678362573099</v>
          </cell>
          <cell r="R346">
            <v>4.4715447154471497E-2</v>
          </cell>
          <cell r="S346">
            <v>0.120034</v>
          </cell>
          <cell r="U346">
            <v>8.4667920057079279E-2</v>
          </cell>
        </row>
        <row r="347">
          <cell r="K347">
            <v>0.65014577259475215</v>
          </cell>
          <cell r="R347">
            <v>-3.5285815102334298E-4</v>
          </cell>
          <cell r="S347">
            <v>0.119882</v>
          </cell>
          <cell r="U347">
            <v>8.4420046068134386E-2</v>
          </cell>
        </row>
        <row r="348">
          <cell r="K348">
            <v>0.64825581395348841</v>
          </cell>
          <cell r="R348">
            <v>-2.14617169373548E-2</v>
          </cell>
          <cell r="S348">
            <v>0.119794</v>
          </cell>
          <cell r="U348">
            <v>8.4112250245444012E-2</v>
          </cell>
        </row>
        <row r="349">
          <cell r="K349">
            <v>0.64927536231884053</v>
          </cell>
          <cell r="R349">
            <v>1.0068465565847701E-2</v>
          </cell>
          <cell r="S349">
            <v>0.11974899999999999</v>
          </cell>
          <cell r="U349">
            <v>8.3897630579706048E-2</v>
          </cell>
        </row>
        <row r="350">
          <cell r="K350">
            <v>0.6502890173410405</v>
          </cell>
          <cell r="R350">
            <v>0.171314000836055</v>
          </cell>
          <cell r="S350">
            <v>0.119629</v>
          </cell>
          <cell r="U350">
            <v>8.4150279048655033E-2</v>
          </cell>
        </row>
        <row r="351">
          <cell r="K351">
            <v>0.65129682997118155</v>
          </cell>
          <cell r="R351">
            <v>0.19450000000000001</v>
          </cell>
          <cell r="S351">
            <v>0.119493</v>
          </cell>
          <cell r="U351">
            <v>8.446828977185776E-2</v>
          </cell>
        </row>
        <row r="352">
          <cell r="K352">
            <v>0.6522988505747126</v>
          </cell>
          <cell r="R352">
            <v>0.266761430940535</v>
          </cell>
          <cell r="S352">
            <v>0.119435</v>
          </cell>
          <cell r="U352">
            <v>8.4992120637284993E-2</v>
          </cell>
        </row>
        <row r="353">
          <cell r="K353">
            <v>0.65329512893982811</v>
          </cell>
          <cell r="R353">
            <v>8.2486317435496601E-2</v>
          </cell>
          <cell r="S353">
            <v>0.119213</v>
          </cell>
          <cell r="U353">
            <v>8.4984940685417398E-2</v>
          </cell>
        </row>
        <row r="354">
          <cell r="K354">
            <v>0.65142857142857147</v>
          </cell>
          <cell r="R354">
            <v>-0.14353425147558499</v>
          </cell>
          <cell r="S354">
            <v>0.11916400000000001</v>
          </cell>
          <cell r="U354">
            <v>8.4332028707814533E-2</v>
          </cell>
        </row>
        <row r="355">
          <cell r="K355">
            <v>0.6524216524216524</v>
          </cell>
          <cell r="R355">
            <v>0.32836676217764998</v>
          </cell>
          <cell r="S355">
            <v>0.11914</v>
          </cell>
          <cell r="U355">
            <v>8.5027284358725752E-2</v>
          </cell>
        </row>
        <row r="356">
          <cell r="K356">
            <v>0.65340909090909094</v>
          </cell>
          <cell r="R356">
            <v>1.55400155400168E-3</v>
          </cell>
          <cell r="S356">
            <v>0.118814</v>
          </cell>
          <cell r="U356">
            <v>8.4790144350757782E-2</v>
          </cell>
        </row>
        <row r="357">
          <cell r="K357">
            <v>0.65439093484419264</v>
          </cell>
          <cell r="R357">
            <v>7.7685088633993801E-2</v>
          </cell>
          <cell r="S357">
            <v>0.118797</v>
          </cell>
          <cell r="U357">
            <v>8.4770016714166382E-2</v>
          </cell>
        </row>
        <row r="358">
          <cell r="K358">
            <v>0.65536723163841804</v>
          </cell>
          <cell r="R358">
            <v>8.6479449507159994E-2</v>
          </cell>
          <cell r="S358">
            <v>0.118709</v>
          </cell>
          <cell r="U358">
            <v>8.4774845620361278E-2</v>
          </cell>
        </row>
        <row r="359">
          <cell r="K359">
            <v>0.6563380281690141</v>
          </cell>
          <cell r="R359">
            <v>0.15893271461716901</v>
          </cell>
          <cell r="S359">
            <v>0.11835</v>
          </cell>
          <cell r="U359">
            <v>8.498374102598609E-2</v>
          </cell>
        </row>
        <row r="360">
          <cell r="K360">
            <v>0.65730337078651691</v>
          </cell>
          <cell r="R360">
            <v>0.10747572341775199</v>
          </cell>
          <cell r="S360">
            <v>0.118307</v>
          </cell>
          <cell r="U360">
            <v>8.5046920751805657E-2</v>
          </cell>
        </row>
        <row r="361">
          <cell r="K361">
            <v>0.65826330532212884</v>
          </cell>
          <cell r="R361">
            <v>0.115</v>
          </cell>
          <cell r="S361">
            <v>0.118143</v>
          </cell>
          <cell r="U361">
            <v>8.5130822934573705E-2</v>
          </cell>
        </row>
        <row r="362">
          <cell r="K362">
            <v>0.65921787709497204</v>
          </cell>
          <cell r="R362">
            <v>8.1478756667279703E-2</v>
          </cell>
          <cell r="S362">
            <v>0.11811000000000001</v>
          </cell>
          <cell r="U362">
            <v>8.5120621632151103E-2</v>
          </cell>
        </row>
        <row r="363">
          <cell r="K363">
            <v>0.66016713091922008</v>
          </cell>
          <cell r="R363">
            <v>8.8659426740252706E-2</v>
          </cell>
          <cell r="S363">
            <v>0.11794</v>
          </cell>
          <cell r="U363">
            <v>8.5130479027995407E-2</v>
          </cell>
        </row>
        <row r="364">
          <cell r="K364">
            <v>0.66111111111111109</v>
          </cell>
          <cell r="R364">
            <v>6.0930116886346503E-2</v>
          </cell>
          <cell r="S364">
            <v>0.11794</v>
          </cell>
          <cell r="U364">
            <v>8.5063255799824156E-2</v>
          </cell>
        </row>
        <row r="365">
          <cell r="K365">
            <v>0.66204986149584488</v>
          </cell>
          <cell r="R365">
            <v>8.8203657224811702E-2</v>
          </cell>
          <cell r="S365">
            <v>0.117914</v>
          </cell>
          <cell r="U365">
            <v>8.5071954972746555E-2</v>
          </cell>
        </row>
        <row r="366">
          <cell r="K366">
            <v>0.66022099447513816</v>
          </cell>
          <cell r="R366">
            <v>-4.27350427350425E-2</v>
          </cell>
          <cell r="S366">
            <v>0.117261</v>
          </cell>
          <cell r="U366">
            <v>8.4718896968028909E-2</v>
          </cell>
        </row>
        <row r="367">
          <cell r="K367">
            <v>0.6584022038567493</v>
          </cell>
          <cell r="R367">
            <v>-3.0621754759685701E-2</v>
          </cell>
          <cell r="S367">
            <v>0.117101</v>
          </cell>
          <cell r="U367">
            <v>8.4401154125803804E-2</v>
          </cell>
        </row>
        <row r="368">
          <cell r="K368">
            <v>0.65659340659340659</v>
          </cell>
          <cell r="R368">
            <v>-0.40903857225100698</v>
          </cell>
          <cell r="S368">
            <v>0.11688900000000001</v>
          </cell>
          <cell r="U368">
            <v>8.3045550481911465E-2</v>
          </cell>
        </row>
        <row r="369">
          <cell r="K369">
            <v>0.65479452054794518</v>
          </cell>
          <cell r="R369">
            <v>-5.7634164777021997E-2</v>
          </cell>
          <cell r="S369">
            <v>0.11683</v>
          </cell>
          <cell r="U369">
            <v>8.2660126604489736E-2</v>
          </cell>
        </row>
        <row r="370">
          <cell r="K370">
            <v>0.65573770491803274</v>
          </cell>
          <cell r="R370">
            <v>0.14798206278026901</v>
          </cell>
          <cell r="S370">
            <v>0.116784</v>
          </cell>
          <cell r="U370">
            <v>8.2838601839942683E-2</v>
          </cell>
        </row>
        <row r="371">
          <cell r="K371">
            <v>0.65667574931880113</v>
          </cell>
          <cell r="R371">
            <v>8.9108910891089105E-2</v>
          </cell>
          <cell r="S371">
            <v>0.116609</v>
          </cell>
          <cell r="U371">
            <v>8.2855687150708748E-2</v>
          </cell>
        </row>
        <row r="372">
          <cell r="K372">
            <v>0.65489130434782605</v>
          </cell>
          <cell r="R372">
            <v>-0.236793039154754</v>
          </cell>
          <cell r="S372">
            <v>0.11644500000000001</v>
          </cell>
          <cell r="U372">
            <v>8.1987076481400425E-2</v>
          </cell>
        </row>
        <row r="373">
          <cell r="K373">
            <v>0.65582655826558267</v>
          </cell>
          <cell r="R373">
            <v>7.8724026924202398E-2</v>
          </cell>
          <cell r="S373">
            <v>0.115943</v>
          </cell>
          <cell r="U373">
            <v>8.1978233528670896E-2</v>
          </cell>
        </row>
        <row r="374">
          <cell r="K374">
            <v>0.65405405405405403</v>
          </cell>
          <cell r="R374">
            <v>-0.16182726438613801</v>
          </cell>
          <cell r="S374">
            <v>0.115885</v>
          </cell>
          <cell r="U374">
            <v>8.1319299750522767E-2</v>
          </cell>
        </row>
        <row r="375">
          <cell r="K375">
            <v>0.65498652291105119</v>
          </cell>
          <cell r="R375">
            <v>4.3754175016700002E-2</v>
          </cell>
          <cell r="S375">
            <v>0.115587</v>
          </cell>
          <cell r="U375">
            <v>8.1218046045040765E-2</v>
          </cell>
        </row>
        <row r="376">
          <cell r="K376">
            <v>0.65591397849462363</v>
          </cell>
          <cell r="R376">
            <v>4.0629095674967197E-2</v>
          </cell>
          <cell r="S376">
            <v>0.11514099999999999</v>
          </cell>
          <cell r="U376">
            <v>8.1108935963400783E-2</v>
          </cell>
        </row>
        <row r="377">
          <cell r="K377">
            <v>0.65683646112600536</v>
          </cell>
          <cell r="R377">
            <v>4.3147208121827804E-3</v>
          </cell>
          <cell r="S377">
            <v>0.114964</v>
          </cell>
          <cell r="U377">
            <v>8.0903053349054344E-2</v>
          </cell>
        </row>
        <row r="378">
          <cell r="K378">
            <v>0.65508021390374327</v>
          </cell>
          <cell r="R378">
            <v>-3.7244774433056203E-2</v>
          </cell>
          <cell r="S378">
            <v>0.114928</v>
          </cell>
          <cell r="U378">
            <v>8.0587150066214475E-2</v>
          </cell>
        </row>
        <row r="379">
          <cell r="K379">
            <v>0.65600000000000003</v>
          </cell>
          <cell r="R379">
            <v>8.2968236582694199E-2</v>
          </cell>
          <cell r="S379">
            <v>0.114775</v>
          </cell>
          <cell r="U379">
            <v>8.0593499630258428E-2</v>
          </cell>
        </row>
        <row r="380">
          <cell r="K380">
            <v>0.65691489361702127</v>
          </cell>
          <cell r="R380">
            <v>3.22164948453608E-2</v>
          </cell>
          <cell r="S380">
            <v>0.114483</v>
          </cell>
          <cell r="U380">
            <v>8.0464837383490084E-2</v>
          </cell>
        </row>
        <row r="381">
          <cell r="K381">
            <v>0.65782493368700268</v>
          </cell>
          <cell r="R381">
            <v>0.157213316892724</v>
          </cell>
          <cell r="S381">
            <v>0.114439</v>
          </cell>
          <cell r="U381">
            <v>8.066841425221484E-2</v>
          </cell>
        </row>
        <row r="382">
          <cell r="K382">
            <v>0.65873015873015872</v>
          </cell>
          <cell r="R382">
            <v>1.43559488692231E-2</v>
          </cell>
          <cell r="S382">
            <v>0.11436499999999999</v>
          </cell>
          <cell r="U382">
            <v>8.0492984449614335E-2</v>
          </cell>
        </row>
        <row r="383">
          <cell r="K383">
            <v>0.65699208443271773</v>
          </cell>
          <cell r="R383">
            <v>-0.15523198420532999</v>
          </cell>
          <cell r="S383">
            <v>0.11401600000000001</v>
          </cell>
          <cell r="U383">
            <v>7.9871018833110527E-2</v>
          </cell>
        </row>
        <row r="384">
          <cell r="K384">
            <v>0.65789473684210531</v>
          </cell>
          <cell r="R384">
            <v>0.13997873110688699</v>
          </cell>
          <cell r="S384">
            <v>0.113952</v>
          </cell>
          <cell r="U384">
            <v>8.002919702330466E-2</v>
          </cell>
        </row>
        <row r="385">
          <cell r="K385">
            <v>0.65879265091863515</v>
          </cell>
          <cell r="R385">
            <v>0.21361104383627999</v>
          </cell>
          <cell r="S385">
            <v>0.113926</v>
          </cell>
          <cell r="U385">
            <v>8.0379805545123501E-2</v>
          </cell>
        </row>
        <row r="386">
          <cell r="K386">
            <v>0.65968586387434558</v>
          </cell>
          <cell r="R386">
            <v>4.1935483870967703E-2</v>
          </cell>
          <cell r="S386">
            <v>0.113922</v>
          </cell>
          <cell r="U386">
            <v>8.0279165959589061E-2</v>
          </cell>
        </row>
        <row r="387">
          <cell r="K387">
            <v>0.66057441253263705</v>
          </cell>
          <cell r="R387">
            <v>7.86713286713287E-2</v>
          </cell>
          <cell r="S387">
            <v>0.113871</v>
          </cell>
          <cell r="U387">
            <v>8.0274967951003529E-2</v>
          </cell>
        </row>
        <row r="388">
          <cell r="K388">
            <v>0.66145833333333337</v>
          </cell>
          <cell r="R388">
            <v>5.8292591199699102E-2</v>
          </cell>
          <cell r="S388">
            <v>0.113686</v>
          </cell>
          <cell r="U388">
            <v>8.0217722178213671E-2</v>
          </cell>
        </row>
        <row r="389">
          <cell r="K389">
            <v>0.66233766233766234</v>
          </cell>
          <cell r="R389">
            <v>8.0674659622027994E-2</v>
          </cell>
          <cell r="S389">
            <v>0.113525</v>
          </cell>
          <cell r="U389">
            <v>8.0218909028717089E-2</v>
          </cell>
        </row>
        <row r="390">
          <cell r="K390">
            <v>0.66321243523316065</v>
          </cell>
          <cell r="R390">
            <v>0.124629080118694</v>
          </cell>
          <cell r="S390">
            <v>0.11348</v>
          </cell>
          <cell r="U390">
            <v>8.0333961285426872E-2</v>
          </cell>
        </row>
        <row r="391">
          <cell r="K391">
            <v>0.66408268733850129</v>
          </cell>
          <cell r="R391">
            <v>0.206354199433784</v>
          </cell>
          <cell r="S391">
            <v>0.11328000000000001</v>
          </cell>
          <cell r="U391">
            <v>8.0659594975732704E-2</v>
          </cell>
        </row>
        <row r="392">
          <cell r="K392">
            <v>0.66494845360824739</v>
          </cell>
          <cell r="R392">
            <v>0.28116213683223901</v>
          </cell>
          <cell r="S392">
            <v>0.113228</v>
          </cell>
          <cell r="U392">
            <v>8.1176354104228854E-2</v>
          </cell>
        </row>
        <row r="393">
          <cell r="K393">
            <v>0.66580976863753216</v>
          </cell>
          <cell r="R393">
            <v>8.9663893908904696E-2</v>
          </cell>
          <cell r="S393">
            <v>0.11296299999999999</v>
          </cell>
          <cell r="U393">
            <v>8.1198172972621344E-2</v>
          </cell>
        </row>
        <row r="394">
          <cell r="K394">
            <v>0.66666666666666663</v>
          </cell>
          <cell r="R394">
            <v>3.1545741324921099E-2</v>
          </cell>
          <cell r="S394">
            <v>0.11287700000000001</v>
          </cell>
          <cell r="U394">
            <v>8.1070859045319549E-2</v>
          </cell>
        </row>
        <row r="395">
          <cell r="K395">
            <v>0.6675191815856778</v>
          </cell>
          <cell r="R395">
            <v>3.0025884383088699E-2</v>
          </cell>
          <cell r="S395">
            <v>0.112779</v>
          </cell>
          <cell r="U395">
            <v>8.0940309237999261E-2</v>
          </cell>
        </row>
        <row r="396">
          <cell r="K396">
            <v>0.66581632653061229</v>
          </cell>
          <cell r="R396">
            <v>-5.69323509711983E-3</v>
          </cell>
          <cell r="S396">
            <v>0.112716</v>
          </cell>
          <cell r="U396">
            <v>8.0719305298368862E-2</v>
          </cell>
        </row>
        <row r="397">
          <cell r="K397">
            <v>0.66666666666666663</v>
          </cell>
          <cell r="R397">
            <v>0.229265439593062</v>
          </cell>
          <cell r="S397">
            <v>0.112659</v>
          </cell>
          <cell r="U397">
            <v>8.1097285283851531E-2</v>
          </cell>
        </row>
        <row r="398">
          <cell r="K398">
            <v>0.6675126903553299</v>
          </cell>
          <cell r="R398">
            <v>6.2437334791723698E-2</v>
          </cell>
          <cell r="S398">
            <v>0.112627</v>
          </cell>
          <cell r="U398">
            <v>8.1049925003414666E-2</v>
          </cell>
        </row>
        <row r="399">
          <cell r="K399">
            <v>0.66835443037974684</v>
          </cell>
          <cell r="R399">
            <v>0.105245055889939</v>
          </cell>
          <cell r="S399">
            <v>0.112569</v>
          </cell>
          <cell r="U399">
            <v>8.1111178499329917E-2</v>
          </cell>
        </row>
        <row r="400">
          <cell r="K400">
            <v>0.66666666666666663</v>
          </cell>
          <cell r="R400">
            <v>-8.5859830745213903E-2</v>
          </cell>
          <cell r="S400">
            <v>0.11254699999999999</v>
          </cell>
          <cell r="U400">
            <v>8.0689534536591168E-2</v>
          </cell>
        </row>
        <row r="401">
          <cell r="K401">
            <v>0.66498740554156166</v>
          </cell>
          <cell r="R401">
            <v>-7.2520751419833995E-2</v>
          </cell>
          <cell r="S401">
            <v>0.11254400000000001</v>
          </cell>
          <cell r="U401">
            <v>8.0303614420831906E-2</v>
          </cell>
        </row>
        <row r="402">
          <cell r="K402">
            <v>0.66331658291457285</v>
          </cell>
          <cell r="R402">
            <v>-8.3908656399362597E-2</v>
          </cell>
          <cell r="S402">
            <v>0.112512</v>
          </cell>
          <cell r="U402">
            <v>7.9891020775555044E-2</v>
          </cell>
        </row>
        <row r="403">
          <cell r="K403">
            <v>0.66165413533834583</v>
          </cell>
          <cell r="R403">
            <v>-0.13725490196078399</v>
          </cell>
          <cell r="S403">
            <v>0.112428</v>
          </cell>
          <cell r="U403">
            <v>7.9346795405288523E-2</v>
          </cell>
        </row>
        <row r="404">
          <cell r="K404">
            <v>0.66249999999999998</v>
          </cell>
          <cell r="R404">
            <v>5.5520768106867097E-2</v>
          </cell>
          <cell r="S404">
            <v>0.11226800000000001</v>
          </cell>
          <cell r="U404">
            <v>7.9287230337042477E-2</v>
          </cell>
        </row>
        <row r="405">
          <cell r="K405">
            <v>0.66334164588528677</v>
          </cell>
          <cell r="R405">
            <v>8.7136929460580895E-2</v>
          </cell>
          <cell r="S405">
            <v>0.11214300000000001</v>
          </cell>
          <cell r="U405">
            <v>7.930680564657748E-2</v>
          </cell>
        </row>
        <row r="406">
          <cell r="K406">
            <v>0.6616915422885572</v>
          </cell>
          <cell r="R406">
            <v>-3.6680911680911497E-2</v>
          </cell>
          <cell r="S406">
            <v>0.112024</v>
          </cell>
          <cell r="U406">
            <v>7.9018278986558846E-2</v>
          </cell>
        </row>
        <row r="407">
          <cell r="K407">
            <v>0.66004962779156329</v>
          </cell>
          <cell r="R407">
            <v>-0.161600615621392</v>
          </cell>
          <cell r="S407">
            <v>0.111799</v>
          </cell>
          <cell r="U407">
            <v>7.84212097691694E-2</v>
          </cell>
        </row>
        <row r="408">
          <cell r="K408">
            <v>0.66089108910891092</v>
          </cell>
          <cell r="R408">
            <v>4.1487154938567E-2</v>
          </cell>
          <cell r="S408">
            <v>0.11146399999999999</v>
          </cell>
          <cell r="U408">
            <v>7.8329788841370873E-2</v>
          </cell>
        </row>
        <row r="409">
          <cell r="K409">
            <v>0.66172839506172842</v>
          </cell>
          <cell r="R409">
            <v>8.0958589433165806E-2</v>
          </cell>
          <cell r="S409">
            <v>0.111428</v>
          </cell>
          <cell r="U409">
            <v>7.8336279707029638E-2</v>
          </cell>
        </row>
        <row r="410">
          <cell r="K410">
            <v>0.66009852216748766</v>
          </cell>
          <cell r="R410">
            <v>-0.149450549450549</v>
          </cell>
          <cell r="S410">
            <v>0.111266</v>
          </cell>
          <cell r="U410">
            <v>7.7775228403685837E-2</v>
          </cell>
        </row>
        <row r="411">
          <cell r="K411">
            <v>0.6609336609336609</v>
          </cell>
          <cell r="R411">
            <v>4.1981747066492797E-2</v>
          </cell>
          <cell r="S411">
            <v>0.11119800000000001</v>
          </cell>
          <cell r="U411">
            <v>7.7687283732095685E-2</v>
          </cell>
        </row>
        <row r="412">
          <cell r="K412">
            <v>0.66176470588235292</v>
          </cell>
          <cell r="R412">
            <v>0.119468061914105</v>
          </cell>
          <cell r="S412">
            <v>0.111054</v>
          </cell>
          <cell r="U412">
            <v>7.7789687600188853E-2</v>
          </cell>
        </row>
        <row r="413">
          <cell r="K413">
            <v>0.66259168704156479</v>
          </cell>
          <cell r="R413">
            <v>5.4441260744985599E-2</v>
          </cell>
          <cell r="S413">
            <v>0.11088199999999999</v>
          </cell>
          <cell r="U413">
            <v>7.773260098196097E-2</v>
          </cell>
        </row>
        <row r="414">
          <cell r="K414">
            <v>0.6634146341463415</v>
          </cell>
          <cell r="R414">
            <v>0.23202080250221299</v>
          </cell>
          <cell r="S414">
            <v>0.11083800000000001</v>
          </cell>
          <cell r="U414">
            <v>7.8108913668595736E-2</v>
          </cell>
        </row>
        <row r="415">
          <cell r="K415">
            <v>0.66180048661800484</v>
          </cell>
          <cell r="R415">
            <v>-9.0311986863710492E-3</v>
          </cell>
          <cell r="S415">
            <v>0.110805</v>
          </cell>
          <cell r="U415">
            <v>7.7896893930505792E-2</v>
          </cell>
        </row>
        <row r="416">
          <cell r="K416">
            <v>0.66262135922330101</v>
          </cell>
          <cell r="R416">
            <v>0.11995743445874001</v>
          </cell>
          <cell r="S416">
            <v>0.110794</v>
          </cell>
          <cell r="U416">
            <v>7.7998982621108298E-2</v>
          </cell>
        </row>
        <row r="417">
          <cell r="K417">
            <v>0.66101694915254239</v>
          </cell>
          <cell r="R417">
            <v>-5.6785714285714203E-2</v>
          </cell>
          <cell r="S417">
            <v>0.110698</v>
          </cell>
          <cell r="U417">
            <v>7.7672627422786689E-2</v>
          </cell>
        </row>
        <row r="418">
          <cell r="K418">
            <v>0.65942028985507251</v>
          </cell>
          <cell r="R418">
            <v>-0.23755480206466101</v>
          </cell>
          <cell r="S418">
            <v>0.110442</v>
          </cell>
          <cell r="U418">
            <v>7.6911208510981266E-2</v>
          </cell>
        </row>
        <row r="419">
          <cell r="K419">
            <v>0.65783132530120481</v>
          </cell>
          <cell r="R419">
            <v>-4.1708643965343503E-2</v>
          </cell>
          <cell r="S419">
            <v>0.110402</v>
          </cell>
          <cell r="U419">
            <v>7.6625377541158793E-2</v>
          </cell>
        </row>
        <row r="420">
          <cell r="K420">
            <v>0.65865384615384615</v>
          </cell>
          <cell r="R420">
            <v>7.1031267608293897E-2</v>
          </cell>
          <cell r="S420">
            <v>0.110345</v>
          </cell>
          <cell r="U420">
            <v>7.6611930161512479E-2</v>
          </cell>
        </row>
        <row r="421">
          <cell r="K421">
            <v>0.65947242206235013</v>
          </cell>
          <cell r="R421">
            <v>0.151690821256038</v>
          </cell>
          <cell r="S421">
            <v>0.110319</v>
          </cell>
          <cell r="U421">
            <v>7.6791975463897433E-2</v>
          </cell>
        </row>
        <row r="422">
          <cell r="K422">
            <v>0.66028708133971292</v>
          </cell>
          <cell r="R422">
            <v>6.0384263494967901E-2</v>
          </cell>
          <cell r="S422">
            <v>0.109706</v>
          </cell>
          <cell r="U422">
            <v>7.6752722564450232E-2</v>
          </cell>
        </row>
        <row r="423">
          <cell r="K423">
            <v>0.66109785202863958</v>
          </cell>
          <cell r="R423">
            <v>0.24401913875598</v>
          </cell>
          <cell r="S423">
            <v>0.109671</v>
          </cell>
          <cell r="U423">
            <v>7.715192642170926E-2</v>
          </cell>
        </row>
        <row r="424">
          <cell r="K424">
            <v>0.66190476190476188</v>
          </cell>
          <cell r="R424">
            <v>8.3302250404078196E-3</v>
          </cell>
          <cell r="S424">
            <v>0.109657</v>
          </cell>
          <cell r="U424">
            <v>7.6988065227944269E-2</v>
          </cell>
        </row>
        <row r="425">
          <cell r="K425">
            <v>0.66270783847980996</v>
          </cell>
          <cell r="R425">
            <v>1.8411764705883299E-3</v>
          </cell>
          <cell r="S425">
            <v>0.10957699999999999</v>
          </cell>
          <cell r="U425">
            <v>7.6809569055123941E-2</v>
          </cell>
        </row>
        <row r="426">
          <cell r="K426">
            <v>0.6635071090047393</v>
          </cell>
          <cell r="R426">
            <v>1.9152196118488202E-2</v>
          </cell>
          <cell r="S426">
            <v>0.10957600000000001</v>
          </cell>
          <cell r="U426">
            <v>7.6672940209302543E-2</v>
          </cell>
        </row>
        <row r="427">
          <cell r="K427">
            <v>0.66193853427895977</v>
          </cell>
          <cell r="R427">
            <v>-4.5119812974868397E-2</v>
          </cell>
          <cell r="S427">
            <v>0.10949399999999999</v>
          </cell>
          <cell r="U427">
            <v>7.6385014078843516E-2</v>
          </cell>
        </row>
        <row r="428">
          <cell r="K428">
            <v>0.66273584905660377</v>
          </cell>
          <cell r="R428">
            <v>0.111094371459563</v>
          </cell>
          <cell r="S428">
            <v>0.109167</v>
          </cell>
          <cell r="U428">
            <v>7.646687577077918E-2</v>
          </cell>
        </row>
        <row r="429">
          <cell r="K429">
            <v>0.66352941176470592</v>
          </cell>
          <cell r="R429">
            <v>2.0279167764024199E-2</v>
          </cell>
          <cell r="S429">
            <v>0.108959</v>
          </cell>
          <cell r="U429">
            <v>7.6334669398998578E-2</v>
          </cell>
        </row>
        <row r="430">
          <cell r="K430">
            <v>0.6619718309859155</v>
          </cell>
          <cell r="R430">
            <v>-7.8893674903649902E-2</v>
          </cell>
          <cell r="S430">
            <v>0.108862</v>
          </cell>
          <cell r="U430">
            <v>7.5970283614250581E-2</v>
          </cell>
        </row>
        <row r="431">
          <cell r="K431">
            <v>0.66276346604215453</v>
          </cell>
          <cell r="R431">
            <v>0.105542251111871</v>
          </cell>
          <cell r="S431">
            <v>0.108575</v>
          </cell>
          <cell r="U431">
            <v>7.6039538807453441E-2</v>
          </cell>
        </row>
        <row r="432">
          <cell r="K432">
            <v>0.66121495327102808</v>
          </cell>
          <cell r="R432">
            <v>-3.1932185145317503E-2</v>
          </cell>
          <cell r="S432">
            <v>0.108531</v>
          </cell>
          <cell r="U432">
            <v>7.5787268424386225E-2</v>
          </cell>
        </row>
        <row r="433">
          <cell r="K433">
            <v>0.66200466200466201</v>
          </cell>
          <cell r="R433">
            <v>7.1378191564395496E-2</v>
          </cell>
          <cell r="S433">
            <v>0.108471</v>
          </cell>
          <cell r="U433">
            <v>7.5776990855948009E-2</v>
          </cell>
        </row>
        <row r="434">
          <cell r="K434">
            <v>0.66279069767441856</v>
          </cell>
          <cell r="R434">
            <v>0.41875000000000001</v>
          </cell>
          <cell r="S434">
            <v>0.108154</v>
          </cell>
          <cell r="U434">
            <v>7.6574602505120229E-2</v>
          </cell>
        </row>
        <row r="435">
          <cell r="K435">
            <v>0.66357308584686769</v>
          </cell>
          <cell r="R435">
            <v>4.5007934632137002E-2</v>
          </cell>
          <cell r="S435">
            <v>0.108101</v>
          </cell>
          <cell r="U435">
            <v>7.6501361976412607E-2</v>
          </cell>
        </row>
        <row r="436">
          <cell r="K436">
            <v>0.66435185185185186</v>
          </cell>
          <cell r="R436">
            <v>7.5625363583478697E-2</v>
          </cell>
          <cell r="S436">
            <v>0.108013</v>
          </cell>
          <cell r="U436">
            <v>7.6499334202354885E-2</v>
          </cell>
        </row>
        <row r="437">
          <cell r="K437">
            <v>0.66512702078521935</v>
          </cell>
          <cell r="R437">
            <v>0.127495908346972</v>
          </cell>
          <cell r="S437">
            <v>0.107918</v>
          </cell>
          <cell r="U437">
            <v>7.661710920037941E-2</v>
          </cell>
        </row>
        <row r="438">
          <cell r="K438">
            <v>0.66589861751152069</v>
          </cell>
          <cell r="R438">
            <v>0.12491397109428699</v>
          </cell>
          <cell r="S438">
            <v>0.107802</v>
          </cell>
          <cell r="U438">
            <v>7.6728392292300857E-2</v>
          </cell>
        </row>
        <row r="439">
          <cell r="K439">
            <v>0.66436781609195406</v>
          </cell>
          <cell r="R439">
            <v>-3.4698126301179702E-2</v>
          </cell>
          <cell r="S439">
            <v>0.10770399999999999</v>
          </cell>
          <cell r="U439">
            <v>7.6472239375993997E-2</v>
          </cell>
        </row>
        <row r="440">
          <cell r="K440">
            <v>0.66513761467889909</v>
          </cell>
          <cell r="R440">
            <v>0.34044902465955001</v>
          </cell>
          <cell r="S440">
            <v>0.1077</v>
          </cell>
          <cell r="U440">
            <v>7.7077690718387479E-2</v>
          </cell>
        </row>
        <row r="441">
          <cell r="K441">
            <v>0.66590389016018303</v>
          </cell>
          <cell r="R441">
            <v>2.4915650142745899E-2</v>
          </cell>
          <cell r="S441">
            <v>0.107554</v>
          </cell>
          <cell r="U441">
            <v>7.6958326781143449E-2</v>
          </cell>
        </row>
        <row r="442">
          <cell r="K442">
            <v>0.66438356164383561</v>
          </cell>
          <cell r="R442">
            <v>-3.0990870257140801E-3</v>
          </cell>
          <cell r="S442">
            <v>0.107375</v>
          </cell>
          <cell r="U442">
            <v>7.6775547297566138E-2</v>
          </cell>
        </row>
        <row r="443">
          <cell r="K443">
            <v>0.66514806378132119</v>
          </cell>
          <cell r="R443">
            <v>7.9166666666666594E-2</v>
          </cell>
          <cell r="S443">
            <v>0.107253</v>
          </cell>
          <cell r="U443">
            <v>7.6780994038725819E-2</v>
          </cell>
        </row>
        <row r="444">
          <cell r="K444">
            <v>0.66590909090909089</v>
          </cell>
          <cell r="R444">
            <v>0.28723877278790499</v>
          </cell>
          <cell r="S444">
            <v>0.107247</v>
          </cell>
          <cell r="U444">
            <v>7.7259307172246675E-2</v>
          </cell>
        </row>
        <row r="445">
          <cell r="K445">
            <v>0.66439909297052158</v>
          </cell>
          <cell r="R445">
            <v>-7.8512989809100001E-2</v>
          </cell>
          <cell r="S445">
            <v>0.107053</v>
          </cell>
          <cell r="U445">
            <v>7.6906082009023671E-2</v>
          </cell>
        </row>
        <row r="446">
          <cell r="K446">
            <v>0.66515837104072395</v>
          </cell>
          <cell r="R446">
            <v>6.5191387689537E-2</v>
          </cell>
          <cell r="S446">
            <v>0.107045</v>
          </cell>
          <cell r="U446">
            <v>7.6879578175721663E-2</v>
          </cell>
        </row>
        <row r="447">
          <cell r="K447">
            <v>0.6659142212189616</v>
          </cell>
          <cell r="R447">
            <v>8.8204410220510995E-2</v>
          </cell>
          <cell r="S447">
            <v>0.106909</v>
          </cell>
          <cell r="U447">
            <v>7.6905142130676049E-2</v>
          </cell>
        </row>
        <row r="448">
          <cell r="K448">
            <v>0.6644144144144144</v>
          </cell>
          <cell r="R448">
            <v>-0.200016202203499</v>
          </cell>
          <cell r="S448">
            <v>0.10668999999999999</v>
          </cell>
          <cell r="U448">
            <v>7.6281445409202675E-2</v>
          </cell>
        </row>
        <row r="449">
          <cell r="K449">
            <v>0.66516853932584274</v>
          </cell>
          <cell r="R449">
            <v>2.2120658135283199E-2</v>
          </cell>
          <cell r="S449">
            <v>0.10663499999999999</v>
          </cell>
          <cell r="U449">
            <v>7.6159735774879264E-2</v>
          </cell>
        </row>
        <row r="450">
          <cell r="K450">
            <v>0.6659192825112108</v>
          </cell>
          <cell r="R450">
            <v>5.2661651271307501E-2</v>
          </cell>
          <cell r="S450">
            <v>0.106632</v>
          </cell>
          <cell r="U450">
            <v>7.610704948675466E-2</v>
          </cell>
        </row>
        <row r="451">
          <cell r="K451">
            <v>0.66442953020134232</v>
          </cell>
          <cell r="R451">
            <v>-0.128864401591674</v>
          </cell>
          <cell r="S451">
            <v>0.10661900000000001</v>
          </cell>
          <cell r="U451">
            <v>7.5648500379196654E-2</v>
          </cell>
        </row>
        <row r="452">
          <cell r="K452">
            <v>0.6651785714285714</v>
          </cell>
          <cell r="R452">
            <v>3.0665852168601099E-2</v>
          </cell>
          <cell r="S452">
            <v>0.106375</v>
          </cell>
          <cell r="U452">
            <v>7.5548092682298007E-2</v>
          </cell>
        </row>
        <row r="453">
          <cell r="K453">
            <v>0.66369710467706011</v>
          </cell>
          <cell r="R453">
            <v>-7.63904653802496E-2</v>
          </cell>
          <cell r="S453">
            <v>0.106276</v>
          </cell>
          <cell r="U453">
            <v>7.5209699457214382E-2</v>
          </cell>
        </row>
        <row r="454">
          <cell r="K454">
            <v>0.66444444444444439</v>
          </cell>
          <cell r="R454">
            <v>5.6559076103049902E-2</v>
          </cell>
          <cell r="S454">
            <v>0.10610899999999999</v>
          </cell>
          <cell r="U454">
            <v>7.5168253627538456E-2</v>
          </cell>
        </row>
        <row r="455">
          <cell r="K455">
            <v>0.66518847006651882</v>
          </cell>
          <cell r="R455">
            <v>0.108403148007108</v>
          </cell>
          <cell r="S455">
            <v>0.106089</v>
          </cell>
          <cell r="U455">
            <v>7.5241945189355688E-2</v>
          </cell>
        </row>
        <row r="456">
          <cell r="K456">
            <v>0.66592920353982299</v>
          </cell>
          <cell r="R456">
            <v>8.1178903826266594E-2</v>
          </cell>
          <cell r="S456">
            <v>0.10605100000000001</v>
          </cell>
          <cell r="U456">
            <v>7.5255080053596629E-2</v>
          </cell>
        </row>
        <row r="457">
          <cell r="K457">
            <v>0.66666666666666663</v>
          </cell>
          <cell r="R457">
            <v>0.29689671144048102</v>
          </cell>
          <cell r="S457">
            <v>0.105809</v>
          </cell>
          <cell r="U457">
            <v>7.5744355178070988E-2</v>
          </cell>
        </row>
        <row r="458">
          <cell r="K458">
            <v>0.66740088105726869</v>
          </cell>
          <cell r="R458">
            <v>0.38235830975632001</v>
          </cell>
          <cell r="S458">
            <v>0.10576000000000001</v>
          </cell>
          <cell r="U458">
            <v>7.6419716311503252E-2</v>
          </cell>
        </row>
        <row r="459">
          <cell r="K459">
            <v>0.66813186813186809</v>
          </cell>
          <cell r="R459">
            <v>2.30473751600513E-2</v>
          </cell>
          <cell r="S459">
            <v>0.105693</v>
          </cell>
          <cell r="U459">
            <v>7.6302414462818755E-2</v>
          </cell>
        </row>
        <row r="460">
          <cell r="K460">
            <v>0.66885964912280704</v>
          </cell>
          <cell r="R460">
            <v>1.34565173729664E-2</v>
          </cell>
          <cell r="S460">
            <v>0.105157</v>
          </cell>
          <cell r="U460">
            <v>7.6164594513060305E-2</v>
          </cell>
        </row>
        <row r="461">
          <cell r="K461">
            <v>0.66739606126914663</v>
          </cell>
          <cell r="R461">
            <v>-2.96934865900381E-2</v>
          </cell>
          <cell r="S461">
            <v>0.10500900000000001</v>
          </cell>
          <cell r="U461">
            <v>7.5932957574103843E-2</v>
          </cell>
        </row>
        <row r="462">
          <cell r="K462">
            <v>0.66593886462882101</v>
          </cell>
          <cell r="R462">
            <v>-6.7607621736061996E-2</v>
          </cell>
          <cell r="S462">
            <v>0.10498200000000001</v>
          </cell>
          <cell r="U462">
            <v>7.5619550195697369E-2</v>
          </cell>
        </row>
        <row r="463">
          <cell r="K463">
            <v>0.66448801742919394</v>
          </cell>
          <cell r="R463">
            <v>-4.2040358744394202E-3</v>
          </cell>
          <cell r="S463">
            <v>0.104945</v>
          </cell>
          <cell r="U463">
            <v>7.5445642600773327E-2</v>
          </cell>
        </row>
        <row r="464">
          <cell r="K464">
            <v>0.66521739130434787</v>
          </cell>
          <cell r="R464">
            <v>0.18398637137989701</v>
          </cell>
          <cell r="S464">
            <v>0.104893</v>
          </cell>
          <cell r="U464">
            <v>7.56816007068149E-2</v>
          </cell>
        </row>
        <row r="465">
          <cell r="K465">
            <v>0.66594360086767901</v>
          </cell>
          <cell r="R465">
            <v>0.18484848484848401</v>
          </cell>
          <cell r="S465">
            <v>0.10474600000000001</v>
          </cell>
          <cell r="U465">
            <v>7.5918405227729593E-2</v>
          </cell>
        </row>
        <row r="466">
          <cell r="K466">
            <v>0.66450216450216448</v>
          </cell>
          <cell r="R466">
            <v>-4.4994098111098203E-2</v>
          </cell>
          <cell r="S466">
            <v>0.10456799999999999</v>
          </cell>
          <cell r="U466">
            <v>7.5656689852537332E-2</v>
          </cell>
        </row>
        <row r="467">
          <cell r="K467">
            <v>0.66522678185745143</v>
          </cell>
          <cell r="R467">
            <v>0.32648026315789402</v>
          </cell>
          <cell r="S467">
            <v>0.10455100000000001</v>
          </cell>
          <cell r="U467">
            <v>7.619842543203055E-2</v>
          </cell>
        </row>
        <row r="468">
          <cell r="K468">
            <v>0.66594827586206895</v>
          </cell>
          <cell r="R468">
            <v>0.114906738944193</v>
          </cell>
          <cell r="S468">
            <v>0.104534</v>
          </cell>
          <cell r="U468">
            <v>7.6281848521496415E-2</v>
          </cell>
        </row>
        <row r="469">
          <cell r="K469">
            <v>0.6645161290322581</v>
          </cell>
          <cell r="R469">
            <v>-1.8784972022382E-2</v>
          </cell>
          <cell r="S469">
            <v>0.104313</v>
          </cell>
          <cell r="U469">
            <v>7.607740374613324E-2</v>
          </cell>
        </row>
        <row r="470">
          <cell r="K470">
            <v>0.66523605150214593</v>
          </cell>
          <cell r="R470">
            <v>4.1261498028909299E-2</v>
          </cell>
          <cell r="S470">
            <v>0.104301</v>
          </cell>
          <cell r="U470">
            <v>7.6002691502104855E-2</v>
          </cell>
        </row>
        <row r="471">
          <cell r="K471">
            <v>0.66595289079229125</v>
          </cell>
          <cell r="R471">
            <v>9.3201133144476103E-2</v>
          </cell>
          <cell r="S471">
            <v>0.10429099999999999</v>
          </cell>
          <cell r="U471">
            <v>7.6039519000268396E-2</v>
          </cell>
        </row>
        <row r="472">
          <cell r="K472">
            <v>0.6645299145299145</v>
          </cell>
          <cell r="R472">
            <v>-7.6026355803347995E-4</v>
          </cell>
          <cell r="S472">
            <v>0.10424799999999999</v>
          </cell>
          <cell r="U472">
            <v>7.5875416900784837E-2</v>
          </cell>
        </row>
        <row r="473">
          <cell r="K473">
            <v>0.6652452025586354</v>
          </cell>
          <cell r="R473">
            <v>9.2656142759094007E-2</v>
          </cell>
          <cell r="S473">
            <v>0.104146</v>
          </cell>
          <cell r="U473">
            <v>7.5911196700056291E-2</v>
          </cell>
        </row>
        <row r="474">
          <cell r="K474">
            <v>0.66595744680851066</v>
          </cell>
          <cell r="R474">
            <v>2.6650755767700901E-2</v>
          </cell>
          <cell r="S474">
            <v>0.104112</v>
          </cell>
          <cell r="U474">
            <v>7.580638725126404E-2</v>
          </cell>
        </row>
        <row r="475">
          <cell r="K475">
            <v>0.66666666666666663</v>
          </cell>
          <cell r="R475">
            <v>5.8641975308643401E-3</v>
          </cell>
          <cell r="S475">
            <v>0.103962</v>
          </cell>
          <cell r="U475">
            <v>7.5657890033174011E-2</v>
          </cell>
        </row>
        <row r="476">
          <cell r="K476">
            <v>0.6673728813559322</v>
          </cell>
          <cell r="R476">
            <v>1.5353637050088201E-2</v>
          </cell>
          <cell r="S476">
            <v>0.103906</v>
          </cell>
          <cell r="U476">
            <v>7.55301267853285E-2</v>
          </cell>
        </row>
        <row r="477">
          <cell r="K477">
            <v>0.66596194503171247</v>
          </cell>
          <cell r="R477">
            <v>-0.13538924407672001</v>
          </cell>
          <cell r="S477">
            <v>0.103784</v>
          </cell>
          <cell r="U477">
            <v>7.5084208453696261E-2</v>
          </cell>
        </row>
        <row r="478">
          <cell r="K478">
            <v>0.66666666666666663</v>
          </cell>
          <cell r="R478">
            <v>3.5720360605545299E-3</v>
          </cell>
          <cell r="S478">
            <v>0.103684</v>
          </cell>
          <cell r="U478">
            <v>7.4933338891685408E-2</v>
          </cell>
        </row>
        <row r="479">
          <cell r="K479">
            <v>0.66526315789473689</v>
          </cell>
          <cell r="R479">
            <v>-1.3527575442247501E-2</v>
          </cell>
          <cell r="S479">
            <v>0.10365199999999999</v>
          </cell>
          <cell r="U479">
            <v>7.4747105387824503E-2</v>
          </cell>
        </row>
        <row r="480">
          <cell r="K480">
            <v>0.66596638655462181</v>
          </cell>
          <cell r="R480">
            <v>1.41903171953256E-2</v>
          </cell>
          <cell r="S480">
            <v>0.103604</v>
          </cell>
          <cell r="U480">
            <v>7.461988524456295E-2</v>
          </cell>
        </row>
        <row r="481">
          <cell r="K481">
            <v>0.66666666666666663</v>
          </cell>
          <cell r="R481">
            <v>6.5870728694936195E-2</v>
          </cell>
          <cell r="S481">
            <v>0.103466</v>
          </cell>
          <cell r="U481">
            <v>7.4601543197289108E-2</v>
          </cell>
        </row>
        <row r="482">
          <cell r="K482">
            <v>0.66736401673640167</v>
          </cell>
          <cell r="R482">
            <v>9.20520880107768E-2</v>
          </cell>
          <cell r="S482">
            <v>0.103273</v>
          </cell>
          <cell r="U482">
            <v>7.4638050613216905E-2</v>
          </cell>
        </row>
        <row r="483">
          <cell r="K483">
            <v>0.66805845511482254</v>
          </cell>
          <cell r="R483">
            <v>4.8837705267647601E-2</v>
          </cell>
          <cell r="S483">
            <v>0.10326</v>
          </cell>
          <cell r="U483">
            <v>7.4584187679301306E-2</v>
          </cell>
        </row>
        <row r="484">
          <cell r="K484">
            <v>0.66874999999999996</v>
          </cell>
          <cell r="R484">
            <v>6.7772734387228001E-2</v>
          </cell>
          <cell r="S484">
            <v>0.103142</v>
          </cell>
          <cell r="U484">
            <v>7.4569997151609474E-2</v>
          </cell>
        </row>
        <row r="485">
          <cell r="K485">
            <v>0.66735966735966734</v>
          </cell>
          <cell r="R485">
            <v>-5.5912914398812498E-2</v>
          </cell>
          <cell r="S485">
            <v>0.102953</v>
          </cell>
          <cell r="U485">
            <v>7.4298722907221906E-2</v>
          </cell>
        </row>
        <row r="486">
          <cell r="K486">
            <v>0.66804979253112029</v>
          </cell>
          <cell r="R486">
            <v>8.9143865842894895E-2</v>
          </cell>
          <cell r="S486">
            <v>0.102826</v>
          </cell>
          <cell r="U486">
            <v>7.4329521958955674E-2</v>
          </cell>
        </row>
        <row r="487">
          <cell r="K487">
            <v>0.66873706004140787</v>
          </cell>
          <cell r="R487">
            <v>8.3672919114990904E-2</v>
          </cell>
          <cell r="S487">
            <v>0.10274899999999999</v>
          </cell>
          <cell r="U487">
            <v>7.4348866466525096E-2</v>
          </cell>
        </row>
        <row r="488">
          <cell r="K488">
            <v>0.66942148760330578</v>
          </cell>
          <cell r="R488">
            <v>0.44470457079152698</v>
          </cell>
          <cell r="S488">
            <v>0.102745</v>
          </cell>
          <cell r="U488">
            <v>7.5114064202733782E-2</v>
          </cell>
        </row>
        <row r="489">
          <cell r="K489">
            <v>0.67010309278350511</v>
          </cell>
          <cell r="R489">
            <v>2.0702634880803001E-2</v>
          </cell>
          <cell r="S489">
            <v>0.102659</v>
          </cell>
          <cell r="U489">
            <v>7.5001875688667952E-2</v>
          </cell>
        </row>
        <row r="490">
          <cell r="K490">
            <v>0.67078189300411528</v>
          </cell>
          <cell r="R490">
            <v>0.26891482922611298</v>
          </cell>
          <cell r="S490">
            <v>0.102351</v>
          </cell>
          <cell r="U490">
            <v>7.5400873535452814E-2</v>
          </cell>
        </row>
        <row r="491">
          <cell r="K491">
            <v>0.66940451745379881</v>
          </cell>
          <cell r="R491">
            <v>-6.1817936167730098E-2</v>
          </cell>
          <cell r="S491">
            <v>0.102298</v>
          </cell>
          <cell r="U491">
            <v>7.5119110065836422E-2</v>
          </cell>
        </row>
        <row r="492">
          <cell r="K492">
            <v>0.67008196721311475</v>
          </cell>
          <cell r="R492">
            <v>1.0318328122834799E-3</v>
          </cell>
          <cell r="S492">
            <v>0.10224800000000001</v>
          </cell>
          <cell r="U492">
            <v>7.4967291874743075E-2</v>
          </cell>
        </row>
        <row r="493">
          <cell r="K493">
            <v>0.67075664621676889</v>
          </cell>
          <cell r="R493">
            <v>0.10576923076923</v>
          </cell>
          <cell r="S493">
            <v>0.101732</v>
          </cell>
          <cell r="U493">
            <v>7.5030281524834055E-2</v>
          </cell>
        </row>
        <row r="494">
          <cell r="K494">
            <v>0.66938775510204085</v>
          </cell>
          <cell r="R494">
            <v>-0.12252025705504301</v>
          </cell>
          <cell r="S494">
            <v>0.10172100000000001</v>
          </cell>
          <cell r="U494">
            <v>7.4627117160385323E-2</v>
          </cell>
        </row>
        <row r="495">
          <cell r="K495">
            <v>0.66802443991853355</v>
          </cell>
          <cell r="R495">
            <v>-0.107894736842105</v>
          </cell>
          <cell r="S495">
            <v>0.101628</v>
          </cell>
          <cell r="U495">
            <v>7.4255382223516714E-2</v>
          </cell>
        </row>
        <row r="496">
          <cell r="K496">
            <v>0.66869918699186992</v>
          </cell>
          <cell r="R496">
            <v>1.4824797843665799E-2</v>
          </cell>
          <cell r="S496">
            <v>0.10159600000000001</v>
          </cell>
          <cell r="U496">
            <v>7.4134588352825964E-2</v>
          </cell>
        </row>
        <row r="497">
          <cell r="K497">
            <v>0.66734279918864092</v>
          </cell>
          <cell r="R497">
            <v>-1.2313104661389501E-2</v>
          </cell>
          <cell r="S497">
            <v>0.101131</v>
          </cell>
          <cell r="U497">
            <v>7.3959238062736271E-2</v>
          </cell>
        </row>
        <row r="498">
          <cell r="K498">
            <v>0.66801619433198378</v>
          </cell>
          <cell r="R498">
            <v>0.15052508751458499</v>
          </cell>
          <cell r="S498">
            <v>0.10112</v>
          </cell>
          <cell r="U498">
            <v>7.4114229660816947E-2</v>
          </cell>
        </row>
        <row r="499">
          <cell r="K499">
            <v>0.66868686868686866</v>
          </cell>
          <cell r="R499">
            <v>0.20699614890885701</v>
          </cell>
          <cell r="S499">
            <v>0.101095</v>
          </cell>
          <cell r="U499">
            <v>7.4382677982530163E-2</v>
          </cell>
        </row>
        <row r="500">
          <cell r="K500">
            <v>0.66935483870967738</v>
          </cell>
          <cell r="R500">
            <v>5.4656488549618201E-2</v>
          </cell>
          <cell r="S500">
            <v>0.101052</v>
          </cell>
          <cell r="U500">
            <v>7.4342907439318637E-2</v>
          </cell>
        </row>
        <row r="501">
          <cell r="K501">
            <v>0.66800804828973848</v>
          </cell>
          <cell r="R501">
            <v>-4.33017591339648E-2</v>
          </cell>
          <cell r="S501">
            <v>0.101039</v>
          </cell>
          <cell r="U501">
            <v>7.410619784862793E-2</v>
          </cell>
        </row>
        <row r="502">
          <cell r="K502">
            <v>0.66867469879518071</v>
          </cell>
          <cell r="R502">
            <v>4.0856355487559698E-2</v>
          </cell>
          <cell r="S502">
            <v>0.10084899999999999</v>
          </cell>
          <cell r="U502">
            <v>7.4039431096898881E-2</v>
          </cell>
        </row>
        <row r="503">
          <cell r="K503">
            <v>0.66933867735470942</v>
          </cell>
          <cell r="R503">
            <v>5.1949289867505501E-2</v>
          </cell>
          <cell r="S503">
            <v>0.100786</v>
          </cell>
          <cell r="U503">
            <v>7.3995162276799906E-2</v>
          </cell>
        </row>
        <row r="504">
          <cell r="K504">
            <v>0.67</v>
          </cell>
          <cell r="R504">
            <v>0.12032332563510301</v>
          </cell>
          <cell r="S504">
            <v>0.100726</v>
          </cell>
          <cell r="U504">
            <v>7.4087818603516514E-2</v>
          </cell>
        </row>
        <row r="505">
          <cell r="K505">
            <v>0.6706586826347305</v>
          </cell>
          <cell r="R505">
            <v>0.16074074074073999</v>
          </cell>
          <cell r="S505">
            <v>0.100618</v>
          </cell>
          <cell r="U505">
            <v>7.4260778527942106E-2</v>
          </cell>
        </row>
        <row r="506">
          <cell r="K506">
            <v>0.66932270916334657</v>
          </cell>
          <cell r="R506">
            <v>-2.0248203788373598E-2</v>
          </cell>
          <cell r="S506">
            <v>0.10047399999999999</v>
          </cell>
          <cell r="U506">
            <v>7.407251362292952E-2</v>
          </cell>
        </row>
        <row r="507">
          <cell r="K507">
            <v>0.66998011928429424</v>
          </cell>
          <cell r="R507">
            <v>9.6364432763908197E-3</v>
          </cell>
          <cell r="S507">
            <v>0.10043100000000001</v>
          </cell>
          <cell r="U507">
            <v>7.3944410103353897E-2</v>
          </cell>
        </row>
        <row r="508">
          <cell r="K508">
            <v>0.67063492063492058</v>
          </cell>
          <cell r="R508">
            <v>7.6214733542319696E-2</v>
          </cell>
          <cell r="S508">
            <v>0.100358</v>
          </cell>
          <cell r="U508">
            <v>7.3948914713351854E-2</v>
          </cell>
        </row>
        <row r="509">
          <cell r="K509">
            <v>0.67128712871287133</v>
          </cell>
          <cell r="R509">
            <v>6.2968276741591098E-2</v>
          </cell>
          <cell r="S509">
            <v>0.100331</v>
          </cell>
          <cell r="U509">
            <v>7.3927170875784015E-2</v>
          </cell>
        </row>
        <row r="510">
          <cell r="K510">
            <v>0.67193675889328064</v>
          </cell>
          <cell r="R510">
            <v>0.30282861896838498</v>
          </cell>
          <cell r="S510">
            <v>0.10023600000000001</v>
          </cell>
          <cell r="U510">
            <v>7.4379545279129072E-2</v>
          </cell>
        </row>
        <row r="511">
          <cell r="K511">
            <v>0.67258382642998027</v>
          </cell>
          <cell r="R511">
            <v>0.125484251305373</v>
          </cell>
          <cell r="S511">
            <v>0.10005</v>
          </cell>
          <cell r="U511">
            <v>7.4480343515867228E-2</v>
          </cell>
        </row>
        <row r="512">
          <cell r="K512">
            <v>0.67322834645669294</v>
          </cell>
          <cell r="R512">
            <v>0.52422480620154999</v>
          </cell>
          <cell r="S512">
            <v>9.9925299999999995E-2</v>
          </cell>
          <cell r="U512">
            <v>7.5365667261311484E-2</v>
          </cell>
        </row>
        <row r="513">
          <cell r="K513">
            <v>0.67190569744597251</v>
          </cell>
          <cell r="R513">
            <v>-6.9972948602344501E-2</v>
          </cell>
          <cell r="S513">
            <v>9.9900100000000006E-2</v>
          </cell>
          <cell r="U513">
            <v>7.5080129705587223E-2</v>
          </cell>
        </row>
        <row r="514">
          <cell r="K514">
            <v>0.67254901960784319</v>
          </cell>
          <cell r="R514">
            <v>4.5261368465788203E-2</v>
          </cell>
          <cell r="S514">
            <v>9.9640099999999995E-2</v>
          </cell>
          <cell r="U514">
            <v>7.50216615462935E-2</v>
          </cell>
        </row>
        <row r="515">
          <cell r="K515">
            <v>0.67318982387475534</v>
          </cell>
          <cell r="R515">
            <v>0.227681371524148</v>
          </cell>
          <cell r="S515">
            <v>9.9638099999999993E-2</v>
          </cell>
          <cell r="U515">
            <v>7.5320408532551536E-2</v>
          </cell>
        </row>
        <row r="516">
          <cell r="K516">
            <v>0.671875</v>
          </cell>
          <cell r="R516">
            <v>-0.217831025361755</v>
          </cell>
          <cell r="S516">
            <v>9.9631200000000003E-2</v>
          </cell>
          <cell r="U516">
            <v>7.4747847138226714E-2</v>
          </cell>
        </row>
        <row r="517">
          <cell r="K517">
            <v>0.67056530214424948</v>
          </cell>
          <cell r="R517">
            <v>-3.73692077727957E-3</v>
          </cell>
          <cell r="S517">
            <v>9.9377599999999996E-2</v>
          </cell>
          <cell r="U517">
            <v>7.4594855387904085E-2</v>
          </cell>
        </row>
        <row r="518">
          <cell r="K518">
            <v>0.6712062256809338</v>
          </cell>
          <cell r="R518">
            <v>4.1046459179070599E-2</v>
          </cell>
          <cell r="S518">
            <v>9.9340300000000006E-2</v>
          </cell>
          <cell r="U518">
            <v>7.4529586134579509E-2</v>
          </cell>
        </row>
        <row r="519">
          <cell r="K519">
            <v>0.66990291262135926</v>
          </cell>
          <cell r="R519">
            <v>-5.0053248136315197E-2</v>
          </cell>
          <cell r="S519">
            <v>9.9164799999999997E-2</v>
          </cell>
          <cell r="U519">
            <v>7.4287677718519518E-2</v>
          </cell>
        </row>
        <row r="520">
          <cell r="K520">
            <v>0.6705426356589147</v>
          </cell>
          <cell r="R520">
            <v>3.2617187499999797E-2</v>
          </cell>
          <cell r="S520">
            <v>9.8892599999999997E-2</v>
          </cell>
          <cell r="U520">
            <v>7.4206920954530145E-2</v>
          </cell>
        </row>
        <row r="521">
          <cell r="K521">
            <v>0.67117988394584138</v>
          </cell>
          <cell r="R521">
            <v>0.11328125</v>
          </cell>
          <cell r="S521">
            <v>9.8879300000000003E-2</v>
          </cell>
          <cell r="U521">
            <v>7.4282499927538798E-2</v>
          </cell>
        </row>
        <row r="522">
          <cell r="K522">
            <v>0.6718146718146718</v>
          </cell>
          <cell r="R522">
            <v>0.16309778729478899</v>
          </cell>
          <cell r="S522">
            <v>9.8844299999999996E-2</v>
          </cell>
          <cell r="U522">
            <v>7.4453958011259355E-2</v>
          </cell>
        </row>
        <row r="523">
          <cell r="K523">
            <v>0.67052023121387283</v>
          </cell>
          <cell r="R523">
            <v>-3.16455696202528E-3</v>
          </cell>
          <cell r="S523">
            <v>9.8538299999999995E-2</v>
          </cell>
          <cell r="U523">
            <v>7.4304404032505433E-2</v>
          </cell>
        </row>
        <row r="524">
          <cell r="K524">
            <v>0.66923076923076918</v>
          </cell>
          <cell r="R524">
            <v>-0.15318853974121999</v>
          </cell>
          <cell r="S524">
            <v>9.8438600000000001E-2</v>
          </cell>
          <cell r="U524">
            <v>7.3866917602171345E-2</v>
          </cell>
        </row>
        <row r="525">
          <cell r="K525">
            <v>0.66794625719769674</v>
          </cell>
          <cell r="R525">
            <v>-0.14550384093989999</v>
          </cell>
          <cell r="S525">
            <v>9.82986E-2</v>
          </cell>
          <cell r="U525">
            <v>7.3445860484048359E-2</v>
          </cell>
        </row>
        <row r="526">
          <cell r="K526">
            <v>0.66666666666666663</v>
          </cell>
          <cell r="R526">
            <v>-7.24262803931712E-2</v>
          </cell>
          <cell r="S526">
            <v>9.8208199999999995E-2</v>
          </cell>
          <cell r="U526">
            <v>7.3166411938306558E-2</v>
          </cell>
        </row>
        <row r="527">
          <cell r="K527">
            <v>0.66539196940726575</v>
          </cell>
          <cell r="R527">
            <v>-0.106022188082063</v>
          </cell>
          <cell r="S527">
            <v>9.8188700000000004E-2</v>
          </cell>
          <cell r="U527">
            <v>7.2823795112263778E-2</v>
          </cell>
        </row>
        <row r="528">
          <cell r="K528">
            <v>0.66412213740458015</v>
          </cell>
          <cell r="R528">
            <v>-3.2729211087419899E-2</v>
          </cell>
          <cell r="S528">
            <v>9.81017E-2</v>
          </cell>
          <cell r="U528">
            <v>7.2622358077531549E-2</v>
          </cell>
        </row>
        <row r="529">
          <cell r="K529">
            <v>0.66476190476190478</v>
          </cell>
          <cell r="R529">
            <v>0.15058298189034899</v>
          </cell>
          <cell r="S529">
            <v>9.8044300000000001E-2</v>
          </cell>
          <cell r="U529">
            <v>7.2770854503841687E-2</v>
          </cell>
        </row>
        <row r="530">
          <cell r="K530">
            <v>0.66539923954372626</v>
          </cell>
          <cell r="R530">
            <v>0.12105155899735</v>
          </cell>
          <cell r="S530">
            <v>9.7805400000000001E-2</v>
          </cell>
          <cell r="U530">
            <v>7.2862642915426309E-2</v>
          </cell>
        </row>
        <row r="531">
          <cell r="K531">
            <v>0.66603415559772294</v>
          </cell>
          <cell r="R531">
            <v>0.162162162162162</v>
          </cell>
          <cell r="S531">
            <v>9.7770200000000002E-2</v>
          </cell>
          <cell r="U531">
            <v>7.3032091718551045E-2</v>
          </cell>
        </row>
        <row r="532">
          <cell r="K532">
            <v>0.66666666666666663</v>
          </cell>
          <cell r="R532">
            <v>0.14415847310584101</v>
          </cell>
          <cell r="S532">
            <v>9.7674999999999998E-2</v>
          </cell>
          <cell r="U532">
            <v>7.3166800774208784E-2</v>
          </cell>
        </row>
        <row r="533">
          <cell r="K533">
            <v>0.66729678638941403</v>
          </cell>
          <cell r="R533">
            <v>0.127490039840637</v>
          </cell>
          <cell r="S533">
            <v>9.7519700000000001E-2</v>
          </cell>
          <cell r="U533">
            <v>7.3269491207226603E-2</v>
          </cell>
        </row>
        <row r="534">
          <cell r="K534">
            <v>0.66603773584905657</v>
          </cell>
          <cell r="R534">
            <v>-0.16669332906734899</v>
          </cell>
          <cell r="S534">
            <v>9.7407199999999999E-2</v>
          </cell>
          <cell r="U534">
            <v>7.2816731168972693E-2</v>
          </cell>
        </row>
        <row r="535">
          <cell r="K535">
            <v>0.66666666666666663</v>
          </cell>
          <cell r="R535">
            <v>8.3244015719900005E-2</v>
          </cell>
          <cell r="S535">
            <v>9.7402199999999994E-2</v>
          </cell>
          <cell r="U535">
            <v>7.2836368239690072E-2</v>
          </cell>
        </row>
        <row r="536">
          <cell r="K536">
            <v>0.66541353383458646</v>
          </cell>
          <cell r="R536">
            <v>-0.152422611036339</v>
          </cell>
          <cell r="S536">
            <v>9.7384200000000004E-2</v>
          </cell>
          <cell r="U536">
            <v>7.2412949105712568E-2</v>
          </cell>
        </row>
        <row r="537">
          <cell r="K537">
            <v>0.6641651031894934</v>
          </cell>
          <cell r="R537">
            <v>-0.14128359524159201</v>
          </cell>
          <cell r="S537">
            <v>9.7209799999999999E-2</v>
          </cell>
          <cell r="U537">
            <v>7.2012017502809569E-2</v>
          </cell>
        </row>
        <row r="538">
          <cell r="K538">
            <v>0.66479400749063666</v>
          </cell>
          <cell r="R538">
            <v>3.7344398340249003E-2</v>
          </cell>
          <cell r="S538">
            <v>9.7146200000000002E-2</v>
          </cell>
          <cell r="U538">
            <v>7.1947096867673699E-2</v>
          </cell>
        </row>
        <row r="539">
          <cell r="K539">
            <v>0.66542056074766354</v>
          </cell>
          <cell r="R539">
            <v>4.7116736990154701E-2</v>
          </cell>
          <cell r="S539">
            <v>9.7110199999999994E-2</v>
          </cell>
          <cell r="U539">
            <v>7.1900684980052157E-2</v>
          </cell>
        </row>
        <row r="540">
          <cell r="K540">
            <v>0.66604477611940294</v>
          </cell>
          <cell r="R540">
            <v>4.8668280871670799E-2</v>
          </cell>
          <cell r="S540">
            <v>9.7075300000000003E-2</v>
          </cell>
          <cell r="U540">
            <v>7.1857340942536527E-2</v>
          </cell>
        </row>
        <row r="541">
          <cell r="K541">
            <v>0.66480446927374304</v>
          </cell>
          <cell r="R541">
            <v>-8.9744045963030206E-2</v>
          </cell>
          <cell r="S541">
            <v>9.6804899999999999E-2</v>
          </cell>
          <cell r="U541">
            <v>7.1556407261148133E-2</v>
          </cell>
        </row>
        <row r="542">
          <cell r="K542">
            <v>0.66542750929368033</v>
          </cell>
          <cell r="R542">
            <v>0.15660511363636301</v>
          </cell>
          <cell r="S542">
            <v>9.6773799999999993E-2</v>
          </cell>
          <cell r="U542">
            <v>7.1714490358499833E-2</v>
          </cell>
        </row>
        <row r="543">
          <cell r="K543">
            <v>0.66419294990723565</v>
          </cell>
          <cell r="R543">
            <v>-8.3216292134831393E-2</v>
          </cell>
          <cell r="S543">
            <v>9.6448099999999995E-2</v>
          </cell>
          <cell r="U543">
            <v>7.1427049203595702E-2</v>
          </cell>
        </row>
        <row r="544">
          <cell r="K544">
            <v>0.66481481481481486</v>
          </cell>
          <cell r="R544">
            <v>2.6595744680851002E-2</v>
          </cell>
          <cell r="S544">
            <v>9.6343200000000004E-2</v>
          </cell>
          <cell r="U544">
            <v>7.1344028269294327E-2</v>
          </cell>
        </row>
        <row r="545">
          <cell r="K545">
            <v>0.6654343807763401</v>
          </cell>
          <cell r="R545">
            <v>7.9696394686906896E-2</v>
          </cell>
          <cell r="S545">
            <v>9.62953E-2</v>
          </cell>
          <cell r="U545">
            <v>7.1359467024225215E-2</v>
          </cell>
        </row>
        <row r="546">
          <cell r="K546">
            <v>0.66420664206642066</v>
          </cell>
          <cell r="R546">
            <v>-7.2046109510086401E-3</v>
          </cell>
          <cell r="S546">
            <v>9.6052200000000004E-2</v>
          </cell>
          <cell r="U546">
            <v>7.1214514850839183E-2</v>
          </cell>
        </row>
        <row r="547">
          <cell r="K547">
            <v>0.66482504604051562</v>
          </cell>
          <cell r="R547">
            <v>2.43778889381371E-2</v>
          </cell>
          <cell r="S547">
            <v>9.6037300000000006E-2</v>
          </cell>
          <cell r="U547">
            <v>7.1128259554499029E-2</v>
          </cell>
        </row>
        <row r="548">
          <cell r="K548">
            <v>0.66360294117647056</v>
          </cell>
          <cell r="R548">
            <v>-0.29459561602418699</v>
          </cell>
          <cell r="S548">
            <v>9.6022300000000005E-2</v>
          </cell>
          <cell r="U548">
            <v>7.0455973018508797E-2</v>
          </cell>
        </row>
        <row r="549">
          <cell r="K549">
            <v>0.66422018348623857</v>
          </cell>
          <cell r="R549">
            <v>5.6695992179862896E-3</v>
          </cell>
          <cell r="S549">
            <v>9.5945600000000006E-2</v>
          </cell>
          <cell r="U549">
            <v>7.0337098938140871E-2</v>
          </cell>
        </row>
        <row r="550">
          <cell r="K550">
            <v>0.66300366300366298</v>
          </cell>
          <cell r="R550">
            <v>-6.5007509118214998E-2</v>
          </cell>
          <cell r="S550">
            <v>9.5874699999999993E-2</v>
          </cell>
          <cell r="U550">
            <v>7.0089215040601754E-2</v>
          </cell>
        </row>
        <row r="551">
          <cell r="K551">
            <v>0.66361974405850088</v>
          </cell>
          <cell r="R551">
            <v>6.62884107634404E-2</v>
          </cell>
          <cell r="S551">
            <v>9.5719499999999999E-2</v>
          </cell>
          <cell r="U551">
            <v>7.0082266586712974E-2</v>
          </cell>
        </row>
        <row r="552">
          <cell r="K552">
            <v>0.66423357664233573</v>
          </cell>
          <cell r="R552">
            <v>6.2588652482269497E-2</v>
          </cell>
          <cell r="S552">
            <v>9.5690800000000006E-2</v>
          </cell>
          <cell r="U552">
            <v>7.0068592108420188E-2</v>
          </cell>
        </row>
        <row r="553">
          <cell r="K553">
            <v>0.66484517304189439</v>
          </cell>
          <cell r="R553">
            <v>0.16378397458524499</v>
          </cell>
          <cell r="S553">
            <v>9.5318600000000003E-2</v>
          </cell>
          <cell r="U553">
            <v>7.0239294080144829E-2</v>
          </cell>
        </row>
        <row r="554">
          <cell r="K554">
            <v>0.66545454545454541</v>
          </cell>
          <cell r="R554">
            <v>0.158730158730158</v>
          </cell>
          <cell r="S554">
            <v>9.5279900000000001E-2</v>
          </cell>
          <cell r="U554">
            <v>7.0400186561326669E-2</v>
          </cell>
        </row>
        <row r="555">
          <cell r="K555">
            <v>0.66424682395644286</v>
          </cell>
          <cell r="R555">
            <v>-0.13877551020408099</v>
          </cell>
          <cell r="S555">
            <v>9.5166299999999995E-2</v>
          </cell>
          <cell r="U555">
            <v>7.0020557347596338E-2</v>
          </cell>
        </row>
        <row r="556">
          <cell r="K556">
            <v>0.66304347826086951</v>
          </cell>
          <cell r="R556">
            <v>-8.4074869591899401E-2</v>
          </cell>
          <cell r="S556">
            <v>9.5068100000000003E-2</v>
          </cell>
          <cell r="U556">
            <v>6.974139896545957E-2</v>
          </cell>
        </row>
        <row r="557">
          <cell r="K557">
            <v>0.66365280289330919</v>
          </cell>
          <cell r="R557">
            <v>9.9677405722174497E-2</v>
          </cell>
          <cell r="S557">
            <v>9.4870899999999994E-2</v>
          </cell>
          <cell r="U557">
            <v>6.9795532793229406E-2</v>
          </cell>
        </row>
        <row r="558">
          <cell r="K558">
            <v>0.66245487364620936</v>
          </cell>
          <cell r="R558">
            <v>-2.4191494779730101E-2</v>
          </cell>
          <cell r="S558">
            <v>9.4257999999999995E-2</v>
          </cell>
          <cell r="U558">
            <v>6.962588111890998E-2</v>
          </cell>
        </row>
        <row r="559">
          <cell r="K559">
            <v>0.66126126126126128</v>
          </cell>
          <cell r="R559">
            <v>-9.7728836889194703E-2</v>
          </cell>
          <cell r="S559">
            <v>9.4252699999999995E-2</v>
          </cell>
          <cell r="U559">
            <v>6.9324341086462946E-2</v>
          </cell>
        </row>
        <row r="560">
          <cell r="K560">
            <v>0.66007194244604317</v>
          </cell>
          <cell r="R560">
            <v>-0.12980219061631501</v>
          </cell>
          <cell r="S560">
            <v>9.4181200000000007E-2</v>
          </cell>
          <cell r="U560">
            <v>6.8966199842393189E-2</v>
          </cell>
        </row>
        <row r="561">
          <cell r="K561">
            <v>0.65888689407540391</v>
          </cell>
          <cell r="R561">
            <v>-0.11257091669154901</v>
          </cell>
          <cell r="S561">
            <v>9.4076300000000002E-2</v>
          </cell>
          <cell r="U561">
            <v>6.8640280423122216E-2</v>
          </cell>
        </row>
        <row r="562">
          <cell r="K562">
            <v>0.65949820788530467</v>
          </cell>
          <cell r="R562">
            <v>8.4689785326727898E-2</v>
          </cell>
          <cell r="S562">
            <v>9.3951400000000004E-2</v>
          </cell>
          <cell r="U562">
            <v>6.8669042976712905E-2</v>
          </cell>
        </row>
        <row r="563">
          <cell r="K563">
            <v>0.66010733452593917</v>
          </cell>
          <cell r="R563">
            <v>7.0084360804672105E-2</v>
          </cell>
          <cell r="S563">
            <v>9.38446E-2</v>
          </cell>
          <cell r="U563">
            <v>6.8671574851181527E-2</v>
          </cell>
        </row>
        <row r="564">
          <cell r="K564">
            <v>0.65892857142857142</v>
          </cell>
          <cell r="R564">
            <v>-0.30289017341040397</v>
          </cell>
          <cell r="S564">
            <v>9.3844499999999997E-2</v>
          </cell>
          <cell r="U564">
            <v>6.8008071729285843E-2</v>
          </cell>
        </row>
        <row r="565">
          <cell r="K565">
            <v>0.65775401069518713</v>
          </cell>
          <cell r="R565">
            <v>-8.4772872680742198E-2</v>
          </cell>
          <cell r="S565">
            <v>9.3830399999999994E-2</v>
          </cell>
          <cell r="U565">
            <v>6.7735734929980973E-2</v>
          </cell>
        </row>
        <row r="566">
          <cell r="K566">
            <v>0.65836298932384341</v>
          </cell>
          <cell r="R566">
            <v>8.2311476613554604E-2</v>
          </cell>
          <cell r="S566">
            <v>9.3631199999999998E-2</v>
          </cell>
          <cell r="U566">
            <v>6.7761670413403696E-2</v>
          </cell>
        </row>
        <row r="567">
          <cell r="K567">
            <v>0.65896980461811727</v>
          </cell>
          <cell r="R567">
            <v>0.11756252842201</v>
          </cell>
          <cell r="S567">
            <v>9.3496099999999999E-2</v>
          </cell>
          <cell r="U567">
            <v>6.7850126644324854E-2</v>
          </cell>
        </row>
        <row r="568">
          <cell r="K568">
            <v>0.65780141843971629</v>
          </cell>
          <cell r="R568">
            <v>-4.5028524857375699E-2</v>
          </cell>
          <cell r="S568">
            <v>9.3455499999999997E-2</v>
          </cell>
          <cell r="U568">
            <v>6.7649987191307645E-2</v>
          </cell>
        </row>
        <row r="569">
          <cell r="K569">
            <v>0.65840707964601775</v>
          </cell>
          <cell r="R569">
            <v>0.15860597439544799</v>
          </cell>
          <cell r="S569">
            <v>9.3393100000000007E-2</v>
          </cell>
          <cell r="U569">
            <v>6.7810971239456563E-2</v>
          </cell>
        </row>
        <row r="570">
          <cell r="K570">
            <v>0.6590106007067138</v>
          </cell>
          <cell r="R570">
            <v>5.6023588879528297E-2</v>
          </cell>
          <cell r="S570">
            <v>9.2911800000000003E-2</v>
          </cell>
          <cell r="U570">
            <v>6.779014547556976E-2</v>
          </cell>
        </row>
        <row r="571">
          <cell r="K571">
            <v>0.6578483245149912</v>
          </cell>
          <cell r="R571">
            <v>-1.72310841934659E-2</v>
          </cell>
          <cell r="S571">
            <v>9.2875700000000005E-2</v>
          </cell>
          <cell r="U571">
            <v>6.7640196216894211E-2</v>
          </cell>
        </row>
        <row r="572">
          <cell r="K572">
            <v>0.65845070422535212</v>
          </cell>
          <cell r="R572">
            <v>0.23051948051948001</v>
          </cell>
          <cell r="S572">
            <v>9.2712799999999998E-2</v>
          </cell>
          <cell r="U572">
            <v>6.7926955520243845E-2</v>
          </cell>
        </row>
        <row r="573">
          <cell r="K573">
            <v>0.65905096660808438</v>
          </cell>
          <cell r="R573">
            <v>8.6165577342047897E-2</v>
          </cell>
          <cell r="S573">
            <v>9.2604400000000003E-2</v>
          </cell>
          <cell r="U573">
            <v>6.7959009337153875E-2</v>
          </cell>
        </row>
        <row r="574">
          <cell r="K574">
            <v>0.65789473684210531</v>
          </cell>
          <cell r="R574">
            <v>-0.46221248630887102</v>
          </cell>
          <cell r="S574">
            <v>9.2551300000000003E-2</v>
          </cell>
          <cell r="U574">
            <v>6.7028883906195935E-2</v>
          </cell>
        </row>
        <row r="575">
          <cell r="K575">
            <v>0.65674255691768824</v>
          </cell>
          <cell r="R575">
            <v>-0.12168141592920299</v>
          </cell>
          <cell r="S575">
            <v>9.2328599999999997E-2</v>
          </cell>
          <cell r="U575">
            <v>6.669839301331433E-2</v>
          </cell>
        </row>
        <row r="576">
          <cell r="K576">
            <v>0.65734265734265729</v>
          </cell>
          <cell r="R576">
            <v>0.117957746478873</v>
          </cell>
          <cell r="S576">
            <v>9.2222899999999997E-2</v>
          </cell>
          <cell r="U576">
            <v>6.6788007267624738E-2</v>
          </cell>
        </row>
        <row r="577">
          <cell r="K577">
            <v>0.65794066317626532</v>
          </cell>
          <cell r="R577">
            <v>6.0080442433383598E-2</v>
          </cell>
          <cell r="S577">
            <v>9.1845399999999994E-2</v>
          </cell>
          <cell r="U577">
            <v>6.6776301220793602E-2</v>
          </cell>
        </row>
        <row r="578">
          <cell r="K578">
            <v>0.65679442508710806</v>
          </cell>
          <cell r="R578">
            <v>-0.22543478260869501</v>
          </cell>
          <cell r="S578">
            <v>9.1687099999999994E-2</v>
          </cell>
          <cell r="U578">
            <v>6.6267222677536652E-2</v>
          </cell>
        </row>
        <row r="579">
          <cell r="K579">
            <v>0.65739130434782611</v>
          </cell>
          <cell r="R579">
            <v>6.7609368095448499E-2</v>
          </cell>
          <cell r="S579">
            <v>9.1679800000000006E-2</v>
          </cell>
          <cell r="U579">
            <v>6.6269556843480848E-2</v>
          </cell>
        </row>
        <row r="580">
          <cell r="K580">
            <v>0.65798611111111116</v>
          </cell>
          <cell r="R580">
            <v>9.3311582381729097E-2</v>
          </cell>
          <cell r="S580">
            <v>9.1635499999999995E-2</v>
          </cell>
          <cell r="U580">
            <v>6.6316504804484755E-2</v>
          </cell>
        </row>
        <row r="581">
          <cell r="K581">
            <v>0.65857885615251299</v>
          </cell>
          <cell r="R581">
            <v>3.2670454545454398E-2</v>
          </cell>
          <cell r="S581">
            <v>9.1617000000000004E-2</v>
          </cell>
          <cell r="U581">
            <v>6.6258192758975168E-2</v>
          </cell>
        </row>
        <row r="582">
          <cell r="K582">
            <v>0.65743944636678198</v>
          </cell>
          <cell r="R582">
            <v>-2.9207232267037499E-2</v>
          </cell>
          <cell r="S582">
            <v>9.1470300000000004E-2</v>
          </cell>
          <cell r="U582">
            <v>6.6093027663774437E-2</v>
          </cell>
        </row>
        <row r="583">
          <cell r="K583">
            <v>0.65630397236614857</v>
          </cell>
          <cell r="R583">
            <v>-9.5742358078602596E-2</v>
          </cell>
          <cell r="S583">
            <v>9.1354000000000005E-2</v>
          </cell>
          <cell r="U583">
            <v>6.5813519225531997E-2</v>
          </cell>
        </row>
        <row r="584">
          <cell r="K584">
            <v>0.65517241379310343</v>
          </cell>
          <cell r="R584">
            <v>-3.82366589327146E-2</v>
          </cell>
          <cell r="S584">
            <v>9.10522E-2</v>
          </cell>
          <cell r="U584">
            <v>6.5634122366638459E-2</v>
          </cell>
        </row>
        <row r="585">
          <cell r="K585">
            <v>0.65404475043029264</v>
          </cell>
          <cell r="R585">
            <v>-0.214285714285714</v>
          </cell>
          <cell r="S585">
            <v>9.0941400000000006E-2</v>
          </cell>
          <cell r="U585">
            <v>6.515233263057589E-2</v>
          </cell>
        </row>
        <row r="586">
          <cell r="K586">
            <v>0.65292096219931273</v>
          </cell>
          <cell r="R586">
            <v>-4.0026684456304501E-3</v>
          </cell>
          <cell r="S586">
            <v>9.0901999999999997E-2</v>
          </cell>
          <cell r="U586">
            <v>6.503350960467176E-2</v>
          </cell>
        </row>
        <row r="587">
          <cell r="K587">
            <v>0.65351629502572894</v>
          </cell>
          <cell r="R587">
            <v>0.151365005343437</v>
          </cell>
          <cell r="S587">
            <v>9.0654499999999999E-2</v>
          </cell>
          <cell r="U587">
            <v>6.5181591072491246E-2</v>
          </cell>
        </row>
        <row r="588">
          <cell r="K588">
            <v>0.6523972602739726</v>
          </cell>
          <cell r="R588">
            <v>-7.1024406722405106E-2</v>
          </cell>
          <cell r="S588">
            <v>9.0531700000000007E-2</v>
          </cell>
          <cell r="U588">
            <v>6.4948361624212317E-2</v>
          </cell>
        </row>
        <row r="589">
          <cell r="K589">
            <v>0.652991452991453</v>
          </cell>
          <cell r="R589">
            <v>6.0790273556231003E-3</v>
          </cell>
          <cell r="S589">
            <v>9.0452199999999996E-2</v>
          </cell>
          <cell r="U589">
            <v>6.4847730283582247E-2</v>
          </cell>
        </row>
        <row r="590">
          <cell r="K590">
            <v>0.65358361774744023</v>
          </cell>
          <cell r="R590">
            <v>1.43486290666288E-2</v>
          </cell>
          <cell r="S590">
            <v>9.0246900000000005E-2</v>
          </cell>
          <cell r="U590">
            <v>6.4761554342938996E-2</v>
          </cell>
        </row>
        <row r="591">
          <cell r="K591">
            <v>0.65417376490630319</v>
          </cell>
          <cell r="R591">
            <v>0.101193603789417</v>
          </cell>
          <cell r="S591">
            <v>9.0229500000000004E-2</v>
          </cell>
          <cell r="U591">
            <v>6.4823619163120391E-2</v>
          </cell>
        </row>
        <row r="592">
          <cell r="K592">
            <v>0.65476190476190477</v>
          </cell>
          <cell r="R592">
            <v>8.5479105107640202E-2</v>
          </cell>
          <cell r="S592">
            <v>8.9934600000000003E-2</v>
          </cell>
          <cell r="U592">
            <v>6.485874754057705E-2</v>
          </cell>
        </row>
        <row r="593">
          <cell r="K593">
            <v>0.65365025466893034</v>
          </cell>
          <cell r="R593">
            <v>-2.2503516174402299E-2</v>
          </cell>
          <cell r="S593">
            <v>8.9855699999999997E-2</v>
          </cell>
          <cell r="U593">
            <v>6.4710424512198467E-2</v>
          </cell>
        </row>
        <row r="594">
          <cell r="K594">
            <v>0.65423728813559323</v>
          </cell>
          <cell r="R594">
            <v>5.0117462803445603E-2</v>
          </cell>
          <cell r="S594">
            <v>8.9847300000000005E-2</v>
          </cell>
          <cell r="U594">
            <v>6.4685690678793817E-2</v>
          </cell>
        </row>
        <row r="595">
          <cell r="K595">
            <v>0.65482233502538068</v>
          </cell>
          <cell r="R595">
            <v>0.11629398847535</v>
          </cell>
          <cell r="S595">
            <v>8.9834700000000003E-2</v>
          </cell>
          <cell r="U595">
            <v>6.4773014363728759E-2</v>
          </cell>
        </row>
        <row r="596">
          <cell r="K596">
            <v>0.65540540540540537</v>
          </cell>
          <cell r="R596">
            <v>8.3178534571723195E-2</v>
          </cell>
          <cell r="S596">
            <v>8.9818899999999993E-2</v>
          </cell>
          <cell r="U596">
            <v>6.4804104769485504E-2</v>
          </cell>
        </row>
        <row r="597">
          <cell r="K597">
            <v>0.65598650927487356</v>
          </cell>
          <cell r="R597">
            <v>5.6131260794472799E-3</v>
          </cell>
          <cell r="S597">
            <v>8.9760499999999993E-2</v>
          </cell>
          <cell r="U597">
            <v>6.4704288616551212E-2</v>
          </cell>
        </row>
        <row r="598">
          <cell r="K598">
            <v>0.65656565656565657</v>
          </cell>
          <cell r="R598">
            <v>6.4220181017310807E-2</v>
          </cell>
          <cell r="S598">
            <v>8.9716299999999999E-2</v>
          </cell>
          <cell r="U598">
            <v>6.4703473620592894E-2</v>
          </cell>
        </row>
        <row r="599">
          <cell r="K599">
            <v>0.65546218487394958</v>
          </cell>
          <cell r="R599">
            <v>-7.7471967380224299E-2</v>
          </cell>
          <cell r="S599">
            <v>8.9714000000000002E-2</v>
          </cell>
          <cell r="U599">
            <v>6.4464523299583118E-2</v>
          </cell>
        </row>
        <row r="600">
          <cell r="K600">
            <v>0.65604026845637586</v>
          </cell>
          <cell r="R600">
            <v>6.1391941391941297E-2</v>
          </cell>
          <cell r="S600">
            <v>8.9643700000000007E-2</v>
          </cell>
          <cell r="U600">
            <v>6.4459367960811892E-2</v>
          </cell>
        </row>
        <row r="601">
          <cell r="K601">
            <v>0.65661641541038529</v>
          </cell>
          <cell r="R601">
            <v>7.4452191235059806E-2</v>
          </cell>
          <cell r="S601">
            <v>8.9626300000000006E-2</v>
          </cell>
          <cell r="U601">
            <v>6.4476106358256194E-2</v>
          </cell>
        </row>
        <row r="602">
          <cell r="K602">
            <v>0.65719063545150502</v>
          </cell>
          <cell r="R602">
            <v>9.2920353982301002E-2</v>
          </cell>
          <cell r="S602">
            <v>8.9586899999999997E-2</v>
          </cell>
          <cell r="U602">
            <v>6.4523671989734535E-2</v>
          </cell>
        </row>
        <row r="603">
          <cell r="K603">
            <v>0.65609348914858101</v>
          </cell>
          <cell r="R603">
            <v>-0.11111111111111099</v>
          </cell>
          <cell r="S603">
            <v>8.9570399999999994E-2</v>
          </cell>
          <cell r="U603">
            <v>6.4230458662354148E-2</v>
          </cell>
        </row>
        <row r="604">
          <cell r="K604">
            <v>0.65666666666666662</v>
          </cell>
          <cell r="R604">
            <v>6.8738229755178806E-2</v>
          </cell>
          <cell r="S604">
            <v>8.9514200000000002E-2</v>
          </cell>
          <cell r="U604">
            <v>6.4237971614175521E-2</v>
          </cell>
        </row>
        <row r="605">
          <cell r="K605">
            <v>0.65723793677204656</v>
          </cell>
          <cell r="R605">
            <v>7.2649572649573302E-3</v>
          </cell>
          <cell r="S605">
            <v>8.9368699999999995E-2</v>
          </cell>
          <cell r="U605">
            <v>6.4143174585308271E-2</v>
          </cell>
        </row>
        <row r="606">
          <cell r="K606">
            <v>0.65780730897009965</v>
          </cell>
          <cell r="R606">
            <v>0.164282190429205</v>
          </cell>
          <cell r="S606">
            <v>8.9361399999999994E-2</v>
          </cell>
          <cell r="U606">
            <v>6.4309518465447635E-2</v>
          </cell>
        </row>
        <row r="607">
          <cell r="K607">
            <v>0.65837479270315091</v>
          </cell>
          <cell r="R607">
            <v>0.25609924190213601</v>
          </cell>
          <cell r="S607">
            <v>8.9286299999999999E-2</v>
          </cell>
          <cell r="U607">
            <v>6.4627577708294554E-2</v>
          </cell>
        </row>
        <row r="608">
          <cell r="K608">
            <v>0.6572847682119205</v>
          </cell>
          <cell r="R608">
            <v>-0.39337748344370799</v>
          </cell>
          <cell r="S608">
            <v>8.92009E-2</v>
          </cell>
          <cell r="U608">
            <v>6.3869291183208457E-2</v>
          </cell>
        </row>
        <row r="609">
          <cell r="K609">
            <v>0.65619834710743796</v>
          </cell>
          <cell r="R609">
            <v>-0.120209059233449</v>
          </cell>
          <cell r="S609">
            <v>8.9120699999999997E-2</v>
          </cell>
          <cell r="U609">
            <v>6.3565029446982571E-2</v>
          </cell>
        </row>
        <row r="610">
          <cell r="K610">
            <v>0.65511551155115511</v>
          </cell>
          <cell r="R610">
            <v>-0.115403225806451</v>
          </cell>
          <cell r="S610">
            <v>8.89519E-2</v>
          </cell>
          <cell r="U610">
            <v>6.3269702293099014E-2</v>
          </cell>
        </row>
        <row r="611">
          <cell r="K611">
            <v>0.6556836902800659</v>
          </cell>
          <cell r="R611">
            <v>5.7699705090396201E-2</v>
          </cell>
          <cell r="S611">
            <v>8.8923199999999994E-2</v>
          </cell>
          <cell r="U611">
            <v>6.3260526020936403E-2</v>
          </cell>
        </row>
        <row r="612">
          <cell r="K612">
            <v>0.65625</v>
          </cell>
          <cell r="R612">
            <v>1.6949152542372899E-2</v>
          </cell>
          <cell r="S612">
            <v>8.8902700000000001E-2</v>
          </cell>
          <cell r="U612">
            <v>6.3184355998767719E-2</v>
          </cell>
        </row>
        <row r="613">
          <cell r="K613">
            <v>0.65681444991789817</v>
          </cell>
          <cell r="R613">
            <v>0.197121674662014</v>
          </cell>
          <cell r="S613">
            <v>8.8705500000000007E-2</v>
          </cell>
          <cell r="U613">
            <v>6.3404285914470906E-2</v>
          </cell>
        </row>
        <row r="614">
          <cell r="K614">
            <v>0.65573770491803274</v>
          </cell>
          <cell r="R614">
            <v>-3.5270880361173797E-2</v>
          </cell>
          <cell r="S614">
            <v>8.8651599999999997E-2</v>
          </cell>
          <cell r="U614">
            <v>6.3242523346805926E-2</v>
          </cell>
        </row>
        <row r="615">
          <cell r="K615">
            <v>0.65466448445171854</v>
          </cell>
          <cell r="R615">
            <v>-1.6301816488122799E-2</v>
          </cell>
          <cell r="S615">
            <v>8.8616500000000001E-2</v>
          </cell>
          <cell r="U615">
            <v>6.3112336211233203E-2</v>
          </cell>
        </row>
        <row r="616">
          <cell r="K616">
            <v>0.65522875816993464</v>
          </cell>
          <cell r="R616">
            <v>3.2756556752638999E-2</v>
          </cell>
          <cell r="S616">
            <v>8.8614799999999994E-2</v>
          </cell>
          <cell r="U616">
            <v>6.3062735264405437E-2</v>
          </cell>
        </row>
        <row r="617">
          <cell r="K617">
            <v>0.65579119086460036</v>
          </cell>
          <cell r="R617">
            <v>4.6788263283108603E-2</v>
          </cell>
          <cell r="S617">
            <v>8.8598999999999997E-2</v>
          </cell>
          <cell r="U617">
            <v>6.3036186370471842E-2</v>
          </cell>
        </row>
        <row r="618">
          <cell r="K618">
            <v>0.65472312703583058</v>
          </cell>
          <cell r="R618">
            <v>-8.7337403769577798E-2</v>
          </cell>
          <cell r="S618">
            <v>8.8530800000000007E-2</v>
          </cell>
          <cell r="U618">
            <v>6.2791278243207904E-2</v>
          </cell>
        </row>
        <row r="619">
          <cell r="K619">
            <v>0.65365853658536588</v>
          </cell>
          <cell r="R619">
            <v>-7.5412411626080103E-2</v>
          </cell>
          <cell r="S619">
            <v>8.8529700000000003E-2</v>
          </cell>
          <cell r="U619">
            <v>6.2566556796265979E-2</v>
          </cell>
        </row>
        <row r="620">
          <cell r="K620">
            <v>0.65259740259740262</v>
          </cell>
          <cell r="R620">
            <v>-5.4285714285714201E-2</v>
          </cell>
          <cell r="S620">
            <v>8.8383299999999998E-2</v>
          </cell>
          <cell r="U620">
            <v>6.237686155100302E-2</v>
          </cell>
        </row>
        <row r="621">
          <cell r="K621">
            <v>0.65153970826580232</v>
          </cell>
          <cell r="R621">
            <v>-3.1845845691614298E-2</v>
          </cell>
          <cell r="S621">
            <v>8.8314000000000004E-2</v>
          </cell>
          <cell r="U621">
            <v>6.2224150518194896E-2</v>
          </cell>
        </row>
        <row r="622">
          <cell r="K622">
            <v>0.65048543689320393</v>
          </cell>
          <cell r="R622">
            <v>-0.122050975363765</v>
          </cell>
          <cell r="S622">
            <v>8.8309399999999996E-2</v>
          </cell>
          <cell r="U622">
            <v>6.1925970702851919E-2</v>
          </cell>
        </row>
        <row r="623">
          <cell r="K623">
            <v>0.65105008077544424</v>
          </cell>
          <cell r="R623">
            <v>0.17618215557993699</v>
          </cell>
          <cell r="S623">
            <v>8.8214600000000004E-2</v>
          </cell>
          <cell r="U623">
            <v>6.2110552584721201E-2</v>
          </cell>
        </row>
        <row r="624">
          <cell r="K624">
            <v>0.65</v>
          </cell>
          <cell r="R624">
            <v>-6.5253098402269602E-2</v>
          </cell>
          <cell r="S624">
            <v>8.8138800000000003E-2</v>
          </cell>
          <cell r="U624">
            <v>6.19051273411938E-2</v>
          </cell>
        </row>
        <row r="625">
          <cell r="K625">
            <v>0.65056360708534622</v>
          </cell>
          <cell r="R625">
            <v>0.15370284117373001</v>
          </cell>
          <cell r="S625">
            <v>8.8047399999999998E-2</v>
          </cell>
          <cell r="U625">
            <v>6.2052949746721237E-2</v>
          </cell>
        </row>
        <row r="626">
          <cell r="K626">
            <v>0.65112540192926049</v>
          </cell>
          <cell r="R626">
            <v>5.30541460594771E-2</v>
          </cell>
          <cell r="S626">
            <v>8.8029899999999994E-2</v>
          </cell>
          <cell r="U626">
            <v>6.2038482216677446E-2</v>
          </cell>
        </row>
        <row r="627">
          <cell r="K627">
            <v>0.651685393258427</v>
          </cell>
          <cell r="R627">
            <v>6.1545917131087903E-2</v>
          </cell>
          <cell r="S627">
            <v>8.8002800000000006E-2</v>
          </cell>
          <cell r="U627">
            <v>6.2037691582511163E-2</v>
          </cell>
        </row>
        <row r="628">
          <cell r="K628">
            <v>0.65064102564102566</v>
          </cell>
          <cell r="R628">
            <v>-0.20345921604748701</v>
          </cell>
          <cell r="S628">
            <v>8.7899400000000003E-2</v>
          </cell>
          <cell r="U628">
            <v>6.1612215769001555E-2</v>
          </cell>
        </row>
        <row r="629">
          <cell r="K629">
            <v>0.6512</v>
          </cell>
          <cell r="R629">
            <v>2.4019607843137301E-2</v>
          </cell>
          <cell r="S629">
            <v>8.7895100000000004E-2</v>
          </cell>
          <cell r="U629">
            <v>6.1552067596320169E-2</v>
          </cell>
        </row>
        <row r="630">
          <cell r="K630">
            <v>0.65175718849840258</v>
          </cell>
          <cell r="R630">
            <v>9.5167443832132298E-2</v>
          </cell>
          <cell r="S630">
            <v>8.7830599999999995E-2</v>
          </cell>
          <cell r="U630">
            <v>6.1605766280402936E-2</v>
          </cell>
        </row>
        <row r="631">
          <cell r="K631">
            <v>0.65231259968102073</v>
          </cell>
          <cell r="R631">
            <v>8.4819659135949202E-2</v>
          </cell>
          <cell r="S631">
            <v>8.7813799999999997E-2</v>
          </cell>
          <cell r="U631">
            <v>6.1642790032963621E-2</v>
          </cell>
        </row>
        <row r="632">
          <cell r="K632">
            <v>0.65286624203821653</v>
          </cell>
          <cell r="R632">
            <v>1.87615552054207E-2</v>
          </cell>
          <cell r="S632">
            <v>8.7792200000000001E-2</v>
          </cell>
          <cell r="U632">
            <v>6.1574507811900658E-2</v>
          </cell>
        </row>
        <row r="633">
          <cell r="K633">
            <v>0.65182829888712246</v>
          </cell>
          <cell r="R633">
            <v>-0.224682551005849</v>
          </cell>
          <cell r="S633">
            <v>8.7502499999999997E-2</v>
          </cell>
          <cell r="U633">
            <v>6.1119409149233334E-2</v>
          </cell>
        </row>
        <row r="634">
          <cell r="K634">
            <v>0.65238095238095239</v>
          </cell>
          <cell r="R634">
            <v>8.9148850342880101E-2</v>
          </cell>
          <cell r="S634">
            <v>8.7401300000000001E-2</v>
          </cell>
          <cell r="U634">
            <v>6.1163900325731185E-2</v>
          </cell>
        </row>
        <row r="635">
          <cell r="K635">
            <v>0.65134706814580035</v>
          </cell>
          <cell r="R635">
            <v>-1.33555926544239E-2</v>
          </cell>
          <cell r="S635">
            <v>8.7185700000000005E-2</v>
          </cell>
          <cell r="U635">
            <v>6.1045802872513828E-2</v>
          </cell>
        </row>
        <row r="636">
          <cell r="K636">
            <v>0.65189873417721522</v>
          </cell>
          <cell r="R636">
            <v>0.100463127894549</v>
          </cell>
          <cell r="S636">
            <v>8.7151199999999998E-2</v>
          </cell>
          <cell r="U636">
            <v>6.1108172057675277E-2</v>
          </cell>
        </row>
        <row r="637">
          <cell r="K637">
            <v>0.65086887835703</v>
          </cell>
          <cell r="R637">
            <v>-2.4272956262880702E-2</v>
          </cell>
          <cell r="S637">
            <v>8.7114399999999995E-2</v>
          </cell>
          <cell r="U637">
            <v>6.0973288758590663E-2</v>
          </cell>
        </row>
        <row r="638">
          <cell r="K638">
            <v>0.64984227129337535</v>
          </cell>
          <cell r="R638">
            <v>-0.101106790308106</v>
          </cell>
          <cell r="S638">
            <v>8.7109800000000001E-2</v>
          </cell>
          <cell r="U638">
            <v>6.0717641946182621E-2</v>
          </cell>
        </row>
        <row r="639">
          <cell r="K639">
            <v>0.65039370078740155</v>
          </cell>
          <cell r="R639">
            <v>0.80030165912518803</v>
          </cell>
          <cell r="S639">
            <v>8.7052400000000002E-2</v>
          </cell>
          <cell r="U639">
            <v>6.1882341185834598E-2</v>
          </cell>
        </row>
        <row r="640">
          <cell r="K640">
            <v>0.64937106918238996</v>
          </cell>
          <cell r="R640">
            <v>-2.6037735849056599E-2</v>
          </cell>
          <cell r="S640">
            <v>8.6887500000000006E-2</v>
          </cell>
          <cell r="U640">
            <v>6.1744102070999861E-2</v>
          </cell>
        </row>
        <row r="641">
          <cell r="K641">
            <v>0.64835164835164838</v>
          </cell>
          <cell r="R641">
            <v>-5.2526860326303201E-2</v>
          </cell>
          <cell r="S641">
            <v>8.6794899999999994E-2</v>
          </cell>
          <cell r="U641">
            <v>6.1564712805070032E-2</v>
          </cell>
        </row>
        <row r="642">
          <cell r="K642">
            <v>0.64890282131661448</v>
          </cell>
          <cell r="R642">
            <v>6.9444444444444406E-2</v>
          </cell>
          <cell r="S642">
            <v>8.6754700000000004E-2</v>
          </cell>
          <cell r="U642">
            <v>6.1577063481620772E-2</v>
          </cell>
        </row>
        <row r="643">
          <cell r="K643">
            <v>0.64945226917057908</v>
          </cell>
          <cell r="R643">
            <v>2.868068833652E-3</v>
          </cell>
          <cell r="S643">
            <v>8.6735400000000004E-2</v>
          </cell>
          <cell r="U643">
            <v>6.1485187120669332E-2</v>
          </cell>
        </row>
        <row r="644">
          <cell r="K644">
            <v>0.65</v>
          </cell>
          <cell r="R644">
            <v>3.0530765617660899E-2</v>
          </cell>
          <cell r="S644">
            <v>8.6711200000000002E-2</v>
          </cell>
          <cell r="U644">
            <v>6.1436820837070881E-2</v>
          </cell>
        </row>
        <row r="645">
          <cell r="K645">
            <v>0.65054602184087362</v>
          </cell>
          <cell r="R645">
            <v>0.120025005209418</v>
          </cell>
          <cell r="S645">
            <v>8.6626800000000004E-2</v>
          </cell>
          <cell r="U645">
            <v>6.1528222060740698E-2</v>
          </cell>
        </row>
        <row r="646">
          <cell r="K646">
            <v>0.65109034267912769</v>
          </cell>
          <cell r="R646">
            <v>0.12637795275590499</v>
          </cell>
          <cell r="S646">
            <v>8.6594400000000002E-2</v>
          </cell>
          <cell r="U646">
            <v>6.1629234102321941E-2</v>
          </cell>
        </row>
        <row r="647">
          <cell r="K647">
            <v>0.65007776049766719</v>
          </cell>
          <cell r="R647">
            <v>-1.5175976751695099E-2</v>
          </cell>
          <cell r="S647">
            <v>8.6587800000000006E-2</v>
          </cell>
          <cell r="U647">
            <v>6.1509785873933118E-2</v>
          </cell>
        </row>
        <row r="648">
          <cell r="K648">
            <v>0.65062111801242239</v>
          </cell>
          <cell r="R648">
            <v>8.7967644084934196E-2</v>
          </cell>
          <cell r="S648">
            <v>8.6570499999999995E-2</v>
          </cell>
          <cell r="U648">
            <v>6.1550869504695543E-2</v>
          </cell>
        </row>
        <row r="649">
          <cell r="K649">
            <v>0.65116279069767447</v>
          </cell>
          <cell r="R649">
            <v>6.2087787127587002E-2</v>
          </cell>
          <cell r="S649">
            <v>8.6496699999999996E-2</v>
          </cell>
          <cell r="U649">
            <v>6.1551701935118629E-2</v>
          </cell>
        </row>
        <row r="650">
          <cell r="K650">
            <v>0.65015479876160986</v>
          </cell>
          <cell r="R650">
            <v>-0.153318787418249</v>
          </cell>
          <cell r="S650">
            <v>8.6460700000000001E-2</v>
          </cell>
          <cell r="U650">
            <v>6.121908507853447E-2</v>
          </cell>
        </row>
        <row r="651">
          <cell r="K651">
            <v>0.65069551777434309</v>
          </cell>
          <cell r="R651">
            <v>6.0585803551992004E-4</v>
          </cell>
          <cell r="S651">
            <v>8.6207500000000006E-2</v>
          </cell>
          <cell r="U651">
            <v>6.1125401574603999E-2</v>
          </cell>
        </row>
        <row r="652">
          <cell r="K652">
            <v>0.65123456790123457</v>
          </cell>
          <cell r="R652">
            <v>2.00314611772607E-2</v>
          </cell>
          <cell r="S652">
            <v>8.6108400000000002E-2</v>
          </cell>
          <cell r="U652">
            <v>6.1061984999916739E-2</v>
          </cell>
        </row>
        <row r="653">
          <cell r="K653">
            <v>0.65177195685670264</v>
          </cell>
          <cell r="R653">
            <v>0.13026819923371599</v>
          </cell>
          <cell r="S653">
            <v>8.5886500000000005E-2</v>
          </cell>
          <cell r="U653">
            <v>6.1168620152819361E-2</v>
          </cell>
        </row>
        <row r="654">
          <cell r="K654">
            <v>0.65230769230769226</v>
          </cell>
          <cell r="R654">
            <v>4.2447541246195701E-2</v>
          </cell>
          <cell r="S654">
            <v>8.5880899999999996E-2</v>
          </cell>
          <cell r="U654">
            <v>6.1139818492963023E-2</v>
          </cell>
        </row>
        <row r="655">
          <cell r="K655">
            <v>0.65284178187403996</v>
          </cell>
          <cell r="R655">
            <v>5.3605455445693E-2</v>
          </cell>
          <cell r="S655">
            <v>8.58545E-2</v>
          </cell>
          <cell r="U655">
            <v>6.1128244970616981E-2</v>
          </cell>
        </row>
        <row r="656">
          <cell r="K656">
            <v>0.65337423312883436</v>
          </cell>
          <cell r="R656">
            <v>2.8685457720129599E-2</v>
          </cell>
          <cell r="S656">
            <v>8.5853499999999999E-2</v>
          </cell>
          <cell r="U656">
            <v>6.1078486094465929E-2</v>
          </cell>
        </row>
        <row r="657">
          <cell r="K657">
            <v>0.65390505359877493</v>
          </cell>
          <cell r="R657">
            <v>0.12988384371700101</v>
          </cell>
          <cell r="S657">
            <v>8.5738800000000004E-2</v>
          </cell>
          <cell r="U657">
            <v>6.118385417658314E-2</v>
          </cell>
        </row>
        <row r="658">
          <cell r="K658">
            <v>0.65443425076452599</v>
          </cell>
          <cell r="R658">
            <v>2.1852237252862399E-3</v>
          </cell>
          <cell r="S658">
            <v>8.5704199999999994E-2</v>
          </cell>
          <cell r="U658">
            <v>6.109364220341601E-2</v>
          </cell>
        </row>
        <row r="659">
          <cell r="K659">
            <v>0.65496183206106873</v>
          </cell>
          <cell r="R659">
            <v>0.20641562064156199</v>
          </cell>
          <cell r="S659">
            <v>8.5653300000000002E-2</v>
          </cell>
          <cell r="U659">
            <v>6.1315507819352119E-2</v>
          </cell>
        </row>
        <row r="660">
          <cell r="K660">
            <v>0.65396341463414631</v>
          </cell>
          <cell r="R660">
            <v>-2.8436005824642799E-2</v>
          </cell>
          <cell r="S660">
            <v>8.5625000000000007E-2</v>
          </cell>
          <cell r="U660">
            <v>6.1178691487577735E-2</v>
          </cell>
        </row>
        <row r="661">
          <cell r="K661">
            <v>0.65449010654490103</v>
          </cell>
          <cell r="R661">
            <v>4.02588066139467E-2</v>
          </cell>
          <cell r="S661">
            <v>8.5569999999999993E-2</v>
          </cell>
          <cell r="U661">
            <v>6.1146849958089715E-2</v>
          </cell>
        </row>
        <row r="662">
          <cell r="K662">
            <v>0.65501519756838911</v>
          </cell>
          <cell r="R662">
            <v>0.226307448494453</v>
          </cell>
          <cell r="S662">
            <v>8.5530099999999998E-2</v>
          </cell>
          <cell r="U662">
            <v>6.1397853907233117E-2</v>
          </cell>
        </row>
        <row r="663">
          <cell r="K663">
            <v>0.6555386949924128</v>
          </cell>
          <cell r="R663">
            <v>6.5071659731853998E-2</v>
          </cell>
          <cell r="S663">
            <v>8.5506399999999996E-2</v>
          </cell>
          <cell r="U663">
            <v>6.1403428726390361E-2</v>
          </cell>
        </row>
        <row r="664">
          <cell r="K664">
            <v>0.65454545454545454</v>
          </cell>
          <cell r="R664">
            <v>-5.62196488606648E-2</v>
          </cell>
          <cell r="S664">
            <v>8.5301799999999997E-2</v>
          </cell>
          <cell r="U664">
            <v>6.1225211942167561E-2</v>
          </cell>
        </row>
        <row r="665">
          <cell r="K665">
            <v>0.65506807866868377</v>
          </cell>
          <cell r="R665">
            <v>5.9711910654229303E-2</v>
          </cell>
          <cell r="S665">
            <v>8.5046899999999995E-2</v>
          </cell>
          <cell r="U665">
            <v>6.1222922530234217E-2</v>
          </cell>
        </row>
        <row r="666">
          <cell r="K666">
            <v>0.65407854984894265</v>
          </cell>
          <cell r="R666">
            <v>-6.7833698030634507E-2</v>
          </cell>
          <cell r="S666">
            <v>8.5028099999999995E-2</v>
          </cell>
          <cell r="U666">
            <v>6.1027972952347714E-2</v>
          </cell>
        </row>
        <row r="667">
          <cell r="K667">
            <v>0.65460030165912519</v>
          </cell>
          <cell r="R667">
            <v>7.4366833360219195E-2</v>
          </cell>
          <cell r="S667">
            <v>8.48854E-2</v>
          </cell>
          <cell r="U667">
            <v>6.1048091897155959E-2</v>
          </cell>
        </row>
        <row r="668">
          <cell r="K668">
            <v>0.65512048192771088</v>
          </cell>
          <cell r="R668">
            <v>0.199040767386091</v>
          </cell>
          <cell r="S668">
            <v>8.4884600000000004E-2</v>
          </cell>
          <cell r="U668">
            <v>6.1255912191567008E-2</v>
          </cell>
        </row>
        <row r="669">
          <cell r="K669">
            <v>0.65563909774436091</v>
          </cell>
          <cell r="R669">
            <v>1.2733784321528E-2</v>
          </cell>
          <cell r="S669">
            <v>8.4672999999999998E-2</v>
          </cell>
          <cell r="U669">
            <v>6.1182946585747397E-2</v>
          </cell>
        </row>
        <row r="670">
          <cell r="K670">
            <v>0.65465465465465467</v>
          </cell>
          <cell r="R670">
            <v>-0.104476051035348</v>
          </cell>
          <cell r="S670">
            <v>8.4631999999999999E-2</v>
          </cell>
          <cell r="U670">
            <v>6.0934209352082089E-2</v>
          </cell>
        </row>
        <row r="671">
          <cell r="K671">
            <v>0.65367316341829085</v>
          </cell>
          <cell r="R671">
            <v>-4.9404976559682602E-2</v>
          </cell>
          <cell r="S671">
            <v>8.4255300000000005E-2</v>
          </cell>
          <cell r="U671">
            <v>6.0768783286247359E-2</v>
          </cell>
        </row>
        <row r="672">
          <cell r="K672">
            <v>0.65269461077844315</v>
          </cell>
          <cell r="R672">
            <v>-3.8278992983904303E-2</v>
          </cell>
          <cell r="S672">
            <v>8.4249299999999999E-2</v>
          </cell>
          <cell r="U672">
            <v>6.0620508172070479E-2</v>
          </cell>
        </row>
        <row r="673">
          <cell r="K673">
            <v>0.65171898355754854</v>
          </cell>
          <cell r="R673">
            <v>-2.15430861723446E-2</v>
          </cell>
          <cell r="S673">
            <v>8.4213499999999997E-2</v>
          </cell>
          <cell r="U673">
            <v>6.049769263493384E-2</v>
          </cell>
        </row>
        <row r="674">
          <cell r="K674">
            <v>0.65223880597014927</v>
          </cell>
          <cell r="R674">
            <v>4.1985594192541102E-2</v>
          </cell>
          <cell r="S674">
            <v>8.4136799999999998E-2</v>
          </cell>
          <cell r="U674">
            <v>6.0470062637258626E-2</v>
          </cell>
        </row>
        <row r="675">
          <cell r="K675">
            <v>0.65126676602086442</v>
          </cell>
          <cell r="R675">
            <v>-4.2538723082735097E-2</v>
          </cell>
          <cell r="S675">
            <v>8.4035200000000004E-2</v>
          </cell>
          <cell r="U675">
            <v>6.0316547308316752E-2</v>
          </cell>
        </row>
        <row r="676">
          <cell r="K676">
            <v>0.6517857142857143</v>
          </cell>
          <cell r="R676">
            <v>5.9106334841628999E-2</v>
          </cell>
          <cell r="S676">
            <v>8.3867200000000003E-2</v>
          </cell>
          <cell r="U676">
            <v>6.0314746396907995E-2</v>
          </cell>
        </row>
        <row r="677">
          <cell r="K677">
            <v>0.65081723625557208</v>
          </cell>
          <cell r="R677">
            <v>-3.9647577092510898E-2</v>
          </cell>
          <cell r="S677">
            <v>8.3815200000000006E-2</v>
          </cell>
          <cell r="U677">
            <v>6.0166213969732041E-2</v>
          </cell>
        </row>
        <row r="678">
          <cell r="K678">
            <v>0.6513353115727003</v>
          </cell>
          <cell r="R678">
            <v>0.10577778708346799</v>
          </cell>
          <cell r="S678">
            <v>8.3375500000000005E-2</v>
          </cell>
          <cell r="U678">
            <v>6.0233886926874085E-2</v>
          </cell>
        </row>
        <row r="679">
          <cell r="K679">
            <v>0.65037037037037038</v>
          </cell>
          <cell r="R679">
            <v>-8.2570080488481801E-2</v>
          </cell>
          <cell r="S679">
            <v>8.3325099999999999E-2</v>
          </cell>
          <cell r="U679">
            <v>6.0022325493666151E-2</v>
          </cell>
        </row>
        <row r="680">
          <cell r="K680">
            <v>0.65088757396449703</v>
          </cell>
          <cell r="R680">
            <v>8.8235294117647106E-2</v>
          </cell>
          <cell r="S680">
            <v>8.3303000000000002E-2</v>
          </cell>
          <cell r="U680">
            <v>6.0064060654352512E-2</v>
          </cell>
        </row>
        <row r="681">
          <cell r="K681">
            <v>0.64992614475627775</v>
          </cell>
          <cell r="R681">
            <v>-4.2110403366534203E-2</v>
          </cell>
          <cell r="S681">
            <v>8.3140000000000006E-2</v>
          </cell>
          <cell r="U681">
            <v>5.9913138255503338E-2</v>
          </cell>
        </row>
        <row r="682">
          <cell r="K682">
            <v>0.65044247787610621</v>
          </cell>
          <cell r="R682">
            <v>9.1924398625429393E-2</v>
          </cell>
          <cell r="S682">
            <v>8.3135200000000006E-2</v>
          </cell>
          <cell r="U682">
            <v>5.9960352503836564E-2</v>
          </cell>
        </row>
        <row r="683">
          <cell r="K683">
            <v>0.64948453608247425</v>
          </cell>
          <cell r="R683">
            <v>-0.190906441270766</v>
          </cell>
          <cell r="S683">
            <v>8.3057900000000004E-2</v>
          </cell>
          <cell r="U683">
            <v>5.9590887417276028E-2</v>
          </cell>
        </row>
        <row r="684">
          <cell r="K684">
            <v>0.64852941176470591</v>
          </cell>
          <cell r="R684">
            <v>-2.5381941637701001E-2</v>
          </cell>
          <cell r="S684">
            <v>8.3033999999999997E-2</v>
          </cell>
          <cell r="U684">
            <v>5.946592737454811E-2</v>
          </cell>
        </row>
        <row r="685">
          <cell r="K685">
            <v>0.64757709251101325</v>
          </cell>
          <cell r="R685">
            <v>-5.95427625294522E-3</v>
          </cell>
          <cell r="S685">
            <v>8.29207E-2</v>
          </cell>
          <cell r="U685">
            <v>5.9369862464669271E-2</v>
          </cell>
        </row>
        <row r="686">
          <cell r="K686">
            <v>0.64662756598240467</v>
          </cell>
          <cell r="R686">
            <v>-5.4205607476635401E-2</v>
          </cell>
          <cell r="S686">
            <v>8.2900000000000001E-2</v>
          </cell>
          <cell r="U686">
            <v>5.9203329517541266E-2</v>
          </cell>
        </row>
        <row r="687">
          <cell r="K687">
            <v>0.64714494875549045</v>
          </cell>
          <cell r="R687">
            <v>0.13604308244646701</v>
          </cell>
          <cell r="S687">
            <v>8.2836099999999996E-2</v>
          </cell>
          <cell r="U687">
            <v>5.931583281611949E-2</v>
          </cell>
        </row>
        <row r="688">
          <cell r="K688">
            <v>0.64766081871345027</v>
          </cell>
          <cell r="R688">
            <v>0.23977386099101999</v>
          </cell>
          <cell r="S688">
            <v>8.2646499999999998E-2</v>
          </cell>
          <cell r="U688">
            <v>5.9579660342690986E-2</v>
          </cell>
        </row>
        <row r="689">
          <cell r="K689">
            <v>0.64817518248175188</v>
          </cell>
          <cell r="R689">
            <v>0.131687242798353</v>
          </cell>
          <cell r="S689">
            <v>8.2609000000000002E-2</v>
          </cell>
          <cell r="U689">
            <v>5.9684926886421873E-2</v>
          </cell>
        </row>
        <row r="690">
          <cell r="K690">
            <v>0.64723032069970843</v>
          </cell>
          <cell r="R690">
            <v>-0.11128526645768</v>
          </cell>
          <cell r="S690">
            <v>8.2360900000000001E-2</v>
          </cell>
          <cell r="U690">
            <v>5.9435699199331352E-2</v>
          </cell>
        </row>
        <row r="691">
          <cell r="K691">
            <v>0.64628820960698685</v>
          </cell>
          <cell r="R691">
            <v>-0.21821821821821799</v>
          </cell>
          <cell r="S691">
            <v>8.2289799999999996E-2</v>
          </cell>
          <cell r="U691">
            <v>5.9031545025506678E-2</v>
          </cell>
        </row>
        <row r="692">
          <cell r="K692">
            <v>0.64680232558139539</v>
          </cell>
          <cell r="R692">
            <v>9.2380810931234195E-2</v>
          </cell>
          <cell r="S692">
            <v>8.2190200000000005E-2</v>
          </cell>
          <cell r="U692">
            <v>5.9080017795718483E-2</v>
          </cell>
        </row>
        <row r="693">
          <cell r="K693">
            <v>0.64731494920174171</v>
          </cell>
          <cell r="R693">
            <v>0.12788732394366101</v>
          </cell>
          <cell r="S693">
            <v>8.2150699999999993E-2</v>
          </cell>
          <cell r="U693">
            <v>5.9179883261825807E-2</v>
          </cell>
        </row>
        <row r="694">
          <cell r="K694">
            <v>0.6463768115942029</v>
          </cell>
          <cell r="R694">
            <v>-0.16320432555492301</v>
          </cell>
          <cell r="S694">
            <v>8.2147999999999999E-2</v>
          </cell>
          <cell r="U694">
            <v>5.885758730701892E-2</v>
          </cell>
        </row>
        <row r="695">
          <cell r="K695">
            <v>0.64544138929088279</v>
          </cell>
          <cell r="R695">
            <v>-7.8350515463918007E-3</v>
          </cell>
          <cell r="S695">
            <v>8.2134499999999999E-2</v>
          </cell>
          <cell r="U695">
            <v>5.8761071187115287E-2</v>
          </cell>
        </row>
        <row r="696">
          <cell r="K696">
            <v>0.6445086705202312</v>
          </cell>
          <cell r="R696">
            <v>-0.18594899880198501</v>
          </cell>
          <cell r="S696">
            <v>8.2131899999999994E-2</v>
          </cell>
          <cell r="U696">
            <v>5.840744391834491E-2</v>
          </cell>
        </row>
        <row r="697">
          <cell r="K697">
            <v>0.64357864357864358</v>
          </cell>
          <cell r="R697">
            <v>-0.117858917039244</v>
          </cell>
          <cell r="S697">
            <v>8.2088999999999995E-2</v>
          </cell>
          <cell r="U697">
            <v>5.8153091305130501E-2</v>
          </cell>
        </row>
        <row r="698">
          <cell r="K698">
            <v>0.64409221902017288</v>
          </cell>
          <cell r="R698">
            <v>0.10042735042735</v>
          </cell>
          <cell r="S698">
            <v>8.2052399999999998E-2</v>
          </cell>
          <cell r="U698">
            <v>5.8214005223174048E-2</v>
          </cell>
        </row>
        <row r="699">
          <cell r="K699">
            <v>0.64460431654676253</v>
          </cell>
          <cell r="R699">
            <v>0.11888626988803699</v>
          </cell>
          <cell r="S699">
            <v>8.2004900000000006E-2</v>
          </cell>
          <cell r="U699">
            <v>5.8301303445713423E-2</v>
          </cell>
        </row>
        <row r="700">
          <cell r="K700">
            <v>0.64511494252873558</v>
          </cell>
          <cell r="R700">
            <v>0.15643964935940599</v>
          </cell>
          <cell r="S700">
            <v>8.1859299999999996E-2</v>
          </cell>
          <cell r="U700">
            <v>5.8442306816279072E-2</v>
          </cell>
        </row>
        <row r="701">
          <cell r="K701">
            <v>0.64418938307030127</v>
          </cell>
          <cell r="R701">
            <v>-0.26870060650615601</v>
          </cell>
          <cell r="S701">
            <v>8.1850900000000004E-2</v>
          </cell>
          <cell r="U701">
            <v>5.7972948260579735E-2</v>
          </cell>
        </row>
        <row r="702">
          <cell r="K702">
            <v>0.64469914040114618</v>
          </cell>
          <cell r="R702">
            <v>1.66746068754959E-2</v>
          </cell>
          <cell r="S702">
            <v>8.1720799999999996E-2</v>
          </cell>
          <cell r="U702">
            <v>5.7913781582377609E-2</v>
          </cell>
        </row>
        <row r="703">
          <cell r="K703">
            <v>0.64520743919885548</v>
          </cell>
          <cell r="R703">
            <v>1.9336556092681999E-2</v>
          </cell>
          <cell r="S703">
            <v>8.1683199999999997E-2</v>
          </cell>
          <cell r="U703">
            <v>5.7858592418586915E-2</v>
          </cell>
        </row>
        <row r="704">
          <cell r="K704">
            <v>0.64571428571428569</v>
          </cell>
          <cell r="R704">
            <v>3.0128205128205101E-2</v>
          </cell>
          <cell r="S704">
            <v>8.1665100000000004E-2</v>
          </cell>
          <cell r="U704">
            <v>5.781897757960066E-2</v>
          </cell>
        </row>
        <row r="705">
          <cell r="K705">
            <v>0.64621968616262482</v>
          </cell>
          <cell r="R705">
            <v>1.3039428748835799E-2</v>
          </cell>
          <cell r="S705">
            <v>8.1645499999999996E-2</v>
          </cell>
          <cell r="U705">
            <v>5.7755098052024674E-2</v>
          </cell>
        </row>
        <row r="706">
          <cell r="K706">
            <v>0.64672364672364668</v>
          </cell>
          <cell r="R706">
            <v>0.13691507798960101</v>
          </cell>
          <cell r="S706">
            <v>8.1605300000000006E-2</v>
          </cell>
          <cell r="U706">
            <v>5.7867861556209252E-2</v>
          </cell>
        </row>
        <row r="707">
          <cell r="K707">
            <v>0.64722617354196299</v>
          </cell>
          <cell r="R707">
            <v>0.149108138238572</v>
          </cell>
          <cell r="S707">
            <v>8.1403400000000001E-2</v>
          </cell>
          <cell r="U707">
            <v>5.7997648578517025E-2</v>
          </cell>
        </row>
        <row r="708">
          <cell r="K708">
            <v>0.64630681818181823</v>
          </cell>
          <cell r="R708">
            <v>-0.32069970845481</v>
          </cell>
          <cell r="S708">
            <v>8.1263199999999994E-2</v>
          </cell>
          <cell r="U708">
            <v>5.7459726196367411E-2</v>
          </cell>
        </row>
        <row r="709">
          <cell r="K709">
            <v>0.64539007092198586</v>
          </cell>
          <cell r="R709">
            <v>-5.8883663872418598E-2</v>
          </cell>
          <cell r="S709">
            <v>8.1238500000000005E-2</v>
          </cell>
          <cell r="U709">
            <v>5.7294700111163457E-2</v>
          </cell>
        </row>
        <row r="710">
          <cell r="K710">
            <v>0.6458923512747875</v>
          </cell>
          <cell r="R710">
            <v>0.19975186104218301</v>
          </cell>
          <cell r="S710">
            <v>8.1135299999999994E-2</v>
          </cell>
          <cell r="U710">
            <v>5.7496480792368861E-2</v>
          </cell>
        </row>
        <row r="711">
          <cell r="K711">
            <v>0.6463932107496464</v>
          </cell>
          <cell r="R711">
            <v>6.4881565396498295E-2</v>
          </cell>
          <cell r="S711">
            <v>8.10945E-2</v>
          </cell>
          <cell r="U711">
            <v>5.7506926456589696E-2</v>
          </cell>
        </row>
        <row r="712">
          <cell r="K712">
            <v>0.64689265536723162</v>
          </cell>
          <cell r="R712">
            <v>0.120481927710843</v>
          </cell>
          <cell r="S712">
            <v>8.0883200000000002E-2</v>
          </cell>
          <cell r="U712">
            <v>5.7595874198474228E-2</v>
          </cell>
        </row>
        <row r="713">
          <cell r="K713">
            <v>0.64598025387870239</v>
          </cell>
          <cell r="R713">
            <v>-5.6876545558303203E-2</v>
          </cell>
          <cell r="S713">
            <v>8.0838599999999997E-2</v>
          </cell>
          <cell r="U713">
            <v>5.7434418035206561E-2</v>
          </cell>
        </row>
        <row r="714">
          <cell r="K714">
            <v>0.64647887323943665</v>
          </cell>
          <cell r="R714">
            <v>3.6346905912123202E-2</v>
          </cell>
          <cell r="S714">
            <v>8.0837400000000004E-2</v>
          </cell>
          <cell r="U714">
            <v>5.740471731390645E-2</v>
          </cell>
        </row>
        <row r="715">
          <cell r="K715">
            <v>0.64697609001406475</v>
          </cell>
          <cell r="R715">
            <v>0.17877094972067001</v>
          </cell>
          <cell r="S715">
            <v>8.0818000000000001E-2</v>
          </cell>
          <cell r="U715">
            <v>5.7575415249780944E-2</v>
          </cell>
        </row>
        <row r="716">
          <cell r="K716">
            <v>0.6460674157303371</v>
          </cell>
          <cell r="R716">
            <v>-5.40970564836913E-2</v>
          </cell>
          <cell r="S716">
            <v>8.0785999999999997E-2</v>
          </cell>
          <cell r="U716">
            <v>5.7418571890604717E-2</v>
          </cell>
        </row>
        <row r="717">
          <cell r="K717">
            <v>0.64516129032258063</v>
          </cell>
          <cell r="R717">
            <v>-6.9414316702819997E-3</v>
          </cell>
          <cell r="S717">
            <v>8.0737000000000003E-2</v>
          </cell>
          <cell r="U717">
            <v>5.7328305405947085E-2</v>
          </cell>
        </row>
        <row r="718">
          <cell r="K718">
            <v>0.64565826330532217</v>
          </cell>
          <cell r="R718">
            <v>5.4570259208731202E-2</v>
          </cell>
          <cell r="S718">
            <v>8.0599699999999996E-2</v>
          </cell>
          <cell r="U718">
            <v>5.7324442596147065E-2</v>
          </cell>
        </row>
        <row r="719">
          <cell r="K719">
            <v>0.64475524475524471</v>
          </cell>
          <cell r="R719">
            <v>-0.171171171171171</v>
          </cell>
          <cell r="S719">
            <v>8.0506300000000003E-2</v>
          </cell>
          <cell r="U719">
            <v>5.7004868311157801E-2</v>
          </cell>
        </row>
        <row r="720">
          <cell r="K720">
            <v>0.6438547486033519</v>
          </cell>
          <cell r="R720">
            <v>-3.04516656447987E-2</v>
          </cell>
          <cell r="S720">
            <v>8.0441100000000001E-2</v>
          </cell>
          <cell r="U720">
            <v>5.6882722314012618E-2</v>
          </cell>
        </row>
        <row r="721">
          <cell r="K721">
            <v>0.64435146443514646</v>
          </cell>
          <cell r="R721">
            <v>0.31867373493975898</v>
          </cell>
          <cell r="S721">
            <v>8.0393300000000001E-2</v>
          </cell>
          <cell r="U721">
            <v>5.7247842275833738E-2</v>
          </cell>
        </row>
        <row r="722">
          <cell r="K722">
            <v>0.64484679665738165</v>
          </cell>
          <cell r="R722">
            <v>0.141760040287045</v>
          </cell>
          <cell r="S722">
            <v>8.0306199999999994E-2</v>
          </cell>
          <cell r="U722">
            <v>5.7365547286991413E-2</v>
          </cell>
        </row>
        <row r="723">
          <cell r="K723">
            <v>0.64534075104311539</v>
          </cell>
          <cell r="R723">
            <v>1.1971798232997001E-2</v>
          </cell>
          <cell r="S723">
            <v>8.0248E-2</v>
          </cell>
          <cell r="U723">
            <v>5.7302412726415626E-2</v>
          </cell>
        </row>
        <row r="724">
          <cell r="K724">
            <v>0.64444444444444449</v>
          </cell>
          <cell r="R724">
            <v>-8.4844975141402698E-2</v>
          </cell>
          <cell r="S724">
            <v>8.0099000000000004E-2</v>
          </cell>
          <cell r="U724">
            <v>5.7104985798821437E-2</v>
          </cell>
        </row>
        <row r="725">
          <cell r="K725">
            <v>0.64355062413314845</v>
          </cell>
          <cell r="R725">
            <v>-1.9757639620654002E-3</v>
          </cell>
          <cell r="S725">
            <v>8.0086000000000004E-2</v>
          </cell>
          <cell r="U725">
            <v>5.7023043011358347E-2</v>
          </cell>
        </row>
        <row r="726">
          <cell r="K726">
            <v>0.64265927977839332</v>
          </cell>
          <cell r="R726">
            <v>-7.5067024128686294E-2</v>
          </cell>
          <cell r="S726">
            <v>8.0072699999999997E-2</v>
          </cell>
          <cell r="U726">
            <v>5.684009277986244E-2</v>
          </cell>
        </row>
        <row r="727">
          <cell r="K727">
            <v>0.6431535269709544</v>
          </cell>
          <cell r="R727">
            <v>3.7328094302554002E-2</v>
          </cell>
          <cell r="S727">
            <v>8.0005699999999999E-2</v>
          </cell>
          <cell r="U727">
            <v>5.6813105230101295E-2</v>
          </cell>
        </row>
        <row r="728">
          <cell r="K728">
            <v>0.64364640883977897</v>
          </cell>
          <cell r="R728">
            <v>0.17577054169837</v>
          </cell>
          <cell r="S728">
            <v>7.9879699999999998E-2</v>
          </cell>
          <cell r="U728">
            <v>5.6977411081576806E-2</v>
          </cell>
        </row>
        <row r="729">
          <cell r="K729">
            <v>0.64275862068965517</v>
          </cell>
          <cell r="R729">
            <v>-5.6395348837209203E-2</v>
          </cell>
          <cell r="S729">
            <v>7.9865599999999995E-2</v>
          </cell>
          <cell r="U729">
            <v>5.6821034860999174E-2</v>
          </cell>
        </row>
        <row r="730">
          <cell r="K730">
            <v>0.64325068870523416</v>
          </cell>
          <cell r="R730">
            <v>0.105196261682242</v>
          </cell>
          <cell r="S730">
            <v>7.9858899999999997E-2</v>
          </cell>
          <cell r="U730">
            <v>5.6887667404830089E-2</v>
          </cell>
        </row>
        <row r="731">
          <cell r="K731">
            <v>0.64374140302613481</v>
          </cell>
          <cell r="R731">
            <v>0.19034482758620699</v>
          </cell>
          <cell r="S731">
            <v>7.9820100000000005E-2</v>
          </cell>
          <cell r="U731">
            <v>5.7071239839742577E-2</v>
          </cell>
        </row>
        <row r="732">
          <cell r="K732">
            <v>0.64423076923076927</v>
          </cell>
          <cell r="R732">
            <v>0.1045015093416</v>
          </cell>
          <cell r="S732">
            <v>7.9790200000000006E-2</v>
          </cell>
          <cell r="U732">
            <v>5.713639130883854E-2</v>
          </cell>
        </row>
        <row r="733">
          <cell r="K733">
            <v>0.64334705075445819</v>
          </cell>
          <cell r="R733">
            <v>-8.93765584215412E-2</v>
          </cell>
          <cell r="S733">
            <v>7.9743999999999995E-2</v>
          </cell>
          <cell r="U733">
            <v>5.6935413325669294E-2</v>
          </cell>
        </row>
        <row r="734">
          <cell r="K734">
            <v>0.6424657534246575</v>
          </cell>
          <cell r="R734">
            <v>-0.106002554278416</v>
          </cell>
          <cell r="S734">
            <v>7.9736399999999999E-2</v>
          </cell>
          <cell r="U734">
            <v>5.6712210630321225E-2</v>
          </cell>
        </row>
        <row r="735">
          <cell r="K735">
            <v>0.64158686730506154</v>
          </cell>
          <cell r="R735">
            <v>-9.6551724137931005E-2</v>
          </cell>
          <cell r="S735">
            <v>7.9621499999999998E-2</v>
          </cell>
          <cell r="U735">
            <v>5.6502547244865343E-2</v>
          </cell>
        </row>
        <row r="736">
          <cell r="K736">
            <v>0.64207650273224048</v>
          </cell>
          <cell r="R736">
            <v>9.2283526408796102E-3</v>
          </cell>
          <cell r="S736">
            <v>7.9567799999999994E-2</v>
          </cell>
          <cell r="U736">
            <v>5.643796501179979E-2</v>
          </cell>
        </row>
        <row r="737">
          <cell r="K737">
            <v>0.64120054570259211</v>
          </cell>
          <cell r="R737">
            <v>-0.22089041095890399</v>
          </cell>
          <cell r="S737">
            <v>7.94797E-2</v>
          </cell>
          <cell r="U737">
            <v>5.6059617977733352E-2</v>
          </cell>
        </row>
        <row r="738">
          <cell r="K738">
            <v>0.64032697547683926</v>
          </cell>
          <cell r="R738">
            <v>-0.10921787709497099</v>
          </cell>
          <cell r="S738">
            <v>7.9457899999999998E-2</v>
          </cell>
          <cell r="U738">
            <v>5.5834444278724214E-2</v>
          </cell>
        </row>
        <row r="739">
          <cell r="K739">
            <v>0.64081632653061227</v>
          </cell>
          <cell r="R739">
            <v>0.120511762278167</v>
          </cell>
          <cell r="S739">
            <v>7.9446799999999998E-2</v>
          </cell>
          <cell r="U739">
            <v>5.5922440629743872E-2</v>
          </cell>
        </row>
        <row r="740">
          <cell r="K740">
            <v>0.64130434782608692</v>
          </cell>
          <cell r="R740">
            <v>9.7403215067059901E-2</v>
          </cell>
          <cell r="S740">
            <v>7.9421500000000006E-2</v>
          </cell>
          <cell r="U740">
            <v>5.5978800377620659E-2</v>
          </cell>
        </row>
        <row r="741">
          <cell r="K741">
            <v>0.64179104477611937</v>
          </cell>
          <cell r="R741">
            <v>3.6867977528089901E-2</v>
          </cell>
          <cell r="S741">
            <v>7.93938E-2</v>
          </cell>
          <cell r="U741">
            <v>5.5952869817444906E-2</v>
          </cell>
        </row>
        <row r="742">
          <cell r="K742">
            <v>0.64092140921409213</v>
          </cell>
          <cell r="R742">
            <v>-4.0547945205479302E-2</v>
          </cell>
          <cell r="S742">
            <v>7.9377299999999998E-2</v>
          </cell>
          <cell r="U742">
            <v>5.582210990548972E-2</v>
          </cell>
        </row>
        <row r="743">
          <cell r="K743">
            <v>0.64005412719891741</v>
          </cell>
          <cell r="R743">
            <v>-0.18423582185196999</v>
          </cell>
          <cell r="S743">
            <v>7.9355899999999993E-2</v>
          </cell>
          <cell r="U743">
            <v>5.5497268319890991E-2</v>
          </cell>
        </row>
        <row r="744">
          <cell r="K744">
            <v>0.63918918918918921</v>
          </cell>
          <cell r="R744">
            <v>-0.17864560154279699</v>
          </cell>
          <cell r="S744">
            <v>7.9311800000000002E-2</v>
          </cell>
          <cell r="U744">
            <v>5.5180859036292766E-2</v>
          </cell>
        </row>
        <row r="745">
          <cell r="K745">
            <v>0.63967611336032393</v>
          </cell>
          <cell r="R745">
            <v>8.9789003542276202E-2</v>
          </cell>
          <cell r="S745">
            <v>7.9282599999999995E-2</v>
          </cell>
          <cell r="U745">
            <v>5.5227563684748883E-2</v>
          </cell>
        </row>
        <row r="746">
          <cell r="K746">
            <v>0.63881401617250677</v>
          </cell>
          <cell r="R746">
            <v>-5.9824658780101202E-2</v>
          </cell>
          <cell r="S746">
            <v>7.9261899999999996E-2</v>
          </cell>
          <cell r="U746">
            <v>5.5072506781157445E-2</v>
          </cell>
        </row>
        <row r="747">
          <cell r="K747">
            <v>0.63795423956931363</v>
          </cell>
          <cell r="R747">
            <v>-1.2713403559753001E-2</v>
          </cell>
          <cell r="S747">
            <v>7.91742E-2</v>
          </cell>
          <cell r="U747">
            <v>5.4981274061990673E-2</v>
          </cell>
        </row>
        <row r="748">
          <cell r="K748">
            <v>0.63844086021505375</v>
          </cell>
          <cell r="R748">
            <v>2.3675942549371599E-2</v>
          </cell>
          <cell r="S748">
            <v>7.9104900000000006E-2</v>
          </cell>
          <cell r="U748">
            <v>5.4939197003505975E-2</v>
          </cell>
        </row>
        <row r="749">
          <cell r="K749">
            <v>0.63892617449664435</v>
          </cell>
          <cell r="R749">
            <v>9.3383793518867594E-2</v>
          </cell>
          <cell r="S749">
            <v>7.9059500000000005E-2</v>
          </cell>
          <cell r="U749">
            <v>5.4990800488761496E-2</v>
          </cell>
        </row>
        <row r="750">
          <cell r="K750">
            <v>0.6394101876675603</v>
          </cell>
          <cell r="R750">
            <v>7.7163120567375801E-2</v>
          </cell>
          <cell r="S750">
            <v>7.8920100000000007E-2</v>
          </cell>
          <cell r="U750">
            <v>5.5020522097445963E-2</v>
          </cell>
        </row>
        <row r="751">
          <cell r="K751">
            <v>0.63989290495314588</v>
          </cell>
          <cell r="R751">
            <v>0.22850243670367301</v>
          </cell>
          <cell r="S751">
            <v>7.8881300000000001E-2</v>
          </cell>
          <cell r="U751">
            <v>5.525276026960959E-2</v>
          </cell>
        </row>
        <row r="752">
          <cell r="K752">
            <v>0.64037433155080214</v>
          </cell>
          <cell r="R752">
            <v>0.19574681998940699</v>
          </cell>
          <cell r="S752">
            <v>7.8682799999999997E-2</v>
          </cell>
          <cell r="U752">
            <v>5.5440586552657448E-2</v>
          </cell>
        </row>
        <row r="753">
          <cell r="K753">
            <v>0.64085447263017359</v>
          </cell>
          <cell r="R753">
            <v>1.0677808727947999E-2</v>
          </cell>
          <cell r="S753">
            <v>7.8661400000000006E-2</v>
          </cell>
          <cell r="U753">
            <v>5.5380823164373455E-2</v>
          </cell>
        </row>
        <row r="754">
          <cell r="K754">
            <v>0.64</v>
          </cell>
          <cell r="R754">
            <v>-8.2989341383771703E-2</v>
          </cell>
          <cell r="S754">
            <v>7.8652299999999994E-2</v>
          </cell>
          <cell r="U754">
            <v>5.51963296116426E-2</v>
          </cell>
        </row>
        <row r="755">
          <cell r="K755">
            <v>0.63914780292942741</v>
          </cell>
          <cell r="R755">
            <v>-0.12320743284185</v>
          </cell>
          <cell r="S755">
            <v>7.8616599999999995E-2</v>
          </cell>
          <cell r="U755">
            <v>5.4958774668295733E-2</v>
          </cell>
        </row>
        <row r="756">
          <cell r="K756">
            <v>0.6396276595744681</v>
          </cell>
          <cell r="R756">
            <v>7.5591075591075405E-2</v>
          </cell>
          <cell r="S756">
            <v>7.8594499999999998E-2</v>
          </cell>
          <cell r="U756">
            <v>5.498621123867177E-2</v>
          </cell>
        </row>
        <row r="757">
          <cell r="K757">
            <v>0.64010624169986718</v>
          </cell>
          <cell r="R757">
            <v>6.0180541624874601E-2</v>
          </cell>
          <cell r="S757">
            <v>7.8562199999999999E-2</v>
          </cell>
          <cell r="U757">
            <v>5.4993109419795544E-2</v>
          </cell>
        </row>
        <row r="758">
          <cell r="K758">
            <v>0.63925729442970824</v>
          </cell>
          <cell r="R758">
            <v>-3.7431429493384898E-2</v>
          </cell>
          <cell r="S758">
            <v>7.8520999999999994E-2</v>
          </cell>
          <cell r="U758">
            <v>5.4870530455719706E-2</v>
          </cell>
        </row>
        <row r="759">
          <cell r="K759">
            <v>0.6397350993377483</v>
          </cell>
          <cell r="R759">
            <v>0.145036961796738</v>
          </cell>
          <cell r="S759">
            <v>7.8503100000000006E-2</v>
          </cell>
          <cell r="U759">
            <v>5.4989956192595231E-2</v>
          </cell>
        </row>
        <row r="760">
          <cell r="K760">
            <v>0.64021164021164023</v>
          </cell>
          <cell r="R760">
            <v>0.119063804307627</v>
          </cell>
          <cell r="S760">
            <v>7.8461699999999995E-2</v>
          </cell>
          <cell r="U760">
            <v>5.5074709959943159E-2</v>
          </cell>
        </row>
        <row r="761">
          <cell r="K761">
            <v>0.64068692206076616</v>
          </cell>
          <cell r="R761">
            <v>5.7848125117768899E-2</v>
          </cell>
          <cell r="S761">
            <v>7.8435099999999994E-2</v>
          </cell>
          <cell r="U761">
            <v>5.507837365235773E-2</v>
          </cell>
        </row>
        <row r="762">
          <cell r="K762">
            <v>0.64116094986807393</v>
          </cell>
          <cell r="R762">
            <v>0.11134898852412201</v>
          </cell>
          <cell r="S762">
            <v>7.8276399999999996E-2</v>
          </cell>
          <cell r="U762">
            <v>5.5152609292030239E-2</v>
          </cell>
        </row>
        <row r="763">
          <cell r="K763">
            <v>0.64163372859025036</v>
          </cell>
          <cell r="R763">
            <v>0.157222404192597</v>
          </cell>
          <cell r="S763">
            <v>7.81699E-2</v>
          </cell>
          <cell r="U763">
            <v>5.5287088600199624E-2</v>
          </cell>
        </row>
        <row r="764">
          <cell r="K764">
            <v>0.64210526315789473</v>
          </cell>
          <cell r="R764">
            <v>0.13489499192245499</v>
          </cell>
          <cell r="S764">
            <v>7.8128000000000003E-2</v>
          </cell>
          <cell r="U764">
            <v>5.5391835841413127E-2</v>
          </cell>
        </row>
        <row r="765">
          <cell r="K765">
            <v>0.64257555847568992</v>
          </cell>
          <cell r="R765">
            <v>2.6215364194458201E-2</v>
          </cell>
          <cell r="S765">
            <v>7.8126500000000002E-2</v>
          </cell>
          <cell r="U765">
            <v>5.5353496194045247E-2</v>
          </cell>
        </row>
        <row r="766">
          <cell r="K766">
            <v>0.64304461942257218</v>
          </cell>
          <cell r="R766">
            <v>0.19340496480177799</v>
          </cell>
          <cell r="S766">
            <v>7.8115799999999999E-2</v>
          </cell>
          <cell r="U766">
            <v>5.5534666100354603E-2</v>
          </cell>
        </row>
        <row r="767">
          <cell r="K767">
            <v>0.64351245085190034</v>
          </cell>
          <cell r="R767">
            <v>0.105573742246726</v>
          </cell>
          <cell r="S767">
            <v>7.8114400000000001E-2</v>
          </cell>
          <cell r="U767">
            <v>5.5600248113652606E-2</v>
          </cell>
        </row>
        <row r="768">
          <cell r="K768">
            <v>0.64267015706806285</v>
          </cell>
          <cell r="R768">
            <v>-0.50259153987627403</v>
          </cell>
          <cell r="S768">
            <v>7.7992400000000003E-2</v>
          </cell>
          <cell r="U768">
            <v>5.4869630590105585E-2</v>
          </cell>
        </row>
        <row r="769">
          <cell r="K769">
            <v>0.64313725490196083</v>
          </cell>
          <cell r="R769">
            <v>7.9476428353294798E-2</v>
          </cell>
          <cell r="S769">
            <v>7.7961699999999995E-2</v>
          </cell>
          <cell r="U769">
            <v>5.4901796338815638E-2</v>
          </cell>
        </row>
        <row r="770">
          <cell r="K770">
            <v>0.64229765013054829</v>
          </cell>
          <cell r="R770">
            <v>-6.5114273393704195E-2</v>
          </cell>
          <cell r="S770">
            <v>7.7872499999999997E-2</v>
          </cell>
          <cell r="U770">
            <v>5.4745117396606077E-2</v>
          </cell>
        </row>
        <row r="771">
          <cell r="K771">
            <v>0.64146023468057367</v>
          </cell>
          <cell r="R771">
            <v>-0.120358177508559</v>
          </cell>
          <cell r="S771">
            <v>7.7862000000000001E-2</v>
          </cell>
          <cell r="U771">
            <v>5.4516821053835332E-2</v>
          </cell>
        </row>
        <row r="772">
          <cell r="K772">
            <v>0.64192708333333337</v>
          </cell>
          <cell r="R772">
            <v>6.5054621333006102E-3</v>
          </cell>
          <cell r="S772">
            <v>7.7820200000000006E-2</v>
          </cell>
          <cell r="U772">
            <v>5.4454306263574219E-2</v>
          </cell>
        </row>
        <row r="773">
          <cell r="K773">
            <v>0.64109232769830948</v>
          </cell>
          <cell r="R773">
            <v>-2.3544857768052398E-2</v>
          </cell>
          <cell r="S773">
            <v>7.7797699999999997E-2</v>
          </cell>
          <cell r="U773">
            <v>5.4352876921530492E-2</v>
          </cell>
        </row>
        <row r="774">
          <cell r="K774">
            <v>0.64025974025974031</v>
          </cell>
          <cell r="R774">
            <v>-1.9656966660242799E-2</v>
          </cell>
          <cell r="S774">
            <v>7.7782299999999999E-2</v>
          </cell>
          <cell r="U774">
            <v>5.425676024155416E-2</v>
          </cell>
        </row>
        <row r="775">
          <cell r="K775">
            <v>0.6407263294422828</v>
          </cell>
          <cell r="R775">
            <v>7.21291685528897E-2</v>
          </cell>
          <cell r="S775">
            <v>7.7765899999999999E-2</v>
          </cell>
          <cell r="U775">
            <v>5.4279941056484558E-2</v>
          </cell>
        </row>
        <row r="776">
          <cell r="K776">
            <v>0.64119170984455953</v>
          </cell>
          <cell r="R776">
            <v>0.433827402001354</v>
          </cell>
          <cell r="S776">
            <v>7.7698199999999995E-2</v>
          </cell>
          <cell r="U776">
            <v>5.4771582845273253E-2</v>
          </cell>
        </row>
        <row r="777">
          <cell r="K777">
            <v>0.64165588615782665</v>
          </cell>
          <cell r="R777">
            <v>0.112070023313836</v>
          </cell>
          <cell r="S777">
            <v>7.76945E-2</v>
          </cell>
          <cell r="U777">
            <v>5.4845707606552115E-2</v>
          </cell>
        </row>
        <row r="778">
          <cell r="K778">
            <v>0.6421188630490956</v>
          </cell>
          <cell r="R778">
            <v>0.28936461233799599</v>
          </cell>
          <cell r="S778">
            <v>7.7690899999999993E-2</v>
          </cell>
          <cell r="U778">
            <v>5.5148703607497136E-2</v>
          </cell>
        </row>
        <row r="779">
          <cell r="K779">
            <v>0.64258064516129032</v>
          </cell>
          <cell r="R779">
            <v>0.13260582010582</v>
          </cell>
          <cell r="S779">
            <v>7.7633999999999995E-2</v>
          </cell>
          <cell r="U779">
            <v>5.5248648273946585E-2</v>
          </cell>
        </row>
        <row r="780">
          <cell r="K780">
            <v>0.64175257731958768</v>
          </cell>
          <cell r="R780">
            <v>-4.28228845495032E-3</v>
          </cell>
          <cell r="S780">
            <v>7.7564999999999995E-2</v>
          </cell>
          <cell r="U780">
            <v>5.5171933149295943E-2</v>
          </cell>
        </row>
        <row r="781">
          <cell r="K781">
            <v>0.64092664092664098</v>
          </cell>
          <cell r="R781">
            <v>-2.8118609406952801E-3</v>
          </cell>
          <cell r="S781">
            <v>7.7502199999999993E-2</v>
          </cell>
          <cell r="U781">
            <v>5.5097307931676907E-2</v>
          </cell>
        </row>
        <row r="782">
          <cell r="K782">
            <v>0.64010282776349614</v>
          </cell>
          <cell r="R782">
            <v>-3.2786885245901502E-2</v>
          </cell>
          <cell r="S782">
            <v>7.7481099999999997E-2</v>
          </cell>
          <cell r="U782">
            <v>5.4984346243787986E-2</v>
          </cell>
        </row>
        <row r="783">
          <cell r="K783">
            <v>0.64056482670089854</v>
          </cell>
          <cell r="R783">
            <v>3.2126793745984102E-2</v>
          </cell>
          <cell r="S783">
            <v>7.7444499999999999E-2</v>
          </cell>
          <cell r="U783">
            <v>5.4955004071133545E-2</v>
          </cell>
        </row>
        <row r="784">
          <cell r="K784">
            <v>0.64102564102564108</v>
          </cell>
          <cell r="R784">
            <v>1.32433134250845E-2</v>
          </cell>
          <cell r="S784">
            <v>7.7427599999999999E-2</v>
          </cell>
          <cell r="U784">
            <v>5.4901527544664257E-2</v>
          </cell>
        </row>
        <row r="785">
          <cell r="K785">
            <v>0.64148527528809218</v>
          </cell>
          <cell r="R785">
            <v>9.3389637810622095E-2</v>
          </cell>
          <cell r="S785">
            <v>7.7393000000000003E-2</v>
          </cell>
          <cell r="U785">
            <v>5.4950808095580977E-2</v>
          </cell>
        </row>
        <row r="786">
          <cell r="K786">
            <v>0.64066496163682862</v>
          </cell>
          <cell r="R786">
            <v>-0.18174386920980901</v>
          </cell>
          <cell r="S786">
            <v>7.7348200000000006E-2</v>
          </cell>
          <cell r="U786">
            <v>5.4648129480100935E-2</v>
          </cell>
        </row>
        <row r="787">
          <cell r="K787">
            <v>0.64112388250319285</v>
          </cell>
          <cell r="R787">
            <v>0.12059294117647</v>
          </cell>
          <cell r="S787">
            <v>7.73123E-2</v>
          </cell>
          <cell r="U787">
            <v>5.4732350184694002E-2</v>
          </cell>
        </row>
        <row r="788">
          <cell r="K788">
            <v>0.64030612244897955</v>
          </cell>
          <cell r="R788">
            <v>-4.4048734770384297E-2</v>
          </cell>
          <cell r="S788">
            <v>7.7297299999999999E-2</v>
          </cell>
          <cell r="U788">
            <v>5.4606353902863544E-2</v>
          </cell>
        </row>
        <row r="789">
          <cell r="K789">
            <v>0.64076433121019105</v>
          </cell>
          <cell r="R789">
            <v>1.8847006651884501E-2</v>
          </cell>
          <cell r="S789">
            <v>7.7252699999999994E-2</v>
          </cell>
          <cell r="U789">
            <v>5.4560800594263562E-2</v>
          </cell>
        </row>
        <row r="790">
          <cell r="K790">
            <v>0.64122137404580148</v>
          </cell>
          <cell r="R790">
            <v>5.8015267175572399E-2</v>
          </cell>
          <cell r="S790">
            <v>7.7025200000000002E-2</v>
          </cell>
          <cell r="U790">
            <v>5.456519558991408E-2</v>
          </cell>
        </row>
        <row r="791">
          <cell r="K791">
            <v>0.64167725540025411</v>
          </cell>
          <cell r="R791">
            <v>0.14102282504910199</v>
          </cell>
          <cell r="S791">
            <v>7.6999399999999996E-2</v>
          </cell>
          <cell r="U791">
            <v>5.467505280650771E-2</v>
          </cell>
        </row>
        <row r="792">
          <cell r="K792">
            <v>0.64213197969543145</v>
          </cell>
          <cell r="R792">
            <v>3.4839924670433203E-2</v>
          </cell>
          <cell r="S792">
            <v>7.6889700000000005E-2</v>
          </cell>
          <cell r="U792">
            <v>5.4649881324101528E-2</v>
          </cell>
        </row>
        <row r="793">
          <cell r="K793">
            <v>0.64258555133079853</v>
          </cell>
          <cell r="R793">
            <v>6.5350089766606806E-2</v>
          </cell>
          <cell r="S793">
            <v>7.6830599999999999E-2</v>
          </cell>
          <cell r="U793">
            <v>5.4663443058502667E-2</v>
          </cell>
        </row>
        <row r="794">
          <cell r="K794">
            <v>0.64303797468354429</v>
          </cell>
          <cell r="R794">
            <v>2.9805352798053401E-2</v>
          </cell>
          <cell r="S794">
            <v>7.6791999999999999E-2</v>
          </cell>
          <cell r="U794">
            <v>5.4631977121464122E-2</v>
          </cell>
        </row>
        <row r="795">
          <cell r="K795">
            <v>0.64222503160556255</v>
          </cell>
          <cell r="R795">
            <v>-0.13714534791567601</v>
          </cell>
          <cell r="S795">
            <v>7.6741299999999998E-2</v>
          </cell>
          <cell r="U795">
            <v>5.4389527911556233E-2</v>
          </cell>
        </row>
        <row r="796">
          <cell r="K796">
            <v>0.64141414141414144</v>
          </cell>
          <cell r="R796">
            <v>-1.5243902439024E-3</v>
          </cell>
          <cell r="S796">
            <v>7.6708799999999994E-2</v>
          </cell>
          <cell r="U796">
            <v>5.4318929530046814E-2</v>
          </cell>
        </row>
        <row r="797">
          <cell r="K797">
            <v>0.64186633039092056</v>
          </cell>
          <cell r="R797">
            <v>3.5548686244204E-2</v>
          </cell>
          <cell r="S797">
            <v>7.6575500000000005E-2</v>
          </cell>
          <cell r="U797">
            <v>5.4295259614175639E-2</v>
          </cell>
        </row>
        <row r="798">
          <cell r="K798">
            <v>0.64231738035264485</v>
          </cell>
          <cell r="R798">
            <v>0.142688679245282</v>
          </cell>
          <cell r="S798">
            <v>7.6548199999999997E-2</v>
          </cell>
          <cell r="U798">
            <v>5.4406586339151845E-2</v>
          </cell>
        </row>
        <row r="799">
          <cell r="K799">
            <v>0.64276729559748425</v>
          </cell>
          <cell r="R799">
            <v>0.17231710425694599</v>
          </cell>
          <cell r="S799">
            <v>7.6536800000000002E-2</v>
          </cell>
          <cell r="U799">
            <v>5.4554901456029578E-2</v>
          </cell>
        </row>
        <row r="800">
          <cell r="K800">
            <v>0.64321608040201006</v>
          </cell>
          <cell r="R800">
            <v>4.0699750089253701E-2</v>
          </cell>
          <cell r="S800">
            <v>7.64793E-2</v>
          </cell>
          <cell r="U800">
            <v>5.4537495486975833E-2</v>
          </cell>
        </row>
        <row r="801">
          <cell r="K801">
            <v>0.64366373902133001</v>
          </cell>
          <cell r="R801">
            <v>7.9616850345040499E-2</v>
          </cell>
          <cell r="S801">
            <v>7.6472299999999993E-2</v>
          </cell>
          <cell r="U801">
            <v>5.4568962682531752E-2</v>
          </cell>
        </row>
        <row r="802">
          <cell r="K802">
            <v>0.64411027568922308</v>
          </cell>
          <cell r="R802">
            <v>8.1640058055152301E-2</v>
          </cell>
          <cell r="S802">
            <v>7.639E-2</v>
          </cell>
          <cell r="U802">
            <v>5.4602886360943556E-2</v>
          </cell>
        </row>
        <row r="803">
          <cell r="K803">
            <v>0.64455569461827289</v>
          </cell>
          <cell r="R803">
            <v>0.107510087205518</v>
          </cell>
          <cell r="S803">
            <v>7.6311100000000007E-2</v>
          </cell>
          <cell r="U803">
            <v>5.4669103132964296E-2</v>
          </cell>
        </row>
        <row r="804">
          <cell r="K804">
            <v>0.64500000000000002</v>
          </cell>
          <cell r="R804">
            <v>0.14224577134705499</v>
          </cell>
          <cell r="S804">
            <v>7.6265399999999997E-2</v>
          </cell>
          <cell r="U804">
            <v>5.4778573968231915E-2</v>
          </cell>
        </row>
        <row r="805">
          <cell r="K805">
            <v>0.64544319600499378</v>
          </cell>
          <cell r="R805">
            <v>0.21012822158833899</v>
          </cell>
          <cell r="S805">
            <v>7.6197000000000001E-2</v>
          </cell>
          <cell r="U805">
            <v>5.497251859697113E-2</v>
          </cell>
        </row>
        <row r="806">
          <cell r="K806">
            <v>0.64463840399002492</v>
          </cell>
          <cell r="R806">
            <v>-8.5547290116896796E-2</v>
          </cell>
          <cell r="S806">
            <v>7.6110800000000006E-2</v>
          </cell>
          <cell r="U806">
            <v>5.4797306865407694E-2</v>
          </cell>
        </row>
        <row r="807">
          <cell r="K807">
            <v>0.64508094645080949</v>
          </cell>
          <cell r="R807">
            <v>7.2239422084623599E-3</v>
          </cell>
          <cell r="S807">
            <v>7.6075699999999996E-2</v>
          </cell>
          <cell r="U807">
            <v>5.4738062326607016E-2</v>
          </cell>
        </row>
        <row r="808">
          <cell r="K808">
            <v>0.64552238805970152</v>
          </cell>
          <cell r="R808">
            <v>0.101537972419822</v>
          </cell>
          <cell r="S808">
            <v>7.6033799999999999E-2</v>
          </cell>
          <cell r="U808">
            <v>5.4796271170006537E-2</v>
          </cell>
        </row>
        <row r="809">
          <cell r="K809">
            <v>0.64596273291925466</v>
          </cell>
          <cell r="R809">
            <v>4.3375394321766597E-2</v>
          </cell>
          <cell r="S809">
            <v>7.5997999999999996E-2</v>
          </cell>
          <cell r="U809">
            <v>5.4782083745350332E-2</v>
          </cell>
        </row>
        <row r="810">
          <cell r="K810">
            <v>0.64516129032258063</v>
          </cell>
          <cell r="R810">
            <v>-0.14541634413358401</v>
          </cell>
          <cell r="S810">
            <v>7.5973499999999999E-2</v>
          </cell>
          <cell r="U810">
            <v>5.4533698599098554E-2</v>
          </cell>
        </row>
        <row r="811">
          <cell r="K811">
            <v>0.64560099132589843</v>
          </cell>
          <cell r="R811">
            <v>0.16821117663577601</v>
          </cell>
          <cell r="S811">
            <v>7.5787400000000005E-2</v>
          </cell>
          <cell r="U811">
            <v>5.46745628841502E-2</v>
          </cell>
        </row>
        <row r="812">
          <cell r="K812">
            <v>0.64603960396039606</v>
          </cell>
          <cell r="R812">
            <v>0.114023591087811</v>
          </cell>
          <cell r="S812">
            <v>7.5761400000000007E-2</v>
          </cell>
          <cell r="U812">
            <v>5.4748014651728981E-2</v>
          </cell>
        </row>
        <row r="813">
          <cell r="K813">
            <v>0.64524103831891222</v>
          </cell>
          <cell r="R813">
            <v>-5.2501198657503599E-2</v>
          </cell>
          <cell r="S813">
            <v>7.5165399999999993E-2</v>
          </cell>
          <cell r="U813">
            <v>5.4615444548750947E-2</v>
          </cell>
        </row>
        <row r="814">
          <cell r="K814">
            <v>0.64444444444444449</v>
          </cell>
          <cell r="R814">
            <v>-1.20068610634648E-2</v>
          </cell>
          <cell r="S814">
            <v>7.5160400000000002E-2</v>
          </cell>
          <cell r="U814">
            <v>5.4533194788735868E-2</v>
          </cell>
        </row>
        <row r="815">
          <cell r="K815">
            <v>0.64488286066584466</v>
          </cell>
          <cell r="R815">
            <v>0.12727272727272701</v>
          </cell>
          <cell r="S815">
            <v>7.5056499999999998E-2</v>
          </cell>
          <cell r="U815">
            <v>5.4622885950861629E-2</v>
          </cell>
        </row>
        <row r="816">
          <cell r="K816">
            <v>0.64532019704433496</v>
          </cell>
          <cell r="R816">
            <v>4.2858360885587596E-3</v>
          </cell>
          <cell r="S816">
            <v>7.4881900000000001E-2</v>
          </cell>
          <cell r="U816">
            <v>5.4560894510144502E-2</v>
          </cell>
        </row>
        <row r="817">
          <cell r="K817">
            <v>0.64575645756457567</v>
          </cell>
          <cell r="R817">
            <v>0.14813692820357399</v>
          </cell>
          <cell r="S817">
            <v>7.4777700000000003E-2</v>
          </cell>
          <cell r="U817">
            <v>5.4675994182584148E-2</v>
          </cell>
        </row>
        <row r="818">
          <cell r="K818">
            <v>0.64619164619164615</v>
          </cell>
          <cell r="R818">
            <v>0.15861479264643</v>
          </cell>
          <cell r="S818">
            <v>7.4766799999999994E-2</v>
          </cell>
          <cell r="U818">
            <v>5.4803683124185931E-2</v>
          </cell>
        </row>
        <row r="819">
          <cell r="K819">
            <v>0.64539877300613502</v>
          </cell>
          <cell r="R819">
            <v>-0.20358814352574001</v>
          </cell>
          <cell r="S819">
            <v>7.4540300000000004E-2</v>
          </cell>
          <cell r="U819">
            <v>5.4486637938112398E-2</v>
          </cell>
        </row>
        <row r="820">
          <cell r="K820">
            <v>0.64460784313725494</v>
          </cell>
          <cell r="R820">
            <v>-0.16002452483139101</v>
          </cell>
          <cell r="S820">
            <v>7.4536900000000003E-2</v>
          </cell>
          <cell r="U820">
            <v>5.4223756611188986E-2</v>
          </cell>
        </row>
        <row r="821">
          <cell r="K821">
            <v>0.64381884944920442</v>
          </cell>
          <cell r="R821">
            <v>-6.7215363511659895E-2</v>
          </cell>
          <cell r="S821">
            <v>7.4252399999999996E-2</v>
          </cell>
          <cell r="U821">
            <v>5.4075116317280972E-2</v>
          </cell>
        </row>
        <row r="822">
          <cell r="K822">
            <v>0.64425427872860641</v>
          </cell>
          <cell r="R822">
            <v>8.9699074074073903E-2</v>
          </cell>
          <cell r="S822">
            <v>7.4213699999999994E-2</v>
          </cell>
          <cell r="U822">
            <v>5.4118666387888301E-2</v>
          </cell>
        </row>
        <row r="823">
          <cell r="K823">
            <v>0.64468864468864473</v>
          </cell>
          <cell r="R823">
            <v>2.80373831775701E-2</v>
          </cell>
          <cell r="S823">
            <v>7.4019100000000004E-2</v>
          </cell>
          <cell r="U823">
            <v>5.4086821109243219E-2</v>
          </cell>
        </row>
        <row r="824">
          <cell r="K824">
            <v>0.64512195121951221</v>
          </cell>
          <cell r="R824">
            <v>2.5520588695788299E-2</v>
          </cell>
          <cell r="S824">
            <v>7.3889300000000005E-2</v>
          </cell>
          <cell r="U824">
            <v>5.4051984240446327E-2</v>
          </cell>
        </row>
        <row r="825">
          <cell r="K825">
            <v>0.64433617539585875</v>
          </cell>
          <cell r="R825">
            <v>-0.138880360249718</v>
          </cell>
          <cell r="S825">
            <v>7.3814900000000003E-2</v>
          </cell>
          <cell r="U825">
            <v>5.3816987474928468E-2</v>
          </cell>
        </row>
        <row r="826">
          <cell r="K826">
            <v>0.64476885644768855</v>
          </cell>
          <cell r="R826">
            <v>5.6488549618320602E-2</v>
          </cell>
          <cell r="S826">
            <v>7.3699100000000003E-2</v>
          </cell>
          <cell r="U826">
            <v>5.3820237550528706E-2</v>
          </cell>
        </row>
        <row r="827">
          <cell r="K827">
            <v>0.64520048602673152</v>
          </cell>
          <cell r="R827">
            <v>2.85958173282117E-2</v>
          </cell>
          <cell r="S827">
            <v>7.36792E-2</v>
          </cell>
          <cell r="U827">
            <v>5.3789588194243995E-2</v>
          </cell>
        </row>
        <row r="828">
          <cell r="K828">
            <v>0.64563106796116509</v>
          </cell>
          <cell r="R828">
            <v>0.21127531472359001</v>
          </cell>
          <cell r="S828">
            <v>7.3623800000000003E-2</v>
          </cell>
          <cell r="U828">
            <v>5.3980711648769907E-2</v>
          </cell>
        </row>
        <row r="829">
          <cell r="K829">
            <v>0.64484848484848489</v>
          </cell>
          <cell r="R829">
            <v>-7.1428571428571494E-2</v>
          </cell>
          <cell r="S829">
            <v>7.3444200000000001E-2</v>
          </cell>
          <cell r="U829">
            <v>5.3828700396554949E-2</v>
          </cell>
        </row>
        <row r="830">
          <cell r="K830">
            <v>0.64527845036319609</v>
          </cell>
          <cell r="R830">
            <v>0.16715456674473</v>
          </cell>
          <cell r="S830">
            <v>7.331E-2</v>
          </cell>
          <cell r="U830">
            <v>5.396589878196436E-2</v>
          </cell>
        </row>
        <row r="831">
          <cell r="K831">
            <v>0.6444981862152358</v>
          </cell>
          <cell r="R831">
            <v>-1.4917277779187501E-2</v>
          </cell>
          <cell r="S831">
            <v>7.3226200000000005E-2</v>
          </cell>
          <cell r="U831">
            <v>5.3882605944526443E-2</v>
          </cell>
        </row>
        <row r="832">
          <cell r="K832">
            <v>0.64492753623188404</v>
          </cell>
          <cell r="R832">
            <v>3.7499999999999797E-2</v>
          </cell>
          <cell r="S832">
            <v>7.3219800000000002E-2</v>
          </cell>
          <cell r="U832">
            <v>5.3862820188554796E-2</v>
          </cell>
        </row>
        <row r="833">
          <cell r="K833">
            <v>0.64535585042219545</v>
          </cell>
          <cell r="R833">
            <v>0.14810827437711399</v>
          </cell>
          <cell r="S833">
            <v>7.3147299999999998E-2</v>
          </cell>
          <cell r="U833">
            <v>5.3976505899276821E-2</v>
          </cell>
        </row>
        <row r="834">
          <cell r="K834">
            <v>0.64457831325301207</v>
          </cell>
          <cell r="R834">
            <v>-1.0241820768136499E-2</v>
          </cell>
          <cell r="S834">
            <v>7.3081999999999994E-2</v>
          </cell>
          <cell r="U834">
            <v>5.3899134421364278E-2</v>
          </cell>
        </row>
        <row r="835">
          <cell r="K835">
            <v>0.64380264741275572</v>
          </cell>
          <cell r="R835">
            <v>-7.7439339184306698E-3</v>
          </cell>
          <cell r="S835">
            <v>7.3076600000000005E-2</v>
          </cell>
          <cell r="U835">
            <v>5.382495503708052E-2</v>
          </cell>
        </row>
        <row r="836">
          <cell r="K836">
            <v>0.64423076923076927</v>
          </cell>
          <cell r="R836">
            <v>5.5190629419562098E-2</v>
          </cell>
          <cell r="S836">
            <v>7.2774099999999994E-2</v>
          </cell>
          <cell r="U836">
            <v>5.3826596472636393E-2</v>
          </cell>
        </row>
        <row r="837">
          <cell r="K837">
            <v>0.64345738295318122</v>
          </cell>
          <cell r="R837">
            <v>-9.59164292497625E-2</v>
          </cell>
          <cell r="S837">
            <v>7.2740100000000002E-2</v>
          </cell>
          <cell r="U837">
            <v>5.3646832936354999E-2</v>
          </cell>
        </row>
        <row r="838">
          <cell r="K838">
            <v>0.64268585131894485</v>
          </cell>
          <cell r="R838">
            <v>-0.179503105590062</v>
          </cell>
          <cell r="S838">
            <v>7.2659500000000002E-2</v>
          </cell>
          <cell r="U838">
            <v>5.336727665514826E-2</v>
          </cell>
        </row>
        <row r="839">
          <cell r="K839">
            <v>0.64191616766467063</v>
          </cell>
          <cell r="R839">
            <v>-0.194362963907664</v>
          </cell>
          <cell r="S839">
            <v>7.2639499999999996E-2</v>
          </cell>
          <cell r="U839">
            <v>5.3070593732318545E-2</v>
          </cell>
        </row>
        <row r="840">
          <cell r="K840">
            <v>0.64234449760765555</v>
          </cell>
          <cell r="R840">
            <v>1.35E-2</v>
          </cell>
          <cell r="S840">
            <v>7.2617500000000001E-2</v>
          </cell>
          <cell r="U840">
            <v>5.3023260486227256E-2</v>
          </cell>
        </row>
        <row r="841">
          <cell r="K841">
            <v>0.64277180406212664</v>
          </cell>
          <cell r="R841">
            <v>0.101997233325046</v>
          </cell>
          <cell r="S841">
            <v>7.2563500000000003E-2</v>
          </cell>
          <cell r="U841">
            <v>5.3081771803836358E-2</v>
          </cell>
        </row>
        <row r="842">
          <cell r="K842">
            <v>0.64200477326968974</v>
          </cell>
          <cell r="R842">
            <v>-8.21467688937568E-2</v>
          </cell>
          <cell r="S842">
            <v>7.2543999999999997E-2</v>
          </cell>
          <cell r="U842">
            <v>5.2920401230211543E-2</v>
          </cell>
        </row>
        <row r="843">
          <cell r="K843">
            <v>0.64243146603098922</v>
          </cell>
          <cell r="R843">
            <v>6.9783532667786904E-2</v>
          </cell>
          <cell r="S843">
            <v>7.2365700000000005E-2</v>
          </cell>
          <cell r="U843">
            <v>5.2940500314165743E-2</v>
          </cell>
        </row>
        <row r="844">
          <cell r="K844">
            <v>0.6428571428571429</v>
          </cell>
          <cell r="R844">
            <v>0.22567658242003999</v>
          </cell>
          <cell r="S844">
            <v>7.2323700000000005E-2</v>
          </cell>
          <cell r="U844">
            <v>5.314613850714893E-2</v>
          </cell>
        </row>
        <row r="845">
          <cell r="K845">
            <v>0.643281807372176</v>
          </cell>
          <cell r="R845">
            <v>7.9929732103645096E-2</v>
          </cell>
          <cell r="S845">
            <v>7.2317199999999998E-2</v>
          </cell>
          <cell r="U845">
            <v>5.317798582414833E-2</v>
          </cell>
        </row>
        <row r="846">
          <cell r="K846">
            <v>0.64251781472684089</v>
          </cell>
          <cell r="R846">
            <v>-0.33814432989690701</v>
          </cell>
          <cell r="S846">
            <v>7.2220699999999999E-2</v>
          </cell>
          <cell r="U846">
            <v>5.2713232480061566E-2</v>
          </cell>
        </row>
        <row r="847">
          <cell r="K847">
            <v>0.64175563463819696</v>
          </cell>
          <cell r="R847">
            <v>-0.118339529120198</v>
          </cell>
          <cell r="S847">
            <v>7.2181599999999999E-2</v>
          </cell>
          <cell r="U847">
            <v>5.251032291707193E-2</v>
          </cell>
        </row>
        <row r="848">
          <cell r="K848">
            <v>0.64099526066350709</v>
          </cell>
          <cell r="R848">
            <v>-5.0204422561216898E-2</v>
          </cell>
          <cell r="S848">
            <v>7.2160699999999994E-2</v>
          </cell>
          <cell r="U848">
            <v>5.2388622981671115E-2</v>
          </cell>
        </row>
        <row r="849">
          <cell r="K849">
            <v>0.64142011834319523</v>
          </cell>
          <cell r="R849">
            <v>5.9422750424448299E-2</v>
          </cell>
          <cell r="S849">
            <v>7.2158200000000006E-2</v>
          </cell>
          <cell r="U849">
            <v>5.2396947392845998E-2</v>
          </cell>
        </row>
        <row r="850">
          <cell r="K850">
            <v>0.64184397163120566</v>
          </cell>
          <cell r="R850">
            <v>2.25031378877532E-2</v>
          </cell>
          <cell r="S850">
            <v>7.1966799999999997E-2</v>
          </cell>
          <cell r="U850">
            <v>5.2361611920617758E-2</v>
          </cell>
        </row>
        <row r="851">
          <cell r="K851">
            <v>0.64108618654073202</v>
          </cell>
          <cell r="R851">
            <v>-2.7286796448643701E-2</v>
          </cell>
          <cell r="S851">
            <v>7.1959300000000004E-2</v>
          </cell>
          <cell r="U851">
            <v>5.2267576019355347E-2</v>
          </cell>
        </row>
        <row r="852">
          <cell r="K852">
            <v>0.64150943396226412</v>
          </cell>
          <cell r="R852">
            <v>0.13686041434868901</v>
          </cell>
          <cell r="S852">
            <v>7.1952100000000005E-2</v>
          </cell>
          <cell r="U852">
            <v>5.2367331724932395E-2</v>
          </cell>
        </row>
        <row r="853">
          <cell r="K853">
            <v>0.6419316843345112</v>
          </cell>
          <cell r="R853">
            <v>0.14036222509702401</v>
          </cell>
          <cell r="S853">
            <v>7.19085E-2</v>
          </cell>
          <cell r="U853">
            <v>5.2470977064593277E-2</v>
          </cell>
        </row>
        <row r="854">
          <cell r="K854">
            <v>0.64235294117647057</v>
          </cell>
          <cell r="R854">
            <v>5.5737704918032899E-2</v>
          </cell>
          <cell r="S854">
            <v>7.1845300000000001E-2</v>
          </cell>
          <cell r="U854">
            <v>5.2474820273832615E-2</v>
          </cell>
        </row>
        <row r="855">
          <cell r="K855">
            <v>0.64277320799059934</v>
          </cell>
          <cell r="R855">
            <v>3.5502958579881602E-2</v>
          </cell>
          <cell r="S855">
            <v>7.1790800000000002E-2</v>
          </cell>
          <cell r="U855">
            <v>5.2454876840584731E-2</v>
          </cell>
        </row>
        <row r="856">
          <cell r="K856">
            <v>0.642018779342723</v>
          </cell>
          <cell r="R856">
            <v>-0.15591397849462299</v>
          </cell>
          <cell r="S856">
            <v>7.1664500000000006E-2</v>
          </cell>
          <cell r="U856">
            <v>5.2210312456388477E-2</v>
          </cell>
        </row>
        <row r="857">
          <cell r="K857">
            <v>0.64126611957796009</v>
          </cell>
          <cell r="R857">
            <v>-2.9765484064942699E-2</v>
          </cell>
          <cell r="S857">
            <v>7.16503E-2</v>
          </cell>
          <cell r="U857">
            <v>5.2114209529634276E-2</v>
          </cell>
        </row>
        <row r="858">
          <cell r="K858">
            <v>0.64168618266978927</v>
          </cell>
          <cell r="R858">
            <v>0.24002396092525999</v>
          </cell>
          <cell r="S858">
            <v>7.1628999999999998E-2</v>
          </cell>
          <cell r="U858">
            <v>5.2334244367334068E-2</v>
          </cell>
        </row>
        <row r="859">
          <cell r="K859">
            <v>0.64210526315789473</v>
          </cell>
          <cell r="R859">
            <v>8.1656305974080703E-2</v>
          </cell>
          <cell r="S859">
            <v>7.1553099999999994E-2</v>
          </cell>
          <cell r="U859">
            <v>5.2368539176230841E-2</v>
          </cell>
        </row>
        <row r="860">
          <cell r="K860">
            <v>0.64252336448598135</v>
          </cell>
          <cell r="R860">
            <v>6.0642524049582598E-2</v>
          </cell>
          <cell r="S860">
            <v>7.14365E-2</v>
          </cell>
          <cell r="U860">
            <v>5.2378205046409991E-2</v>
          </cell>
        </row>
        <row r="861">
          <cell r="K861">
            <v>0.6429404900816803</v>
          </cell>
          <cell r="R861">
            <v>0.17782977478794901</v>
          </cell>
          <cell r="S861">
            <v>7.12806E-2</v>
          </cell>
          <cell r="U861">
            <v>5.2524589608535482E-2</v>
          </cell>
        </row>
        <row r="862">
          <cell r="K862">
            <v>0.64219114219114215</v>
          </cell>
          <cell r="R862">
            <v>-0.182347235693501</v>
          </cell>
          <cell r="S862">
            <v>7.1212200000000003E-2</v>
          </cell>
          <cell r="U862">
            <v>5.2250846222402572E-2</v>
          </cell>
        </row>
        <row r="863">
          <cell r="K863">
            <v>0.64144353899883588</v>
          </cell>
          <cell r="R863">
            <v>-0.12206148282097599</v>
          </cell>
          <cell r="S863">
            <v>7.1159399999999998E-2</v>
          </cell>
          <cell r="U863">
            <v>5.2047921508731589E-2</v>
          </cell>
        </row>
        <row r="864">
          <cell r="K864">
            <v>0.64186046511627903</v>
          </cell>
          <cell r="R864">
            <v>7.9309129362002101E-2</v>
          </cell>
          <cell r="S864">
            <v>7.1128899999999995E-2</v>
          </cell>
          <cell r="U864">
            <v>5.2079620587630736E-2</v>
          </cell>
        </row>
        <row r="865">
          <cell r="K865">
            <v>0.64227642276422769</v>
          </cell>
          <cell r="R865">
            <v>2.6249369005552699E-2</v>
          </cell>
          <cell r="S865">
            <v>7.1120600000000006E-2</v>
          </cell>
          <cell r="U865">
            <v>5.2049620295433204E-2</v>
          </cell>
        </row>
        <row r="866">
          <cell r="K866">
            <v>0.64153132250580047</v>
          </cell>
          <cell r="R866">
            <v>-2.56867641812344E-2</v>
          </cell>
          <cell r="S866">
            <v>7.1084400000000006E-2</v>
          </cell>
          <cell r="U866">
            <v>5.1959438874926628E-2</v>
          </cell>
        </row>
        <row r="867">
          <cell r="K867">
            <v>0.64194669756662803</v>
          </cell>
          <cell r="R867">
            <v>5.9200410046129998E-2</v>
          </cell>
          <cell r="S867">
            <v>7.1082599999999996E-2</v>
          </cell>
          <cell r="U867">
            <v>5.1967829339783181E-2</v>
          </cell>
        </row>
        <row r="868">
          <cell r="K868">
            <v>0.64236111111111116</v>
          </cell>
          <cell r="R868">
            <v>0.111029140538546</v>
          </cell>
          <cell r="S868">
            <v>7.10287E-2</v>
          </cell>
          <cell r="U868">
            <v>5.2036187338855823E-2</v>
          </cell>
        </row>
        <row r="869">
          <cell r="K869">
            <v>0.64161849710982655</v>
          </cell>
          <cell r="R869">
            <v>-7.19232818327116E-2</v>
          </cell>
          <cell r="S869">
            <v>7.1002300000000004E-2</v>
          </cell>
          <cell r="U869">
            <v>5.1892881594148808E-2</v>
          </cell>
        </row>
        <row r="870">
          <cell r="K870">
            <v>0.64203233256351044</v>
          </cell>
          <cell r="R870">
            <v>1.01026830076184E-2</v>
          </cell>
          <cell r="S870">
            <v>7.0450899999999997E-2</v>
          </cell>
          <cell r="U870">
            <v>5.1844625013794846E-2</v>
          </cell>
        </row>
        <row r="871">
          <cell r="K871">
            <v>0.64129181084198383</v>
          </cell>
          <cell r="R871">
            <v>-0.19960784313725399</v>
          </cell>
          <cell r="S871">
            <v>7.0400799999999999E-2</v>
          </cell>
          <cell r="U871">
            <v>5.155459909897242E-2</v>
          </cell>
        </row>
        <row r="872">
          <cell r="K872">
            <v>0.64170506912442393</v>
          </cell>
          <cell r="R872">
            <v>0.14925373134328301</v>
          </cell>
          <cell r="S872">
            <v>7.0400000000000004E-2</v>
          </cell>
          <cell r="U872">
            <v>5.1667155702940525E-2</v>
          </cell>
        </row>
        <row r="873">
          <cell r="K873">
            <v>0.64096662830840045</v>
          </cell>
          <cell r="R873">
            <v>-3.4699631316416498E-3</v>
          </cell>
          <cell r="S873">
            <v>7.0362900000000006E-2</v>
          </cell>
          <cell r="U873">
            <v>5.1603706774477252E-2</v>
          </cell>
        </row>
        <row r="874">
          <cell r="K874">
            <v>0.64137931034482754</v>
          </cell>
          <cell r="R874">
            <v>3.6594702189557501E-2</v>
          </cell>
          <cell r="S874">
            <v>7.0230899999999999E-2</v>
          </cell>
          <cell r="U874">
            <v>5.1586455045069299E-2</v>
          </cell>
        </row>
        <row r="875">
          <cell r="K875">
            <v>0.64064293915040182</v>
          </cell>
          <cell r="R875">
            <v>-2.1308134148600999E-2</v>
          </cell>
          <cell r="S875">
            <v>7.01455E-2</v>
          </cell>
          <cell r="U875">
            <v>5.1502764357131678E-2</v>
          </cell>
        </row>
        <row r="876">
          <cell r="K876">
            <v>0.64105504587155959</v>
          </cell>
          <cell r="R876">
            <v>0.23495240718636101</v>
          </cell>
          <cell r="S876">
            <v>7.0115899999999995E-2</v>
          </cell>
          <cell r="U876">
            <v>5.1713142387899147E-2</v>
          </cell>
        </row>
        <row r="877">
          <cell r="K877">
            <v>0.64146620847651781</v>
          </cell>
          <cell r="R877">
            <v>4.1113183060411798E-2</v>
          </cell>
          <cell r="S877">
            <v>7.00876E-2</v>
          </cell>
          <cell r="U877">
            <v>5.1701000395542346E-2</v>
          </cell>
        </row>
        <row r="878">
          <cell r="K878">
            <v>0.64187643020594964</v>
          </cell>
          <cell r="R878">
            <v>0.14419573138990099</v>
          </cell>
          <cell r="S878">
            <v>7.0022899999999999E-2</v>
          </cell>
          <cell r="U878">
            <v>5.1806829607206367E-2</v>
          </cell>
        </row>
        <row r="879">
          <cell r="K879">
            <v>0.64114285714285713</v>
          </cell>
          <cell r="R879">
            <v>-0.18447726614537999</v>
          </cell>
          <cell r="S879">
            <v>6.9991399999999995E-2</v>
          </cell>
          <cell r="U879">
            <v>5.1536790640631984E-2</v>
          </cell>
        </row>
        <row r="880">
          <cell r="K880">
            <v>0.64155251141552516</v>
          </cell>
          <cell r="R880">
            <v>0.17614107883817401</v>
          </cell>
          <cell r="S880">
            <v>6.9918999999999995E-2</v>
          </cell>
          <cell r="U880">
            <v>5.1679032978757034E-2</v>
          </cell>
        </row>
        <row r="881">
          <cell r="K881">
            <v>0.64196123147092365</v>
          </cell>
          <cell r="R881">
            <v>2.09574233399515E-2</v>
          </cell>
          <cell r="S881">
            <v>6.9833099999999995E-2</v>
          </cell>
          <cell r="U881">
            <v>5.1644002637093622E-2</v>
          </cell>
        </row>
        <row r="882">
          <cell r="K882">
            <v>0.64123006833712981</v>
          </cell>
          <cell r="R882">
            <v>-1.9968470835522799E-2</v>
          </cell>
          <cell r="S882">
            <v>6.9763099999999995E-2</v>
          </cell>
          <cell r="U882">
            <v>5.1562439455461948E-2</v>
          </cell>
        </row>
        <row r="883">
          <cell r="K883">
            <v>0.64163822525597269</v>
          </cell>
          <cell r="R883">
            <v>7.0617906683480405E-2</v>
          </cell>
          <cell r="S883">
            <v>6.9658399999999995E-2</v>
          </cell>
          <cell r="U883">
            <v>5.1584118030237845E-2</v>
          </cell>
        </row>
        <row r="884">
          <cell r="K884">
            <v>0.64204545454545459</v>
          </cell>
          <cell r="R884">
            <v>7.7244930801415599E-3</v>
          </cell>
          <cell r="S884">
            <v>6.9642099999999998E-2</v>
          </cell>
          <cell r="U884">
            <v>5.153427754734001E-2</v>
          </cell>
        </row>
        <row r="885">
          <cell r="K885">
            <v>0.64245175936435872</v>
          </cell>
          <cell r="R885">
            <v>0.34034416826003799</v>
          </cell>
          <cell r="S885">
            <v>6.9602300000000006E-2</v>
          </cell>
          <cell r="U885">
            <v>5.1862098081633654E-2</v>
          </cell>
        </row>
        <row r="886">
          <cell r="K886">
            <v>0.64172335600907027</v>
          </cell>
          <cell r="R886">
            <v>-0.12533232054690399</v>
          </cell>
          <cell r="S886">
            <v>6.9570499999999993E-2</v>
          </cell>
          <cell r="U886">
            <v>5.1661197380240755E-2</v>
          </cell>
        </row>
        <row r="887">
          <cell r="K887">
            <v>0.64099660249150625</v>
          </cell>
          <cell r="R887">
            <v>-5.3177691309986903E-2</v>
          </cell>
          <cell r="S887">
            <v>6.9451499999999999E-2</v>
          </cell>
          <cell r="U887">
            <v>5.1542467041973218E-2</v>
          </cell>
        </row>
        <row r="888">
          <cell r="K888">
            <v>0.64140271493212675</v>
          </cell>
          <cell r="R888">
            <v>6.8190776507686193E-2</v>
          </cell>
          <cell r="S888">
            <v>6.94163E-2</v>
          </cell>
          <cell r="U888">
            <v>5.1561299971233071E-2</v>
          </cell>
        </row>
        <row r="889">
          <cell r="K889">
            <v>0.64180790960451972</v>
          </cell>
          <cell r="R889">
            <v>0.20926339285714299</v>
          </cell>
          <cell r="S889">
            <v>6.9385100000000005E-2</v>
          </cell>
          <cell r="U889">
            <v>5.1739494426471397E-2</v>
          </cell>
        </row>
        <row r="890">
          <cell r="K890">
            <v>0.64221218961625282</v>
          </cell>
          <cell r="R890">
            <v>3.0432461292044799E-2</v>
          </cell>
          <cell r="S890">
            <v>6.9384000000000001E-2</v>
          </cell>
          <cell r="U890">
            <v>5.1715445856342246E-2</v>
          </cell>
        </row>
        <row r="891">
          <cell r="K891">
            <v>0.64148816234498307</v>
          </cell>
          <cell r="R891">
            <v>-3.58496637560064E-2</v>
          </cell>
          <cell r="S891">
            <v>6.9247900000000001E-2</v>
          </cell>
          <cell r="U891">
            <v>5.1616725326903298E-2</v>
          </cell>
        </row>
        <row r="892">
          <cell r="K892">
            <v>0.64189189189189189</v>
          </cell>
          <cell r="R892">
            <v>4.21198214622494E-2</v>
          </cell>
          <cell r="S892">
            <v>6.9178699999999996E-2</v>
          </cell>
          <cell r="U892">
            <v>5.1606030615344002E-2</v>
          </cell>
        </row>
        <row r="893">
          <cell r="K893">
            <v>0.64229471316085485</v>
          </cell>
          <cell r="R893">
            <v>2.98082684242061E-2</v>
          </cell>
          <cell r="S893">
            <v>6.9114700000000001E-2</v>
          </cell>
          <cell r="U893">
            <v>5.1581511197806164E-2</v>
          </cell>
        </row>
        <row r="894">
          <cell r="K894">
            <v>0.64269662921348314</v>
          </cell>
          <cell r="R894">
            <v>0.10520192986938801</v>
          </cell>
          <cell r="S894">
            <v>6.9089899999999996E-2</v>
          </cell>
          <cell r="U894">
            <v>5.1641758859234908E-2</v>
          </cell>
        </row>
        <row r="895">
          <cell r="K895">
            <v>0.64197530864197527</v>
          </cell>
          <cell r="R895">
            <v>-0.169525229927914</v>
          </cell>
          <cell r="S895">
            <v>6.9061499999999998E-2</v>
          </cell>
          <cell r="U895">
            <v>5.13935355272628E-2</v>
          </cell>
        </row>
        <row r="896">
          <cell r="K896">
            <v>0.64125560538116588</v>
          </cell>
          <cell r="R896">
            <v>-0.249824725403131</v>
          </cell>
          <cell r="S896">
            <v>6.9013400000000003E-2</v>
          </cell>
          <cell r="U896">
            <v>5.1055846893932763E-2</v>
          </cell>
        </row>
        <row r="897">
          <cell r="K897">
            <v>0.64053751399776038</v>
          </cell>
          <cell r="R897">
            <v>-8.7342322749027902E-4</v>
          </cell>
          <cell r="S897">
            <v>6.8983900000000001E-2</v>
          </cell>
          <cell r="U897">
            <v>5.0997695415633294E-2</v>
          </cell>
        </row>
        <row r="898">
          <cell r="K898">
            <v>0.64093959731543626</v>
          </cell>
          <cell r="R898">
            <v>2.49321208464423E-2</v>
          </cell>
          <cell r="S898">
            <v>6.8714700000000004E-2</v>
          </cell>
          <cell r="U898">
            <v>5.0968539291954114E-2</v>
          </cell>
        </row>
        <row r="899">
          <cell r="K899">
            <v>0.64022346368715088</v>
          </cell>
          <cell r="R899">
            <v>-6.3261522661454503E-2</v>
          </cell>
          <cell r="S899">
            <v>6.8606700000000007E-2</v>
          </cell>
          <cell r="U899">
            <v>5.0840907937816225E-2</v>
          </cell>
        </row>
        <row r="900">
          <cell r="K900">
            <v>0.6395089285714286</v>
          </cell>
          <cell r="R900">
            <v>-0.11028075136336001</v>
          </cell>
          <cell r="S900">
            <v>6.8571599999999996E-2</v>
          </cell>
          <cell r="U900">
            <v>5.0661084657346159E-2</v>
          </cell>
        </row>
        <row r="901">
          <cell r="K901">
            <v>0.63991081382385728</v>
          </cell>
          <cell r="R901">
            <v>1.92358598782317E-2</v>
          </cell>
          <cell r="S901">
            <v>6.8526699999999996E-2</v>
          </cell>
          <cell r="U901">
            <v>5.0626050961940235E-2</v>
          </cell>
        </row>
        <row r="902">
          <cell r="K902">
            <v>0.63919821826280621</v>
          </cell>
          <cell r="R902">
            <v>-2.3812682409127098E-2</v>
          </cell>
          <cell r="S902">
            <v>6.85061E-2</v>
          </cell>
          <cell r="U902">
            <v>5.0543157049500291E-2</v>
          </cell>
        </row>
        <row r="903">
          <cell r="K903">
            <v>0.6384872080088988</v>
          </cell>
          <cell r="R903">
            <v>-8.6605297764418498E-2</v>
          </cell>
          <cell r="S903">
            <v>6.84665E-2</v>
          </cell>
          <cell r="U903">
            <v>5.0390600370063224E-2</v>
          </cell>
        </row>
        <row r="904">
          <cell r="K904">
            <v>0.63888888888888884</v>
          </cell>
          <cell r="R904">
            <v>4.6666666666666502E-2</v>
          </cell>
          <cell r="S904">
            <v>6.8436399999999994E-2</v>
          </cell>
          <cell r="U904">
            <v>5.0386462665948338E-2</v>
          </cell>
        </row>
        <row r="905">
          <cell r="K905">
            <v>0.63817980022197562</v>
          </cell>
          <cell r="R905">
            <v>-0.117088217149907</v>
          </cell>
          <cell r="S905">
            <v>6.8387699999999996E-2</v>
          </cell>
          <cell r="U905">
            <v>5.0200586217762043E-2</v>
          </cell>
        </row>
        <row r="906">
          <cell r="K906">
            <v>0.63747228381374721</v>
          </cell>
          <cell r="R906">
            <v>-7.4791914387633607E-2</v>
          </cell>
          <cell r="S906">
            <v>6.8384799999999996E-2</v>
          </cell>
          <cell r="U906">
            <v>5.0062013600682888E-2</v>
          </cell>
        </row>
        <row r="907">
          <cell r="K907">
            <v>0.63676633444075303</v>
          </cell>
          <cell r="R907">
            <v>-2.91183879093199E-2</v>
          </cell>
          <cell r="S907">
            <v>6.83536E-2</v>
          </cell>
          <cell r="U907">
            <v>4.9974327663241024E-2</v>
          </cell>
        </row>
        <row r="908">
          <cell r="K908">
            <v>0.63606194690265483</v>
          </cell>
          <cell r="R908">
            <v>-4.5188340210301998E-2</v>
          </cell>
          <cell r="S908">
            <v>6.8274899999999999E-2</v>
          </cell>
          <cell r="U908">
            <v>4.9869059225327812E-2</v>
          </cell>
        </row>
        <row r="909">
          <cell r="K909">
            <v>0.63535911602209949</v>
          </cell>
          <cell r="R909">
            <v>-3.1230183893468499E-2</v>
          </cell>
          <cell r="S909">
            <v>6.8248299999999998E-2</v>
          </cell>
          <cell r="U909">
            <v>4.9779446801992124E-2</v>
          </cell>
        </row>
        <row r="910">
          <cell r="K910">
            <v>0.63465783664459163</v>
          </cell>
          <cell r="R910">
            <v>-7.9854396541917796E-2</v>
          </cell>
          <cell r="S910">
            <v>6.8160100000000001E-2</v>
          </cell>
          <cell r="U910">
            <v>4.9636363089692007E-2</v>
          </cell>
        </row>
        <row r="911">
          <cell r="K911">
            <v>0.63506063947078284</v>
          </cell>
          <cell r="R911">
            <v>2.1495327102803601E-2</v>
          </cell>
          <cell r="S911">
            <v>6.81258E-2</v>
          </cell>
          <cell r="U911">
            <v>4.9605336589155197E-2</v>
          </cell>
        </row>
        <row r="912">
          <cell r="K912">
            <v>0.63546255506607929</v>
          </cell>
          <cell r="R912">
            <v>0.17221704394141099</v>
          </cell>
          <cell r="S912">
            <v>6.8107500000000001E-2</v>
          </cell>
          <cell r="U912">
            <v>4.9740371509146661E-2</v>
          </cell>
        </row>
        <row r="913">
          <cell r="K913">
            <v>0.63586358635863582</v>
          </cell>
          <cell r="R913">
            <v>8.73015873015872E-2</v>
          </cell>
          <cell r="S913">
            <v>6.8097099999999994E-2</v>
          </cell>
          <cell r="U913">
            <v>4.9781692978665297E-2</v>
          </cell>
        </row>
        <row r="914">
          <cell r="K914">
            <v>0.63626373626373622</v>
          </cell>
          <cell r="R914">
            <v>0.10727047408403501</v>
          </cell>
          <cell r="S914">
            <v>6.8023399999999998E-2</v>
          </cell>
          <cell r="U914">
            <v>4.9844867463396475E-2</v>
          </cell>
        </row>
        <row r="915">
          <cell r="K915">
            <v>0.63666300768386386</v>
          </cell>
          <cell r="R915">
            <v>6.0520539354029401E-2</v>
          </cell>
          <cell r="S915">
            <v>6.7980499999999999E-2</v>
          </cell>
          <cell r="U915">
            <v>4.9856586093353264E-2</v>
          </cell>
        </row>
        <row r="916">
          <cell r="K916">
            <v>0.63596491228070173</v>
          </cell>
          <cell r="R916">
            <v>-0.16109948120506001</v>
          </cell>
          <cell r="S916">
            <v>6.7978399999999994E-2</v>
          </cell>
          <cell r="U916">
            <v>4.9625274616052366E-2</v>
          </cell>
        </row>
        <row r="917">
          <cell r="K917">
            <v>0.63636363636363635</v>
          </cell>
          <cell r="R917">
            <v>0.17968200365836501</v>
          </cell>
          <cell r="S917">
            <v>6.7909200000000003E-2</v>
          </cell>
          <cell r="U917">
            <v>4.9767724483568587E-2</v>
          </cell>
        </row>
        <row r="918">
          <cell r="K918">
            <v>0.6367614879649891</v>
          </cell>
          <cell r="R918">
            <v>9.4706730769230696E-2</v>
          </cell>
          <cell r="S918">
            <v>6.7887100000000006E-2</v>
          </cell>
          <cell r="U918">
            <v>4.9816891886506953E-2</v>
          </cell>
        </row>
        <row r="919">
          <cell r="K919">
            <v>0.63715846994535519</v>
          </cell>
          <cell r="R919">
            <v>0.17073170731707299</v>
          </cell>
          <cell r="S919">
            <v>6.7805199999999996E-2</v>
          </cell>
          <cell r="U919">
            <v>4.994903922577533E-2</v>
          </cell>
        </row>
        <row r="920">
          <cell r="K920">
            <v>0.63646288209606983</v>
          </cell>
          <cell r="R920">
            <v>-3.6468330134356901E-2</v>
          </cell>
          <cell r="S920">
            <v>6.76866E-2</v>
          </cell>
          <cell r="U920">
            <v>4.9854697119486979E-2</v>
          </cell>
        </row>
        <row r="921">
          <cell r="K921">
            <v>0.63685932388222466</v>
          </cell>
          <cell r="R921">
            <v>7.1301775147929097E-2</v>
          </cell>
          <cell r="S921">
            <v>6.7677600000000004E-2</v>
          </cell>
          <cell r="U921">
            <v>4.9878085427042536E-2</v>
          </cell>
        </row>
        <row r="922">
          <cell r="K922">
            <v>0.63616557734204793</v>
          </cell>
          <cell r="R922">
            <v>-1.1986016314299901E-2</v>
          </cell>
          <cell r="S922">
            <v>6.7656900000000006E-2</v>
          </cell>
          <cell r="U922">
            <v>4.9810695337999672E-2</v>
          </cell>
        </row>
        <row r="923">
          <cell r="K923">
            <v>0.63656147986942324</v>
          </cell>
          <cell r="R923">
            <v>0.15960784313725401</v>
          </cell>
          <cell r="S923">
            <v>6.7613000000000006E-2</v>
          </cell>
          <cell r="U923">
            <v>4.9930169927552719E-2</v>
          </cell>
        </row>
        <row r="924">
          <cell r="K924">
            <v>0.63586956521739135</v>
          </cell>
          <cell r="R924">
            <v>-6.5870067275830904E-2</v>
          </cell>
          <cell r="S924">
            <v>6.7536499999999999E-2</v>
          </cell>
          <cell r="U924">
            <v>4.9804300104505567E-2</v>
          </cell>
        </row>
        <row r="925">
          <cell r="K925">
            <v>0.63517915309446249</v>
          </cell>
          <cell r="R925">
            <v>-2.34802748248427E-2</v>
          </cell>
          <cell r="S925">
            <v>6.7526299999999997E-2</v>
          </cell>
          <cell r="U925">
            <v>4.9724729447687598E-2</v>
          </cell>
        </row>
        <row r="926">
          <cell r="K926">
            <v>0.63449023861171372</v>
          </cell>
          <cell r="R926">
            <v>-8.4577114427860603E-2</v>
          </cell>
          <cell r="S926">
            <v>6.7454799999999995E-2</v>
          </cell>
          <cell r="U926">
            <v>4.957906584261651E-2</v>
          </cell>
        </row>
        <row r="927">
          <cell r="K927">
            <v>0.63380281690140849</v>
          </cell>
          <cell r="R927">
            <v>-0.113207547169811</v>
          </cell>
          <cell r="S927">
            <v>6.7434900000000006E-2</v>
          </cell>
          <cell r="U927">
            <v>4.9402698981281259E-2</v>
          </cell>
        </row>
        <row r="928">
          <cell r="K928">
            <v>0.63419913419913421</v>
          </cell>
          <cell r="R928">
            <v>7.5116159008776301E-2</v>
          </cell>
          <cell r="S928">
            <v>6.7353800000000005E-2</v>
          </cell>
          <cell r="U928">
            <v>4.9430527401224444E-2</v>
          </cell>
        </row>
        <row r="929">
          <cell r="K929">
            <v>0.63459459459459455</v>
          </cell>
          <cell r="R929">
            <v>7.6762699014404898E-2</v>
          </cell>
          <cell r="S929">
            <v>6.7320000000000005E-2</v>
          </cell>
          <cell r="U929">
            <v>4.9460075694860307E-2</v>
          </cell>
        </row>
        <row r="930">
          <cell r="K930">
            <v>0.63498920086393085</v>
          </cell>
          <cell r="R930">
            <v>8.1629175187457298E-2</v>
          </cell>
          <cell r="S930">
            <v>6.7235900000000001E-2</v>
          </cell>
          <cell r="U930">
            <v>4.9494815543124453E-2</v>
          </cell>
        </row>
        <row r="931">
          <cell r="K931">
            <v>0.63538295577130532</v>
          </cell>
          <cell r="R931">
            <v>1.5689655172413702E-2</v>
          </cell>
          <cell r="S931">
            <v>6.7017699999999999E-2</v>
          </cell>
          <cell r="U931">
            <v>4.9458348271958642E-2</v>
          </cell>
        </row>
        <row r="932">
          <cell r="K932">
            <v>0.63577586206896552</v>
          </cell>
          <cell r="R932">
            <v>0.117813523979743</v>
          </cell>
          <cell r="S932">
            <v>6.7000000000000004E-2</v>
          </cell>
          <cell r="U932">
            <v>4.9532006866471343E-2</v>
          </cell>
        </row>
        <row r="933">
          <cell r="K933">
            <v>0.63509149623250805</v>
          </cell>
          <cell r="R933">
            <v>-8.9316987740805598E-2</v>
          </cell>
          <cell r="S933">
            <v>6.6971199999999995E-2</v>
          </cell>
          <cell r="U933">
            <v>4.9382546161834871E-2</v>
          </cell>
        </row>
        <row r="934">
          <cell r="K934">
            <v>0.63548387096774195</v>
          </cell>
          <cell r="R934">
            <v>5.7184990988038503E-2</v>
          </cell>
          <cell r="S934">
            <v>6.69598E-2</v>
          </cell>
          <cell r="U934">
            <v>4.9390935887454447E-2</v>
          </cell>
        </row>
        <row r="935">
          <cell r="K935">
            <v>0.63587540279269605</v>
          </cell>
          <cell r="R935">
            <v>0.18687138047137999</v>
          </cell>
          <cell r="S935">
            <v>6.6959099999999994E-2</v>
          </cell>
          <cell r="U935">
            <v>4.9538605537920534E-2</v>
          </cell>
        </row>
        <row r="936">
          <cell r="K936">
            <v>0.63626609442060089</v>
          </cell>
          <cell r="R936">
            <v>6.0055865921787799E-2</v>
          </cell>
          <cell r="S936">
            <v>6.6934900000000006E-2</v>
          </cell>
          <cell r="U936">
            <v>4.9549890152066317E-2</v>
          </cell>
        </row>
        <row r="937">
          <cell r="K937">
            <v>0.63665594855305463</v>
          </cell>
          <cell r="R937">
            <v>1.69480026734877E-2</v>
          </cell>
          <cell r="S937">
            <v>6.6814600000000002E-2</v>
          </cell>
          <cell r="U937">
            <v>4.9514947078670199E-2</v>
          </cell>
        </row>
        <row r="938">
          <cell r="K938">
            <v>0.63704496788008569</v>
          </cell>
          <cell r="R938">
            <v>0.166659381965994</v>
          </cell>
          <cell r="S938">
            <v>6.6712499999999994E-2</v>
          </cell>
          <cell r="U938">
            <v>4.9640369385830073E-2</v>
          </cell>
        </row>
        <row r="939">
          <cell r="K939">
            <v>0.63743315508021392</v>
          </cell>
          <cell r="R939">
            <v>0.16650987770460901</v>
          </cell>
          <cell r="S939">
            <v>6.6615300000000002E-2</v>
          </cell>
          <cell r="U939">
            <v>4.9765363512374212E-2</v>
          </cell>
        </row>
        <row r="940">
          <cell r="K940">
            <v>0.63782051282051277</v>
          </cell>
          <cell r="R940">
            <v>0.14075357297531399</v>
          </cell>
          <cell r="S940">
            <v>6.65713E-2</v>
          </cell>
          <cell r="U940">
            <v>4.9862573137868807E-2</v>
          </cell>
        </row>
        <row r="941">
          <cell r="K941">
            <v>0.63820704375667026</v>
          </cell>
          <cell r="R941">
            <v>4.3047619047619001E-2</v>
          </cell>
          <cell r="S941">
            <v>6.6550600000000001E-2</v>
          </cell>
          <cell r="U941">
            <v>4.9855299974485408E-2</v>
          </cell>
        </row>
        <row r="942">
          <cell r="K942">
            <v>0.63859275053304909</v>
          </cell>
          <cell r="R942">
            <v>0.174157303370786</v>
          </cell>
          <cell r="S942">
            <v>6.6533499999999995E-2</v>
          </cell>
          <cell r="U942">
            <v>4.9987818101773572E-2</v>
          </cell>
        </row>
        <row r="943">
          <cell r="K943">
            <v>0.63791267305644306</v>
          </cell>
          <cell r="R943">
            <v>-3.9281236941078199E-2</v>
          </cell>
          <cell r="S943">
            <v>6.6421400000000005E-2</v>
          </cell>
          <cell r="U943">
            <v>4.9892749885540502E-2</v>
          </cell>
        </row>
        <row r="944">
          <cell r="K944">
            <v>0.63829787234042556</v>
          </cell>
          <cell r="R944">
            <v>0.124047546479731</v>
          </cell>
          <cell r="S944">
            <v>6.6403799999999999E-2</v>
          </cell>
          <cell r="U944">
            <v>4.9971637967023683E-2</v>
          </cell>
        </row>
        <row r="945">
          <cell r="K945">
            <v>0.63868225292242298</v>
          </cell>
          <cell r="R945">
            <v>0.13241597112564801</v>
          </cell>
          <cell r="S945">
            <v>6.6371100000000002E-2</v>
          </cell>
          <cell r="U945">
            <v>5.0059251498541874E-2</v>
          </cell>
        </row>
        <row r="946">
          <cell r="K946">
            <v>0.63800424628450103</v>
          </cell>
          <cell r="R946">
            <v>-8.9703758806283604E-2</v>
          </cell>
          <cell r="S946">
            <v>6.63633E-2</v>
          </cell>
          <cell r="U946">
            <v>4.9910883122422103E-2</v>
          </cell>
        </row>
        <row r="947">
          <cell r="K947">
            <v>0.63838812301166492</v>
          </cell>
          <cell r="R947">
            <v>0.108933839022334</v>
          </cell>
          <cell r="S947">
            <v>6.6308199999999998E-2</v>
          </cell>
          <cell r="U947">
            <v>4.9973473743736965E-2</v>
          </cell>
        </row>
        <row r="948">
          <cell r="K948">
            <v>0.63877118644067798</v>
          </cell>
          <cell r="R948">
            <v>2.9735820708651502E-2</v>
          </cell>
          <cell r="S948">
            <v>6.6281699999999999E-2</v>
          </cell>
          <cell r="U948">
            <v>4.9952035551962509E-2</v>
          </cell>
        </row>
        <row r="949">
          <cell r="K949">
            <v>0.63809523809523805</v>
          </cell>
          <cell r="R949">
            <v>-2.9882932840418999E-2</v>
          </cell>
          <cell r="S949">
            <v>6.6152000000000002E-2</v>
          </cell>
          <cell r="U949">
            <v>4.9867554103928242E-2</v>
          </cell>
        </row>
        <row r="950">
          <cell r="K950">
            <v>0.63847780126849896</v>
          </cell>
          <cell r="R950">
            <v>9.8697126539353905E-2</v>
          </cell>
          <cell r="S950">
            <v>6.6121799999999994E-2</v>
          </cell>
          <cell r="U950">
            <v>4.9919170988109454E-2</v>
          </cell>
        </row>
        <row r="951">
          <cell r="K951">
            <v>0.63885955649419224</v>
          </cell>
          <cell r="R951">
            <v>3.8968481375358098E-2</v>
          </cell>
          <cell r="S951">
            <v>6.6090700000000002E-2</v>
          </cell>
          <cell r="U951">
            <v>4.9907607429912251E-2</v>
          </cell>
        </row>
        <row r="952">
          <cell r="K952">
            <v>0.63924050632911389</v>
          </cell>
          <cell r="R952">
            <v>6.2655086848635105E-2</v>
          </cell>
          <cell r="S952">
            <v>6.6042299999999998E-2</v>
          </cell>
          <cell r="U952">
            <v>4.9921054138159851E-2</v>
          </cell>
        </row>
        <row r="953">
          <cell r="K953">
            <v>0.63962065331928342</v>
          </cell>
          <cell r="R953">
            <v>9.43555181128896E-2</v>
          </cell>
          <cell r="S953">
            <v>6.6034399999999993E-2</v>
          </cell>
          <cell r="U953">
            <v>4.9967876544877166E-2</v>
          </cell>
        </row>
        <row r="954">
          <cell r="K954">
            <v>0.64</v>
          </cell>
          <cell r="R954">
            <v>1.48916967509024E-2</v>
          </cell>
          <cell r="S954">
            <v>6.59299E-2</v>
          </cell>
          <cell r="U954">
            <v>4.9930954250357186E-2</v>
          </cell>
        </row>
        <row r="955">
          <cell r="K955">
            <v>0.63932702418506837</v>
          </cell>
          <cell r="R955">
            <v>-6.0874858683362702E-3</v>
          </cell>
          <cell r="S955">
            <v>6.5913399999999997E-2</v>
          </cell>
          <cell r="U955">
            <v>4.9872049476310194E-2</v>
          </cell>
        </row>
        <row r="956">
          <cell r="K956">
            <v>0.6386554621848739</v>
          </cell>
          <cell r="R956">
            <v>-2.4076502571205301E-2</v>
          </cell>
          <cell r="S956">
            <v>6.5900299999999995E-2</v>
          </cell>
          <cell r="U956">
            <v>4.9794372425840117E-2</v>
          </cell>
        </row>
        <row r="957">
          <cell r="K957">
            <v>0.63903462749213014</v>
          </cell>
          <cell r="R957">
            <v>0.43134365020879301</v>
          </cell>
          <cell r="S957">
            <v>6.5871299999999994E-2</v>
          </cell>
          <cell r="U957">
            <v>5.0194738929284978E-2</v>
          </cell>
        </row>
        <row r="958">
          <cell r="K958">
            <v>0.63836477987421381</v>
          </cell>
          <cell r="R958">
            <v>-0.118805970149253</v>
          </cell>
          <cell r="S958">
            <v>6.5803600000000004E-2</v>
          </cell>
          <cell r="U958">
            <v>5.0017589339055903E-2</v>
          </cell>
        </row>
        <row r="959">
          <cell r="K959">
            <v>0.63874345549738221</v>
          </cell>
          <cell r="R959">
            <v>0.14837439369927399</v>
          </cell>
          <cell r="S959">
            <v>6.5784300000000004E-2</v>
          </cell>
          <cell r="U959">
            <v>5.0120580757234141E-2</v>
          </cell>
        </row>
        <row r="960">
          <cell r="K960">
            <v>0.63912133891213385</v>
          </cell>
          <cell r="R960">
            <v>0.104638009049773</v>
          </cell>
          <cell r="S960">
            <v>6.5724099999999994E-2</v>
          </cell>
          <cell r="U960">
            <v>5.0177607355866502E-2</v>
          </cell>
        </row>
        <row r="961">
          <cell r="K961">
            <v>0.63845350052246608</v>
          </cell>
          <cell r="R961">
            <v>-2.4071526822558299E-2</v>
          </cell>
          <cell r="S961">
            <v>6.5611900000000001E-2</v>
          </cell>
          <cell r="U961">
            <v>5.0100022053694689E-2</v>
          </cell>
        </row>
        <row r="962">
          <cell r="K962">
            <v>0.63883089770354906</v>
          </cell>
          <cell r="R962">
            <v>0.102689966620852</v>
          </cell>
          <cell r="S962">
            <v>6.5474000000000004E-2</v>
          </cell>
          <cell r="U962">
            <v>5.0154917611697977E-2</v>
          </cell>
        </row>
        <row r="963">
          <cell r="K963">
            <v>0.63816475495307612</v>
          </cell>
          <cell r="R963">
            <v>-2.16450216450217E-2</v>
          </cell>
          <cell r="S963">
            <v>6.5464999999999995E-2</v>
          </cell>
          <cell r="U963">
            <v>5.0080048019146658E-2</v>
          </cell>
        </row>
        <row r="964">
          <cell r="K964">
            <v>0.63749999999999996</v>
          </cell>
          <cell r="R964">
            <v>-0.19144800777453799</v>
          </cell>
          <cell r="S964">
            <v>6.54613E-2</v>
          </cell>
          <cell r="U964">
            <v>4.982845629436157E-2</v>
          </cell>
        </row>
        <row r="965">
          <cell r="K965">
            <v>0.63787721123829344</v>
          </cell>
          <cell r="R965">
            <v>4.6447568389057697E-2</v>
          </cell>
          <cell r="S965">
            <v>6.5458299999999997E-2</v>
          </cell>
          <cell r="U965">
            <v>4.9824938200807661E-2</v>
          </cell>
        </row>
        <row r="966">
          <cell r="K966">
            <v>0.63825363825363823</v>
          </cell>
          <cell r="R966">
            <v>0.174512055109069</v>
          </cell>
          <cell r="S966">
            <v>6.5424399999999994E-2</v>
          </cell>
          <cell r="U966">
            <v>4.9954550588446181E-2</v>
          </cell>
        </row>
        <row r="967">
          <cell r="K967">
            <v>0.63862928348909653</v>
          </cell>
          <cell r="R967">
            <v>2.41359335779107E-2</v>
          </cell>
          <cell r="S967">
            <v>6.5355499999999997E-2</v>
          </cell>
          <cell r="U967">
            <v>4.9927739978881766E-2</v>
          </cell>
        </row>
        <row r="968">
          <cell r="K968">
            <v>0.63796680497925307</v>
          </cell>
          <cell r="R968">
            <v>-0.12945205479451999</v>
          </cell>
          <cell r="S968">
            <v>6.5304899999999999E-2</v>
          </cell>
          <cell r="U968">
            <v>4.974166135359815E-2</v>
          </cell>
        </row>
        <row r="969">
          <cell r="K969">
            <v>0.63834196891191708</v>
          </cell>
          <cell r="R969">
            <v>2.5267249757045501E-2</v>
          </cell>
          <cell r="S969">
            <v>6.5282900000000005E-2</v>
          </cell>
          <cell r="U969">
            <v>4.9716299269042134E-2</v>
          </cell>
        </row>
        <row r="970">
          <cell r="K970">
            <v>0.63871635610766042</v>
          </cell>
          <cell r="R970">
            <v>0.11923063257257201</v>
          </cell>
          <cell r="S970">
            <v>6.5248200000000006E-2</v>
          </cell>
          <cell r="U970">
            <v>4.9788260276602728E-2</v>
          </cell>
        </row>
        <row r="971">
          <cell r="K971">
            <v>0.63805584281282313</v>
          </cell>
          <cell r="R971">
            <v>-0.15102040816326501</v>
          </cell>
          <cell r="S971">
            <v>6.5211599999999995E-2</v>
          </cell>
          <cell r="U971">
            <v>4.9580598778733165E-2</v>
          </cell>
        </row>
        <row r="972">
          <cell r="K972">
            <v>0.63842975206611574</v>
          </cell>
          <cell r="R972">
            <v>2.8587443946188399E-2</v>
          </cell>
          <cell r="S972">
            <v>6.5207299999999996E-2</v>
          </cell>
          <cell r="U972">
            <v>4.9558911635311113E-2</v>
          </cell>
        </row>
        <row r="973">
          <cell r="K973">
            <v>0.63777089783281737</v>
          </cell>
          <cell r="R973">
            <v>-2.5934827566933001E-2</v>
          </cell>
          <cell r="S973">
            <v>6.5173099999999998E-2</v>
          </cell>
          <cell r="U973">
            <v>4.948100271972572E-2</v>
          </cell>
        </row>
        <row r="974">
          <cell r="K974">
            <v>0.63711340206185563</v>
          </cell>
          <cell r="R974">
            <v>-0.13210798391728801</v>
          </cell>
          <cell r="S974">
            <v>6.4956100000000003E-2</v>
          </cell>
          <cell r="U974">
            <v>4.9293797578862826E-2</v>
          </cell>
        </row>
        <row r="975">
          <cell r="K975">
            <v>0.63748712667353247</v>
          </cell>
          <cell r="R975">
            <v>5.2960332544208597E-3</v>
          </cell>
          <cell r="S975">
            <v>6.4939700000000003E-2</v>
          </cell>
          <cell r="U975">
            <v>4.9248485772143517E-2</v>
          </cell>
        </row>
        <row r="976">
          <cell r="K976">
            <v>0.63786008230452673</v>
          </cell>
          <cell r="R976">
            <v>0.155783810222548</v>
          </cell>
          <cell r="S976">
            <v>6.4816899999999997E-2</v>
          </cell>
          <cell r="U976">
            <v>4.9358090015405247E-2</v>
          </cell>
        </row>
        <row r="977">
          <cell r="K977">
            <v>0.63823227132579652</v>
          </cell>
          <cell r="R977">
            <v>7.9575596816976596E-3</v>
          </cell>
          <cell r="S977">
            <v>6.4805199999999993E-2</v>
          </cell>
          <cell r="U977">
            <v>4.9315540652266801E-2</v>
          </cell>
        </row>
        <row r="978">
          <cell r="K978">
            <v>0.6386036960985626</v>
          </cell>
          <cell r="R978">
            <v>3.1994554118447802E-2</v>
          </cell>
          <cell r="S978">
            <v>6.4703200000000002E-2</v>
          </cell>
          <cell r="U978">
            <v>4.9297757298535985E-2</v>
          </cell>
        </row>
        <row r="979">
          <cell r="K979">
            <v>0.63794871794871799</v>
          </cell>
          <cell r="R979">
            <v>-8.2151589242053694E-2</v>
          </cell>
          <cell r="S979">
            <v>6.46563E-2</v>
          </cell>
          <cell r="U979">
            <v>4.9162937455930249E-2</v>
          </cell>
        </row>
        <row r="980">
          <cell r="K980">
            <v>0.63831967213114749</v>
          </cell>
          <cell r="R980">
            <v>5.1335164890594198E-2</v>
          </cell>
          <cell r="S980">
            <v>6.4652200000000007E-2</v>
          </cell>
          <cell r="U980">
            <v>4.9165163098793638E-2</v>
          </cell>
        </row>
        <row r="981">
          <cell r="K981">
            <v>0.63868986693961105</v>
          </cell>
          <cell r="R981">
            <v>4.5528696425923103E-2</v>
          </cell>
          <cell r="S981">
            <v>6.4389500000000002E-2</v>
          </cell>
          <cell r="U981">
            <v>4.9161441024409946E-2</v>
          </cell>
        </row>
        <row r="982">
          <cell r="K982">
            <v>0.63905930470347649</v>
          </cell>
          <cell r="R982">
            <v>5.2563364055300803E-3</v>
          </cell>
          <cell r="S982">
            <v>6.4285099999999998E-2</v>
          </cell>
          <cell r="U982">
            <v>4.9116548279400866E-2</v>
          </cell>
        </row>
        <row r="983">
          <cell r="K983">
            <v>0.63840653728294183</v>
          </cell>
          <cell r="R983">
            <v>-3.5842293906809199E-3</v>
          </cell>
          <cell r="S983">
            <v>6.42316E-2</v>
          </cell>
          <cell r="U983">
            <v>4.9062717045825703E-2</v>
          </cell>
        </row>
        <row r="984">
          <cell r="K984">
            <v>0.63775510204081631</v>
          </cell>
          <cell r="R984">
            <v>-2.3765659543109701E-2</v>
          </cell>
          <cell r="S984">
            <v>6.4170000000000005E-2</v>
          </cell>
          <cell r="U984">
            <v>4.8988402375836994E-2</v>
          </cell>
        </row>
        <row r="985">
          <cell r="K985">
            <v>0.63812436289500507</v>
          </cell>
          <cell r="R985">
            <v>0.15856428895956301</v>
          </cell>
          <cell r="S985">
            <v>6.4104499999999995E-2</v>
          </cell>
          <cell r="U985">
            <v>4.910010052729849E-2</v>
          </cell>
        </row>
        <row r="986">
          <cell r="K986">
            <v>0.63849287169042768</v>
          </cell>
          <cell r="R986">
            <v>0.116977038510215</v>
          </cell>
          <cell r="S986">
            <v>6.4038800000000007E-2</v>
          </cell>
          <cell r="U986">
            <v>4.9169221645407366E-2</v>
          </cell>
        </row>
        <row r="987">
          <cell r="K987">
            <v>0.63886063072227872</v>
          </cell>
          <cell r="R987">
            <v>6.8938807126258703E-2</v>
          </cell>
          <cell r="S987">
            <v>6.4020199999999999E-2</v>
          </cell>
          <cell r="U987">
            <v>4.9189333126059297E-2</v>
          </cell>
        </row>
        <row r="988">
          <cell r="K988">
            <v>0.63922764227642281</v>
          </cell>
          <cell r="R988">
            <v>1.2596657520578499E-2</v>
          </cell>
          <cell r="S988">
            <v>6.4005900000000004E-2</v>
          </cell>
          <cell r="U988">
            <v>4.9152145447598439E-2</v>
          </cell>
        </row>
        <row r="989">
          <cell r="K989">
            <v>0.63857868020304565</v>
          </cell>
          <cell r="R989">
            <v>-1.7556030534351098E-2</v>
          </cell>
          <cell r="S989">
            <v>6.3951900000000006E-2</v>
          </cell>
          <cell r="U989">
            <v>4.9084421411068543E-2</v>
          </cell>
        </row>
        <row r="990">
          <cell r="K990">
            <v>0.63894523326572006</v>
          </cell>
          <cell r="R990">
            <v>3.6248650316211703E-2</v>
          </cell>
          <cell r="S990">
            <v>6.3948400000000002E-2</v>
          </cell>
          <cell r="U990">
            <v>4.9071403387645762E-2</v>
          </cell>
        </row>
        <row r="991">
          <cell r="K991">
            <v>0.6393110435663627</v>
          </cell>
          <cell r="R991">
            <v>0.116815533980582</v>
          </cell>
          <cell r="S991">
            <v>6.3892500000000005E-2</v>
          </cell>
          <cell r="U991">
            <v>4.9140039791488663E-2</v>
          </cell>
        </row>
        <row r="992">
          <cell r="K992">
            <v>0.63866396761133604</v>
          </cell>
          <cell r="R992">
            <v>-0.25603864734299497</v>
          </cell>
          <cell r="S992">
            <v>6.3787700000000003E-2</v>
          </cell>
          <cell r="U992">
            <v>4.8831154480623799E-2</v>
          </cell>
        </row>
        <row r="993">
          <cell r="K993">
            <v>0.63801820020222444</v>
          </cell>
          <cell r="R993">
            <v>-4.4772364582592199E-2</v>
          </cell>
          <cell r="S993">
            <v>6.3743300000000003E-2</v>
          </cell>
          <cell r="U993">
            <v>4.8736509870853102E-2</v>
          </cell>
        </row>
        <row r="994">
          <cell r="K994">
            <v>0.63737373737373737</v>
          </cell>
          <cell r="R994">
            <v>-8.5106382978723305E-2</v>
          </cell>
          <cell r="S994">
            <v>6.3723299999999997E-2</v>
          </cell>
          <cell r="U994">
            <v>4.8601315029590905E-2</v>
          </cell>
        </row>
        <row r="995">
          <cell r="K995">
            <v>0.63773965691220991</v>
          </cell>
          <cell r="R995">
            <v>0.227582846003898</v>
          </cell>
          <cell r="S995">
            <v>6.3594200000000004E-2</v>
          </cell>
          <cell r="U995">
            <v>4.8781922023510491E-2</v>
          </cell>
        </row>
        <row r="996">
          <cell r="K996">
            <v>0.63810483870967738</v>
          </cell>
          <cell r="R996">
            <v>7.0585800041399194E-2</v>
          </cell>
          <cell r="S996">
            <v>6.35936E-2</v>
          </cell>
          <cell r="U996">
            <v>4.8803901739254328E-2</v>
          </cell>
        </row>
        <row r="997">
          <cell r="K997">
            <v>0.63746223564954685</v>
          </cell>
          <cell r="R997">
            <v>-6.7136344799005196E-2</v>
          </cell>
          <cell r="S997">
            <v>6.3501000000000002E-2</v>
          </cell>
          <cell r="U997">
            <v>4.8687144189870385E-2</v>
          </cell>
        </row>
        <row r="998">
          <cell r="K998">
            <v>0.6378269617706237</v>
          </cell>
          <cell r="R998">
            <v>2.7639791109412799E-2</v>
          </cell>
          <cell r="S998">
            <v>6.3480200000000001E-2</v>
          </cell>
          <cell r="U998">
            <v>4.8665969790393067E-2</v>
          </cell>
        </row>
        <row r="999">
          <cell r="K999">
            <v>0.63718592964824117</v>
          </cell>
          <cell r="R999">
            <v>-6.2617407639323705E-2</v>
          </cell>
          <cell r="S999">
            <v>6.3453800000000005E-2</v>
          </cell>
          <cell r="U999">
            <v>4.855412720001144E-2</v>
          </cell>
        </row>
        <row r="1000">
          <cell r="K1000">
            <v>0.6375502008032129</v>
          </cell>
          <cell r="R1000">
            <v>0.14184116949822201</v>
          </cell>
          <cell r="S1000">
            <v>6.3398200000000002E-2</v>
          </cell>
          <cell r="U1000">
            <v>4.8647788889065867E-2</v>
          </cell>
        </row>
        <row r="1001">
          <cell r="K1001">
            <v>0.63791374122367106</v>
          </cell>
          <cell r="R1001">
            <v>0.198307579102281</v>
          </cell>
          <cell r="S1001">
            <v>6.3394800000000001E-2</v>
          </cell>
          <cell r="U1001">
            <v>4.8797899009640808E-2</v>
          </cell>
        </row>
        <row r="1002">
          <cell r="K1002">
            <v>0.63827655310621245</v>
          </cell>
          <cell r="R1002">
            <v>9.6977329974811094E-2</v>
          </cell>
          <cell r="S1002">
            <v>6.3372800000000007E-2</v>
          </cell>
          <cell r="U1002">
            <v>4.8846174992571843E-2</v>
          </cell>
        </row>
        <row r="1003">
          <cell r="K1003">
            <v>0.63763763763763759</v>
          </cell>
          <cell r="R1003">
            <v>-5.1698670605612902E-2</v>
          </cell>
          <cell r="S1003">
            <v>6.3368099999999997E-2</v>
          </cell>
          <cell r="U1003">
            <v>4.8745529501482573E-2</v>
          </cell>
        </row>
        <row r="1004">
          <cell r="K1004">
            <v>0.63700000000000001</v>
          </cell>
          <cell r="R1004">
            <v>-6.6425847882801398E-2</v>
          </cell>
          <cell r="S1004">
            <v>6.3350299999999998E-2</v>
          </cell>
          <cell r="U1004">
            <v>4.8630358124098286E-2</v>
          </cell>
        </row>
        <row r="1005">
          <cell r="K1005">
            <v>0.63736263736263732</v>
          </cell>
          <cell r="R1005">
            <v>2.2993103448275799E-2</v>
          </cell>
          <cell r="S1005">
            <v>6.3277200000000006E-2</v>
          </cell>
          <cell r="U1005">
            <v>4.8604746481065497E-2</v>
          </cell>
        </row>
        <row r="1006">
          <cell r="K1006">
            <v>0.63672654690618757</v>
          </cell>
          <cell r="R1006">
            <v>-8.9716312056737496E-2</v>
          </cell>
          <cell r="S1006">
            <v>6.3121200000000002E-2</v>
          </cell>
          <cell r="U1006">
            <v>4.8466701512464898E-2</v>
          </cell>
        </row>
        <row r="1007">
          <cell r="K1007">
            <v>0.6370887337986042</v>
          </cell>
          <cell r="R1007">
            <v>8.8288560217325507E-2</v>
          </cell>
          <cell r="S1007">
            <v>6.30357E-2</v>
          </cell>
          <cell r="U1007">
            <v>4.8506404262918405E-2</v>
          </cell>
        </row>
        <row r="1008">
          <cell r="K1008">
            <v>0.63745019920318724</v>
          </cell>
          <cell r="R1008">
            <v>2.4129930394431499E-2</v>
          </cell>
          <cell r="S1008">
            <v>6.3004099999999993E-2</v>
          </cell>
          <cell r="U1008">
            <v>4.8482124906475688E-2</v>
          </cell>
        </row>
        <row r="1009">
          <cell r="K1009">
            <v>0.63681592039800994</v>
          </cell>
          <cell r="R1009">
            <v>-0.11454408440090399</v>
          </cell>
          <cell r="S1009">
            <v>6.2968399999999994E-2</v>
          </cell>
          <cell r="U1009">
            <v>4.8319909772836497E-2</v>
          </cell>
        </row>
        <row r="1010">
          <cell r="K1010">
            <v>0.63717693836978129</v>
          </cell>
          <cell r="R1010">
            <v>0.182715147085693</v>
          </cell>
          <cell r="S1010">
            <v>6.2962699999999996E-2</v>
          </cell>
          <cell r="U1010">
            <v>4.845350344809779E-2</v>
          </cell>
        </row>
        <row r="1011">
          <cell r="K1011">
            <v>0.63753723932472695</v>
          </cell>
          <cell r="R1011">
            <v>0.12510904044409199</v>
          </cell>
          <cell r="S1011">
            <v>6.2937999999999994E-2</v>
          </cell>
          <cell r="U1011">
            <v>4.8529626126346051E-2</v>
          </cell>
        </row>
        <row r="1012">
          <cell r="K1012">
            <v>0.63690476190476186</v>
          </cell>
          <cell r="R1012">
            <v>-0.20388151174668001</v>
          </cell>
          <cell r="S1012">
            <v>6.2899499999999997E-2</v>
          </cell>
          <cell r="U1012">
            <v>4.8279218251472016E-2</v>
          </cell>
        </row>
        <row r="1013">
          <cell r="K1013">
            <v>0.63627353815659071</v>
          </cell>
          <cell r="R1013">
            <v>-0.385667752442996</v>
          </cell>
          <cell r="S1013">
            <v>6.2858600000000001E-2</v>
          </cell>
          <cell r="U1013">
            <v>4.784914196733478E-2</v>
          </cell>
        </row>
        <row r="1014">
          <cell r="K1014">
            <v>0.63564356435643565</v>
          </cell>
          <cell r="R1014">
            <v>-3.5523420308079097E-2</v>
          </cell>
          <cell r="S1014">
            <v>6.2807799999999997E-2</v>
          </cell>
          <cell r="U1014">
            <v>4.7766594875972984E-2</v>
          </cell>
        </row>
        <row r="1015">
          <cell r="K1015">
            <v>0.63600395647873398</v>
          </cell>
          <cell r="R1015">
            <v>5.8360081704113102E-3</v>
          </cell>
          <cell r="S1015">
            <v>6.2801099999999999E-2</v>
          </cell>
          <cell r="U1015">
            <v>4.7725120507322576E-2</v>
          </cell>
        </row>
        <row r="1016">
          <cell r="K1016">
            <v>0.63636363636363635</v>
          </cell>
          <cell r="R1016">
            <v>8.3650190114068504E-2</v>
          </cell>
          <cell r="S1016">
            <v>6.2734399999999996E-2</v>
          </cell>
          <cell r="U1016">
            <v>4.7760619587961656E-2</v>
          </cell>
        </row>
        <row r="1017">
          <cell r="K1017">
            <v>0.6367226061204343</v>
          </cell>
          <cell r="R1017">
            <v>0.188981422165278</v>
          </cell>
          <cell r="S1017">
            <v>6.2721600000000002E-2</v>
          </cell>
          <cell r="U1017">
            <v>4.7900028080140641E-2</v>
          </cell>
        </row>
        <row r="1018">
          <cell r="K1018">
            <v>0.63708086785009865</v>
          </cell>
          <cell r="R1018">
            <v>7.3242009132420002E-2</v>
          </cell>
          <cell r="S1018">
            <v>6.2701300000000001E-2</v>
          </cell>
          <cell r="U1018">
            <v>4.7925020171908181E-2</v>
          </cell>
        </row>
        <row r="1019">
          <cell r="K1019">
            <v>0.63645320197044331</v>
          </cell>
          <cell r="R1019">
            <v>-5.1278600269178999E-2</v>
          </cell>
          <cell r="S1019">
            <v>6.2597899999999998E-2</v>
          </cell>
          <cell r="U1019">
            <v>4.7827282614823365E-2</v>
          </cell>
        </row>
        <row r="1020">
          <cell r="K1020">
            <v>0.63582677165354329</v>
          </cell>
          <cell r="R1020">
            <v>-0.39301088883261498</v>
          </cell>
          <cell r="S1020">
            <v>6.2545799999999999E-2</v>
          </cell>
          <cell r="U1020">
            <v>4.7393386776784549E-2</v>
          </cell>
        </row>
        <row r="1021">
          <cell r="K1021">
            <v>0.63618485742379549</v>
          </cell>
          <cell r="R1021">
            <v>8.7145969498910694E-2</v>
          </cell>
          <cell r="S1021">
            <v>6.2515000000000001E-2</v>
          </cell>
          <cell r="U1021">
            <v>4.7432474862057046E-2</v>
          </cell>
        </row>
        <row r="1022">
          <cell r="K1022">
            <v>0.63555992141453832</v>
          </cell>
          <cell r="R1022">
            <v>-6.1784435849943899E-2</v>
          </cell>
          <cell r="S1022">
            <v>6.2373100000000001E-2</v>
          </cell>
          <cell r="U1022">
            <v>4.7325189095149385E-2</v>
          </cell>
        </row>
        <row r="1023">
          <cell r="K1023">
            <v>0.63493621197252204</v>
          </cell>
          <cell r="R1023">
            <v>-2.5390886008285301E-2</v>
          </cell>
          <cell r="S1023">
            <v>6.2364099999999999E-2</v>
          </cell>
          <cell r="U1023">
            <v>4.7253828864429623E-2</v>
          </cell>
        </row>
        <row r="1024">
          <cell r="K1024">
            <v>0.63529411764705879</v>
          </cell>
          <cell r="R1024">
            <v>8.5771012574454006E-2</v>
          </cell>
          <cell r="S1024">
            <v>6.2303200000000003E-2</v>
          </cell>
          <cell r="U1024">
            <v>4.7291590809243368E-2</v>
          </cell>
        </row>
        <row r="1025">
          <cell r="K1025">
            <v>0.63565132223310483</v>
          </cell>
          <cell r="R1025">
            <v>0.16687387760740399</v>
          </cell>
          <cell r="S1025">
            <v>6.22903E-2</v>
          </cell>
          <cell r="U1025">
            <v>4.7408713519133831E-2</v>
          </cell>
        </row>
        <row r="1026">
          <cell r="K1026">
            <v>0.63600782778864973</v>
          </cell>
          <cell r="R1026">
            <v>0.26053981708677199</v>
          </cell>
          <cell r="S1026">
            <v>6.19836E-2</v>
          </cell>
          <cell r="U1026">
            <v>4.7617256673309599E-2</v>
          </cell>
        </row>
        <row r="1027">
          <cell r="K1027">
            <v>0.63538611925708699</v>
          </cell>
          <cell r="R1027">
            <v>-2.6696961090599099E-2</v>
          </cell>
          <cell r="S1027">
            <v>6.1907200000000003E-2</v>
          </cell>
          <cell r="U1027">
            <v>4.7544613254185547E-2</v>
          </cell>
        </row>
        <row r="1028">
          <cell r="K1028">
            <v>0.634765625</v>
          </cell>
          <cell r="R1028">
            <v>-6.9494802997340996E-2</v>
          </cell>
          <cell r="S1028">
            <v>6.1881100000000001E-2</v>
          </cell>
          <cell r="U1028">
            <v>4.7430316949252413E-2</v>
          </cell>
        </row>
        <row r="1029">
          <cell r="K1029">
            <v>0.6351219512195122</v>
          </cell>
          <cell r="R1029">
            <v>0.31466666666666598</v>
          </cell>
          <cell r="S1029">
            <v>6.1874999999999999E-2</v>
          </cell>
          <cell r="U1029">
            <v>4.7691035339220623E-2</v>
          </cell>
        </row>
        <row r="1030">
          <cell r="K1030">
            <v>0.63547758284600386</v>
          </cell>
          <cell r="R1030">
            <v>4.2097181220836097E-2</v>
          </cell>
          <cell r="S1030">
            <v>6.1840300000000001E-2</v>
          </cell>
          <cell r="U1030">
            <v>4.7685583239690035E-2</v>
          </cell>
        </row>
        <row r="1031">
          <cell r="K1031">
            <v>0.63583252190847128</v>
          </cell>
          <cell r="R1031">
            <v>5.1512494519947397E-2</v>
          </cell>
          <cell r="S1031">
            <v>6.17739E-2</v>
          </cell>
          <cell r="U1031">
            <v>4.7689309540839268E-2</v>
          </cell>
        </row>
        <row r="1032">
          <cell r="K1032">
            <v>0.63618677042801552</v>
          </cell>
          <cell r="R1032">
            <v>0.15476190476190399</v>
          </cell>
          <cell r="S1032">
            <v>6.1765300000000002E-2</v>
          </cell>
          <cell r="U1032">
            <v>4.7793465761871427E-2</v>
          </cell>
        </row>
        <row r="1033">
          <cell r="K1033">
            <v>0.63654033041788138</v>
          </cell>
          <cell r="R1033">
            <v>8.46669885213178E-3</v>
          </cell>
          <cell r="S1033">
            <v>6.1727299999999999E-2</v>
          </cell>
          <cell r="U1033">
            <v>4.7755247329500448E-2</v>
          </cell>
        </row>
        <row r="1034">
          <cell r="K1034">
            <v>0.63689320388349513</v>
          </cell>
          <cell r="R1034">
            <v>6.7248106495294904E-2</v>
          </cell>
          <cell r="S1034">
            <v>6.1689500000000001E-2</v>
          </cell>
          <cell r="U1034">
            <v>4.7774172435486657E-2</v>
          </cell>
        </row>
        <row r="1035">
          <cell r="K1035">
            <v>0.63627546071774976</v>
          </cell>
          <cell r="R1035">
            <v>-3.2476848832659298E-2</v>
          </cell>
          <cell r="S1035">
            <v>6.1683099999999998E-2</v>
          </cell>
          <cell r="U1035">
            <v>4.7696334393519495E-2</v>
          </cell>
        </row>
        <row r="1036">
          <cell r="K1036">
            <v>0.63662790697674421</v>
          </cell>
          <cell r="R1036">
            <v>2.6556016597510199E-2</v>
          </cell>
          <cell r="S1036">
            <v>6.1660300000000001E-2</v>
          </cell>
          <cell r="U1036">
            <v>4.7675849589453589E-2</v>
          </cell>
        </row>
        <row r="1037">
          <cell r="K1037">
            <v>0.63601161665053241</v>
          </cell>
          <cell r="R1037">
            <v>-3.7659525454964198E-2</v>
          </cell>
          <cell r="S1037">
            <v>6.1600099999999998E-2</v>
          </cell>
          <cell r="U1037">
            <v>4.7593240320291524E-2</v>
          </cell>
        </row>
        <row r="1038">
          <cell r="K1038">
            <v>0.63636363636363635</v>
          </cell>
          <cell r="R1038">
            <v>3.60952026131331E-2</v>
          </cell>
          <cell r="S1038">
            <v>6.1452800000000002E-2</v>
          </cell>
          <cell r="U1038">
            <v>4.7582120361193692E-2</v>
          </cell>
        </row>
        <row r="1039">
          <cell r="K1039">
            <v>0.63671497584541059</v>
          </cell>
          <cell r="R1039">
            <v>0.18632033914116</v>
          </cell>
          <cell r="S1039">
            <v>6.1420599999999999E-2</v>
          </cell>
          <cell r="U1039">
            <v>4.77161669493869E-2</v>
          </cell>
        </row>
        <row r="1040">
          <cell r="K1040">
            <v>0.63706563706563701</v>
          </cell>
          <cell r="R1040">
            <v>0.16846458108594001</v>
          </cell>
          <cell r="S1040">
            <v>6.1408799999999999E-2</v>
          </cell>
          <cell r="U1040">
            <v>4.7832719472684727E-2</v>
          </cell>
        </row>
        <row r="1041">
          <cell r="K1041">
            <v>0.63645130183220833</v>
          </cell>
          <cell r="R1041">
            <v>-5.1419800460475798E-2</v>
          </cell>
          <cell r="S1041">
            <v>6.1347199999999998E-2</v>
          </cell>
          <cell r="U1041">
            <v>4.7737008267348988E-2</v>
          </cell>
        </row>
        <row r="1042">
          <cell r="K1042">
            <v>0.63583815028901736</v>
          </cell>
          <cell r="R1042">
            <v>-2.7534039334341801E-2</v>
          </cell>
          <cell r="S1042">
            <v>6.1256900000000003E-2</v>
          </cell>
          <cell r="U1042">
            <v>4.7664492807231749E-2</v>
          </cell>
        </row>
        <row r="1043">
          <cell r="K1043">
            <v>0.63522617901828682</v>
          </cell>
          <cell r="R1043">
            <v>-4.1550387596899198E-2</v>
          </cell>
          <cell r="S1043">
            <v>6.1242199999999997E-2</v>
          </cell>
          <cell r="U1043">
            <v>4.7578626704821617E-2</v>
          </cell>
        </row>
        <row r="1044">
          <cell r="K1044">
            <v>0.63461538461538458</v>
          </cell>
          <cell r="R1044">
            <v>-0.43069306930693002</v>
          </cell>
          <cell r="S1044">
            <v>6.1237199999999999E-2</v>
          </cell>
          <cell r="U1044">
            <v>4.7118750074041087E-2</v>
          </cell>
        </row>
        <row r="1045">
          <cell r="K1045">
            <v>0.63496637848222859</v>
          </cell>
          <cell r="R1045">
            <v>0.11073663938372599</v>
          </cell>
          <cell r="S1045">
            <v>6.1199700000000003E-2</v>
          </cell>
          <cell r="U1045">
            <v>4.717986235964116E-2</v>
          </cell>
        </row>
        <row r="1046">
          <cell r="K1046">
            <v>0.63531669865642992</v>
          </cell>
          <cell r="R1046">
            <v>0.29315492117422198</v>
          </cell>
          <cell r="S1046">
            <v>6.1198900000000001E-2</v>
          </cell>
          <cell r="U1046">
            <v>4.7415922876737689E-2</v>
          </cell>
        </row>
        <row r="1047">
          <cell r="K1047">
            <v>0.63470757430488978</v>
          </cell>
          <cell r="R1047">
            <v>-1.8857660924750601E-2</v>
          </cell>
          <cell r="S1047">
            <v>6.1125499999999999E-2</v>
          </cell>
          <cell r="U1047">
            <v>4.7352381569161953E-2</v>
          </cell>
        </row>
        <row r="1048">
          <cell r="K1048">
            <v>0.63409961685823757</v>
          </cell>
          <cell r="R1048">
            <v>-0.125852740531639</v>
          </cell>
          <cell r="S1048">
            <v>6.10927E-2</v>
          </cell>
          <cell r="U1048">
            <v>4.7186476279793367E-2</v>
          </cell>
        </row>
        <row r="1049">
          <cell r="K1049">
            <v>0.63349282296650722</v>
          </cell>
          <cell r="R1049">
            <v>-2.1578554236865301E-3</v>
          </cell>
          <cell r="S1049">
            <v>6.1043E-2</v>
          </cell>
          <cell r="U1049">
            <v>4.7139256823617789E-2</v>
          </cell>
        </row>
        <row r="1050">
          <cell r="K1050">
            <v>0.63384321223709372</v>
          </cell>
          <cell r="R1050">
            <v>0.10029998076422</v>
          </cell>
          <cell r="S1050">
            <v>6.1030800000000003E-2</v>
          </cell>
          <cell r="U1050">
            <v>4.7190079695453926E-2</v>
          </cell>
        </row>
        <row r="1051">
          <cell r="K1051">
            <v>0.63323782234957016</v>
          </cell>
          <cell r="R1051">
            <v>-2.6218487394957999E-2</v>
          </cell>
          <cell r="S1051">
            <v>6.0983799999999998E-2</v>
          </cell>
          <cell r="U1051">
            <v>4.711996645085946E-2</v>
          </cell>
        </row>
        <row r="1052">
          <cell r="K1052">
            <v>0.63358778625954193</v>
          </cell>
          <cell r="R1052">
            <v>5.5634517766497499E-2</v>
          </cell>
          <cell r="S1052">
            <v>6.0868899999999997E-2</v>
          </cell>
          <cell r="U1052">
            <v>4.7128091022725527E-2</v>
          </cell>
        </row>
        <row r="1053">
          <cell r="K1053">
            <v>0.63298379408960914</v>
          </cell>
          <cell r="R1053">
            <v>-9.4522019334049398E-2</v>
          </cell>
          <cell r="S1053">
            <v>6.0868100000000001E-2</v>
          </cell>
          <cell r="U1053">
            <v>4.6993057552414015E-2</v>
          </cell>
        </row>
        <row r="1054">
          <cell r="K1054">
            <v>0.6333333333333333</v>
          </cell>
          <cell r="R1054">
            <v>0.198612315698178</v>
          </cell>
          <cell r="S1054">
            <v>6.08601E-2</v>
          </cell>
          <cell r="U1054">
            <v>4.7137456845886168E-2</v>
          </cell>
        </row>
        <row r="1055">
          <cell r="K1055">
            <v>0.63368220742150339</v>
          </cell>
          <cell r="R1055">
            <v>3.0254777070063601E-2</v>
          </cell>
          <cell r="S1055">
            <v>6.0498799999999998E-2</v>
          </cell>
          <cell r="U1055">
            <v>4.712139340176074E-2</v>
          </cell>
        </row>
        <row r="1056">
          <cell r="K1056">
            <v>0.63403041825095052</v>
          </cell>
          <cell r="R1056">
            <v>7.9752367079388098E-2</v>
          </cell>
          <cell r="S1056">
            <v>6.0435700000000002E-2</v>
          </cell>
          <cell r="U1056">
            <v>4.7152411437575974E-2</v>
          </cell>
        </row>
        <row r="1057">
          <cell r="K1057">
            <v>0.63342830009496676</v>
          </cell>
          <cell r="R1057">
            <v>-0.183450640678577</v>
          </cell>
          <cell r="S1057">
            <v>6.0373099999999999E-2</v>
          </cell>
          <cell r="U1057">
            <v>4.6933415186753417E-2</v>
          </cell>
        </row>
        <row r="1058">
          <cell r="K1058">
            <v>0.63282732447817835</v>
          </cell>
          <cell r="R1058">
            <v>-4.3835024832649498E-2</v>
          </cell>
          <cell r="S1058">
            <v>6.0363600000000003E-2</v>
          </cell>
          <cell r="U1058">
            <v>4.6847297122218877E-2</v>
          </cell>
        </row>
        <row r="1059">
          <cell r="K1059">
            <v>0.63222748815165875</v>
          </cell>
          <cell r="R1059">
            <v>-1.1509302472916099E-2</v>
          </cell>
          <cell r="S1059">
            <v>6.0362499999999999E-2</v>
          </cell>
          <cell r="U1059">
            <v>4.6791982809806426E-2</v>
          </cell>
        </row>
        <row r="1060">
          <cell r="K1060">
            <v>0.63257575757575757</v>
          </cell>
          <cell r="R1060">
            <v>1.06250000000001E-2</v>
          </cell>
          <cell r="S1060">
            <v>6.0280199999999999E-2</v>
          </cell>
          <cell r="U1060">
            <v>4.6757733773054713E-2</v>
          </cell>
        </row>
        <row r="1061">
          <cell r="K1061">
            <v>0.63292336802270577</v>
          </cell>
          <cell r="R1061">
            <v>1.8676019289785201E-2</v>
          </cell>
          <cell r="S1061">
            <v>6.0192799999999998E-2</v>
          </cell>
          <cell r="U1061">
            <v>4.6731166398898356E-2</v>
          </cell>
        </row>
        <row r="1062">
          <cell r="K1062">
            <v>0.63327032136105865</v>
          </cell>
          <cell r="R1062">
            <v>0.28507709251101299</v>
          </cell>
          <cell r="S1062">
            <v>6.0151200000000002E-2</v>
          </cell>
          <cell r="U1062">
            <v>4.6956446102217934E-2</v>
          </cell>
        </row>
        <row r="1063">
          <cell r="K1063">
            <v>0.63361661945231351</v>
          </cell>
          <cell r="R1063">
            <v>0.27078534031413598</v>
          </cell>
          <cell r="S1063">
            <v>6.0018200000000001E-2</v>
          </cell>
          <cell r="U1063">
            <v>4.7167804831407652E-2</v>
          </cell>
        </row>
        <row r="1064">
          <cell r="K1064">
            <v>0.63396226415094337</v>
          </cell>
          <cell r="R1064">
            <v>4.2357819905213201E-2</v>
          </cell>
          <cell r="S1064">
            <v>6.00131E-2</v>
          </cell>
          <cell r="U1064">
            <v>4.7163267109779167E-2</v>
          </cell>
        </row>
        <row r="1065">
          <cell r="K1065">
            <v>0.63430725730442983</v>
          </cell>
          <cell r="R1065">
            <v>2.8198908429351102E-2</v>
          </cell>
          <cell r="S1065">
            <v>5.99798E-2</v>
          </cell>
          <cell r="U1065">
            <v>4.7145393067667553E-2</v>
          </cell>
        </row>
        <row r="1066">
          <cell r="K1066">
            <v>0.63465160075329563</v>
          </cell>
          <cell r="R1066">
            <v>2.1505376344086299E-3</v>
          </cell>
          <cell r="S1066">
            <v>5.9964499999999997E-2</v>
          </cell>
          <cell r="U1066">
            <v>4.710302503053642E-2</v>
          </cell>
        </row>
        <row r="1067">
          <cell r="K1067">
            <v>0.63499529633113827</v>
          </cell>
          <cell r="R1067">
            <v>3.6884188805777603E-2</v>
          </cell>
          <cell r="S1067">
            <v>5.9945600000000002E-2</v>
          </cell>
          <cell r="U1067">
            <v>4.7093411826185753E-2</v>
          </cell>
        </row>
        <row r="1068">
          <cell r="K1068">
            <v>0.63439849624060152</v>
          </cell>
          <cell r="R1068">
            <v>-6.2308187667154897E-3</v>
          </cell>
          <cell r="S1068">
            <v>5.9910900000000003E-2</v>
          </cell>
          <cell r="U1068">
            <v>4.7043295068109718E-2</v>
          </cell>
        </row>
        <row r="1069">
          <cell r="K1069">
            <v>0.63474178403755865</v>
          </cell>
          <cell r="R1069">
            <v>7.7707660698561803E-2</v>
          </cell>
          <cell r="S1069">
            <v>5.9906399999999999E-2</v>
          </cell>
          <cell r="U1069">
            <v>4.7072087899687608E-2</v>
          </cell>
        </row>
        <row r="1070">
          <cell r="K1070">
            <v>0.63508442776735463</v>
          </cell>
          <cell r="R1070">
            <v>3.2905561039815699E-2</v>
          </cell>
          <cell r="S1070">
            <v>5.9768599999999998E-2</v>
          </cell>
          <cell r="U1070">
            <v>4.7058798474865972E-2</v>
          </cell>
        </row>
        <row r="1071">
          <cell r="K1071">
            <v>0.63448922211808811</v>
          </cell>
          <cell r="R1071">
            <v>-0.28942075623491498</v>
          </cell>
          <cell r="S1071">
            <v>5.9673499999999997E-2</v>
          </cell>
          <cell r="U1071">
            <v>4.6743447439524091E-2</v>
          </cell>
        </row>
        <row r="1072">
          <cell r="K1072">
            <v>0.6348314606741573</v>
          </cell>
          <cell r="R1072">
            <v>4.58694125906857E-2</v>
          </cell>
          <cell r="S1072">
            <v>5.9645499999999997E-2</v>
          </cell>
          <cell r="U1072">
            <v>4.6742629054834166E-2</v>
          </cell>
        </row>
        <row r="1073">
          <cell r="K1073">
            <v>0.63517305893358278</v>
          </cell>
          <cell r="R1073">
            <v>0.28072218986604502</v>
          </cell>
          <cell r="S1073">
            <v>5.9638499999999997E-2</v>
          </cell>
          <cell r="U1073">
            <v>4.696150609955934E-2</v>
          </cell>
        </row>
        <row r="1074">
          <cell r="K1074">
            <v>0.63551401869158874</v>
          </cell>
          <cell r="R1074">
            <v>0.12270395439112999</v>
          </cell>
          <cell r="S1074">
            <v>5.96234E-2</v>
          </cell>
          <cell r="U1074">
            <v>4.7032293434411274E-2</v>
          </cell>
        </row>
        <row r="1075">
          <cell r="K1075">
            <v>0.63585434173669464</v>
          </cell>
          <cell r="R1075">
            <v>8.1151309214471307E-2</v>
          </cell>
          <cell r="S1075">
            <v>5.9491599999999999E-2</v>
          </cell>
          <cell r="U1075">
            <v>4.7064150592002363E-2</v>
          </cell>
        </row>
        <row r="1076">
          <cell r="K1076">
            <v>0.63619402985074625</v>
          </cell>
          <cell r="R1076">
            <v>0.13211249182472201</v>
          </cell>
          <cell r="S1076">
            <v>5.9440199999999999E-2</v>
          </cell>
          <cell r="U1076">
            <v>4.7143486731211992E-2</v>
          </cell>
        </row>
        <row r="1077">
          <cell r="K1077">
            <v>0.63653308480894688</v>
          </cell>
          <cell r="R1077">
            <v>0.165307232191408</v>
          </cell>
          <cell r="S1077">
            <v>5.9411199999999997E-2</v>
          </cell>
          <cell r="U1077">
            <v>4.7253611377493628E-2</v>
          </cell>
        </row>
        <row r="1078">
          <cell r="K1078">
            <v>0.63687150837988826</v>
          </cell>
          <cell r="R1078">
            <v>2.1420765027322299E-2</v>
          </cell>
          <cell r="S1078">
            <v>5.9392E-2</v>
          </cell>
          <cell r="U1078">
            <v>4.7229558447931086E-2</v>
          </cell>
        </row>
        <row r="1079">
          <cell r="K1079">
            <v>0.63720930232558137</v>
          </cell>
          <cell r="R1079">
            <v>1.9457013574660599E-2</v>
          </cell>
          <cell r="S1079">
            <v>5.9337899999999999E-2</v>
          </cell>
          <cell r="U1079">
            <v>4.7203723522467572E-2</v>
          </cell>
        </row>
        <row r="1080">
          <cell r="K1080">
            <v>0.63754646840148699</v>
          </cell>
          <cell r="R1080">
            <v>7.8078376765466403E-2</v>
          </cell>
          <cell r="S1080">
            <v>5.9321499999999999E-2</v>
          </cell>
          <cell r="U1080">
            <v>4.723241743812092E-2</v>
          </cell>
        </row>
        <row r="1081">
          <cell r="K1081">
            <v>0.63788300835654599</v>
          </cell>
          <cell r="R1081">
            <v>0.14489051094890501</v>
          </cell>
          <cell r="S1081">
            <v>5.9286800000000001E-2</v>
          </cell>
          <cell r="U1081">
            <v>4.7323093476663899E-2</v>
          </cell>
        </row>
        <row r="1082">
          <cell r="K1082">
            <v>0.63821892393320967</v>
          </cell>
          <cell r="R1082">
            <v>6.1205790727505802E-2</v>
          </cell>
          <cell r="S1082">
            <v>5.92641E-2</v>
          </cell>
          <cell r="U1082">
            <v>4.7335971674484716E-2</v>
          </cell>
        </row>
        <row r="1083">
          <cell r="K1083">
            <v>0.63855421686746983</v>
          </cell>
          <cell r="R1083">
            <v>3.1850631521142099E-2</v>
          </cell>
          <cell r="S1083">
            <v>5.9221700000000002E-2</v>
          </cell>
          <cell r="U1083">
            <v>4.7321620108077542E-2</v>
          </cell>
        </row>
        <row r="1084">
          <cell r="K1084">
            <v>0.63888888888888884</v>
          </cell>
          <cell r="R1084">
            <v>0.18186968838526901</v>
          </cell>
          <cell r="S1084">
            <v>5.9203899999999997E-2</v>
          </cell>
          <cell r="U1084">
            <v>4.7446201652778644E-2</v>
          </cell>
        </row>
        <row r="1085">
          <cell r="K1085">
            <v>0.6392229417206291</v>
          </cell>
          <cell r="R1085">
            <v>2.1089845178593199E-2</v>
          </cell>
          <cell r="S1085">
            <v>5.9168699999999998E-2</v>
          </cell>
          <cell r="U1085">
            <v>4.7421820194430649E-2</v>
          </cell>
        </row>
        <row r="1086">
          <cell r="K1086">
            <v>0.6386321626617375</v>
          </cell>
          <cell r="R1086">
            <v>-0.16297950071037101</v>
          </cell>
          <cell r="S1086">
            <v>5.9155600000000003E-2</v>
          </cell>
          <cell r="U1086">
            <v>4.7227364260137857E-2</v>
          </cell>
        </row>
        <row r="1087">
          <cell r="K1087">
            <v>0.63896583564173592</v>
          </cell>
          <cell r="R1087">
            <v>0.105434782608695</v>
          </cell>
          <cell r="S1087">
            <v>5.9085400000000003E-2</v>
          </cell>
          <cell r="U1087">
            <v>4.7281110722140217E-2</v>
          </cell>
        </row>
        <row r="1088">
          <cell r="K1088">
            <v>0.63929889298892983</v>
          </cell>
          <cell r="R1088">
            <v>0.49848622464426201</v>
          </cell>
          <cell r="S1088">
            <v>5.9070299999999999E-2</v>
          </cell>
          <cell r="U1088">
            <v>4.7697351602142175E-2</v>
          </cell>
        </row>
        <row r="1089">
          <cell r="K1089">
            <v>0.63963133640552994</v>
          </cell>
          <cell r="R1089">
            <v>0.356964553170244</v>
          </cell>
          <cell r="S1089">
            <v>5.9014700000000003E-2</v>
          </cell>
          <cell r="U1089">
            <v>4.7982390497596644E-2</v>
          </cell>
        </row>
        <row r="1090">
          <cell r="K1090">
            <v>0.63904235727440151</v>
          </cell>
          <cell r="R1090">
            <v>-1.6129032258064401E-2</v>
          </cell>
          <cell r="S1090">
            <v>5.87851E-2</v>
          </cell>
          <cell r="U1090">
            <v>4.7923356038337292E-2</v>
          </cell>
        </row>
        <row r="1091">
          <cell r="K1091">
            <v>0.63937442502299913</v>
          </cell>
          <cell r="R1091">
            <v>7.3664040877155598E-2</v>
          </cell>
          <cell r="S1091">
            <v>5.85684E-2</v>
          </cell>
          <cell r="U1091">
            <v>4.7947036521169689E-2</v>
          </cell>
        </row>
        <row r="1092">
          <cell r="K1092">
            <v>0.63970588235294112</v>
          </cell>
          <cell r="R1092">
            <v>9.3083314619357593E-2</v>
          </cell>
          <cell r="S1092">
            <v>5.8499900000000001E-2</v>
          </cell>
          <cell r="U1092">
            <v>4.7988522070892284E-2</v>
          </cell>
        </row>
        <row r="1093">
          <cell r="K1093">
            <v>0.64003673094582181</v>
          </cell>
          <cell r="R1093">
            <v>9.0954274353876596E-2</v>
          </cell>
          <cell r="S1093">
            <v>5.8480900000000002E-2</v>
          </cell>
          <cell r="U1093">
            <v>4.8027976388874821E-2</v>
          </cell>
        </row>
        <row r="1094">
          <cell r="K1094">
            <v>0.63944954128440368</v>
          </cell>
          <cell r="R1094">
            <v>-9.5973782771535607E-2</v>
          </cell>
          <cell r="S1094">
            <v>5.8475399999999997E-2</v>
          </cell>
          <cell r="U1094">
            <v>4.7895864683223072E-2</v>
          </cell>
        </row>
        <row r="1095">
          <cell r="K1095">
            <v>0.63978001833180564</v>
          </cell>
          <cell r="R1095">
            <v>0.17090069284064599</v>
          </cell>
          <cell r="S1095">
            <v>5.8453199999999997E-2</v>
          </cell>
          <cell r="U1095">
            <v>4.8008609713614842E-2</v>
          </cell>
        </row>
        <row r="1096">
          <cell r="K1096">
            <v>0.64010989010989006</v>
          </cell>
          <cell r="R1096">
            <v>0.10119356512714001</v>
          </cell>
          <cell r="S1096">
            <v>5.8354499999999997E-2</v>
          </cell>
          <cell r="U1096">
            <v>4.8057313885238949E-2</v>
          </cell>
        </row>
        <row r="1097">
          <cell r="K1097">
            <v>0.64043915827996345</v>
          </cell>
          <cell r="R1097">
            <v>0.20575916230366401</v>
          </cell>
          <cell r="S1097">
            <v>5.8337600000000003E-2</v>
          </cell>
          <cell r="U1097">
            <v>4.8201597369610792E-2</v>
          </cell>
        </row>
        <row r="1098">
          <cell r="K1098">
            <v>0.64076782449725778</v>
          </cell>
          <cell r="R1098">
            <v>6.4133016627078404E-2</v>
          </cell>
          <cell r="S1098">
            <v>5.8331000000000001E-2</v>
          </cell>
          <cell r="U1098">
            <v>4.8216159910065517E-2</v>
          </cell>
        </row>
        <row r="1099">
          <cell r="K1099">
            <v>0.64109589041095894</v>
          </cell>
          <cell r="R1099">
            <v>0.13598656996325201</v>
          </cell>
          <cell r="S1099">
            <v>5.83235E-2</v>
          </cell>
          <cell r="U1099">
            <v>4.8296315535684871E-2</v>
          </cell>
        </row>
        <row r="1100">
          <cell r="K1100">
            <v>0.64142335766423353</v>
          </cell>
          <cell r="R1100">
            <v>3.9760348583878002E-2</v>
          </cell>
          <cell r="S1100">
            <v>5.8319500000000003E-2</v>
          </cell>
          <cell r="U1100">
            <v>4.8288527244670441E-2</v>
          </cell>
        </row>
        <row r="1101">
          <cell r="K1101">
            <v>0.64175022789425706</v>
          </cell>
          <cell r="R1101">
            <v>1.4726507713885E-2</v>
          </cell>
          <cell r="S1101">
            <v>5.8238100000000001E-2</v>
          </cell>
          <cell r="U1101">
            <v>4.8257932878644209E-2</v>
          </cell>
        </row>
        <row r="1102">
          <cell r="K1102">
            <v>0.64207650273224048</v>
          </cell>
          <cell r="R1102">
            <v>0.10943015632879401</v>
          </cell>
          <cell r="S1102">
            <v>5.8205199999999999E-2</v>
          </cell>
          <cell r="U1102">
            <v>4.8313645286158002E-2</v>
          </cell>
        </row>
        <row r="1103">
          <cell r="K1103">
            <v>0.6424021838034577</v>
          </cell>
          <cell r="R1103">
            <v>3.7345947964645798E-2</v>
          </cell>
          <cell r="S1103">
            <v>5.8188900000000002E-2</v>
          </cell>
          <cell r="U1103">
            <v>4.8303665579768999E-2</v>
          </cell>
        </row>
        <row r="1104">
          <cell r="K1104">
            <v>0.6427272727272727</v>
          </cell>
          <cell r="R1104">
            <v>9.0595198947714506E-2</v>
          </cell>
          <cell r="S1104">
            <v>5.8172399999999999E-2</v>
          </cell>
          <cell r="U1104">
            <v>4.8342112428285317E-2</v>
          </cell>
        </row>
        <row r="1105">
          <cell r="K1105">
            <v>0.64305177111716616</v>
          </cell>
          <cell r="R1105">
            <v>0.13527180783817899</v>
          </cell>
          <cell r="S1105">
            <v>5.8066300000000001E-2</v>
          </cell>
          <cell r="U1105">
            <v>4.842106764664126E-2</v>
          </cell>
        </row>
        <row r="1106">
          <cell r="K1106">
            <v>0.64246823956442833</v>
          </cell>
          <cell r="R1106">
            <v>-4.2484776051448403E-2</v>
          </cell>
          <cell r="S1106">
            <v>5.7803500000000001E-2</v>
          </cell>
          <cell r="U1106">
            <v>4.8338575955445176E-2</v>
          </cell>
        </row>
        <row r="1107">
          <cell r="K1107">
            <v>0.64279238440616504</v>
          </cell>
          <cell r="R1107">
            <v>6.1626100466079699E-2</v>
          </cell>
          <cell r="S1107">
            <v>5.7601699999999999E-2</v>
          </cell>
          <cell r="U1107">
            <v>4.8350622668510118E-2</v>
          </cell>
        </row>
        <row r="1108">
          <cell r="K1108">
            <v>0.64221014492753625</v>
          </cell>
          <cell r="R1108">
            <v>-0.180162771344344</v>
          </cell>
          <cell r="S1108">
            <v>5.7572199999999997E-2</v>
          </cell>
          <cell r="U1108">
            <v>4.8143635898570944E-2</v>
          </cell>
        </row>
        <row r="1109">
          <cell r="K1109">
            <v>0.64162895927601815</v>
          </cell>
          <cell r="R1109">
            <v>-0.14384042702626701</v>
          </cell>
          <cell r="S1109">
            <v>5.75559E-2</v>
          </cell>
          <cell r="U1109">
            <v>4.7969894665154798E-2</v>
          </cell>
        </row>
        <row r="1110">
          <cell r="K1110">
            <v>0.64195298372513565</v>
          </cell>
          <cell r="R1110">
            <v>0.19396716303932701</v>
          </cell>
          <cell r="S1110">
            <v>5.7521999999999997E-2</v>
          </cell>
          <cell r="U1110">
            <v>4.8101899428603413E-2</v>
          </cell>
        </row>
        <row r="1111">
          <cell r="K1111">
            <v>0.64227642276422769</v>
          </cell>
          <cell r="R1111">
            <v>0.236027713625866</v>
          </cell>
          <cell r="S1111">
            <v>5.7404200000000002E-2</v>
          </cell>
          <cell r="U1111">
            <v>4.8271660778375101E-2</v>
          </cell>
        </row>
        <row r="1112">
          <cell r="K1112">
            <v>0.64259927797833938</v>
          </cell>
          <cell r="R1112">
            <v>5.0999710228919297E-2</v>
          </cell>
          <cell r="S1112">
            <v>5.7292299999999997E-2</v>
          </cell>
          <cell r="U1112">
            <v>4.8274122916868376E-2</v>
          </cell>
        </row>
        <row r="1113">
          <cell r="K1113">
            <v>0.64201983769161408</v>
          </cell>
          <cell r="R1113">
            <v>-1.18122977346277E-2</v>
          </cell>
          <cell r="S1113">
            <v>5.7285099999999999E-2</v>
          </cell>
          <cell r="U1113">
            <v>4.8219942194910312E-2</v>
          </cell>
        </row>
        <row r="1114">
          <cell r="K1114">
            <v>0.64234234234234233</v>
          </cell>
          <cell r="R1114">
            <v>9.9019189765458496E-2</v>
          </cell>
          <cell r="S1114">
            <v>5.7135699999999998E-2</v>
          </cell>
          <cell r="U1114">
            <v>4.8265707282811703E-2</v>
          </cell>
        </row>
        <row r="1115">
          <cell r="K1115">
            <v>0.64176417641764172</v>
          </cell>
          <cell r="R1115">
            <v>-0.19998397564297701</v>
          </cell>
          <cell r="S1115">
            <v>5.7105700000000002E-2</v>
          </cell>
          <cell r="U1115">
            <v>4.8042260223472556E-2</v>
          </cell>
        </row>
        <row r="1116">
          <cell r="K1116">
            <v>0.6420863309352518</v>
          </cell>
          <cell r="R1116">
            <v>3.7519311410284598E-2</v>
          </cell>
          <cell r="S1116">
            <v>5.6975999999999999E-2</v>
          </cell>
          <cell r="U1116">
            <v>4.8032797140007459E-2</v>
          </cell>
        </row>
        <row r="1117">
          <cell r="K1117">
            <v>0.64150943396226412</v>
          </cell>
          <cell r="R1117">
            <v>-9.5535128036769501E-2</v>
          </cell>
          <cell r="S1117">
            <v>5.6931599999999999E-2</v>
          </cell>
          <cell r="U1117">
            <v>4.7903805293487443E-2</v>
          </cell>
        </row>
        <row r="1118">
          <cell r="K1118">
            <v>0.64093357271095153</v>
          </cell>
          <cell r="R1118">
            <v>-0.17194899817850601</v>
          </cell>
          <cell r="S1118">
            <v>5.6902700000000001E-2</v>
          </cell>
          <cell r="U1118">
            <v>4.7706450891807015E-2</v>
          </cell>
        </row>
        <row r="1119">
          <cell r="K1119">
            <v>0.64035874439461882</v>
          </cell>
          <cell r="R1119">
            <v>-0.236403995560488</v>
          </cell>
          <cell r="S1119">
            <v>5.6737999999999997E-2</v>
          </cell>
          <cell r="U1119">
            <v>4.7451643316513484E-2</v>
          </cell>
        </row>
        <row r="1120">
          <cell r="K1120">
            <v>0.64068100358422941</v>
          </cell>
          <cell r="R1120">
            <v>0.122240802675585</v>
          </cell>
          <cell r="S1120">
            <v>5.6735800000000003E-2</v>
          </cell>
          <cell r="U1120">
            <v>4.7518658692283257E-2</v>
          </cell>
        </row>
        <row r="1121">
          <cell r="K1121">
            <v>0.64100268576544317</v>
          </cell>
          <cell r="R1121">
            <v>2.81754146784822E-2</v>
          </cell>
          <cell r="S1121">
            <v>5.6705699999999998E-2</v>
          </cell>
          <cell r="U1121">
            <v>4.7501341553506354E-2</v>
          </cell>
        </row>
        <row r="1122">
          <cell r="K1122">
            <v>0.64132379248658322</v>
          </cell>
          <cell r="R1122">
            <v>0.124567474048442</v>
          </cell>
          <cell r="S1122">
            <v>5.6672699999999999E-2</v>
          </cell>
          <cell r="U1122">
            <v>4.7570273693483933E-2</v>
          </cell>
        </row>
        <row r="1123">
          <cell r="K1123">
            <v>0.64164432529043791</v>
          </cell>
          <cell r="R1123">
            <v>8.0753138075313799E-2</v>
          </cell>
          <cell r="S1123">
            <v>5.66416E-2</v>
          </cell>
          <cell r="U1123">
            <v>4.7599927727784049E-2</v>
          </cell>
        </row>
        <row r="1124">
          <cell r="K1124">
            <v>0.64107142857142863</v>
          </cell>
          <cell r="R1124">
            <v>-8.5017055890842297E-2</v>
          </cell>
          <cell r="S1124">
            <v>5.66416E-2</v>
          </cell>
          <cell r="U1124">
            <v>4.7481519706695986E-2</v>
          </cell>
        </row>
        <row r="1125">
          <cell r="K1125">
            <v>0.64139161462979477</v>
          </cell>
          <cell r="R1125">
            <v>8.5434173669467706E-2</v>
          </cell>
          <cell r="S1125">
            <v>5.6639399999999999E-2</v>
          </cell>
          <cell r="U1125">
            <v>4.7515375776243512E-2</v>
          </cell>
        </row>
        <row r="1126">
          <cell r="K1126">
            <v>0.64171122994652408</v>
          </cell>
          <cell r="R1126">
            <v>5.7201525374009798E-2</v>
          </cell>
          <cell r="S1126">
            <v>5.6503400000000002E-2</v>
          </cell>
          <cell r="U1126">
            <v>4.7524008708148831E-2</v>
          </cell>
        </row>
        <row r="1127">
          <cell r="K1127">
            <v>0.641139804096171</v>
          </cell>
          <cell r="R1127">
            <v>-0.119435508975822</v>
          </cell>
          <cell r="S1127">
            <v>5.6474700000000003E-2</v>
          </cell>
          <cell r="U1127">
            <v>4.7375335940843429E-2</v>
          </cell>
        </row>
        <row r="1128">
          <cell r="K1128">
            <v>0.64056939501779364</v>
          </cell>
          <cell r="R1128">
            <v>-3.08764940239043E-2</v>
          </cell>
          <cell r="S1128">
            <v>5.6440400000000002E-2</v>
          </cell>
          <cell r="U1128">
            <v>4.7305716875038491E-2</v>
          </cell>
        </row>
        <row r="1129">
          <cell r="K1129">
            <v>0.64</v>
          </cell>
          <cell r="R1129">
            <v>-5.2882914750619001E-2</v>
          </cell>
          <cell r="S1129">
            <v>5.6421899999999997E-2</v>
          </cell>
          <cell r="U1129">
            <v>4.7216660313593457E-2</v>
          </cell>
        </row>
        <row r="1130">
          <cell r="K1130">
            <v>0.63943161634103018</v>
          </cell>
          <cell r="R1130">
            <v>-6.9565217391304404E-2</v>
          </cell>
          <cell r="S1130">
            <v>5.6280900000000002E-2</v>
          </cell>
          <cell r="U1130">
            <v>4.7112946390232092E-2</v>
          </cell>
        </row>
        <row r="1131">
          <cell r="K1131">
            <v>0.63975155279503104</v>
          </cell>
          <cell r="R1131">
            <v>4.3184263101275502E-2</v>
          </cell>
          <cell r="S1131">
            <v>5.6210200000000002E-2</v>
          </cell>
          <cell r="U1131">
            <v>4.7109460424580842E-2</v>
          </cell>
        </row>
        <row r="1132">
          <cell r="K1132">
            <v>0.63918439716312059</v>
          </cell>
          <cell r="R1132">
            <v>-6.7624683009298399E-3</v>
          </cell>
          <cell r="S1132">
            <v>5.6089199999999999E-2</v>
          </cell>
          <cell r="U1132">
            <v>4.7061701622519221E-2</v>
          </cell>
        </row>
        <row r="1133">
          <cell r="K1133">
            <v>0.63950398582816648</v>
          </cell>
          <cell r="R1133">
            <v>0.125382262996942</v>
          </cell>
          <cell r="S1133">
            <v>5.5946200000000001E-2</v>
          </cell>
          <cell r="U1133">
            <v>4.7131073244640061E-2</v>
          </cell>
        </row>
        <row r="1134">
          <cell r="K1134">
            <v>0.63982300884955756</v>
          </cell>
          <cell r="R1134">
            <v>0.23372287145241999</v>
          </cell>
          <cell r="S1134">
            <v>5.5924500000000002E-2</v>
          </cell>
          <cell r="U1134">
            <v>4.7296198729779686E-2</v>
          </cell>
        </row>
        <row r="1135">
          <cell r="K1135">
            <v>0.64014146772767466</v>
          </cell>
          <cell r="R1135">
            <v>5.9705350219695003E-2</v>
          </cell>
          <cell r="S1135">
            <v>5.5858199999999997E-2</v>
          </cell>
          <cell r="U1135">
            <v>4.7307170570177491E-2</v>
          </cell>
        </row>
        <row r="1136">
          <cell r="K1136">
            <v>0.63957597173144876</v>
          </cell>
          <cell r="R1136">
            <v>-1.6086575021936101E-2</v>
          </cell>
          <cell r="S1136">
            <v>5.57297E-2</v>
          </cell>
          <cell r="U1136">
            <v>4.7251169028134983E-2</v>
          </cell>
        </row>
        <row r="1137">
          <cell r="K1137">
            <v>0.63989408649602819</v>
          </cell>
          <cell r="R1137">
            <v>4.65207193119625E-2</v>
          </cell>
          <cell r="S1137">
            <v>5.5685499999999999E-2</v>
          </cell>
          <cell r="U1137">
            <v>4.7250524324060697E-2</v>
          </cell>
        </row>
        <row r="1138">
          <cell r="K1138">
            <v>0.63932980599647271</v>
          </cell>
          <cell r="R1138">
            <v>-3.8720538720538101E-3</v>
          </cell>
          <cell r="S1138">
            <v>5.5571700000000002E-2</v>
          </cell>
          <cell r="U1138">
            <v>4.7205442685439788E-2</v>
          </cell>
        </row>
        <row r="1139">
          <cell r="K1139">
            <v>0.63876651982378851</v>
          </cell>
          <cell r="R1139">
            <v>-4.2894442372249098E-2</v>
          </cell>
          <cell r="S1139">
            <v>5.5465E-2</v>
          </cell>
          <cell r="U1139">
            <v>4.7126059526798651E-2</v>
          </cell>
        </row>
        <row r="1140">
          <cell r="K1140">
            <v>0.63820422535211263</v>
          </cell>
          <cell r="R1140">
            <v>-0.183400267737617</v>
          </cell>
          <cell r="S1140">
            <v>5.5456900000000003E-2</v>
          </cell>
          <cell r="U1140">
            <v>4.692313142181237E-2</v>
          </cell>
        </row>
        <row r="1141">
          <cell r="K1141">
            <v>0.6376429199648197</v>
          </cell>
          <cell r="R1141">
            <v>-0.26084800396726998</v>
          </cell>
          <cell r="S1141">
            <v>5.5392799999999999E-2</v>
          </cell>
          <cell r="U1141">
            <v>4.6652444407398047E-2</v>
          </cell>
        </row>
        <row r="1142">
          <cell r="K1142">
            <v>0.63796133567662561</v>
          </cell>
          <cell r="R1142">
            <v>0.10828306605855501</v>
          </cell>
          <cell r="S1142">
            <v>5.5388E-2</v>
          </cell>
          <cell r="U1142">
            <v>4.6706601368427185E-2</v>
          </cell>
        </row>
        <row r="1143">
          <cell r="K1143">
            <v>0.63740122914837571</v>
          </cell>
          <cell r="R1143">
            <v>-7.6769025367156296E-3</v>
          </cell>
          <cell r="S1143">
            <v>5.5370799999999998E-2</v>
          </cell>
          <cell r="U1143">
            <v>4.6658854657360332E-2</v>
          </cell>
        </row>
        <row r="1144">
          <cell r="K1144">
            <v>0.63771929824561402</v>
          </cell>
          <cell r="R1144">
            <v>0.122991306440453</v>
          </cell>
          <cell r="S1144">
            <v>5.53243E-2</v>
          </cell>
          <cell r="U1144">
            <v>4.6725812948398136E-2</v>
          </cell>
        </row>
        <row r="1145">
          <cell r="K1145">
            <v>0.6380368098159509</v>
          </cell>
          <cell r="R1145">
            <v>0.121657943131984</v>
          </cell>
          <cell r="S1145">
            <v>5.5318600000000002E-2</v>
          </cell>
          <cell r="U1145">
            <v>4.6791485279847375E-2</v>
          </cell>
        </row>
        <row r="1146">
          <cell r="K1146">
            <v>0.63747810858143605</v>
          </cell>
          <cell r="R1146">
            <v>-0.11554109031733099</v>
          </cell>
          <cell r="S1146">
            <v>5.52922E-2</v>
          </cell>
          <cell r="U1146">
            <v>4.664933766548908E-2</v>
          </cell>
        </row>
        <row r="1147">
          <cell r="K1147">
            <v>0.63692038495188097</v>
          </cell>
          <cell r="R1147">
            <v>-3.9273908876044698E-2</v>
          </cell>
          <cell r="S1147">
            <v>5.5284100000000003E-2</v>
          </cell>
          <cell r="U1147">
            <v>4.6574164221445738E-2</v>
          </cell>
        </row>
        <row r="1148">
          <cell r="K1148">
            <v>0.63636363636363635</v>
          </cell>
          <cell r="R1148">
            <v>-1.2706480304956001E-3</v>
          </cell>
          <cell r="S1148">
            <v>5.5283400000000003E-2</v>
          </cell>
          <cell r="U1148">
            <v>4.6532341833113625E-2</v>
          </cell>
        </row>
        <row r="1149">
          <cell r="K1149">
            <v>0.63580786026200875</v>
          </cell>
          <cell r="R1149">
            <v>-0.228966577026507</v>
          </cell>
          <cell r="S1149">
            <v>5.5135000000000003E-2</v>
          </cell>
          <cell r="U1149">
            <v>4.6291731423629238E-2</v>
          </cell>
        </row>
        <row r="1150">
          <cell r="K1150">
            <v>0.63612565445026181</v>
          </cell>
          <cell r="R1150">
            <v>3.7297677691766298E-2</v>
          </cell>
          <cell r="S1150">
            <v>5.4949499999999998E-2</v>
          </cell>
          <cell r="U1150">
            <v>4.6283883209203534E-2</v>
          </cell>
        </row>
        <row r="1151">
          <cell r="K1151">
            <v>0.63644289450741065</v>
          </cell>
          <cell r="R1151">
            <v>5.7834669717113603E-2</v>
          </cell>
          <cell r="S1151">
            <v>5.4898700000000002E-2</v>
          </cell>
          <cell r="U1151">
            <v>4.6293953642078785E-2</v>
          </cell>
        </row>
        <row r="1152">
          <cell r="K1152">
            <v>0.63588850174216027</v>
          </cell>
          <cell r="R1152">
            <v>-3.3160621761658002E-2</v>
          </cell>
          <cell r="S1152">
            <v>5.4824199999999997E-2</v>
          </cell>
          <cell r="U1152">
            <v>4.6224742339462284E-2</v>
          </cell>
        </row>
        <row r="1153">
          <cell r="K1153">
            <v>0.63533507397737166</v>
          </cell>
          <cell r="R1153">
            <v>-7.7963404932378903E-3</v>
          </cell>
          <cell r="S1153">
            <v>5.4781900000000001E-2</v>
          </cell>
          <cell r="U1153">
            <v>4.617772660157482E-2</v>
          </cell>
        </row>
        <row r="1154">
          <cell r="K1154">
            <v>0.63565217391304352</v>
          </cell>
          <cell r="R1154">
            <v>3.2703488372092998E-2</v>
          </cell>
          <cell r="S1154">
            <v>5.4717700000000001E-2</v>
          </cell>
          <cell r="U1154">
            <v>4.6166009872679617E-2</v>
          </cell>
        </row>
        <row r="1155">
          <cell r="K1155">
            <v>0.63596872284969597</v>
          </cell>
          <cell r="R1155">
            <v>0.102285333925005</v>
          </cell>
          <cell r="S1155">
            <v>5.4704900000000001E-2</v>
          </cell>
          <cell r="U1155">
            <v>4.6214766887494846E-2</v>
          </cell>
        </row>
        <row r="1156">
          <cell r="K1156">
            <v>0.63541666666666663</v>
          </cell>
          <cell r="R1156">
            <v>-2.4998769207205299E-2</v>
          </cell>
          <cell r="S1156">
            <v>5.4623600000000001E-2</v>
          </cell>
          <cell r="U1156">
            <v>4.6152949581857082E-2</v>
          </cell>
        </row>
        <row r="1157">
          <cell r="K1157">
            <v>0.63486556808326111</v>
          </cell>
          <cell r="R1157">
            <v>-6.1369604857918099E-2</v>
          </cell>
          <cell r="S1157">
            <v>5.4474799999999997E-2</v>
          </cell>
          <cell r="U1157">
            <v>4.6059694981302204E-2</v>
          </cell>
        </row>
        <row r="1158">
          <cell r="K1158">
            <v>0.63518197573656843</v>
          </cell>
          <cell r="R1158">
            <v>7.4817976399698796E-2</v>
          </cell>
          <cell r="S1158">
            <v>5.4472800000000002E-2</v>
          </cell>
          <cell r="U1158">
            <v>4.6084615502461991E-2</v>
          </cell>
        </row>
        <row r="1159">
          <cell r="K1159">
            <v>0.63463203463203466</v>
          </cell>
          <cell r="R1159">
            <v>-2.2356748981059601E-2</v>
          </cell>
          <cell r="S1159">
            <v>5.44334E-2</v>
          </cell>
          <cell r="U1159">
            <v>4.6025358909835563E-2</v>
          </cell>
        </row>
        <row r="1160">
          <cell r="K1160">
            <v>0.63494809688581311</v>
          </cell>
          <cell r="R1160">
            <v>7.3020226259855894E-2</v>
          </cell>
          <cell r="S1160">
            <v>5.4429400000000003E-2</v>
          </cell>
          <cell r="U1160">
            <v>4.604871087121102E-2</v>
          </cell>
        </row>
        <row r="1161">
          <cell r="K1161">
            <v>0.63526361279170263</v>
          </cell>
          <cell r="R1161">
            <v>0.25639170095914599</v>
          </cell>
          <cell r="S1161">
            <v>5.4402600000000002E-2</v>
          </cell>
          <cell r="U1161">
            <v>4.6230511208365674E-2</v>
          </cell>
        </row>
        <row r="1162">
          <cell r="K1162">
            <v>0.63557858376511223</v>
          </cell>
          <cell r="R1162">
            <v>0.10948101962222601</v>
          </cell>
          <cell r="S1162">
            <v>5.4356500000000002E-2</v>
          </cell>
          <cell r="U1162">
            <v>4.6285131681952772E-2</v>
          </cell>
        </row>
        <row r="1163">
          <cell r="K1163">
            <v>0.63589301121656605</v>
          </cell>
          <cell r="R1163">
            <v>8.1711484177685298E-2</v>
          </cell>
          <cell r="S1163">
            <v>5.4341500000000001E-2</v>
          </cell>
          <cell r="U1163">
            <v>4.6315697991267467E-2</v>
          </cell>
        </row>
        <row r="1164">
          <cell r="K1164">
            <v>0.63534482758620692</v>
          </cell>
          <cell r="R1164">
            <v>-0.13435897435897401</v>
          </cell>
          <cell r="S1164">
            <v>5.4268999999999998E-2</v>
          </cell>
          <cell r="U1164">
            <v>4.615994396337933E-2</v>
          </cell>
        </row>
        <row r="1165">
          <cell r="K1165">
            <v>0.63479758828596033</v>
          </cell>
          <cell r="R1165">
            <v>-7.2769533345253004E-2</v>
          </cell>
          <cell r="S1165">
            <v>5.4267500000000003E-2</v>
          </cell>
          <cell r="U1165">
            <v>4.6057506859754321E-2</v>
          </cell>
        </row>
        <row r="1166">
          <cell r="K1166">
            <v>0.6351118760757315</v>
          </cell>
          <cell r="R1166">
            <v>4.5951226967077E-2</v>
          </cell>
          <cell r="S1166">
            <v>5.4149999999999997E-2</v>
          </cell>
          <cell r="U1166">
            <v>4.6057415396851847E-2</v>
          </cell>
        </row>
        <row r="1167">
          <cell r="K1167">
            <v>0.6345657781599312</v>
          </cell>
          <cell r="R1167">
            <v>-9.5098756400877893E-3</v>
          </cell>
          <cell r="S1167">
            <v>5.41383E-2</v>
          </cell>
          <cell r="U1167">
            <v>4.6009636126828686E-2</v>
          </cell>
        </row>
        <row r="1168">
          <cell r="K1168">
            <v>0.63487972508591062</v>
          </cell>
          <cell r="R1168">
            <v>0.35919331395348802</v>
          </cell>
          <cell r="S1168">
            <v>5.4090600000000003E-2</v>
          </cell>
          <cell r="U1168">
            <v>4.6278694269291452E-2</v>
          </cell>
        </row>
        <row r="1169">
          <cell r="K1169">
            <v>0.63519313304721026</v>
          </cell>
          <cell r="R1169">
            <v>3.3452960779287298E-2</v>
          </cell>
          <cell r="S1169">
            <v>5.4072000000000002E-2</v>
          </cell>
          <cell r="U1169">
            <v>4.6267685055995315E-2</v>
          </cell>
        </row>
        <row r="1170">
          <cell r="K1170">
            <v>0.63464837049742706</v>
          </cell>
          <cell r="R1170">
            <v>-6.7479674796747893E-2</v>
          </cell>
          <cell r="S1170">
            <v>5.4040900000000003E-2</v>
          </cell>
          <cell r="U1170">
            <v>4.6170131574131891E-2</v>
          </cell>
        </row>
        <row r="1171">
          <cell r="K1171">
            <v>0.63410454155955442</v>
          </cell>
          <cell r="R1171">
            <v>-4.23052170065564E-2</v>
          </cell>
          <cell r="S1171">
            <v>5.4038099999999999E-2</v>
          </cell>
          <cell r="U1171">
            <v>4.6094317222306114E-2</v>
          </cell>
        </row>
        <row r="1172">
          <cell r="K1172">
            <v>0.63356164383561642</v>
          </cell>
          <cell r="R1172">
            <v>-9.4377510040160404E-3</v>
          </cell>
          <cell r="S1172">
            <v>5.3996700000000002E-2</v>
          </cell>
          <cell r="U1172">
            <v>4.6046772643345217E-2</v>
          </cell>
        </row>
        <row r="1173">
          <cell r="K1173">
            <v>0.63387510692899918</v>
          </cell>
          <cell r="R1173">
            <v>4.7456080310289701E-2</v>
          </cell>
          <cell r="S1173">
            <v>5.3923899999999997E-2</v>
          </cell>
          <cell r="U1173">
            <v>4.6047978210211726E-2</v>
          </cell>
        </row>
        <row r="1174">
          <cell r="K1174">
            <v>0.6333333333333333</v>
          </cell>
          <cell r="R1174">
            <v>-6.6813224707961997E-3</v>
          </cell>
          <cell r="S1174">
            <v>5.3895699999999998E-2</v>
          </cell>
          <cell r="U1174">
            <v>4.6002910431851889E-2</v>
          </cell>
        </row>
        <row r="1175">
          <cell r="K1175">
            <v>0.6336464560204953</v>
          </cell>
          <cell r="R1175">
            <v>1.38908778461978E-2</v>
          </cell>
          <cell r="S1175">
            <v>5.3834899999999998E-2</v>
          </cell>
          <cell r="U1175">
            <v>4.5975487688397022E-2</v>
          </cell>
        </row>
        <row r="1176">
          <cell r="K1176">
            <v>0.63395904436860073</v>
          </cell>
          <cell r="R1176">
            <v>8.99401645474944E-2</v>
          </cell>
          <cell r="S1176">
            <v>5.38176E-2</v>
          </cell>
          <cell r="U1176">
            <v>4.6013000211314339E-2</v>
          </cell>
        </row>
        <row r="1177">
          <cell r="K1177">
            <v>0.63427109974424556</v>
          </cell>
          <cell r="R1177">
            <v>0.122807708206208</v>
          </cell>
          <cell r="S1177">
            <v>5.3797600000000001E-2</v>
          </cell>
          <cell r="U1177">
            <v>4.6078468845581089E-2</v>
          </cell>
        </row>
        <row r="1178">
          <cell r="K1178">
            <v>0.63458262350936967</v>
          </cell>
          <cell r="R1178">
            <v>0.141743444365698</v>
          </cell>
          <cell r="S1178">
            <v>5.3734799999999999E-2</v>
          </cell>
          <cell r="U1178">
            <v>4.6159955196109298E-2</v>
          </cell>
        </row>
        <row r="1179">
          <cell r="K1179">
            <v>0.63489361702127656</v>
          </cell>
          <cell r="R1179">
            <v>0.14880273660205201</v>
          </cell>
          <cell r="S1179">
            <v>5.3714600000000001E-2</v>
          </cell>
          <cell r="U1179">
            <v>4.6247310754752649E-2</v>
          </cell>
        </row>
        <row r="1180">
          <cell r="K1180">
            <v>0.63435374149659862</v>
          </cell>
          <cell r="R1180">
            <v>-0.16610549943883199</v>
          </cell>
          <cell r="S1180">
            <v>5.3698099999999999E-2</v>
          </cell>
          <cell r="U1180">
            <v>4.6066738637241096E-2</v>
          </cell>
        </row>
        <row r="1181">
          <cell r="K1181">
            <v>0.63466440101954125</v>
          </cell>
          <cell r="R1181">
            <v>1.2052463665366799E-2</v>
          </cell>
          <cell r="S1181">
            <v>5.3677999999999997E-2</v>
          </cell>
          <cell r="U1181">
            <v>4.603783950812311E-2</v>
          </cell>
        </row>
        <row r="1182">
          <cell r="K1182">
            <v>0.63412563667232602</v>
          </cell>
          <cell r="R1182">
            <v>-8.2300678045358899E-2</v>
          </cell>
          <cell r="S1182">
            <v>5.36728E-2</v>
          </cell>
          <cell r="U1182">
            <v>4.5928893398145619E-2</v>
          </cell>
        </row>
        <row r="1183">
          <cell r="K1183">
            <v>0.6344359626802375</v>
          </cell>
          <cell r="R1183">
            <v>0.18370705616128299</v>
          </cell>
          <cell r="S1183">
            <v>5.3645900000000003E-2</v>
          </cell>
          <cell r="U1183">
            <v>4.604575358708806E-2</v>
          </cell>
        </row>
        <row r="1184">
          <cell r="K1184">
            <v>0.63389830508474576</v>
          </cell>
          <cell r="R1184">
            <v>-0.57563569369960899</v>
          </cell>
          <cell r="S1184">
            <v>5.35968E-2</v>
          </cell>
          <cell r="U1184">
            <v>4.5518904902946793E-2</v>
          </cell>
        </row>
        <row r="1185">
          <cell r="K1185">
            <v>0.63336155800169347</v>
          </cell>
          <cell r="R1185">
            <v>-2.4522683482221101E-3</v>
          </cell>
          <cell r="S1185">
            <v>5.3489099999999998E-2</v>
          </cell>
          <cell r="U1185">
            <v>4.5478285789270954E-2</v>
          </cell>
        </row>
        <row r="1186">
          <cell r="K1186">
            <v>0.63367174280879868</v>
          </cell>
          <cell r="R1186">
            <v>2.9315960912052099E-2</v>
          </cell>
          <cell r="S1186">
            <v>5.33743E-2</v>
          </cell>
          <cell r="U1186">
            <v>4.546461207956095E-2</v>
          </cell>
        </row>
        <row r="1187">
          <cell r="K1187">
            <v>0.63398140321217245</v>
          </cell>
          <cell r="R1187">
            <v>5.8170280274986802E-2</v>
          </cell>
          <cell r="S1187">
            <v>5.3313899999999997E-2</v>
          </cell>
          <cell r="U1187">
            <v>4.5475352289362662E-2</v>
          </cell>
        </row>
        <row r="1188">
          <cell r="K1188">
            <v>0.63429054054054057</v>
          </cell>
          <cell r="R1188">
            <v>3.4677990092002703E-2</v>
          </cell>
          <cell r="S1188">
            <v>5.3217599999999997E-2</v>
          </cell>
          <cell r="U1188">
            <v>4.546623289561489E-2</v>
          </cell>
        </row>
        <row r="1189">
          <cell r="K1189">
            <v>0.63375527426160339</v>
          </cell>
          <cell r="R1189">
            <v>-7.6502732240436994E-2</v>
          </cell>
          <cell r="S1189">
            <v>5.3215100000000001E-2</v>
          </cell>
          <cell r="U1189">
            <v>4.5363305498875607E-2</v>
          </cell>
        </row>
        <row r="1190">
          <cell r="K1190">
            <v>0.63322091062394603</v>
          </cell>
          <cell r="R1190">
            <v>-8.4623893805309602E-2</v>
          </cell>
          <cell r="S1190">
            <v>5.3186700000000003E-2</v>
          </cell>
          <cell r="U1190">
            <v>4.525370415038979E-2</v>
          </cell>
        </row>
        <row r="1191">
          <cell r="K1191">
            <v>0.63352990732940184</v>
          </cell>
          <cell r="R1191">
            <v>4.5158991716397999E-2</v>
          </cell>
          <cell r="S1191">
            <v>5.3178099999999999E-2</v>
          </cell>
          <cell r="U1191">
            <v>4.5253624358954241E-2</v>
          </cell>
        </row>
        <row r="1192">
          <cell r="K1192">
            <v>0.63383838383838387</v>
          </cell>
          <cell r="R1192">
            <v>0.105199999999999</v>
          </cell>
          <cell r="S1192">
            <v>5.31038E-2</v>
          </cell>
          <cell r="U1192">
            <v>4.5304084271110004E-2</v>
          </cell>
        </row>
        <row r="1193">
          <cell r="K1193">
            <v>0.63414634146341464</v>
          </cell>
          <cell r="R1193">
            <v>4.3600694022621199E-2</v>
          </cell>
          <cell r="S1193">
            <v>5.3022E-2</v>
          </cell>
          <cell r="U1193">
            <v>4.5302651646847186E-2</v>
          </cell>
        </row>
        <row r="1194">
          <cell r="K1194">
            <v>0.63361344537815123</v>
          </cell>
          <cell r="R1194">
            <v>-6.1876247504989899E-2</v>
          </cell>
          <cell r="S1194">
            <v>5.3008600000000003E-2</v>
          </cell>
          <cell r="U1194">
            <v>4.5212585345038921E-2</v>
          </cell>
        </row>
        <row r="1195">
          <cell r="K1195">
            <v>0.63392107472712012</v>
          </cell>
          <cell r="R1195">
            <v>0.115916955017301</v>
          </cell>
          <cell r="S1195">
            <v>5.3008E-2</v>
          </cell>
          <cell r="U1195">
            <v>4.5271950894721753E-2</v>
          </cell>
        </row>
        <row r="1196">
          <cell r="K1196">
            <v>0.63422818791946312</v>
          </cell>
          <cell r="R1196">
            <v>5.9609826589595301E-2</v>
          </cell>
          <cell r="S1196">
            <v>5.2987100000000002E-2</v>
          </cell>
          <cell r="U1196">
            <v>4.5283979313928864E-2</v>
          </cell>
        </row>
        <row r="1197">
          <cell r="K1197">
            <v>0.63369656328583401</v>
          </cell>
          <cell r="R1197">
            <v>-0.54162162162162097</v>
          </cell>
          <cell r="S1197">
            <v>5.2915499999999997E-2</v>
          </cell>
          <cell r="U1197">
            <v>4.4792021559582215E-2</v>
          </cell>
        </row>
        <row r="1198">
          <cell r="K1198">
            <v>0.63400335008375208</v>
          </cell>
          <cell r="R1198">
            <v>3.0172413793103401E-2</v>
          </cell>
          <cell r="S1198">
            <v>5.28659E-2</v>
          </cell>
          <cell r="U1198">
            <v>4.4779777331972095E-2</v>
          </cell>
        </row>
        <row r="1199">
          <cell r="K1199">
            <v>0.63347280334728029</v>
          </cell>
          <cell r="R1199">
            <v>-8.2827406764960906E-2</v>
          </cell>
          <cell r="S1199">
            <v>5.2812900000000003E-2</v>
          </cell>
          <cell r="U1199">
            <v>4.4672993077497676E-2</v>
          </cell>
        </row>
        <row r="1200">
          <cell r="K1200">
            <v>0.63377926421404684</v>
          </cell>
          <cell r="R1200">
            <v>8.0274623712701304E-2</v>
          </cell>
          <cell r="S1200">
            <v>5.2781799999999997E-2</v>
          </cell>
          <cell r="U1200">
            <v>4.4702760327192663E-2</v>
          </cell>
        </row>
        <row r="1201">
          <cell r="K1201">
            <v>0.63408521303258147</v>
          </cell>
          <cell r="R1201">
            <v>0.29249999999999998</v>
          </cell>
          <cell r="S1201">
            <v>5.2724600000000003E-2</v>
          </cell>
          <cell r="U1201">
            <v>4.4909775565014555E-2</v>
          </cell>
        </row>
        <row r="1202">
          <cell r="K1202">
            <v>0.63439065108514192</v>
          </cell>
          <cell r="R1202">
            <v>7.0947921522098306E-2</v>
          </cell>
          <cell r="S1202">
            <v>5.2649000000000001E-2</v>
          </cell>
          <cell r="U1202">
            <v>4.4931510244444507E-2</v>
          </cell>
        </row>
        <row r="1203">
          <cell r="K1203">
            <v>0.63386155129274391</v>
          </cell>
          <cell r="R1203">
            <v>-5.2034058656575198E-2</v>
          </cell>
          <cell r="S1203">
            <v>5.2628300000000003E-2</v>
          </cell>
          <cell r="U1203">
            <v>4.4850638210331896E-2</v>
          </cell>
        </row>
        <row r="1204">
          <cell r="K1204">
            <v>0.6333333333333333</v>
          </cell>
          <cell r="R1204">
            <v>-1.1591661796220501E-2</v>
          </cell>
          <cell r="S1204">
            <v>5.2596900000000002E-2</v>
          </cell>
          <cell r="U1204">
            <v>4.4803602960326441E-2</v>
          </cell>
        </row>
        <row r="1205">
          <cell r="K1205">
            <v>0.63280599500416324</v>
          </cell>
          <cell r="R1205">
            <v>-0.10865191146881201</v>
          </cell>
          <cell r="S1205">
            <v>5.25903E-2</v>
          </cell>
          <cell r="U1205">
            <v>4.4675829842566961E-2</v>
          </cell>
        </row>
        <row r="1206">
          <cell r="K1206">
            <v>0.63311148086522462</v>
          </cell>
          <cell r="R1206">
            <v>0.28426395939086302</v>
          </cell>
          <cell r="S1206">
            <v>5.2427300000000003E-2</v>
          </cell>
          <cell r="U1206">
            <v>4.487515440957885E-2</v>
          </cell>
        </row>
        <row r="1207">
          <cell r="K1207">
            <v>0.63258520365752291</v>
          </cell>
          <cell r="R1207">
            <v>-8.7976539589442806E-2</v>
          </cell>
          <cell r="S1207">
            <v>5.2409299999999999E-2</v>
          </cell>
          <cell r="U1207">
            <v>4.4764720748731786E-2</v>
          </cell>
        </row>
        <row r="1208">
          <cell r="K1208">
            <v>0.63289036544850497</v>
          </cell>
          <cell r="R1208">
            <v>0.20934579439252299</v>
          </cell>
          <cell r="S1208">
            <v>5.2379599999999998E-2</v>
          </cell>
          <cell r="U1208">
            <v>4.4901415992621985E-2</v>
          </cell>
        </row>
        <row r="1209">
          <cell r="K1209">
            <v>0.63319502074688794</v>
          </cell>
          <cell r="R1209">
            <v>1.3535911602209801E-2</v>
          </cell>
          <cell r="S1209">
            <v>5.2311000000000003E-2</v>
          </cell>
          <cell r="U1209">
            <v>4.4875386528397572E-2</v>
          </cell>
        </row>
        <row r="1210">
          <cell r="K1210">
            <v>0.63349917081260365</v>
          </cell>
          <cell r="R1210">
            <v>0.25813449023861101</v>
          </cell>
          <cell r="S1210">
            <v>5.2256299999999999E-2</v>
          </cell>
          <cell r="U1210">
            <v>4.5052218289351319E-2</v>
          </cell>
        </row>
        <row r="1211">
          <cell r="K1211">
            <v>0.63380281690140849</v>
          </cell>
          <cell r="R1211">
            <v>0.15318259051104399</v>
          </cell>
          <cell r="S1211">
            <v>5.2162E-2</v>
          </cell>
          <cell r="U1211">
            <v>4.5141804347530019E-2</v>
          </cell>
        </row>
        <row r="1212">
          <cell r="K1212">
            <v>0.63327814569536423</v>
          </cell>
          <cell r="R1212">
            <v>-0.216506781343036</v>
          </cell>
          <cell r="S1212">
            <v>5.2155199999999999E-2</v>
          </cell>
          <cell r="U1212">
            <v>4.4925207836196766E-2</v>
          </cell>
        </row>
        <row r="1213">
          <cell r="K1213">
            <v>0.63275434243176176</v>
          </cell>
          <cell r="R1213">
            <v>-6.9607843137254793E-2</v>
          </cell>
          <cell r="S1213">
            <v>5.20756E-2</v>
          </cell>
          <cell r="U1213">
            <v>4.4830474129849827E-2</v>
          </cell>
        </row>
        <row r="1214">
          <cell r="K1214">
            <v>0.6330578512396694</v>
          </cell>
          <cell r="R1214">
            <v>1.5216427832767001E-2</v>
          </cell>
          <cell r="S1214">
            <v>5.2028699999999997E-2</v>
          </cell>
          <cell r="U1214">
            <v>4.4805999711422489E-2</v>
          </cell>
        </row>
        <row r="1215">
          <cell r="K1215">
            <v>0.63253509496284066</v>
          </cell>
          <cell r="R1215">
            <v>-0.24</v>
          </cell>
          <cell r="S1215">
            <v>5.2024800000000003E-2</v>
          </cell>
          <cell r="U1215">
            <v>4.4570817217854011E-2</v>
          </cell>
        </row>
        <row r="1216">
          <cell r="K1216">
            <v>0.63201320132013206</v>
          </cell>
          <cell r="R1216">
            <v>-1.9299287410926302E-2</v>
          </cell>
          <cell r="S1216">
            <v>5.2019000000000003E-2</v>
          </cell>
          <cell r="U1216">
            <v>4.4518119111724659E-2</v>
          </cell>
        </row>
        <row r="1217">
          <cell r="K1217">
            <v>0.63231657048639733</v>
          </cell>
          <cell r="R1217">
            <v>9.5820832525296398E-2</v>
          </cell>
          <cell r="S1217">
            <v>5.1997399999999999E-2</v>
          </cell>
          <cell r="U1217">
            <v>4.4560413187086215E-2</v>
          </cell>
        </row>
        <row r="1218">
          <cell r="K1218">
            <v>0.63179571663920919</v>
          </cell>
          <cell r="R1218">
            <v>-1.13932291666665E-2</v>
          </cell>
          <cell r="S1218">
            <v>5.1970799999999998E-2</v>
          </cell>
          <cell r="U1218">
            <v>4.4514322872132549E-2</v>
          </cell>
        </row>
        <row r="1219">
          <cell r="K1219">
            <v>0.63209876543209875</v>
          </cell>
          <cell r="R1219">
            <v>3.92600981502454E-2</v>
          </cell>
          <cell r="S1219">
            <v>5.1944299999999999E-2</v>
          </cell>
          <cell r="U1219">
            <v>4.4509998407340871E-2</v>
          </cell>
        </row>
        <row r="1220">
          <cell r="K1220">
            <v>0.63157894736842102</v>
          </cell>
          <cell r="R1220">
            <v>-2.4029796948216099E-3</v>
          </cell>
          <cell r="S1220">
            <v>5.1943499999999997E-2</v>
          </cell>
          <cell r="U1220">
            <v>4.4471418655612126E-2</v>
          </cell>
        </row>
        <row r="1221">
          <cell r="K1221">
            <v>0.63188167625308134</v>
          </cell>
          <cell r="R1221">
            <v>0.21308525057473501</v>
          </cell>
          <cell r="S1221">
            <v>5.1933399999999998E-2</v>
          </cell>
          <cell r="U1221">
            <v>4.460996740821617E-2</v>
          </cell>
        </row>
        <row r="1222">
          <cell r="K1222">
            <v>0.63218390804597702</v>
          </cell>
          <cell r="R1222">
            <v>3.6586959362341701E-3</v>
          </cell>
          <cell r="S1222">
            <v>5.1900799999999997E-2</v>
          </cell>
          <cell r="U1222">
            <v>4.4576345674659533E-2</v>
          </cell>
        </row>
        <row r="1223">
          <cell r="K1223">
            <v>0.63166529942575877</v>
          </cell>
          <cell r="R1223">
            <v>-0.12479581836001299</v>
          </cell>
          <cell r="S1223">
            <v>5.1885199999999999E-2</v>
          </cell>
          <cell r="U1223">
            <v>4.4437402143868168E-2</v>
          </cell>
        </row>
        <row r="1224">
          <cell r="K1224">
            <v>0.63196721311475412</v>
          </cell>
          <cell r="R1224">
            <v>5.86402785413231E-3</v>
          </cell>
          <cell r="S1224">
            <v>5.1834400000000003E-2</v>
          </cell>
          <cell r="U1224">
            <v>4.4405784623958548E-2</v>
          </cell>
        </row>
        <row r="1225">
          <cell r="K1225">
            <v>0.63226863226863228</v>
          </cell>
          <cell r="R1225">
            <v>0.10521662245800099</v>
          </cell>
          <cell r="S1225">
            <v>5.1812900000000002E-2</v>
          </cell>
          <cell r="U1225">
            <v>4.4455588749948753E-2</v>
          </cell>
        </row>
        <row r="1226">
          <cell r="K1226">
            <v>0.63256955810147297</v>
          </cell>
          <cell r="R1226">
            <v>5.9414225941422601E-2</v>
          </cell>
          <cell r="S1226">
            <v>5.1809800000000003E-2</v>
          </cell>
          <cell r="U1226">
            <v>4.4467829860580073E-2</v>
          </cell>
        </row>
        <row r="1227">
          <cell r="K1227">
            <v>0.6328699918233851</v>
          </cell>
          <cell r="R1227">
            <v>6.1224489795918297E-2</v>
          </cell>
          <cell r="S1227">
            <v>5.1803599999999998E-2</v>
          </cell>
          <cell r="U1227">
            <v>4.4481531136079125E-2</v>
          </cell>
        </row>
        <row r="1228">
          <cell r="K1228">
            <v>0.63235294117647056</v>
          </cell>
          <cell r="R1228">
            <v>-0.13020979020979001</v>
          </cell>
          <cell r="S1228">
            <v>5.17327E-2</v>
          </cell>
          <cell r="U1228">
            <v>4.4338809468312895E-2</v>
          </cell>
        </row>
        <row r="1229">
          <cell r="K1229">
            <v>0.63265306122448983</v>
          </cell>
          <cell r="R1229">
            <v>8.5880195599022005E-2</v>
          </cell>
          <cell r="S1229">
            <v>5.17105E-2</v>
          </cell>
          <cell r="U1229">
            <v>4.4372720803929802E-2</v>
          </cell>
        </row>
        <row r="1230">
          <cell r="K1230">
            <v>0.63213703099510599</v>
          </cell>
          <cell r="R1230">
            <v>-6.3489175914134999E-2</v>
          </cell>
          <cell r="S1230">
            <v>5.1628899999999998E-2</v>
          </cell>
          <cell r="U1230">
            <v>4.4284742095350625E-2</v>
          </cell>
        </row>
        <row r="1231">
          <cell r="K1231">
            <v>0.63162184189079051</v>
          </cell>
          <cell r="R1231">
            <v>-0.11183731893273</v>
          </cell>
          <cell r="S1231">
            <v>5.1608800000000003E-2</v>
          </cell>
          <cell r="U1231">
            <v>4.4157503251806958E-2</v>
          </cell>
        </row>
        <row r="1232">
          <cell r="K1232">
            <v>0.63110749185667747</v>
          </cell>
          <cell r="R1232">
            <v>-0.143449296817172</v>
          </cell>
          <cell r="S1232">
            <v>5.1562200000000002E-2</v>
          </cell>
          <cell r="U1232">
            <v>4.4004728984649813E-2</v>
          </cell>
        </row>
        <row r="1233">
          <cell r="K1233">
            <v>0.63140764849471109</v>
          </cell>
          <cell r="R1233">
            <v>1.65198237885462E-2</v>
          </cell>
          <cell r="S1233">
            <v>5.1537699999999999E-2</v>
          </cell>
          <cell r="U1233">
            <v>4.3982365351455263E-2</v>
          </cell>
        </row>
        <row r="1234">
          <cell r="K1234">
            <v>0.63170731707317074</v>
          </cell>
          <cell r="R1234">
            <v>7.1002710027100402E-2</v>
          </cell>
          <cell r="S1234">
            <v>5.1503199999999999E-2</v>
          </cell>
          <cell r="U1234">
            <v>4.4004333111354162E-2</v>
          </cell>
        </row>
        <row r="1235">
          <cell r="K1235">
            <v>0.63119415109666932</v>
          </cell>
          <cell r="R1235">
            <v>-8.3742632612966494E-2</v>
          </cell>
          <cell r="S1235">
            <v>5.1491099999999998E-2</v>
          </cell>
          <cell r="U1235">
            <v>4.3900558159506622E-2</v>
          </cell>
        </row>
        <row r="1236">
          <cell r="K1236">
            <v>0.63149350649350644</v>
          </cell>
          <cell r="R1236">
            <v>0.154406891981444</v>
          </cell>
          <cell r="S1236">
            <v>5.1489800000000002E-2</v>
          </cell>
          <cell r="U1236">
            <v>4.3990254859037417E-2</v>
          </cell>
        </row>
        <row r="1237">
          <cell r="K1237">
            <v>0.63179237631792373</v>
          </cell>
          <cell r="R1237">
            <v>2.1687697160883299E-2</v>
          </cell>
          <cell r="S1237">
            <v>5.1425400000000003E-2</v>
          </cell>
          <cell r="U1237">
            <v>4.3972166815486602E-2</v>
          </cell>
        </row>
        <row r="1238">
          <cell r="K1238">
            <v>0.63209076175040524</v>
          </cell>
          <cell r="R1238">
            <v>7.5719333669864702E-3</v>
          </cell>
          <cell r="S1238">
            <v>5.1401799999999997E-2</v>
          </cell>
          <cell r="U1238">
            <v>4.394266905742461E-2</v>
          </cell>
        </row>
        <row r="1239">
          <cell r="K1239">
            <v>0.63238866396761129</v>
          </cell>
          <cell r="R1239">
            <v>2.050020500205E-2</v>
          </cell>
          <cell r="S1239">
            <v>5.1371800000000002E-2</v>
          </cell>
          <cell r="U1239">
            <v>4.3923687305153052E-2</v>
          </cell>
        </row>
        <row r="1240">
          <cell r="K1240">
            <v>0.6326860841423948</v>
          </cell>
          <cell r="R1240">
            <v>0.14583333333333301</v>
          </cell>
          <cell r="S1240">
            <v>5.1358899999999999E-2</v>
          </cell>
          <cell r="U1240">
            <v>4.4006138475078768E-2</v>
          </cell>
        </row>
        <row r="1241">
          <cell r="K1241">
            <v>0.63298302344381563</v>
          </cell>
          <cell r="R1241">
            <v>5.9551502744952099E-2</v>
          </cell>
          <cell r="S1241">
            <v>5.1305999999999997E-2</v>
          </cell>
          <cell r="U1241">
            <v>4.4018705463170826E-2</v>
          </cell>
        </row>
        <row r="1242">
          <cell r="K1242">
            <v>0.63247172859450729</v>
          </cell>
          <cell r="R1242">
            <v>-8.6173508907823396E-3</v>
          </cell>
          <cell r="S1242">
            <v>5.1267800000000002E-2</v>
          </cell>
          <cell r="U1242">
            <v>4.3976188454807372E-2</v>
          </cell>
        </row>
        <row r="1243">
          <cell r="K1243">
            <v>0.63196125907990319</v>
          </cell>
          <cell r="R1243">
            <v>-0.16515426497277599</v>
          </cell>
          <cell r="S1243">
            <v>5.1254500000000001E-2</v>
          </cell>
          <cell r="U1243">
            <v>4.3807398742597863E-2</v>
          </cell>
        </row>
        <row r="1244">
          <cell r="K1244">
            <v>0.63225806451612898</v>
          </cell>
          <cell r="R1244">
            <v>0.11388781255925499</v>
          </cell>
          <cell r="S1244">
            <v>5.1219599999999997E-2</v>
          </cell>
          <cell r="U1244">
            <v>4.3863915205353231E-2</v>
          </cell>
        </row>
        <row r="1245">
          <cell r="K1245">
            <v>0.63174858984689763</v>
          </cell>
          <cell r="R1245">
            <v>-3.7962408806127203E-2</v>
          </cell>
          <cell r="S1245">
            <v>5.1211899999999998E-2</v>
          </cell>
          <cell r="U1245">
            <v>4.3797979408406025E-2</v>
          </cell>
        </row>
        <row r="1246">
          <cell r="K1246">
            <v>0.6312399355877617</v>
          </cell>
          <cell r="R1246">
            <v>-0.283794678849771</v>
          </cell>
          <cell r="S1246">
            <v>5.1200000000000002E-2</v>
          </cell>
          <cell r="U1246">
            <v>4.3534217203689295E-2</v>
          </cell>
        </row>
        <row r="1247">
          <cell r="K1247">
            <v>0.6315366049879324</v>
          </cell>
          <cell r="R1247">
            <v>0.25804511278195402</v>
          </cell>
          <cell r="S1247">
            <v>5.1135600000000003E-2</v>
          </cell>
          <cell r="U1247">
            <v>4.3706792340920404E-2</v>
          </cell>
        </row>
        <row r="1248">
          <cell r="K1248">
            <v>0.63183279742765275</v>
          </cell>
          <cell r="R1248">
            <v>3.49740932642486E-2</v>
          </cell>
          <cell r="S1248">
            <v>5.1098400000000002E-2</v>
          </cell>
          <cell r="U1248">
            <v>4.3699772486357161E-2</v>
          </cell>
        </row>
        <row r="1249">
          <cell r="K1249">
            <v>0.63132530120481922</v>
          </cell>
          <cell r="R1249">
            <v>-0.234612672509317</v>
          </cell>
          <cell r="S1249">
            <v>5.1039899999999999E-2</v>
          </cell>
          <cell r="U1249">
            <v>4.3476228353830512E-2</v>
          </cell>
        </row>
        <row r="1250">
          <cell r="K1250">
            <v>0.6316211878009631</v>
          </cell>
          <cell r="R1250">
            <v>9.9884240119067394E-2</v>
          </cell>
          <cell r="S1250">
            <v>5.10351E-2</v>
          </cell>
          <cell r="U1250">
            <v>4.3521499631330708E-2</v>
          </cell>
        </row>
        <row r="1251">
          <cell r="K1251">
            <v>0.63111467522052922</v>
          </cell>
          <cell r="R1251">
            <v>-0.12540572440247799</v>
          </cell>
          <cell r="S1251">
            <v>5.09118E-2</v>
          </cell>
          <cell r="U1251">
            <v>4.338603273154417E-2</v>
          </cell>
        </row>
        <row r="1252">
          <cell r="K1252">
            <v>0.63141025641025639</v>
          </cell>
          <cell r="R1252">
            <v>0.14763181411974899</v>
          </cell>
          <cell r="S1252">
            <v>5.0899600000000003E-2</v>
          </cell>
          <cell r="U1252">
            <v>4.3469563005092415E-2</v>
          </cell>
        </row>
        <row r="1253">
          <cell r="K1253">
            <v>0.63170536429143309</v>
          </cell>
          <cell r="R1253">
            <v>0.10516451478550499</v>
          </cell>
          <cell r="S1253">
            <v>5.0886800000000003E-2</v>
          </cell>
          <cell r="U1253">
            <v>4.3518958482898988E-2</v>
          </cell>
        </row>
        <row r="1254">
          <cell r="K1254">
            <v>0.63200000000000001</v>
          </cell>
          <cell r="R1254">
            <v>0.122851974675911</v>
          </cell>
          <cell r="S1254">
            <v>5.0661900000000003E-2</v>
          </cell>
          <cell r="U1254">
            <v>4.35824248958534E-2</v>
          </cell>
        </row>
        <row r="1255">
          <cell r="K1255">
            <v>0.63149480415667469</v>
          </cell>
          <cell r="R1255">
            <v>-4.7851562499999903E-2</v>
          </cell>
          <cell r="S1255">
            <v>5.0594300000000002E-2</v>
          </cell>
          <cell r="U1255">
            <v>4.350933617691187E-2</v>
          </cell>
        </row>
        <row r="1256">
          <cell r="K1256">
            <v>0.63099041533546329</v>
          </cell>
          <cell r="R1256">
            <v>-4.5589240939137299E-3</v>
          </cell>
          <cell r="S1256">
            <v>5.058E-2</v>
          </cell>
          <cell r="U1256">
            <v>4.3470942997781814E-2</v>
          </cell>
        </row>
        <row r="1257">
          <cell r="K1257">
            <v>0.63128491620111726</v>
          </cell>
          <cell r="R1257">
            <v>3.5113657364627101E-3</v>
          </cell>
          <cell r="S1257">
            <v>5.0552800000000002E-2</v>
          </cell>
          <cell r="U1257">
            <v>4.3439051874668233E-2</v>
          </cell>
        </row>
        <row r="1258">
          <cell r="K1258">
            <v>0.63157894736842102</v>
          </cell>
          <cell r="R1258">
            <v>0.124300348505649</v>
          </cell>
          <cell r="S1258">
            <v>5.0472299999999998E-2</v>
          </cell>
          <cell r="U1258">
            <v>4.3503534567356415E-2</v>
          </cell>
        </row>
        <row r="1259">
          <cell r="K1259">
            <v>0.63107569721115542</v>
          </cell>
          <cell r="R1259">
            <v>-0.22348336594911899</v>
          </cell>
          <cell r="S1259">
            <v>5.0448199999999999E-2</v>
          </cell>
          <cell r="U1259">
            <v>4.3290796001207832E-2</v>
          </cell>
        </row>
        <row r="1260">
          <cell r="K1260">
            <v>0.63136942675159236</v>
          </cell>
          <cell r="R1260">
            <v>7.4852601896949505E-2</v>
          </cell>
          <cell r="S1260">
            <v>5.04181E-2</v>
          </cell>
          <cell r="U1260">
            <v>4.3315924827557944E-2</v>
          </cell>
        </row>
        <row r="1261">
          <cell r="K1261">
            <v>0.63086714399363564</v>
          </cell>
          <cell r="R1261">
            <v>-6.9715560513106498E-2</v>
          </cell>
          <cell r="S1261">
            <v>5.0415700000000001E-2</v>
          </cell>
          <cell r="U1261">
            <v>4.322600320039751E-2</v>
          </cell>
        </row>
        <row r="1262">
          <cell r="K1262">
            <v>0.63116057233704292</v>
          </cell>
          <cell r="R1262">
            <v>6.6710411198600203E-2</v>
          </cell>
          <cell r="S1262">
            <v>5.0288699999999999E-2</v>
          </cell>
          <cell r="U1262">
            <v>4.3244671251270489E-2</v>
          </cell>
        </row>
        <row r="1263">
          <cell r="K1263">
            <v>0.6314535345512311</v>
          </cell>
          <cell r="R1263">
            <v>9.65702407760263E-2</v>
          </cell>
          <cell r="S1263">
            <v>5.0219399999999997E-2</v>
          </cell>
          <cell r="U1263">
            <v>4.3287026747318741E-2</v>
          </cell>
        </row>
        <row r="1264">
          <cell r="K1264">
            <v>0.63174603174603172</v>
          </cell>
          <cell r="R1264">
            <v>0.16215253029223001</v>
          </cell>
          <cell r="S1264">
            <v>5.0200500000000002E-2</v>
          </cell>
          <cell r="U1264">
            <v>4.3381364448544867E-2</v>
          </cell>
        </row>
        <row r="1265">
          <cell r="K1265">
            <v>0.63124504361617761</v>
          </cell>
          <cell r="R1265">
            <v>-0.22516417196776201</v>
          </cell>
          <cell r="S1265">
            <v>5.0182200000000003E-2</v>
          </cell>
          <cell r="U1265">
            <v>4.3168402088183004E-2</v>
          </cell>
        </row>
        <row r="1266">
          <cell r="K1266">
            <v>0.63153724247226628</v>
          </cell>
          <cell r="R1266">
            <v>2.7859237536656901E-2</v>
          </cell>
          <cell r="S1266">
            <v>5.0149600000000003E-2</v>
          </cell>
          <cell r="U1266">
            <v>4.3156271212944082E-2</v>
          </cell>
        </row>
        <row r="1267">
          <cell r="K1267">
            <v>0.63182897862232779</v>
          </cell>
          <cell r="R1267">
            <v>8.7960906263882505E-2</v>
          </cell>
          <cell r="S1267">
            <v>5.0109099999999997E-2</v>
          </cell>
          <cell r="U1267">
            <v>4.3191745983372373E-2</v>
          </cell>
        </row>
        <row r="1268">
          <cell r="K1268">
            <v>0.632120253164557</v>
          </cell>
          <cell r="R1268">
            <v>0.203007518796992</v>
          </cell>
          <cell r="S1268">
            <v>5.00337E-2</v>
          </cell>
          <cell r="U1268">
            <v>4.3318182512497076E-2</v>
          </cell>
        </row>
        <row r="1269">
          <cell r="K1269">
            <v>0.63162055335968381</v>
          </cell>
          <cell r="R1269">
            <v>-1.58405723045477E-2</v>
          </cell>
          <cell r="S1269">
            <v>5.0008200000000003E-2</v>
          </cell>
          <cell r="U1269">
            <v>4.3271416698412453E-2</v>
          </cell>
        </row>
        <row r="1270">
          <cell r="K1270">
            <v>0.63191153238546605</v>
          </cell>
          <cell r="R1270">
            <v>0.12882703777335899</v>
          </cell>
          <cell r="S1270">
            <v>4.9956800000000003E-2</v>
          </cell>
          <cell r="U1270">
            <v>4.3338996177934533E-2</v>
          </cell>
        </row>
        <row r="1271">
          <cell r="K1271">
            <v>0.63141278610891871</v>
          </cell>
          <cell r="R1271">
            <v>-0.107032967032966</v>
          </cell>
          <cell r="S1271">
            <v>4.9943099999999997E-2</v>
          </cell>
          <cell r="U1271">
            <v>4.3220312702629958E-2</v>
          </cell>
        </row>
        <row r="1272">
          <cell r="K1272">
            <v>0.6317034700315457</v>
          </cell>
          <cell r="R1272">
            <v>0.15452179570592001</v>
          </cell>
          <cell r="S1272">
            <v>4.9932999999999998E-2</v>
          </cell>
          <cell r="U1272">
            <v>4.3308089897427501E-2</v>
          </cell>
        </row>
        <row r="1273">
          <cell r="K1273">
            <v>0.63199369582348308</v>
          </cell>
          <cell r="R1273">
            <v>0.23646524624519699</v>
          </cell>
          <cell r="S1273">
            <v>4.99053E-2</v>
          </cell>
          <cell r="U1273">
            <v>4.3460301998568374E-2</v>
          </cell>
        </row>
        <row r="1274">
          <cell r="K1274">
            <v>0.63228346456692919</v>
          </cell>
          <cell r="R1274">
            <v>9.6453900709219997E-2</v>
          </cell>
          <cell r="S1274">
            <v>4.9888700000000001E-2</v>
          </cell>
          <cell r="U1274">
            <v>4.350202924164763E-2</v>
          </cell>
        </row>
        <row r="1275">
          <cell r="K1275">
            <v>0.63257277734067663</v>
          </cell>
          <cell r="R1275">
            <v>0.25</v>
          </cell>
          <cell r="S1275">
            <v>4.9821600000000001E-2</v>
          </cell>
          <cell r="U1275">
            <v>4.3664498140749401E-2</v>
          </cell>
        </row>
        <row r="1276">
          <cell r="K1276">
            <v>0.63286163522012584</v>
          </cell>
          <cell r="R1276">
            <v>0.11487088156722999</v>
          </cell>
          <cell r="S1276">
            <v>4.9820400000000001E-2</v>
          </cell>
          <cell r="U1276">
            <v>4.3720478001933738E-2</v>
          </cell>
        </row>
        <row r="1277">
          <cell r="K1277">
            <v>0.63236449332285938</v>
          </cell>
          <cell r="R1277">
            <v>-5.5371900826446198E-2</v>
          </cell>
          <cell r="S1277">
            <v>4.9720899999999998E-2</v>
          </cell>
          <cell r="U1277">
            <v>4.3642636384629438E-2</v>
          </cell>
        </row>
        <row r="1278">
          <cell r="K1278">
            <v>0.63186813186813184</v>
          </cell>
          <cell r="R1278">
            <v>-1.7755443886097101E-2</v>
          </cell>
          <cell r="S1278">
            <v>4.9700800000000003E-2</v>
          </cell>
          <cell r="U1278">
            <v>4.3594443229000926E-2</v>
          </cell>
        </row>
        <row r="1279">
          <cell r="K1279">
            <v>0.63137254901960782</v>
          </cell>
          <cell r="R1279">
            <v>-5.9273548302242303E-2</v>
          </cell>
          <cell r="S1279">
            <v>4.9684499999999999E-2</v>
          </cell>
          <cell r="U1279">
            <v>4.351376245132936E-2</v>
          </cell>
        </row>
        <row r="1280">
          <cell r="K1280">
            <v>0.63087774294670851</v>
          </cell>
          <cell r="R1280">
            <v>-0.113829787234042</v>
          </cell>
          <cell r="S1280">
            <v>4.9650899999999998E-2</v>
          </cell>
          <cell r="U1280">
            <v>4.3390452459412927E-2</v>
          </cell>
        </row>
        <row r="1281">
          <cell r="K1281">
            <v>0.63116679718089275</v>
          </cell>
          <cell r="R1281">
            <v>0.212565863349745</v>
          </cell>
          <cell r="S1281">
            <v>4.9571499999999998E-2</v>
          </cell>
          <cell r="U1281">
            <v>4.3522931246327834E-2</v>
          </cell>
        </row>
        <row r="1282">
          <cell r="K1282">
            <v>0.63145539906103287</v>
          </cell>
          <cell r="R1282">
            <v>0.35764158262218698</v>
          </cell>
          <cell r="S1282">
            <v>4.9508999999999997E-2</v>
          </cell>
          <cell r="U1282">
            <v>4.3768720488405966E-2</v>
          </cell>
        </row>
        <row r="1283">
          <cell r="K1283">
            <v>0.63174354964816259</v>
          </cell>
          <cell r="R1283">
            <v>0.16698184979893399</v>
          </cell>
          <cell r="S1283">
            <v>4.9507500000000003E-2</v>
          </cell>
          <cell r="U1283">
            <v>4.3865056007804347E-2</v>
          </cell>
        </row>
        <row r="1284">
          <cell r="K1284">
            <v>0.63203125000000004</v>
          </cell>
          <cell r="R1284">
            <v>0.20296296296296201</v>
          </cell>
          <cell r="S1284">
            <v>4.9487799999999998E-2</v>
          </cell>
          <cell r="U1284">
            <v>4.3989351247613065E-2</v>
          </cell>
        </row>
        <row r="1285">
          <cell r="K1285">
            <v>0.63231850117096022</v>
          </cell>
          <cell r="R1285">
            <v>0.191908975979772</v>
          </cell>
          <cell r="S1285">
            <v>4.9456399999999998E-2</v>
          </cell>
          <cell r="U1285">
            <v>4.4104823241939498E-2</v>
          </cell>
        </row>
        <row r="1286">
          <cell r="K1286">
            <v>0.63260530421216854</v>
          </cell>
          <cell r="R1286">
            <v>1.24275062137531E-2</v>
          </cell>
          <cell r="S1286">
            <v>4.9437000000000002E-2</v>
          </cell>
          <cell r="U1286">
            <v>4.4080113946285686E-2</v>
          </cell>
        </row>
        <row r="1287">
          <cell r="K1287">
            <v>0.63289166017147314</v>
          </cell>
          <cell r="R1287">
            <v>7.0037926675094897E-2</v>
          </cell>
          <cell r="S1287">
            <v>4.9399999999999999E-2</v>
          </cell>
          <cell r="U1287">
            <v>4.4100346068443763E-2</v>
          </cell>
        </row>
        <row r="1288">
          <cell r="K1288">
            <v>0.63239875389408096</v>
          </cell>
          <cell r="R1288">
            <v>-0.48833737637618901</v>
          </cell>
          <cell r="S1288">
            <v>4.93877E-2</v>
          </cell>
          <cell r="U1288">
            <v>4.3685674945044516E-2</v>
          </cell>
        </row>
        <row r="1289">
          <cell r="K1289">
            <v>0.63190661478599219</v>
          </cell>
          <cell r="R1289">
            <v>-1.4134275618375E-3</v>
          </cell>
          <cell r="S1289">
            <v>4.9350999999999999E-2</v>
          </cell>
          <cell r="U1289">
            <v>4.3650578367218147E-2</v>
          </cell>
        </row>
        <row r="1290">
          <cell r="K1290">
            <v>0.63141524105754276</v>
          </cell>
          <cell r="R1290">
            <v>-0.123771428571428</v>
          </cell>
          <cell r="S1290">
            <v>4.9337199999999998E-2</v>
          </cell>
          <cell r="U1290">
            <v>4.3520390181418268E-2</v>
          </cell>
        </row>
        <row r="1291">
          <cell r="K1291">
            <v>0.63170163170163174</v>
          </cell>
          <cell r="R1291">
            <v>3.5532679372894199E-2</v>
          </cell>
          <cell r="S1291">
            <v>4.93293E-2</v>
          </cell>
          <cell r="U1291">
            <v>4.3514183723913587E-2</v>
          </cell>
        </row>
        <row r="1292">
          <cell r="K1292">
            <v>0.63198757763975155</v>
          </cell>
          <cell r="R1292">
            <v>5.00507270882651E-2</v>
          </cell>
          <cell r="S1292">
            <v>4.9319399999999999E-2</v>
          </cell>
          <cell r="U1292">
            <v>4.3519258679941802E-2</v>
          </cell>
        </row>
        <row r="1293">
          <cell r="K1293">
            <v>0.63149728471683475</v>
          </cell>
          <cell r="R1293">
            <v>-0.78385321100917404</v>
          </cell>
          <cell r="S1293">
            <v>4.9247300000000001E-2</v>
          </cell>
          <cell r="U1293">
            <v>4.2877387097560803E-2</v>
          </cell>
        </row>
        <row r="1294">
          <cell r="K1294">
            <v>0.63100775193798453</v>
          </cell>
          <cell r="R1294">
            <v>-1.4822657490735899E-2</v>
          </cell>
          <cell r="S1294">
            <v>4.9243200000000001E-2</v>
          </cell>
          <cell r="U1294">
            <v>4.2832658380825686E-2</v>
          </cell>
        </row>
        <row r="1295">
          <cell r="K1295">
            <v>0.63129357087529048</v>
          </cell>
          <cell r="R1295">
            <v>6.4104710872962996E-3</v>
          </cell>
          <cell r="S1295">
            <v>4.9217700000000003E-2</v>
          </cell>
          <cell r="U1295">
            <v>4.2804445997174624E-2</v>
          </cell>
        </row>
        <row r="1296">
          <cell r="K1296">
            <v>0.63080495356037147</v>
          </cell>
          <cell r="R1296">
            <v>-4.2648253452477601E-2</v>
          </cell>
          <cell r="S1296">
            <v>4.9183400000000002E-2</v>
          </cell>
          <cell r="U1296">
            <v>4.2738306136919472E-2</v>
          </cell>
        </row>
        <row r="1297">
          <cell r="K1297">
            <v>0.63109048723897909</v>
          </cell>
          <cell r="R1297">
            <v>0.12719891745602099</v>
          </cell>
          <cell r="S1297">
            <v>4.9177899999999997E-2</v>
          </cell>
          <cell r="U1297">
            <v>4.280362756872079E-2</v>
          </cell>
        </row>
        <row r="1298">
          <cell r="K1298">
            <v>0.63137557959814528</v>
          </cell>
          <cell r="R1298">
            <v>9.4754977029096396E-2</v>
          </cell>
          <cell r="S1298">
            <v>4.9166799999999997E-2</v>
          </cell>
          <cell r="U1298">
            <v>4.284377544311057E-2</v>
          </cell>
        </row>
        <row r="1299">
          <cell r="K1299">
            <v>0.63088803088803092</v>
          </cell>
          <cell r="R1299">
            <v>-0.105712890624999</v>
          </cell>
          <cell r="S1299">
            <v>4.9095800000000002E-2</v>
          </cell>
          <cell r="U1299">
            <v>4.2729059870857206E-2</v>
          </cell>
        </row>
        <row r="1300">
          <cell r="K1300">
            <v>0.6304012345679012</v>
          </cell>
          <cell r="R1300">
            <v>-2.0382165605095402E-2</v>
          </cell>
          <cell r="S1300">
            <v>4.9009400000000002E-2</v>
          </cell>
          <cell r="U1300">
            <v>4.2680362937619593E-2</v>
          </cell>
        </row>
        <row r="1301">
          <cell r="K1301">
            <v>0.63068619892058597</v>
          </cell>
          <cell r="R1301">
            <v>7.0824053452115801E-2</v>
          </cell>
          <cell r="S1301">
            <v>4.8930000000000001E-2</v>
          </cell>
          <cell r="U1301">
            <v>4.2702062005094139E-2</v>
          </cell>
        </row>
        <row r="1302">
          <cell r="K1302">
            <v>0.63020030816640982</v>
          </cell>
          <cell r="R1302">
            <v>-1.58273381294964E-2</v>
          </cell>
          <cell r="S1302">
            <v>4.8912999999999998E-2</v>
          </cell>
          <cell r="U1302">
            <v>4.2656970017317108E-2</v>
          </cell>
        </row>
        <row r="1303">
          <cell r="K1303">
            <v>0.6297151655119323</v>
          </cell>
          <cell r="R1303">
            <v>-0.177848775292864</v>
          </cell>
          <cell r="S1303">
            <v>4.88566E-2</v>
          </cell>
          <cell r="U1303">
            <v>4.2487219636015962E-2</v>
          </cell>
        </row>
        <row r="1304">
          <cell r="K1304">
            <v>0.63</v>
          </cell>
          <cell r="R1304">
            <v>0.50732600732600697</v>
          </cell>
          <cell r="S1304">
            <v>4.8737900000000001E-2</v>
          </cell>
          <cell r="U1304">
            <v>4.2844787934239036E-2</v>
          </cell>
        </row>
        <row r="1305">
          <cell r="K1305">
            <v>0.63028439661798619</v>
          </cell>
          <cell r="R1305">
            <v>0.594142258380428</v>
          </cell>
          <cell r="S1305">
            <v>4.8715599999999998E-2</v>
          </cell>
          <cell r="U1305">
            <v>4.3268536950723427E-2</v>
          </cell>
        </row>
        <row r="1306">
          <cell r="K1306">
            <v>0.62980030721966207</v>
          </cell>
          <cell r="R1306">
            <v>-8.4201168402336699E-2</v>
          </cell>
          <cell r="S1306">
            <v>4.8671100000000002E-2</v>
          </cell>
          <cell r="U1306">
            <v>4.3170633951220304E-2</v>
          </cell>
        </row>
        <row r="1307">
          <cell r="K1307">
            <v>0.63008442056792013</v>
          </cell>
          <cell r="R1307">
            <v>0.104837291116974</v>
          </cell>
          <cell r="S1307">
            <v>4.8494000000000002E-2</v>
          </cell>
          <cell r="U1307">
            <v>4.3217960625944594E-2</v>
          </cell>
        </row>
        <row r="1308">
          <cell r="K1308">
            <v>0.629601226993865</v>
          </cell>
          <cell r="R1308">
            <v>-9.9761526232114497E-2</v>
          </cell>
          <cell r="S1308">
            <v>4.8454999999999998E-2</v>
          </cell>
          <cell r="U1308">
            <v>4.310831378019455E-2</v>
          </cell>
        </row>
        <row r="1309">
          <cell r="K1309">
            <v>0.62911877394636018</v>
          </cell>
          <cell r="R1309">
            <v>-6.5565565565565503E-2</v>
          </cell>
          <cell r="S1309">
            <v>4.8367599999999997E-2</v>
          </cell>
          <cell r="U1309">
            <v>4.302503877686447E-2</v>
          </cell>
        </row>
        <row r="1310">
          <cell r="K1310">
            <v>0.6294027565084227</v>
          </cell>
          <cell r="R1310">
            <v>2.8258887876025401E-2</v>
          </cell>
          <cell r="S1310">
            <v>4.8327700000000001E-2</v>
          </cell>
          <cell r="U1310">
            <v>4.3013732382606557E-2</v>
          </cell>
        </row>
        <row r="1311">
          <cell r="K1311">
            <v>0.62892119357306808</v>
          </cell>
          <cell r="R1311">
            <v>-5.6042780748663E-2</v>
          </cell>
          <cell r="S1311">
            <v>4.8211499999999997E-2</v>
          </cell>
          <cell r="U1311">
            <v>4.2937943160623944E-2</v>
          </cell>
        </row>
        <row r="1312">
          <cell r="K1312">
            <v>0.62844036697247707</v>
          </cell>
          <cell r="R1312">
            <v>-9.6079123984457698E-2</v>
          </cell>
          <cell r="S1312">
            <v>4.8177600000000001E-2</v>
          </cell>
          <cell r="U1312">
            <v>4.2831660999198044E-2</v>
          </cell>
        </row>
        <row r="1313">
          <cell r="K1313">
            <v>0.62796027501909857</v>
          </cell>
          <cell r="R1313">
            <v>-4.4927878931189297E-2</v>
          </cell>
          <cell r="S1313">
            <v>4.8177200000000003E-2</v>
          </cell>
          <cell r="U1313">
            <v>4.276461780597391E-2</v>
          </cell>
        </row>
        <row r="1314">
          <cell r="K1314">
            <v>0.62748091603053435</v>
          </cell>
          <cell r="R1314">
            <v>-0.12112676056338</v>
          </cell>
          <cell r="S1314">
            <v>4.81737E-2</v>
          </cell>
          <cell r="U1314">
            <v>4.2639509883554555E-2</v>
          </cell>
        </row>
        <row r="1315">
          <cell r="K1315">
            <v>0.62700228832951943</v>
          </cell>
          <cell r="R1315">
            <v>-4.3742757821552798E-2</v>
          </cell>
          <cell r="S1315">
            <v>4.8080600000000001E-2</v>
          </cell>
          <cell r="U1315">
            <v>4.2573619519172323E-2</v>
          </cell>
        </row>
        <row r="1316">
          <cell r="K1316">
            <v>0.62652439024390238</v>
          </cell>
          <cell r="R1316">
            <v>-2.9784065524944101E-2</v>
          </cell>
          <cell r="S1316">
            <v>4.8064900000000001E-2</v>
          </cell>
          <cell r="U1316">
            <v>4.2518468844596015E-2</v>
          </cell>
        </row>
        <row r="1317">
          <cell r="K1317">
            <v>0.62604722010662606</v>
          </cell>
          <cell r="R1317">
            <v>-3.9689495430073801E-2</v>
          </cell>
          <cell r="S1317">
            <v>4.8057799999999998E-2</v>
          </cell>
          <cell r="U1317">
            <v>4.2455858056877301E-2</v>
          </cell>
        </row>
        <row r="1318">
          <cell r="K1318">
            <v>0.62633181126331816</v>
          </cell>
          <cell r="R1318">
            <v>0.110831234256926</v>
          </cell>
          <cell r="S1318">
            <v>4.8044900000000001E-2</v>
          </cell>
          <cell r="U1318">
            <v>4.2507894111824068E-2</v>
          </cell>
        </row>
        <row r="1319">
          <cell r="K1319">
            <v>0.62661596958174903</v>
          </cell>
          <cell r="R1319">
            <v>0.124999999999999</v>
          </cell>
          <cell r="S1319">
            <v>4.8022700000000001E-2</v>
          </cell>
          <cell r="U1319">
            <v>4.2570625751282759E-2</v>
          </cell>
        </row>
        <row r="1320">
          <cell r="K1320">
            <v>0.62613981762917936</v>
          </cell>
          <cell r="R1320">
            <v>-8.81176134357715E-2</v>
          </cell>
          <cell r="S1320">
            <v>4.7919999999999997E-2</v>
          </cell>
          <cell r="U1320">
            <v>4.2471318578648221E-2</v>
          </cell>
        </row>
        <row r="1321">
          <cell r="K1321">
            <v>0.62642369020501143</v>
          </cell>
          <cell r="R1321">
            <v>0.14606741573033699</v>
          </cell>
          <cell r="S1321">
            <v>4.7907499999999999E-2</v>
          </cell>
          <cell r="U1321">
            <v>4.2549979244670758E-2</v>
          </cell>
        </row>
        <row r="1322">
          <cell r="K1322">
            <v>0.62670713201820938</v>
          </cell>
          <cell r="R1322">
            <v>4.5209580838323299E-2</v>
          </cell>
          <cell r="S1322">
            <v>4.7846399999999997E-2</v>
          </cell>
          <cell r="U1322">
            <v>4.2551997151797964E-2</v>
          </cell>
        </row>
        <row r="1323">
          <cell r="K1323">
            <v>0.62623199393479911</v>
          </cell>
          <cell r="R1323">
            <v>-5.9175226122949599E-2</v>
          </cell>
          <cell r="S1323">
            <v>4.7755600000000002E-2</v>
          </cell>
          <cell r="U1323">
            <v>4.2474872645903536E-2</v>
          </cell>
        </row>
        <row r="1324">
          <cell r="K1324">
            <v>0.62651515151515147</v>
          </cell>
          <cell r="R1324">
            <v>0.11842728564661199</v>
          </cell>
          <cell r="S1324">
            <v>4.7702599999999998E-2</v>
          </cell>
          <cell r="U1324">
            <v>4.2532412352722253E-2</v>
          </cell>
        </row>
        <row r="1325">
          <cell r="K1325">
            <v>0.62679788039364115</v>
          </cell>
          <cell r="R1325">
            <v>2.1052631578947299E-2</v>
          </cell>
          <cell r="S1325">
            <v>4.7664900000000003E-2</v>
          </cell>
          <cell r="U1325">
            <v>4.2516152109895775E-2</v>
          </cell>
        </row>
        <row r="1326">
          <cell r="K1326">
            <v>0.62708018154311651</v>
          </cell>
          <cell r="R1326">
            <v>0.13097376931369001</v>
          </cell>
          <cell r="S1326">
            <v>4.7624800000000002E-2</v>
          </cell>
          <cell r="U1326">
            <v>4.2583064074497738E-2</v>
          </cell>
        </row>
        <row r="1327">
          <cell r="K1327">
            <v>0.62736205593348449</v>
          </cell>
          <cell r="R1327">
            <v>4.2420814479637803E-2</v>
          </cell>
          <cell r="S1327">
            <v>4.7608699999999997E-2</v>
          </cell>
          <cell r="U1327">
            <v>4.2582941436859902E-2</v>
          </cell>
        </row>
        <row r="1328">
          <cell r="K1328">
            <v>0.62764350453172202</v>
          </cell>
          <cell r="R1328">
            <v>0.121362229102167</v>
          </cell>
          <cell r="S1328">
            <v>4.7584899999999999E-2</v>
          </cell>
          <cell r="U1328">
            <v>4.2642442409416781E-2</v>
          </cell>
        </row>
        <row r="1329">
          <cell r="K1329">
            <v>0.62792452830188683</v>
          </cell>
          <cell r="R1329">
            <v>0.10681586978636801</v>
          </cell>
          <cell r="S1329">
            <v>4.75825E-2</v>
          </cell>
          <cell r="U1329">
            <v>4.2690875184795612E-2</v>
          </cell>
        </row>
        <row r="1330">
          <cell r="K1330">
            <v>0.62820512820512819</v>
          </cell>
          <cell r="R1330">
            <v>3.2863849765258198E-2</v>
          </cell>
          <cell r="S1330">
            <v>4.7568100000000002E-2</v>
          </cell>
          <cell r="U1330">
            <v>4.2683464155067456E-2</v>
          </cell>
        </row>
        <row r="1331">
          <cell r="K1331">
            <v>0.62773172569706104</v>
          </cell>
          <cell r="R1331">
            <v>-3.3540372670807402E-2</v>
          </cell>
          <cell r="S1331">
            <v>4.7351699999999997E-2</v>
          </cell>
          <cell r="U1331">
            <v>4.2626023434023087E-2</v>
          </cell>
        </row>
        <row r="1332">
          <cell r="K1332">
            <v>0.62725903614457834</v>
          </cell>
          <cell r="R1332">
            <v>-0.42570281124498</v>
          </cell>
          <cell r="S1332">
            <v>4.7341599999999998E-2</v>
          </cell>
          <cell r="U1332">
            <v>4.2273366178993715E-2</v>
          </cell>
        </row>
        <row r="1333">
          <cell r="K1333">
            <v>0.6275395033860045</v>
          </cell>
          <cell r="R1333">
            <v>5.1331254497481403E-2</v>
          </cell>
          <cell r="S1333">
            <v>4.7325800000000001E-2</v>
          </cell>
          <cell r="U1333">
            <v>4.2280181745824784E-2</v>
          </cell>
        </row>
        <row r="1334">
          <cell r="K1334">
            <v>0.62706766917293233</v>
          </cell>
          <cell r="R1334">
            <v>-1.3652912621359301E-2</v>
          </cell>
          <cell r="S1334">
            <v>4.73103E-2</v>
          </cell>
          <cell r="U1334">
            <v>4.2238126787653971E-2</v>
          </cell>
        </row>
        <row r="1335">
          <cell r="K1335">
            <v>0.6273478587528174</v>
          </cell>
          <cell r="R1335">
            <v>4.4844070111540998E-2</v>
          </cell>
          <cell r="S1335">
            <v>4.7235899999999997E-2</v>
          </cell>
          <cell r="U1335">
            <v>4.2240084671443516E-2</v>
          </cell>
        </row>
        <row r="1336">
          <cell r="K1336">
            <v>0.62762762762762758</v>
          </cell>
          <cell r="R1336">
            <v>2.9922639030798299E-2</v>
          </cell>
          <cell r="S1336">
            <v>4.7046699999999997E-2</v>
          </cell>
          <cell r="U1336">
            <v>4.223083733988147E-2</v>
          </cell>
        </row>
        <row r="1337">
          <cell r="K1337">
            <v>0.62715678919729934</v>
          </cell>
          <cell r="R1337">
            <v>-2.4063251976624298E-3</v>
          </cell>
          <cell r="S1337">
            <v>4.6970100000000001E-2</v>
          </cell>
          <cell r="U1337">
            <v>4.2197351096417451E-2</v>
          </cell>
        </row>
        <row r="1338">
          <cell r="K1338">
            <v>0.62668665667166412</v>
          </cell>
          <cell r="R1338">
            <v>-0.12469698082715</v>
          </cell>
          <cell r="S1338">
            <v>4.6891000000000002E-2</v>
          </cell>
          <cell r="U1338">
            <v>4.2072242901572195E-2</v>
          </cell>
        </row>
        <row r="1339">
          <cell r="K1339">
            <v>0.62621722846441952</v>
          </cell>
          <cell r="R1339">
            <v>-3.9568980745451302E-2</v>
          </cell>
          <cell r="S1339">
            <v>4.6812199999999998E-2</v>
          </cell>
          <cell r="U1339">
            <v>4.2011088426930229E-2</v>
          </cell>
        </row>
        <row r="1340">
          <cell r="K1340">
            <v>0.62649700598802394</v>
          </cell>
          <cell r="R1340">
            <v>8.6281276962898203E-3</v>
          </cell>
          <cell r="S1340">
            <v>4.6734299999999999E-2</v>
          </cell>
          <cell r="U1340">
            <v>4.1986101180874362E-2</v>
          </cell>
        </row>
        <row r="1341">
          <cell r="K1341">
            <v>0.62602842183994012</v>
          </cell>
          <cell r="R1341">
            <v>-2.4160060400150798E-2</v>
          </cell>
          <cell r="S1341">
            <v>4.6630699999999997E-2</v>
          </cell>
          <cell r="U1341">
            <v>4.1936627612002994E-2</v>
          </cell>
        </row>
        <row r="1342">
          <cell r="K1342">
            <v>0.62630792227204779</v>
          </cell>
          <cell r="R1342">
            <v>2.25641025641025E-2</v>
          </cell>
          <cell r="S1342">
            <v>4.6497200000000002E-2</v>
          </cell>
          <cell r="U1342">
            <v>4.1922148893731019E-2</v>
          </cell>
        </row>
        <row r="1343">
          <cell r="K1343">
            <v>0.62658700522778188</v>
          </cell>
          <cell r="R1343">
            <v>4.8804223120629202E-2</v>
          </cell>
          <cell r="S1343">
            <v>4.6458600000000003E-2</v>
          </cell>
          <cell r="U1343">
            <v>4.192728860562564E-2</v>
          </cell>
        </row>
        <row r="1344">
          <cell r="K1344">
            <v>0.62611940298507462</v>
          </cell>
          <cell r="R1344">
            <v>-2.7432490355764901E-2</v>
          </cell>
          <cell r="S1344">
            <v>4.6241900000000002E-2</v>
          </cell>
          <cell r="U1344">
            <v>4.1875527576549977E-2</v>
          </cell>
        </row>
        <row r="1345">
          <cell r="K1345">
            <v>0.62565249813571966</v>
          </cell>
          <cell r="R1345">
            <v>-4.7984644913628303E-3</v>
          </cell>
          <cell r="S1345">
            <v>4.6090600000000002E-2</v>
          </cell>
          <cell r="U1345">
            <v>4.1840722213337511E-2</v>
          </cell>
        </row>
        <row r="1346">
          <cell r="K1346">
            <v>0.62593144560357672</v>
          </cell>
          <cell r="R1346">
            <v>6.7377605428986895E-2</v>
          </cell>
          <cell r="S1346">
            <v>4.6078899999999999E-2</v>
          </cell>
          <cell r="U1346">
            <v>4.1859751187417728E-2</v>
          </cell>
        </row>
        <row r="1347">
          <cell r="K1347">
            <v>0.62620997766195086</v>
          </cell>
          <cell r="R1347">
            <v>0.15315209101660501</v>
          </cell>
          <cell r="S1347">
            <v>4.6040600000000001E-2</v>
          </cell>
          <cell r="U1347">
            <v>4.194261964596515E-2</v>
          </cell>
        </row>
        <row r="1348">
          <cell r="K1348">
            <v>0.62574404761904767</v>
          </cell>
          <cell r="R1348">
            <v>-2.8057553956834499E-2</v>
          </cell>
          <cell r="S1348">
            <v>4.6006499999999999E-2</v>
          </cell>
          <cell r="U1348">
            <v>4.189053618346307E-2</v>
          </cell>
        </row>
        <row r="1349">
          <cell r="K1349">
            <v>0.62602230483271371</v>
          </cell>
          <cell r="R1349">
            <v>1.55223880597014</v>
          </cell>
          <cell r="S1349">
            <v>4.5983200000000002E-2</v>
          </cell>
          <cell r="U1349">
            <v>4.3013471700033085E-2</v>
          </cell>
        </row>
        <row r="1350">
          <cell r="K1350">
            <v>0.62555720653789004</v>
          </cell>
          <cell r="R1350">
            <v>-0.35658028455284502</v>
          </cell>
          <cell r="S1350">
            <v>4.5973E-2</v>
          </cell>
          <cell r="U1350">
            <v>4.2716596695387563E-2</v>
          </cell>
        </row>
        <row r="1351">
          <cell r="K1351">
            <v>0.62583518930957682</v>
          </cell>
          <cell r="R1351">
            <v>0.18421052631578899</v>
          </cell>
          <cell r="S1351">
            <v>4.5919300000000003E-2</v>
          </cell>
          <cell r="U1351">
            <v>4.2821640444177758E-2</v>
          </cell>
        </row>
        <row r="1352">
          <cell r="K1352">
            <v>0.62611275964391688</v>
          </cell>
          <cell r="R1352">
            <v>1.5739385065885701E-2</v>
          </cell>
          <cell r="S1352">
            <v>4.5911899999999999E-2</v>
          </cell>
          <cell r="U1352">
            <v>4.2801549750276946E-2</v>
          </cell>
        </row>
        <row r="1353">
          <cell r="K1353">
            <v>0.62638991845811709</v>
          </cell>
          <cell r="R1353">
            <v>6.2226391494684098E-2</v>
          </cell>
          <cell r="S1353">
            <v>4.58567E-2</v>
          </cell>
          <cell r="U1353">
            <v>4.2815949188189775E-2</v>
          </cell>
        </row>
        <row r="1354">
          <cell r="K1354">
            <v>0.62666666666666671</v>
          </cell>
          <cell r="R1354">
            <v>0.37833367789952399</v>
          </cell>
          <cell r="S1354">
            <v>4.5833199999999998E-2</v>
          </cell>
          <cell r="U1354">
            <v>4.3064480839087066E-2</v>
          </cell>
        </row>
        <row r="1355">
          <cell r="K1355">
            <v>0.62694300518134716</v>
          </cell>
          <cell r="R1355">
            <v>6.9381598793363294E-2</v>
          </cell>
          <cell r="S1355">
            <v>4.5720900000000002E-2</v>
          </cell>
          <cell r="U1355">
            <v>4.3083960571103551E-2</v>
          </cell>
        </row>
        <row r="1356">
          <cell r="K1356">
            <v>0.62721893491124259</v>
          </cell>
          <cell r="R1356">
            <v>0.121348042186931</v>
          </cell>
          <cell r="S1356">
            <v>4.5705299999999997E-2</v>
          </cell>
          <cell r="U1356">
            <v>4.3141848205434784E-2</v>
          </cell>
        </row>
        <row r="1357">
          <cell r="K1357">
            <v>0.62675535846267549</v>
          </cell>
          <cell r="R1357">
            <v>-3.12820512820512E-2</v>
          </cell>
          <cell r="S1357">
            <v>4.5679400000000002E-2</v>
          </cell>
          <cell r="U1357">
            <v>4.3086841627838719E-2</v>
          </cell>
        </row>
        <row r="1358">
          <cell r="K1358">
            <v>0.62629246676514028</v>
          </cell>
          <cell r="R1358">
            <v>-9.9999999999999895E-2</v>
          </cell>
          <cell r="S1358">
            <v>4.5644499999999998E-2</v>
          </cell>
          <cell r="U1358">
            <v>4.2981164492219927E-2</v>
          </cell>
        </row>
        <row r="1359">
          <cell r="K1359">
            <v>0.62656826568265678</v>
          </cell>
          <cell r="R1359">
            <v>7.1174785100286395E-2</v>
          </cell>
          <cell r="S1359">
            <v>4.5629200000000002E-2</v>
          </cell>
          <cell r="U1359">
            <v>4.3001971592299681E-2</v>
          </cell>
        </row>
        <row r="1360">
          <cell r="K1360">
            <v>0.62610619469026552</v>
          </cell>
          <cell r="R1360">
            <v>-0.19977241117714001</v>
          </cell>
          <cell r="S1360">
            <v>4.5621200000000001E-2</v>
          </cell>
          <cell r="U1360">
            <v>4.2822934436864989E-2</v>
          </cell>
        </row>
        <row r="1361">
          <cell r="K1361">
            <v>0.62638172439204132</v>
          </cell>
          <cell r="R1361">
            <v>0.119525547445255</v>
          </cell>
          <cell r="S1361">
            <v>4.5511200000000002E-2</v>
          </cell>
          <cell r="U1361">
            <v>4.2879458101572725E-2</v>
          </cell>
        </row>
        <row r="1362">
          <cell r="K1362">
            <v>0.62665684830633284</v>
          </cell>
          <cell r="R1362">
            <v>0.111075260143583</v>
          </cell>
          <cell r="S1362">
            <v>4.5497900000000001E-2</v>
          </cell>
          <cell r="U1362">
            <v>4.2929675923400419E-2</v>
          </cell>
        </row>
        <row r="1363">
          <cell r="K1363">
            <v>0.6269315673289183</v>
          </cell>
          <cell r="R1363">
            <v>6.4776119402985097E-2</v>
          </cell>
          <cell r="S1363">
            <v>4.5439899999999998E-2</v>
          </cell>
          <cell r="U1363">
            <v>4.2945751304915937E-2</v>
          </cell>
        </row>
        <row r="1364">
          <cell r="K1364">
            <v>0.62647058823529411</v>
          </cell>
          <cell r="R1364">
            <v>-4.6689723320157903E-2</v>
          </cell>
          <cell r="S1364">
            <v>4.5393000000000003E-2</v>
          </cell>
          <cell r="U1364">
            <v>4.2879842867691614E-2</v>
          </cell>
        </row>
        <row r="1365">
          <cell r="K1365">
            <v>0.62674504041146217</v>
          </cell>
          <cell r="R1365">
            <v>6.0645161290322602E-2</v>
          </cell>
          <cell r="S1365">
            <v>4.5363800000000003E-2</v>
          </cell>
          <cell r="U1365">
            <v>4.2892896003931612E-2</v>
          </cell>
        </row>
        <row r="1366">
          <cell r="K1366">
            <v>0.62628487518355358</v>
          </cell>
          <cell r="R1366">
            <v>-2.09994683678894E-2</v>
          </cell>
          <cell r="S1366">
            <v>4.5252599999999997E-2</v>
          </cell>
          <cell r="U1366">
            <v>4.2845985310560233E-2</v>
          </cell>
        </row>
        <row r="1367">
          <cell r="K1367">
            <v>0.6265590608950844</v>
          </cell>
          <cell r="R1367">
            <v>9.8996875513895605E-2</v>
          </cell>
          <cell r="S1367">
            <v>4.52457E-2</v>
          </cell>
          <cell r="U1367">
            <v>4.2887181855096795E-2</v>
          </cell>
        </row>
        <row r="1368">
          <cell r="K1368">
            <v>0.62683284457478006</v>
          </cell>
          <cell r="R1368">
            <v>0.34344059405940502</v>
          </cell>
          <cell r="S1368">
            <v>4.5108799999999998E-2</v>
          </cell>
          <cell r="U1368">
            <v>4.310752893149291E-2</v>
          </cell>
        </row>
        <row r="1369">
          <cell r="K1369">
            <v>0.62637362637362637</v>
          </cell>
          <cell r="R1369">
            <v>-1.73728813559322E-2</v>
          </cell>
          <cell r="S1369">
            <v>4.5096900000000002E-2</v>
          </cell>
          <cell r="U1369">
            <v>4.306322093860835E-2</v>
          </cell>
        </row>
        <row r="1370">
          <cell r="K1370">
            <v>0.62591508052708633</v>
          </cell>
          <cell r="R1370">
            <v>-0.10241457662218099</v>
          </cell>
          <cell r="S1370">
            <v>4.5073799999999997E-2</v>
          </cell>
          <cell r="U1370">
            <v>4.2956721818871321E-2</v>
          </cell>
        </row>
        <row r="1371">
          <cell r="K1371">
            <v>0.62545720555961959</v>
          </cell>
          <cell r="R1371">
            <v>-4.3383947939262804E-3</v>
          </cell>
          <cell r="S1371">
            <v>4.5060999999999997E-2</v>
          </cell>
          <cell r="U1371">
            <v>4.2922124074458154E-2</v>
          </cell>
        </row>
        <row r="1372">
          <cell r="K1372">
            <v>0.625</v>
          </cell>
          <cell r="R1372">
            <v>-0.180696661828737</v>
          </cell>
          <cell r="S1372">
            <v>4.5026400000000001E-2</v>
          </cell>
          <cell r="U1372">
            <v>4.2758660049675115E-2</v>
          </cell>
        </row>
        <row r="1373">
          <cell r="K1373">
            <v>0.62454346238130021</v>
          </cell>
          <cell r="R1373">
            <v>-7.3370243943052194E-2</v>
          </cell>
          <cell r="S1373">
            <v>4.4968300000000003E-2</v>
          </cell>
          <cell r="U1373">
            <v>4.2673832508409421E-2</v>
          </cell>
        </row>
        <row r="1374">
          <cell r="K1374">
            <v>0.62481751824817522</v>
          </cell>
          <cell r="R1374">
            <v>6.7353296101928001E-2</v>
          </cell>
          <cell r="S1374">
            <v>4.4914200000000001E-2</v>
          </cell>
          <cell r="U1374">
            <v>4.2691846715411992E-2</v>
          </cell>
        </row>
        <row r="1375">
          <cell r="K1375">
            <v>0.62436177972283002</v>
          </cell>
          <cell r="R1375">
            <v>-0.105787004123418</v>
          </cell>
          <cell r="S1375">
            <v>4.4785899999999997E-2</v>
          </cell>
          <cell r="U1375">
            <v>4.258354704302772E-2</v>
          </cell>
        </row>
        <row r="1376">
          <cell r="K1376">
            <v>0.62390670553935856</v>
          </cell>
          <cell r="R1376">
            <v>-7.3559093967257197E-2</v>
          </cell>
          <cell r="S1376">
            <v>4.4755000000000003E-2</v>
          </cell>
          <cell r="U1376">
            <v>4.2498894972320518E-2</v>
          </cell>
        </row>
        <row r="1377">
          <cell r="K1377">
            <v>0.62345229424617621</v>
          </cell>
          <cell r="R1377">
            <v>-1.5623065540233E-3</v>
          </cell>
          <cell r="S1377">
            <v>4.4744199999999998E-2</v>
          </cell>
          <cell r="U1377">
            <v>4.2466803784027479E-2</v>
          </cell>
        </row>
        <row r="1378">
          <cell r="K1378">
            <v>0.62372634643377001</v>
          </cell>
          <cell r="R1378">
            <v>0.103400416377515</v>
          </cell>
          <cell r="S1378">
            <v>4.4734999999999997E-2</v>
          </cell>
          <cell r="U1378">
            <v>4.2511151391446324E-2</v>
          </cell>
        </row>
        <row r="1379">
          <cell r="K1379">
            <v>0.62327272727272731</v>
          </cell>
          <cell r="R1379">
            <v>-1.3545816733067701E-2</v>
          </cell>
          <cell r="S1379">
            <v>4.4706099999999999E-2</v>
          </cell>
          <cell r="U1379">
            <v>4.2470382687355764E-2</v>
          </cell>
        </row>
        <row r="1380">
          <cell r="K1380">
            <v>0.62354651162790697</v>
          </cell>
          <cell r="R1380">
            <v>0.13586291309669499</v>
          </cell>
          <cell r="S1380">
            <v>4.4686299999999998E-2</v>
          </cell>
          <cell r="U1380">
            <v>4.2538255165850927E-2</v>
          </cell>
        </row>
        <row r="1381">
          <cell r="K1381">
            <v>0.62309368191721137</v>
          </cell>
          <cell r="R1381">
            <v>-9.4220349187236499E-2</v>
          </cell>
          <cell r="S1381">
            <v>4.4525000000000002E-2</v>
          </cell>
          <cell r="U1381">
            <v>4.2438938822820356E-2</v>
          </cell>
        </row>
        <row r="1382">
          <cell r="K1382">
            <v>0.62336719883889691</v>
          </cell>
          <cell r="R1382">
            <v>1.47354320160749E-2</v>
          </cell>
          <cell r="S1382">
            <v>4.4491999999999997E-2</v>
          </cell>
          <cell r="U1382">
            <v>4.2418834681451169E-2</v>
          </cell>
        </row>
        <row r="1383">
          <cell r="K1383">
            <v>0.62364031907179118</v>
          </cell>
          <cell r="R1383">
            <v>4.3333333333333397E-2</v>
          </cell>
          <cell r="S1383">
            <v>4.4401799999999998E-2</v>
          </cell>
          <cell r="U1383">
            <v>4.2419497842184947E-2</v>
          </cell>
        </row>
        <row r="1384">
          <cell r="K1384">
            <v>0.62318840579710144</v>
          </cell>
          <cell r="R1384">
            <v>-0.28392581143740298</v>
          </cell>
          <cell r="S1384">
            <v>4.4392000000000001E-2</v>
          </cell>
          <cell r="U1384">
            <v>4.2183015734011335E-2</v>
          </cell>
        </row>
        <row r="1385">
          <cell r="K1385">
            <v>0.62346125995655322</v>
          </cell>
          <cell r="R1385">
            <v>6.0216311020169597E-2</v>
          </cell>
          <cell r="S1385">
            <v>4.4355800000000001E-2</v>
          </cell>
          <cell r="U1385">
            <v>4.21960738768688E-2</v>
          </cell>
        </row>
        <row r="1386">
          <cell r="K1386">
            <v>0.62373371924746746</v>
          </cell>
          <cell r="R1386">
            <v>2.5974025974025899E-2</v>
          </cell>
          <cell r="S1386">
            <v>4.4348800000000001E-2</v>
          </cell>
          <cell r="U1386">
            <v>4.2184335781425351E-2</v>
          </cell>
        </row>
        <row r="1387">
          <cell r="K1387">
            <v>0.62400578452639188</v>
          </cell>
          <cell r="R1387">
            <v>0.131970260223048</v>
          </cell>
          <cell r="S1387">
            <v>4.43314E-2</v>
          </cell>
          <cell r="U1387">
            <v>4.2249256912619583E-2</v>
          </cell>
        </row>
        <row r="1388">
          <cell r="K1388">
            <v>0.62427745664739887</v>
          </cell>
          <cell r="R1388">
            <v>9.4692479915711794E-2</v>
          </cell>
          <cell r="S1388">
            <v>4.4272400000000003E-2</v>
          </cell>
          <cell r="U1388">
            <v>4.2287149414789449E-2</v>
          </cell>
        </row>
        <row r="1389">
          <cell r="K1389">
            <v>0.62454873646209386</v>
          </cell>
          <cell r="R1389">
            <v>2.49334301621883E-2</v>
          </cell>
          <cell r="S1389">
            <v>4.4228999999999997E-2</v>
          </cell>
          <cell r="U1389">
            <v>4.2274619653596232E-2</v>
          </cell>
        </row>
        <row r="1390">
          <cell r="K1390">
            <v>0.62409812409812415</v>
          </cell>
          <cell r="R1390">
            <v>-6.57773406282654E-3</v>
          </cell>
          <cell r="S1390">
            <v>4.4194400000000002E-2</v>
          </cell>
          <cell r="U1390">
            <v>4.2239372645142825E-2</v>
          </cell>
        </row>
        <row r="1391">
          <cell r="K1391">
            <v>0.62364816149963953</v>
          </cell>
          <cell r="R1391">
            <v>-8.0719794344473003E-2</v>
          </cell>
          <cell r="S1391">
            <v>4.4180400000000002E-2</v>
          </cell>
          <cell r="U1391">
            <v>4.215072147932479E-2</v>
          </cell>
        </row>
        <row r="1392">
          <cell r="K1392">
            <v>0.62319884726224783</v>
          </cell>
          <cell r="R1392">
            <v>-2.5699958211449998E-2</v>
          </cell>
          <cell r="S1392">
            <v>4.4159799999999999E-2</v>
          </cell>
          <cell r="U1392">
            <v>4.2101837704331437E-2</v>
          </cell>
        </row>
        <row r="1393">
          <cell r="K1393">
            <v>0.62275017998560112</v>
          </cell>
          <cell r="R1393">
            <v>-1.6562220232766298E-2</v>
          </cell>
          <cell r="S1393">
            <v>4.4065300000000002E-2</v>
          </cell>
          <cell r="U1393">
            <v>4.2059602961396166E-2</v>
          </cell>
        </row>
        <row r="1394">
          <cell r="K1394">
            <v>0.62302158273381292</v>
          </cell>
          <cell r="R1394">
            <v>0.25621203754831501</v>
          </cell>
          <cell r="S1394">
            <v>4.4023E-2</v>
          </cell>
          <cell r="U1394">
            <v>4.2213669461098981E-2</v>
          </cell>
        </row>
        <row r="1395">
          <cell r="K1395">
            <v>0.62329259525521208</v>
          </cell>
          <cell r="R1395">
            <v>0.122520107238605</v>
          </cell>
          <cell r="S1395">
            <v>4.3965900000000002E-2</v>
          </cell>
          <cell r="U1395">
            <v>4.2271402342319332E-2</v>
          </cell>
        </row>
        <row r="1396">
          <cell r="K1396">
            <v>0.62356321839080464</v>
          </cell>
          <cell r="R1396">
            <v>0.15855572998430101</v>
          </cell>
          <cell r="S1396">
            <v>4.3961800000000002E-2</v>
          </cell>
          <cell r="U1396">
            <v>4.2354939934016157E-2</v>
          </cell>
        </row>
        <row r="1397">
          <cell r="K1397">
            <v>0.62383345297918158</v>
          </cell>
          <cell r="R1397">
            <v>6.3895940896254704E-3</v>
          </cell>
          <cell r="S1397">
            <v>4.3903200000000003E-2</v>
          </cell>
          <cell r="U1397">
            <v>4.2329121308140788E-2</v>
          </cell>
        </row>
        <row r="1398">
          <cell r="K1398">
            <v>0.62410329985652802</v>
          </cell>
          <cell r="R1398">
            <v>1.43665857217561E-4</v>
          </cell>
          <cell r="S1398">
            <v>4.3850399999999998E-2</v>
          </cell>
          <cell r="U1398">
            <v>4.2298859144976567E-2</v>
          </cell>
        </row>
        <row r="1399">
          <cell r="K1399">
            <v>0.62365591397849462</v>
          </cell>
          <cell r="R1399">
            <v>-6.8259385665528603E-3</v>
          </cell>
          <cell r="S1399">
            <v>4.3810700000000001E-2</v>
          </cell>
          <cell r="U1399">
            <v>4.2263644236222787E-2</v>
          </cell>
        </row>
        <row r="1400">
          <cell r="K1400">
            <v>0.62392550143266479</v>
          </cell>
          <cell r="R1400">
            <v>0.146921797004991</v>
          </cell>
          <cell r="S1400">
            <v>4.3766100000000002E-2</v>
          </cell>
          <cell r="U1400">
            <v>4.2338614259696115E-2</v>
          </cell>
        </row>
        <row r="1401">
          <cell r="K1401">
            <v>0.623478883321403</v>
          </cell>
          <cell r="R1401">
            <v>-1.4084507042253501E-2</v>
          </cell>
          <cell r="S1401">
            <v>4.3734299999999997E-2</v>
          </cell>
          <cell r="U1401">
            <v>4.2298225482815692E-2</v>
          </cell>
        </row>
        <row r="1402">
          <cell r="K1402">
            <v>0.62303290414878398</v>
          </cell>
          <cell r="R1402">
            <v>-0.13508075499656699</v>
          </cell>
          <cell r="S1402">
            <v>4.37308E-2</v>
          </cell>
          <cell r="U1402">
            <v>4.217134495314518E-2</v>
          </cell>
        </row>
        <row r="1403">
          <cell r="K1403">
            <v>0.6233023588277341</v>
          </cell>
          <cell r="R1403">
            <v>4.1983206717312899E-2</v>
          </cell>
          <cell r="S1403">
            <v>4.3683399999999997E-2</v>
          </cell>
          <cell r="U1403">
            <v>4.2171210472633502E-2</v>
          </cell>
        </row>
        <row r="1404">
          <cell r="K1404">
            <v>0.62285714285714289</v>
          </cell>
          <cell r="R1404">
            <v>-9.3265210318889805E-2</v>
          </cell>
          <cell r="S1404">
            <v>4.3669899999999998E-2</v>
          </cell>
          <cell r="U1404">
            <v>4.2074470172068126E-2</v>
          </cell>
        </row>
        <row r="1405">
          <cell r="K1405">
            <v>0.6231263383297645</v>
          </cell>
          <cell r="R1405">
            <v>6.8162926018287606E-2</v>
          </cell>
          <cell r="S1405">
            <v>4.3547099999999998E-2</v>
          </cell>
          <cell r="U1405">
            <v>4.209309148245087E-2</v>
          </cell>
        </row>
        <row r="1406">
          <cell r="K1406">
            <v>0.62339514978601995</v>
          </cell>
          <cell r="R1406">
            <v>0.14223537604456801</v>
          </cell>
          <cell r="S1406">
            <v>4.3492700000000002E-2</v>
          </cell>
          <cell r="U1406">
            <v>4.2164519645476628E-2</v>
          </cell>
        </row>
        <row r="1407">
          <cell r="K1407">
            <v>0.62366357804704209</v>
          </cell>
          <cell r="R1407">
            <v>0.206101127921023</v>
          </cell>
          <cell r="S1407">
            <v>4.3458700000000003E-2</v>
          </cell>
          <cell r="U1407">
            <v>4.2281366835979516E-2</v>
          </cell>
        </row>
        <row r="1408">
          <cell r="K1408">
            <v>0.62321937321937326</v>
          </cell>
          <cell r="R1408">
            <v>-3.2884615384615401E-2</v>
          </cell>
          <cell r="S1408">
            <v>4.3433199999999998E-2</v>
          </cell>
          <cell r="U1408">
            <v>4.2227829811605874E-2</v>
          </cell>
        </row>
        <row r="1409">
          <cell r="K1409">
            <v>0.6234875444839858</v>
          </cell>
          <cell r="R1409">
            <v>5.0368365659299197E-2</v>
          </cell>
          <cell r="S1409">
            <v>4.3367000000000003E-2</v>
          </cell>
          <cell r="U1409">
            <v>4.2233623787298183E-2</v>
          </cell>
        </row>
        <row r="1410">
          <cell r="K1410">
            <v>0.6230440967283073</v>
          </cell>
          <cell r="R1410">
            <v>-9.9347014925373206E-2</v>
          </cell>
          <cell r="S1410">
            <v>4.3317399999999999E-2</v>
          </cell>
          <cell r="U1410">
            <v>4.213292632021947E-2</v>
          </cell>
        </row>
        <row r="1411">
          <cell r="K1411">
            <v>0.62260127931769726</v>
          </cell>
          <cell r="R1411">
            <v>-4.7431506849314999E-2</v>
          </cell>
          <cell r="S1411">
            <v>4.3257299999999999E-2</v>
          </cell>
          <cell r="U1411">
            <v>4.2069270006666139E-2</v>
          </cell>
        </row>
        <row r="1412">
          <cell r="K1412">
            <v>0.62286931818181823</v>
          </cell>
          <cell r="R1412">
            <v>0.21453039383272399</v>
          </cell>
          <cell r="S1412">
            <v>4.3119499999999998E-2</v>
          </cell>
          <cell r="U1412">
            <v>4.2191756600292604E-2</v>
          </cell>
        </row>
        <row r="1413">
          <cell r="K1413">
            <v>0.62313697657913414</v>
          </cell>
          <cell r="R1413">
            <v>4.65595385249278E-2</v>
          </cell>
          <cell r="S1413">
            <v>4.3080899999999998E-2</v>
          </cell>
          <cell r="U1413">
            <v>4.2194856516491776E-2</v>
          </cell>
        </row>
        <row r="1414">
          <cell r="K1414">
            <v>0.62340425531914889</v>
          </cell>
          <cell r="R1414">
            <v>3.1721034870640999E-2</v>
          </cell>
          <cell r="S1414">
            <v>4.3057699999999997E-2</v>
          </cell>
          <cell r="U1414">
            <v>4.2187428274189753E-2</v>
          </cell>
        </row>
        <row r="1415">
          <cell r="K1415">
            <v>0.62367115520907157</v>
          </cell>
          <cell r="R1415">
            <v>0.435745937961595</v>
          </cell>
          <cell r="S1415">
            <v>4.3052899999999998E-2</v>
          </cell>
          <cell r="U1415">
            <v>4.2466349967802366E-2</v>
          </cell>
        </row>
        <row r="1416">
          <cell r="K1416">
            <v>0.62322946175637395</v>
          </cell>
          <cell r="R1416">
            <v>-8.1741578936308599E-3</v>
          </cell>
          <cell r="S1416">
            <v>4.3031199999999999E-2</v>
          </cell>
          <cell r="U1416">
            <v>4.2430485585464243E-2</v>
          </cell>
        </row>
        <row r="1417">
          <cell r="K1417">
            <v>0.6234961075725407</v>
          </cell>
          <cell r="R1417">
            <v>0.21210653753026601</v>
          </cell>
          <cell r="S1417">
            <v>4.3028499999999997E-2</v>
          </cell>
          <cell r="U1417">
            <v>4.2550567717060006E-2</v>
          </cell>
        </row>
        <row r="1418">
          <cell r="K1418">
            <v>0.62305516265912309</v>
          </cell>
          <cell r="R1418">
            <v>-3.4077750206782498E-2</v>
          </cell>
          <cell r="S1418">
            <v>4.3019399999999999E-2</v>
          </cell>
          <cell r="U1418">
            <v>4.2496375130126593E-2</v>
          </cell>
        </row>
        <row r="1419">
          <cell r="K1419">
            <v>0.62332155477031803</v>
          </cell>
          <cell r="R1419">
            <v>2.8267254038179201E-2</v>
          </cell>
          <cell r="S1419">
            <v>4.2920100000000003E-2</v>
          </cell>
          <cell r="U1419">
            <v>4.2486319214160552E-2</v>
          </cell>
        </row>
        <row r="1420">
          <cell r="K1420">
            <v>0.62358757062146897</v>
          </cell>
          <cell r="R1420">
            <v>3.2608695652173801E-2</v>
          </cell>
          <cell r="S1420">
            <v>4.2894099999999998E-2</v>
          </cell>
          <cell r="U1420">
            <v>4.247934349130604E-2</v>
          </cell>
        </row>
        <row r="1421">
          <cell r="K1421">
            <v>0.62385321100917435</v>
          </cell>
          <cell r="R1421">
            <v>1.9259576289322299E-3</v>
          </cell>
          <cell r="S1421">
            <v>4.2848400000000002E-2</v>
          </cell>
          <cell r="U1421">
            <v>4.2450724305799777E-2</v>
          </cell>
        </row>
        <row r="1422">
          <cell r="K1422">
            <v>0.62341325811001413</v>
          </cell>
          <cell r="R1422">
            <v>-1.2699983506514899E-2</v>
          </cell>
          <cell r="S1422">
            <v>4.2755000000000001E-2</v>
          </cell>
          <cell r="U1422">
            <v>4.2411830999867256E-2</v>
          </cell>
        </row>
        <row r="1423">
          <cell r="K1423">
            <v>0.62297392529950668</v>
          </cell>
          <cell r="R1423">
            <v>-6.8121236054893E-3</v>
          </cell>
          <cell r="S1423">
            <v>4.2718800000000001E-2</v>
          </cell>
          <cell r="U1423">
            <v>4.2377141814098858E-2</v>
          </cell>
        </row>
        <row r="1424">
          <cell r="K1424">
            <v>0.62323943661971826</v>
          </cell>
          <cell r="R1424">
            <v>0.143479444595698</v>
          </cell>
          <cell r="S1424">
            <v>4.2636300000000002E-2</v>
          </cell>
          <cell r="U1424">
            <v>4.2448340618874633E-2</v>
          </cell>
        </row>
        <row r="1425">
          <cell r="K1425">
            <v>0.62280084447572137</v>
          </cell>
          <cell r="R1425">
            <v>-1.1284722222222101E-2</v>
          </cell>
          <cell r="S1425">
            <v>4.2623099999999997E-2</v>
          </cell>
          <cell r="U1425">
            <v>4.2410527063039938E-2</v>
          </cell>
        </row>
        <row r="1426">
          <cell r="K1426">
            <v>0.62306610407876228</v>
          </cell>
          <cell r="R1426">
            <v>0.18387096774193501</v>
          </cell>
          <cell r="S1426">
            <v>4.2571400000000002E-2</v>
          </cell>
          <cell r="U1426">
            <v>4.2510006979129177E-2</v>
          </cell>
        </row>
        <row r="1427">
          <cell r="K1427">
            <v>0.62262825017568513</v>
          </cell>
          <cell r="R1427">
            <v>-5.3512553892974803E-2</v>
          </cell>
          <cell r="S1427">
            <v>4.2514999999999997E-2</v>
          </cell>
          <cell r="U1427">
            <v>4.2442528018572533E-2</v>
          </cell>
        </row>
        <row r="1428">
          <cell r="K1428">
            <v>0.6228932584269663</v>
          </cell>
          <cell r="R1428">
            <v>0.18404200819672101</v>
          </cell>
          <cell r="S1428">
            <v>4.2499500000000003E-2</v>
          </cell>
          <cell r="U1428">
            <v>4.2541965855776284E-2</v>
          </cell>
        </row>
        <row r="1429">
          <cell r="K1429">
            <v>0.62315789473684213</v>
          </cell>
          <cell r="R1429">
            <v>7.2834340616767202E-3</v>
          </cell>
          <cell r="S1429">
            <v>4.2385300000000001E-2</v>
          </cell>
          <cell r="U1429">
            <v>4.2517223026447094E-2</v>
          </cell>
        </row>
        <row r="1430">
          <cell r="K1430">
            <v>0.62272089761570826</v>
          </cell>
          <cell r="R1430">
            <v>-6.9087992667277706E-2</v>
          </cell>
          <cell r="S1430">
            <v>4.2302899999999997E-2</v>
          </cell>
          <cell r="U1430">
            <v>4.2438958499312646E-2</v>
          </cell>
        </row>
        <row r="1431">
          <cell r="K1431">
            <v>0.62298528381219342</v>
          </cell>
          <cell r="R1431">
            <v>2.9369183040330898E-2</v>
          </cell>
          <cell r="S1431">
            <v>4.2229099999999999E-2</v>
          </cell>
          <cell r="U1431">
            <v>4.2429799581681964E-2</v>
          </cell>
        </row>
        <row r="1432">
          <cell r="K1432">
            <v>0.62324929971988796</v>
          </cell>
          <cell r="R1432">
            <v>9.7425934919863996E-2</v>
          </cell>
          <cell r="S1432">
            <v>4.2202099999999999E-2</v>
          </cell>
          <cell r="U1432">
            <v>4.2468312281498617E-2</v>
          </cell>
        </row>
        <row r="1433">
          <cell r="K1433">
            <v>0.62351294611616515</v>
          </cell>
          <cell r="R1433">
            <v>5.2783014187915298E-2</v>
          </cell>
          <cell r="S1433">
            <v>4.2174700000000002E-2</v>
          </cell>
          <cell r="U1433">
            <v>4.2475530407395337E-2</v>
          </cell>
        </row>
        <row r="1434">
          <cell r="K1434">
            <v>0.62307692307692308</v>
          </cell>
          <cell r="R1434">
            <v>-0.102240454402019</v>
          </cell>
          <cell r="S1434">
            <v>4.2158099999999997E-2</v>
          </cell>
          <cell r="U1434">
            <v>4.2374330418018122E-2</v>
          </cell>
        </row>
        <row r="1435">
          <cell r="K1435">
            <v>0.62334032145352902</v>
          </cell>
          <cell r="R1435">
            <v>6.2717770034843204E-2</v>
          </cell>
          <cell r="S1435">
            <v>4.2131799999999997E-2</v>
          </cell>
          <cell r="U1435">
            <v>4.2388546658141693E-2</v>
          </cell>
        </row>
        <row r="1436">
          <cell r="K1436">
            <v>0.62360335195530725</v>
          </cell>
          <cell r="R1436">
            <v>4.0516473731077397E-2</v>
          </cell>
          <cell r="S1436">
            <v>4.2035700000000002E-2</v>
          </cell>
          <cell r="U1436">
            <v>4.2387239344645139E-2</v>
          </cell>
        </row>
        <row r="1437">
          <cell r="K1437">
            <v>0.62386601535240749</v>
          </cell>
          <cell r="R1437">
            <v>3.3433421873195403E-2</v>
          </cell>
          <cell r="S1437">
            <v>4.1879699999999999E-2</v>
          </cell>
          <cell r="U1437">
            <v>4.238099104215285E-2</v>
          </cell>
        </row>
        <row r="1438">
          <cell r="K1438">
            <v>0.62412831241283129</v>
          </cell>
          <cell r="R1438">
            <v>5.7579739577111502E-2</v>
          </cell>
          <cell r="S1438">
            <v>4.1821200000000003E-2</v>
          </cell>
          <cell r="U1438">
            <v>4.2391589890503588E-2</v>
          </cell>
        </row>
        <row r="1439">
          <cell r="K1439">
            <v>0.62369337979094075</v>
          </cell>
          <cell r="R1439">
            <v>-4.3622650005628698E-2</v>
          </cell>
          <cell r="S1439">
            <v>4.1813999999999997E-2</v>
          </cell>
          <cell r="U1439">
            <v>4.2331649653642174E-2</v>
          </cell>
        </row>
        <row r="1440">
          <cell r="K1440">
            <v>0.62395543175487467</v>
          </cell>
          <cell r="R1440">
            <v>0.132669983416252</v>
          </cell>
          <cell r="S1440">
            <v>4.1810300000000002E-2</v>
          </cell>
          <cell r="U1440">
            <v>4.2394559356819475E-2</v>
          </cell>
        </row>
        <row r="1441">
          <cell r="K1441">
            <v>0.62352122477383443</v>
          </cell>
          <cell r="R1441">
            <v>-3.2623721316007701E-2</v>
          </cell>
          <cell r="S1441">
            <v>4.1796600000000003E-2</v>
          </cell>
          <cell r="U1441">
            <v>4.2342354568599E-2</v>
          </cell>
        </row>
        <row r="1442">
          <cell r="K1442">
            <v>0.62378303198887342</v>
          </cell>
          <cell r="R1442">
            <v>0.18292682926829201</v>
          </cell>
          <cell r="S1442">
            <v>4.17113E-2</v>
          </cell>
          <cell r="U1442">
            <v>4.2440118459210745E-2</v>
          </cell>
        </row>
        <row r="1443">
          <cell r="K1443">
            <v>0.62404447533009033</v>
          </cell>
          <cell r="R1443">
            <v>1.31313131313131E-2</v>
          </cell>
          <cell r="S1443">
            <v>4.1708700000000001E-2</v>
          </cell>
          <cell r="U1443">
            <v>4.2419750978093369E-2</v>
          </cell>
        </row>
        <row r="1444">
          <cell r="K1444">
            <v>0.62430555555555556</v>
          </cell>
          <cell r="R1444">
            <v>0.28450578806767501</v>
          </cell>
          <cell r="S1444">
            <v>4.1666599999999998E-2</v>
          </cell>
          <cell r="U1444">
            <v>4.2587866281627806E-2</v>
          </cell>
        </row>
        <row r="1445">
          <cell r="K1445">
            <v>0.62456627342123527</v>
          </cell>
          <cell r="R1445">
            <v>7.9239302694136093E-2</v>
          </cell>
          <cell r="S1445">
            <v>4.1639099999999998E-2</v>
          </cell>
          <cell r="U1445">
            <v>4.2613301005023023E-2</v>
          </cell>
        </row>
        <row r="1446">
          <cell r="K1446">
            <v>0.62482662968099856</v>
          </cell>
          <cell r="R1446">
            <v>7.8005115089513993E-2</v>
          </cell>
          <cell r="S1446">
            <v>4.1625799999999998E-2</v>
          </cell>
          <cell r="U1446">
            <v>4.263784456541448E-2</v>
          </cell>
        </row>
        <row r="1447">
          <cell r="K1447">
            <v>0.62439362439362445</v>
          </cell>
          <cell r="R1447">
            <v>-0.122105776261272</v>
          </cell>
          <cell r="S1447">
            <v>4.1580699999999998E-2</v>
          </cell>
          <cell r="U1447">
            <v>4.2523677122014145E-2</v>
          </cell>
        </row>
        <row r="1448">
          <cell r="K1448">
            <v>0.6246537396121884</v>
          </cell>
          <cell r="R1448">
            <v>5.1778058294383103E-2</v>
          </cell>
          <cell r="S1448">
            <v>4.1571999999999998E-2</v>
          </cell>
          <cell r="U1448">
            <v>4.2530085973241545E-2</v>
          </cell>
        </row>
        <row r="1449">
          <cell r="K1449">
            <v>0.62491349480968861</v>
          </cell>
          <cell r="R1449">
            <v>4.5804323928178799E-2</v>
          </cell>
          <cell r="S1449">
            <v>4.1523999999999998E-2</v>
          </cell>
          <cell r="U1449">
            <v>4.2532351881860879E-2</v>
          </cell>
        </row>
        <row r="1450">
          <cell r="K1450">
            <v>0.62448132780082988</v>
          </cell>
          <cell r="R1450">
            <v>-3.24563782659796E-2</v>
          </cell>
          <cell r="S1450">
            <v>4.1505599999999997E-2</v>
          </cell>
          <cell r="U1450">
            <v>4.2480492455755872E-2</v>
          </cell>
        </row>
        <row r="1451">
          <cell r="K1451">
            <v>0.62474084312370426</v>
          </cell>
          <cell r="R1451">
            <v>7.3546856465005903E-2</v>
          </cell>
          <cell r="S1451">
            <v>4.1442199999999998E-2</v>
          </cell>
          <cell r="U1451">
            <v>4.2501961954034558E-2</v>
          </cell>
        </row>
        <row r="1452">
          <cell r="K1452">
            <v>0.62430939226519333</v>
          </cell>
          <cell r="R1452">
            <v>-0.115890688259109</v>
          </cell>
          <cell r="S1452">
            <v>4.1432900000000002E-2</v>
          </cell>
          <cell r="U1452">
            <v>4.2392574764660837E-2</v>
          </cell>
        </row>
        <row r="1453">
          <cell r="K1453">
            <v>0.6245686680469289</v>
          </cell>
          <cell r="R1453">
            <v>5.7510148849797098E-2</v>
          </cell>
          <cell r="S1453">
            <v>4.1397099999999999E-2</v>
          </cell>
          <cell r="U1453">
            <v>4.2403007873070178E-2</v>
          </cell>
        </row>
        <row r="1454">
          <cell r="K1454">
            <v>0.6248275862068966</v>
          </cell>
          <cell r="R1454">
            <v>7.5338253382532996E-3</v>
          </cell>
          <cell r="S1454">
            <v>4.1349400000000001E-2</v>
          </cell>
          <cell r="U1454">
            <v>4.2378960160977197E-2</v>
          </cell>
        </row>
        <row r="1455">
          <cell r="K1455">
            <v>0.62508614748449343</v>
          </cell>
          <cell r="R1455">
            <v>9.9275070479259098E-2</v>
          </cell>
          <cell r="S1455">
            <v>4.12982E-2</v>
          </cell>
          <cell r="U1455">
            <v>4.2418171815228257E-2</v>
          </cell>
        </row>
        <row r="1456">
          <cell r="K1456">
            <v>0.62465564738292012</v>
          </cell>
          <cell r="R1456">
            <v>-0.108108108108108</v>
          </cell>
          <cell r="S1456">
            <v>4.1288400000000003E-2</v>
          </cell>
          <cell r="U1456">
            <v>4.2314503578366455E-2</v>
          </cell>
        </row>
        <row r="1457">
          <cell r="K1457">
            <v>0.6249139710942877</v>
          </cell>
          <cell r="R1457">
            <v>9.2112046743426698E-2</v>
          </cell>
          <cell r="S1457">
            <v>4.1184800000000001E-2</v>
          </cell>
          <cell r="U1457">
            <v>4.234877580353167E-2</v>
          </cell>
        </row>
        <row r="1458">
          <cell r="K1458">
            <v>0.62517193947730398</v>
          </cell>
          <cell r="R1458">
            <v>2.50527797325827E-2</v>
          </cell>
          <cell r="S1458">
            <v>4.11616E-2</v>
          </cell>
          <cell r="U1458">
            <v>4.2336880345436111E-2</v>
          </cell>
        </row>
        <row r="1459">
          <cell r="K1459">
            <v>0.62474226804123711</v>
          </cell>
          <cell r="R1459">
            <v>-3.2154340836014002E-3</v>
          </cell>
          <cell r="S1459">
            <v>4.0986099999999998E-2</v>
          </cell>
          <cell r="U1459">
            <v>4.2305572912838832E-2</v>
          </cell>
        </row>
        <row r="1460">
          <cell r="K1460">
            <v>0.62431318681318682</v>
          </cell>
          <cell r="R1460">
            <v>-9.6514047866805397E-2</v>
          </cell>
          <cell r="S1460">
            <v>4.09599E-2</v>
          </cell>
          <cell r="U1460">
            <v>4.2210229766698963E-2</v>
          </cell>
        </row>
        <row r="1461">
          <cell r="K1461">
            <v>0.62388469457789975</v>
          </cell>
          <cell r="R1461">
            <v>-8.5769980506822496E-2</v>
          </cell>
          <cell r="S1461">
            <v>4.0916899999999999E-2</v>
          </cell>
          <cell r="U1461">
            <v>4.2122391599043837E-2</v>
          </cell>
        </row>
        <row r="1462">
          <cell r="K1462">
            <v>0.62345679012345678</v>
          </cell>
          <cell r="R1462">
            <v>-6.0129382796812701E-2</v>
          </cell>
          <cell r="S1462">
            <v>4.09092E-2</v>
          </cell>
          <cell r="U1462">
            <v>4.2052260066536395E-2</v>
          </cell>
        </row>
        <row r="1463">
          <cell r="K1463">
            <v>0.62302947224126115</v>
          </cell>
          <cell r="R1463">
            <v>-1.1093275798202599E-2</v>
          </cell>
          <cell r="S1463">
            <v>4.0901699999999999E-2</v>
          </cell>
          <cell r="U1463">
            <v>4.2015834065258301E-2</v>
          </cell>
        </row>
        <row r="1464">
          <cell r="K1464">
            <v>0.62260273972602742</v>
          </cell>
          <cell r="R1464">
            <v>-0.10728744939271199</v>
          </cell>
          <cell r="S1464">
            <v>4.08513E-2</v>
          </cell>
          <cell r="U1464">
            <v>4.1913571542341876E-2</v>
          </cell>
        </row>
        <row r="1465">
          <cell r="K1465">
            <v>0.6228610540725531</v>
          </cell>
          <cell r="R1465">
            <v>0.14214804243966001</v>
          </cell>
          <cell r="S1465">
            <v>4.0839199999999999E-2</v>
          </cell>
          <cell r="U1465">
            <v>4.1982178298602874E-2</v>
          </cell>
        </row>
        <row r="1466">
          <cell r="K1466">
            <v>0.62311901504787959</v>
          </cell>
          <cell r="R1466">
            <v>0.18768436578170999</v>
          </cell>
          <cell r="S1466">
            <v>4.0765200000000001E-2</v>
          </cell>
          <cell r="U1466">
            <v>4.208183779756533E-2</v>
          </cell>
        </row>
        <row r="1467">
          <cell r="K1467">
            <v>0.62337662337662336</v>
          </cell>
          <cell r="R1467">
            <v>7.5299642874614797E-2</v>
          </cell>
          <cell r="S1467">
            <v>4.0745999999999997E-2</v>
          </cell>
          <cell r="U1467">
            <v>4.2104543064193527E-2</v>
          </cell>
        </row>
        <row r="1468">
          <cell r="K1468">
            <v>0.62295081967213117</v>
          </cell>
          <cell r="R1468">
            <v>-2.9844726759427301E-2</v>
          </cell>
          <cell r="S1468">
            <v>4.0735100000000003E-2</v>
          </cell>
          <cell r="U1468">
            <v>4.2055397388084496E-2</v>
          </cell>
        </row>
        <row r="1469">
          <cell r="K1469">
            <v>0.6232081911262799</v>
          </cell>
          <cell r="R1469">
            <v>0.15966563144250001</v>
          </cell>
          <cell r="S1469">
            <v>4.0706199999999998E-2</v>
          </cell>
          <cell r="U1469">
            <v>4.2135677411329828E-2</v>
          </cell>
        </row>
        <row r="1470">
          <cell r="K1470">
            <v>0.62346521145975442</v>
          </cell>
          <cell r="R1470">
            <v>2.69230769230769E-2</v>
          </cell>
          <cell r="S1470">
            <v>4.0653399999999999E-2</v>
          </cell>
          <cell r="U1470">
            <v>4.212530046693129E-2</v>
          </cell>
        </row>
        <row r="1471">
          <cell r="K1471">
            <v>0.62372188139059304</v>
          </cell>
          <cell r="R1471">
            <v>0.19016196760647799</v>
          </cell>
          <cell r="S1471">
            <v>4.0525899999999997E-2</v>
          </cell>
          <cell r="U1471">
            <v>4.2226211623808962E-2</v>
          </cell>
        </row>
        <row r="1472">
          <cell r="K1472">
            <v>0.62397820163487738</v>
          </cell>
          <cell r="R1472">
            <v>1.64365548980933E-2</v>
          </cell>
          <cell r="S1472">
            <v>4.0448499999999998E-2</v>
          </cell>
          <cell r="U1472">
            <v>4.2208643737756027E-2</v>
          </cell>
        </row>
        <row r="1473">
          <cell r="K1473">
            <v>0.62423417290673933</v>
          </cell>
          <cell r="R1473">
            <v>1.15979381443298E-2</v>
          </cell>
          <cell r="S1473">
            <v>4.0434900000000003E-2</v>
          </cell>
          <cell r="U1473">
            <v>4.2187805953145113E-2</v>
          </cell>
        </row>
        <row r="1474">
          <cell r="K1474">
            <v>0.6244897959183674</v>
          </cell>
          <cell r="R1474">
            <v>7.1106821106821094E-2</v>
          </cell>
          <cell r="S1474">
            <v>4.0394699999999999E-2</v>
          </cell>
          <cell r="U1474">
            <v>4.2207478752569381E-2</v>
          </cell>
        </row>
        <row r="1475">
          <cell r="K1475">
            <v>0.62474507138001356</v>
          </cell>
          <cell r="R1475">
            <v>8.1812287418816201E-2</v>
          </cell>
          <cell r="S1475">
            <v>4.0377499999999997E-2</v>
          </cell>
          <cell r="U1475">
            <v>4.2234402483817678E-2</v>
          </cell>
        </row>
        <row r="1476">
          <cell r="K1476">
            <v>0.625</v>
          </cell>
          <cell r="R1476">
            <v>0.114413075780089</v>
          </cell>
          <cell r="S1476">
            <v>4.0324100000000002E-2</v>
          </cell>
          <cell r="U1476">
            <v>4.2283436908611347E-2</v>
          </cell>
        </row>
        <row r="1477">
          <cell r="K1477">
            <v>0.62457569585879158</v>
          </cell>
          <cell r="R1477">
            <v>-0.24348987313598899</v>
          </cell>
          <cell r="S1477">
            <v>4.0267400000000002E-2</v>
          </cell>
          <cell r="U1477">
            <v>4.2089429230373329E-2</v>
          </cell>
        </row>
        <row r="1478">
          <cell r="K1478">
            <v>0.62483039348710989</v>
          </cell>
          <cell r="R1478">
            <v>4.6808510638297801E-2</v>
          </cell>
          <cell r="S1478">
            <v>4.0266700000000002E-2</v>
          </cell>
          <cell r="U1478">
            <v>4.2092630778139899E-2</v>
          </cell>
        </row>
        <row r="1479">
          <cell r="K1479">
            <v>0.62440677966101699</v>
          </cell>
          <cell r="R1479">
            <v>-4.5167694816705697E-2</v>
          </cell>
          <cell r="S1479">
            <v>4.0258299999999997E-2</v>
          </cell>
          <cell r="U1479">
            <v>4.2033471235363731E-2</v>
          </cell>
        </row>
        <row r="1480">
          <cell r="K1480">
            <v>0.62466124661246614</v>
          </cell>
          <cell r="R1480">
            <v>0.165774413882222</v>
          </cell>
          <cell r="S1480">
            <v>4.0234699999999998E-2</v>
          </cell>
          <cell r="U1480">
            <v>4.2117306562360249E-2</v>
          </cell>
        </row>
        <row r="1481">
          <cell r="K1481">
            <v>0.62491536899119837</v>
          </cell>
          <cell r="R1481">
            <v>8.7240114145943695E-2</v>
          </cell>
          <cell r="S1481">
            <v>4.0169400000000001E-2</v>
          </cell>
          <cell r="U1481">
            <v>4.214785687216633E-2</v>
          </cell>
        </row>
        <row r="1482">
          <cell r="K1482">
            <v>0.62449255751014887</v>
          </cell>
          <cell r="R1482">
            <v>-4.1811846689895397E-2</v>
          </cell>
          <cell r="S1482">
            <v>4.0165199999999998E-2</v>
          </cell>
          <cell r="U1482">
            <v>4.2091050577469404E-2</v>
          </cell>
        </row>
        <row r="1483">
          <cell r="K1483">
            <v>0.62407031778228528</v>
          </cell>
          <cell r="R1483">
            <v>-6.8580871720718695E-2</v>
          </cell>
          <cell r="S1483">
            <v>4.0153599999999998E-2</v>
          </cell>
          <cell r="U1483">
            <v>4.2016221691534184E-2</v>
          </cell>
        </row>
        <row r="1484">
          <cell r="K1484">
            <v>0.62432432432432428</v>
          </cell>
          <cell r="R1484">
            <v>3.1245117950318398E-3</v>
          </cell>
          <cell r="S1484">
            <v>4.01305E-2</v>
          </cell>
          <cell r="U1484">
            <v>4.1989943509171679E-2</v>
          </cell>
        </row>
        <row r="1485">
          <cell r="K1485">
            <v>0.62457798784605001</v>
          </cell>
          <cell r="R1485">
            <v>0.22042169229352701</v>
          </cell>
          <cell r="S1485">
            <v>4.0105000000000002E-2</v>
          </cell>
          <cell r="U1485">
            <v>4.2110424095791771E-2</v>
          </cell>
        </row>
        <row r="1486">
          <cell r="K1486">
            <v>0.62483130904183537</v>
          </cell>
          <cell r="R1486">
            <v>9.7027027027026994E-2</v>
          </cell>
          <cell r="S1486">
            <v>4.0034300000000002E-2</v>
          </cell>
          <cell r="U1486">
            <v>4.2147479833262239E-2</v>
          </cell>
        </row>
        <row r="1487">
          <cell r="K1487">
            <v>0.62508428860418075</v>
          </cell>
          <cell r="R1487">
            <v>0.23036187113857001</v>
          </cell>
          <cell r="S1487">
            <v>4.0005300000000001E-2</v>
          </cell>
          <cell r="U1487">
            <v>4.2274394459901013E-2</v>
          </cell>
        </row>
        <row r="1488">
          <cell r="K1488">
            <v>0.6253369272237197</v>
          </cell>
          <cell r="R1488">
            <v>2.6588397790055202E-2</v>
          </cell>
          <cell r="S1488">
            <v>4.0000599999999997E-2</v>
          </cell>
          <cell r="U1488">
            <v>4.2263824381282525E-2</v>
          </cell>
        </row>
        <row r="1489">
          <cell r="K1489">
            <v>0.62558922558922558</v>
          </cell>
          <cell r="R1489">
            <v>0.132360550553658</v>
          </cell>
          <cell r="S1489">
            <v>3.9935900000000003E-2</v>
          </cell>
          <cell r="U1489">
            <v>4.2324495577358193E-2</v>
          </cell>
        </row>
        <row r="1490">
          <cell r="K1490">
            <v>0.62584118438761771</v>
          </cell>
          <cell r="R1490">
            <v>0.21370309951060301</v>
          </cell>
          <cell r="S1490">
            <v>3.9933099999999999E-2</v>
          </cell>
          <cell r="U1490">
            <v>4.2439824382158493E-2</v>
          </cell>
        </row>
        <row r="1491">
          <cell r="K1491">
            <v>0.62542030934767989</v>
          </cell>
          <cell r="R1491">
            <v>-1.6183574879226999E-2</v>
          </cell>
          <cell r="S1491">
            <v>3.9896399999999999E-2</v>
          </cell>
          <cell r="U1491">
            <v>4.2400400441834768E-2</v>
          </cell>
        </row>
        <row r="1492">
          <cell r="K1492">
            <v>0.625</v>
          </cell>
          <cell r="R1492">
            <v>-1.8265718131128501E-2</v>
          </cell>
          <cell r="S1492">
            <v>3.9888399999999997E-2</v>
          </cell>
          <cell r="U1492">
            <v>4.2359630200858311E-2</v>
          </cell>
        </row>
        <row r="1493">
          <cell r="K1493">
            <v>0.62525184687709867</v>
          </cell>
          <cell r="R1493">
            <v>6.7930868939030303E-2</v>
          </cell>
          <cell r="S1493">
            <v>3.9822900000000001E-2</v>
          </cell>
          <cell r="U1493">
            <v>4.2376803631844324E-2</v>
          </cell>
        </row>
        <row r="1494">
          <cell r="K1494">
            <v>0.62483221476510065</v>
          </cell>
          <cell r="R1494">
            <v>-0.13707758210376</v>
          </cell>
          <cell r="S1494">
            <v>3.97922E-2</v>
          </cell>
          <cell r="U1494">
            <v>4.2256364446786876E-2</v>
          </cell>
        </row>
        <row r="1495">
          <cell r="K1495">
            <v>0.62441314553990612</v>
          </cell>
          <cell r="R1495">
            <v>-0.14937759336099499</v>
          </cell>
          <cell r="S1495">
            <v>3.9768199999999997E-2</v>
          </cell>
          <cell r="U1495">
            <v>4.2127837312106939E-2</v>
          </cell>
        </row>
        <row r="1496">
          <cell r="K1496">
            <v>0.62466487935656834</v>
          </cell>
          <cell r="R1496">
            <v>2.5886325267304399E-2</v>
          </cell>
          <cell r="S1496">
            <v>3.9721300000000001E-2</v>
          </cell>
          <cell r="U1496">
            <v>4.2116951580173423E-2</v>
          </cell>
        </row>
        <row r="1497">
          <cell r="K1497">
            <v>0.62424648359008705</v>
          </cell>
          <cell r="R1497">
            <v>-0.51686981098745799</v>
          </cell>
          <cell r="S1497">
            <v>3.9718999999999997E-2</v>
          </cell>
          <cell r="U1497">
            <v>4.174254651482337E-2</v>
          </cell>
        </row>
        <row r="1498">
          <cell r="K1498">
            <v>0.62382864792503345</v>
          </cell>
          <cell r="R1498">
            <v>-4.9220421889330401E-2</v>
          </cell>
          <cell r="S1498">
            <v>3.9668500000000002E-2</v>
          </cell>
          <cell r="U1498">
            <v>4.1681660993803188E-2</v>
          </cell>
        </row>
        <row r="1499">
          <cell r="K1499">
            <v>0.62408026755852841</v>
          </cell>
          <cell r="R1499">
            <v>0.105882352941176</v>
          </cell>
          <cell r="S1499">
            <v>3.9666100000000003E-2</v>
          </cell>
          <cell r="U1499">
            <v>4.1724604600456947E-2</v>
          </cell>
        </row>
        <row r="1500">
          <cell r="K1500">
            <v>0.62433155080213909</v>
          </cell>
          <cell r="R1500">
            <v>0.27444187836797501</v>
          </cell>
          <cell r="S1500">
            <v>3.9622999999999998E-2</v>
          </cell>
          <cell r="U1500">
            <v>4.1880164275435228E-2</v>
          </cell>
        </row>
        <row r="1501">
          <cell r="K1501">
            <v>0.62391449565798263</v>
          </cell>
          <cell r="R1501">
            <v>-1.4321612518044501E-2</v>
          </cell>
          <cell r="S1501">
            <v>3.9529000000000002E-2</v>
          </cell>
          <cell r="U1501">
            <v>4.1842621338365436E-2</v>
          </cell>
        </row>
        <row r="1502">
          <cell r="K1502">
            <v>0.62416555407209617</v>
          </cell>
          <cell r="R1502">
            <v>0.27959547888161801</v>
          </cell>
          <cell r="S1502">
            <v>3.9518299999999999E-2</v>
          </cell>
          <cell r="U1502">
            <v>4.2001334861425016E-2</v>
          </cell>
        </row>
        <row r="1503">
          <cell r="K1503">
            <v>0.62374916611074049</v>
          </cell>
          <cell r="R1503">
            <v>-9.3652445369406701E-2</v>
          </cell>
          <cell r="S1503">
            <v>3.9417599999999997E-2</v>
          </cell>
          <cell r="U1503">
            <v>4.1910838677148281E-2</v>
          </cell>
        </row>
        <row r="1504">
          <cell r="K1504">
            <v>0.624</v>
          </cell>
          <cell r="R1504">
            <v>7.1769131198694894E-2</v>
          </cell>
          <cell r="S1504">
            <v>3.9354500000000001E-2</v>
          </cell>
          <cell r="U1504">
            <v>4.1930744205495973E-2</v>
          </cell>
        </row>
        <row r="1505">
          <cell r="K1505">
            <v>0.62358427714856757</v>
          </cell>
          <cell r="R1505">
            <v>-0.101927710843373</v>
          </cell>
          <cell r="S1505">
            <v>3.93195E-2</v>
          </cell>
          <cell r="U1505">
            <v>4.183490246329153E-2</v>
          </cell>
        </row>
        <row r="1506">
          <cell r="K1506">
            <v>0.62316910785619173</v>
          </cell>
          <cell r="R1506">
            <v>-1.9917159667884499E-3</v>
          </cell>
          <cell r="S1506">
            <v>3.92833E-2</v>
          </cell>
          <cell r="U1506">
            <v>4.1805723622792147E-2</v>
          </cell>
        </row>
        <row r="1507">
          <cell r="K1507">
            <v>0.6227544910179641</v>
          </cell>
          <cell r="R1507">
            <v>-4.7309919442224402E-2</v>
          </cell>
          <cell r="S1507">
            <v>3.9219799999999999E-2</v>
          </cell>
          <cell r="U1507">
            <v>4.1746431777772174E-2</v>
          </cell>
        </row>
        <row r="1508">
          <cell r="K1508">
            <v>0.6230053191489362</v>
          </cell>
          <cell r="R1508">
            <v>0.125658146900405</v>
          </cell>
          <cell r="S1508">
            <v>3.9206999999999999E-2</v>
          </cell>
          <cell r="U1508">
            <v>4.180222414155052E-2</v>
          </cell>
        </row>
        <row r="1509">
          <cell r="K1509">
            <v>0.62259136212624588</v>
          </cell>
          <cell r="R1509">
            <v>-8.5495675316034594E-2</v>
          </cell>
          <cell r="S1509">
            <v>3.9176200000000001E-2</v>
          </cell>
          <cell r="U1509">
            <v>4.1717640819651791E-2</v>
          </cell>
        </row>
        <row r="1510">
          <cell r="K1510">
            <v>0.62284196547144755</v>
          </cell>
          <cell r="R1510">
            <v>4.6805349182763703E-2</v>
          </cell>
          <cell r="S1510">
            <v>3.9070500000000001E-2</v>
          </cell>
          <cell r="U1510">
            <v>4.1721019112057577E-2</v>
          </cell>
        </row>
        <row r="1511">
          <cell r="K1511">
            <v>0.62309223623092236</v>
          </cell>
          <cell r="R1511">
            <v>0.33333333333333298</v>
          </cell>
          <cell r="S1511">
            <v>3.9054499999999999E-2</v>
          </cell>
          <cell r="U1511">
            <v>4.1914524297340446E-2</v>
          </cell>
        </row>
        <row r="1512">
          <cell r="K1512">
            <v>0.62267904509283822</v>
          </cell>
          <cell r="R1512">
            <v>-7.1210135430318802E-2</v>
          </cell>
          <cell r="S1512">
            <v>3.9053900000000003E-2</v>
          </cell>
          <cell r="U1512">
            <v>4.1839507944735892E-2</v>
          </cell>
        </row>
        <row r="1513">
          <cell r="K1513">
            <v>0.62292909211398273</v>
          </cell>
          <cell r="R1513">
            <v>2.375296912114E-2</v>
          </cell>
          <cell r="S1513">
            <v>3.9042899999999998E-2</v>
          </cell>
          <cell r="U1513">
            <v>4.182752216685412E-2</v>
          </cell>
        </row>
        <row r="1514">
          <cell r="K1514">
            <v>0.62317880794701985</v>
          </cell>
          <cell r="R1514">
            <v>8.6714975845410699E-2</v>
          </cell>
          <cell r="S1514">
            <v>3.8972199999999999E-2</v>
          </cell>
          <cell r="U1514">
            <v>4.1857248957369718E-2</v>
          </cell>
        </row>
        <row r="1515">
          <cell r="K1515">
            <v>0.6234281932495036</v>
          </cell>
          <cell r="R1515">
            <v>0.110388766090235</v>
          </cell>
          <cell r="S1515">
            <v>3.8915199999999997E-2</v>
          </cell>
          <cell r="U1515">
            <v>4.1902604031580748E-2</v>
          </cell>
        </row>
        <row r="1516">
          <cell r="K1516">
            <v>0.62301587301587302</v>
          </cell>
          <cell r="R1516">
            <v>-7.1940928270042101E-2</v>
          </cell>
          <cell r="S1516">
            <v>3.8899999999999997E-2</v>
          </cell>
          <cell r="U1516">
            <v>4.1827310690111419E-2</v>
          </cell>
        </row>
        <row r="1517">
          <cell r="K1517">
            <v>0.6226040978189028</v>
          </cell>
          <cell r="R1517">
            <v>-4.5459585319880098E-2</v>
          </cell>
          <cell r="S1517">
            <v>3.8879799999999999E-2</v>
          </cell>
          <cell r="U1517">
            <v>4.1769619417137201E-2</v>
          </cell>
        </row>
        <row r="1518">
          <cell r="K1518">
            <v>0.62285336856010565</v>
          </cell>
          <cell r="R1518">
            <v>3.9759818240830802E-2</v>
          </cell>
          <cell r="S1518">
            <v>3.8817900000000002E-2</v>
          </cell>
          <cell r="U1518">
            <v>4.1768291939477814E-2</v>
          </cell>
        </row>
        <row r="1519">
          <cell r="K1519">
            <v>0.62310231023102314</v>
          </cell>
          <cell r="R1519">
            <v>0.44696969696969602</v>
          </cell>
          <cell r="S1519">
            <v>3.8763499999999999E-2</v>
          </cell>
          <cell r="U1519">
            <v>4.2035751612765085E-2</v>
          </cell>
        </row>
        <row r="1520">
          <cell r="K1520">
            <v>0.62269129287598945</v>
          </cell>
          <cell r="R1520">
            <v>-0.36342438374417002</v>
          </cell>
          <cell r="S1520">
            <v>3.8705000000000003E-2</v>
          </cell>
          <cell r="U1520">
            <v>4.1768297697621991E-2</v>
          </cell>
        </row>
        <row r="1521">
          <cell r="K1521">
            <v>0.62228081740276864</v>
          </cell>
          <cell r="R1521">
            <v>-0.212266987372218</v>
          </cell>
          <cell r="S1521">
            <v>3.8627700000000001E-2</v>
          </cell>
          <cell r="U1521">
            <v>4.1600838709441479E-2</v>
          </cell>
        </row>
        <row r="1522">
          <cell r="K1522">
            <v>0.62187088274044799</v>
          </cell>
          <cell r="R1522">
            <v>-0.109413913332226</v>
          </cell>
          <cell r="S1522">
            <v>3.8613300000000003E-2</v>
          </cell>
          <cell r="U1522">
            <v>4.1501356000586624E-2</v>
          </cell>
        </row>
        <row r="1523">
          <cell r="K1523">
            <v>0.6214614878209348</v>
          </cell>
          <cell r="R1523">
            <v>-0.23601143372628899</v>
          </cell>
          <cell r="S1523">
            <v>3.8612199999999999E-2</v>
          </cell>
          <cell r="U1523">
            <v>4.1318661603136408E-2</v>
          </cell>
        </row>
        <row r="1524">
          <cell r="K1524">
            <v>0.62171052631578949</v>
          </cell>
          <cell r="R1524">
            <v>0.10653138871274501</v>
          </cell>
          <cell r="S1524">
            <v>3.86057E-2</v>
          </cell>
          <cell r="U1524">
            <v>4.1361564713076941E-2</v>
          </cell>
        </row>
        <row r="1525">
          <cell r="K1525">
            <v>0.62195923734385272</v>
          </cell>
          <cell r="R1525">
            <v>7.3225016692632899E-2</v>
          </cell>
          <cell r="S1525">
            <v>3.8494800000000003E-2</v>
          </cell>
          <cell r="U1525">
            <v>4.1382513728185133E-2</v>
          </cell>
        </row>
        <row r="1526">
          <cell r="K1526">
            <v>0.62220762155059128</v>
          </cell>
          <cell r="R1526">
            <v>4.0299773755656E-2</v>
          </cell>
          <cell r="S1526">
            <v>3.8440299999999997E-2</v>
          </cell>
          <cell r="U1526">
            <v>4.138180233529911E-2</v>
          </cell>
        </row>
        <row r="1527">
          <cell r="K1527">
            <v>0.62245567957977677</v>
          </cell>
          <cell r="R1527">
            <v>0.213548557819529</v>
          </cell>
          <cell r="S1527">
            <v>3.8427000000000003E-2</v>
          </cell>
          <cell r="U1527">
            <v>4.1494846823469975E-2</v>
          </cell>
        </row>
        <row r="1528">
          <cell r="K1528">
            <v>0.62204724409448819</v>
          </cell>
          <cell r="R1528">
            <v>-0.380899806789953</v>
          </cell>
          <cell r="S1528">
            <v>3.8367499999999999E-2</v>
          </cell>
          <cell r="U1528">
            <v>4.1217684977266938E-2</v>
          </cell>
        </row>
        <row r="1529">
          <cell r="K1529">
            <v>0.62229508196721306</v>
          </cell>
          <cell r="R1529">
            <v>0.116666666666666</v>
          </cell>
          <cell r="S1529">
            <v>3.8358200000000002E-2</v>
          </cell>
          <cell r="U1529">
            <v>4.1267159719358348E-2</v>
          </cell>
        </row>
        <row r="1530">
          <cell r="K1530">
            <v>0.62254259501965925</v>
          </cell>
          <cell r="R1530">
            <v>4.0804597701149303E-2</v>
          </cell>
          <cell r="S1530">
            <v>3.8300300000000002E-2</v>
          </cell>
          <cell r="U1530">
            <v>4.1266856598769747E-2</v>
          </cell>
        </row>
        <row r="1531">
          <cell r="K1531">
            <v>0.62278978388998041</v>
          </cell>
          <cell r="R1531">
            <v>0.14227608003627601</v>
          </cell>
          <cell r="S1531">
            <v>3.8286800000000003E-2</v>
          </cell>
          <cell r="U1531">
            <v>4.1333005402592604E-2</v>
          </cell>
        </row>
        <row r="1532">
          <cell r="K1532">
            <v>0.62238219895287961</v>
          </cell>
          <cell r="R1532">
            <v>-8.8856304985337198E-2</v>
          </cell>
          <cell r="S1532">
            <v>3.81745E-2</v>
          </cell>
          <cell r="U1532">
            <v>4.124780297432825E-2</v>
          </cell>
        </row>
        <row r="1533">
          <cell r="K1533">
            <v>0.62262916939175927</v>
          </cell>
          <cell r="R1533">
            <v>0.12503937007874</v>
          </cell>
          <cell r="S1533">
            <v>3.8130900000000002E-2</v>
          </cell>
          <cell r="U1533">
            <v>4.1302604522467173E-2</v>
          </cell>
        </row>
        <row r="1534">
          <cell r="K1534">
            <v>0.62287581699346406</v>
          </cell>
          <cell r="R1534">
            <v>1.9654946494867799E-2</v>
          </cell>
          <cell r="S1534">
            <v>3.8128299999999997E-2</v>
          </cell>
          <cell r="U1534">
            <v>4.1288455726370701E-2</v>
          </cell>
        </row>
        <row r="1535">
          <cell r="K1535">
            <v>0.62246897452645333</v>
          </cell>
          <cell r="R1535">
            <v>-0.228373702422145</v>
          </cell>
          <cell r="S1535">
            <v>3.8094999999999997E-2</v>
          </cell>
          <cell r="U1535">
            <v>4.111232107049316E-2</v>
          </cell>
        </row>
        <row r="1536">
          <cell r="K1536">
            <v>0.62206266318537862</v>
          </cell>
          <cell r="R1536">
            <v>-1.81224004753416E-2</v>
          </cell>
          <cell r="S1536">
            <v>3.7999900000000003E-2</v>
          </cell>
          <cell r="U1536">
            <v>4.1073656108648618E-2</v>
          </cell>
        </row>
        <row r="1537">
          <cell r="K1537">
            <v>0.62230919765166337</v>
          </cell>
          <cell r="R1537">
            <v>0.11297136598341399</v>
          </cell>
          <cell r="S1537">
            <v>3.7983000000000003E-2</v>
          </cell>
          <cell r="U1537">
            <v>4.1120556115090086E-2</v>
          </cell>
        </row>
        <row r="1538">
          <cell r="K1538">
            <v>0.62190352020860495</v>
          </cell>
          <cell r="R1538">
            <v>-5.2648648648648697E-2</v>
          </cell>
          <cell r="S1538">
            <v>3.7920200000000001E-2</v>
          </cell>
          <cell r="U1538">
            <v>4.1059428862962481E-2</v>
          </cell>
        </row>
        <row r="1539">
          <cell r="K1539">
            <v>0.6214983713355049</v>
          </cell>
          <cell r="R1539">
            <v>-1.1201143946615699E-2</v>
          </cell>
          <cell r="S1539">
            <v>3.78859E-2</v>
          </cell>
          <cell r="U1539">
            <v>4.1025382887190771E-2</v>
          </cell>
        </row>
        <row r="1540">
          <cell r="K1540">
            <v>0.62174479166666663</v>
          </cell>
          <cell r="R1540">
            <v>8.6561350357080603E-4</v>
          </cell>
          <cell r="S1540">
            <v>3.7764499999999999E-2</v>
          </cell>
          <cell r="U1540">
            <v>4.0999237203998312E-2</v>
          </cell>
        </row>
        <row r="1541">
          <cell r="K1541">
            <v>0.62134027325959662</v>
          </cell>
          <cell r="R1541">
            <v>-0.77037037037037004</v>
          </cell>
          <cell r="S1541">
            <v>3.7741299999999998E-2</v>
          </cell>
          <cell r="U1541">
            <v>4.0471345461919994E-2</v>
          </cell>
        </row>
        <row r="1542">
          <cell r="K1542">
            <v>0.62093628088426533</v>
          </cell>
          <cell r="R1542">
            <v>-4.8434237995824601E-2</v>
          </cell>
          <cell r="S1542">
            <v>3.7656200000000001E-2</v>
          </cell>
          <cell r="U1542">
            <v>4.0413539490881147E-2</v>
          </cell>
        </row>
        <row r="1543">
          <cell r="K1543">
            <v>0.62118258609486676</v>
          </cell>
          <cell r="R1543">
            <v>5.9449866903283001E-2</v>
          </cell>
          <cell r="S1543">
            <v>3.7612300000000001E-2</v>
          </cell>
          <cell r="U1543">
            <v>4.0425908774449966E-2</v>
          </cell>
        </row>
        <row r="1544">
          <cell r="K1544">
            <v>0.62142857142857144</v>
          </cell>
          <cell r="R1544">
            <v>2.7478170753899401E-2</v>
          </cell>
          <cell r="S1544">
            <v>3.76009E-2</v>
          </cell>
          <cell r="U1544">
            <v>4.0417501152358697E-2</v>
          </cell>
        </row>
        <row r="1545">
          <cell r="K1545">
            <v>0.62167423750811157</v>
          </cell>
          <cell r="R1545">
            <v>1.30305286671631E-2</v>
          </cell>
          <cell r="S1545">
            <v>3.7586799999999997E-2</v>
          </cell>
          <cell r="U1545">
            <v>4.0399728944386475E-2</v>
          </cell>
        </row>
        <row r="1546">
          <cell r="K1546">
            <v>0.62127107652399483</v>
          </cell>
          <cell r="R1546">
            <v>-6.4285714285714293E-2</v>
          </cell>
          <cell r="S1546">
            <v>3.7483200000000001E-2</v>
          </cell>
          <cell r="U1546">
            <v>4.0331839551889653E-2</v>
          </cell>
        </row>
        <row r="1547">
          <cell r="K1547">
            <v>0.6215165262475697</v>
          </cell>
          <cell r="R1547">
            <v>0.20871143375680501</v>
          </cell>
          <cell r="S1547">
            <v>3.7429700000000003E-2</v>
          </cell>
          <cell r="U1547">
            <v>4.0440964369909689E-2</v>
          </cell>
        </row>
        <row r="1548">
          <cell r="K1548">
            <v>0.62176165803108807</v>
          </cell>
          <cell r="R1548">
            <v>0.146310432569974</v>
          </cell>
          <cell r="S1548">
            <v>3.7359200000000002E-2</v>
          </cell>
          <cell r="U1548">
            <v>4.0509532678329421E-2</v>
          </cell>
        </row>
        <row r="1549">
          <cell r="K1549">
            <v>0.62135922330097082</v>
          </cell>
          <cell r="R1549">
            <v>-0.122712594187298</v>
          </cell>
          <cell r="S1549">
            <v>3.73227E-2</v>
          </cell>
          <cell r="U1549">
            <v>4.040388728877238E-2</v>
          </cell>
        </row>
        <row r="1550">
          <cell r="K1550">
            <v>0.62095730918499348</v>
          </cell>
          <cell r="R1550">
            <v>-6.6710268149117E-2</v>
          </cell>
          <cell r="S1550">
            <v>3.7306499999999999E-2</v>
          </cell>
          <cell r="U1550">
            <v>4.033460258279703E-2</v>
          </cell>
        </row>
        <row r="1551">
          <cell r="K1551">
            <v>0.62055591467356175</v>
          </cell>
          <cell r="R1551">
            <v>-0.30079537237888598</v>
          </cell>
          <cell r="S1551">
            <v>3.7200799999999999E-2</v>
          </cell>
          <cell r="U1551">
            <v>4.0114091933177325E-2</v>
          </cell>
        </row>
        <row r="1552">
          <cell r="K1552">
            <v>0.62080103359173122</v>
          </cell>
          <cell r="R1552">
            <v>0.246950249283971</v>
          </cell>
          <cell r="S1552">
            <v>3.7196800000000002E-2</v>
          </cell>
          <cell r="U1552">
            <v>4.0247707021905228E-2</v>
          </cell>
        </row>
        <row r="1553">
          <cell r="K1553">
            <v>0.62104583602324082</v>
          </cell>
          <cell r="R1553">
            <v>2.56050508593474E-2</v>
          </cell>
          <cell r="S1553">
            <v>3.7188100000000002E-2</v>
          </cell>
          <cell r="U1553">
            <v>4.0238254048268973E-2</v>
          </cell>
        </row>
        <row r="1554">
          <cell r="K1554">
            <v>0.62064516129032254</v>
          </cell>
          <cell r="R1554">
            <v>-5.6544502617801098E-2</v>
          </cell>
          <cell r="S1554">
            <v>3.7006799999999999E-2</v>
          </cell>
          <cell r="U1554">
            <v>4.0175813560097313E-2</v>
          </cell>
        </row>
        <row r="1555">
          <cell r="K1555">
            <v>0.620889748549323</v>
          </cell>
          <cell r="R1555">
            <v>7.6187837650644102E-2</v>
          </cell>
          <cell r="S1555">
            <v>3.6933500000000001E-2</v>
          </cell>
          <cell r="U1555">
            <v>4.0199032144294961E-2</v>
          </cell>
        </row>
        <row r="1556">
          <cell r="K1556">
            <v>0.6204896907216495</v>
          </cell>
          <cell r="R1556">
            <v>-3.9548022598869997E-2</v>
          </cell>
          <cell r="S1556">
            <v>3.6927000000000001E-2</v>
          </cell>
          <cell r="U1556">
            <v>4.0147648732733639E-2</v>
          </cell>
        </row>
        <row r="1557">
          <cell r="K1557">
            <v>0.6207340631036703</v>
          </cell>
          <cell r="R1557">
            <v>0.18404401650618901</v>
          </cell>
          <cell r="S1557">
            <v>3.6845000000000003E-2</v>
          </cell>
          <cell r="U1557">
            <v>4.0240305762851772E-2</v>
          </cell>
        </row>
        <row r="1558">
          <cell r="K1558">
            <v>0.62033462033462028</v>
          </cell>
          <cell r="R1558">
            <v>-1.13043478260869E-2</v>
          </cell>
          <cell r="S1558">
            <v>3.6763900000000002E-2</v>
          </cell>
          <cell r="U1558">
            <v>4.0207136745098272E-2</v>
          </cell>
        </row>
        <row r="1559">
          <cell r="K1559">
            <v>0.61993569131832793</v>
          </cell>
          <cell r="R1559">
            <v>-0.12302194997447601</v>
          </cell>
          <cell r="S1559">
            <v>3.6712700000000001E-2</v>
          </cell>
          <cell r="U1559">
            <v>4.0102166271323625E-2</v>
          </cell>
        </row>
        <row r="1560">
          <cell r="K1560">
            <v>0.61953727506426737</v>
          </cell>
          <cell r="R1560">
            <v>-0.157694737658825</v>
          </cell>
          <cell r="S1560">
            <v>3.6615000000000002E-2</v>
          </cell>
          <cell r="U1560">
            <v>3.9975047438463633E-2</v>
          </cell>
        </row>
        <row r="1561">
          <cell r="K1561">
            <v>0.61913937058445734</v>
          </cell>
          <cell r="R1561">
            <v>-0.34857617644837202</v>
          </cell>
          <cell r="S1561">
            <v>3.6599699999999999E-2</v>
          </cell>
          <cell r="U1561">
            <v>3.972549623493965E-2</v>
          </cell>
        </row>
        <row r="1562">
          <cell r="K1562">
            <v>0.61874197689345312</v>
          </cell>
          <cell r="R1562">
            <v>-2.9425952725518501E-2</v>
          </cell>
          <cell r="S1562">
            <v>3.6564899999999997E-2</v>
          </cell>
          <cell r="U1562">
            <v>3.9681111479509319E-2</v>
          </cell>
        </row>
        <row r="1563">
          <cell r="K1563">
            <v>0.61898652982681202</v>
          </cell>
          <cell r="R1563">
            <v>7.0974358974358998E-2</v>
          </cell>
          <cell r="S1563">
            <v>3.6504700000000001E-2</v>
          </cell>
          <cell r="U1563">
            <v>3.9701184120622117E-2</v>
          </cell>
        </row>
        <row r="1564">
          <cell r="K1564">
            <v>0.61923076923076925</v>
          </cell>
          <cell r="R1564">
            <v>0.12782124926500499</v>
          </cell>
          <cell r="S1564">
            <v>3.6436499999999997E-2</v>
          </cell>
          <cell r="U1564">
            <v>3.9757671341868514E-2</v>
          </cell>
        </row>
        <row r="1565">
          <cell r="K1565">
            <v>0.61947469570787961</v>
          </cell>
          <cell r="R1565">
            <v>9.6184674575183395E-3</v>
          </cell>
          <cell r="S1565">
            <v>3.6417600000000001E-2</v>
          </cell>
          <cell r="U1565">
            <v>3.9738363716061757E-2</v>
          </cell>
        </row>
        <row r="1566">
          <cell r="K1566">
            <v>0.61971830985915488</v>
          </cell>
          <cell r="R1566">
            <v>0.126378539493293</v>
          </cell>
          <cell r="S1566">
            <v>3.6398300000000001E-2</v>
          </cell>
          <cell r="U1566">
            <v>3.9793831178147054E-2</v>
          </cell>
        </row>
        <row r="1567">
          <cell r="K1567">
            <v>0.61932181701855404</v>
          </cell>
          <cell r="R1567">
            <v>-0.17211751357662899</v>
          </cell>
          <cell r="S1567">
            <v>3.6398100000000003E-2</v>
          </cell>
          <cell r="U1567">
            <v>3.9658251303064024E-2</v>
          </cell>
        </row>
        <row r="1568">
          <cell r="K1568">
            <v>0.61892583120204603</v>
          </cell>
          <cell r="R1568">
            <v>-3.9798039798039898E-2</v>
          </cell>
          <cell r="S1568">
            <v>3.6397800000000001E-2</v>
          </cell>
          <cell r="U1568">
            <v>3.960744804788429E-2</v>
          </cell>
        </row>
        <row r="1569">
          <cell r="K1569">
            <v>0.61853035143769963</v>
          </cell>
          <cell r="R1569">
            <v>-4.9995344939949601E-2</v>
          </cell>
          <cell r="S1569">
            <v>3.63927E-2</v>
          </cell>
          <cell r="U1569">
            <v>3.9550193867061392E-2</v>
          </cell>
        </row>
        <row r="1570">
          <cell r="K1570">
            <v>0.61877394636015326</v>
          </cell>
          <cell r="R1570">
            <v>9.6198423736671201E-2</v>
          </cell>
          <cell r="S1570">
            <v>3.63903E-2</v>
          </cell>
          <cell r="U1570">
            <v>3.9586367704781453E-2</v>
          </cell>
        </row>
        <row r="1571">
          <cell r="K1571">
            <v>0.61837906828334399</v>
          </cell>
          <cell r="R1571">
            <v>-0.25270077255115397</v>
          </cell>
          <cell r="S1571">
            <v>3.6255599999999999E-2</v>
          </cell>
          <cell r="U1571">
            <v>3.9399841131548562E-2</v>
          </cell>
        </row>
        <row r="1572">
          <cell r="K1572">
            <v>0.61862244897959184</v>
          </cell>
          <cell r="R1572">
            <v>0.16230041940546</v>
          </cell>
          <cell r="S1572">
            <v>3.6239899999999999E-2</v>
          </cell>
          <cell r="U1572">
            <v>3.9478221602386517E-2</v>
          </cell>
        </row>
        <row r="1573">
          <cell r="K1573">
            <v>0.61822817080943271</v>
          </cell>
          <cell r="R1573">
            <v>-0.113452188006482</v>
          </cell>
          <cell r="S1573">
            <v>3.6228999999999997E-2</v>
          </cell>
          <cell r="U1573">
            <v>3.9380751615382778E-2</v>
          </cell>
        </row>
        <row r="1574">
          <cell r="K1574">
            <v>0.61783439490445857</v>
          </cell>
          <cell r="R1574">
            <v>-0.12871287128712799</v>
          </cell>
          <cell r="S1574">
            <v>3.6221999999999997E-2</v>
          </cell>
          <cell r="U1574">
            <v>3.9273685613534046E-2</v>
          </cell>
        </row>
        <row r="1575">
          <cell r="K1575">
            <v>0.61744112030553788</v>
          </cell>
          <cell r="R1575">
            <v>-5.8230372205082197E-2</v>
          </cell>
          <cell r="S1575">
            <v>3.6221700000000003E-2</v>
          </cell>
          <cell r="U1575">
            <v>3.9211620649932125E-2</v>
          </cell>
        </row>
        <row r="1576">
          <cell r="K1576">
            <v>0.61768447837150131</v>
          </cell>
          <cell r="R1576">
            <v>7.9847908745247095E-2</v>
          </cell>
          <cell r="S1576">
            <v>3.6074299999999997E-2</v>
          </cell>
          <cell r="U1576">
            <v>3.9237470705972402E-2</v>
          </cell>
        </row>
        <row r="1577">
          <cell r="K1577">
            <v>0.61792752701843612</v>
          </cell>
          <cell r="R1577">
            <v>5.6110684089162199E-2</v>
          </cell>
          <cell r="S1577">
            <v>3.5981199999999998E-2</v>
          </cell>
          <cell r="U1577">
            <v>3.9248197478625416E-2</v>
          </cell>
        </row>
        <row r="1578">
          <cell r="K1578">
            <v>0.61753494282083865</v>
          </cell>
          <cell r="R1578">
            <v>-0.18009734991887499</v>
          </cell>
          <cell r="S1578">
            <v>3.5964799999999998E-2</v>
          </cell>
          <cell r="U1578">
            <v>3.9108841984726118E-2</v>
          </cell>
        </row>
        <row r="1579">
          <cell r="K1579">
            <v>0.61777777777777776</v>
          </cell>
          <cell r="R1579">
            <v>9.6344456130286499E-2</v>
          </cell>
          <cell r="S1579">
            <v>3.5914399999999999E-2</v>
          </cell>
          <cell r="U1579">
            <v>3.9145182057199489E-2</v>
          </cell>
        </row>
        <row r="1580">
          <cell r="K1580">
            <v>0.61802030456852797</v>
          </cell>
          <cell r="R1580">
            <v>0.19948397476773899</v>
          </cell>
          <cell r="S1580">
            <v>3.5910499999999998E-2</v>
          </cell>
          <cell r="U1580">
            <v>3.9246919869833079E-2</v>
          </cell>
        </row>
        <row r="1581">
          <cell r="K1581">
            <v>0.61826252377932789</v>
          </cell>
          <cell r="R1581">
            <v>6.1101381591749299E-2</v>
          </cell>
          <cell r="S1581">
            <v>3.5898399999999997E-2</v>
          </cell>
          <cell r="U1581">
            <v>3.9260778120766442E-2</v>
          </cell>
        </row>
        <row r="1582">
          <cell r="K1582">
            <v>0.61850443599493032</v>
          </cell>
          <cell r="R1582">
            <v>3.62997658079625E-2</v>
          </cell>
          <cell r="S1582">
            <v>3.5812900000000002E-2</v>
          </cell>
          <cell r="U1582">
            <v>3.925890168710814E-2</v>
          </cell>
        </row>
        <row r="1583">
          <cell r="K1583">
            <v>0.61811272957568086</v>
          </cell>
          <cell r="R1583">
            <v>-0.1438263229308</v>
          </cell>
          <cell r="S1583">
            <v>3.5804099999999998E-2</v>
          </cell>
          <cell r="U1583">
            <v>3.9142951576520486E-2</v>
          </cell>
        </row>
        <row r="1584">
          <cell r="K1584">
            <v>0.6183544303797468</v>
          </cell>
          <cell r="R1584">
            <v>0.19029850746268601</v>
          </cell>
          <cell r="S1584">
            <v>3.5788E-2</v>
          </cell>
          <cell r="U1584">
            <v>3.9238619649866156E-2</v>
          </cell>
        </row>
        <row r="1585">
          <cell r="K1585">
            <v>0.61796331435800123</v>
          </cell>
          <cell r="R1585">
            <v>-2.15859030837003E-2</v>
          </cell>
          <cell r="S1585">
            <v>3.5773899999999997E-2</v>
          </cell>
          <cell r="U1585">
            <v>3.9200147465973958E-2</v>
          </cell>
        </row>
        <row r="1586">
          <cell r="K1586">
            <v>0.61820480404551204</v>
          </cell>
          <cell r="R1586">
            <v>0.34694671334111199</v>
          </cell>
          <cell r="S1586">
            <v>3.57525E-2</v>
          </cell>
          <cell r="U1586">
            <v>3.9394677532898825E-2</v>
          </cell>
        </row>
        <row r="1587">
          <cell r="K1587">
            <v>0.61781427668982947</v>
          </cell>
          <cell r="R1587">
            <v>-0.13630806845965701</v>
          </cell>
          <cell r="S1587">
            <v>3.5689199999999997E-2</v>
          </cell>
          <cell r="U1587">
            <v>3.928368401047775E-2</v>
          </cell>
        </row>
        <row r="1588">
          <cell r="K1588">
            <v>0.61742424242424243</v>
          </cell>
          <cell r="R1588">
            <v>-0.13472536241521399</v>
          </cell>
          <cell r="S1588">
            <v>3.5646200000000003E-2</v>
          </cell>
          <cell r="U1588">
            <v>3.9173829814501938E-2</v>
          </cell>
        </row>
        <row r="1589">
          <cell r="K1589">
            <v>0.61766561514195584</v>
          </cell>
          <cell r="R1589">
            <v>2.4485373781148401E-2</v>
          </cell>
          <cell r="S1589">
            <v>3.5623599999999998E-2</v>
          </cell>
          <cell r="U1589">
            <v>3.9164562649812121E-2</v>
          </cell>
        </row>
        <row r="1590">
          <cell r="K1590">
            <v>0.6172761664564943</v>
          </cell>
          <cell r="R1590">
            <v>-3.9623381718320798E-2</v>
          </cell>
          <cell r="S1590">
            <v>3.54861E-2</v>
          </cell>
          <cell r="U1590">
            <v>3.9114885509605228E-2</v>
          </cell>
        </row>
        <row r="1591">
          <cell r="K1591">
            <v>0.6168872085696282</v>
          </cell>
          <cell r="R1591">
            <v>-0.187133494308382</v>
          </cell>
          <cell r="S1591">
            <v>3.5451400000000001E-2</v>
          </cell>
          <cell r="U1591">
            <v>3.8972321943242287E-2</v>
          </cell>
        </row>
        <row r="1592">
          <cell r="K1592">
            <v>0.61712846347607053</v>
          </cell>
          <cell r="R1592">
            <v>8.3854729751513701E-2</v>
          </cell>
          <cell r="S1592">
            <v>3.5426399999999997E-2</v>
          </cell>
          <cell r="U1592">
            <v>3.9000585424229864E-2</v>
          </cell>
        </row>
        <row r="1593">
          <cell r="K1593">
            <v>0.61736941472624296</v>
          </cell>
          <cell r="R1593">
            <v>9.3739648890361099E-2</v>
          </cell>
          <cell r="S1593">
            <v>3.53896E-2</v>
          </cell>
          <cell r="U1593">
            <v>3.9035034174051214E-2</v>
          </cell>
        </row>
        <row r="1594">
          <cell r="K1594">
            <v>0.61698113207547167</v>
          </cell>
          <cell r="R1594">
            <v>-5.3779069767441803E-2</v>
          </cell>
          <cell r="S1594">
            <v>3.5384600000000002E-2</v>
          </cell>
          <cell r="U1594">
            <v>3.8976660523773549E-2</v>
          </cell>
        </row>
        <row r="1595">
          <cell r="K1595">
            <v>0.61722187303582654</v>
          </cell>
          <cell r="R1595">
            <v>1.8398268398268299E-2</v>
          </cell>
          <cell r="S1595">
            <v>3.5372800000000003E-2</v>
          </cell>
          <cell r="U1595">
            <v>3.896372627353753E-2</v>
          </cell>
        </row>
        <row r="1596">
          <cell r="K1596">
            <v>0.61683417085427139</v>
          </cell>
          <cell r="R1596">
            <v>-0.16287941950773299</v>
          </cell>
          <cell r="S1596">
            <v>3.5328600000000002E-2</v>
          </cell>
          <cell r="U1596">
            <v>3.8836940377946279E-2</v>
          </cell>
        </row>
        <row r="1597">
          <cell r="K1597">
            <v>0.61644695543000627</v>
          </cell>
          <cell r="R1597">
            <v>-3.4770514603616599E-3</v>
          </cell>
          <cell r="S1597">
            <v>3.52629E-2</v>
          </cell>
          <cell r="U1597">
            <v>3.88103779223039E-2</v>
          </cell>
        </row>
        <row r="1598">
          <cell r="K1598">
            <v>0.61668757841907151</v>
          </cell>
          <cell r="R1598">
            <v>0.21404260683221901</v>
          </cell>
          <cell r="S1598">
            <v>3.5192000000000001E-2</v>
          </cell>
          <cell r="U1598">
            <v>3.892031031183333E-2</v>
          </cell>
        </row>
        <row r="1599">
          <cell r="K1599">
            <v>0.61630094043887151</v>
          </cell>
          <cell r="R1599">
            <v>-0.39741935483870899</v>
          </cell>
          <cell r="S1599">
            <v>3.5105900000000002E-2</v>
          </cell>
          <cell r="U1599">
            <v>3.864674312365117E-2</v>
          </cell>
        </row>
        <row r="1600">
          <cell r="K1600">
            <v>0.61591478696741853</v>
          </cell>
          <cell r="R1600">
            <v>-5.2534135616755399E-2</v>
          </cell>
          <cell r="S1600">
            <v>3.5093100000000002E-2</v>
          </cell>
          <cell r="U1600">
            <v>3.8589612247247405E-2</v>
          </cell>
        </row>
        <row r="1601">
          <cell r="K1601">
            <v>0.61615529117094547</v>
          </cell>
          <cell r="R1601">
            <v>0.18451106352605201</v>
          </cell>
          <cell r="S1601">
            <v>3.5043600000000001E-2</v>
          </cell>
          <cell r="U1601">
            <v>3.868098447722787E-2</v>
          </cell>
        </row>
        <row r="1602">
          <cell r="K1602">
            <v>0.61576971214017517</v>
          </cell>
          <cell r="R1602">
            <v>-7.4872104920472499E-2</v>
          </cell>
          <cell r="S1602">
            <v>3.4973299999999999E-2</v>
          </cell>
          <cell r="U1602">
            <v>3.8609924971972742E-2</v>
          </cell>
        </row>
        <row r="1603">
          <cell r="K1603">
            <v>0.61538461538461542</v>
          </cell>
          <cell r="R1603">
            <v>-1.5079941860465001E-2</v>
          </cell>
          <cell r="S1603">
            <v>3.4909900000000001E-2</v>
          </cell>
          <cell r="U1603">
            <v>3.857634781948216E-2</v>
          </cell>
        </row>
        <row r="1604">
          <cell r="K1604">
            <v>0.61562499999999998</v>
          </cell>
          <cell r="R1604">
            <v>4.8056537102473904E-3</v>
          </cell>
          <cell r="S1604">
            <v>3.4891199999999997E-2</v>
          </cell>
          <cell r="U1604">
            <v>3.8555241135663894E-2</v>
          </cell>
        </row>
        <row r="1605">
          <cell r="K1605">
            <v>0.61586508432229858</v>
          </cell>
          <cell r="R1605">
            <v>4.1582313598464302E-2</v>
          </cell>
          <cell r="S1605">
            <v>3.4857800000000001E-2</v>
          </cell>
          <cell r="U1605">
            <v>3.8557131874241528E-2</v>
          </cell>
        </row>
        <row r="1606">
          <cell r="K1606">
            <v>0.61610486891385763</v>
          </cell>
          <cell r="R1606">
            <v>5.17434389319434E-2</v>
          </cell>
          <cell r="S1606">
            <v>3.4812299999999997E-2</v>
          </cell>
          <cell r="U1606">
            <v>3.8565363027211377E-2</v>
          </cell>
        </row>
        <row r="1607">
          <cell r="K1607">
            <v>0.61634435433562074</v>
          </cell>
          <cell r="R1607">
            <v>0.143560295324036</v>
          </cell>
          <cell r="S1607">
            <v>3.4758499999999998E-2</v>
          </cell>
          <cell r="U1607">
            <v>3.8630862049230608E-2</v>
          </cell>
        </row>
        <row r="1608">
          <cell r="K1608">
            <v>0.61596009975062349</v>
          </cell>
          <cell r="R1608">
            <v>-8.3493898522800699E-3</v>
          </cell>
          <cell r="S1608">
            <v>3.4731600000000001E-2</v>
          </cell>
          <cell r="U1608">
            <v>3.8601572615376799E-2</v>
          </cell>
        </row>
        <row r="1609">
          <cell r="K1609">
            <v>0.61619937694704052</v>
          </cell>
          <cell r="R1609">
            <v>9.1392822314625102E-2</v>
          </cell>
          <cell r="S1609">
            <v>3.4716999999999998E-2</v>
          </cell>
          <cell r="U1609">
            <v>3.8634464359737705E-2</v>
          </cell>
        </row>
        <row r="1610">
          <cell r="K1610">
            <v>0.61581569115815693</v>
          </cell>
          <cell r="R1610">
            <v>-0.34012186916958098</v>
          </cell>
          <cell r="S1610">
            <v>3.4716200000000003E-2</v>
          </cell>
          <cell r="U1610">
            <v>3.8398626044962289E-2</v>
          </cell>
        </row>
        <row r="1611">
          <cell r="K1611">
            <v>0.61543248288736774</v>
          </cell>
          <cell r="R1611">
            <v>-7.6527331189710598E-2</v>
          </cell>
          <cell r="S1611">
            <v>3.4692599999999997E-2</v>
          </cell>
          <cell r="U1611">
            <v>3.8327110203497029E-2</v>
          </cell>
        </row>
        <row r="1612">
          <cell r="K1612">
            <v>0.61567164179104472</v>
          </cell>
          <cell r="R1612">
            <v>0.230578558954425</v>
          </cell>
          <cell r="S1612">
            <v>3.4667299999999998E-2</v>
          </cell>
          <cell r="U1612">
            <v>3.8446669562172978E-2</v>
          </cell>
        </row>
        <row r="1613">
          <cell r="K1613">
            <v>0.61591050341827225</v>
          </cell>
          <cell r="R1613">
            <v>2.3080151070081099E-3</v>
          </cell>
          <cell r="S1613">
            <v>3.4631799999999997E-2</v>
          </cell>
          <cell r="U1613">
            <v>3.8424209242437016E-2</v>
          </cell>
        </row>
        <row r="1614">
          <cell r="K1614">
            <v>0.61614906832298133</v>
          </cell>
          <cell r="R1614">
            <v>4.5202682997958703E-2</v>
          </cell>
          <cell r="S1614">
            <v>3.4626200000000003E-2</v>
          </cell>
          <cell r="U1614">
            <v>3.8428419474583302E-2</v>
          </cell>
        </row>
        <row r="1615">
          <cell r="K1615">
            <v>0.61638733705772808</v>
          </cell>
          <cell r="R1615">
            <v>4.6516522837297403E-2</v>
          </cell>
          <cell r="S1615">
            <v>3.45081E-2</v>
          </cell>
          <cell r="U1615">
            <v>3.8433440022915218E-2</v>
          </cell>
        </row>
        <row r="1616">
          <cell r="K1616">
            <v>0.61662531017369726</v>
          </cell>
          <cell r="R1616">
            <v>0.21152653522372</v>
          </cell>
          <cell r="S1616">
            <v>3.4484099999999997E-2</v>
          </cell>
          <cell r="U1616">
            <v>3.8540817873536061E-2</v>
          </cell>
        </row>
        <row r="1617">
          <cell r="K1617">
            <v>0.61624302541847487</v>
          </cell>
          <cell r="R1617">
            <v>-0.184914067472947</v>
          </cell>
          <cell r="S1617">
            <v>3.4411999999999998E-2</v>
          </cell>
          <cell r="U1617">
            <v>3.8402284156644255E-2</v>
          </cell>
        </row>
        <row r="1618">
          <cell r="K1618">
            <v>0.61648079306071868</v>
          </cell>
          <cell r="R1618">
            <v>0.13266278454208499</v>
          </cell>
          <cell r="S1618">
            <v>3.4400500000000001E-2</v>
          </cell>
          <cell r="U1618">
            <v>3.8460685953661256E-2</v>
          </cell>
        </row>
        <row r="1619">
          <cell r="K1619">
            <v>0.61609907120743035</v>
          </cell>
          <cell r="R1619">
            <v>-0.18068586218052399</v>
          </cell>
          <cell r="S1619">
            <v>3.4373099999999997E-2</v>
          </cell>
          <cell r="U1619">
            <v>3.8324991496612226E-2</v>
          </cell>
        </row>
        <row r="1620">
          <cell r="K1620">
            <v>0.61571782178217827</v>
          </cell>
          <cell r="R1620">
            <v>-0.22785714285714201</v>
          </cell>
          <cell r="S1620">
            <v>3.4370199999999997E-2</v>
          </cell>
          <cell r="U1620">
            <v>3.8160274829314111E-2</v>
          </cell>
        </row>
        <row r="1621">
          <cell r="K1621">
            <v>0.61533704390847244</v>
          </cell>
          <cell r="R1621">
            <v>-0.21422628951747</v>
          </cell>
          <cell r="S1621">
            <v>3.4368700000000002E-2</v>
          </cell>
          <cell r="U1621">
            <v>3.8004191610794144E-2</v>
          </cell>
        </row>
        <row r="1622">
          <cell r="K1622">
            <v>0.61495673671199014</v>
          </cell>
          <cell r="R1622">
            <v>-0.180238870792616</v>
          </cell>
          <cell r="S1622">
            <v>3.4359399999999998E-2</v>
          </cell>
          <cell r="U1622">
            <v>3.786930714700959E-2</v>
          </cell>
        </row>
        <row r="1623">
          <cell r="K1623">
            <v>0.61519456454601606</v>
          </cell>
          <cell r="R1623">
            <v>0.115819209039548</v>
          </cell>
          <cell r="S1623">
            <v>3.4348999999999998E-2</v>
          </cell>
          <cell r="U1623">
            <v>3.7917454090735686E-2</v>
          </cell>
        </row>
        <row r="1624">
          <cell r="K1624">
            <v>0.61481481481481481</v>
          </cell>
          <cell r="R1624">
            <v>-0.11810291382517001</v>
          </cell>
          <cell r="S1624">
            <v>3.4313700000000003E-2</v>
          </cell>
          <cell r="U1624">
            <v>3.7821145221651795E-2</v>
          </cell>
        </row>
        <row r="1625">
          <cell r="K1625">
            <v>0.6144355336212215</v>
          </cell>
          <cell r="R1625">
            <v>-4.2395336512983599E-2</v>
          </cell>
          <cell r="S1625">
            <v>3.4306799999999998E-2</v>
          </cell>
          <cell r="U1625">
            <v>3.7771659421692118E-2</v>
          </cell>
        </row>
        <row r="1626">
          <cell r="K1626">
            <v>0.6146732429099877</v>
          </cell>
          <cell r="R1626">
            <v>8.0996523754345406E-2</v>
          </cell>
          <cell r="S1626">
            <v>3.4221700000000001E-2</v>
          </cell>
          <cell r="U1626">
            <v>3.7798308536570444E-2</v>
          </cell>
        </row>
        <row r="1627">
          <cell r="K1627">
            <v>0.6149106592729513</v>
          </cell>
          <cell r="R1627">
            <v>0.15421653597468701</v>
          </cell>
          <cell r="S1627">
            <v>3.4211999999999999E-2</v>
          </cell>
          <cell r="U1627">
            <v>3.7870038806094859E-2</v>
          </cell>
        </row>
        <row r="1628">
          <cell r="K1628">
            <v>0.61514778325123154</v>
          </cell>
          <cell r="R1628">
            <v>0.11059367162042399</v>
          </cell>
          <cell r="S1628">
            <v>3.4200099999999997E-2</v>
          </cell>
          <cell r="U1628">
            <v>3.7914819368172648E-2</v>
          </cell>
        </row>
        <row r="1629">
          <cell r="K1629">
            <v>0.61538461538461542</v>
          </cell>
          <cell r="R1629">
            <v>0.107470003870468</v>
          </cell>
          <cell r="S1629">
            <v>3.4177100000000002E-2</v>
          </cell>
          <cell r="U1629">
            <v>3.7957622558635599E-2</v>
          </cell>
        </row>
        <row r="1630">
          <cell r="K1630">
            <v>0.61500615006150061</v>
          </cell>
          <cell r="R1630">
            <v>-1.45230498404665E-2</v>
          </cell>
          <cell r="S1630">
            <v>3.4170300000000001E-2</v>
          </cell>
          <cell r="U1630">
            <v>3.7925346622350781E-2</v>
          </cell>
        </row>
        <row r="1631">
          <cell r="K1631">
            <v>0.61524277811923789</v>
          </cell>
          <cell r="R1631">
            <v>3.9028944911297901E-2</v>
          </cell>
          <cell r="S1631">
            <v>3.41575E-2</v>
          </cell>
          <cell r="U1631">
            <v>3.7926024924925431E-2</v>
          </cell>
        </row>
        <row r="1632">
          <cell r="K1632">
            <v>0.61486486486486491</v>
          </cell>
          <cell r="R1632">
            <v>-6.4353312302839097E-2</v>
          </cell>
          <cell r="S1632">
            <v>3.4098299999999998E-2</v>
          </cell>
          <cell r="U1632">
            <v>3.7863199779208129E-2</v>
          </cell>
        </row>
        <row r="1633">
          <cell r="K1633">
            <v>0.61510128913443829</v>
          </cell>
          <cell r="R1633">
            <v>2.6519000203210699E-2</v>
          </cell>
          <cell r="S1633">
            <v>3.4085400000000002E-2</v>
          </cell>
          <cell r="U1633">
            <v>3.7856235875232687E-2</v>
          </cell>
        </row>
        <row r="1634">
          <cell r="K1634">
            <v>0.6147239263803681</v>
          </cell>
          <cell r="R1634">
            <v>-3.2489249880554197E-2</v>
          </cell>
          <cell r="S1634">
            <v>3.4025899999999998E-2</v>
          </cell>
          <cell r="U1634">
            <v>3.7813079135505204E-2</v>
          </cell>
        </row>
        <row r="1635">
          <cell r="K1635">
            <v>0.61496014714898839</v>
          </cell>
          <cell r="R1635">
            <v>2.6712553261225701E-2</v>
          </cell>
          <cell r="S1635">
            <v>3.4017400000000003E-2</v>
          </cell>
          <cell r="U1635">
            <v>3.7806273172369537E-2</v>
          </cell>
        </row>
        <row r="1636">
          <cell r="K1636">
            <v>0.61519607843137258</v>
          </cell>
          <cell r="R1636">
            <v>7.0870363782135903E-2</v>
          </cell>
          <cell r="S1636">
            <v>3.3991800000000003E-2</v>
          </cell>
          <cell r="U1636">
            <v>3.7826533031811792E-2</v>
          </cell>
        </row>
        <row r="1637">
          <cell r="K1637">
            <v>0.61543172075933861</v>
          </cell>
          <cell r="R1637">
            <v>6.4000000000000001E-2</v>
          </cell>
          <cell r="S1637">
            <v>3.3960900000000002E-2</v>
          </cell>
          <cell r="U1637">
            <v>3.7842560874413254E-2</v>
          </cell>
        </row>
        <row r="1638">
          <cell r="K1638">
            <v>0.61566707466340265</v>
          </cell>
          <cell r="R1638">
            <v>3.8904658540657798E-2</v>
          </cell>
          <cell r="S1638">
            <v>3.39379E-2</v>
          </cell>
          <cell r="U1638">
            <v>3.7843210872985013E-2</v>
          </cell>
        </row>
        <row r="1639">
          <cell r="K1639">
            <v>0.61590214067278293</v>
          </cell>
          <cell r="R1639">
            <v>0.34453781512604997</v>
          </cell>
          <cell r="S1639">
            <v>3.3893899999999998E-2</v>
          </cell>
          <cell r="U1639">
            <v>3.8030791670693308E-2</v>
          </cell>
        </row>
        <row r="1640">
          <cell r="K1640">
            <v>0.61552567237163813</v>
          </cell>
          <cell r="R1640">
            <v>-0.26132771338250799</v>
          </cell>
          <cell r="S1640">
            <v>3.3865899999999997E-2</v>
          </cell>
          <cell r="U1640">
            <v>3.7847809699389397E-2</v>
          </cell>
        </row>
        <row r="1641">
          <cell r="K1641">
            <v>0.61576053756872329</v>
          </cell>
          <cell r="R1641">
            <v>5.8230589803398798E-2</v>
          </cell>
          <cell r="S1641">
            <v>3.3833700000000001E-2</v>
          </cell>
          <cell r="U1641">
            <v>3.7860261000613592E-2</v>
          </cell>
        </row>
        <row r="1642">
          <cell r="K1642">
            <v>0.61538461538461542</v>
          </cell>
          <cell r="R1642">
            <v>-2.46246851857931E-2</v>
          </cell>
          <cell r="S1642">
            <v>3.3816199999999998E-2</v>
          </cell>
          <cell r="U1642">
            <v>3.7822113902819698E-2</v>
          </cell>
        </row>
        <row r="1643">
          <cell r="K1643">
            <v>0.61500915192190364</v>
          </cell>
          <cell r="R1643">
            <v>-0.16749467707594001</v>
          </cell>
          <cell r="S1643">
            <v>3.3786900000000002E-2</v>
          </cell>
          <cell r="U1643">
            <v>3.769684435371734E-2</v>
          </cell>
        </row>
        <row r="1644">
          <cell r="K1644">
            <v>0.61463414634146341</v>
          </cell>
          <cell r="R1644">
            <v>-4.1130185979971402E-2</v>
          </cell>
          <cell r="S1644">
            <v>3.3776100000000003E-2</v>
          </cell>
          <cell r="U1644">
            <v>3.7648779091318745E-2</v>
          </cell>
        </row>
        <row r="1645">
          <cell r="K1645">
            <v>0.61425959780621575</v>
          </cell>
          <cell r="R1645">
            <v>-0.47150259067357497</v>
          </cell>
          <cell r="S1645">
            <v>3.3768100000000002E-2</v>
          </cell>
          <cell r="U1645">
            <v>3.7338510127415701E-2</v>
          </cell>
        </row>
        <row r="1646">
          <cell r="K1646">
            <v>0.61449451887941531</v>
          </cell>
          <cell r="R1646">
            <v>4.88386691776522E-2</v>
          </cell>
          <cell r="S1646">
            <v>3.3763899999999999E-2</v>
          </cell>
          <cell r="U1646">
            <v>3.7345513878359819E-2</v>
          </cell>
        </row>
        <row r="1647">
          <cell r="K1647">
            <v>0.61412051125989042</v>
          </cell>
          <cell r="R1647">
            <v>-0.185726595319881</v>
          </cell>
          <cell r="S1647">
            <v>3.3748100000000003E-2</v>
          </cell>
          <cell r="U1647">
            <v>3.7209742661562357E-2</v>
          </cell>
        </row>
        <row r="1648">
          <cell r="K1648">
            <v>0.61374695863746964</v>
          </cell>
          <cell r="R1648">
            <v>-0.25154861298141601</v>
          </cell>
          <cell r="S1648">
            <v>3.3653200000000001E-2</v>
          </cell>
          <cell r="U1648">
            <v>3.703409889292307E-2</v>
          </cell>
        </row>
        <row r="1649">
          <cell r="K1649">
            <v>0.61337386018237083</v>
          </cell>
          <cell r="R1649">
            <v>-8.0770655798443794E-2</v>
          </cell>
          <cell r="S1649">
            <v>3.35868E-2</v>
          </cell>
          <cell r="U1649">
            <v>3.6962485060283941E-2</v>
          </cell>
        </row>
        <row r="1650">
          <cell r="K1650">
            <v>0.6130012150668287</v>
          </cell>
          <cell r="R1650">
            <v>-1.2855209742895699E-2</v>
          </cell>
          <cell r="S1650">
            <v>3.35798E-2</v>
          </cell>
          <cell r="U1650">
            <v>3.6932219146065731E-2</v>
          </cell>
        </row>
        <row r="1651">
          <cell r="K1651">
            <v>0.61262902246508799</v>
          </cell>
          <cell r="R1651">
            <v>-5.7992565055762099E-2</v>
          </cell>
          <cell r="S1651">
            <v>3.3496199999999997E-2</v>
          </cell>
          <cell r="U1651">
            <v>3.6874584182980223E-2</v>
          </cell>
        </row>
        <row r="1652">
          <cell r="K1652">
            <v>0.61286407766990292</v>
          </cell>
          <cell r="R1652">
            <v>3.7400367872471002E-2</v>
          </cell>
          <cell r="S1652">
            <v>3.34939E-2</v>
          </cell>
          <cell r="U1652">
            <v>3.6874903226481126E-2</v>
          </cell>
        </row>
        <row r="1653">
          <cell r="K1653">
            <v>0.61249241964827172</v>
          </cell>
          <cell r="R1653">
            <v>-0.17524446731857901</v>
          </cell>
          <cell r="S1653">
            <v>3.3490800000000001E-2</v>
          </cell>
          <cell r="U1653">
            <v>3.6746268071511413E-2</v>
          </cell>
        </row>
        <row r="1654">
          <cell r="K1654">
            <v>0.61212121212121207</v>
          </cell>
          <cell r="R1654">
            <v>-0.113438655462184</v>
          </cell>
          <cell r="S1654">
            <v>3.3425200000000002E-2</v>
          </cell>
          <cell r="U1654">
            <v>3.6655246905733421E-2</v>
          </cell>
        </row>
        <row r="1655">
          <cell r="K1655">
            <v>0.61235614778921865</v>
          </cell>
          <cell r="R1655">
            <v>0.10935251798561101</v>
          </cell>
          <cell r="S1655">
            <v>3.3422800000000003E-2</v>
          </cell>
          <cell r="U1655">
            <v>3.6699279171681254E-2</v>
          </cell>
        </row>
        <row r="1656">
          <cell r="K1656">
            <v>0.61259079903147695</v>
          </cell>
          <cell r="R1656">
            <v>0.19600257898130199</v>
          </cell>
          <cell r="S1656">
            <v>3.3321400000000001E-2</v>
          </cell>
          <cell r="U1656">
            <v>3.6795709740573279E-2</v>
          </cell>
        </row>
        <row r="1657">
          <cell r="K1657">
            <v>0.61222020568663038</v>
          </cell>
          <cell r="R1657">
            <v>-0.287459283387622</v>
          </cell>
          <cell r="S1657">
            <v>3.33192E-2</v>
          </cell>
          <cell r="U1657">
            <v>3.6599548220229546E-2</v>
          </cell>
        </row>
        <row r="1658">
          <cell r="K1658">
            <v>0.61245465538089483</v>
          </cell>
          <cell r="R1658">
            <v>0.110642781875658</v>
          </cell>
          <cell r="S1658">
            <v>3.3271299999999997E-2</v>
          </cell>
          <cell r="U1658">
            <v>3.664431438326185E-2</v>
          </cell>
        </row>
        <row r="1659">
          <cell r="K1659">
            <v>0.61268882175226591</v>
          </cell>
          <cell r="R1659">
            <v>3.0967741935483899E-2</v>
          </cell>
          <cell r="S1659">
            <v>3.3256000000000001E-2</v>
          </cell>
          <cell r="U1659">
            <v>3.6640884430121194E-2</v>
          </cell>
        </row>
        <row r="1660">
          <cell r="K1660">
            <v>0.61292270531400961</v>
          </cell>
          <cell r="R1660">
            <v>8.5676037483266299E-2</v>
          </cell>
          <cell r="S1660">
            <v>3.3246299999999999E-2</v>
          </cell>
          <cell r="U1660">
            <v>3.6670495029790973E-2</v>
          </cell>
        </row>
        <row r="1661">
          <cell r="K1661">
            <v>0.61255280627640318</v>
          </cell>
          <cell r="R1661">
            <v>-9.8784194528873694E-3</v>
          </cell>
          <cell r="S1661">
            <v>3.3229500000000002E-2</v>
          </cell>
          <cell r="U1661">
            <v>3.6642402745854528E-2</v>
          </cell>
        </row>
        <row r="1662">
          <cell r="K1662">
            <v>0.61278648974668271</v>
          </cell>
          <cell r="R1662">
            <v>0.246491059411651</v>
          </cell>
          <cell r="S1662">
            <v>3.31959E-2</v>
          </cell>
          <cell r="U1662">
            <v>3.6768970090043797E-2</v>
          </cell>
        </row>
        <row r="1663">
          <cell r="K1663">
            <v>0.61241711874623272</v>
          </cell>
          <cell r="R1663">
            <v>-3.2338308457711497E-2</v>
          </cell>
          <cell r="S1663">
            <v>3.3095699999999999E-2</v>
          </cell>
          <cell r="U1663">
            <v>3.6727314105385718E-2</v>
          </cell>
        </row>
        <row r="1664">
          <cell r="K1664">
            <v>0.61204819277108435</v>
          </cell>
          <cell r="R1664">
            <v>-4.54029511918184E-4</v>
          </cell>
          <cell r="S1664">
            <v>3.3077599999999999E-2</v>
          </cell>
          <cell r="U1664">
            <v>3.6704915705616251E-2</v>
          </cell>
        </row>
        <row r="1665">
          <cell r="K1665">
            <v>0.61228175797712225</v>
          </cell>
          <cell r="R1665">
            <v>0.163636363636363</v>
          </cell>
          <cell r="S1665">
            <v>3.30108E-2</v>
          </cell>
          <cell r="U1665">
            <v>3.6781334397928564E-2</v>
          </cell>
        </row>
        <row r="1666">
          <cell r="K1666">
            <v>0.61251504211793018</v>
          </cell>
          <cell r="R1666">
            <v>0.34724292101341198</v>
          </cell>
          <cell r="S1666">
            <v>3.2982200000000003E-2</v>
          </cell>
          <cell r="U1666">
            <v>3.6968134389875305E-2</v>
          </cell>
        </row>
        <row r="1667">
          <cell r="K1667">
            <v>0.6127480457005412</v>
          </cell>
          <cell r="R1667">
            <v>4.7536945812807901E-2</v>
          </cell>
          <cell r="S1667">
            <v>3.2947999999999998E-2</v>
          </cell>
          <cell r="U1667">
            <v>3.6974489658319641E-2</v>
          </cell>
        </row>
        <row r="1668">
          <cell r="K1668">
            <v>0.61298076923076927</v>
          </cell>
          <cell r="R1668">
            <v>9.9112071034317101E-2</v>
          </cell>
          <cell r="S1668">
            <v>3.2932400000000001E-2</v>
          </cell>
          <cell r="U1668">
            <v>3.7011831954819642E-2</v>
          </cell>
        </row>
        <row r="1669">
          <cell r="K1669">
            <v>0.6132132132132132</v>
          </cell>
          <cell r="R1669">
            <v>7.3298429319371597E-2</v>
          </cell>
          <cell r="S1669">
            <v>3.2902599999999997E-2</v>
          </cell>
          <cell r="U1669">
            <v>3.7033625706990543E-2</v>
          </cell>
        </row>
        <row r="1670">
          <cell r="K1670">
            <v>0.61284513805522212</v>
          </cell>
          <cell r="R1670">
            <v>-0.31720698254363999</v>
          </cell>
          <cell r="S1670">
            <v>3.28677E-2</v>
          </cell>
          <cell r="U1670">
            <v>3.6820996290273481E-2</v>
          </cell>
        </row>
        <row r="1671">
          <cell r="K1671">
            <v>0.61247750449910021</v>
          </cell>
          <cell r="R1671">
            <v>-8.5005100306018294E-2</v>
          </cell>
          <cell r="S1671">
            <v>3.2783600000000003E-2</v>
          </cell>
          <cell r="U1671">
            <v>3.6747915248524055E-2</v>
          </cell>
        </row>
        <row r="1672">
          <cell r="K1672">
            <v>0.61270983213429253</v>
          </cell>
          <cell r="R1672">
            <v>1.6246684350132601E-2</v>
          </cell>
          <cell r="S1672">
            <v>3.2741600000000003E-2</v>
          </cell>
          <cell r="U1672">
            <v>3.6735624342709668E-2</v>
          </cell>
        </row>
        <row r="1673">
          <cell r="K1673">
            <v>0.61294188136608752</v>
          </cell>
          <cell r="R1673">
            <v>0.49285714285714199</v>
          </cell>
          <cell r="S1673">
            <v>3.27181E-2</v>
          </cell>
          <cell r="U1673">
            <v>3.7008914647391769E-2</v>
          </cell>
        </row>
        <row r="1674">
          <cell r="K1674">
            <v>0.61317365269461077</v>
          </cell>
          <cell r="R1674">
            <v>0.23710634413509801</v>
          </cell>
          <cell r="S1674">
            <v>3.2703999999999997E-2</v>
          </cell>
          <cell r="U1674">
            <v>3.7128733467444289E-2</v>
          </cell>
        </row>
        <row r="1675">
          <cell r="K1675">
            <v>0.6134051466187912</v>
          </cell>
          <cell r="R1675">
            <v>8.1803398071542306E-3</v>
          </cell>
          <cell r="S1675">
            <v>3.2699100000000002E-2</v>
          </cell>
          <cell r="U1675">
            <v>3.7111409473632027E-2</v>
          </cell>
        </row>
        <row r="1676">
          <cell r="K1676">
            <v>0.61303827751196172</v>
          </cell>
          <cell r="R1676">
            <v>-2.7446165091491E-2</v>
          </cell>
          <cell r="S1676">
            <v>3.2591799999999997E-2</v>
          </cell>
          <cell r="U1676">
            <v>3.7072798484059588E-2</v>
          </cell>
        </row>
        <row r="1677">
          <cell r="K1677">
            <v>0.61326957561267181</v>
          </cell>
          <cell r="R1677">
            <v>0.252341054706752</v>
          </cell>
          <cell r="S1677">
            <v>3.2480500000000002E-2</v>
          </cell>
          <cell r="U1677">
            <v>3.72014704841927E-2</v>
          </cell>
        </row>
        <row r="1678">
          <cell r="K1678">
            <v>0.61350059737156515</v>
          </cell>
          <cell r="R1678">
            <v>0.77358490566037696</v>
          </cell>
          <cell r="S1678">
            <v>3.2477699999999998E-2</v>
          </cell>
          <cell r="U1678">
            <v>3.7641365009387549E-2</v>
          </cell>
        </row>
        <row r="1679">
          <cell r="K1679">
            <v>0.61373134328358214</v>
          </cell>
          <cell r="R1679">
            <v>8.5894583693531895E-2</v>
          </cell>
          <cell r="S1679">
            <v>3.2453099999999999E-2</v>
          </cell>
          <cell r="U1679">
            <v>3.7670172901139283E-2</v>
          </cell>
        </row>
        <row r="1680">
          <cell r="K1680">
            <v>0.61336515513126488</v>
          </cell>
          <cell r="R1680">
            <v>-4.4131455399061E-2</v>
          </cell>
          <cell r="S1680">
            <v>3.23921E-2</v>
          </cell>
          <cell r="U1680">
            <v>3.7621365247022212E-2</v>
          </cell>
        </row>
        <row r="1681">
          <cell r="K1681">
            <v>0.61359570661896246</v>
          </cell>
          <cell r="R1681">
            <v>0.113730213351686</v>
          </cell>
          <cell r="S1681">
            <v>3.2363599999999999E-2</v>
          </cell>
          <cell r="U1681">
            <v>3.7666749175528279E-2</v>
          </cell>
        </row>
        <row r="1682">
          <cell r="K1682">
            <v>0.61323003575685342</v>
          </cell>
          <cell r="R1682">
            <v>-1.17692307692307E-2</v>
          </cell>
          <cell r="S1682">
            <v>3.2350200000000003E-2</v>
          </cell>
          <cell r="U1682">
            <v>3.7637287924071325E-2</v>
          </cell>
        </row>
        <row r="1683">
          <cell r="K1683">
            <v>0.61346039309112566</v>
          </cell>
          <cell r="R1683">
            <v>2.8571428571428598E-2</v>
          </cell>
          <cell r="S1683">
            <v>3.2309200000000003E-2</v>
          </cell>
          <cell r="U1683">
            <v>3.7631888365195425E-2</v>
          </cell>
        </row>
        <row r="1684">
          <cell r="K1684">
            <v>0.61369047619047623</v>
          </cell>
          <cell r="R1684">
            <v>0.109893364928909</v>
          </cell>
          <cell r="S1684">
            <v>3.2287200000000002E-2</v>
          </cell>
          <cell r="U1684">
            <v>3.76749011488643E-2</v>
          </cell>
        </row>
        <row r="1685">
          <cell r="K1685">
            <v>0.61392028554431888</v>
          </cell>
          <cell r="R1685">
            <v>2.78316781033357E-2</v>
          </cell>
          <cell r="S1685">
            <v>3.2280000000000003E-2</v>
          </cell>
          <cell r="U1685">
            <v>3.7669045572989508E-2</v>
          </cell>
        </row>
        <row r="1686">
          <cell r="K1686">
            <v>0.6141498216409037</v>
          </cell>
          <cell r="R1686">
            <v>0.168715984680507</v>
          </cell>
          <cell r="S1686">
            <v>3.2266900000000001E-2</v>
          </cell>
          <cell r="U1686">
            <v>3.7746956951769245E-2</v>
          </cell>
        </row>
        <row r="1687">
          <cell r="K1687">
            <v>0.6143790849673203</v>
          </cell>
          <cell r="R1687">
            <v>8.2939503214101803E-2</v>
          </cell>
          <cell r="S1687">
            <v>3.2237799999999997E-2</v>
          </cell>
          <cell r="U1687">
            <v>3.7773809326256666E-2</v>
          </cell>
        </row>
        <row r="1688">
          <cell r="K1688">
            <v>0.61401425178147273</v>
          </cell>
          <cell r="R1688">
            <v>-0.11090324029035301</v>
          </cell>
          <cell r="S1688">
            <v>3.2229399999999998E-2</v>
          </cell>
          <cell r="U1688">
            <v>3.7685521292042529E-2</v>
          </cell>
        </row>
        <row r="1689">
          <cell r="K1689">
            <v>0.6142433234421365</v>
          </cell>
          <cell r="R1689">
            <v>0.109774436090225</v>
          </cell>
          <cell r="S1689">
            <v>3.2214199999999998E-2</v>
          </cell>
          <cell r="U1689">
            <v>3.7728304030795155E-2</v>
          </cell>
        </row>
        <row r="1690">
          <cell r="K1690">
            <v>0.61447212336892054</v>
          </cell>
          <cell r="R1690">
            <v>6.0599979933781398E-2</v>
          </cell>
          <cell r="S1690">
            <v>3.2203099999999998E-2</v>
          </cell>
          <cell r="U1690">
            <v>3.774186967486573E-2</v>
          </cell>
        </row>
        <row r="1691">
          <cell r="K1691">
            <v>0.61410788381742742</v>
          </cell>
          <cell r="R1691">
            <v>-3.2802249297094598E-2</v>
          </cell>
          <cell r="S1691">
            <v>3.2101699999999997E-2</v>
          </cell>
          <cell r="U1691">
            <v>3.7700053362493498E-2</v>
          </cell>
        </row>
        <row r="1692">
          <cell r="K1692">
            <v>0.61433649289099523</v>
          </cell>
          <cell r="R1692">
            <v>0.201284109149277</v>
          </cell>
          <cell r="S1692">
            <v>3.2072499999999997E-2</v>
          </cell>
          <cell r="U1692">
            <v>3.7796963348149179E-2</v>
          </cell>
        </row>
        <row r="1693">
          <cell r="K1693">
            <v>0.61456483126110129</v>
          </cell>
          <cell r="R1693">
            <v>0.17590957258919099</v>
          </cell>
          <cell r="S1693">
            <v>3.2023099999999999E-2</v>
          </cell>
          <cell r="U1693">
            <v>3.7878735171264062E-2</v>
          </cell>
        </row>
        <row r="1694">
          <cell r="K1694">
            <v>0.61420118343195262</v>
          </cell>
          <cell r="R1694">
            <v>-0.167455487942303</v>
          </cell>
          <cell r="S1694">
            <v>3.1984199999999997E-2</v>
          </cell>
          <cell r="U1694">
            <v>3.7757235630960173E-2</v>
          </cell>
        </row>
        <row r="1695">
          <cell r="K1695">
            <v>0.61442933175635717</v>
          </cell>
          <cell r="R1695">
            <v>4.0651692502372702E-2</v>
          </cell>
          <cell r="S1695">
            <v>3.1964100000000002E-2</v>
          </cell>
          <cell r="U1695">
            <v>3.7758947314503293E-2</v>
          </cell>
        </row>
        <row r="1696">
          <cell r="K1696">
            <v>0.61406619385342787</v>
          </cell>
          <cell r="R1696">
            <v>-2.1741541874653401E-2</v>
          </cell>
          <cell r="S1696">
            <v>3.1958100000000003E-2</v>
          </cell>
          <cell r="U1696">
            <v>3.7723781540750838E-2</v>
          </cell>
        </row>
        <row r="1697">
          <cell r="K1697">
            <v>0.61370348493797988</v>
          </cell>
          <cell r="R1697">
            <v>-2.9214850882531899E-2</v>
          </cell>
          <cell r="S1697">
            <v>3.1878299999999998E-2</v>
          </cell>
          <cell r="U1697">
            <v>3.7684243069148186E-2</v>
          </cell>
        </row>
        <row r="1698">
          <cell r="K1698">
            <v>0.61393152302243215</v>
          </cell>
          <cell r="R1698">
            <v>0.165510151631971</v>
          </cell>
          <cell r="S1698">
            <v>3.1837999999999998E-2</v>
          </cell>
          <cell r="U1698">
            <v>3.7759701102538283E-2</v>
          </cell>
        </row>
        <row r="1699">
          <cell r="K1699">
            <v>0.6135693215339233</v>
          </cell>
          <cell r="R1699">
            <v>-0.137816979051819</v>
          </cell>
          <cell r="S1699">
            <v>3.1809299999999999E-2</v>
          </cell>
          <cell r="U1699">
            <v>3.7656116040500315E-2</v>
          </cell>
        </row>
        <row r="1700">
          <cell r="K1700">
            <v>0.61379716981132071</v>
          </cell>
          <cell r="R1700">
            <v>0.101723413198823</v>
          </cell>
          <cell r="S1700">
            <v>3.1741900000000003E-2</v>
          </cell>
          <cell r="U1700">
            <v>3.7693891569485174E-2</v>
          </cell>
        </row>
        <row r="1701">
          <cell r="K1701">
            <v>0.61402474955804365</v>
          </cell>
          <cell r="R1701">
            <v>4.2818736498520298E-2</v>
          </cell>
          <cell r="S1701">
            <v>3.1739400000000001E-2</v>
          </cell>
          <cell r="U1701">
            <v>3.7696911513462217E-2</v>
          </cell>
        </row>
        <row r="1702">
          <cell r="K1702">
            <v>0.61425206124852771</v>
          </cell>
          <cell r="R1702">
            <v>7.7581777701661206E-2</v>
          </cell>
          <cell r="S1702">
            <v>3.1684200000000003E-2</v>
          </cell>
          <cell r="U1702">
            <v>3.7720400833949966E-2</v>
          </cell>
        </row>
        <row r="1703">
          <cell r="K1703">
            <v>0.61447910535609185</v>
          </cell>
          <cell r="R1703">
            <v>7.2091994692613806E-2</v>
          </cell>
          <cell r="S1703">
            <v>3.1670499999999997E-2</v>
          </cell>
          <cell r="U1703">
            <v>3.7740631318857951E-2</v>
          </cell>
        </row>
        <row r="1704">
          <cell r="K1704">
            <v>0.61411764705882355</v>
          </cell>
          <cell r="R1704">
            <v>-2.06558223599272E-3</v>
          </cell>
          <cell r="S1704">
            <v>3.15555E-2</v>
          </cell>
          <cell r="U1704">
            <v>3.7717215899119805E-2</v>
          </cell>
        </row>
        <row r="1705">
          <cell r="K1705">
            <v>0.61434450323339207</v>
          </cell>
          <cell r="R1705">
            <v>0.21920668058455101</v>
          </cell>
          <cell r="S1705">
            <v>3.1484900000000003E-2</v>
          </cell>
          <cell r="U1705">
            <v>3.7823911645554507E-2</v>
          </cell>
        </row>
        <row r="1706">
          <cell r="K1706">
            <v>0.61457109283196243</v>
          </cell>
          <cell r="R1706">
            <v>1.3864410762542601E-2</v>
          </cell>
          <cell r="S1706">
            <v>3.1467599999999998E-2</v>
          </cell>
          <cell r="U1706">
            <v>3.7809834382991042E-2</v>
          </cell>
        </row>
        <row r="1707">
          <cell r="K1707">
            <v>0.61479741632413387</v>
          </cell>
          <cell r="R1707">
            <v>0.13575605680868799</v>
          </cell>
          <cell r="S1707">
            <v>3.1461200000000002E-2</v>
          </cell>
          <cell r="U1707">
            <v>3.7867348312777126E-2</v>
          </cell>
        </row>
        <row r="1708">
          <cell r="K1708">
            <v>0.61502347417840375</v>
          </cell>
          <cell r="R1708">
            <v>3.7594591054280799E-2</v>
          </cell>
          <cell r="S1708">
            <v>3.1454000000000003E-2</v>
          </cell>
          <cell r="U1708">
            <v>3.7867188243963457E-2</v>
          </cell>
        </row>
        <row r="1709">
          <cell r="K1709">
            <v>0.61524926686217007</v>
          </cell>
          <cell r="R1709">
            <v>0.30372492836676201</v>
          </cell>
          <cell r="S1709">
            <v>3.1449900000000003E-2</v>
          </cell>
          <cell r="U1709">
            <v>3.802311653729061E-2</v>
          </cell>
        </row>
        <row r="1710">
          <cell r="K1710">
            <v>0.61488862837045721</v>
          </cell>
          <cell r="R1710">
            <v>-2.0175724048161401E-2</v>
          </cell>
          <cell r="S1710">
            <v>3.1442499999999998E-2</v>
          </cell>
          <cell r="U1710">
            <v>3.7989002328272174E-2</v>
          </cell>
        </row>
        <row r="1711">
          <cell r="K1711">
            <v>0.61511423550087874</v>
          </cell>
          <cell r="R1711">
            <v>1.5242494226328E-2</v>
          </cell>
          <cell r="S1711">
            <v>3.1424399999999998E-2</v>
          </cell>
          <cell r="U1711">
            <v>3.7975676898804135E-2</v>
          </cell>
        </row>
        <row r="1712">
          <cell r="K1712">
            <v>0.61475409836065575</v>
          </cell>
          <cell r="R1712">
            <v>-9.3965234503115697E-2</v>
          </cell>
          <cell r="S1712">
            <v>3.1387999999999999E-2</v>
          </cell>
          <cell r="U1712">
            <v>3.789842812163674E-2</v>
          </cell>
        </row>
        <row r="1713">
          <cell r="K1713">
            <v>0.614979520187244</v>
          </cell>
          <cell r="R1713">
            <v>3.6074141641104E-2</v>
          </cell>
          <cell r="S1713">
            <v>3.13499E-2</v>
          </cell>
          <cell r="U1713">
            <v>3.7897360663192894E-2</v>
          </cell>
        </row>
        <row r="1714">
          <cell r="K1714">
            <v>0.61461988304093562</v>
          </cell>
          <cell r="R1714">
            <v>-0.18303273213092799</v>
          </cell>
          <cell r="S1714">
            <v>3.11863E-2</v>
          </cell>
          <cell r="U1714">
            <v>3.7768161778517974E-2</v>
          </cell>
        </row>
        <row r="1715">
          <cell r="K1715">
            <v>0.61426066627703102</v>
          </cell>
          <cell r="R1715">
            <v>-3.5123561073350802E-2</v>
          </cell>
          <cell r="S1715">
            <v>3.1179599999999998E-2</v>
          </cell>
          <cell r="U1715">
            <v>3.7725559953356157E-2</v>
          </cell>
        </row>
        <row r="1716">
          <cell r="K1716">
            <v>0.61448598130841126</v>
          </cell>
          <cell r="R1716">
            <v>8.7471684962536905E-2</v>
          </cell>
          <cell r="S1716">
            <v>3.1172800000000001E-2</v>
          </cell>
          <cell r="U1716">
            <v>3.7754617269366193E-2</v>
          </cell>
        </row>
        <row r="1717">
          <cell r="K1717">
            <v>0.61471103327495624</v>
          </cell>
          <cell r="R1717">
            <v>4.9568670409420798E-2</v>
          </cell>
          <cell r="S1717">
            <v>3.1158100000000001E-2</v>
          </cell>
          <cell r="U1717">
            <v>3.7761513972892194E-2</v>
          </cell>
        </row>
        <row r="1718">
          <cell r="K1718">
            <v>0.6143523920653442</v>
          </cell>
          <cell r="R1718">
            <v>-0.23831558072803199</v>
          </cell>
          <cell r="S1718">
            <v>3.1081899999999999E-2</v>
          </cell>
          <cell r="U1718">
            <v>3.7600442155680459E-2</v>
          </cell>
        </row>
        <row r="1719">
          <cell r="K1719">
            <v>0.61457725947521868</v>
          </cell>
          <cell r="R1719">
            <v>0.10025243418680101</v>
          </cell>
          <cell r="S1719">
            <v>3.10678E-2</v>
          </cell>
          <cell r="U1719">
            <v>3.7636973929459534E-2</v>
          </cell>
        </row>
        <row r="1720">
          <cell r="K1720">
            <v>0.61480186480186483</v>
          </cell>
          <cell r="R1720">
            <v>4.4418122594017898E-3</v>
          </cell>
          <cell r="S1720">
            <v>3.10642E-2</v>
          </cell>
          <cell r="U1720">
            <v>3.7617629429651807E-2</v>
          </cell>
        </row>
        <row r="1721">
          <cell r="K1721">
            <v>0.61502620850320322</v>
          </cell>
          <cell r="R1721">
            <v>0.21709809871073199</v>
          </cell>
          <cell r="S1721">
            <v>3.09392E-2</v>
          </cell>
          <cell r="U1721">
            <v>3.7722160861964615E-2</v>
          </cell>
        </row>
        <row r="1722">
          <cell r="K1722">
            <v>0.61466821885913858</v>
          </cell>
          <cell r="R1722">
            <v>-5.6737588652482102E-2</v>
          </cell>
          <cell r="S1722">
            <v>3.0915999999999999E-2</v>
          </cell>
          <cell r="U1722">
            <v>3.7667178469930597E-2</v>
          </cell>
        </row>
        <row r="1723">
          <cell r="K1723">
            <v>0.61489237929028506</v>
          </cell>
          <cell r="R1723">
            <v>5.0859286399720802E-2</v>
          </cell>
          <cell r="S1723">
            <v>3.0913699999999999E-2</v>
          </cell>
          <cell r="U1723">
            <v>3.7674852761919994E-2</v>
          </cell>
        </row>
        <row r="1724">
          <cell r="K1724">
            <v>0.6151162790697674</v>
          </cell>
          <cell r="R1724">
            <v>0.10204081632653</v>
          </cell>
          <cell r="S1724">
            <v>3.0890999999999998E-2</v>
          </cell>
          <cell r="U1724">
            <v>3.7712274833759891E-2</v>
          </cell>
        </row>
        <row r="1725">
          <cell r="K1725">
            <v>0.61475886112725164</v>
          </cell>
          <cell r="R1725">
            <v>-0.77577285392065798</v>
          </cell>
          <cell r="S1725">
            <v>3.0876799999999999E-2</v>
          </cell>
          <cell r="U1725">
            <v>3.7239593178469699E-2</v>
          </cell>
        </row>
        <row r="1726">
          <cell r="K1726">
            <v>0.61440185830429728</v>
          </cell>
          <cell r="R1726">
            <v>-4.2147516307074702E-2</v>
          </cell>
          <cell r="S1726">
            <v>3.0867700000000001E-2</v>
          </cell>
          <cell r="U1726">
            <v>3.7193491488872986E-2</v>
          </cell>
        </row>
        <row r="1727">
          <cell r="K1727">
            <v>0.61462565293093441</v>
          </cell>
          <cell r="R1727">
            <v>6.3567739372268395E-2</v>
          </cell>
          <cell r="S1727">
            <v>3.0804399999999999E-2</v>
          </cell>
          <cell r="U1727">
            <v>3.7208798655375255E-2</v>
          </cell>
        </row>
        <row r="1728">
          <cell r="K1728">
            <v>0.6142691415313225</v>
          </cell>
          <cell r="R1728">
            <v>-0.143263266712611</v>
          </cell>
          <cell r="S1728">
            <v>3.0795699999999999E-2</v>
          </cell>
          <cell r="U1728">
            <v>3.7104116482888021E-2</v>
          </cell>
        </row>
        <row r="1729">
          <cell r="K1729">
            <v>0.61449275362318845</v>
          </cell>
          <cell r="R1729">
            <v>3.1390134529147899E-2</v>
          </cell>
          <cell r="S1729">
            <v>3.0756700000000001E-2</v>
          </cell>
          <cell r="U1729">
            <v>3.7100804029581505E-2</v>
          </cell>
        </row>
        <row r="1730">
          <cell r="K1730">
            <v>0.61413673232908461</v>
          </cell>
          <cell r="R1730">
            <v>-2.4203431372548899E-2</v>
          </cell>
          <cell r="S1730">
            <v>3.0748399999999999E-2</v>
          </cell>
          <cell r="U1730">
            <v>3.706528593259302E-2</v>
          </cell>
        </row>
        <row r="1731">
          <cell r="K1731">
            <v>0.61436016213086275</v>
          </cell>
          <cell r="R1731">
            <v>1.59090909090908E-2</v>
          </cell>
          <cell r="S1731">
            <v>3.0725800000000001E-2</v>
          </cell>
          <cell r="U1731">
            <v>3.7053035674907142E-2</v>
          </cell>
        </row>
        <row r="1732">
          <cell r="K1732">
            <v>0.61400462962962965</v>
          </cell>
          <cell r="R1732">
            <v>-6.3884845544234098E-2</v>
          </cell>
          <cell r="S1732">
            <v>3.0669399999999999E-2</v>
          </cell>
          <cell r="U1732">
            <v>3.699462254920162E-2</v>
          </cell>
        </row>
        <row r="1733">
          <cell r="K1733">
            <v>0.61422787738577211</v>
          </cell>
          <cell r="R1733">
            <v>0.158925819942769</v>
          </cell>
          <cell r="S1733">
            <v>3.06588E-2</v>
          </cell>
          <cell r="U1733">
            <v>3.706514377383642E-2</v>
          </cell>
        </row>
        <row r="1734">
          <cell r="K1734">
            <v>0.61387283236994217</v>
          </cell>
          <cell r="R1734">
            <v>-0.16255364806866901</v>
          </cell>
          <cell r="S1734">
            <v>3.04905E-2</v>
          </cell>
          <cell r="U1734">
            <v>3.6949757188956364E-2</v>
          </cell>
        </row>
        <row r="1735">
          <cell r="K1735">
            <v>0.61351819757365689</v>
          </cell>
          <cell r="R1735">
            <v>-2.4866785079928999E-3</v>
          </cell>
          <cell r="S1735">
            <v>3.0472800000000001E-2</v>
          </cell>
          <cell r="U1735">
            <v>3.6926974730437039E-2</v>
          </cell>
        </row>
        <row r="1736">
          <cell r="K1736">
            <v>0.61374133949191689</v>
          </cell>
          <cell r="R1736">
            <v>1.66880616174583E-2</v>
          </cell>
          <cell r="S1736">
            <v>3.0342999999999998E-2</v>
          </cell>
          <cell r="U1736">
            <v>3.6915289445729776E-2</v>
          </cell>
        </row>
        <row r="1737">
          <cell r="K1737">
            <v>0.61396422388920946</v>
          </cell>
          <cell r="R1737">
            <v>0.181119955313503</v>
          </cell>
          <cell r="S1737">
            <v>3.03288E-2</v>
          </cell>
          <cell r="U1737">
            <v>3.6998500447384584E-2</v>
          </cell>
        </row>
        <row r="1738">
          <cell r="K1738">
            <v>0.61418685121107264</v>
          </cell>
          <cell r="R1738">
            <v>0.16162169171144899</v>
          </cell>
          <cell r="S1738">
            <v>3.0280600000000001E-2</v>
          </cell>
          <cell r="U1738">
            <v>3.7070370799901345E-2</v>
          </cell>
        </row>
        <row r="1739">
          <cell r="K1739">
            <v>0.6138328530259366</v>
          </cell>
          <cell r="R1739">
            <v>-6.8783068783068696E-2</v>
          </cell>
          <cell r="S1739">
            <v>3.0219800000000002E-2</v>
          </cell>
          <cell r="U1739">
            <v>3.7009360171899632E-2</v>
          </cell>
        </row>
        <row r="1740">
          <cell r="K1740">
            <v>0.61405529953917048</v>
          </cell>
          <cell r="R1740">
            <v>1.9944979367262701E-2</v>
          </cell>
          <cell r="S1740">
            <v>3.0194499999999999E-2</v>
          </cell>
          <cell r="U1740">
            <v>3.6999530459454567E-2</v>
          </cell>
        </row>
        <row r="1741">
          <cell r="K1741">
            <v>0.61370178468624059</v>
          </cell>
          <cell r="R1741">
            <v>-1.22391136305076E-2</v>
          </cell>
          <cell r="S1741">
            <v>3.01126E-2</v>
          </cell>
          <cell r="U1741">
            <v>3.6971183514094771E-2</v>
          </cell>
        </row>
        <row r="1742">
          <cell r="K1742">
            <v>0.61392405063291144</v>
          </cell>
          <cell r="R1742">
            <v>0.138252236793724</v>
          </cell>
          <cell r="S1742">
            <v>2.9995600000000001E-2</v>
          </cell>
          <cell r="U1742">
            <v>3.7029457998145186E-2</v>
          </cell>
        </row>
        <row r="1743">
          <cell r="K1743">
            <v>0.61357101782633694</v>
          </cell>
          <cell r="R1743">
            <v>-0.24226078799249501</v>
          </cell>
          <cell r="S1743">
            <v>2.9981500000000001E-2</v>
          </cell>
          <cell r="U1743">
            <v>3.6868854061405318E-2</v>
          </cell>
        </row>
        <row r="1744">
          <cell r="K1744">
            <v>0.61379310344827587</v>
          </cell>
          <cell r="R1744">
            <v>9.0408753725336605E-2</v>
          </cell>
          <cell r="S1744">
            <v>2.99232E-2</v>
          </cell>
          <cell r="U1744">
            <v>3.6899624118683437E-2</v>
          </cell>
        </row>
        <row r="1745">
          <cell r="K1745">
            <v>0.61344055140723719</v>
          </cell>
          <cell r="R1745">
            <v>-5.0024521824423698E-2</v>
          </cell>
          <cell r="S1745">
            <v>2.9902000000000001E-2</v>
          </cell>
          <cell r="U1745">
            <v>3.6849696407056154E-2</v>
          </cell>
        </row>
        <row r="1746">
          <cell r="K1746">
            <v>0.61308840413318022</v>
          </cell>
          <cell r="R1746">
            <v>-0.149999999999999</v>
          </cell>
          <cell r="S1746">
            <v>2.98531E-2</v>
          </cell>
          <cell r="U1746">
            <v>3.6742434813251866E-2</v>
          </cell>
        </row>
        <row r="1747">
          <cell r="K1747">
            <v>0.61331038439472174</v>
          </cell>
          <cell r="R1747">
            <v>7.1128944008754302E-2</v>
          </cell>
          <cell r="S1747">
            <v>2.9849899999999999E-2</v>
          </cell>
          <cell r="U1747">
            <v>3.6762163160466724E-2</v>
          </cell>
        </row>
        <row r="1748">
          <cell r="K1748">
            <v>0.61353211009174313</v>
          </cell>
          <cell r="R1748">
            <v>2.4811639386853601E-2</v>
          </cell>
          <cell r="S1748">
            <v>2.9724400000000002E-2</v>
          </cell>
          <cell r="U1748">
            <v>3.6755310795917637E-2</v>
          </cell>
        </row>
        <row r="1749">
          <cell r="K1749">
            <v>0.61375358166189109</v>
          </cell>
          <cell r="R1749">
            <v>1.17333333333332E-2</v>
          </cell>
          <cell r="S1749">
            <v>2.9722499999999999E-2</v>
          </cell>
          <cell r="U1749">
            <v>3.6740971553818738E-2</v>
          </cell>
        </row>
        <row r="1750">
          <cell r="K1750">
            <v>0.61340206185567014</v>
          </cell>
          <cell r="R1750">
            <v>-4.1089457619160399E-3</v>
          </cell>
          <cell r="S1750">
            <v>2.9654300000000001E-2</v>
          </cell>
          <cell r="U1750">
            <v>3.6717575266696327E-2</v>
          </cell>
        </row>
        <row r="1751">
          <cell r="K1751">
            <v>0.61305094447624497</v>
          </cell>
          <cell r="R1751">
            <v>-2.70389096504727E-2</v>
          </cell>
          <cell r="S1751">
            <v>2.95891E-2</v>
          </cell>
          <cell r="U1751">
            <v>3.6681080427018495E-2</v>
          </cell>
        </row>
        <row r="1752">
          <cell r="K1752">
            <v>0.61327231121281467</v>
          </cell>
          <cell r="R1752">
            <v>9.7443419949706594E-2</v>
          </cell>
          <cell r="S1752">
            <v>2.9576399999999999E-2</v>
          </cell>
          <cell r="U1752">
            <v>3.6715841490818663E-2</v>
          </cell>
        </row>
        <row r="1753">
          <cell r="K1753">
            <v>0.61349342481417957</v>
          </cell>
          <cell r="R1753">
            <v>8.7789983854378806E-2</v>
          </cell>
          <cell r="S1753">
            <v>2.95581E-2</v>
          </cell>
          <cell r="U1753">
            <v>3.6745043401832704E-2</v>
          </cell>
        </row>
        <row r="1754">
          <cell r="K1754">
            <v>0.6131428571428571</v>
          </cell>
          <cell r="R1754">
            <v>-7.4365842130140206E-2</v>
          </cell>
          <cell r="S1754">
            <v>2.95576E-2</v>
          </cell>
          <cell r="U1754">
            <v>3.6681551467243008E-2</v>
          </cell>
        </row>
        <row r="1755">
          <cell r="K1755">
            <v>0.61336379211878922</v>
          </cell>
          <cell r="R1755">
            <v>0.21069478440971501</v>
          </cell>
          <cell r="S1755">
            <v>2.9548899999999999E-2</v>
          </cell>
          <cell r="U1755">
            <v>3.6780930812155894E-2</v>
          </cell>
        </row>
        <row r="1756">
          <cell r="K1756">
            <v>0.61358447488584478</v>
          </cell>
          <cell r="R1756">
            <v>5.67468227540356E-2</v>
          </cell>
          <cell r="S1756">
            <v>2.95302E-2</v>
          </cell>
          <cell r="U1756">
            <v>3.6792326869200351E-2</v>
          </cell>
        </row>
        <row r="1757">
          <cell r="K1757">
            <v>0.61380490587564174</v>
          </cell>
          <cell r="R1757">
            <v>5.9209657644063003E-2</v>
          </cell>
          <cell r="S1757">
            <v>2.94389E-2</v>
          </cell>
          <cell r="U1757">
            <v>3.6805114850247046E-2</v>
          </cell>
        </row>
        <row r="1758">
          <cell r="K1758">
            <v>0.61345496009122003</v>
          </cell>
          <cell r="R1758">
            <v>-0.14939759036144501</v>
          </cell>
          <cell r="S1758">
            <v>2.9430999999999999E-2</v>
          </cell>
          <cell r="U1758">
            <v>3.6698955953319061E-2</v>
          </cell>
        </row>
        <row r="1759">
          <cell r="K1759">
            <v>0.61310541310541311</v>
          </cell>
          <cell r="R1759">
            <v>-8.8600118133490793E-2</v>
          </cell>
          <cell r="S1759">
            <v>2.9385700000000001E-2</v>
          </cell>
          <cell r="U1759">
            <v>3.6627560469508914E-2</v>
          </cell>
        </row>
        <row r="1760">
          <cell r="K1760">
            <v>0.61332574031890663</v>
          </cell>
          <cell r="R1760">
            <v>9.7591888466413201E-2</v>
          </cell>
          <cell r="S1760">
            <v>2.9380699999999999E-2</v>
          </cell>
          <cell r="U1760">
            <v>3.6662278196158631E-2</v>
          </cell>
        </row>
        <row r="1761">
          <cell r="K1761">
            <v>0.61297666476949342</v>
          </cell>
          <cell r="R1761">
            <v>-0.24738461538461501</v>
          </cell>
          <cell r="S1761">
            <v>2.92882E-2</v>
          </cell>
          <cell r="U1761">
            <v>3.6500612348929956E-2</v>
          </cell>
        </row>
        <row r="1762">
          <cell r="K1762">
            <v>0.61319681456200226</v>
          </cell>
          <cell r="R1762">
            <v>8.7636932707355203E-2</v>
          </cell>
          <cell r="S1762">
            <v>2.9246899999999999E-2</v>
          </cell>
          <cell r="U1762">
            <v>3.6529700130703807E-2</v>
          </cell>
        </row>
        <row r="1763">
          <cell r="K1763">
            <v>0.61341671404206932</v>
          </cell>
          <cell r="R1763">
            <v>4.9234315824139598E-2</v>
          </cell>
          <cell r="S1763">
            <v>2.9160800000000001E-2</v>
          </cell>
          <cell r="U1763">
            <v>3.6536922766117925E-2</v>
          </cell>
        </row>
        <row r="1764">
          <cell r="K1764">
            <v>0.61306818181818179</v>
          </cell>
          <cell r="R1764">
            <v>-0.48484848484848397</v>
          </cell>
          <cell r="S1764">
            <v>2.9111499999999998E-2</v>
          </cell>
          <cell r="U1764">
            <v>3.6240681057245989E-2</v>
          </cell>
        </row>
        <row r="1765">
          <cell r="K1765">
            <v>0.61328790459965932</v>
          </cell>
          <cell r="R1765">
            <v>0.26678383128295202</v>
          </cell>
          <cell r="S1765">
            <v>2.9106099999999999E-2</v>
          </cell>
          <cell r="U1765">
            <v>3.637159709939574E-2</v>
          </cell>
        </row>
        <row r="1766">
          <cell r="K1766">
            <v>0.61293984108967081</v>
          </cell>
          <cell r="R1766">
            <v>-3.9160375010370799E-2</v>
          </cell>
          <cell r="S1766">
            <v>2.9052000000000001E-2</v>
          </cell>
          <cell r="U1766">
            <v>3.632872991885671E-2</v>
          </cell>
        </row>
        <row r="1767">
          <cell r="K1767">
            <v>0.61315938740782761</v>
          </cell>
          <cell r="R1767">
            <v>8.2419811502047594E-2</v>
          </cell>
          <cell r="S1767">
            <v>2.90248E-2</v>
          </cell>
          <cell r="U1767">
            <v>3.6354873470520459E-2</v>
          </cell>
        </row>
        <row r="1768">
          <cell r="K1768">
            <v>0.61337868480725621</v>
          </cell>
          <cell r="R1768">
            <v>5.4149345757888601E-2</v>
          </cell>
          <cell r="S1768">
            <v>2.9017299999999999E-2</v>
          </cell>
          <cell r="U1768">
            <v>3.6364961039844372E-2</v>
          </cell>
        </row>
        <row r="1769">
          <cell r="K1769">
            <v>0.6135977337110482</v>
          </cell>
          <cell r="R1769">
            <v>0.32487574645351303</v>
          </cell>
          <cell r="S1769">
            <v>2.8946300000000001E-2</v>
          </cell>
          <cell r="U1769">
            <v>3.6528423241211888E-2</v>
          </cell>
        </row>
        <row r="1770">
          <cell r="K1770">
            <v>0.61325028312570784</v>
          </cell>
          <cell r="R1770">
            <v>-3.6410923276982997E-2</v>
          </cell>
          <cell r="S1770">
            <v>2.88512E-2</v>
          </cell>
          <cell r="U1770">
            <v>3.6487121232990936E-2</v>
          </cell>
        </row>
        <row r="1771">
          <cell r="K1771">
            <v>0.61346915676287495</v>
          </cell>
          <cell r="R1771">
            <v>5.8002481389578101E-2</v>
          </cell>
          <cell r="S1771">
            <v>2.8838800000000001E-2</v>
          </cell>
          <cell r="U1771">
            <v>3.6499297441342143E-2</v>
          </cell>
        </row>
        <row r="1772">
          <cell r="K1772">
            <v>0.6131221719457014</v>
          </cell>
          <cell r="R1772">
            <v>-7.2505800464036999E-2</v>
          </cell>
          <cell r="S1772">
            <v>2.88209E-2</v>
          </cell>
          <cell r="U1772">
            <v>3.6437642974201094E-2</v>
          </cell>
        </row>
        <row r="1773">
          <cell r="K1773">
            <v>0.61334087054833242</v>
          </cell>
          <cell r="R1773">
            <v>0.124215443001021</v>
          </cell>
          <cell r="S1773">
            <v>2.88104E-2</v>
          </cell>
          <cell r="U1773">
            <v>3.6487262985522073E-2</v>
          </cell>
        </row>
        <row r="1774">
          <cell r="K1774">
            <v>0.61355932203389829</v>
          </cell>
          <cell r="R1774">
            <v>5.6036014690202599E-2</v>
          </cell>
          <cell r="S1774">
            <v>2.87952E-2</v>
          </cell>
          <cell r="U1774">
            <v>3.6498307478010597E-2</v>
          </cell>
        </row>
        <row r="1775">
          <cell r="K1775">
            <v>0.61377752682100506</v>
          </cell>
          <cell r="R1775">
            <v>3.3071939993181101E-2</v>
          </cell>
          <cell r="S1775">
            <v>2.87642E-2</v>
          </cell>
          <cell r="U1775">
            <v>3.6496372770226951E-2</v>
          </cell>
        </row>
        <row r="1776">
          <cell r="K1776">
            <v>0.61399548532731374</v>
          </cell>
          <cell r="R1776">
            <v>1.5782828282828201E-2</v>
          </cell>
          <cell r="S1776">
            <v>2.8733700000000001E-2</v>
          </cell>
          <cell r="U1776">
            <v>3.6484683411035418E-2</v>
          </cell>
        </row>
        <row r="1777">
          <cell r="K1777">
            <v>0.6142131979695431</v>
          </cell>
          <cell r="R1777">
            <v>2.87597363690833E-2</v>
          </cell>
          <cell r="S1777">
            <v>2.8550099999999998E-2</v>
          </cell>
          <cell r="U1777">
            <v>3.6480326418907978E-2</v>
          </cell>
        </row>
        <row r="1778">
          <cell r="K1778">
            <v>0.61386696730552426</v>
          </cell>
          <cell r="R1778">
            <v>-7.1924059875867002E-2</v>
          </cell>
          <cell r="S1778">
            <v>2.8494499999999999E-2</v>
          </cell>
          <cell r="U1778">
            <v>3.6419219098561426E-2</v>
          </cell>
        </row>
        <row r="1779">
          <cell r="K1779">
            <v>0.61352112676056336</v>
          </cell>
          <cell r="R1779">
            <v>-6.4925899788285099E-2</v>
          </cell>
          <cell r="S1779">
            <v>2.84523E-2</v>
          </cell>
          <cell r="U1779">
            <v>3.6362123256935039E-2</v>
          </cell>
        </row>
        <row r="1780">
          <cell r="K1780">
            <v>0.61373873873873874</v>
          </cell>
          <cell r="R1780">
            <v>0.105650265477922</v>
          </cell>
          <cell r="S1780">
            <v>2.8440400000000001E-2</v>
          </cell>
          <cell r="U1780">
            <v>3.6401136850527933E-2</v>
          </cell>
        </row>
        <row r="1781">
          <cell r="K1781">
            <v>0.61339335959482277</v>
          </cell>
          <cell r="R1781">
            <v>-0.231129493339821</v>
          </cell>
          <cell r="S1781">
            <v>2.84383E-2</v>
          </cell>
          <cell r="U1781">
            <v>3.6250585004613277E-2</v>
          </cell>
        </row>
        <row r="1782">
          <cell r="K1782">
            <v>0.61361079865016877</v>
          </cell>
          <cell r="R1782">
            <v>0.17005208333333299</v>
          </cell>
          <cell r="S1782">
            <v>2.8408300000000001E-2</v>
          </cell>
          <cell r="U1782">
            <v>3.6325838940681171E-2</v>
          </cell>
        </row>
        <row r="1783">
          <cell r="K1783">
            <v>0.61326587970770097</v>
          </cell>
          <cell r="R1783">
            <v>-0.136060675706733</v>
          </cell>
          <cell r="S1783">
            <v>2.8360699999999999E-2</v>
          </cell>
          <cell r="U1783">
            <v>3.62289381454887E-2</v>
          </cell>
        </row>
        <row r="1784">
          <cell r="K1784">
            <v>0.61348314606741572</v>
          </cell>
          <cell r="R1784">
            <v>9.2631578947368495E-2</v>
          </cell>
          <cell r="S1784">
            <v>2.83354E-2</v>
          </cell>
          <cell r="U1784">
            <v>3.626062502234368E-2</v>
          </cell>
        </row>
        <row r="1785">
          <cell r="K1785">
            <v>0.61313868613138689</v>
          </cell>
          <cell r="R1785">
            <v>-5.1031687546057497E-2</v>
          </cell>
          <cell r="S1785">
            <v>2.8282700000000001E-2</v>
          </cell>
          <cell r="U1785">
            <v>3.6211611932748848E-2</v>
          </cell>
        </row>
        <row r="1786">
          <cell r="K1786">
            <v>0.61279461279461278</v>
          </cell>
          <cell r="R1786">
            <v>-0.18632075471698101</v>
          </cell>
          <cell r="S1786">
            <v>2.82683E-2</v>
          </cell>
          <cell r="U1786">
            <v>3.6086734061452699E-2</v>
          </cell>
        </row>
        <row r="1787">
          <cell r="K1787">
            <v>0.61301177790241168</v>
          </cell>
          <cell r="R1787">
            <v>2.8560830860534101E-2</v>
          </cell>
          <cell r="S1787">
            <v>2.82612E-2</v>
          </cell>
          <cell r="U1787">
            <v>3.6082513139859357E-2</v>
          </cell>
        </row>
        <row r="1788">
          <cell r="K1788">
            <v>0.6126681614349776</v>
          </cell>
          <cell r="R1788">
            <v>-0.24566017885323499</v>
          </cell>
          <cell r="S1788">
            <v>2.81531E-2</v>
          </cell>
          <cell r="U1788">
            <v>3.5924585621926013E-2</v>
          </cell>
        </row>
        <row r="1789">
          <cell r="K1789">
            <v>0.61288515406162469</v>
          </cell>
          <cell r="R1789">
            <v>8.0083857442348E-2</v>
          </cell>
          <cell r="S1789">
            <v>2.8136600000000001E-2</v>
          </cell>
          <cell r="U1789">
            <v>3.5949324709780593E-2</v>
          </cell>
        </row>
        <row r="1790">
          <cell r="K1790">
            <v>0.61310190369540873</v>
          </cell>
          <cell r="R1790">
            <v>0.13500851788756299</v>
          </cell>
          <cell r="S1790">
            <v>2.80714E-2</v>
          </cell>
          <cell r="U1790">
            <v>3.6004788983676324E-2</v>
          </cell>
        </row>
        <row r="1791">
          <cell r="K1791">
            <v>0.61275881365416895</v>
          </cell>
          <cell r="R1791">
            <v>-7.0160366552119199E-2</v>
          </cell>
          <cell r="S1791">
            <v>2.8063999999999999E-2</v>
          </cell>
          <cell r="U1791">
            <v>3.5945379271568996E-2</v>
          </cell>
        </row>
        <row r="1792">
          <cell r="K1792">
            <v>0.61241610738255037</v>
          </cell>
          <cell r="R1792">
            <v>-1.7759562841530099E-2</v>
          </cell>
          <cell r="S1792">
            <v>2.7976000000000001E-2</v>
          </cell>
          <cell r="U1792">
            <v>3.5915342950476659E-2</v>
          </cell>
        </row>
        <row r="1793">
          <cell r="K1793">
            <v>0.61263275572945775</v>
          </cell>
          <cell r="R1793">
            <v>2.7104136947218201E-2</v>
          </cell>
          <cell r="S1793">
            <v>2.7969999999999998E-2</v>
          </cell>
          <cell r="U1793">
            <v>3.5910417737506695E-2</v>
          </cell>
        </row>
        <row r="1794">
          <cell r="K1794">
            <v>0.61229050279329611</v>
          </cell>
          <cell r="R1794">
            <v>-4.2595852059445098E-2</v>
          </cell>
          <cell r="S1794">
            <v>2.7921999999999999E-2</v>
          </cell>
          <cell r="U1794">
            <v>3.5866559486223477E-2</v>
          </cell>
        </row>
        <row r="1795">
          <cell r="K1795">
            <v>0.61250697934115017</v>
          </cell>
          <cell r="R1795">
            <v>0.44630541871921098</v>
          </cell>
          <cell r="S1795">
            <v>2.7843799999999998E-2</v>
          </cell>
          <cell r="U1795">
            <v>3.6095726911814202E-2</v>
          </cell>
        </row>
        <row r="1796">
          <cell r="K1796">
            <v>0.6121651785714286</v>
          </cell>
          <cell r="R1796">
            <v>-0.20484010371650799</v>
          </cell>
          <cell r="S1796">
            <v>2.7701699999999999E-2</v>
          </cell>
          <cell r="U1796">
            <v>3.5961276113472503E-2</v>
          </cell>
        </row>
        <row r="1797">
          <cell r="K1797">
            <v>0.61238148354712774</v>
          </cell>
          <cell r="R1797">
            <v>0.115061409179056</v>
          </cell>
          <cell r="S1797">
            <v>2.7628199999999999E-2</v>
          </cell>
          <cell r="U1797">
            <v>3.6005392194379135E-2</v>
          </cell>
        </row>
        <row r="1798">
          <cell r="K1798">
            <v>0.61259754738015604</v>
          </cell>
          <cell r="R1798">
            <v>0.12658812658812599</v>
          </cell>
          <cell r="S1798">
            <v>2.7605299999999999E-2</v>
          </cell>
          <cell r="U1798">
            <v>3.6055884242536189E-2</v>
          </cell>
        </row>
        <row r="1799">
          <cell r="K1799">
            <v>0.6122562674094707</v>
          </cell>
          <cell r="R1799">
            <v>-2.1253003141748199E-2</v>
          </cell>
          <cell r="S1799">
            <v>2.7529999999999999E-2</v>
          </cell>
          <cell r="U1799">
            <v>3.6023957285776141E-2</v>
          </cell>
        </row>
        <row r="1800">
          <cell r="K1800">
            <v>0.61191536748329622</v>
          </cell>
          <cell r="R1800">
            <v>-8.3911862360399308E-3</v>
          </cell>
          <cell r="S1800">
            <v>2.7462500000000001E-2</v>
          </cell>
          <cell r="U1800">
            <v>3.5999227250407648E-2</v>
          </cell>
        </row>
        <row r="1801">
          <cell r="K1801">
            <v>0.61157484696716746</v>
          </cell>
          <cell r="R1801">
            <v>-4.8309178743961498E-3</v>
          </cell>
          <cell r="S1801">
            <v>2.7393799999999999E-2</v>
          </cell>
          <cell r="U1801">
            <v>3.597650596764481E-2</v>
          </cell>
        </row>
        <row r="1802">
          <cell r="K1802">
            <v>0.61179087875417126</v>
          </cell>
          <cell r="R1802">
            <v>4.6195449532354403E-2</v>
          </cell>
          <cell r="S1802">
            <v>2.7353100000000002E-2</v>
          </cell>
          <cell r="U1802">
            <v>3.5982189473520623E-2</v>
          </cell>
        </row>
        <row r="1803">
          <cell r="K1803">
            <v>0.61145080600333523</v>
          </cell>
          <cell r="R1803">
            <v>-2.8985507246377198E-3</v>
          </cell>
          <cell r="S1803">
            <v>2.7344E-2</v>
          </cell>
          <cell r="U1803">
            <v>3.5960577055400469E-2</v>
          </cell>
        </row>
        <row r="1804">
          <cell r="K1804">
            <v>0.61166666666666669</v>
          </cell>
          <cell r="R1804">
            <v>0.126024590163934</v>
          </cell>
          <cell r="S1804">
            <v>2.7339499999999999E-2</v>
          </cell>
          <cell r="U1804">
            <v>3.6010612618238541E-2</v>
          </cell>
        </row>
        <row r="1805">
          <cell r="K1805">
            <v>0.61188228761799002</v>
          </cell>
          <cell r="R1805">
            <v>0.181461675579322</v>
          </cell>
          <cell r="S1805">
            <v>2.7296999999999998E-2</v>
          </cell>
          <cell r="U1805">
            <v>3.6091373896950975E-2</v>
          </cell>
        </row>
        <row r="1806">
          <cell r="K1806">
            <v>0.61209766925638176</v>
          </cell>
          <cell r="R1806">
            <v>4.8165710007486803E-2</v>
          </cell>
          <cell r="S1806">
            <v>2.7295799999999999E-2</v>
          </cell>
          <cell r="U1806">
            <v>3.6098074416435179E-2</v>
          </cell>
        </row>
        <row r="1807">
          <cell r="K1807">
            <v>0.61175818080976152</v>
          </cell>
          <cell r="R1807">
            <v>-3.3811862485832997E-2</v>
          </cell>
          <cell r="S1807">
            <v>2.7271400000000001E-2</v>
          </cell>
          <cell r="U1807">
            <v>3.6059300186317443E-2</v>
          </cell>
        </row>
        <row r="1808">
          <cell r="K1808">
            <v>0.61197339246119731</v>
          </cell>
          <cell r="R1808">
            <v>6.4655172413793597E-3</v>
          </cell>
          <cell r="S1808">
            <v>2.72651E-2</v>
          </cell>
          <cell r="U1808">
            <v>3.6042895650316924E-2</v>
          </cell>
        </row>
        <row r="1809">
          <cell r="K1809">
            <v>0.61218836565096957</v>
          </cell>
          <cell r="R1809">
            <v>9.1758018676410896E-2</v>
          </cell>
          <cell r="S1809">
            <v>2.72616E-2</v>
          </cell>
          <cell r="U1809">
            <v>3.607376275448651E-2</v>
          </cell>
        </row>
        <row r="1810">
          <cell r="K1810">
            <v>0.61240310077519378</v>
          </cell>
          <cell r="R1810">
            <v>8.8846772340914301E-2</v>
          </cell>
          <cell r="S1810">
            <v>2.7240400000000001E-2</v>
          </cell>
          <cell r="U1810">
            <v>3.6102983690027166E-2</v>
          </cell>
        </row>
        <row r="1811">
          <cell r="K1811">
            <v>0.61261759822910899</v>
          </cell>
          <cell r="R1811">
            <v>0.107994976977814</v>
          </cell>
          <cell r="S1811">
            <v>2.7140299999999999E-2</v>
          </cell>
          <cell r="U1811">
            <v>3.6142768965781343E-2</v>
          </cell>
        </row>
        <row r="1812">
          <cell r="K1812">
            <v>0.61283185840707965</v>
          </cell>
          <cell r="R1812">
            <v>0.214935557240333</v>
          </cell>
          <cell r="S1812">
            <v>2.71215E-2</v>
          </cell>
          <cell r="U1812">
            <v>3.6241658782304877E-2</v>
          </cell>
        </row>
        <row r="1813">
          <cell r="K1813">
            <v>0.61304588170259811</v>
          </cell>
          <cell r="R1813">
            <v>2.63954997836434E-2</v>
          </cell>
          <cell r="S1813">
            <v>2.71133E-2</v>
          </cell>
          <cell r="U1813">
            <v>3.6236215908342105E-2</v>
          </cell>
        </row>
        <row r="1814">
          <cell r="K1814">
            <v>0.61325966850828728</v>
          </cell>
          <cell r="R1814">
            <v>4.0992098500658998E-2</v>
          </cell>
          <cell r="S1814">
            <v>2.70981E-2</v>
          </cell>
          <cell r="U1814">
            <v>3.6238843467785373E-2</v>
          </cell>
        </row>
        <row r="1815">
          <cell r="K1815">
            <v>0.61347321921590281</v>
          </cell>
          <cell r="R1815">
            <v>0.13113897596656199</v>
          </cell>
          <cell r="S1815">
            <v>2.7060899999999999E-2</v>
          </cell>
          <cell r="U1815">
            <v>3.6291245528800711E-2</v>
          </cell>
        </row>
        <row r="1816">
          <cell r="K1816">
            <v>0.61368653421633557</v>
          </cell>
          <cell r="R1816">
            <v>8.5471698113207498E-2</v>
          </cell>
          <cell r="S1816">
            <v>2.69812E-2</v>
          </cell>
          <cell r="U1816">
            <v>3.6318387058924553E-2</v>
          </cell>
        </row>
        <row r="1817">
          <cell r="K1817">
            <v>0.61389961389961389</v>
          </cell>
          <cell r="R1817">
            <v>7.7353074482550299E-2</v>
          </cell>
          <cell r="S1817">
            <v>2.6931299999999998E-2</v>
          </cell>
          <cell r="U1817">
            <v>3.6341020642721371E-2</v>
          </cell>
        </row>
        <row r="1818">
          <cell r="K1818">
            <v>0.61356119073869897</v>
          </cell>
          <cell r="R1818">
            <v>-6.5008880994671295E-2</v>
          </cell>
          <cell r="S1818">
            <v>2.6888200000000001E-2</v>
          </cell>
          <cell r="U1818">
            <v>3.6285149693637914E-2</v>
          </cell>
        </row>
        <row r="1819">
          <cell r="K1819">
            <v>0.61322314049586779</v>
          </cell>
          <cell r="R1819">
            <v>-5.7467532467532403E-2</v>
          </cell>
          <cell r="S1819">
            <v>2.6876799999999999E-2</v>
          </cell>
          <cell r="U1819">
            <v>3.6233495323301182E-2</v>
          </cell>
        </row>
        <row r="1820">
          <cell r="K1820">
            <v>0.61343612334801767</v>
          </cell>
          <cell r="R1820">
            <v>3.26164027416685E-2</v>
          </cell>
          <cell r="S1820">
            <v>2.6855199999999999E-2</v>
          </cell>
          <cell r="U1820">
            <v>3.6231503532232E-2</v>
          </cell>
        </row>
        <row r="1821">
          <cell r="K1821">
            <v>0.61364887176664829</v>
          </cell>
          <cell r="R1821">
            <v>8.21626223925076E-2</v>
          </cell>
          <cell r="S1821">
            <v>2.6831399999999998E-2</v>
          </cell>
          <cell r="U1821">
            <v>3.625678207866033E-2</v>
          </cell>
        </row>
        <row r="1822">
          <cell r="K1822">
            <v>0.61386138613861385</v>
          </cell>
          <cell r="R1822">
            <v>3.1878017472105301E-2</v>
          </cell>
          <cell r="S1822">
            <v>2.6820199999999999E-2</v>
          </cell>
          <cell r="U1822">
            <v>3.6254373517270587E-2</v>
          </cell>
        </row>
        <row r="1823">
          <cell r="K1823">
            <v>0.61407366684991749</v>
          </cell>
          <cell r="R1823">
            <v>4.1414141414141403E-2</v>
          </cell>
          <cell r="S1823">
            <v>2.6817899999999999E-2</v>
          </cell>
          <cell r="U1823">
            <v>3.625721011314572E-2</v>
          </cell>
        </row>
        <row r="1824">
          <cell r="K1824">
            <v>0.61428571428571432</v>
          </cell>
          <cell r="R1824">
            <v>5.3419519240802397E-2</v>
          </cell>
          <cell r="S1824">
            <v>2.6815800000000001E-2</v>
          </cell>
          <cell r="U1824">
            <v>3.6266639953325748E-2</v>
          </cell>
        </row>
        <row r="1825">
          <cell r="K1825">
            <v>0.61449752883031306</v>
          </cell>
          <cell r="R1825">
            <v>9.4477836213373398E-2</v>
          </cell>
          <cell r="S1825">
            <v>2.67732E-2</v>
          </cell>
          <cell r="U1825">
            <v>3.6298606563023743E-2</v>
          </cell>
        </row>
        <row r="1826">
          <cell r="K1826">
            <v>0.61470911086717894</v>
          </cell>
          <cell r="R1826">
            <v>0.140794408699944</v>
          </cell>
          <cell r="S1826">
            <v>2.6749100000000001E-2</v>
          </cell>
          <cell r="U1826">
            <v>3.6355958814471012E-2</v>
          </cell>
        </row>
        <row r="1827">
          <cell r="K1827">
            <v>0.61492046077893581</v>
          </cell>
          <cell r="R1827">
            <v>5.1407942238267099E-2</v>
          </cell>
          <cell r="S1827">
            <v>2.6731899999999999E-2</v>
          </cell>
          <cell r="U1827">
            <v>3.6364215525071013E-2</v>
          </cell>
        </row>
        <row r="1828">
          <cell r="K1828">
            <v>0.61458333333333337</v>
          </cell>
          <cell r="R1828">
            <v>-2.28399699474079E-2</v>
          </cell>
          <cell r="S1828">
            <v>2.67148E-2</v>
          </cell>
          <cell r="U1828">
            <v>3.63317570900532E-2</v>
          </cell>
        </row>
        <row r="1829">
          <cell r="K1829">
            <v>0.61479452054794526</v>
          </cell>
          <cell r="R1829">
            <v>0.18464144551101</v>
          </cell>
          <cell r="S1829">
            <v>2.6654500000000001E-2</v>
          </cell>
          <cell r="U1829">
            <v>3.6413022672749616E-2</v>
          </cell>
        </row>
        <row r="1830">
          <cell r="K1830">
            <v>0.61500547645125958</v>
          </cell>
          <cell r="R1830">
            <v>3.5736677115987298E-2</v>
          </cell>
          <cell r="S1830">
            <v>2.6575700000000001E-2</v>
          </cell>
          <cell r="U1830">
            <v>3.6412652275401997E-2</v>
          </cell>
        </row>
        <row r="1831">
          <cell r="K1831">
            <v>0.61521620142309796</v>
          </cell>
          <cell r="R1831">
            <v>5.2518866000407803E-2</v>
          </cell>
          <cell r="S1831">
            <v>2.65623E-2</v>
          </cell>
          <cell r="U1831">
            <v>3.6421467936992039E-2</v>
          </cell>
        </row>
        <row r="1832">
          <cell r="K1832">
            <v>0.61487964989059085</v>
          </cell>
          <cell r="R1832">
            <v>-3.9173200090225999E-2</v>
          </cell>
          <cell r="S1832">
            <v>2.65285E-2</v>
          </cell>
          <cell r="U1832">
            <v>3.6380114179865544E-2</v>
          </cell>
        </row>
        <row r="1833">
          <cell r="K1833">
            <v>0.61509021323127389</v>
          </cell>
          <cell r="R1833">
            <v>1.9155420113191102E-2</v>
          </cell>
          <cell r="S1833">
            <v>2.6406200000000001E-2</v>
          </cell>
          <cell r="U1833">
            <v>3.637069663253549E-2</v>
          </cell>
        </row>
        <row r="1834">
          <cell r="K1834">
            <v>0.61475409836065575</v>
          </cell>
          <cell r="R1834">
            <v>-0.25</v>
          </cell>
          <cell r="S1834">
            <v>2.6350100000000001E-2</v>
          </cell>
          <cell r="U1834">
            <v>3.6214209913064163E-2</v>
          </cell>
        </row>
        <row r="1835">
          <cell r="K1835">
            <v>0.61496450027307481</v>
          </cell>
          <cell r="R1835">
            <v>0.19386574074074001</v>
          </cell>
          <cell r="S1835">
            <v>2.6327300000000001E-2</v>
          </cell>
          <cell r="U1835">
            <v>3.6300311240659827E-2</v>
          </cell>
        </row>
        <row r="1836">
          <cell r="K1836">
            <v>0.61462882096069871</v>
          </cell>
          <cell r="R1836">
            <v>-0.352636732410127</v>
          </cell>
          <cell r="S1836">
            <v>2.6257300000000001E-2</v>
          </cell>
          <cell r="U1836">
            <v>3.6088009360937777E-2</v>
          </cell>
        </row>
        <row r="1837">
          <cell r="K1837">
            <v>0.61429350791052917</v>
          </cell>
          <cell r="R1837">
            <v>-2.2710622710622699E-2</v>
          </cell>
          <cell r="S1837">
            <v>2.6233599999999999E-2</v>
          </cell>
          <cell r="U1837">
            <v>3.6055931547478118E-2</v>
          </cell>
        </row>
        <row r="1838">
          <cell r="K1838">
            <v>0.6145038167938931</v>
          </cell>
          <cell r="R1838">
            <v>0.112776467946558</v>
          </cell>
          <cell r="S1838">
            <v>2.6207399999999999E-2</v>
          </cell>
          <cell r="U1838">
            <v>3.6097763901021783E-2</v>
          </cell>
        </row>
        <row r="1839">
          <cell r="K1839">
            <v>0.61471389645776564</v>
          </cell>
          <cell r="R1839">
            <v>1.02083333333333E-2</v>
          </cell>
          <cell r="S1839">
            <v>2.6200500000000002E-2</v>
          </cell>
          <cell r="U1839">
            <v>3.6083655219513511E-2</v>
          </cell>
        </row>
        <row r="1840">
          <cell r="K1840">
            <v>0.6143790849673203</v>
          </cell>
          <cell r="R1840">
            <v>-3.7794299876084202E-2</v>
          </cell>
          <cell r="S1840">
            <v>2.6198599999999999E-2</v>
          </cell>
          <cell r="U1840">
            <v>3.6043416681879742E-2</v>
          </cell>
        </row>
        <row r="1841">
          <cell r="K1841">
            <v>0.6145890038105607</v>
          </cell>
          <cell r="R1841">
            <v>0.218274111675126</v>
          </cell>
          <cell r="S1841">
            <v>2.61663E-2</v>
          </cell>
          <cell r="U1841">
            <v>3.6142616842463983E-2</v>
          </cell>
        </row>
        <row r="1842">
          <cell r="K1842">
            <v>0.6142546245919478</v>
          </cell>
          <cell r="R1842">
            <v>-1.18005833996287E-2</v>
          </cell>
          <cell r="S1842">
            <v>2.61471E-2</v>
          </cell>
          <cell r="U1842">
            <v>3.6116532402723993E-2</v>
          </cell>
        </row>
        <row r="1843">
          <cell r="K1843">
            <v>0.6144643828167482</v>
          </cell>
          <cell r="R1843">
            <v>0.110599078341013</v>
          </cell>
          <cell r="S1843">
            <v>2.6134899999999999E-2</v>
          </cell>
          <cell r="U1843">
            <v>3.61570340590254E-2</v>
          </cell>
        </row>
        <row r="1844">
          <cell r="K1844">
            <v>0.61467391304347829</v>
          </cell>
          <cell r="R1844">
            <v>0.104615384615384</v>
          </cell>
          <cell r="S1844">
            <v>2.6073800000000001E-2</v>
          </cell>
          <cell r="U1844">
            <v>3.6194239684327771E-2</v>
          </cell>
        </row>
        <row r="1845">
          <cell r="K1845">
            <v>0.61434003259098313</v>
          </cell>
          <cell r="R1845">
            <v>-8.01717420202607E-2</v>
          </cell>
          <cell r="S1845">
            <v>2.6069999999999999E-2</v>
          </cell>
          <cell r="U1845">
            <v>3.6131031655156354E-2</v>
          </cell>
        </row>
        <row r="1846">
          <cell r="K1846">
            <v>0.61454940282301851</v>
          </cell>
          <cell r="R1846">
            <v>6.1081222936622499E-2</v>
          </cell>
          <cell r="S1846">
            <v>2.6013000000000001E-2</v>
          </cell>
          <cell r="U1846">
            <v>3.6144576818718493E-2</v>
          </cell>
        </row>
        <row r="1847">
          <cell r="K1847">
            <v>0.61475854584915901</v>
          </cell>
          <cell r="R1847">
            <v>0.16684723726977199</v>
          </cell>
          <cell r="S1847">
            <v>2.5988500000000001E-2</v>
          </cell>
          <cell r="U1847">
            <v>3.6215495245441806E-2</v>
          </cell>
        </row>
        <row r="1848">
          <cell r="K1848">
            <v>0.61442516268980474</v>
          </cell>
          <cell r="R1848">
            <v>-5.3564395431272102E-2</v>
          </cell>
          <cell r="S1848">
            <v>2.5987900000000001E-2</v>
          </cell>
          <cell r="U1848">
            <v>3.6166807669152916E-2</v>
          </cell>
        </row>
        <row r="1849">
          <cell r="K1849">
            <v>0.61409214092140918</v>
          </cell>
          <cell r="R1849">
            <v>-3.4682080924855398E-2</v>
          </cell>
          <cell r="S1849">
            <v>2.5789400000000001E-2</v>
          </cell>
          <cell r="U1849">
            <v>3.6128407187530152E-2</v>
          </cell>
        </row>
        <row r="1850">
          <cell r="K1850">
            <v>0.61430119176598053</v>
          </cell>
          <cell r="R1850">
            <v>7.6846965699208306E-2</v>
          </cell>
          <cell r="S1850">
            <v>2.5737099999999999E-2</v>
          </cell>
          <cell r="U1850">
            <v>3.6150464911534307E-2</v>
          </cell>
        </row>
        <row r="1851">
          <cell r="K1851">
            <v>0.61396859772604218</v>
          </cell>
          <cell r="R1851">
            <v>-9.0435914118412494E-2</v>
          </cell>
          <cell r="S1851">
            <v>2.5733700000000002E-2</v>
          </cell>
          <cell r="U1851">
            <v>3.6081928701989126E-2</v>
          </cell>
        </row>
        <row r="1852">
          <cell r="K1852">
            <v>0.61417748917748916</v>
          </cell>
          <cell r="R1852">
            <v>1.25541125541125E-2</v>
          </cell>
          <cell r="S1852">
            <v>2.5722600000000002E-2</v>
          </cell>
          <cell r="U1852">
            <v>3.6069197199744607E-2</v>
          </cell>
        </row>
        <row r="1853">
          <cell r="K1853">
            <v>0.61438615467820445</v>
          </cell>
          <cell r="R1853">
            <v>7.8409669492838605E-2</v>
          </cell>
          <cell r="S1853">
            <v>2.56995E-2</v>
          </cell>
          <cell r="U1853">
            <v>3.609209631942719E-2</v>
          </cell>
        </row>
        <row r="1854">
          <cell r="K1854">
            <v>0.61459459459459465</v>
          </cell>
          <cell r="R1854">
            <v>0.18660758247168799</v>
          </cell>
          <cell r="S1854">
            <v>2.5663999999999999E-2</v>
          </cell>
          <cell r="U1854">
            <v>3.6173456041671659E-2</v>
          </cell>
        </row>
        <row r="1855">
          <cell r="K1855">
            <v>0.61426256077795782</v>
          </cell>
          <cell r="R1855">
            <v>-0.129943502824858</v>
          </cell>
          <cell r="S1855">
            <v>2.5653700000000002E-2</v>
          </cell>
          <cell r="U1855">
            <v>3.6083711601441228E-2</v>
          </cell>
        </row>
        <row r="1856">
          <cell r="K1856">
            <v>0.6144708423326134</v>
          </cell>
          <cell r="R1856">
            <v>3.21515084783087E-2</v>
          </cell>
          <cell r="S1856">
            <v>2.56481E-2</v>
          </cell>
          <cell r="U1856">
            <v>3.6081588381612316E-2</v>
          </cell>
        </row>
        <row r="1857">
          <cell r="K1857">
            <v>0.61413923367512147</v>
          </cell>
          <cell r="R1857">
            <v>-0.134546457127102</v>
          </cell>
          <cell r="S1857">
            <v>2.5572399999999999E-2</v>
          </cell>
          <cell r="U1857">
            <v>3.5989506327910911E-2</v>
          </cell>
        </row>
        <row r="1858">
          <cell r="K1858">
            <v>0.61380798274002157</v>
          </cell>
          <cell r="R1858">
            <v>-2.58366278746033E-2</v>
          </cell>
          <cell r="S1858">
            <v>2.5476599999999999E-2</v>
          </cell>
          <cell r="U1858">
            <v>3.5956158898459718E-2</v>
          </cell>
        </row>
        <row r="1859">
          <cell r="K1859">
            <v>0.61401617250673857</v>
          </cell>
          <cell r="R1859">
            <v>3.5566804315971701E-2</v>
          </cell>
          <cell r="S1859">
            <v>2.5456900000000001E-2</v>
          </cell>
          <cell r="U1859">
            <v>3.5955949003806088E-2</v>
          </cell>
        </row>
        <row r="1860">
          <cell r="K1860">
            <v>0.61422413793103448</v>
          </cell>
          <cell r="R1860">
            <v>6.3561988672120706E-2</v>
          </cell>
          <cell r="S1860">
            <v>2.5444499999999998E-2</v>
          </cell>
          <cell r="U1860">
            <v>3.5970822947592893E-2</v>
          </cell>
        </row>
        <row r="1861">
          <cell r="K1861">
            <v>0.61389337641357022</v>
          </cell>
          <cell r="R1861">
            <v>-0.28784160956638999</v>
          </cell>
          <cell r="S1861">
            <v>2.5422500000000001E-2</v>
          </cell>
          <cell r="U1861">
            <v>3.5796448993627369E-2</v>
          </cell>
        </row>
        <row r="1862">
          <cell r="K1862">
            <v>0.61356297093649081</v>
          </cell>
          <cell r="R1862">
            <v>-0.14226179200606101</v>
          </cell>
          <cell r="S1862">
            <v>2.5421900000000001E-2</v>
          </cell>
          <cell r="U1862">
            <v>3.5700615709989211E-2</v>
          </cell>
        </row>
        <row r="1863">
          <cell r="K1863">
            <v>0.61323292092522863</v>
          </cell>
          <cell r="R1863">
            <v>-9.7674418604650707E-3</v>
          </cell>
          <cell r="S1863">
            <v>2.5369599999999999E-2</v>
          </cell>
          <cell r="U1863">
            <v>3.5676157368100862E-2</v>
          </cell>
        </row>
        <row r="1864">
          <cell r="K1864">
            <v>0.61290322580645162</v>
          </cell>
          <cell r="R1864">
            <v>-8.4057971014492597E-2</v>
          </cell>
          <cell r="S1864">
            <v>2.5299499999999999E-2</v>
          </cell>
          <cell r="U1864">
            <v>3.5611784180798391E-2</v>
          </cell>
        </row>
        <row r="1865">
          <cell r="K1865">
            <v>0.6125738850080602</v>
          </cell>
          <cell r="R1865">
            <v>-5.5869872701555898E-2</v>
          </cell>
          <cell r="S1865">
            <v>2.5200699999999999E-2</v>
          </cell>
          <cell r="U1865">
            <v>3.5562626922935769E-2</v>
          </cell>
        </row>
        <row r="1866">
          <cell r="K1866">
            <v>0.61278195488721809</v>
          </cell>
          <cell r="R1866">
            <v>0.31932773109243701</v>
          </cell>
          <cell r="S1866">
            <v>2.5196300000000001E-2</v>
          </cell>
          <cell r="U1866">
            <v>3.5715024938064395E-2</v>
          </cell>
        </row>
        <row r="1867">
          <cell r="K1867">
            <v>0.61245303274288787</v>
          </cell>
          <cell r="R1867">
            <v>-0.139473684210526</v>
          </cell>
          <cell r="S1867">
            <v>2.5116200000000002E-2</v>
          </cell>
          <cell r="U1867">
            <v>3.562098913068458E-2</v>
          </cell>
        </row>
        <row r="1868">
          <cell r="K1868">
            <v>0.61212446351931327</v>
          </cell>
          <cell r="R1868">
            <v>-0.16781714986961099</v>
          </cell>
          <cell r="S1868">
            <v>2.5047699999999999E-2</v>
          </cell>
          <cell r="U1868">
            <v>3.5511848498173695E-2</v>
          </cell>
        </row>
        <row r="1869">
          <cell r="K1869">
            <v>0.61233243967828421</v>
          </cell>
          <cell r="R1869">
            <v>3.5072527664000597E-2</v>
          </cell>
          <cell r="S1869">
            <v>2.50171E-2</v>
          </cell>
          <cell r="U1869">
            <v>3.55116129374047E-2</v>
          </cell>
        </row>
        <row r="1870">
          <cell r="K1870">
            <v>0.612540192926045</v>
          </cell>
          <cell r="R1870">
            <v>3.6663611365719598E-3</v>
          </cell>
          <cell r="S1870">
            <v>2.4953099999999999E-2</v>
          </cell>
          <cell r="U1870">
            <v>3.5494546886064487E-2</v>
          </cell>
        </row>
        <row r="1871">
          <cell r="K1871">
            <v>0.61221210498125334</v>
          </cell>
          <cell r="R1871">
            <v>-9.6101786681104404E-2</v>
          </cell>
          <cell r="S1871">
            <v>2.4940500000000001E-2</v>
          </cell>
          <cell r="U1871">
            <v>3.5424061436912284E-2</v>
          </cell>
        </row>
        <row r="1872">
          <cell r="K1872">
            <v>0.61188436830835113</v>
          </cell>
          <cell r="R1872">
            <v>-4.1902604756511898E-2</v>
          </cell>
          <cell r="S1872">
            <v>2.4915799999999998E-2</v>
          </cell>
          <cell r="U1872">
            <v>3.5382666005331222E-2</v>
          </cell>
        </row>
        <row r="1873">
          <cell r="K1873">
            <v>0.61209202782236494</v>
          </cell>
          <cell r="R1873">
            <v>5.6226415094339503E-2</v>
          </cell>
          <cell r="S1873">
            <v>2.4887699999999999E-2</v>
          </cell>
          <cell r="U1873">
            <v>3.5393818359043906E-2</v>
          </cell>
        </row>
        <row r="1874">
          <cell r="K1874">
            <v>0.61229946524064172</v>
          </cell>
          <cell r="R1874">
            <v>1.8598615916955E-2</v>
          </cell>
          <cell r="S1874">
            <v>2.4885899999999999E-2</v>
          </cell>
          <cell r="U1874">
            <v>3.5384836967363643E-2</v>
          </cell>
        </row>
        <row r="1875">
          <cell r="K1875">
            <v>0.6125066809192945</v>
          </cell>
          <cell r="R1875">
            <v>0.121317788323049</v>
          </cell>
          <cell r="S1875">
            <v>2.4880800000000002E-2</v>
          </cell>
          <cell r="U1875">
            <v>3.5430765856383259E-2</v>
          </cell>
        </row>
        <row r="1876">
          <cell r="K1876">
            <v>0.61217948717948723</v>
          </cell>
          <cell r="R1876">
            <v>-0.149457058242843</v>
          </cell>
          <cell r="S1876">
            <v>2.4875000000000001E-2</v>
          </cell>
          <cell r="U1876">
            <v>3.5332000993082389E-2</v>
          </cell>
        </row>
        <row r="1877">
          <cell r="K1877">
            <v>0.61238654564869199</v>
          </cell>
          <cell r="R1877">
            <v>6.4640561075394495E-2</v>
          </cell>
          <cell r="S1877">
            <v>2.4874400000000001E-2</v>
          </cell>
          <cell r="U1877">
            <v>3.5347648916244326E-2</v>
          </cell>
        </row>
        <row r="1878">
          <cell r="K1878">
            <v>0.61259338313767342</v>
          </cell>
          <cell r="R1878">
            <v>9.7627118644067798E-2</v>
          </cell>
          <cell r="S1878">
            <v>2.4823999999999999E-2</v>
          </cell>
          <cell r="U1878">
            <v>3.5380882357934733E-2</v>
          </cell>
        </row>
        <row r="1879">
          <cell r="K1879">
            <v>0.61280000000000001</v>
          </cell>
          <cell r="R1879">
            <v>6.5099457504520699E-3</v>
          </cell>
          <cell r="S1879">
            <v>2.4810200000000001E-2</v>
          </cell>
          <cell r="U1879">
            <v>3.5365484525077408E-2</v>
          </cell>
        </row>
        <row r="1880">
          <cell r="K1880">
            <v>0.61247334754797444</v>
          </cell>
          <cell r="R1880">
            <v>-0.151640624999999</v>
          </cell>
          <cell r="S1880">
            <v>2.4737700000000001E-2</v>
          </cell>
          <cell r="U1880">
            <v>3.5265801097825233E-2</v>
          </cell>
        </row>
        <row r="1881">
          <cell r="K1881">
            <v>0.61267980820458179</v>
          </cell>
          <cell r="R1881">
            <v>0.17721428571428499</v>
          </cell>
          <cell r="S1881">
            <v>2.4696300000000001E-2</v>
          </cell>
          <cell r="U1881">
            <v>3.5341426289416319E-2</v>
          </cell>
        </row>
        <row r="1882">
          <cell r="K1882">
            <v>0.61235356762513315</v>
          </cell>
          <cell r="R1882">
            <v>-0.483298294790936</v>
          </cell>
          <cell r="S1882">
            <v>2.46603E-2</v>
          </cell>
          <cell r="U1882">
            <v>3.5065260303750526E-2</v>
          </cell>
        </row>
        <row r="1883">
          <cell r="K1883">
            <v>0.61255987227248532</v>
          </cell>
          <cell r="R1883">
            <v>0.15774752936789099</v>
          </cell>
          <cell r="S1883">
            <v>2.46311E-2</v>
          </cell>
          <cell r="U1883">
            <v>3.5130551559239692E-2</v>
          </cell>
        </row>
        <row r="1884">
          <cell r="K1884">
            <v>0.61223404255319147</v>
          </cell>
          <cell r="R1884">
            <v>-0.17946505608283</v>
          </cell>
          <cell r="S1884">
            <v>2.46286E-2</v>
          </cell>
          <cell r="U1884">
            <v>3.5016404959430078E-2</v>
          </cell>
        </row>
        <row r="1885">
          <cell r="K1885">
            <v>0.61190855927698029</v>
          </cell>
          <cell r="R1885">
            <v>-0.186153846153846</v>
          </cell>
          <cell r="S1885">
            <v>2.44499E-2</v>
          </cell>
          <cell r="U1885">
            <v>3.4898823752033334E-2</v>
          </cell>
        </row>
        <row r="1886">
          <cell r="K1886">
            <v>0.61211477151965998</v>
          </cell>
          <cell r="R1886">
            <v>0.157098353360035</v>
          </cell>
          <cell r="S1886">
            <v>2.4448999999999999E-2</v>
          </cell>
          <cell r="U1886">
            <v>3.4963754426639078E-2</v>
          </cell>
        </row>
        <row r="1887">
          <cell r="K1887">
            <v>0.6123207647371216</v>
          </cell>
          <cell r="R1887">
            <v>8.6445457660175203E-3</v>
          </cell>
          <cell r="S1887">
            <v>2.4447799999999999E-2</v>
          </cell>
          <cell r="U1887">
            <v>3.4949777151726376E-2</v>
          </cell>
        </row>
        <row r="1888">
          <cell r="K1888">
            <v>0.61199575371549897</v>
          </cell>
          <cell r="R1888">
            <v>-7.7719590573672906E-2</v>
          </cell>
          <cell r="S1888">
            <v>2.4431600000000001E-2</v>
          </cell>
          <cell r="U1888">
            <v>3.4889973877986778E-2</v>
          </cell>
        </row>
        <row r="1889">
          <cell r="K1889">
            <v>0.61220159151193632</v>
          </cell>
          <cell r="R1889">
            <v>0.22409019489732501</v>
          </cell>
          <cell r="S1889">
            <v>2.4310200000000001E-2</v>
          </cell>
          <cell r="U1889">
            <v>3.499034534802356E-2</v>
          </cell>
        </row>
        <row r="1890">
          <cell r="K1890">
            <v>0.61187698833510074</v>
          </cell>
          <cell r="R1890">
            <v>-7.9902167356618297E-3</v>
          </cell>
          <cell r="S1890">
            <v>2.42606E-2</v>
          </cell>
          <cell r="U1890">
            <v>3.4967556078626061E-2</v>
          </cell>
        </row>
        <row r="1891">
          <cell r="K1891">
            <v>0.61208267090620028</v>
          </cell>
          <cell r="R1891">
            <v>0.14905063291139201</v>
          </cell>
          <cell r="S1891">
            <v>2.4160600000000001E-2</v>
          </cell>
          <cell r="U1891">
            <v>3.5028013459035584E-2</v>
          </cell>
        </row>
        <row r="1892">
          <cell r="K1892">
            <v>0.61175847457627119</v>
          </cell>
          <cell r="R1892">
            <v>-5.7866604694399297E-2</v>
          </cell>
          <cell r="S1892">
            <v>2.4143899999999999E-2</v>
          </cell>
          <cell r="U1892">
            <v>3.4978810801115333E-2</v>
          </cell>
        </row>
        <row r="1893">
          <cell r="K1893">
            <v>0.61143462149285333</v>
          </cell>
          <cell r="R1893">
            <v>-0.10940089983424101</v>
          </cell>
          <cell r="S1893">
            <v>2.4055199999999999E-2</v>
          </cell>
          <cell r="U1893">
            <v>3.4902378979709638E-2</v>
          </cell>
        </row>
        <row r="1894">
          <cell r="K1894">
            <v>0.61164021164021165</v>
          </cell>
          <cell r="R1894">
            <v>8.6956521739130294E-2</v>
          </cell>
          <cell r="S1894">
            <v>2.4040499999999999E-2</v>
          </cell>
          <cell r="U1894">
            <v>3.4929920854185524E-2</v>
          </cell>
        </row>
        <row r="1895">
          <cell r="K1895">
            <v>0.61131676361713383</v>
          </cell>
          <cell r="R1895">
            <v>-0.14922917027541999</v>
          </cell>
          <cell r="S1895">
            <v>2.4031799999999999E-2</v>
          </cell>
          <cell r="U1895">
            <v>3.4832533709220105E-2</v>
          </cell>
        </row>
        <row r="1896">
          <cell r="K1896">
            <v>0.61099365750528545</v>
          </cell>
          <cell r="R1896">
            <v>-0.277994428969359</v>
          </cell>
          <cell r="S1896">
            <v>2.40141E-2</v>
          </cell>
          <cell r="U1896">
            <v>3.4667191762772651E-2</v>
          </cell>
        </row>
        <row r="1897">
          <cell r="K1897">
            <v>0.61119915478077125</v>
          </cell>
          <cell r="R1897">
            <v>0.13330963384287201</v>
          </cell>
          <cell r="S1897">
            <v>2.4011899999999999E-2</v>
          </cell>
          <cell r="U1897">
            <v>3.4719300818282471E-2</v>
          </cell>
        </row>
        <row r="1898">
          <cell r="K1898">
            <v>0.61087645195353746</v>
          </cell>
          <cell r="R1898">
            <v>-0.11753208154131201</v>
          </cell>
          <cell r="S1898">
            <v>2.40089E-2</v>
          </cell>
          <cell r="U1898">
            <v>3.4638914660753646E-2</v>
          </cell>
        </row>
        <row r="1899">
          <cell r="K1899">
            <v>0.61108179419525066</v>
          </cell>
          <cell r="R1899">
            <v>4.3906131718394997E-2</v>
          </cell>
          <cell r="S1899">
            <v>2.4000500000000001E-2</v>
          </cell>
          <cell r="U1899">
            <v>3.4643805012762964E-2</v>
          </cell>
        </row>
        <row r="1900">
          <cell r="K1900">
            <v>0.61075949367088611</v>
          </cell>
          <cell r="R1900">
            <v>-0.140863662078069</v>
          </cell>
          <cell r="S1900">
            <v>2.3971699999999999E-2</v>
          </cell>
          <cell r="U1900">
            <v>3.4551237783284672E-2</v>
          </cell>
        </row>
        <row r="1901">
          <cell r="K1901">
            <v>0.61096468107538215</v>
          </cell>
          <cell r="R1901">
            <v>4.6802529866479203E-2</v>
          </cell>
          <cell r="S1901">
            <v>2.39498E-2</v>
          </cell>
          <cell r="U1901">
            <v>3.4557696028979554E-2</v>
          </cell>
        </row>
        <row r="1902">
          <cell r="K1902">
            <v>0.61116965226554265</v>
          </cell>
          <cell r="R1902">
            <v>0.16192153599008999</v>
          </cell>
          <cell r="S1902">
            <v>2.39165E-2</v>
          </cell>
          <cell r="U1902">
            <v>3.4624800264997001E-2</v>
          </cell>
        </row>
        <row r="1903">
          <cell r="K1903">
            <v>0.61137440758293837</v>
          </cell>
          <cell r="R1903">
            <v>1.5869824932224299E-2</v>
          </cell>
          <cell r="S1903">
            <v>2.3895699999999999E-2</v>
          </cell>
          <cell r="U1903">
            <v>3.4614924027328346E-2</v>
          </cell>
        </row>
        <row r="1904">
          <cell r="K1904">
            <v>0.611578947368421</v>
          </cell>
          <cell r="R1904">
            <v>7.8900179318589295E-2</v>
          </cell>
          <cell r="S1904">
            <v>2.38681E-2</v>
          </cell>
          <cell r="U1904">
            <v>3.4638232056429012E-2</v>
          </cell>
        </row>
        <row r="1905">
          <cell r="K1905">
            <v>0.6112572330352446</v>
          </cell>
          <cell r="R1905">
            <v>0</v>
          </cell>
          <cell r="S1905">
            <v>2.38459E-2</v>
          </cell>
          <cell r="U1905">
            <v>3.4620010998009008E-2</v>
          </cell>
        </row>
        <row r="1906">
          <cell r="K1906">
            <v>0.6109358569926393</v>
          </cell>
          <cell r="R1906">
            <v>-2.2397721387881701E-2</v>
          </cell>
          <cell r="S1906">
            <v>2.3764199999999999E-2</v>
          </cell>
          <cell r="U1906">
            <v>3.4590033220729365E-2</v>
          </cell>
        </row>
        <row r="1907">
          <cell r="K1907">
            <v>0.61061481870730427</v>
          </cell>
          <cell r="R1907">
            <v>-4.9884720184447701E-2</v>
          </cell>
          <cell r="S1907">
            <v>2.3735900000000001E-2</v>
          </cell>
          <cell r="U1907">
            <v>3.4545642914158063E-2</v>
          </cell>
        </row>
        <row r="1908">
          <cell r="K1908">
            <v>0.61029411764705888</v>
          </cell>
          <cell r="R1908">
            <v>-3.9458413926499097E-2</v>
          </cell>
          <cell r="S1908">
            <v>2.3674600000000001E-2</v>
          </cell>
          <cell r="U1908">
            <v>3.4506775237245955E-2</v>
          </cell>
        </row>
        <row r="1909">
          <cell r="K1909">
            <v>0.61049868766404203</v>
          </cell>
          <cell r="R1909">
            <v>0.18924189472890199</v>
          </cell>
          <cell r="S1909">
            <v>2.35952E-2</v>
          </cell>
          <cell r="U1909">
            <v>3.4588001021756014E-2</v>
          </cell>
        </row>
        <row r="1910">
          <cell r="K1910">
            <v>0.61017838405036728</v>
          </cell>
          <cell r="R1910">
            <v>-5.4503729202523702E-3</v>
          </cell>
          <cell r="S1910">
            <v>2.3569799999999998E-2</v>
          </cell>
          <cell r="U1910">
            <v>3.4566994529656329E-2</v>
          </cell>
        </row>
        <row r="1911">
          <cell r="K1911">
            <v>0.60985841636077609</v>
          </cell>
          <cell r="R1911">
            <v>-1.4135294966104099E-2</v>
          </cell>
          <cell r="S1911">
            <v>2.35683E-2</v>
          </cell>
          <cell r="U1911">
            <v>3.4541455835636524E-2</v>
          </cell>
        </row>
        <row r="1912">
          <cell r="K1912">
            <v>0.60953878406708595</v>
          </cell>
          <cell r="R1912">
            <v>-9.0548578982154695E-2</v>
          </cell>
          <cell r="S1912">
            <v>2.35328E-2</v>
          </cell>
          <cell r="U1912">
            <v>3.4475895020742504E-2</v>
          </cell>
        </row>
        <row r="1913">
          <cell r="K1913">
            <v>0.60921948664222103</v>
          </cell>
          <cell r="R1913">
            <v>-2.3302902621722799E-2</v>
          </cell>
          <cell r="S1913">
            <v>2.3517E-2</v>
          </cell>
          <cell r="U1913">
            <v>3.4445628494999991E-2</v>
          </cell>
        </row>
        <row r="1914">
          <cell r="K1914">
            <v>0.60942408376963353</v>
          </cell>
          <cell r="R1914">
            <v>9.6013899974863606E-2</v>
          </cell>
          <cell r="S1914">
            <v>2.3470700000000001E-2</v>
          </cell>
          <cell r="U1914">
            <v>3.4477863192109867E-2</v>
          </cell>
        </row>
        <row r="1915">
          <cell r="K1915">
            <v>0.60962846677132387</v>
          </cell>
          <cell r="R1915">
            <v>5.2106741573033598E-2</v>
          </cell>
          <cell r="S1915">
            <v>2.34516E-2</v>
          </cell>
          <cell r="U1915">
            <v>3.448708814155043E-2</v>
          </cell>
        </row>
        <row r="1916">
          <cell r="K1916">
            <v>0.60983263598326365</v>
          </cell>
          <cell r="R1916">
            <v>9.7256857855361506E-2</v>
          </cell>
          <cell r="S1916">
            <v>2.3409900000000001E-2</v>
          </cell>
          <cell r="U1916">
            <v>3.4519917519015807E-2</v>
          </cell>
        </row>
        <row r="1917">
          <cell r="K1917">
            <v>0.60951385258755886</v>
          </cell>
          <cell r="R1917">
            <v>-7.8885400313971801E-2</v>
          </cell>
          <cell r="S1917">
            <v>2.3385199999999998E-2</v>
          </cell>
          <cell r="U1917">
            <v>3.446063611920766E-2</v>
          </cell>
        </row>
        <row r="1918">
          <cell r="K1918">
            <v>0.60971786833855801</v>
          </cell>
          <cell r="R1918">
            <v>0.107523462796033</v>
          </cell>
          <cell r="S1918">
            <v>2.3355399999999998E-2</v>
          </cell>
          <cell r="U1918">
            <v>3.4498808964911337E-2</v>
          </cell>
        </row>
        <row r="1919">
          <cell r="K1919">
            <v>0.60992167101827677</v>
          </cell>
          <cell r="R1919">
            <v>8.4632516703786201E-2</v>
          </cell>
          <cell r="S1919">
            <v>2.3307100000000001E-2</v>
          </cell>
          <cell r="U1919">
            <v>3.4524988446759317E-2</v>
          </cell>
        </row>
        <row r="1920">
          <cell r="K1920">
            <v>0.60960334029227559</v>
          </cell>
          <cell r="R1920">
            <v>-0.29551528521903497</v>
          </cell>
          <cell r="S1920">
            <v>2.32903E-2</v>
          </cell>
          <cell r="U1920">
            <v>3.435273360664147E-2</v>
          </cell>
        </row>
        <row r="1921">
          <cell r="K1921">
            <v>0.60928534167970783</v>
          </cell>
          <cell r="R1921">
            <v>-3.7499999999999999E-2</v>
          </cell>
          <cell r="S1921">
            <v>2.3285299999999998E-2</v>
          </cell>
          <cell r="U1921">
            <v>3.4315251742475253E-2</v>
          </cell>
        </row>
        <row r="1922">
          <cell r="K1922">
            <v>0.60896767466110535</v>
          </cell>
          <cell r="R1922">
            <v>-0.25684485006518898</v>
          </cell>
          <cell r="S1922">
            <v>2.3243099999999999E-2</v>
          </cell>
          <cell r="U1922">
            <v>3.4163447726934235E-2</v>
          </cell>
        </row>
        <row r="1923">
          <cell r="K1923">
            <v>0.60917144346013552</v>
          </cell>
          <cell r="R1923">
            <v>0.506142506142506</v>
          </cell>
          <cell r="S1923">
            <v>2.32307E-2</v>
          </cell>
          <cell r="U1923">
            <v>3.4409398252424374E-2</v>
          </cell>
        </row>
        <row r="1924">
          <cell r="K1924">
            <v>0.609375</v>
          </cell>
          <cell r="R1924">
            <v>4.6632124352331498E-3</v>
          </cell>
          <cell r="S1924">
            <v>2.3209199999999999E-2</v>
          </cell>
          <cell r="U1924">
            <v>3.4393905447311253E-2</v>
          </cell>
        </row>
        <row r="1925">
          <cell r="K1925">
            <v>0.60905778240499742</v>
          </cell>
          <cell r="R1925">
            <v>-6.2052505966587103E-2</v>
          </cell>
          <cell r="S1925">
            <v>2.3197800000000001E-2</v>
          </cell>
          <cell r="U1925">
            <v>3.4343699090510681E-2</v>
          </cell>
        </row>
        <row r="1926">
          <cell r="K1926">
            <v>0.60926118626430803</v>
          </cell>
          <cell r="R1926">
            <v>9.1441363871189896E-2</v>
          </cell>
          <cell r="S1926">
            <v>2.3104699999999999E-2</v>
          </cell>
          <cell r="U1926">
            <v>3.4373406512352864E-2</v>
          </cell>
        </row>
        <row r="1927">
          <cell r="K1927">
            <v>0.608944357774311</v>
          </cell>
          <cell r="R1927">
            <v>-9.4225863801499499E-2</v>
          </cell>
          <cell r="S1927">
            <v>2.3097099999999999E-2</v>
          </cell>
          <cell r="U1927">
            <v>3.4306532216817835E-2</v>
          </cell>
        </row>
        <row r="1928">
          <cell r="K1928">
            <v>0.60914760914760913</v>
          </cell>
          <cell r="R1928">
            <v>0.117713426100037</v>
          </cell>
          <cell r="S1928">
            <v>2.30198E-2</v>
          </cell>
          <cell r="U1928">
            <v>3.434988299326442E-2</v>
          </cell>
        </row>
        <row r="1929">
          <cell r="K1929">
            <v>0.60935064935064931</v>
          </cell>
          <cell r="R1929">
            <v>0.127543734857925</v>
          </cell>
          <cell r="S1929">
            <v>2.2983300000000002E-2</v>
          </cell>
          <cell r="U1929">
            <v>3.4398295383843459E-2</v>
          </cell>
        </row>
        <row r="1930">
          <cell r="K1930">
            <v>0.60955347871235721</v>
          </cell>
          <cell r="R1930">
            <v>2.6697620429483499E-2</v>
          </cell>
          <cell r="S1930">
            <v>2.2949600000000001E-2</v>
          </cell>
          <cell r="U1930">
            <v>3.4394297110243069E-2</v>
          </cell>
        </row>
        <row r="1931">
          <cell r="K1931">
            <v>0.60923715620134922</v>
          </cell>
          <cell r="R1931">
            <v>-0.154041472704189</v>
          </cell>
          <cell r="S1931">
            <v>2.29322E-2</v>
          </cell>
          <cell r="U1931">
            <v>3.4296509995653326E-2</v>
          </cell>
        </row>
        <row r="1932">
          <cell r="K1932">
            <v>0.60892116182572609</v>
          </cell>
          <cell r="R1932">
            <v>-6.80272108843555E-3</v>
          </cell>
          <cell r="S1932">
            <v>2.2896900000000001E-2</v>
          </cell>
          <cell r="U1932">
            <v>3.4275192967082743E-2</v>
          </cell>
        </row>
        <row r="1933">
          <cell r="K1933">
            <v>0.60860549507516848</v>
          </cell>
          <cell r="R1933">
            <v>-0.101988454137267</v>
          </cell>
          <cell r="S1933">
            <v>2.2883400000000002E-2</v>
          </cell>
          <cell r="U1933">
            <v>3.4204553440330875E-2</v>
          </cell>
        </row>
        <row r="1934">
          <cell r="K1934">
            <v>0.60829015544041454</v>
          </cell>
          <cell r="R1934">
            <v>-0.11412972832444999</v>
          </cell>
          <cell r="S1934">
            <v>2.2778300000000001E-2</v>
          </cell>
          <cell r="U1934">
            <v>3.4127696299520102E-2</v>
          </cell>
        </row>
        <row r="1935">
          <cell r="K1935">
            <v>0.60797514241325734</v>
          </cell>
          <cell r="R1935">
            <v>-0.115299416131209</v>
          </cell>
          <cell r="S1935">
            <v>2.2658500000000002E-2</v>
          </cell>
          <cell r="U1935">
            <v>3.4050313020167061E-2</v>
          </cell>
        </row>
        <row r="1936">
          <cell r="K1936">
            <v>0.60817805383022772</v>
          </cell>
          <cell r="R1936">
            <v>0.34284074536834902</v>
          </cell>
          <cell r="S1936">
            <v>2.26144E-2</v>
          </cell>
          <cell r="U1936">
            <v>3.4210142436496345E-2</v>
          </cell>
        </row>
        <row r="1937">
          <cell r="K1937">
            <v>0.60786342472840149</v>
          </cell>
          <cell r="R1937">
            <v>-9.8064516129032206E-2</v>
          </cell>
          <cell r="S1937">
            <v>2.2586499999999999E-2</v>
          </cell>
          <cell r="U1937">
            <v>3.4141712711423647E-2</v>
          </cell>
        </row>
        <row r="1938">
          <cell r="K1938">
            <v>0.60806618407445712</v>
          </cell>
          <cell r="R1938">
            <v>3.1475599191452298E-2</v>
          </cell>
          <cell r="S1938">
            <v>2.2507099999999999E-2</v>
          </cell>
          <cell r="U1938">
            <v>3.4140334162550856E-2</v>
          </cell>
        </row>
        <row r="1939">
          <cell r="K1939">
            <v>0.60775193798449612</v>
          </cell>
          <cell r="R1939">
            <v>-2.55220417633409E-2</v>
          </cell>
          <cell r="S1939">
            <v>2.2487199999999999E-2</v>
          </cell>
          <cell r="U1939">
            <v>3.4109500893338515E-2</v>
          </cell>
        </row>
        <row r="1940">
          <cell r="K1940">
            <v>0.6074380165289256</v>
          </cell>
          <cell r="R1940">
            <v>-4.9196787148594302E-2</v>
          </cell>
          <cell r="S1940">
            <v>2.2442299999999998E-2</v>
          </cell>
          <cell r="U1940">
            <v>3.4066470785878843E-2</v>
          </cell>
        </row>
        <row r="1941">
          <cell r="K1941">
            <v>0.60712441920495608</v>
          </cell>
          <cell r="R1941">
            <v>-0.167387883556255</v>
          </cell>
          <cell r="S1941">
            <v>2.2355E-2</v>
          </cell>
          <cell r="U1941">
            <v>3.3962467505371803E-2</v>
          </cell>
        </row>
        <row r="1942">
          <cell r="K1942">
            <v>0.60732714138286892</v>
          </cell>
          <cell r="R1942">
            <v>9.1572214117382894E-2</v>
          </cell>
          <cell r="S1942">
            <v>2.2336999999999999E-2</v>
          </cell>
          <cell r="U1942">
            <v>3.3992193896812462E-2</v>
          </cell>
        </row>
        <row r="1943">
          <cell r="K1943">
            <v>0.60752965446106244</v>
          </cell>
          <cell r="R1943">
            <v>6.7017082785808202E-2</v>
          </cell>
          <cell r="S1943">
            <v>2.2256600000000001E-2</v>
          </cell>
          <cell r="U1943">
            <v>3.4009225814754185E-2</v>
          </cell>
        </row>
        <row r="1944">
          <cell r="K1944">
            <v>0.60721649484536078</v>
          </cell>
          <cell r="R1944">
            <v>-1.40603030776442E-2</v>
          </cell>
          <cell r="S1944">
            <v>2.2215599999999999E-2</v>
          </cell>
          <cell r="U1944">
            <v>3.3984447707077689E-2</v>
          </cell>
        </row>
        <row r="1945">
          <cell r="K1945">
            <v>0.60741885625965997</v>
          </cell>
          <cell r="R1945">
            <v>0.131635471003375</v>
          </cell>
          <cell r="S1945">
            <v>2.2193600000000001E-2</v>
          </cell>
          <cell r="U1945">
            <v>3.4034757353289077E-2</v>
          </cell>
        </row>
        <row r="1946">
          <cell r="K1946">
            <v>0.60762100926879503</v>
          </cell>
          <cell r="R1946">
            <v>4.9347158218125901E-2</v>
          </cell>
          <cell r="S1946">
            <v>2.2159000000000002E-2</v>
          </cell>
          <cell r="U1946">
            <v>3.4042642214702483E-2</v>
          </cell>
        </row>
        <row r="1947">
          <cell r="K1947">
            <v>0.60782295419454457</v>
          </cell>
          <cell r="R1947">
            <v>8.4995663486556794E-2</v>
          </cell>
          <cell r="S1947">
            <v>2.2149100000000001E-2</v>
          </cell>
          <cell r="U1947">
            <v>3.4068866106247438E-2</v>
          </cell>
        </row>
        <row r="1948">
          <cell r="K1948">
            <v>0.60802469135802473</v>
          </cell>
          <cell r="R1948">
            <v>3.5065565808644901E-2</v>
          </cell>
          <cell r="S1948">
            <v>2.2064500000000001E-2</v>
          </cell>
          <cell r="U1948">
            <v>3.406937881185567E-2</v>
          </cell>
        </row>
        <row r="1949">
          <cell r="K1949">
            <v>0.60771208226221085</v>
          </cell>
          <cell r="R1949">
            <v>-0.21390916463909099</v>
          </cell>
          <cell r="S1949">
            <v>2.2046199999999998E-2</v>
          </cell>
          <cell r="U1949">
            <v>3.3941883416765212E-2</v>
          </cell>
        </row>
        <row r="1950">
          <cell r="K1950">
            <v>0.6079136690647482</v>
          </cell>
          <cell r="R1950">
            <v>0.103812969663234</v>
          </cell>
          <cell r="S1950">
            <v>2.1976300000000001E-2</v>
          </cell>
          <cell r="U1950">
            <v>3.3977788394281387E-2</v>
          </cell>
        </row>
        <row r="1951">
          <cell r="K1951">
            <v>0.60811504879301492</v>
          </cell>
          <cell r="R1951">
            <v>8.0960548885077296E-2</v>
          </cell>
          <cell r="S1951">
            <v>2.19518E-2</v>
          </cell>
          <cell r="U1951">
            <v>3.4001919241991085E-2</v>
          </cell>
        </row>
        <row r="1952">
          <cell r="K1952">
            <v>0.6078028747433265</v>
          </cell>
          <cell r="R1952">
            <v>-1.7207147584381102E-2</v>
          </cell>
          <cell r="S1952">
            <v>2.19356E-2</v>
          </cell>
          <cell r="U1952">
            <v>3.3975631220006297E-2</v>
          </cell>
        </row>
        <row r="1953">
          <cell r="K1953">
            <v>0.60800410466906107</v>
          </cell>
          <cell r="R1953">
            <v>5.12246326102168E-2</v>
          </cell>
          <cell r="S1953">
            <v>2.1923600000000001E-2</v>
          </cell>
          <cell r="U1953">
            <v>3.398448140029886E-2</v>
          </cell>
        </row>
        <row r="1954">
          <cell r="K1954">
            <v>0.60820512820512818</v>
          </cell>
          <cell r="R1954">
            <v>0.115635179153094</v>
          </cell>
          <cell r="S1954">
            <v>2.188E-2</v>
          </cell>
          <cell r="U1954">
            <v>3.4026353552992598E-2</v>
          </cell>
        </row>
        <row r="1955">
          <cell r="K1955">
            <v>0.60840594566888773</v>
          </cell>
          <cell r="R1955">
            <v>0.220251197721092</v>
          </cell>
          <cell r="S1955">
            <v>2.1834300000000001E-2</v>
          </cell>
          <cell r="U1955">
            <v>3.4121804523862972E-2</v>
          </cell>
        </row>
        <row r="1956">
          <cell r="K1956">
            <v>0.60860655737704916</v>
          </cell>
          <cell r="R1956">
            <v>5.0047892720306499E-2</v>
          </cell>
          <cell r="S1956">
            <v>2.17719E-2</v>
          </cell>
          <cell r="U1956">
            <v>3.4129963380520982E-2</v>
          </cell>
        </row>
        <row r="1957">
          <cell r="K1957">
            <v>0.60829493087557607</v>
          </cell>
          <cell r="R1957">
            <v>-0.170967741935483</v>
          </cell>
          <cell r="S1957">
            <v>2.1646599999999998E-2</v>
          </cell>
          <cell r="U1957">
            <v>3.4024946634327431E-2</v>
          </cell>
        </row>
        <row r="1958">
          <cell r="K1958">
            <v>0.60798362333674516</v>
          </cell>
          <cell r="R1958">
            <v>-7.6865109269027801E-2</v>
          </cell>
          <cell r="S1958">
            <v>2.1628600000000001E-2</v>
          </cell>
          <cell r="U1958">
            <v>3.3968196349832371E-2</v>
          </cell>
        </row>
        <row r="1959">
          <cell r="K1959">
            <v>0.60767263427109974</v>
          </cell>
          <cell r="R1959">
            <v>-0.107836338418862</v>
          </cell>
          <cell r="S1959">
            <v>2.1555499999999998E-2</v>
          </cell>
          <cell r="U1959">
            <v>3.3895662060948129E-2</v>
          </cell>
        </row>
        <row r="1960">
          <cell r="K1960">
            <v>0.6073619631901841</v>
          </cell>
          <cell r="R1960">
            <v>-0.135885509838998</v>
          </cell>
          <cell r="S1960">
            <v>2.1494699999999999E-2</v>
          </cell>
          <cell r="U1960">
            <v>3.3808861870815235E-2</v>
          </cell>
        </row>
        <row r="1961">
          <cell r="K1961">
            <v>0.60756259580991312</v>
          </cell>
          <cell r="R1961">
            <v>0.112488928255092</v>
          </cell>
          <cell r="S1961">
            <v>2.14652E-2</v>
          </cell>
          <cell r="U1961">
            <v>3.3849066299218029E-2</v>
          </cell>
        </row>
        <row r="1962">
          <cell r="K1962">
            <v>0.60725229826353422</v>
          </cell>
          <cell r="R1962">
            <v>-0.26721991701244802</v>
          </cell>
          <cell r="S1962">
            <v>2.14577E-2</v>
          </cell>
          <cell r="U1962">
            <v>3.369530277352259E-2</v>
          </cell>
        </row>
        <row r="1963">
          <cell r="K1963">
            <v>0.60745278203164876</v>
          </cell>
          <cell r="R1963">
            <v>6.7862714508580294E-2</v>
          </cell>
          <cell r="S1963">
            <v>2.1449800000000002E-2</v>
          </cell>
          <cell r="U1963">
            <v>3.3712744025046357E-2</v>
          </cell>
        </row>
        <row r="1964">
          <cell r="K1964">
            <v>0.60765306122448981</v>
          </cell>
          <cell r="R1964">
            <v>6.5412919051512398E-3</v>
          </cell>
          <cell r="S1964">
            <v>2.1398400000000001E-2</v>
          </cell>
          <cell r="U1964">
            <v>3.3698881039270899E-2</v>
          </cell>
        </row>
        <row r="1965">
          <cell r="K1965">
            <v>0.6078531361550229</v>
          </cell>
          <cell r="R1965">
            <v>3.8713052576510698E-2</v>
          </cell>
          <cell r="S1965">
            <v>2.1280199999999999E-2</v>
          </cell>
          <cell r="U1965">
            <v>3.3701437985490808E-2</v>
          </cell>
        </row>
        <row r="1966">
          <cell r="K1966">
            <v>0.60805300713557597</v>
          </cell>
          <cell r="R1966">
            <v>4.59016393442623E-2</v>
          </cell>
          <cell r="S1966">
            <v>2.1184000000000001E-2</v>
          </cell>
          <cell r="U1966">
            <v>3.3707656232870406E-2</v>
          </cell>
        </row>
        <row r="1967">
          <cell r="K1967">
            <v>0.60825267447784004</v>
          </cell>
          <cell r="R1967">
            <v>3.1746031746031703E-2</v>
          </cell>
          <cell r="S1967">
            <v>2.1118600000000001E-2</v>
          </cell>
          <cell r="U1967">
            <v>3.3706656933590311E-2</v>
          </cell>
        </row>
        <row r="1968">
          <cell r="K1968">
            <v>0.60845213849287172</v>
          </cell>
          <cell r="R1968">
            <v>5.6914026507902699E-2</v>
          </cell>
          <cell r="S1968">
            <v>2.1060800000000001E-2</v>
          </cell>
          <cell r="U1968">
            <v>3.371847331321063E-2</v>
          </cell>
        </row>
        <row r="1969">
          <cell r="K1969">
            <v>0.6081424936386769</v>
          </cell>
          <cell r="R1969">
            <v>-0.22847682119205201</v>
          </cell>
          <cell r="S1969">
            <v>2.10294E-2</v>
          </cell>
          <cell r="U1969">
            <v>3.3585040593360621E-2</v>
          </cell>
        </row>
        <row r="1970">
          <cell r="K1970">
            <v>0.60834181078331639</v>
          </cell>
          <cell r="R1970">
            <v>8.8725939505041304E-2</v>
          </cell>
          <cell r="S1970">
            <v>2.1023E-2</v>
          </cell>
          <cell r="U1970">
            <v>3.3613087846113256E-2</v>
          </cell>
        </row>
        <row r="1971">
          <cell r="K1971">
            <v>0.60854092526690395</v>
          </cell>
          <cell r="R1971">
            <v>0.149352517985611</v>
          </cell>
          <cell r="S1971">
            <v>2.10073E-2</v>
          </cell>
          <cell r="U1971">
            <v>3.367192843083084E-2</v>
          </cell>
        </row>
        <row r="1972">
          <cell r="K1972">
            <v>0.60873983739837401</v>
          </cell>
          <cell r="R1972">
            <v>2.04128440366972E-2</v>
          </cell>
          <cell r="S1972">
            <v>2.09943E-2</v>
          </cell>
          <cell r="U1972">
            <v>3.3665191091199677E-2</v>
          </cell>
        </row>
        <row r="1973">
          <cell r="K1973">
            <v>0.60893854748603349</v>
          </cell>
          <cell r="R1973">
            <v>0.14751392613987999</v>
          </cell>
          <cell r="S1973">
            <v>2.09599E-2</v>
          </cell>
          <cell r="U1973">
            <v>3.3723011677816578E-2</v>
          </cell>
        </row>
        <row r="1974">
          <cell r="K1974">
            <v>0.6086294416243655</v>
          </cell>
          <cell r="R1974">
            <v>-0.186612021857923</v>
          </cell>
          <cell r="S1974">
            <v>2.0900800000000001E-2</v>
          </cell>
          <cell r="U1974">
            <v>3.3611166483128389E-2</v>
          </cell>
        </row>
        <row r="1975">
          <cell r="K1975">
            <v>0.60882800608828003</v>
          </cell>
          <cell r="R1975">
            <v>0.17189314750290299</v>
          </cell>
          <cell r="S1975">
            <v>2.08366E-2</v>
          </cell>
          <cell r="U1975">
            <v>3.3681324768780226E-2</v>
          </cell>
        </row>
        <row r="1976">
          <cell r="K1976">
            <v>0.60851926977687631</v>
          </cell>
          <cell r="R1976">
            <v>-8.9867015737958397E-2</v>
          </cell>
          <cell r="S1976">
            <v>2.08314E-2</v>
          </cell>
          <cell r="U1976">
            <v>3.3618673480490809E-2</v>
          </cell>
        </row>
        <row r="1977">
          <cell r="K1977">
            <v>0.60871768879878363</v>
          </cell>
          <cell r="R1977">
            <v>0.10123808480333001</v>
          </cell>
          <cell r="S1977">
            <v>2.0688999999999999E-2</v>
          </cell>
          <cell r="U1977">
            <v>3.3652945863320426E-2</v>
          </cell>
        </row>
        <row r="1978">
          <cell r="K1978">
            <v>0.60891590678824725</v>
          </cell>
          <cell r="R1978">
            <v>2.6759613222397002E-2</v>
          </cell>
          <cell r="S1978">
            <v>2.06526E-2</v>
          </cell>
          <cell r="U1978">
            <v>3.3649453800179127E-2</v>
          </cell>
        </row>
        <row r="1979">
          <cell r="K1979">
            <v>0.60911392405063292</v>
          </cell>
          <cell r="R1979">
            <v>0.20916641033528099</v>
          </cell>
          <cell r="S1979">
            <v>2.05766E-2</v>
          </cell>
          <cell r="U1979">
            <v>3.3738323145260193E-2</v>
          </cell>
        </row>
        <row r="1980">
          <cell r="K1980">
            <v>0.60931174089068829</v>
          </cell>
          <cell r="R1980">
            <v>0.14869537881169401</v>
          </cell>
          <cell r="S1980">
            <v>2.0576000000000001E-2</v>
          </cell>
          <cell r="U1980">
            <v>3.3796499792864663E-2</v>
          </cell>
        </row>
        <row r="1981">
          <cell r="K1981">
            <v>0.60900354071826002</v>
          </cell>
          <cell r="R1981">
            <v>-1.5508816656044099E-2</v>
          </cell>
          <cell r="S1981">
            <v>2.04879E-2</v>
          </cell>
          <cell r="U1981">
            <v>3.3771560330826775E-2</v>
          </cell>
        </row>
        <row r="1982">
          <cell r="K1982">
            <v>0.60920121334681498</v>
          </cell>
          <cell r="R1982">
            <v>8.8105726872246701E-2</v>
          </cell>
          <cell r="S1982">
            <v>2.0486899999999999E-2</v>
          </cell>
          <cell r="U1982">
            <v>3.3799029575792103E-2</v>
          </cell>
        </row>
        <row r="1983">
          <cell r="K1983">
            <v>0.60889338049519959</v>
          </cell>
          <cell r="R1983">
            <v>-2.9780897681344499E-3</v>
          </cell>
          <cell r="S1983">
            <v>2.04827E-2</v>
          </cell>
          <cell r="U1983">
            <v>3.3780445887391937E-2</v>
          </cell>
        </row>
        <row r="1984">
          <cell r="K1984">
            <v>0.60858585858585856</v>
          </cell>
          <cell r="R1984">
            <v>-6.37766681797549E-2</v>
          </cell>
          <cell r="S1984">
            <v>2.0473700000000001E-2</v>
          </cell>
          <cell r="U1984">
            <v>3.3731174617661057E-2</v>
          </cell>
        </row>
        <row r="1985">
          <cell r="K1985">
            <v>0.60827864714790514</v>
          </cell>
          <cell r="R1985">
            <v>-0.18564814814814801</v>
          </cell>
          <cell r="S1985">
            <v>2.0456200000000001E-2</v>
          </cell>
          <cell r="U1985">
            <v>3.3620432910055904E-2</v>
          </cell>
        </row>
        <row r="1986">
          <cell r="K1986">
            <v>0.60847628657921293</v>
          </cell>
          <cell r="R1986">
            <v>2.7315123251165901E-2</v>
          </cell>
          <cell r="S1986">
            <v>2.0448299999999999E-2</v>
          </cell>
          <cell r="U1986">
            <v>3.3617251623648793E-2</v>
          </cell>
        </row>
        <row r="1987">
          <cell r="K1987">
            <v>0.60867372667675235</v>
          </cell>
          <cell r="R1987">
            <v>6.9053708439897499E-2</v>
          </cell>
          <cell r="S1987">
            <v>2.0352200000000001E-2</v>
          </cell>
          <cell r="U1987">
            <v>3.363512174811488E-2</v>
          </cell>
        </row>
        <row r="1988">
          <cell r="K1988">
            <v>0.6088709677419355</v>
          </cell>
          <cell r="R1988">
            <v>9.1301998919502803E-2</v>
          </cell>
          <cell r="S1988">
            <v>2.0338200000000001E-2</v>
          </cell>
          <cell r="U1988">
            <v>3.3664187714431103E-2</v>
          </cell>
        </row>
        <row r="1989">
          <cell r="K1989">
            <v>0.60906801007556677</v>
          </cell>
          <cell r="R1989">
            <v>0.11079812206572701</v>
          </cell>
          <cell r="S1989">
            <v>2.0291900000000002E-2</v>
          </cell>
          <cell r="U1989">
            <v>3.3703046119645863E-2</v>
          </cell>
        </row>
        <row r="1990">
          <cell r="K1990">
            <v>0.60926485397784491</v>
          </cell>
          <cell r="R1990">
            <v>1.2789281364189799E-2</v>
          </cell>
          <cell r="S1990">
            <v>2.0249400000000001E-2</v>
          </cell>
          <cell r="U1990">
            <v>3.3692515523092263E-2</v>
          </cell>
        </row>
        <row r="1991">
          <cell r="K1991">
            <v>0.60946149974836439</v>
          </cell>
          <cell r="R1991">
            <v>0.114893617021276</v>
          </cell>
          <cell r="S1991">
            <v>2.0160000000000001E-2</v>
          </cell>
          <cell r="U1991">
            <v>3.3733381704017372E-2</v>
          </cell>
        </row>
        <row r="1992">
          <cell r="K1992">
            <v>0.6096579476861167</v>
          </cell>
          <cell r="R1992">
            <v>0.10807988513248901</v>
          </cell>
          <cell r="S1992">
            <v>2.0105700000000001E-2</v>
          </cell>
          <cell r="U1992">
            <v>3.3770779341556839E-2</v>
          </cell>
        </row>
        <row r="1993">
          <cell r="K1993">
            <v>0.60985419808949226</v>
          </cell>
          <cell r="R1993">
            <v>0.50943396226415005</v>
          </cell>
          <cell r="S1993">
            <v>2.00766E-2</v>
          </cell>
          <cell r="U1993">
            <v>3.4009926240964883E-2</v>
          </cell>
        </row>
        <row r="1994">
          <cell r="K1994">
            <v>0.61005025125628143</v>
          </cell>
          <cell r="R1994">
            <v>8.6708394698085403E-2</v>
          </cell>
          <cell r="S1994">
            <v>1.9948E-2</v>
          </cell>
          <cell r="U1994">
            <v>3.4036407883405645E-2</v>
          </cell>
        </row>
        <row r="1995">
          <cell r="K1995">
            <v>0.61024610748367658</v>
          </cell>
          <cell r="R1995">
            <v>5.2688172043010503E-2</v>
          </cell>
          <cell r="S1995">
            <v>1.98902E-2</v>
          </cell>
          <cell r="U1995">
            <v>3.4045775921657577E-2</v>
          </cell>
        </row>
        <row r="1996">
          <cell r="K1996">
            <v>0.60993975903614461</v>
          </cell>
          <cell r="R1996">
            <v>-1.24670184696569E-2</v>
          </cell>
          <cell r="S1996">
            <v>1.9880499999999999E-2</v>
          </cell>
          <cell r="U1996">
            <v>3.4022426125276402E-2</v>
          </cell>
        </row>
        <row r="1997">
          <cell r="K1997">
            <v>0.61013547415955849</v>
          </cell>
          <cell r="R1997">
            <v>1.09683484801002E-2</v>
          </cell>
          <cell r="S1997">
            <v>1.9828800000000001E-2</v>
          </cell>
          <cell r="U1997">
            <v>3.4010858600115754E-2</v>
          </cell>
        </row>
        <row r="1998">
          <cell r="K1998">
            <v>0.6098294884653962</v>
          </cell>
          <cell r="R1998">
            <v>-4.05222872579918E-3</v>
          </cell>
          <cell r="S1998">
            <v>1.9604400000000001E-2</v>
          </cell>
          <cell r="U1998">
            <v>3.3991769790022518E-2</v>
          </cell>
        </row>
        <row r="1999">
          <cell r="K1999">
            <v>0.61002506265664158</v>
          </cell>
          <cell r="R1999">
            <v>6.5881028515311399E-2</v>
          </cell>
          <cell r="S1999">
            <v>1.96022E-2</v>
          </cell>
          <cell r="U1999">
            <v>3.400775438086226E-2</v>
          </cell>
        </row>
        <row r="2000">
          <cell r="K2000">
            <v>0.61022044088176353</v>
          </cell>
          <cell r="R2000">
            <v>8.92870995268015E-2</v>
          </cell>
          <cell r="S2000">
            <v>1.95655E-2</v>
          </cell>
          <cell r="U2000">
            <v>3.4035449443560621E-2</v>
          </cell>
        </row>
        <row r="2001">
          <cell r="K2001">
            <v>0.61041562343515277</v>
          </cell>
          <cell r="R2001">
            <v>1.15942028985506E-2</v>
          </cell>
          <cell r="S2001">
            <v>1.9539899999999999E-2</v>
          </cell>
          <cell r="U2001">
            <v>3.4024211964068879E-2</v>
          </cell>
        </row>
        <row r="2002">
          <cell r="K2002">
            <v>0.61011011011011007</v>
          </cell>
          <cell r="R2002">
            <v>-3.8928571428571403E-2</v>
          </cell>
          <cell r="S2002">
            <v>1.94597E-2</v>
          </cell>
          <cell r="U2002">
            <v>3.3987699059467961E-2</v>
          </cell>
        </row>
        <row r="2003">
          <cell r="K2003">
            <v>0.61030515257628815</v>
          </cell>
          <cell r="R2003">
            <v>0.22796684118673599</v>
          </cell>
          <cell r="S2003">
            <v>1.9428999999999998E-2</v>
          </cell>
          <cell r="U2003">
            <v>3.4084737149576654E-2</v>
          </cell>
        </row>
        <row r="2004">
          <cell r="K2004">
            <v>0.61050000000000004</v>
          </cell>
          <cell r="R2004">
            <v>5.3486044701434303E-2</v>
          </cell>
          <cell r="S2004">
            <v>1.9352500000000002E-2</v>
          </cell>
          <cell r="U2004">
            <v>3.4094437803352577E-2</v>
          </cell>
        </row>
        <row r="2005">
          <cell r="K2005">
            <v>0.61069465267366319</v>
          </cell>
          <cell r="R2005">
            <v>6.8668831168831101E-2</v>
          </cell>
          <cell r="S2005">
            <v>1.9142699999999999E-2</v>
          </cell>
          <cell r="U2005">
            <v>3.4111716360756619E-2</v>
          </cell>
        </row>
        <row r="2006">
          <cell r="K2006">
            <v>0.61088911088911091</v>
          </cell>
          <cell r="R2006">
            <v>6.0329708874079201E-2</v>
          </cell>
          <cell r="S2006">
            <v>1.91319E-2</v>
          </cell>
          <cell r="U2006">
            <v>3.412481226111292E-2</v>
          </cell>
        </row>
        <row r="2007">
          <cell r="K2007">
            <v>0.61108337493759357</v>
          </cell>
          <cell r="R2007">
            <v>0.13388194334546599</v>
          </cell>
          <cell r="S2007">
            <v>1.9074199999999999E-2</v>
          </cell>
          <cell r="U2007">
            <v>3.4174616120865468E-2</v>
          </cell>
        </row>
        <row r="2008">
          <cell r="K2008">
            <v>0.6107784431137725</v>
          </cell>
          <cell r="R2008">
            <v>-0.22103386809269099</v>
          </cell>
          <cell r="S2008">
            <v>1.9067400000000002E-2</v>
          </cell>
          <cell r="U2008">
            <v>3.4047266577844737E-2</v>
          </cell>
        </row>
        <row r="2009">
          <cell r="K2009">
            <v>0.61097256857855364</v>
          </cell>
          <cell r="R2009">
            <v>0.13973063973063901</v>
          </cell>
          <cell r="S2009">
            <v>1.9064899999999999E-2</v>
          </cell>
          <cell r="U2009">
            <v>3.4099976489641644E-2</v>
          </cell>
        </row>
        <row r="2010">
          <cell r="K2010">
            <v>0.61066799601196409</v>
          </cell>
          <cell r="R2010">
            <v>-0.17269984917043699</v>
          </cell>
          <cell r="S2010">
            <v>1.8967100000000001E-2</v>
          </cell>
          <cell r="U2010">
            <v>3.3996885848734323E-2</v>
          </cell>
        </row>
        <row r="2011">
          <cell r="K2011">
            <v>0.61086198305929251</v>
          </cell>
          <cell r="R2011">
            <v>8.9656868773828405E-2</v>
          </cell>
          <cell r="S2011">
            <v>1.89543E-2</v>
          </cell>
          <cell r="U2011">
            <v>3.40246187749551E-2</v>
          </cell>
        </row>
        <row r="2012">
          <cell r="K2012">
            <v>0.6105577689243028</v>
          </cell>
          <cell r="R2012">
            <v>-0.136300417246175</v>
          </cell>
          <cell r="S2012">
            <v>1.8869199999999999E-2</v>
          </cell>
          <cell r="U2012">
            <v>3.393979554984497E-2</v>
          </cell>
        </row>
        <row r="2013">
          <cell r="K2013">
            <v>0.61075161772025888</v>
          </cell>
          <cell r="R2013">
            <v>0.28393911152531798</v>
          </cell>
          <cell r="S2013">
            <v>1.88627E-2</v>
          </cell>
          <cell r="U2013">
            <v>3.4064235229275271E-2</v>
          </cell>
        </row>
        <row r="2014">
          <cell r="K2014">
            <v>0.61044776119402988</v>
          </cell>
          <cell r="R2014">
            <v>-4.7057756822921397E-2</v>
          </cell>
          <cell r="S2014">
            <v>1.8855799999999999E-2</v>
          </cell>
          <cell r="U2014">
            <v>3.4023876029249299E-2</v>
          </cell>
        </row>
        <row r="2015">
          <cell r="K2015">
            <v>0.61064147190452511</v>
          </cell>
          <cell r="R2015">
            <v>1.1853088480801299E-2</v>
          </cell>
          <cell r="S2015">
            <v>1.8830199999999998E-2</v>
          </cell>
          <cell r="U2015">
            <v>3.4012851271641921E-2</v>
          </cell>
        </row>
        <row r="2016">
          <cell r="K2016">
            <v>0.61083499005964215</v>
          </cell>
          <cell r="R2016">
            <v>3.49750178443968E-2</v>
          </cell>
          <cell r="S2016">
            <v>1.88247E-2</v>
          </cell>
          <cell r="U2016">
            <v>3.4013329485644284E-2</v>
          </cell>
        </row>
        <row r="2017">
          <cell r="K2017">
            <v>0.61102831594634877</v>
          </cell>
          <cell r="R2017">
            <v>0.234842806120199</v>
          </cell>
          <cell r="S2017">
            <v>1.87837E-2</v>
          </cell>
          <cell r="U2017">
            <v>3.4113095743286886E-2</v>
          </cell>
        </row>
        <row r="2018">
          <cell r="K2018">
            <v>0.61122144985104265</v>
          </cell>
          <cell r="R2018">
            <v>6.2117235345581799E-2</v>
          </cell>
          <cell r="S2018">
            <v>1.8755999999999998E-2</v>
          </cell>
          <cell r="U2018">
            <v>3.4127000479931523E-2</v>
          </cell>
        </row>
        <row r="2019">
          <cell r="K2019">
            <v>0.61091811414392061</v>
          </cell>
          <cell r="R2019">
            <v>-9.7261235955056105E-2</v>
          </cell>
          <cell r="S2019">
            <v>1.8711599999999998E-2</v>
          </cell>
          <cell r="U2019">
            <v>3.4061795399814902E-2</v>
          </cell>
        </row>
        <row r="2020">
          <cell r="K2020">
            <v>0.61111111111111116</v>
          </cell>
          <cell r="R2020">
            <v>7.3091937003634297E-2</v>
          </cell>
          <cell r="S2020">
            <v>1.86815E-2</v>
          </cell>
          <cell r="U2020">
            <v>3.4081155589102512E-2</v>
          </cell>
        </row>
        <row r="2021">
          <cell r="K2021">
            <v>0.61130391670798212</v>
          </cell>
          <cell r="R2021">
            <v>0.10054296948137</v>
          </cell>
          <cell r="S2021">
            <v>1.8674199999999998E-2</v>
          </cell>
          <cell r="U2021">
            <v>3.4114106414036706E-2</v>
          </cell>
        </row>
        <row r="2022">
          <cell r="K2022">
            <v>0.6110009910802775</v>
          </cell>
          <cell r="R2022">
            <v>-0.115799803729146</v>
          </cell>
          <cell r="S2022">
            <v>1.86302E-2</v>
          </cell>
          <cell r="U2022">
            <v>3.4039818054203606E-2</v>
          </cell>
        </row>
        <row r="2023">
          <cell r="K2023">
            <v>0.61069836552748891</v>
          </cell>
          <cell r="R2023">
            <v>-3.9537572254335199E-2</v>
          </cell>
          <cell r="S2023">
            <v>1.8591099999999999E-2</v>
          </cell>
          <cell r="U2023">
            <v>3.4003375562718451E-2</v>
          </cell>
        </row>
        <row r="2024">
          <cell r="K2024">
            <v>0.61039603960396038</v>
          </cell>
          <cell r="R2024">
            <v>-2.3258397089166898E-3</v>
          </cell>
          <cell r="S2024">
            <v>1.8505799999999999E-2</v>
          </cell>
          <cell r="U2024">
            <v>3.3985390802682987E-2</v>
          </cell>
        </row>
        <row r="2025">
          <cell r="K2025">
            <v>0.61058881741712023</v>
          </cell>
          <cell r="R2025">
            <v>0.1</v>
          </cell>
          <cell r="S2025">
            <v>1.8496800000000001E-2</v>
          </cell>
          <cell r="U2025">
            <v>3.4018055131825646E-2</v>
          </cell>
        </row>
        <row r="2026">
          <cell r="K2026">
            <v>0.61078140454995056</v>
          </cell>
          <cell r="R2026">
            <v>5.36423841059602E-2</v>
          </cell>
          <cell r="S2026">
            <v>1.8457299999999999E-2</v>
          </cell>
          <cell r="U2026">
            <v>3.4027760536857361E-2</v>
          </cell>
        </row>
        <row r="2027">
          <cell r="K2027">
            <v>0.61047948591201184</v>
          </cell>
          <cell r="R2027">
            <v>-9.5465393794749408E-3</v>
          </cell>
          <cell r="S2027">
            <v>1.82826E-2</v>
          </cell>
          <cell r="U2027">
            <v>3.4006221090531939E-2</v>
          </cell>
        </row>
        <row r="2028">
          <cell r="K2028">
            <v>0.61067193675889331</v>
          </cell>
          <cell r="R2028">
            <v>6.2280701754385798E-2</v>
          </cell>
          <cell r="S2028">
            <v>1.8231299999999999E-2</v>
          </cell>
          <cell r="U2028">
            <v>3.4020190695603018E-2</v>
          </cell>
        </row>
        <row r="2029">
          <cell r="K2029">
            <v>0.61086419753086418</v>
          </cell>
          <cell r="R2029">
            <v>0.121832358674463</v>
          </cell>
          <cell r="S2029">
            <v>1.8205099999999998E-2</v>
          </cell>
          <cell r="U2029">
            <v>3.4063554729172822E-2</v>
          </cell>
        </row>
        <row r="2030">
          <cell r="K2030">
            <v>0.61056268509378087</v>
          </cell>
          <cell r="R2030">
            <v>-0.108246597277822</v>
          </cell>
          <cell r="S2030">
            <v>1.8183399999999999E-2</v>
          </cell>
          <cell r="U2030">
            <v>3.3993312798271051E-2</v>
          </cell>
        </row>
        <row r="2031">
          <cell r="K2031">
            <v>0.61026147015293541</v>
          </cell>
          <cell r="R2031">
            <v>-9.2340149302174504E-2</v>
          </cell>
          <cell r="S2031">
            <v>1.81564E-2</v>
          </cell>
          <cell r="U2031">
            <v>3.3930987459296978E-2</v>
          </cell>
        </row>
        <row r="2032">
          <cell r="K2032">
            <v>0.60996055226824453</v>
          </cell>
          <cell r="R2032">
            <v>-4.4504643962848298E-2</v>
          </cell>
          <cell r="S2032">
            <v>1.8103600000000001E-2</v>
          </cell>
          <cell r="U2032">
            <v>3.389231111244187E-2</v>
          </cell>
        </row>
        <row r="2033">
          <cell r="K2033">
            <v>0.61015278462296696</v>
          </cell>
          <cell r="R2033">
            <v>0.18325309059398501</v>
          </cell>
          <cell r="S2033">
            <v>1.8102099999999999E-2</v>
          </cell>
          <cell r="U2033">
            <v>3.3965924113664905E-2</v>
          </cell>
        </row>
        <row r="2034">
          <cell r="K2034">
            <v>0.6103448275862069</v>
          </cell>
          <cell r="R2034">
            <v>0.18894177956792299</v>
          </cell>
          <cell r="S2034">
            <v>1.8075399999999998E-2</v>
          </cell>
          <cell r="U2034">
            <v>3.404226689960297E-2</v>
          </cell>
        </row>
        <row r="2035">
          <cell r="K2035">
            <v>0.61053668143771544</v>
          </cell>
          <cell r="R2035">
            <v>1.8786551547645899E-2</v>
          </cell>
          <cell r="S2035">
            <v>1.8031700000000001E-2</v>
          </cell>
          <cell r="U2035">
            <v>3.4034755469099787E-2</v>
          </cell>
        </row>
        <row r="2036">
          <cell r="K2036">
            <v>0.61023622047244097</v>
          </cell>
          <cell r="R2036">
            <v>-5.0910016545755298E-2</v>
          </cell>
          <cell r="S2036">
            <v>1.79542E-2</v>
          </cell>
          <cell r="U2036">
            <v>3.3992951939564919E-2</v>
          </cell>
        </row>
        <row r="2037">
          <cell r="K2037">
            <v>0.60993605509099857</v>
          </cell>
          <cell r="R2037">
            <v>-2.6428293820443E-2</v>
          </cell>
          <cell r="S2037">
            <v>1.7943500000000001E-2</v>
          </cell>
          <cell r="U2037">
            <v>3.3963231700627386E-2</v>
          </cell>
        </row>
        <row r="2038">
          <cell r="K2038">
            <v>0.60963618485742377</v>
          </cell>
          <cell r="R2038">
            <v>-0.204514837684275</v>
          </cell>
          <cell r="S2038">
            <v>1.7909100000000001E-2</v>
          </cell>
          <cell r="U2038">
            <v>3.3845985845472569E-2</v>
          </cell>
        </row>
        <row r="2039">
          <cell r="K2039">
            <v>0.60982800982800978</v>
          </cell>
          <cell r="R2039">
            <v>0.23111568652683001</v>
          </cell>
          <cell r="S2039">
            <v>1.7786900000000001E-2</v>
          </cell>
          <cell r="U2039">
            <v>3.3942924273325813E-2</v>
          </cell>
        </row>
        <row r="2040">
          <cell r="K2040">
            <v>0.61001964636542239</v>
          </cell>
          <cell r="R2040">
            <v>0.11763506625891899</v>
          </cell>
          <cell r="S2040">
            <v>1.7710099999999999E-2</v>
          </cell>
          <cell r="U2040">
            <v>3.3984030433436611E-2</v>
          </cell>
        </row>
        <row r="2041">
          <cell r="K2041">
            <v>0.61021109474717727</v>
          </cell>
          <cell r="R2041">
            <v>6.6813740939174304E-2</v>
          </cell>
          <cell r="S2041">
            <v>1.7683299999999999E-2</v>
          </cell>
          <cell r="U2041">
            <v>3.4000147129806632E-2</v>
          </cell>
        </row>
        <row r="2042">
          <cell r="K2042">
            <v>0.60991167811579983</v>
          </cell>
          <cell r="R2042">
            <v>-0.27941176470588203</v>
          </cell>
          <cell r="S2042">
            <v>1.7679899999999998E-2</v>
          </cell>
          <cell r="U2042">
            <v>3.3846363071006004E-2</v>
          </cell>
        </row>
        <row r="2043">
          <cell r="K2043">
            <v>0.60961255517410495</v>
          </cell>
          <cell r="R2043">
            <v>-6.7128627111304002E-3</v>
          </cell>
          <cell r="S2043">
            <v>1.76423E-2</v>
          </cell>
          <cell r="U2043">
            <v>3.3826471346738156E-2</v>
          </cell>
        </row>
        <row r="2044">
          <cell r="K2044">
            <v>0.60931372549019602</v>
          </cell>
          <cell r="R2044">
            <v>-7.0089015642554597E-2</v>
          </cell>
          <cell r="S2044">
            <v>1.7635100000000001E-2</v>
          </cell>
          <cell r="U2044">
            <v>3.3775532382527722E-2</v>
          </cell>
        </row>
        <row r="2045">
          <cell r="K2045">
            <v>0.60901518863302306</v>
          </cell>
          <cell r="R2045">
            <v>-9.9526066350710901E-2</v>
          </cell>
          <cell r="S2045">
            <v>1.7629700000000002E-2</v>
          </cell>
          <cell r="U2045">
            <v>3.3710220477219915E-2</v>
          </cell>
        </row>
        <row r="2046">
          <cell r="K2046">
            <v>0.60920666013712044</v>
          </cell>
          <cell r="R2046">
            <v>0.16912599318955701</v>
          </cell>
          <cell r="S2046">
            <v>1.7589500000000001E-2</v>
          </cell>
          <cell r="U2046">
            <v>3.3776535742994808E-2</v>
          </cell>
        </row>
        <row r="2047">
          <cell r="K2047">
            <v>0.60890846793930498</v>
          </cell>
          <cell r="R2047">
            <v>-9.4634146341463402E-2</v>
          </cell>
          <cell r="S2047">
            <v>1.74805E-2</v>
          </cell>
          <cell r="U2047">
            <v>3.3713681762532519E-2</v>
          </cell>
        </row>
        <row r="2048">
          <cell r="K2048">
            <v>0.60861056751467713</v>
          </cell>
          <cell r="R2048">
            <v>-9.5564666418188601E-2</v>
          </cell>
          <cell r="S2048">
            <v>1.7457199999999999E-2</v>
          </cell>
          <cell r="U2048">
            <v>3.3650434038373658E-2</v>
          </cell>
        </row>
        <row r="2049">
          <cell r="K2049">
            <v>0.60831295843520783</v>
          </cell>
          <cell r="R2049">
            <v>-2.6594073226317499E-2</v>
          </cell>
          <cell r="S2049">
            <v>1.74045E-2</v>
          </cell>
          <cell r="U2049">
            <v>3.3620974621618303E-2</v>
          </cell>
        </row>
        <row r="2050">
          <cell r="K2050">
            <v>0.6080156402737048</v>
          </cell>
          <cell r="R2050">
            <v>-0.26605504587155898</v>
          </cell>
          <cell r="S2050">
            <v>1.7390099999999999E-2</v>
          </cell>
          <cell r="U2050">
            <v>3.3474505403390947E-2</v>
          </cell>
        </row>
        <row r="2051">
          <cell r="K2051">
            <v>0.6082071323888617</v>
          </cell>
          <cell r="R2051">
            <v>7.9566003616636502E-2</v>
          </cell>
          <cell r="S2051">
            <v>1.7367400000000002E-2</v>
          </cell>
          <cell r="U2051">
            <v>3.3497022012190771E-2</v>
          </cell>
        </row>
        <row r="2052">
          <cell r="K2052">
            <v>0.6083984375</v>
          </cell>
          <cell r="R2052">
            <v>9.7461004212683597E-2</v>
          </cell>
          <cell r="S2052">
            <v>1.7329899999999999E-2</v>
          </cell>
          <cell r="U2052">
            <v>3.3528254425374611E-2</v>
          </cell>
        </row>
        <row r="2053">
          <cell r="K2053">
            <v>0.60810151293313808</v>
          </cell>
          <cell r="R2053">
            <v>-0.18574213311055399</v>
          </cell>
          <cell r="S2053">
            <v>1.7294199999999999E-2</v>
          </cell>
          <cell r="U2053">
            <v>3.3421241059080842E-2</v>
          </cell>
        </row>
        <row r="2054">
          <cell r="K2054">
            <v>0.60829268292682925</v>
          </cell>
          <cell r="R2054">
            <v>6.74118854796395E-2</v>
          </cell>
          <cell r="S2054">
            <v>1.7203900000000001E-2</v>
          </cell>
          <cell r="U2054">
            <v>3.343782186123722E-2</v>
          </cell>
        </row>
        <row r="2055">
          <cell r="K2055">
            <v>0.60848366650414432</v>
          </cell>
          <cell r="R2055">
            <v>0.160131459655485</v>
          </cell>
          <cell r="S2055">
            <v>1.7199099999999998E-2</v>
          </cell>
          <cell r="U2055">
            <v>3.3499593503262697E-2</v>
          </cell>
        </row>
        <row r="2056">
          <cell r="K2056">
            <v>0.60818713450292394</v>
          </cell>
          <cell r="R2056">
            <v>-0.144690684502361</v>
          </cell>
          <cell r="S2056">
            <v>1.71982E-2</v>
          </cell>
          <cell r="U2056">
            <v>3.3412756135813557E-2</v>
          </cell>
        </row>
        <row r="2057">
          <cell r="K2057">
            <v>0.60837798343886995</v>
          </cell>
          <cell r="R2057">
            <v>4.0228163992869798E-2</v>
          </cell>
          <cell r="S2057">
            <v>1.7163399999999999E-2</v>
          </cell>
          <cell r="U2057">
            <v>3.3416075866869108E-2</v>
          </cell>
        </row>
        <row r="2058">
          <cell r="K2058">
            <v>0.60808179162609544</v>
          </cell>
          <cell r="R2058">
            <v>-0.105692599620493</v>
          </cell>
          <cell r="S2058">
            <v>1.7159000000000001E-2</v>
          </cell>
          <cell r="U2058">
            <v>3.3348350124178083E-2</v>
          </cell>
        </row>
        <row r="2059">
          <cell r="K2059">
            <v>0.60778588807785883</v>
          </cell>
          <cell r="R2059">
            <v>-0.36444934460369899</v>
          </cell>
          <cell r="S2059">
            <v>1.71012E-2</v>
          </cell>
          <cell r="U2059">
            <v>3.3154774603629242E-2</v>
          </cell>
        </row>
        <row r="2060">
          <cell r="K2060">
            <v>0.60749027237354081</v>
          </cell>
          <cell r="R2060">
            <v>-4.4497417560587997E-2</v>
          </cell>
          <cell r="S2060">
            <v>1.70984E-2</v>
          </cell>
          <cell r="U2060">
            <v>3.3117006027673881E-2</v>
          </cell>
        </row>
        <row r="2061">
          <cell r="K2061">
            <v>0.60719494409333985</v>
          </cell>
          <cell r="R2061">
            <v>-2.73147218316931E-2</v>
          </cell>
          <cell r="S2061">
            <v>1.70761E-2</v>
          </cell>
          <cell r="U2061">
            <v>3.3087627453119016E-2</v>
          </cell>
        </row>
        <row r="2062">
          <cell r="K2062">
            <v>0.60738581146744408</v>
          </cell>
          <cell r="R2062">
            <v>0.319817091044105</v>
          </cell>
          <cell r="S2062">
            <v>1.7028600000000001E-2</v>
          </cell>
          <cell r="U2062">
            <v>3.3226951779450876E-2</v>
          </cell>
        </row>
        <row r="2063">
          <cell r="K2063">
            <v>0.60757649344341913</v>
          </cell>
          <cell r="R2063">
            <v>0.28513770180436798</v>
          </cell>
          <cell r="S2063">
            <v>1.6984099999999999E-2</v>
          </cell>
          <cell r="U2063">
            <v>3.3349297942648994E-2</v>
          </cell>
        </row>
        <row r="2064">
          <cell r="K2064">
            <v>0.60728155339805823</v>
          </cell>
          <cell r="R2064">
            <v>-5.4239615516649402E-2</v>
          </cell>
          <cell r="S2064">
            <v>1.6978300000000002E-2</v>
          </cell>
          <cell r="U2064">
            <v>3.3306779052620208E-2</v>
          </cell>
        </row>
        <row r="2065">
          <cell r="K2065">
            <v>0.60698689956331875</v>
          </cell>
          <cell r="R2065">
            <v>-0.107299270072992</v>
          </cell>
          <cell r="S2065">
            <v>1.6950900000000001E-2</v>
          </cell>
          <cell r="U2065">
            <v>3.3238556806562181E-2</v>
          </cell>
        </row>
        <row r="2066">
          <cell r="K2066">
            <v>0.6071774975751697</v>
          </cell>
          <cell r="R2066">
            <v>8.3529411764705894E-2</v>
          </cell>
          <cell r="S2066">
            <v>1.68769E-2</v>
          </cell>
          <cell r="U2066">
            <v>3.326294616396186E-2</v>
          </cell>
        </row>
        <row r="2067">
          <cell r="K2067">
            <v>0.6073679108095007</v>
          </cell>
          <cell r="R2067">
            <v>6.6838046272493E-3</v>
          </cell>
          <cell r="S2067">
            <v>1.6871799999999999E-2</v>
          </cell>
          <cell r="U2067">
            <v>3.3250062430788457E-2</v>
          </cell>
        </row>
        <row r="2068">
          <cell r="K2068">
            <v>0.60755813953488369</v>
          </cell>
          <cell r="R2068">
            <v>0.16018788467768</v>
          </cell>
          <cell r="S2068">
            <v>1.68559E-2</v>
          </cell>
          <cell r="U2068">
            <v>3.3311563313660017E-2</v>
          </cell>
        </row>
        <row r="2069">
          <cell r="K2069">
            <v>0.60774818401937047</v>
          </cell>
          <cell r="R2069">
            <v>5.0032488628979799E-2</v>
          </cell>
          <cell r="S2069">
            <v>1.68536E-2</v>
          </cell>
          <cell r="U2069">
            <v>3.331966061405485E-2</v>
          </cell>
        </row>
        <row r="2070">
          <cell r="K2070">
            <v>0.60745401742497585</v>
          </cell>
          <cell r="R2070">
            <v>-0.30106257378984602</v>
          </cell>
          <cell r="S2070">
            <v>1.6835300000000001E-2</v>
          </cell>
          <cell r="U2070">
            <v>3.3157810548999717E-2</v>
          </cell>
        </row>
        <row r="2071">
          <cell r="K2071">
            <v>0.6071601354620223</v>
          </cell>
          <cell r="R2071">
            <v>-7.3049365961855697E-2</v>
          </cell>
          <cell r="S2071">
            <v>1.68313E-2</v>
          </cell>
          <cell r="U2071">
            <v>3.310642826718508E-2</v>
          </cell>
        </row>
        <row r="2072">
          <cell r="K2072">
            <v>0.60686653771760157</v>
          </cell>
          <cell r="R2072">
            <v>-1.46210080800307E-2</v>
          </cell>
          <cell r="S2072">
            <v>1.6756699999999999E-2</v>
          </cell>
          <cell r="U2072">
            <v>3.3083349236069405E-2</v>
          </cell>
        </row>
        <row r="2073">
          <cell r="K2073">
            <v>0.60705654905751572</v>
          </cell>
          <cell r="R2073">
            <v>6.7159167226326097E-3</v>
          </cell>
          <cell r="S2073">
            <v>1.67501E-2</v>
          </cell>
          <cell r="U2073">
            <v>3.3070605189422023E-2</v>
          </cell>
        </row>
        <row r="2074">
          <cell r="K2074">
            <v>0.60724637681159421</v>
          </cell>
          <cell r="R2074">
            <v>8.8427156317951103E-2</v>
          </cell>
          <cell r="S2074">
            <v>1.6709399999999999E-2</v>
          </cell>
          <cell r="U2074">
            <v>3.3097347484653192E-2</v>
          </cell>
        </row>
        <row r="2075">
          <cell r="K2075">
            <v>0.60695316272332211</v>
          </cell>
          <cell r="R2075">
            <v>-4.4322709163346401E-2</v>
          </cell>
          <cell r="S2075">
            <v>1.66952E-2</v>
          </cell>
          <cell r="U2075">
            <v>3.3059964550491913E-2</v>
          </cell>
        </row>
        <row r="2076">
          <cell r="K2076">
            <v>0.60666023166023164</v>
          </cell>
          <cell r="R2076">
            <v>-0.16360294117647001</v>
          </cell>
          <cell r="S2076">
            <v>1.6677000000000001E-2</v>
          </cell>
          <cell r="U2076">
            <v>3.2965050020700916E-2</v>
          </cell>
        </row>
        <row r="2077">
          <cell r="K2077">
            <v>0.60636758321273521</v>
          </cell>
          <cell r="R2077">
            <v>-2.8407675056067699E-2</v>
          </cell>
          <cell r="S2077">
            <v>1.6652400000000001E-2</v>
          </cell>
          <cell r="U2077">
            <v>3.2935444268131317E-2</v>
          </cell>
        </row>
        <row r="2078">
          <cell r="K2078">
            <v>0.6060752169720347</v>
          </cell>
          <cell r="R2078">
            <v>-0.20707070707070699</v>
          </cell>
          <cell r="S2078">
            <v>1.6559000000000001E-2</v>
          </cell>
          <cell r="U2078">
            <v>3.2819722883686356E-2</v>
          </cell>
        </row>
        <row r="2079">
          <cell r="K2079">
            <v>0.60626506024096383</v>
          </cell>
          <cell r="R2079">
            <v>1.5954052329291601E-2</v>
          </cell>
          <cell r="S2079">
            <v>1.6536599999999999E-2</v>
          </cell>
          <cell r="U2079">
            <v>3.2811594849684239E-2</v>
          </cell>
        </row>
        <row r="2080">
          <cell r="K2080">
            <v>0.60645472061657035</v>
          </cell>
          <cell r="R2080">
            <v>0.15382892969099801</v>
          </cell>
          <cell r="S2080">
            <v>1.6482900000000002E-2</v>
          </cell>
          <cell r="U2080">
            <v>3.2869888363576974E-2</v>
          </cell>
        </row>
        <row r="2081">
          <cell r="K2081">
            <v>0.60664419836302363</v>
          </cell>
          <cell r="R2081">
            <v>0.13817138171381699</v>
          </cell>
          <cell r="S2081">
            <v>1.6458899999999999E-2</v>
          </cell>
          <cell r="U2081">
            <v>3.29205872048626E-2</v>
          </cell>
        </row>
        <row r="2082">
          <cell r="K2082">
            <v>0.60683349374398465</v>
          </cell>
          <cell r="R2082">
            <v>6.5851905104241507E-2</v>
          </cell>
          <cell r="S2082">
            <v>1.6436099999999999E-2</v>
          </cell>
          <cell r="U2082">
            <v>3.2936434807316582E-2</v>
          </cell>
        </row>
        <row r="2083">
          <cell r="K2083">
            <v>0.60654160654160649</v>
          </cell>
          <cell r="R2083">
            <v>-0.113772628371476</v>
          </cell>
          <cell r="S2083">
            <v>1.6431299999999999E-2</v>
          </cell>
          <cell r="U2083">
            <v>3.2865867677360452E-2</v>
          </cell>
        </row>
        <row r="2084">
          <cell r="K2084">
            <v>0.60673076923076918</v>
          </cell>
          <cell r="R2084">
            <v>0.145454545454545</v>
          </cell>
          <cell r="S2084">
            <v>1.6364199999999999E-2</v>
          </cell>
          <cell r="U2084">
            <v>3.2919996849368714E-2</v>
          </cell>
        </row>
        <row r="2085">
          <cell r="K2085">
            <v>0.60691975012013455</v>
          </cell>
          <cell r="R2085">
            <v>2.8029678483099601E-2</v>
          </cell>
          <cell r="S2085">
            <v>1.6344500000000001E-2</v>
          </cell>
          <cell r="U2085">
            <v>3.2917646864569924E-2</v>
          </cell>
        </row>
        <row r="2086">
          <cell r="K2086">
            <v>0.60662824207492794</v>
          </cell>
          <cell r="R2086">
            <v>-3.8556599110232202E-2</v>
          </cell>
          <cell r="S2086">
            <v>1.6326799999999999E-2</v>
          </cell>
          <cell r="U2086">
            <v>3.2883317255552248E-2</v>
          </cell>
        </row>
        <row r="2087">
          <cell r="K2087">
            <v>0.60681709073451751</v>
          </cell>
          <cell r="R2087">
            <v>0.153645310303273</v>
          </cell>
          <cell r="S2087">
            <v>1.6319299999999998E-2</v>
          </cell>
          <cell r="U2087">
            <v>3.2941292288220382E-2</v>
          </cell>
        </row>
        <row r="2088">
          <cell r="K2088">
            <v>0.60652591170825332</v>
          </cell>
          <cell r="R2088">
            <v>-0.118588428395568</v>
          </cell>
          <cell r="S2088">
            <v>1.6310000000000002E-2</v>
          </cell>
          <cell r="U2088">
            <v>3.2868581289811655E-2</v>
          </cell>
        </row>
        <row r="2089">
          <cell r="K2089">
            <v>0.60623501199040764</v>
          </cell>
          <cell r="R2089">
            <v>-0.140289175459163</v>
          </cell>
          <cell r="S2089">
            <v>1.6288400000000001E-2</v>
          </cell>
          <cell r="U2089">
            <v>3.2785532005999193E-2</v>
          </cell>
        </row>
        <row r="2090">
          <cell r="K2090">
            <v>0.60594439117929055</v>
          </cell>
          <cell r="R2090">
            <v>-0.24022537135052</v>
          </cell>
          <cell r="S2090">
            <v>1.6275999999999999E-2</v>
          </cell>
          <cell r="U2090">
            <v>3.2654654295857052E-2</v>
          </cell>
        </row>
        <row r="2091">
          <cell r="K2091">
            <v>0.60565404887398178</v>
          </cell>
          <cell r="R2091">
            <v>-4.0885472786916996E-3</v>
          </cell>
          <cell r="S2091">
            <v>1.6254600000000001E-2</v>
          </cell>
          <cell r="U2091">
            <v>3.2637048545222383E-2</v>
          </cell>
        </row>
        <row r="2092">
          <cell r="K2092">
            <v>0.60584291187739459</v>
          </cell>
          <cell r="R2092">
            <v>5.3210570369484601E-2</v>
          </cell>
          <cell r="S2092">
            <v>1.6238200000000001E-2</v>
          </cell>
          <cell r="U2092">
            <v>3.2646901764486876E-2</v>
          </cell>
        </row>
        <row r="2093">
          <cell r="K2093">
            <v>0.6055528961225467</v>
          </cell>
          <cell r="R2093">
            <v>-0.22520742789411299</v>
          </cell>
          <cell r="S2093">
            <v>1.6235599999999999E-2</v>
          </cell>
          <cell r="U2093">
            <v>3.2523467427646946E-2</v>
          </cell>
        </row>
        <row r="2094">
          <cell r="K2094">
            <v>0.60526315789473684</v>
          </cell>
          <cell r="R2094">
            <v>-0.14164705882352899</v>
          </cell>
          <cell r="S2094">
            <v>1.6208400000000001E-2</v>
          </cell>
          <cell r="U2094">
            <v>3.2440132247622468E-2</v>
          </cell>
        </row>
        <row r="2095">
          <cell r="K2095">
            <v>0.60545193687230991</v>
          </cell>
          <cell r="R2095">
            <v>0.22788203753351199</v>
          </cell>
          <cell r="S2095">
            <v>1.61859E-2</v>
          </cell>
          <cell r="U2095">
            <v>3.2533600399361297E-2</v>
          </cell>
        </row>
        <row r="2096">
          <cell r="K2096">
            <v>0.6056405353728489</v>
          </cell>
          <cell r="R2096">
            <v>5.8823529411765503E-3</v>
          </cell>
          <cell r="S2096">
            <v>1.6095399999999999E-2</v>
          </cell>
          <cell r="U2096">
            <v>3.2520860797325829E-2</v>
          </cell>
        </row>
        <row r="2097">
          <cell r="K2097">
            <v>0.60582895365504064</v>
          </cell>
          <cell r="R2097">
            <v>6.4941921858500506E-2</v>
          </cell>
          <cell r="S2097">
            <v>1.6079699999999999E-2</v>
          </cell>
          <cell r="U2097">
            <v>3.2536351031946562E-2</v>
          </cell>
        </row>
        <row r="2098">
          <cell r="K2098">
            <v>0.60553963705826175</v>
          </cell>
          <cell r="R2098">
            <v>-3.9762981443941204E-3</v>
          </cell>
          <cell r="S2098">
            <v>1.60783E-2</v>
          </cell>
          <cell r="U2098">
            <v>3.2518914236733407E-2</v>
          </cell>
        </row>
        <row r="2099">
          <cell r="K2099">
            <v>0.60525059665871117</v>
          </cell>
          <cell r="R2099">
            <v>-0.115815350996995</v>
          </cell>
          <cell r="S2099">
            <v>1.6060600000000001E-2</v>
          </cell>
          <cell r="U2099">
            <v>3.244811029151444E-2</v>
          </cell>
        </row>
        <row r="2100">
          <cell r="K2100">
            <v>0.60543893129770987</v>
          </cell>
          <cell r="R2100">
            <v>0.10798555517898201</v>
          </cell>
          <cell r="S2100">
            <v>1.5979699999999999E-2</v>
          </cell>
          <cell r="U2100">
            <v>3.2484149148808081E-2</v>
          </cell>
        </row>
        <row r="2101">
          <cell r="K2101">
            <v>0.60515021459227469</v>
          </cell>
          <cell r="R2101">
            <v>-5.2493438320210001E-2</v>
          </cell>
          <cell r="S2101">
            <v>1.5975199999999998E-2</v>
          </cell>
          <cell r="U2101">
            <v>3.2443625740382225E-2</v>
          </cell>
        </row>
        <row r="2102">
          <cell r="K2102">
            <v>0.60486177311725453</v>
          </cell>
          <cell r="R2102">
            <v>-0.19936204146730399</v>
          </cell>
          <cell r="S2102">
            <v>1.5928899999999999E-2</v>
          </cell>
          <cell r="U2102">
            <v>3.2333136861827559E-2</v>
          </cell>
        </row>
        <row r="2103">
          <cell r="K2103">
            <v>0.60505002382086703</v>
          </cell>
          <cell r="R2103">
            <v>0.20276917471306199</v>
          </cell>
          <cell r="S2103">
            <v>1.58919E-2</v>
          </cell>
          <cell r="U2103">
            <v>3.2414335545891987E-2</v>
          </cell>
        </row>
        <row r="2104">
          <cell r="K2104">
            <v>0.60523809523809524</v>
          </cell>
          <cell r="R2104">
            <v>0.169171618315274</v>
          </cell>
          <cell r="S2104">
            <v>1.58377E-2</v>
          </cell>
          <cell r="U2104">
            <v>3.2479458061496456E-2</v>
          </cell>
        </row>
        <row r="2105">
          <cell r="K2105">
            <v>0.60495002379819129</v>
          </cell>
          <cell r="R2105">
            <v>-2.7348066298342501E-2</v>
          </cell>
          <cell r="S2105">
            <v>1.5818200000000001E-2</v>
          </cell>
          <cell r="U2105">
            <v>3.2450982324057222E-2</v>
          </cell>
        </row>
        <row r="2106">
          <cell r="K2106">
            <v>0.6046622264509991</v>
          </cell>
          <cell r="R2106">
            <v>-0.12667561490055201</v>
          </cell>
          <cell r="S2106">
            <v>1.58078E-2</v>
          </cell>
          <cell r="U2106">
            <v>3.2375279851543134E-2</v>
          </cell>
        </row>
        <row r="2107">
          <cell r="K2107">
            <v>0.60437470280551597</v>
          </cell>
          <cell r="R2107">
            <v>-9.4294895432760401E-4</v>
          </cell>
          <cell r="S2107">
            <v>1.57453E-2</v>
          </cell>
          <cell r="U2107">
            <v>3.2359436661430971E-2</v>
          </cell>
        </row>
        <row r="2108">
          <cell r="K2108">
            <v>0.60408745247148288</v>
          </cell>
          <cell r="R2108">
            <v>-9.1126144050935096E-2</v>
          </cell>
          <cell r="S2108">
            <v>1.5733500000000001E-2</v>
          </cell>
          <cell r="U2108">
            <v>3.2300745796073387E-2</v>
          </cell>
        </row>
        <row r="2109">
          <cell r="K2109">
            <v>0.60427553444180526</v>
          </cell>
          <cell r="R2109">
            <v>8.8659793814432994E-2</v>
          </cell>
          <cell r="S2109">
            <v>1.5730600000000001E-2</v>
          </cell>
          <cell r="U2109">
            <v>3.2327519690618922E-2</v>
          </cell>
        </row>
        <row r="2110">
          <cell r="K2110">
            <v>0.60398860398860399</v>
          </cell>
          <cell r="R2110">
            <v>-7.5207030589825904E-2</v>
          </cell>
          <cell r="S2110">
            <v>1.57149E-2</v>
          </cell>
          <cell r="U2110">
            <v>3.2276458650599721E-2</v>
          </cell>
        </row>
        <row r="2111">
          <cell r="K2111">
            <v>0.60370194589463688</v>
          </cell>
          <cell r="R2111">
            <v>-0.13867544822539299</v>
          </cell>
          <cell r="S2111">
            <v>1.5692899999999999E-2</v>
          </cell>
          <cell r="U2111">
            <v>3.2195323431389471E-2</v>
          </cell>
        </row>
        <row r="2112">
          <cell r="K2112">
            <v>0.60388994307400379</v>
          </cell>
          <cell r="R2112">
            <v>4.7993705743509002E-2</v>
          </cell>
          <cell r="S2112">
            <v>1.5691400000000001E-2</v>
          </cell>
          <cell r="U2112">
            <v>3.2202817920152331E-2</v>
          </cell>
        </row>
        <row r="2113">
          <cell r="K2113">
            <v>0.60407776197249885</v>
          </cell>
          <cell r="R2113">
            <v>0.122355555555555</v>
          </cell>
          <cell r="S2113">
            <v>1.56218E-2</v>
          </cell>
          <cell r="U2113">
            <v>3.2245564595180978E-2</v>
          </cell>
        </row>
        <row r="2114">
          <cell r="K2114">
            <v>0.60426540284360186</v>
          </cell>
          <cell r="R2114">
            <v>9.7247706422018299E-2</v>
          </cell>
          <cell r="S2114">
            <v>1.5619900000000001E-2</v>
          </cell>
          <cell r="U2114">
            <v>3.2276371297468576E-2</v>
          </cell>
        </row>
        <row r="2115">
          <cell r="K2115">
            <v>0.60397915679772618</v>
          </cell>
          <cell r="R2115">
            <v>-6.3480613165013494E-2</v>
          </cell>
          <cell r="S2115">
            <v>1.5605600000000001E-2</v>
          </cell>
          <cell r="U2115">
            <v>3.2231010338462193E-2</v>
          </cell>
        </row>
        <row r="2116">
          <cell r="K2116">
            <v>0.60369318181818177</v>
          </cell>
          <cell r="R2116">
            <v>-0.113404189454132</v>
          </cell>
          <cell r="S2116">
            <v>1.55814E-2</v>
          </cell>
          <cell r="U2116">
            <v>3.2162054277954336E-2</v>
          </cell>
        </row>
        <row r="2117">
          <cell r="K2117">
            <v>0.603880738286796</v>
          </cell>
          <cell r="R2117">
            <v>0.147023086269744</v>
          </cell>
          <cell r="S2117">
            <v>1.55423E-2</v>
          </cell>
          <cell r="U2117">
            <v>3.2216413498016704E-2</v>
          </cell>
        </row>
        <row r="2118">
          <cell r="K2118">
            <v>0.60359508041627252</v>
          </cell>
          <cell r="R2118">
            <v>-0.13953488372093001</v>
          </cell>
          <cell r="S2118">
            <v>1.54466E-2</v>
          </cell>
          <cell r="U2118">
            <v>3.2135168797345494E-2</v>
          </cell>
        </row>
        <row r="2119">
          <cell r="K2119">
            <v>0.60378250591016547</v>
          </cell>
          <cell r="R2119">
            <v>3.6775818639798299E-2</v>
          </cell>
          <cell r="S2119">
            <v>1.5428900000000001E-2</v>
          </cell>
          <cell r="U2119">
            <v>3.21373629580275E-2</v>
          </cell>
        </row>
        <row r="2120">
          <cell r="K2120">
            <v>0.60396975425330812</v>
          </cell>
          <cell r="R2120">
            <v>0.25483146067415702</v>
          </cell>
          <cell r="S2120">
            <v>1.54228E-2</v>
          </cell>
          <cell r="U2120">
            <v>3.2242605915360267E-2</v>
          </cell>
        </row>
        <row r="2121">
          <cell r="K2121">
            <v>0.60415682569674067</v>
          </cell>
          <cell r="R2121">
            <v>1.36160318045535E-3</v>
          </cell>
          <cell r="S2121">
            <v>1.53841E-2</v>
          </cell>
          <cell r="U2121">
            <v>3.2228018762438727E-2</v>
          </cell>
        </row>
        <row r="2122">
          <cell r="K2122">
            <v>0.60434372049102925</v>
          </cell>
          <cell r="R2122">
            <v>1.1600928074246101E-2</v>
          </cell>
          <cell r="S2122">
            <v>1.52996E-2</v>
          </cell>
          <cell r="U2122">
            <v>3.2218279814993873E-2</v>
          </cell>
        </row>
        <row r="2123">
          <cell r="K2123">
            <v>0.60405851816894762</v>
          </cell>
          <cell r="R2123">
            <v>-0.323943661971831</v>
          </cell>
          <cell r="S2123">
            <v>1.52861E-2</v>
          </cell>
          <cell r="U2123">
            <v>3.2050199615943936E-2</v>
          </cell>
        </row>
        <row r="2124">
          <cell r="K2124">
            <v>0.60377358490566035</v>
          </cell>
          <cell r="R2124">
            <v>-3.35899230230943E-3</v>
          </cell>
          <cell r="S2124">
            <v>1.52195E-2</v>
          </cell>
          <cell r="U2124">
            <v>3.2033497166925891E-2</v>
          </cell>
        </row>
        <row r="2125">
          <cell r="K2125">
            <v>0.60396039603960394</v>
          </cell>
          <cell r="R2125">
            <v>7.6321312726579903E-3</v>
          </cell>
          <cell r="S2125">
            <v>1.52009E-2</v>
          </cell>
          <cell r="U2125">
            <v>3.2021992515396294E-2</v>
          </cell>
        </row>
        <row r="2126">
          <cell r="K2126">
            <v>0.6036757775683318</v>
          </cell>
          <cell r="R2126">
            <v>-7.9537237888647902E-2</v>
          </cell>
          <cell r="S2126">
            <v>1.51886E-2</v>
          </cell>
          <cell r="U2126">
            <v>3.1969419833773279E-2</v>
          </cell>
        </row>
        <row r="2127">
          <cell r="K2127">
            <v>0.60339142722562411</v>
          </cell>
          <cell r="R2127">
            <v>-0.12054689004429001</v>
          </cell>
          <cell r="S2127">
            <v>1.50698E-2</v>
          </cell>
          <cell r="U2127">
            <v>3.1897579838541031E-2</v>
          </cell>
        </row>
        <row r="2128">
          <cell r="K2128">
            <v>0.60310734463276838</v>
          </cell>
          <cell r="R2128">
            <v>-0.288828337874659</v>
          </cell>
          <cell r="S2128">
            <v>1.5003799999999999E-2</v>
          </cell>
          <cell r="U2128">
            <v>3.1746578935662878E-2</v>
          </cell>
        </row>
        <row r="2129">
          <cell r="K2129">
            <v>0.60329411764705887</v>
          </cell>
          <cell r="R2129">
            <v>5.2131484334874197E-2</v>
          </cell>
          <cell r="S2129">
            <v>1.49511E-2</v>
          </cell>
          <cell r="U2129">
            <v>3.175617183232133E-2</v>
          </cell>
        </row>
        <row r="2130">
          <cell r="K2130">
            <v>0.60348071495766697</v>
          </cell>
          <cell r="R2130">
            <v>5.5803571428570198E-3</v>
          </cell>
          <cell r="S2130">
            <v>1.49322E-2</v>
          </cell>
          <cell r="U2130">
            <v>3.174385959587285E-2</v>
          </cell>
        </row>
        <row r="2131">
          <cell r="K2131">
            <v>0.6036671368124118</v>
          </cell>
          <cell r="R2131">
            <v>4.0707060755996803E-2</v>
          </cell>
          <cell r="S2131">
            <v>1.49173E-2</v>
          </cell>
          <cell r="U2131">
            <v>3.1748073606761483E-2</v>
          </cell>
        </row>
        <row r="2132">
          <cell r="K2132">
            <v>0.60385338345864659</v>
          </cell>
          <cell r="R2132">
            <v>9.2956739363603894E-2</v>
          </cell>
          <cell r="S2132">
            <v>1.49097E-2</v>
          </cell>
          <cell r="U2132">
            <v>3.1776837077511881E-2</v>
          </cell>
        </row>
        <row r="2133">
          <cell r="K2133">
            <v>0.60356975105683419</v>
          </cell>
          <cell r="R2133">
            <v>-0.13537940124270301</v>
          </cell>
          <cell r="S2133">
            <v>1.4893699999999999E-2</v>
          </cell>
          <cell r="U2133">
            <v>3.1698323109301353E-2</v>
          </cell>
        </row>
        <row r="2134">
          <cell r="K2134">
            <v>0.60328638497652587</v>
          </cell>
          <cell r="R2134">
            <v>-0.219225888324873</v>
          </cell>
          <cell r="S2134">
            <v>1.48883E-2</v>
          </cell>
          <cell r="U2134">
            <v>3.1580518315200798E-2</v>
          </cell>
        </row>
        <row r="2135">
          <cell r="K2135">
            <v>0.60300328484279686</v>
          </cell>
          <cell r="R2135">
            <v>-1.87753360358437E-2</v>
          </cell>
          <cell r="S2135">
            <v>1.4856899999999999E-2</v>
          </cell>
          <cell r="U2135">
            <v>3.1556888162994776E-2</v>
          </cell>
        </row>
        <row r="2136">
          <cell r="K2136">
            <v>0.60272045028142585</v>
          </cell>
          <cell r="R2136">
            <v>-1.0271627482309999E-2</v>
          </cell>
          <cell r="S2136">
            <v>1.4843E-2</v>
          </cell>
          <cell r="U2136">
            <v>3.1537268784174274E-2</v>
          </cell>
        </row>
        <row r="2137">
          <cell r="K2137">
            <v>0.60243788091889361</v>
          </cell>
          <cell r="R2137">
            <v>-0.23303290342236199</v>
          </cell>
          <cell r="S2137">
            <v>1.4825400000000001E-2</v>
          </cell>
          <cell r="U2137">
            <v>3.1413232135226066E-2</v>
          </cell>
        </row>
        <row r="2138">
          <cell r="K2138">
            <v>0.60215557638238049</v>
          </cell>
          <cell r="R2138">
            <v>-0.11064935064935</v>
          </cell>
          <cell r="S2138">
            <v>1.48091E-2</v>
          </cell>
          <cell r="U2138">
            <v>3.1346661102993362E-2</v>
          </cell>
        </row>
        <row r="2139">
          <cell r="K2139">
            <v>0.60234192037470724</v>
          </cell>
          <cell r="R2139">
            <v>3.8047367072729002E-2</v>
          </cell>
          <cell r="S2139">
            <v>1.4807000000000001E-2</v>
          </cell>
          <cell r="U2139">
            <v>3.1349799606960459E-2</v>
          </cell>
        </row>
        <row r="2140">
          <cell r="K2140">
            <v>0.60252808988764039</v>
          </cell>
          <cell r="R2140">
            <v>5.3122061971154703E-2</v>
          </cell>
          <cell r="S2140">
            <v>1.4634299999999999E-2</v>
          </cell>
          <cell r="U2140">
            <v>3.1359992613685266E-2</v>
          </cell>
        </row>
        <row r="2141">
          <cell r="K2141">
            <v>0.60224613944782401</v>
          </cell>
          <cell r="R2141">
            <v>-0.16976397569194401</v>
          </cell>
          <cell r="S2141">
            <v>1.4602199999999999E-2</v>
          </cell>
          <cell r="U2141">
            <v>3.1265877513869805E-2</v>
          </cell>
        </row>
        <row r="2142">
          <cell r="K2142">
            <v>0.60196445275958843</v>
          </cell>
          <cell r="R2142">
            <v>-9.4154019111860596E-2</v>
          </cell>
          <cell r="S2142">
            <v>1.4576E-2</v>
          </cell>
          <cell r="U2142">
            <v>3.1207215261004641E-2</v>
          </cell>
        </row>
        <row r="2143">
          <cell r="K2143">
            <v>0.60215053763440862</v>
          </cell>
          <cell r="R2143">
            <v>7.82175132440011E-2</v>
          </cell>
          <cell r="S2143">
            <v>1.4477500000000001E-2</v>
          </cell>
          <cell r="U2143">
            <v>3.1229192959921423E-2</v>
          </cell>
        </row>
        <row r="2144">
          <cell r="K2144">
            <v>0.60233644859813085</v>
          </cell>
          <cell r="R2144">
            <v>0.114535931999656</v>
          </cell>
          <cell r="S2144">
            <v>1.44408E-2</v>
          </cell>
          <cell r="U2144">
            <v>3.1268121342650272E-2</v>
          </cell>
        </row>
        <row r="2145">
          <cell r="K2145">
            <v>0.60205511443250814</v>
          </cell>
          <cell r="R2145">
            <v>-4.2013170272812803E-2</v>
          </cell>
          <cell r="S2145">
            <v>1.4432800000000001E-2</v>
          </cell>
          <cell r="U2145">
            <v>3.123389374264305E-2</v>
          </cell>
        </row>
        <row r="2146">
          <cell r="K2146">
            <v>0.60177404295051351</v>
          </cell>
          <cell r="R2146">
            <v>-0.18267973856209099</v>
          </cell>
          <cell r="S2146">
            <v>1.4418E-2</v>
          </cell>
          <cell r="U2146">
            <v>3.1134027434377536E-2</v>
          </cell>
        </row>
        <row r="2147">
          <cell r="K2147">
            <v>0.60195986934204382</v>
          </cell>
          <cell r="R2147">
            <v>7.3466909532483304E-2</v>
          </cell>
          <cell r="S2147">
            <v>1.44096E-2</v>
          </cell>
          <cell r="U2147">
            <v>3.115378146242145E-2</v>
          </cell>
        </row>
        <row r="2148">
          <cell r="K2148">
            <v>0.60214552238805974</v>
          </cell>
          <cell r="R2148">
            <v>1.9385342789598099E-2</v>
          </cell>
          <cell r="S2148">
            <v>1.4396600000000001E-2</v>
          </cell>
          <cell r="U2148">
            <v>3.114829245184644E-2</v>
          </cell>
        </row>
        <row r="2149">
          <cell r="K2149">
            <v>0.60233100233100234</v>
          </cell>
          <cell r="R2149">
            <v>9.7775969622999795E-2</v>
          </cell>
          <cell r="S2149">
            <v>1.43625E-2</v>
          </cell>
          <cell r="U2149">
            <v>3.1179354306005488E-2</v>
          </cell>
        </row>
        <row r="2150">
          <cell r="K2150">
            <v>0.60251630941286116</v>
          </cell>
          <cell r="R2150">
            <v>0.14623712240265299</v>
          </cell>
          <cell r="S2150">
            <v>1.43316E-2</v>
          </cell>
          <cell r="U2150">
            <v>3.1232969295798892E-2</v>
          </cell>
        </row>
        <row r="2151">
          <cell r="K2151">
            <v>0.60270144387517466</v>
          </cell>
          <cell r="R2151">
            <v>4.5923871166589601E-2</v>
          </cell>
          <cell r="S2151">
            <v>1.43191E-2</v>
          </cell>
          <cell r="U2151">
            <v>3.1239811821122971E-2</v>
          </cell>
        </row>
        <row r="2152">
          <cell r="K2152">
            <v>0.60242085661080069</v>
          </cell>
          <cell r="R2152">
            <v>-0.10860534124629</v>
          </cell>
          <cell r="S2152">
            <v>1.4304600000000001E-2</v>
          </cell>
          <cell r="U2152">
            <v>3.1174707001259183E-2</v>
          </cell>
        </row>
        <row r="2153">
          <cell r="K2153">
            <v>0.60260586319218246</v>
          </cell>
          <cell r="R2153">
            <v>0.19714722363728901</v>
          </cell>
          <cell r="S2153">
            <v>1.42817E-2</v>
          </cell>
          <cell r="U2153">
            <v>3.1251939442690564E-2</v>
          </cell>
        </row>
        <row r="2154">
          <cell r="K2154">
            <v>0.60279069767441862</v>
          </cell>
          <cell r="R2154">
            <v>0.102802690582959</v>
          </cell>
          <cell r="S2154">
            <v>1.42749E-2</v>
          </cell>
          <cell r="U2154">
            <v>3.1285218861825573E-2</v>
          </cell>
        </row>
        <row r="2155">
          <cell r="K2155">
            <v>0.60297536029753607</v>
          </cell>
          <cell r="R2155">
            <v>1.27860026917901E-2</v>
          </cell>
          <cell r="S2155">
            <v>1.42576E-2</v>
          </cell>
          <cell r="U2155">
            <v>3.1276618575368099E-2</v>
          </cell>
        </row>
        <row r="2156">
          <cell r="K2156">
            <v>0.60315985130111527</v>
          </cell>
          <cell r="R2156">
            <v>0.40724563206577502</v>
          </cell>
          <cell r="S2156">
            <v>1.4249400000000001E-2</v>
          </cell>
          <cell r="U2156">
            <v>3.1451325366023491E-2</v>
          </cell>
        </row>
        <row r="2157">
          <cell r="K2157">
            <v>0.60334417092429171</v>
          </cell>
          <cell r="R2157">
            <v>4.1537709724710797E-2</v>
          </cell>
          <cell r="S2157">
            <v>1.42284E-2</v>
          </cell>
          <cell r="U2157">
            <v>3.1456010170648981E-2</v>
          </cell>
        </row>
        <row r="2158">
          <cell r="K2158">
            <v>0.60352831940575669</v>
          </cell>
          <cell r="R2158">
            <v>0.24655282622591501</v>
          </cell>
          <cell r="S2158">
            <v>1.42206E-2</v>
          </cell>
          <cell r="U2158">
            <v>3.1555869416728492E-2</v>
          </cell>
        </row>
        <row r="2159">
          <cell r="K2159">
            <v>0.60324825986078889</v>
          </cell>
          <cell r="R2159">
            <v>-0.120450281425891</v>
          </cell>
          <cell r="S2159">
            <v>1.42075E-2</v>
          </cell>
          <cell r="U2159">
            <v>3.1485332919817761E-2</v>
          </cell>
        </row>
        <row r="2160">
          <cell r="K2160">
            <v>0.60343228200371057</v>
          </cell>
          <cell r="R2160">
            <v>0.45925597874224999</v>
          </cell>
          <cell r="S2160">
            <v>1.4197599999999999E-2</v>
          </cell>
          <cell r="U2160">
            <v>3.168374231027344E-2</v>
          </cell>
        </row>
        <row r="2161">
          <cell r="K2161">
            <v>0.60361613351877608</v>
          </cell>
          <cell r="R2161">
            <v>8.7427847388427293E-2</v>
          </cell>
          <cell r="S2161">
            <v>1.41431E-2</v>
          </cell>
          <cell r="U2161">
            <v>3.1709585659869241E-2</v>
          </cell>
        </row>
        <row r="2162">
          <cell r="K2162">
            <v>0.6037998146431881</v>
          </cell>
          <cell r="R2162">
            <v>9.9390405512854496E-2</v>
          </cell>
          <cell r="S2162">
            <v>1.4125E-2</v>
          </cell>
          <cell r="U2162">
            <v>3.174094841234977E-2</v>
          </cell>
        </row>
        <row r="2163">
          <cell r="K2163">
            <v>0.60352014821676703</v>
          </cell>
          <cell r="R2163">
            <v>-4.90029870025026E-2</v>
          </cell>
          <cell r="S2163">
            <v>1.4105700000000001E-2</v>
          </cell>
          <cell r="U2163">
            <v>3.1703549646525386E-2</v>
          </cell>
        </row>
        <row r="2164">
          <cell r="K2164">
            <v>0.60324074074074074</v>
          </cell>
          <cell r="R2164">
            <v>-0.107350507151041</v>
          </cell>
          <cell r="S2164">
            <v>1.4077599999999999E-2</v>
          </cell>
          <cell r="U2164">
            <v>3.1639172768378368E-2</v>
          </cell>
        </row>
        <row r="2165">
          <cell r="K2165">
            <v>0.60296159185562237</v>
          </cell>
          <cell r="R2165">
            <v>-7.3660714285713903E-3</v>
          </cell>
          <cell r="S2165">
            <v>1.39875E-2</v>
          </cell>
          <cell r="U2165">
            <v>3.1621123141262697E-2</v>
          </cell>
        </row>
        <row r="2166">
          <cell r="K2166">
            <v>0.60314523589269198</v>
          </cell>
          <cell r="R2166">
            <v>2.03545599709146E-2</v>
          </cell>
          <cell r="S2166">
            <v>1.3956E-2</v>
          </cell>
          <cell r="U2166">
            <v>3.1615911964958186E-2</v>
          </cell>
        </row>
        <row r="2167">
          <cell r="K2167">
            <v>0.60332871012482658</v>
          </cell>
          <cell r="R2167">
            <v>5.7904205082077803E-2</v>
          </cell>
          <cell r="S2167">
            <v>1.39393E-2</v>
          </cell>
          <cell r="U2167">
            <v>3.1628065590994771E-2</v>
          </cell>
        </row>
        <row r="2168">
          <cell r="K2168">
            <v>0.60351201478743066</v>
          </cell>
          <cell r="R2168">
            <v>0.24791280148423001</v>
          </cell>
          <cell r="S2168">
            <v>1.3931799999999999E-2</v>
          </cell>
          <cell r="U2168">
            <v>3.1728012326620113E-2</v>
          </cell>
        </row>
        <row r="2169">
          <cell r="K2169">
            <v>0.60369515011547348</v>
          </cell>
          <cell r="R2169">
            <v>7.9570301359444803E-2</v>
          </cell>
          <cell r="S2169">
            <v>1.39302E-2</v>
          </cell>
          <cell r="U2169">
            <v>3.1750110381600631E-2</v>
          </cell>
        </row>
        <row r="2170">
          <cell r="K2170">
            <v>0.60387811634349031</v>
          </cell>
          <cell r="R2170">
            <v>5.6338028169014003E-2</v>
          </cell>
          <cell r="S2170">
            <v>1.3879600000000001E-2</v>
          </cell>
          <cell r="U2170">
            <v>3.1761462144198692E-2</v>
          </cell>
        </row>
        <row r="2171">
          <cell r="K2171">
            <v>0.60406091370558379</v>
          </cell>
          <cell r="R2171">
            <v>0.21604529679058199</v>
          </cell>
          <cell r="S2171">
            <v>1.3811800000000001E-2</v>
          </cell>
          <cell r="U2171">
            <v>3.1846503138497899E-2</v>
          </cell>
        </row>
        <row r="2172">
          <cell r="K2172">
            <v>0.60424354243542433</v>
          </cell>
          <cell r="R2172">
            <v>7.6690429898466195E-2</v>
          </cell>
          <cell r="S2172">
            <v>1.3785199999999999E-2</v>
          </cell>
          <cell r="U2172">
            <v>3.1867187606560612E-2</v>
          </cell>
        </row>
        <row r="2173">
          <cell r="K2173">
            <v>0.60442600276625169</v>
          </cell>
          <cell r="R2173">
            <v>0.14316831683168299</v>
          </cell>
          <cell r="S2173">
            <v>1.3660500000000001E-2</v>
          </cell>
          <cell r="U2173">
            <v>3.1918502096752004E-2</v>
          </cell>
        </row>
        <row r="2174">
          <cell r="K2174">
            <v>0.60460829493087553</v>
          </cell>
          <cell r="R2174">
            <v>1.66638034701941E-2</v>
          </cell>
          <cell r="S2174">
            <v>1.3647299999999999E-2</v>
          </cell>
          <cell r="U2174">
            <v>3.1911472281716723E-2</v>
          </cell>
        </row>
        <row r="2175">
          <cell r="K2175">
            <v>0.60479041916167664</v>
          </cell>
          <cell r="R2175">
            <v>6.3090936092272606E-2</v>
          </cell>
          <cell r="S2175">
            <v>1.36014E-2</v>
          </cell>
          <cell r="U2175">
            <v>3.192583407987911E-2</v>
          </cell>
        </row>
        <row r="2176">
          <cell r="K2176">
            <v>0.60451197053407002</v>
          </cell>
          <cell r="R2176">
            <v>-0.66139767054908405</v>
          </cell>
          <cell r="S2176">
            <v>1.3569400000000001E-2</v>
          </cell>
          <cell r="U2176">
            <v>3.160662436319911E-2</v>
          </cell>
        </row>
        <row r="2177">
          <cell r="K2177">
            <v>0.60469397146801662</v>
          </cell>
          <cell r="R2177">
            <v>8.2392776523702096E-2</v>
          </cell>
          <cell r="S2177">
            <v>1.35649E-2</v>
          </cell>
          <cell r="U2177">
            <v>3.1629995809200263E-2</v>
          </cell>
        </row>
        <row r="2178">
          <cell r="K2178">
            <v>0.60487580496780124</v>
          </cell>
          <cell r="R2178">
            <v>6.7080045095828697E-2</v>
          </cell>
          <cell r="S2178">
            <v>1.35558E-2</v>
          </cell>
          <cell r="U2178">
            <v>3.1646302179617301E-2</v>
          </cell>
        </row>
        <row r="2179">
          <cell r="K2179">
            <v>0.60505747126436782</v>
          </cell>
          <cell r="R2179">
            <v>6.4615384615384699E-2</v>
          </cell>
          <cell r="S2179">
            <v>1.3526399999999999E-2</v>
          </cell>
          <cell r="U2179">
            <v>3.1661460378438339E-2</v>
          </cell>
        </row>
        <row r="2180">
          <cell r="K2180">
            <v>0.60523897058823528</v>
          </cell>
          <cell r="R2180">
            <v>2.51186156851809E-3</v>
          </cell>
          <cell r="S2180">
            <v>1.3510100000000001E-2</v>
          </cell>
          <cell r="U2180">
            <v>3.1648064423102903E-2</v>
          </cell>
        </row>
        <row r="2181">
          <cell r="K2181">
            <v>0.60542030316949935</v>
          </cell>
          <cell r="R2181">
            <v>9.46462715105163E-2</v>
          </cell>
          <cell r="S2181">
            <v>1.3455399999999999E-2</v>
          </cell>
          <cell r="U2181">
            <v>3.1677002506284989E-2</v>
          </cell>
        </row>
        <row r="2182">
          <cell r="K2182">
            <v>0.60514233241505966</v>
          </cell>
          <cell r="R2182">
            <v>-9.3240093240092893E-3</v>
          </cell>
          <cell r="S2182">
            <v>1.34269E-2</v>
          </cell>
          <cell r="U2182">
            <v>3.1658177431982744E-2</v>
          </cell>
        </row>
        <row r="2183">
          <cell r="K2183">
            <v>0.60486461679669579</v>
          </cell>
          <cell r="R2183">
            <v>-9.4173441734417301E-2</v>
          </cell>
          <cell r="S2183">
            <v>1.33647E-2</v>
          </cell>
          <cell r="U2183">
            <v>3.1600430016119327E-2</v>
          </cell>
        </row>
        <row r="2184">
          <cell r="K2184">
            <v>0.6045871559633027</v>
          </cell>
          <cell r="R2184">
            <v>-2.6768642447418702E-2</v>
          </cell>
          <cell r="S2184">
            <v>1.33204E-2</v>
          </cell>
          <cell r="U2184">
            <v>3.1573655212236963E-2</v>
          </cell>
        </row>
        <row r="2185">
          <cell r="K2185">
            <v>0.60430994956441997</v>
          </cell>
          <cell r="R2185">
            <v>-6.8965139584040602E-2</v>
          </cell>
          <cell r="S2185">
            <v>1.32873E-2</v>
          </cell>
          <cell r="U2185">
            <v>3.1527557644700846E-2</v>
          </cell>
        </row>
        <row r="2186">
          <cell r="K2186">
            <v>0.60449129239230059</v>
          </cell>
          <cell r="R2186">
            <v>8.9380396909557493E-3</v>
          </cell>
          <cell r="S2186">
            <v>1.32225E-2</v>
          </cell>
          <cell r="U2186">
            <v>3.1517204978360913E-2</v>
          </cell>
        </row>
        <row r="2187">
          <cell r="K2187">
            <v>0.60421438387540083</v>
          </cell>
          <cell r="R2187">
            <v>-7.2612642430162397E-2</v>
          </cell>
          <cell r="S2187">
            <v>1.32132E-2</v>
          </cell>
          <cell r="U2187">
            <v>3.1469504635984129E-2</v>
          </cell>
        </row>
        <row r="2188">
          <cell r="K2188">
            <v>0.6039377289377289</v>
          </cell>
          <cell r="R2188">
            <v>-1.54985362493548E-3</v>
          </cell>
          <cell r="S2188">
            <v>1.3206600000000001E-2</v>
          </cell>
          <cell r="U2188">
            <v>3.1454385882201653E-2</v>
          </cell>
        </row>
        <row r="2189">
          <cell r="K2189">
            <v>0.60366132723112131</v>
          </cell>
          <cell r="R2189">
            <v>-6.4899945916710297E-3</v>
          </cell>
          <cell r="S2189">
            <v>1.3103200000000001E-2</v>
          </cell>
          <cell r="U2189">
            <v>3.1437020033014525E-2</v>
          </cell>
        </row>
        <row r="2190">
          <cell r="K2190">
            <v>0.60384263494967982</v>
          </cell>
          <cell r="R2190">
            <v>0.109898989898989</v>
          </cell>
          <cell r="S2190">
            <v>1.30606E-2</v>
          </cell>
          <cell r="U2190">
            <v>3.1472912974398783E-2</v>
          </cell>
        </row>
        <row r="2191">
          <cell r="K2191">
            <v>0.60356652949245537</v>
          </cell>
          <cell r="R2191">
            <v>-6.0069065794256603E-2</v>
          </cell>
          <cell r="S2191">
            <v>1.3041799999999999E-2</v>
          </cell>
          <cell r="U2191">
            <v>3.1431055645286456E-2</v>
          </cell>
        </row>
        <row r="2192">
          <cell r="K2192">
            <v>0.6037477148080439</v>
          </cell>
          <cell r="R2192">
            <v>0.17358299595141599</v>
          </cell>
          <cell r="S2192">
            <v>1.29985E-2</v>
          </cell>
          <cell r="U2192">
            <v>3.1496024539393465E-2</v>
          </cell>
        </row>
        <row r="2193">
          <cell r="K2193">
            <v>0.6034719049794427</v>
          </cell>
          <cell r="R2193">
            <v>-0.12947882736156299</v>
          </cell>
          <cell r="S2193">
            <v>1.2980999999999999E-2</v>
          </cell>
          <cell r="U2193">
            <v>3.1422486461777678E-2</v>
          </cell>
        </row>
        <row r="2194">
          <cell r="K2194">
            <v>0.60365296803652968</v>
          </cell>
          <cell r="R2194">
            <v>0.26530225782957001</v>
          </cell>
          <cell r="S2194">
            <v>1.2929700000000001E-2</v>
          </cell>
          <cell r="U2194">
            <v>3.1529280877927356E-2</v>
          </cell>
        </row>
        <row r="2195">
          <cell r="K2195">
            <v>0.60383386581469645</v>
          </cell>
          <cell r="R2195">
            <v>4.0404040404040898E-3</v>
          </cell>
          <cell r="S2195">
            <v>1.29059E-2</v>
          </cell>
          <cell r="U2195">
            <v>3.1516734608261668E-2</v>
          </cell>
        </row>
        <row r="2196">
          <cell r="K2196">
            <v>0.60355839416058399</v>
          </cell>
          <cell r="R2196">
            <v>-1.33219954648525E-2</v>
          </cell>
          <cell r="S2196">
            <v>1.2833300000000001E-2</v>
          </cell>
          <cell r="U2196">
            <v>3.1496278983228314E-2</v>
          </cell>
        </row>
        <row r="2197">
          <cell r="K2197">
            <v>0.60373917008663935</v>
          </cell>
          <cell r="R2197">
            <v>6.3175867956744403E-2</v>
          </cell>
          <cell r="S2197">
            <v>1.2805800000000001E-2</v>
          </cell>
          <cell r="U2197">
            <v>3.1510724760234025E-2</v>
          </cell>
        </row>
        <row r="2198">
          <cell r="K2198">
            <v>0.60391978122151324</v>
          </cell>
          <cell r="R2198">
            <v>8.9411764705882399E-2</v>
          </cell>
          <cell r="S2198">
            <v>1.27996E-2</v>
          </cell>
          <cell r="U2198">
            <v>3.1537115389197401E-2</v>
          </cell>
        </row>
        <row r="2199">
          <cell r="K2199">
            <v>0.60410022779043282</v>
          </cell>
          <cell r="R2199">
            <v>0.10878378378378301</v>
          </cell>
          <cell r="S2199">
            <v>1.27844E-2</v>
          </cell>
          <cell r="U2199">
            <v>3.1572307493249602E-2</v>
          </cell>
        </row>
        <row r="2200">
          <cell r="K2200">
            <v>0.60382513661202186</v>
          </cell>
          <cell r="R2200">
            <v>-4.6947004608294797E-2</v>
          </cell>
          <cell r="S2200">
            <v>1.27779E-2</v>
          </cell>
          <cell r="U2200">
            <v>3.1536551886645982E-2</v>
          </cell>
        </row>
        <row r="2201">
          <cell r="K2201">
            <v>0.60355029585798814</v>
          </cell>
          <cell r="R2201">
            <v>-0.46861924686192402</v>
          </cell>
          <cell r="S2201">
            <v>1.26978E-2</v>
          </cell>
          <cell r="U2201">
            <v>3.1308897904511905E-2</v>
          </cell>
        </row>
        <row r="2202">
          <cell r="K2202">
            <v>0.60373066424021837</v>
          </cell>
          <cell r="R2202">
            <v>0.185695538057742</v>
          </cell>
          <cell r="S2202">
            <v>1.2662700000000001E-2</v>
          </cell>
          <cell r="U2202">
            <v>3.1379137504217655E-2</v>
          </cell>
        </row>
        <row r="2203">
          <cell r="K2203">
            <v>0.60391086857662579</v>
          </cell>
          <cell r="R2203">
            <v>2.7243589743589699E-2</v>
          </cell>
          <cell r="S2203">
            <v>1.26236E-2</v>
          </cell>
          <cell r="U2203">
            <v>3.1377256854940423E-2</v>
          </cell>
        </row>
        <row r="2204">
          <cell r="K2204">
            <v>0.60363636363636364</v>
          </cell>
          <cell r="R2204">
            <v>-0.18404025880661301</v>
          </cell>
          <cell r="S2204">
            <v>1.2622299999999999E-2</v>
          </cell>
          <cell r="U2204">
            <v>3.1279339802366989E-2</v>
          </cell>
        </row>
        <row r="2205">
          <cell r="K2205">
            <v>0.60381644706951387</v>
          </cell>
          <cell r="R2205">
            <v>3.69967355821533E-3</v>
          </cell>
          <cell r="S2205">
            <v>1.2617E-2</v>
          </cell>
          <cell r="U2205">
            <v>3.1266809286127031E-2</v>
          </cell>
        </row>
        <row r="2206">
          <cell r="K2206">
            <v>0.60399636693914627</v>
          </cell>
          <cell r="R2206">
            <v>5.5717936413543702E-2</v>
          </cell>
          <cell r="S2206">
            <v>1.2514300000000001E-2</v>
          </cell>
          <cell r="U2206">
            <v>3.1277913340226678E-2</v>
          </cell>
        </row>
        <row r="2207">
          <cell r="K2207">
            <v>0.60372219700408536</v>
          </cell>
          <cell r="R2207">
            <v>-0.245714285714285</v>
          </cell>
          <cell r="S2207">
            <v>1.25031E-2</v>
          </cell>
          <cell r="U2207">
            <v>3.1152179250778417E-2</v>
          </cell>
        </row>
        <row r="2208">
          <cell r="K2208">
            <v>0.60390199637023589</v>
          </cell>
          <cell r="R2208">
            <v>7.3163841807909705E-2</v>
          </cell>
          <cell r="S2208">
            <v>1.2480399999999999E-2</v>
          </cell>
          <cell r="U2208">
            <v>3.1171240803662778E-2</v>
          </cell>
        </row>
        <row r="2209">
          <cell r="K2209">
            <v>0.6036281179138322</v>
          </cell>
          <cell r="R2209">
            <v>-5.7872340425531799E-2</v>
          </cell>
          <cell r="S2209">
            <v>1.2469600000000001E-2</v>
          </cell>
          <cell r="U2209">
            <v>3.1130858227141602E-2</v>
          </cell>
        </row>
        <row r="2210">
          <cell r="K2210">
            <v>0.60335448776065281</v>
          </cell>
          <cell r="R2210">
            <v>-0.10989867498051401</v>
          </cell>
          <cell r="S2210">
            <v>1.2454399999999999E-2</v>
          </cell>
          <cell r="U2210">
            <v>3.1066928248352998E-2</v>
          </cell>
        </row>
        <row r="2211">
          <cell r="K2211">
            <v>0.60308110557317629</v>
          </cell>
          <cell r="R2211">
            <v>-6.2911485003657605E-2</v>
          </cell>
          <cell r="S2211">
            <v>1.23748E-2</v>
          </cell>
          <cell r="U2211">
            <v>3.1024346275878145E-2</v>
          </cell>
        </row>
        <row r="2212">
          <cell r="K2212">
            <v>0.60326086956521741</v>
          </cell>
          <cell r="R2212">
            <v>4.9813451648683997E-2</v>
          </cell>
          <cell r="S2212">
            <v>1.2364999999999999E-2</v>
          </cell>
          <cell r="U2212">
            <v>3.1032855834470904E-2</v>
          </cell>
        </row>
        <row r="2213">
          <cell r="K2213">
            <v>0.6034404708012675</v>
          </cell>
          <cell r="R2213">
            <v>3.5121951219512101E-2</v>
          </cell>
          <cell r="S2213">
            <v>1.23058E-2</v>
          </cell>
          <cell r="U2213">
            <v>3.1034706941480878E-2</v>
          </cell>
        </row>
        <row r="2214">
          <cell r="K2214">
            <v>0.6031674208144796</v>
          </cell>
          <cell r="R2214">
            <v>-4.4609458048080301E-2</v>
          </cell>
          <cell r="S2214">
            <v>1.22661E-2</v>
          </cell>
          <cell r="U2214">
            <v>3.1000478812526322E-2</v>
          </cell>
        </row>
        <row r="2215">
          <cell r="K2215">
            <v>0.60289461781999099</v>
          </cell>
          <cell r="R2215">
            <v>-0.10251525202235701</v>
          </cell>
          <cell r="S2215">
            <v>1.22513E-2</v>
          </cell>
          <cell r="U2215">
            <v>3.0940091779131984E-2</v>
          </cell>
        </row>
        <row r="2216">
          <cell r="K2216">
            <v>0.60307414104882462</v>
          </cell>
          <cell r="R2216">
            <v>1.74545454545454E-2</v>
          </cell>
          <cell r="S2216">
            <v>1.21654E-2</v>
          </cell>
          <cell r="U2216">
            <v>3.093399523920224E-2</v>
          </cell>
        </row>
        <row r="2217">
          <cell r="K2217">
            <v>0.60325350203343875</v>
          </cell>
          <cell r="R2217">
            <v>0.14842587064676599</v>
          </cell>
          <cell r="S2217">
            <v>1.21377E-2</v>
          </cell>
          <cell r="U2217">
            <v>3.098708691358433E-2</v>
          </cell>
        </row>
        <row r="2218">
          <cell r="K2218">
            <v>0.60343270099367663</v>
          </cell>
          <cell r="R2218">
            <v>6.1565523306948301E-3</v>
          </cell>
          <cell r="S2218">
            <v>1.21259E-2</v>
          </cell>
          <cell r="U2218">
            <v>3.0975871676645353E-2</v>
          </cell>
        </row>
        <row r="2219">
          <cell r="K2219">
            <v>0.60316027088036117</v>
          </cell>
          <cell r="R2219">
            <v>-0.10723860589812299</v>
          </cell>
          <cell r="S2219">
            <v>1.2086899999999999E-2</v>
          </cell>
          <cell r="U2219">
            <v>3.0913472363970518E-2</v>
          </cell>
        </row>
        <row r="2220">
          <cell r="K2220">
            <v>0.60333935018050544</v>
          </cell>
          <cell r="R2220">
            <v>0.53043478260869503</v>
          </cell>
          <cell r="S2220">
            <v>1.2079700000000001E-2</v>
          </cell>
          <cell r="U2220">
            <v>3.1138888117691062E-2</v>
          </cell>
        </row>
        <row r="2221">
          <cell r="K2221">
            <v>0.60351826792963459</v>
          </cell>
          <cell r="R2221">
            <v>0.20968446120261899</v>
          </cell>
          <cell r="S2221">
            <v>1.20497E-2</v>
          </cell>
          <cell r="U2221">
            <v>3.1219422882276051E-2</v>
          </cell>
        </row>
        <row r="2222">
          <cell r="K2222">
            <v>0.60369702434625794</v>
          </cell>
          <cell r="R2222">
            <v>0.30260785361292902</v>
          </cell>
          <cell r="S2222">
            <v>1.2031500000000001E-2</v>
          </cell>
          <cell r="U2222">
            <v>3.1341780154922873E-2</v>
          </cell>
        </row>
        <row r="2223">
          <cell r="K2223">
            <v>0.6034249662009914</v>
          </cell>
          <cell r="R2223">
            <v>-7.0653685674548106E-2</v>
          </cell>
          <cell r="S2223">
            <v>1.1984699999999999E-2</v>
          </cell>
          <cell r="U2223">
            <v>3.1295815546617568E-2</v>
          </cell>
        </row>
        <row r="2224">
          <cell r="K2224">
            <v>0.60360360360360366</v>
          </cell>
          <cell r="R2224">
            <v>7.7793103448275794E-2</v>
          </cell>
          <cell r="S2224">
            <v>1.19635E-2</v>
          </cell>
          <cell r="U2224">
            <v>3.1316760270897595E-2</v>
          </cell>
        </row>
        <row r="2225">
          <cell r="K2225">
            <v>0.60378208014407919</v>
          </cell>
          <cell r="R2225">
            <v>7.4859887910328299E-2</v>
          </cell>
          <cell r="S2225">
            <v>1.1943799999999999E-2</v>
          </cell>
          <cell r="U2225">
            <v>3.1336365461189994E-2</v>
          </cell>
        </row>
        <row r="2226">
          <cell r="K2226">
            <v>0.60351035103510353</v>
          </cell>
          <cell r="R2226">
            <v>-5.4841742400501402E-2</v>
          </cell>
          <cell r="S2226">
            <v>1.19174E-2</v>
          </cell>
          <cell r="U2226">
            <v>3.1297581434249544E-2</v>
          </cell>
        </row>
        <row r="2227">
          <cell r="K2227">
            <v>0.60323886639676116</v>
          </cell>
          <cell r="R2227">
            <v>-0.230973913043478</v>
          </cell>
          <cell r="S2227">
            <v>1.18846E-2</v>
          </cell>
          <cell r="U2227">
            <v>3.1179600555042285E-2</v>
          </cell>
        </row>
        <row r="2228">
          <cell r="K2228">
            <v>0.60341726618705038</v>
          </cell>
          <cell r="R2228">
            <v>0.43947368421052602</v>
          </cell>
          <cell r="S2228">
            <v>1.1777899999999999E-2</v>
          </cell>
          <cell r="U2228">
            <v>3.1363186024311838E-2</v>
          </cell>
        </row>
        <row r="2229">
          <cell r="K2229">
            <v>0.60359550561797748</v>
          </cell>
          <cell r="R2229">
            <v>0.13484458985744299</v>
          </cell>
          <cell r="S2229">
            <v>1.17763E-2</v>
          </cell>
          <cell r="U2229">
            <v>3.1409694520416608E-2</v>
          </cell>
        </row>
        <row r="2230">
          <cell r="K2230">
            <v>0.60377358490566035</v>
          </cell>
          <cell r="R2230">
            <v>0.126929674099485</v>
          </cell>
          <cell r="S2230">
            <v>1.17372E-2</v>
          </cell>
          <cell r="U2230">
            <v>3.1452605562455722E-2</v>
          </cell>
        </row>
        <row r="2231">
          <cell r="K2231">
            <v>0.60395150426582844</v>
          </cell>
          <cell r="R2231">
            <v>0.212576986760701</v>
          </cell>
          <cell r="S2231">
            <v>1.17263E-2</v>
          </cell>
          <cell r="U2231">
            <v>3.1533936672109179E-2</v>
          </cell>
        </row>
        <row r="2232">
          <cell r="K2232">
            <v>0.60412926391382404</v>
          </cell>
          <cell r="R2232">
            <v>2.2252191503708701E-2</v>
          </cell>
          <cell r="S2232">
            <v>1.1720700000000001E-2</v>
          </cell>
          <cell r="U2232">
            <v>3.1529770718263399E-2</v>
          </cell>
        </row>
        <row r="2233">
          <cell r="K2233">
            <v>0.60385823239120684</v>
          </cell>
          <cell r="R2233">
            <v>-4.1640278657378002E-2</v>
          </cell>
          <cell r="S2233">
            <v>1.1675400000000001E-2</v>
          </cell>
          <cell r="U2233">
            <v>3.1496944316569526E-2</v>
          </cell>
        </row>
        <row r="2234">
          <cell r="K2234">
            <v>0.60358744394618835</v>
          </cell>
          <cell r="R2234">
            <v>-3.5867768595041302E-2</v>
          </cell>
          <cell r="S2234">
            <v>1.16569E-2</v>
          </cell>
          <cell r="U2234">
            <v>3.1466735925129337E-2</v>
          </cell>
        </row>
        <row r="2235">
          <cell r="K2235">
            <v>0.60331689825190493</v>
          </cell>
          <cell r="R2235">
            <v>-0.23704076497231999</v>
          </cell>
          <cell r="S2235">
            <v>1.1598900000000001E-2</v>
          </cell>
          <cell r="U2235">
            <v>3.1346382944000946E-2</v>
          </cell>
        </row>
        <row r="2236">
          <cell r="K2236">
            <v>0.6030465949820788</v>
          </cell>
          <cell r="R2236">
            <v>-0.13112307446298099</v>
          </cell>
          <cell r="S2236">
            <v>1.1565799999999999E-2</v>
          </cell>
          <cell r="U2236">
            <v>3.1273591968460183E-2</v>
          </cell>
        </row>
        <row r="2237">
          <cell r="K2237">
            <v>0.60322436184505146</v>
          </cell>
          <cell r="R2237">
            <v>6.03945371775415E-2</v>
          </cell>
          <cell r="S2237">
            <v>1.1553000000000001E-2</v>
          </cell>
          <cell r="U2237">
            <v>3.1286633144102405E-2</v>
          </cell>
        </row>
        <row r="2238">
          <cell r="K2238">
            <v>0.60340196956132497</v>
          </cell>
          <cell r="R2238">
            <v>2.8108956979176099E-2</v>
          </cell>
          <cell r="S2238">
            <v>1.1525000000000001E-2</v>
          </cell>
          <cell r="U2238">
            <v>3.1285210728630199E-2</v>
          </cell>
        </row>
        <row r="2239">
          <cell r="K2239">
            <v>0.6031319910514541</v>
          </cell>
          <cell r="R2239">
            <v>-1.3421029241845199E-2</v>
          </cell>
          <cell r="S2239">
            <v>1.14538E-2</v>
          </cell>
          <cell r="U2239">
            <v>3.1265207936697098E-2</v>
          </cell>
        </row>
        <row r="2240">
          <cell r="K2240">
            <v>0.60286225402504467</v>
          </cell>
          <cell r="R2240">
            <v>-0.10989761092150099</v>
          </cell>
          <cell r="S2240">
            <v>1.14226E-2</v>
          </cell>
          <cell r="U2240">
            <v>3.1202076085687168E-2</v>
          </cell>
        </row>
        <row r="2241">
          <cell r="K2241">
            <v>0.60259275815824764</v>
          </cell>
          <cell r="R2241">
            <v>-0.15481434864694699</v>
          </cell>
          <cell r="S2241">
            <v>1.14024E-2</v>
          </cell>
          <cell r="U2241">
            <v>3.1118921671412409E-2</v>
          </cell>
        </row>
        <row r="2242">
          <cell r="K2242">
            <v>0.60277033065236818</v>
          </cell>
          <cell r="R2242">
            <v>6.2751598389770402E-2</v>
          </cell>
          <cell r="S2242">
            <v>1.1370399999999999E-2</v>
          </cell>
          <cell r="U2242">
            <v>3.113305602204617E-2</v>
          </cell>
        </row>
        <row r="2243">
          <cell r="K2243">
            <v>0.60294774452880751</v>
          </cell>
          <cell r="R2243">
            <v>0.105691056910569</v>
          </cell>
          <cell r="S2243">
            <v>1.13221E-2</v>
          </cell>
          <cell r="U2243">
            <v>3.1166355709803438E-2</v>
          </cell>
        </row>
        <row r="2244">
          <cell r="K2244">
            <v>0.60312500000000002</v>
          </cell>
          <cell r="R2244">
            <v>0.185407990128027</v>
          </cell>
          <cell r="S2244">
            <v>1.12817E-2</v>
          </cell>
          <cell r="U2244">
            <v>3.1235213582311572E-2</v>
          </cell>
        </row>
        <row r="2245">
          <cell r="K2245">
            <v>0.60330209727800088</v>
          </cell>
          <cell r="R2245">
            <v>0.13001383125864399</v>
          </cell>
          <cell r="S2245">
            <v>1.12795E-2</v>
          </cell>
          <cell r="U2245">
            <v>3.1279291501845857E-2</v>
          </cell>
        </row>
        <row r="2246">
          <cell r="K2246">
            <v>0.60347903657448709</v>
          </cell>
          <cell r="R2246">
            <v>8.7136929460580895E-2</v>
          </cell>
          <cell r="S2246">
            <v>1.1254E-2</v>
          </cell>
          <cell r="U2246">
            <v>3.1304205702541096E-2</v>
          </cell>
        </row>
        <row r="2247">
          <cell r="K2247">
            <v>0.60320998662505576</v>
          </cell>
          <cell r="R2247">
            <v>-0.106138107416879</v>
          </cell>
          <cell r="S2247">
            <v>1.1079500000000001E-2</v>
          </cell>
          <cell r="U2247">
            <v>3.1242929593259146E-2</v>
          </cell>
        </row>
        <row r="2248">
          <cell r="K2248">
            <v>0.60338680926916222</v>
          </cell>
          <cell r="R2248">
            <v>2.0914377109397302E-2</v>
          </cell>
          <cell r="S2248">
            <v>1.1028700000000001E-2</v>
          </cell>
          <cell r="U2248">
            <v>3.1238326851510543E-2</v>
          </cell>
        </row>
        <row r="2249">
          <cell r="K2249">
            <v>0.60356347438752789</v>
          </cell>
          <cell r="R2249">
            <v>0.49918166939443498</v>
          </cell>
          <cell r="S2249">
            <v>1.0997399999999999E-2</v>
          </cell>
          <cell r="U2249">
            <v>3.1446764866006276E-2</v>
          </cell>
        </row>
        <row r="2250">
          <cell r="K2250">
            <v>0.60329474621549417</v>
          </cell>
          <cell r="R2250">
            <v>-0.33818470494839897</v>
          </cell>
          <cell r="S2250">
            <v>1.08427E-2</v>
          </cell>
          <cell r="U2250">
            <v>3.1282191638128086E-2</v>
          </cell>
        </row>
        <row r="2251">
          <cell r="K2251">
            <v>0.60347129506008013</v>
          </cell>
          <cell r="R2251">
            <v>0.274161012286814</v>
          </cell>
          <cell r="S2251">
            <v>1.0796099999999999E-2</v>
          </cell>
          <cell r="U2251">
            <v>3.1390281900989095E-2</v>
          </cell>
        </row>
        <row r="2252">
          <cell r="K2252">
            <v>0.60364768683274017</v>
          </cell>
          <cell r="R2252">
            <v>6.4819654992158998E-2</v>
          </cell>
          <cell r="S2252">
            <v>1.06572E-2</v>
          </cell>
          <cell r="U2252">
            <v>3.1405152618556344E-2</v>
          </cell>
        </row>
        <row r="2253">
          <cell r="K2253">
            <v>0.60382392174299693</v>
          </cell>
          <cell r="R2253">
            <v>0.20109314506945999</v>
          </cell>
          <cell r="S2253">
            <v>1.05795E-2</v>
          </cell>
          <cell r="U2253">
            <v>3.1480603037609661E-2</v>
          </cell>
        </row>
        <row r="2254">
          <cell r="K2254">
            <v>0.60355555555555551</v>
          </cell>
          <cell r="R2254">
            <v>-9.7796610169491496E-2</v>
          </cell>
          <cell r="S2254">
            <v>1.0553099999999999E-2</v>
          </cell>
          <cell r="U2254">
            <v>3.1423146498406503E-2</v>
          </cell>
        </row>
        <row r="2255">
          <cell r="K2255">
            <v>0.60373167481119505</v>
          </cell>
          <cell r="R2255">
            <v>0.114728682170542</v>
          </cell>
          <cell r="S2255">
            <v>1.04069E-2</v>
          </cell>
          <cell r="U2255">
            <v>3.1460154732823264E-2</v>
          </cell>
        </row>
        <row r="2256">
          <cell r="K2256">
            <v>0.60390763765541744</v>
          </cell>
          <cell r="R2256">
            <v>0.229721362229102</v>
          </cell>
          <cell r="S2256">
            <v>1.0381E-2</v>
          </cell>
          <cell r="U2256">
            <v>3.1548192569189282E-2</v>
          </cell>
        </row>
        <row r="2257">
          <cell r="K2257">
            <v>0.60363959165557035</v>
          </cell>
          <cell r="R2257">
            <v>-7.3940847322142206E-2</v>
          </cell>
          <cell r="S2257">
            <v>1.0328800000000001E-2</v>
          </cell>
          <cell r="U2257">
            <v>3.1501370980245059E-2</v>
          </cell>
        </row>
        <row r="2258">
          <cell r="K2258">
            <v>0.60381543921916592</v>
          </cell>
          <cell r="R2258">
            <v>1.00362419849456E-2</v>
          </cell>
          <cell r="S2258">
            <v>1.0325900000000001E-2</v>
          </cell>
          <cell r="U2258">
            <v>3.1491847852917948E-2</v>
          </cell>
        </row>
        <row r="2259">
          <cell r="K2259">
            <v>0.60354767184035474</v>
          </cell>
          <cell r="R2259">
            <v>-8.8906581740976799E-3</v>
          </cell>
          <cell r="S2259">
            <v>1.0319099999999999E-2</v>
          </cell>
          <cell r="U2259">
            <v>3.147393986798358E-2</v>
          </cell>
        </row>
        <row r="2260">
          <cell r="K2260">
            <v>0.60328014184397161</v>
          </cell>
          <cell r="R2260">
            <v>-2.16110019646365E-2</v>
          </cell>
          <cell r="S2260">
            <v>1.02983E-2</v>
          </cell>
          <cell r="U2260">
            <v>3.145040930866061E-2</v>
          </cell>
        </row>
        <row r="2261">
          <cell r="K2261">
            <v>0.60345591493132478</v>
          </cell>
          <cell r="R2261">
            <v>0.133800573431029</v>
          </cell>
          <cell r="S2261">
            <v>1.02647E-2</v>
          </cell>
          <cell r="U2261">
            <v>3.1495757188200871E-2</v>
          </cell>
        </row>
        <row r="2262">
          <cell r="K2262">
            <v>0.60363153232949518</v>
          </cell>
          <cell r="R2262">
            <v>0.15103466809997301</v>
          </cell>
          <cell r="S2262">
            <v>1.02273E-2</v>
          </cell>
          <cell r="U2262">
            <v>3.1548697361323888E-2</v>
          </cell>
        </row>
        <row r="2263">
          <cell r="K2263">
            <v>0.6038069942452412</v>
          </cell>
          <cell r="R2263">
            <v>3.7630307653191003E-2</v>
          </cell>
          <cell r="S2263">
            <v>1.0112400000000001E-2</v>
          </cell>
          <cell r="U2263">
            <v>3.1551389530554461E-2</v>
          </cell>
        </row>
        <row r="2264">
          <cell r="K2264">
            <v>0.60398230088495575</v>
          </cell>
          <cell r="R2264">
            <v>0.108528400720248</v>
          </cell>
          <cell r="S2264">
            <v>1.00105E-2</v>
          </cell>
          <cell r="U2264">
            <v>3.158545015497468E-2</v>
          </cell>
        </row>
        <row r="2265">
          <cell r="K2265">
            <v>0.60415745245466612</v>
          </cell>
          <cell r="R2265">
            <v>0.17517857142857099</v>
          </cell>
          <cell r="S2265">
            <v>9.96265E-3</v>
          </cell>
          <cell r="U2265">
            <v>3.1648958833114263E-2</v>
          </cell>
        </row>
        <row r="2266">
          <cell r="K2266">
            <v>0.60389036251105221</v>
          </cell>
          <cell r="R2266">
            <v>-3.7851929092805103E-2</v>
          </cell>
          <cell r="S2266">
            <v>9.9257500000000005E-3</v>
          </cell>
          <cell r="U2266">
            <v>3.1618233418469734E-2</v>
          </cell>
        </row>
        <row r="2267">
          <cell r="K2267">
            <v>0.6036235086168803</v>
          </cell>
          <cell r="R2267">
            <v>-0.18787451533309801</v>
          </cell>
          <cell r="S2267">
            <v>9.8795600000000008E-3</v>
          </cell>
          <cell r="U2267">
            <v>3.1521241483537535E-2</v>
          </cell>
        </row>
        <row r="2268">
          <cell r="K2268">
            <v>0.60335689045936391</v>
          </cell>
          <cell r="R2268">
            <v>-0.102144651252656</v>
          </cell>
          <cell r="S2268">
            <v>9.8564599999999992E-3</v>
          </cell>
          <cell r="U2268">
            <v>3.1462201778265364E-2</v>
          </cell>
        </row>
        <row r="2269">
          <cell r="K2269">
            <v>0.60353200883002212</v>
          </cell>
          <cell r="R2269">
            <v>7.3956682514527503E-3</v>
          </cell>
          <cell r="S2269">
            <v>9.8552699999999993E-3</v>
          </cell>
          <cell r="U2269">
            <v>3.1451576377149772E-2</v>
          </cell>
        </row>
        <row r="2270">
          <cell r="K2270">
            <v>0.60370697263901152</v>
          </cell>
          <cell r="R2270">
            <v>1.9921779516010801E-2</v>
          </cell>
          <cell r="S2270">
            <v>9.66588E-3</v>
          </cell>
          <cell r="U2270">
            <v>3.1446488205542911E-2</v>
          </cell>
        </row>
        <row r="2271">
          <cell r="K2271">
            <v>0.60388178209086896</v>
          </cell>
          <cell r="R2271">
            <v>0.161768901569186</v>
          </cell>
          <cell r="S2271">
            <v>9.6437299999999997E-3</v>
          </cell>
          <cell r="U2271">
            <v>3.1503974933978579E-2</v>
          </cell>
        </row>
        <row r="2272">
          <cell r="K2272">
            <v>0.60405643738977077</v>
          </cell>
          <cell r="R2272">
            <v>6.0864868277523798E-2</v>
          </cell>
          <cell r="S2272">
            <v>9.5233000000000002E-3</v>
          </cell>
          <cell r="U2272">
            <v>3.1516920654147684E-2</v>
          </cell>
        </row>
        <row r="2273">
          <cell r="K2273">
            <v>0.60423093873953282</v>
          </cell>
          <cell r="R2273">
            <v>0.13842131067167801</v>
          </cell>
          <cell r="S2273">
            <v>9.4923999999999998E-3</v>
          </cell>
          <cell r="U2273">
            <v>3.1564035854684279E-2</v>
          </cell>
        </row>
        <row r="2274">
          <cell r="K2274">
            <v>0.60440528634361235</v>
          </cell>
          <cell r="R2274">
            <v>3.6242356864924802E-2</v>
          </cell>
          <cell r="S2274">
            <v>9.4509699999999995E-3</v>
          </cell>
          <cell r="U2274">
            <v>3.1566096789050022E-2</v>
          </cell>
        </row>
        <row r="2275">
          <cell r="K2275">
            <v>0.60457948040510789</v>
          </cell>
          <cell r="R2275">
            <v>9.7789115646258501E-2</v>
          </cell>
          <cell r="S2275">
            <v>9.4426900000000001E-3</v>
          </cell>
          <cell r="U2275">
            <v>3.1595257079167681E-2</v>
          </cell>
        </row>
        <row r="2276">
          <cell r="K2276">
            <v>0.60475352112676062</v>
          </cell>
          <cell r="R2276">
            <v>3.5629048755540398E-2</v>
          </cell>
          <cell r="S2276">
            <v>9.4180400000000008E-3</v>
          </cell>
          <cell r="U2276">
            <v>3.1597032515644961E-2</v>
          </cell>
        </row>
        <row r="2277">
          <cell r="K2277">
            <v>0.60492740871095474</v>
          </cell>
          <cell r="R2277">
            <v>0.116162489196196</v>
          </cell>
          <cell r="S2277">
            <v>9.3859100000000008E-3</v>
          </cell>
          <cell r="U2277">
            <v>3.1634236852064034E-2</v>
          </cell>
        </row>
        <row r="2278">
          <cell r="K2278">
            <v>0.60466138962181182</v>
          </cell>
          <cell r="R2278">
            <v>-3.4670563230605703E-2</v>
          </cell>
          <cell r="S2278">
            <v>9.3176400000000003E-3</v>
          </cell>
          <cell r="U2278">
            <v>3.160507906838652E-2</v>
          </cell>
        </row>
        <row r="2279">
          <cell r="K2279">
            <v>0.60483516483516486</v>
          </cell>
          <cell r="R2279">
            <v>2.4708846584546501E-2</v>
          </cell>
          <cell r="S2279">
            <v>9.1696099999999999E-3</v>
          </cell>
          <cell r="U2279">
            <v>3.1602047757404612E-2</v>
          </cell>
        </row>
        <row r="2280">
          <cell r="K2280">
            <v>0.60500878734622143</v>
          </cell>
          <cell r="R2280">
            <v>8.1145966709346998E-2</v>
          </cell>
          <cell r="S2280">
            <v>9.1563500000000006E-3</v>
          </cell>
          <cell r="U2280">
            <v>3.1623815735854495E-2</v>
          </cell>
        </row>
        <row r="2281">
          <cell r="K2281">
            <v>0.60518225735617037</v>
          </cell>
          <cell r="R2281">
            <v>4.5274289491077202E-2</v>
          </cell>
          <cell r="S2281">
            <v>9.1480299999999997E-3</v>
          </cell>
          <cell r="U2281">
            <v>3.1629810673823408E-2</v>
          </cell>
        </row>
        <row r="2282">
          <cell r="K2282">
            <v>0.60535557506584725</v>
          </cell>
          <cell r="R2282">
            <v>0.114223194748358</v>
          </cell>
          <cell r="S2282">
            <v>9.1445399999999996E-3</v>
          </cell>
          <cell r="U2282">
            <v>3.1666067646639276E-2</v>
          </cell>
        </row>
        <row r="2283">
          <cell r="K2283">
            <v>0.60508995173321634</v>
          </cell>
          <cell r="R2283">
            <v>-0.17407456547698</v>
          </cell>
          <cell r="S2283">
            <v>9.0459900000000003E-3</v>
          </cell>
          <cell r="U2283">
            <v>3.157579093179784E-2</v>
          </cell>
        </row>
        <row r="2284">
          <cell r="K2284">
            <v>0.60526315789473684</v>
          </cell>
          <cell r="R2284">
            <v>6.6843971631205701E-2</v>
          </cell>
          <cell r="S2284">
            <v>9.0401200000000004E-3</v>
          </cell>
          <cell r="U2284">
            <v>3.1591259432104599E-2</v>
          </cell>
        </row>
        <row r="2285">
          <cell r="K2285">
            <v>0.60543621218763699</v>
          </cell>
          <cell r="R2285">
            <v>9.9238875878220098E-2</v>
          </cell>
          <cell r="S2285">
            <v>9.0355000000000001E-3</v>
          </cell>
          <cell r="U2285">
            <v>3.1620916431861767E-2</v>
          </cell>
        </row>
        <row r="2286">
          <cell r="K2286">
            <v>0.60560911481156876</v>
          </cell>
          <cell r="R2286">
            <v>3.0386810033775101E-2</v>
          </cell>
          <cell r="S2286">
            <v>9.0290300000000004E-3</v>
          </cell>
          <cell r="U2286">
            <v>3.1620375631512036E-2</v>
          </cell>
        </row>
        <row r="2287">
          <cell r="K2287">
            <v>0.60578186596583439</v>
          </cell>
          <cell r="R2287">
            <v>1.74187354272392E-2</v>
          </cell>
          <cell r="S2287">
            <v>8.92657E-3</v>
          </cell>
          <cell r="U2287">
            <v>3.1614155026954756E-2</v>
          </cell>
        </row>
        <row r="2288">
          <cell r="K2288">
            <v>0.60595446584938706</v>
          </cell>
          <cell r="R2288">
            <v>7.8379325887714693E-2</v>
          </cell>
          <cell r="S2288">
            <v>8.9009099999999997E-3</v>
          </cell>
          <cell r="U2288">
            <v>3.1634630145545281E-2</v>
          </cell>
        </row>
        <row r="2289">
          <cell r="K2289">
            <v>0.60568927789934357</v>
          </cell>
          <cell r="R2289">
            <v>-0.148672566371681</v>
          </cell>
          <cell r="S2289">
            <v>8.8851499999999996E-3</v>
          </cell>
          <cell r="U2289">
            <v>3.1555721087988507E-2</v>
          </cell>
        </row>
        <row r="2290">
          <cell r="K2290">
            <v>0.60586176727909014</v>
          </cell>
          <cell r="R2290">
            <v>0.19087136929460499</v>
          </cell>
          <cell r="S2290">
            <v>8.8255999999999994E-3</v>
          </cell>
          <cell r="U2290">
            <v>3.1625412972593324E-2</v>
          </cell>
        </row>
        <row r="2291">
          <cell r="K2291">
            <v>0.60603410581547879</v>
          </cell>
          <cell r="R2291">
            <v>0.19521066989996899</v>
          </cell>
          <cell r="S2291">
            <v>8.7743700000000001E-3</v>
          </cell>
          <cell r="U2291">
            <v>3.1696941287821731E-2</v>
          </cell>
        </row>
        <row r="2292">
          <cell r="K2292">
            <v>0.60620629370629375</v>
          </cell>
          <cell r="R2292">
            <v>9.8985602094240899E-2</v>
          </cell>
          <cell r="S2292">
            <v>8.7448100000000004E-3</v>
          </cell>
          <cell r="U2292">
            <v>3.1726350667544818E-2</v>
          </cell>
        </row>
        <row r="2293">
          <cell r="K2293">
            <v>0.60637833114897333</v>
          </cell>
          <cell r="R2293">
            <v>0.14196153998442501</v>
          </cell>
          <cell r="S2293">
            <v>8.6728599999999993E-3</v>
          </cell>
          <cell r="U2293">
            <v>3.1774509334786795E-2</v>
          </cell>
        </row>
        <row r="2294">
          <cell r="K2294">
            <v>0.6065502183406114</v>
          </cell>
          <cell r="R2294">
            <v>9.7597042513863197E-2</v>
          </cell>
          <cell r="S2294">
            <v>8.6017000000000003E-3</v>
          </cell>
          <cell r="U2294">
            <v>3.180325279905713E-2</v>
          </cell>
        </row>
        <row r="2295">
          <cell r="K2295">
            <v>0.60672195547795726</v>
          </cell>
          <cell r="R2295">
            <v>0.211920529801324</v>
          </cell>
          <cell r="S2295">
            <v>8.5764799999999992E-3</v>
          </cell>
          <cell r="U2295">
            <v>3.1881872300149348E-2</v>
          </cell>
        </row>
        <row r="2296">
          <cell r="K2296">
            <v>0.60645724258289702</v>
          </cell>
          <cell r="R2296">
            <v>-3.9752133754238604E-3</v>
          </cell>
          <cell r="S2296">
            <v>8.5748999999999999E-3</v>
          </cell>
          <cell r="U2296">
            <v>3.1866227847411312E-2</v>
          </cell>
        </row>
        <row r="2297">
          <cell r="K2297">
            <v>0.60662887047535974</v>
          </cell>
          <cell r="R2297">
            <v>9.1169577975147201E-2</v>
          </cell>
          <cell r="S2297">
            <v>8.5541300000000001E-3</v>
          </cell>
          <cell r="U2297">
            <v>3.1892090625487084E-2</v>
          </cell>
        </row>
        <row r="2298">
          <cell r="K2298">
            <v>0.60680034873583266</v>
          </cell>
          <cell r="R2298">
            <v>8.5066457063143003E-2</v>
          </cell>
          <cell r="S2298">
            <v>8.5519600000000008E-3</v>
          </cell>
          <cell r="U2298">
            <v>3.1915270384178303E-2</v>
          </cell>
        </row>
        <row r="2299">
          <cell r="K2299">
            <v>0.60697167755991288</v>
          </cell>
          <cell r="R2299">
            <v>4.7531992687385602E-2</v>
          </cell>
          <cell r="S2299">
            <v>8.5410499999999997E-3</v>
          </cell>
          <cell r="U2299">
            <v>3.192207505620584E-2</v>
          </cell>
        </row>
        <row r="2300">
          <cell r="K2300">
            <v>0.6071428571428571</v>
          </cell>
          <cell r="R2300">
            <v>0.10749185667752401</v>
          </cell>
          <cell r="S2300">
            <v>8.4995000000000001E-3</v>
          </cell>
          <cell r="U2300">
            <v>3.1954988724159382E-2</v>
          </cell>
        </row>
        <row r="2301">
          <cell r="K2301">
            <v>0.60731388767958205</v>
          </cell>
          <cell r="R2301">
            <v>0.16552944149608201</v>
          </cell>
          <cell r="S2301">
            <v>8.4816500000000003E-3</v>
          </cell>
          <cell r="U2301">
            <v>3.2013140423232916E-2</v>
          </cell>
        </row>
        <row r="2302">
          <cell r="K2302">
            <v>0.60748476936466489</v>
          </cell>
          <cell r="R2302">
            <v>0.146643109540636</v>
          </cell>
          <cell r="S2302">
            <v>8.4604599999999995E-3</v>
          </cell>
          <cell r="U2302">
            <v>3.2063022916321432E-2</v>
          </cell>
        </row>
        <row r="2303">
          <cell r="K2303">
            <v>0.60722053066550674</v>
          </cell>
          <cell r="R2303">
            <v>-5.1143047392822001E-2</v>
          </cell>
          <cell r="S2303">
            <v>8.4446999999999994E-3</v>
          </cell>
          <cell r="U2303">
            <v>3.2026830628235678E-2</v>
          </cell>
        </row>
        <row r="2304">
          <cell r="K2304">
            <v>0.60739130434782607</v>
          </cell>
          <cell r="R2304">
            <v>0.283253076511503</v>
          </cell>
          <cell r="S2304">
            <v>8.4419000000000004E-3</v>
          </cell>
          <cell r="U2304">
            <v>3.2136059430793618E-2</v>
          </cell>
        </row>
        <row r="2305">
          <cell r="K2305">
            <v>0.60756192959582789</v>
          </cell>
          <cell r="R2305">
            <v>5.9657685585199398E-2</v>
          </cell>
          <cell r="S2305">
            <v>8.4105699999999992E-3</v>
          </cell>
          <cell r="U2305">
            <v>3.214802015489375E-2</v>
          </cell>
        </row>
        <row r="2306">
          <cell r="K2306">
            <v>0.60773240660295391</v>
          </cell>
          <cell r="R2306">
            <v>0.224398221087689</v>
          </cell>
          <cell r="S2306">
            <v>8.3074900000000007E-3</v>
          </cell>
          <cell r="U2306">
            <v>3.2231534577540487E-2</v>
          </cell>
        </row>
        <row r="2307">
          <cell r="K2307">
            <v>0.60746851932262269</v>
          </cell>
          <cell r="R2307">
            <v>-0.14893617021276501</v>
          </cell>
          <cell r="S2307">
            <v>8.2281200000000002E-3</v>
          </cell>
          <cell r="U2307">
            <v>3.2152868618013648E-2</v>
          </cell>
        </row>
        <row r="2308">
          <cell r="K2308">
            <v>0.60763888888888884</v>
          </cell>
          <cell r="R2308">
            <v>0.21323242187499999</v>
          </cell>
          <cell r="S2308">
            <v>8.1932199999999993E-3</v>
          </cell>
          <cell r="U2308">
            <v>3.2231462174114774E-2</v>
          </cell>
        </row>
        <row r="2309">
          <cell r="K2309">
            <v>0.60780911062906728</v>
          </cell>
          <cell r="R2309">
            <v>3.5047219307450098E-2</v>
          </cell>
          <cell r="S2309">
            <v>8.1794599999999995E-3</v>
          </cell>
          <cell r="U2309">
            <v>3.2232683760723593E-2</v>
          </cell>
        </row>
        <row r="2310">
          <cell r="K2310">
            <v>0.60797918473547263</v>
          </cell>
          <cell r="R2310">
            <v>9.5235033116841297E-2</v>
          </cell>
          <cell r="S2310">
            <v>8.16798E-3</v>
          </cell>
          <cell r="U2310">
            <v>3.2260004814217133E-2</v>
          </cell>
        </row>
        <row r="2311">
          <cell r="K2311">
            <v>0.60814911140008665</v>
          </cell>
          <cell r="R2311">
            <v>2.6281208935610401E-3</v>
          </cell>
          <cell r="S2311">
            <v>8.0915699999999993E-3</v>
          </cell>
          <cell r="U2311">
            <v>3.2247160477883952E-2</v>
          </cell>
        </row>
        <row r="2312">
          <cell r="K2312">
            <v>0.6078856152512998</v>
          </cell>
          <cell r="R2312">
            <v>-3.26006421338602E-2</v>
          </cell>
          <cell r="S2312">
            <v>8.0720199999999992E-3</v>
          </cell>
          <cell r="U2312">
            <v>3.2219063509681289E-2</v>
          </cell>
        </row>
        <row r="2313">
          <cell r="K2313">
            <v>0.60805543525335648</v>
          </cell>
          <cell r="R2313">
            <v>4.9476186284003701E-2</v>
          </cell>
          <cell r="S2313">
            <v>8.0707399999999999E-3</v>
          </cell>
          <cell r="U2313">
            <v>3.2226537361034403E-2</v>
          </cell>
        </row>
        <row r="2314">
          <cell r="K2314">
            <v>0.60779220779220777</v>
          </cell>
          <cell r="R2314">
            <v>-0.25517241379310301</v>
          </cell>
          <cell r="S2314">
            <v>8.0648400000000002E-3</v>
          </cell>
          <cell r="U2314">
            <v>3.2102122230664644E-2</v>
          </cell>
        </row>
        <row r="2315">
          <cell r="K2315">
            <v>0.60796192124621373</v>
          </cell>
          <cell r="R2315">
            <v>9.7895104759315704E-2</v>
          </cell>
          <cell r="S2315">
            <v>7.9975099999999993E-3</v>
          </cell>
          <cell r="U2315">
            <v>3.213059171683022E-2</v>
          </cell>
        </row>
        <row r="2316">
          <cell r="K2316">
            <v>0.60769896193771622</v>
          </cell>
          <cell r="R2316">
            <v>-4.0268456375838903E-2</v>
          </cell>
          <cell r="S2316">
            <v>7.9480999999999996E-3</v>
          </cell>
          <cell r="U2316">
            <v>3.2099277249662113E-2</v>
          </cell>
        </row>
        <row r="2317">
          <cell r="K2317">
            <v>0.60786856895806307</v>
          </cell>
          <cell r="R2317">
            <v>1.30548302872062E-2</v>
          </cell>
          <cell r="S2317">
            <v>7.9343599999999997E-3</v>
          </cell>
          <cell r="U2317">
            <v>3.2091043593387811E-2</v>
          </cell>
        </row>
        <row r="2318">
          <cell r="K2318">
            <v>0.60803802938634399</v>
          </cell>
          <cell r="R2318">
            <v>1.17931660114907E-2</v>
          </cell>
          <cell r="S2318">
            <v>7.9323599999999994E-3</v>
          </cell>
          <cell r="U2318">
            <v>3.2082271822609115E-2</v>
          </cell>
        </row>
        <row r="2319">
          <cell r="K2319">
            <v>0.60820734341252702</v>
          </cell>
          <cell r="R2319">
            <v>9.1805866105484704E-2</v>
          </cell>
          <cell r="S2319">
            <v>7.8867099999999999E-3</v>
          </cell>
          <cell r="U2319">
            <v>3.2108070351457012E-2</v>
          </cell>
        </row>
        <row r="2320">
          <cell r="K2320">
            <v>0.60794473229706392</v>
          </cell>
          <cell r="R2320">
            <v>-3.7585808468701097E-2</v>
          </cell>
          <cell r="S2320">
            <v>7.8763400000000008E-3</v>
          </cell>
          <cell r="U2320">
            <v>3.2077978003089064E-2</v>
          </cell>
        </row>
        <row r="2321">
          <cell r="K2321">
            <v>0.60811394044022438</v>
          </cell>
          <cell r="R2321">
            <v>5.42717424775142E-2</v>
          </cell>
          <cell r="S2321">
            <v>7.8651599999999995E-3</v>
          </cell>
          <cell r="U2321">
            <v>3.2087556667083204E-2</v>
          </cell>
        </row>
        <row r="2322">
          <cell r="K2322">
            <v>0.60785159620362383</v>
          </cell>
          <cell r="R2322">
            <v>-5.32896085263369E-3</v>
          </cell>
          <cell r="S2322">
            <v>7.8521400000000005E-3</v>
          </cell>
          <cell r="U2322">
            <v>3.2071414942527673E-2</v>
          </cell>
        </row>
        <row r="2323">
          <cell r="K2323">
            <v>0.60758947822337217</v>
          </cell>
          <cell r="R2323">
            <v>-0.20669856459330099</v>
          </cell>
          <cell r="S2323">
            <v>7.7861500000000004E-3</v>
          </cell>
          <cell r="U2323">
            <v>3.1968452467523008E-2</v>
          </cell>
        </row>
        <row r="2324">
          <cell r="K2324">
            <v>0.60732758620689653</v>
          </cell>
          <cell r="R2324">
            <v>-1.75653594771241E-2</v>
          </cell>
          <cell r="S2324">
            <v>7.7806699999999999E-3</v>
          </cell>
          <cell r="U2324">
            <v>3.1947101686512387E-2</v>
          </cell>
        </row>
        <row r="2325">
          <cell r="K2325">
            <v>0.60749676863420943</v>
          </cell>
          <cell r="R2325">
            <v>4.16985462892119E-2</v>
          </cell>
          <cell r="S2325">
            <v>7.7373099999999998E-3</v>
          </cell>
          <cell r="U2325">
            <v>3.1951303084445472E-2</v>
          </cell>
        </row>
        <row r="2326">
          <cell r="K2326">
            <v>0.60723514211886309</v>
          </cell>
          <cell r="R2326">
            <v>-1.7013833677850199E-2</v>
          </cell>
          <cell r="S2326">
            <v>7.7146000000000003E-3</v>
          </cell>
          <cell r="U2326">
            <v>3.1930215600913046E-2</v>
          </cell>
        </row>
        <row r="2327">
          <cell r="K2327">
            <v>0.60697374085234612</v>
          </cell>
          <cell r="R2327">
            <v>-0.19696048632218799</v>
          </cell>
          <cell r="S2327">
            <v>7.7132299999999997E-3</v>
          </cell>
          <cell r="U2327">
            <v>3.1831683228152351E-2</v>
          </cell>
        </row>
        <row r="2328">
          <cell r="K2328">
            <v>0.6071428571428571</v>
          </cell>
          <cell r="R2328">
            <v>8.1457160725453406E-2</v>
          </cell>
          <cell r="S2328">
            <v>7.6380700000000003E-3</v>
          </cell>
          <cell r="U2328">
            <v>3.1853036703839654E-2</v>
          </cell>
        </row>
        <row r="2329">
          <cell r="K2329">
            <v>0.60688172043010757</v>
          </cell>
          <cell r="R2329">
            <v>-2.91310276434857E-3</v>
          </cell>
          <cell r="S2329">
            <v>7.5795699999999999E-3</v>
          </cell>
          <cell r="U2329">
            <v>3.1838083525573768E-2</v>
          </cell>
        </row>
        <row r="2330">
          <cell r="K2330">
            <v>0.60705073086844363</v>
          </cell>
          <cell r="R2330">
            <v>0.23239436619718301</v>
          </cell>
          <cell r="S2330">
            <v>7.5053000000000003E-3</v>
          </cell>
          <cell r="U2330">
            <v>3.1924307206859931E-2</v>
          </cell>
        </row>
        <row r="2331">
          <cell r="K2331">
            <v>0.60678985818650621</v>
          </cell>
          <cell r="R2331">
            <v>-7.7324493506722394E-2</v>
          </cell>
          <cell r="S2331">
            <v>7.4977300000000002E-3</v>
          </cell>
          <cell r="U2331">
            <v>3.1877358861044036E-2</v>
          </cell>
        </row>
        <row r="2332">
          <cell r="K2332">
            <v>0.60695876288659789</v>
          </cell>
          <cell r="R2332">
            <v>0.107758628366789</v>
          </cell>
          <cell r="S2332">
            <v>7.4973100000000001E-3</v>
          </cell>
          <cell r="U2332">
            <v>3.1909953908082586E-2</v>
          </cell>
        </row>
        <row r="2333">
          <cell r="K2333">
            <v>0.60712752254186342</v>
          </cell>
          <cell r="R2333">
            <v>0.1139235911003</v>
          </cell>
          <cell r="S2333">
            <v>7.4743300000000004E-3</v>
          </cell>
          <cell r="U2333">
            <v>3.1945168007349319E-2</v>
          </cell>
        </row>
        <row r="2334">
          <cell r="K2334">
            <v>0.60729613733905574</v>
          </cell>
          <cell r="R2334">
            <v>0.122645485126013</v>
          </cell>
          <cell r="S2334">
            <v>7.4605000000000001E-3</v>
          </cell>
          <cell r="U2334">
            <v>3.1984095182078363E-2</v>
          </cell>
        </row>
        <row r="2335">
          <cell r="K2335">
            <v>0.60703560703560699</v>
          </cell>
          <cell r="R2335">
            <v>-0.10161117078410301</v>
          </cell>
          <cell r="S2335">
            <v>7.4249499999999996E-3</v>
          </cell>
          <cell r="U2335">
            <v>3.1926782755666447E-2</v>
          </cell>
        </row>
        <row r="2336">
          <cell r="K2336">
            <v>0.60720411663807894</v>
          </cell>
          <cell r="R2336">
            <v>0.24406301434281599</v>
          </cell>
          <cell r="S2336">
            <v>7.4230399999999997E-3</v>
          </cell>
          <cell r="U2336">
            <v>3.2017750264923373E-2</v>
          </cell>
        </row>
        <row r="2337">
          <cell r="K2337">
            <v>0.60694384912130306</v>
          </cell>
          <cell r="R2337">
            <v>-4.3948704247929501E-2</v>
          </cell>
          <cell r="S2337">
            <v>7.3311299999999999E-3</v>
          </cell>
          <cell r="U2337">
            <v>3.1985188561317351E-2</v>
          </cell>
        </row>
        <row r="2338">
          <cell r="K2338">
            <v>0.60711225364181665</v>
          </cell>
          <cell r="R2338">
            <v>6.6313932980599594E-2</v>
          </cell>
          <cell r="S2338">
            <v>7.3176300000000003E-3</v>
          </cell>
          <cell r="U2338">
            <v>3.1999896678035128E-2</v>
          </cell>
        </row>
        <row r="2339">
          <cell r="K2339">
            <v>0.60728051391862958</v>
          </cell>
          <cell r="R2339">
            <v>1.18469605748688E-2</v>
          </cell>
          <cell r="S2339">
            <v>7.3057699999999996E-3</v>
          </cell>
          <cell r="U2339">
            <v>3.1991265870282164E-2</v>
          </cell>
        </row>
        <row r="2340">
          <cell r="K2340">
            <v>0.60702054794520544</v>
          </cell>
          <cell r="R2340">
            <v>-0.11626168224298999</v>
          </cell>
          <cell r="S2340">
            <v>7.2704900000000001E-3</v>
          </cell>
          <cell r="U2340">
            <v>3.1927801423315867E-2</v>
          </cell>
        </row>
        <row r="2341">
          <cell r="K2341">
            <v>0.60718870346598208</v>
          </cell>
          <cell r="R2341">
            <v>2.8059990324141301E-2</v>
          </cell>
          <cell r="S2341">
            <v>7.2668799999999999E-3</v>
          </cell>
          <cell r="U2341">
            <v>3.1926146390753099E-2</v>
          </cell>
        </row>
        <row r="2342">
          <cell r="K2342">
            <v>0.60692899914456799</v>
          </cell>
          <cell r="R2342">
            <v>-1.42653352353785E-3</v>
          </cell>
          <cell r="S2342">
            <v>7.2442899999999996E-3</v>
          </cell>
          <cell r="U2342">
            <v>3.1911880916025002E-2</v>
          </cell>
        </row>
        <row r="2343">
          <cell r="K2343">
            <v>0.60709705002137671</v>
          </cell>
          <cell r="R2343">
            <v>3.8547486033519603E-2</v>
          </cell>
          <cell r="S2343">
            <v>7.24101E-3</v>
          </cell>
          <cell r="U2343">
            <v>3.1914717857075663E-2</v>
          </cell>
        </row>
        <row r="2344">
          <cell r="K2344">
            <v>0.60683760683760679</v>
          </cell>
          <cell r="R2344">
            <v>-5.3458610076137702E-3</v>
          </cell>
          <cell r="S2344">
            <v>7.1854600000000003E-3</v>
          </cell>
          <cell r="U2344">
            <v>3.1898794532774513E-2</v>
          </cell>
        </row>
        <row r="2345">
          <cell r="K2345">
            <v>0.60657838530542507</v>
          </cell>
          <cell r="R2345">
            <v>-1.0820998516371701E-2</v>
          </cell>
          <cell r="S2345">
            <v>7.1127999999999999E-3</v>
          </cell>
          <cell r="U2345">
            <v>3.1880546009472877E-2</v>
          </cell>
        </row>
        <row r="2346">
          <cell r="K2346">
            <v>0.60631938514090522</v>
          </cell>
          <cell r="R2346">
            <v>-4.88997555012224E-2</v>
          </cell>
          <cell r="S2346">
            <v>7.0718200000000004E-3</v>
          </cell>
          <cell r="U2346">
            <v>3.1846053993456351E-2</v>
          </cell>
        </row>
        <row r="2347">
          <cell r="K2347">
            <v>0.60648740930431067</v>
          </cell>
          <cell r="R2347">
            <v>8.4497671324018697E-2</v>
          </cell>
          <cell r="S2347">
            <v>7.0595400000000004E-3</v>
          </cell>
          <cell r="U2347">
            <v>3.1868525874519334E-2</v>
          </cell>
        </row>
        <row r="2348">
          <cell r="K2348">
            <v>0.60665529010238906</v>
          </cell>
          <cell r="R2348">
            <v>8.7567076029762103E-2</v>
          </cell>
          <cell r="S2348">
            <v>7.0359699999999999E-3</v>
          </cell>
          <cell r="U2348">
            <v>3.1892288054619689E-2</v>
          </cell>
        </row>
        <row r="2349">
          <cell r="K2349">
            <v>0.60639658848614075</v>
          </cell>
          <cell r="R2349">
            <v>-0.33556198048427899</v>
          </cell>
          <cell r="S2349">
            <v>6.9900199999999996E-3</v>
          </cell>
          <cell r="U2349">
            <v>3.1735591138398404E-2</v>
          </cell>
        </row>
        <row r="2350">
          <cell r="K2350">
            <v>0.60613810741687979</v>
          </cell>
          <cell r="R2350">
            <v>-0.190096755833807</v>
          </cell>
          <cell r="S2350">
            <v>6.9652799999999999E-3</v>
          </cell>
          <cell r="U2350">
            <v>3.164103344574188E-2</v>
          </cell>
        </row>
        <row r="2351">
          <cell r="K2351">
            <v>0.6063059224541969</v>
          </cell>
          <cell r="R2351">
            <v>4.16009180892268E-2</v>
          </cell>
          <cell r="S2351">
            <v>6.9587499999999997E-3</v>
          </cell>
          <cell r="U2351">
            <v>3.1645277111972597E-2</v>
          </cell>
        </row>
        <row r="2352">
          <cell r="K2352">
            <v>0.60647359454855199</v>
          </cell>
          <cell r="R2352">
            <v>0.17647584174332401</v>
          </cell>
          <cell r="S2352">
            <v>6.9478999999999999E-3</v>
          </cell>
          <cell r="U2352">
            <v>3.1706959635239784E-2</v>
          </cell>
        </row>
        <row r="2353">
          <cell r="K2353">
            <v>0.60621541081311192</v>
          </cell>
          <cell r="R2353">
            <v>-0.10917874396135201</v>
          </cell>
          <cell r="S2353">
            <v>6.90597E-3</v>
          </cell>
          <cell r="U2353">
            <v>3.1646982749928339E-2</v>
          </cell>
        </row>
        <row r="2354">
          <cell r="K2354">
            <v>0.6059574468085106</v>
          </cell>
          <cell r="R2354">
            <v>-6.9167643610785298E-2</v>
          </cell>
          <cell r="S2354">
            <v>6.8907700000000001E-3</v>
          </cell>
          <cell r="U2354">
            <v>3.1604082908923775E-2</v>
          </cell>
        </row>
        <row r="2355">
          <cell r="K2355">
            <v>0.60569970225435987</v>
          </cell>
          <cell r="R2355">
            <v>-0.186343394359228</v>
          </cell>
          <cell r="S2355">
            <v>6.79994E-3</v>
          </cell>
          <cell r="U2355">
            <v>3.1511378750153828E-2</v>
          </cell>
        </row>
        <row r="2356">
          <cell r="K2356">
            <v>0.60586734693877553</v>
          </cell>
          <cell r="R2356">
            <v>5.6853901872352001E-2</v>
          </cell>
          <cell r="S2356">
            <v>6.70311E-3</v>
          </cell>
          <cell r="U2356">
            <v>3.1522153632433679E-2</v>
          </cell>
        </row>
        <row r="2357">
          <cell r="K2357">
            <v>0.60603484912877181</v>
          </cell>
          <cell r="R2357">
            <v>1.1764705882352899E-2</v>
          </cell>
          <cell r="S2357">
            <v>6.6772100000000003E-3</v>
          </cell>
          <cell r="U2357">
            <v>3.1513756927057532E-2</v>
          </cell>
        </row>
        <row r="2358">
          <cell r="K2358">
            <v>0.60620220900594735</v>
          </cell>
          <cell r="R2358">
            <v>1.6319574999696801E-2</v>
          </cell>
          <cell r="S2358">
            <v>6.6521200000000001E-3</v>
          </cell>
          <cell r="U2358">
            <v>3.1507302304318634E-2</v>
          </cell>
        </row>
        <row r="2359">
          <cell r="K2359">
            <v>0.60594479830148618</v>
          </cell>
          <cell r="R2359">
            <v>-0.153964194373401</v>
          </cell>
          <cell r="S2359">
            <v>6.6056800000000001E-3</v>
          </cell>
          <cell r="U2359">
            <v>3.1428545830145503E-2</v>
          </cell>
        </row>
        <row r="2360">
          <cell r="K2360">
            <v>0.60611205432937176</v>
          </cell>
          <cell r="R2360">
            <v>7.9893661046835998E-2</v>
          </cell>
          <cell r="S2360">
            <v>6.5885199999999996E-3</v>
          </cell>
          <cell r="U2360">
            <v>3.1449116761901319E-2</v>
          </cell>
        </row>
        <row r="2361">
          <cell r="K2361">
            <v>0.60627916843445062</v>
          </cell>
          <cell r="R2361">
            <v>8.1237911025144993E-2</v>
          </cell>
          <cell r="S2361">
            <v>6.5756399999999998E-3</v>
          </cell>
          <cell r="U2361">
            <v>3.1470240560909905E-2</v>
          </cell>
        </row>
        <row r="2362">
          <cell r="K2362">
            <v>0.60602205258693809</v>
          </cell>
          <cell r="R2362">
            <v>-0.13046357615894</v>
          </cell>
          <cell r="S2362">
            <v>6.5375600000000004E-3</v>
          </cell>
          <cell r="U2362">
            <v>3.1401566338382397E-2</v>
          </cell>
        </row>
        <row r="2363">
          <cell r="K2363">
            <v>0.6057651547265791</v>
          </cell>
          <cell r="R2363">
            <v>-3.8755137991779202E-2</v>
          </cell>
          <cell r="S2363">
            <v>6.5123400000000001E-3</v>
          </cell>
          <cell r="U2363">
            <v>3.1371826319590471E-2</v>
          </cell>
        </row>
        <row r="2364">
          <cell r="K2364">
            <v>0.60550847457627122</v>
          </cell>
          <cell r="R2364">
            <v>-7.8787878787878796E-2</v>
          </cell>
          <cell r="S2364">
            <v>6.4947299999999998E-3</v>
          </cell>
          <cell r="U2364">
            <v>3.1325148478443234E-2</v>
          </cell>
        </row>
        <row r="2365">
          <cell r="K2365">
            <v>0.60567556120288013</v>
          </cell>
          <cell r="R2365">
            <v>0.28239740820734299</v>
          </cell>
          <cell r="S2365">
            <v>6.4461500000000003E-3</v>
          </cell>
          <cell r="U2365">
            <v>3.1431489969222098E-2</v>
          </cell>
        </row>
        <row r="2366">
          <cell r="K2366">
            <v>0.60541913632514821</v>
          </cell>
          <cell r="R2366">
            <v>-7.2631139557534405E-2</v>
          </cell>
          <cell r="S2366">
            <v>6.3364199999999997E-3</v>
          </cell>
          <cell r="U2366">
            <v>3.1387432971115937E-2</v>
          </cell>
        </row>
        <row r="2367">
          <cell r="K2367">
            <v>0.60558611933982232</v>
          </cell>
          <cell r="R2367">
            <v>2.5487256371813899E-2</v>
          </cell>
          <cell r="S2367">
            <v>6.3216699999999997E-3</v>
          </cell>
          <cell r="U2367">
            <v>3.1384936070312175E-2</v>
          </cell>
        </row>
        <row r="2368">
          <cell r="K2368">
            <v>0.60575296108291032</v>
          </cell>
          <cell r="R2368">
            <v>0.247311827956989</v>
          </cell>
          <cell r="S2368">
            <v>6.2986300000000004E-3</v>
          </cell>
          <cell r="U2368">
            <v>3.1476275703089959E-2</v>
          </cell>
        </row>
        <row r="2369">
          <cell r="K2369">
            <v>0.60591966173361522</v>
          </cell>
          <cell r="R2369">
            <v>0.16165501468409599</v>
          </cell>
          <cell r="S2369">
            <v>6.2885600000000003E-3</v>
          </cell>
          <cell r="U2369">
            <v>3.1531319567352542E-2</v>
          </cell>
        </row>
        <row r="2370">
          <cell r="K2370">
            <v>0.60608622147083691</v>
          </cell>
          <cell r="R2370">
            <v>5.5340622371740901E-2</v>
          </cell>
          <cell r="S2370">
            <v>6.2586999999999999E-3</v>
          </cell>
          <cell r="U2370">
            <v>3.1541382670820163E-2</v>
          </cell>
        </row>
        <row r="2371">
          <cell r="K2371">
            <v>0.60625264047317284</v>
          </cell>
          <cell r="R2371">
            <v>8.0459575824457105E-2</v>
          </cell>
          <cell r="S2371">
            <v>6.2264199999999999E-3</v>
          </cell>
          <cell r="U2371">
            <v>3.156204941908955E-2</v>
          </cell>
        </row>
        <row r="2372">
          <cell r="K2372">
            <v>0.6059966216216216</v>
          </cell>
          <cell r="R2372">
            <v>-5.5058035714285698E-2</v>
          </cell>
          <cell r="S2372">
            <v>6.1764100000000002E-3</v>
          </cell>
          <cell r="U2372">
            <v>3.1525469991246065E-2</v>
          </cell>
        </row>
        <row r="2373">
          <cell r="K2373">
            <v>0.6057408189109329</v>
          </cell>
          <cell r="R2373">
            <v>-0.468918046891804</v>
          </cell>
          <cell r="S2373">
            <v>6.1388299999999996E-3</v>
          </cell>
          <cell r="U2373">
            <v>3.1314223255541951E-2</v>
          </cell>
        </row>
        <row r="2374">
          <cell r="K2374">
            <v>0.60548523206751059</v>
          </cell>
          <cell r="R2374">
            <v>-0.32153518123667302</v>
          </cell>
          <cell r="S2374">
            <v>6.1102500000000002E-3</v>
          </cell>
          <cell r="U2374">
            <v>3.1165341650270979E-2</v>
          </cell>
        </row>
        <row r="2375">
          <cell r="K2375">
            <v>0.60565162378743143</v>
          </cell>
          <cell r="R2375">
            <v>0.11066066066066001</v>
          </cell>
          <cell r="S2375">
            <v>6.10781E-3</v>
          </cell>
          <cell r="U2375">
            <v>3.1198869832055196E-2</v>
          </cell>
        </row>
        <row r="2376">
          <cell r="K2376">
            <v>0.60581787521079256</v>
          </cell>
          <cell r="R2376">
            <v>3.55245683930943E-2</v>
          </cell>
          <cell r="S2376">
            <v>5.93591E-3</v>
          </cell>
          <cell r="U2376">
            <v>3.1200693482376043E-2</v>
          </cell>
        </row>
        <row r="2377">
          <cell r="K2377">
            <v>0.60598398651495999</v>
          </cell>
          <cell r="R2377">
            <v>0.13668224299065401</v>
          </cell>
          <cell r="S2377">
            <v>5.9270299999999998E-3</v>
          </cell>
          <cell r="U2377">
            <v>3.1245144198561579E-2</v>
          </cell>
        </row>
        <row r="2378">
          <cell r="K2378">
            <v>0.60572872788542542</v>
          </cell>
          <cell r="R2378">
            <v>-1.3761467889908299E-2</v>
          </cell>
          <cell r="S2378">
            <v>5.8917700000000002E-3</v>
          </cell>
          <cell r="U2378">
            <v>3.1226186063730718E-2</v>
          </cell>
        </row>
        <row r="2379">
          <cell r="K2379">
            <v>0.60547368421052628</v>
          </cell>
          <cell r="R2379">
            <v>-0.14049427181806301</v>
          </cell>
          <cell r="S2379">
            <v>5.88465E-3</v>
          </cell>
          <cell r="U2379">
            <v>3.1153882713043649E-2</v>
          </cell>
        </row>
        <row r="2380">
          <cell r="K2380">
            <v>0.60563973063973064</v>
          </cell>
          <cell r="R2380">
            <v>8.9767270040635297E-2</v>
          </cell>
          <cell r="S2380">
            <v>5.7905600000000002E-3</v>
          </cell>
          <cell r="U2380">
            <v>3.1178551647104084E-2</v>
          </cell>
        </row>
        <row r="2381">
          <cell r="K2381">
            <v>0.60580563735801429</v>
          </cell>
          <cell r="R2381">
            <v>9.3069969869434194E-2</v>
          </cell>
          <cell r="S2381">
            <v>5.7799799999999997E-3</v>
          </cell>
          <cell r="U2381">
            <v>3.120458926520351E-2</v>
          </cell>
        </row>
        <row r="2382">
          <cell r="K2382">
            <v>0.6055508830950378</v>
          </cell>
          <cell r="R2382">
            <v>-0.102736437830052</v>
          </cell>
          <cell r="S2382">
            <v>5.7508100000000003E-3</v>
          </cell>
          <cell r="U2382">
            <v>3.1148264190731158E-2</v>
          </cell>
        </row>
        <row r="2383">
          <cell r="K2383">
            <v>0.60571668768390075</v>
          </cell>
          <cell r="R2383">
            <v>3.2641475962391399E-2</v>
          </cell>
          <cell r="S2383">
            <v>5.7197200000000002E-3</v>
          </cell>
          <cell r="U2383">
            <v>3.1148891854359432E-2</v>
          </cell>
        </row>
        <row r="2384">
          <cell r="K2384">
            <v>0.60546218487394954</v>
          </cell>
          <cell r="R2384">
            <v>-0.11825689685468201</v>
          </cell>
          <cell r="S2384">
            <v>5.7097700000000003E-3</v>
          </cell>
          <cell r="U2384">
            <v>3.1086116312885041E-2</v>
          </cell>
        </row>
        <row r="2385">
          <cell r="K2385">
            <v>0.60562788744225116</v>
          </cell>
          <cell r="R2385">
            <v>7.4530680862986906E-2</v>
          </cell>
          <cell r="S2385">
            <v>5.5943099999999999E-3</v>
          </cell>
          <cell r="U2385">
            <v>3.1104362665069041E-2</v>
          </cell>
        </row>
        <row r="2386">
          <cell r="K2386">
            <v>0.60579345088161207</v>
          </cell>
          <cell r="R2386">
            <v>2.13169114163911E-3</v>
          </cell>
          <cell r="S2386">
            <v>5.5522899999999997E-3</v>
          </cell>
          <cell r="U2386">
            <v>3.109219949482411E-2</v>
          </cell>
        </row>
        <row r="2387">
          <cell r="K2387">
            <v>0.60553923625681916</v>
          </cell>
          <cell r="R2387">
            <v>-0.22243570795152201</v>
          </cell>
          <cell r="S2387">
            <v>5.5471699999999997E-3</v>
          </cell>
          <cell r="U2387">
            <v>3.0985809269290607E-2</v>
          </cell>
        </row>
        <row r="2388">
          <cell r="K2388">
            <v>0.60570469798657722</v>
          </cell>
          <cell r="R2388">
            <v>4.6744963832931599E-2</v>
          </cell>
          <cell r="S2388">
            <v>5.4851500000000003E-3</v>
          </cell>
          <cell r="U2388">
            <v>3.0992419652916294E-2</v>
          </cell>
        </row>
        <row r="2389">
          <cell r="K2389">
            <v>0.6054507337526206</v>
          </cell>
          <cell r="R2389">
            <v>-3.5430988894764703E-2</v>
          </cell>
          <cell r="S2389">
            <v>5.4368999999999997E-3</v>
          </cell>
          <cell r="U2389">
            <v>3.0964569167152071E-2</v>
          </cell>
        </row>
        <row r="2390">
          <cell r="K2390">
            <v>0.60561609388097237</v>
          </cell>
          <cell r="R2390">
            <v>3.3994334277620303E-2</v>
          </cell>
          <cell r="S2390">
            <v>5.4234299999999999E-3</v>
          </cell>
          <cell r="U2390">
            <v>3.0965838976502645E-2</v>
          </cell>
        </row>
        <row r="2391">
          <cell r="K2391">
            <v>0.60578131545873481</v>
          </cell>
          <cell r="R2391">
            <v>7.4365175332526496E-3</v>
          </cell>
          <cell r="S2391">
            <v>5.3310099999999997E-3</v>
          </cell>
          <cell r="U2391">
            <v>3.0955981698981384E-2</v>
          </cell>
        </row>
        <row r="2392">
          <cell r="K2392">
            <v>0.60594639865996647</v>
          </cell>
          <cell r="R2392">
            <v>0.12655971479500899</v>
          </cell>
          <cell r="S2392">
            <v>5.3232599999999998E-3</v>
          </cell>
          <cell r="U2392">
            <v>3.0996016763091949E-2</v>
          </cell>
        </row>
        <row r="2393">
          <cell r="K2393">
            <v>0.60569275847634996</v>
          </cell>
          <cell r="R2393">
            <v>-0.24451060121986601</v>
          </cell>
          <cell r="S2393">
            <v>5.2514700000000003E-3</v>
          </cell>
          <cell r="U2393">
            <v>3.0880693775238048E-2</v>
          </cell>
        </row>
        <row r="2394">
          <cell r="K2394">
            <v>0.60585774058577402</v>
          </cell>
          <cell r="R2394">
            <v>1.9624573378839501E-2</v>
          </cell>
          <cell r="S2394">
            <v>5.2097100000000002E-3</v>
          </cell>
          <cell r="U2394">
            <v>3.0875984101432021E-2</v>
          </cell>
        </row>
        <row r="2395">
          <cell r="K2395">
            <v>0.60602258469259729</v>
          </cell>
          <cell r="R2395">
            <v>4.6418690439594103E-2</v>
          </cell>
          <cell r="S2395">
            <v>5.1738000000000001E-3</v>
          </cell>
          <cell r="U2395">
            <v>3.0882484605964922E-2</v>
          </cell>
        </row>
        <row r="2396">
          <cell r="K2396">
            <v>0.60618729096989965</v>
          </cell>
          <cell r="R2396">
            <v>0.106006401807569</v>
          </cell>
          <cell r="S2396">
            <v>5.15133E-3</v>
          </cell>
          <cell r="U2396">
            <v>3.0913890925865255E-2</v>
          </cell>
        </row>
        <row r="2397">
          <cell r="K2397">
            <v>0.60635185959047222</v>
          </cell>
          <cell r="R2397">
            <v>1.0777745412176E-2</v>
          </cell>
          <cell r="S2397">
            <v>5.0364399999999997E-3</v>
          </cell>
          <cell r="U2397">
            <v>3.0905476322641814E-2</v>
          </cell>
        </row>
        <row r="2398">
          <cell r="K2398">
            <v>0.60651629072681701</v>
          </cell>
          <cell r="R2398">
            <v>3.44968718938199E-3</v>
          </cell>
          <cell r="S2398">
            <v>5.0009199999999998E-3</v>
          </cell>
          <cell r="U2398">
            <v>3.0894007739043963E-2</v>
          </cell>
        </row>
        <row r="2399">
          <cell r="K2399">
            <v>0.60668058455114826</v>
          </cell>
          <cell r="R2399">
            <v>6.0514372163388799E-2</v>
          </cell>
          <cell r="S2399">
            <v>4.9283499999999997E-3</v>
          </cell>
          <cell r="U2399">
            <v>3.0906375323354753E-2</v>
          </cell>
        </row>
        <row r="2400">
          <cell r="K2400">
            <v>0.60684474123539234</v>
          </cell>
          <cell r="R2400">
            <v>2.1331945889698199E-2</v>
          </cell>
          <cell r="S2400">
            <v>4.9038800000000002E-3</v>
          </cell>
          <cell r="U2400">
            <v>3.0902379317748051E-2</v>
          </cell>
        </row>
        <row r="2401">
          <cell r="K2401">
            <v>0.60700876095118894</v>
          </cell>
          <cell r="R2401">
            <v>1.6496399263105001E-2</v>
          </cell>
          <cell r="S2401">
            <v>4.8496099999999999E-3</v>
          </cell>
          <cell r="U2401">
            <v>3.0896369313553371E-2</v>
          </cell>
        </row>
        <row r="2402">
          <cell r="K2402">
            <v>0.6067556296914095</v>
          </cell>
          <cell r="R2402">
            <v>-6.8733547821000204E-2</v>
          </cell>
          <cell r="S2402">
            <v>4.7992199999999999E-3</v>
          </cell>
          <cell r="U2402">
            <v>3.085482222550727E-2</v>
          </cell>
        </row>
        <row r="2403">
          <cell r="K2403">
            <v>0.60650270946227591</v>
          </cell>
          <cell r="R2403">
            <v>-4.5507487520798598E-2</v>
          </cell>
          <cell r="S2403">
            <v>4.71917E-3</v>
          </cell>
          <cell r="U2403">
            <v>3.0822991333574672E-2</v>
          </cell>
        </row>
        <row r="2404">
          <cell r="K2404">
            <v>0.60666666666666669</v>
          </cell>
          <cell r="R2404">
            <v>0.22480496334656</v>
          </cell>
          <cell r="S2404">
            <v>4.7113600000000004E-3</v>
          </cell>
          <cell r="U2404">
            <v>3.090381715524675E-2</v>
          </cell>
        </row>
        <row r="2405">
          <cell r="K2405">
            <v>0.60641399416909625</v>
          </cell>
          <cell r="R2405">
            <v>-3.48953140578264E-2</v>
          </cell>
          <cell r="S2405">
            <v>4.6986900000000002E-3</v>
          </cell>
          <cell r="U2405">
            <v>3.0876412269277124E-2</v>
          </cell>
        </row>
        <row r="2406">
          <cell r="K2406">
            <v>0.60657785179017487</v>
          </cell>
          <cell r="R2406">
            <v>1.41402714932126E-2</v>
          </cell>
          <cell r="S2406">
            <v>4.6958900000000003E-3</v>
          </cell>
          <cell r="U2406">
            <v>3.0869444683608492E-2</v>
          </cell>
        </row>
        <row r="2407">
          <cell r="K2407">
            <v>0.6067415730337079</v>
          </cell>
          <cell r="R2407">
            <v>0.18277585544021499</v>
          </cell>
          <cell r="S2407">
            <v>4.6014799999999998E-3</v>
          </cell>
          <cell r="U2407">
            <v>3.093266000227541E-2</v>
          </cell>
        </row>
        <row r="2408">
          <cell r="K2408">
            <v>0.60690515806988354</v>
          </cell>
          <cell r="R2408">
            <v>7.5394506136762005E-2</v>
          </cell>
          <cell r="S2408">
            <v>4.5908399999999997E-3</v>
          </cell>
          <cell r="U2408">
            <v>3.0951154946590918E-2</v>
          </cell>
        </row>
        <row r="2409">
          <cell r="K2409">
            <v>0.6070686070686071</v>
          </cell>
          <cell r="R2409">
            <v>5.0973595677438997E-2</v>
          </cell>
          <cell r="S2409">
            <v>4.5859799999999999E-3</v>
          </cell>
          <cell r="U2409">
            <v>3.0959480285772143E-2</v>
          </cell>
        </row>
        <row r="2410">
          <cell r="K2410">
            <v>0.60681629260182879</v>
          </cell>
          <cell r="R2410">
            <v>-2.23248652809853E-2</v>
          </cell>
          <cell r="S2410">
            <v>4.5726600000000001E-3</v>
          </cell>
          <cell r="U2410">
            <v>3.0937333841230683E-2</v>
          </cell>
        </row>
        <row r="2411">
          <cell r="K2411">
            <v>0.60697964270876614</v>
          </cell>
          <cell r="R2411">
            <v>0.13674788662356999</v>
          </cell>
          <cell r="S2411">
            <v>4.5400600000000003E-3</v>
          </cell>
          <cell r="U2411">
            <v>3.0981293356304358E-2</v>
          </cell>
        </row>
        <row r="2412">
          <cell r="K2412">
            <v>0.60672757475083061</v>
          </cell>
          <cell r="R2412">
            <v>-3.7541007917647799E-2</v>
          </cell>
          <cell r="S2412">
            <v>4.47321E-3</v>
          </cell>
          <cell r="U2412">
            <v>3.0952837251124143E-2</v>
          </cell>
        </row>
        <row r="2413">
          <cell r="K2413">
            <v>0.60689082606890821</v>
          </cell>
          <cell r="R2413">
            <v>6.9645203679369105E-2</v>
          </cell>
          <cell r="S2413">
            <v>4.4720799999999998E-3</v>
          </cell>
          <cell r="U2413">
            <v>3.0968898839512787E-2</v>
          </cell>
        </row>
        <row r="2414">
          <cell r="K2414">
            <v>0.60705394190871365</v>
          </cell>
          <cell r="R2414">
            <v>0.11111111111111099</v>
          </cell>
          <cell r="S2414">
            <v>4.4314599999999999E-3</v>
          </cell>
          <cell r="U2414">
            <v>3.1002152869501004E-2</v>
          </cell>
        </row>
        <row r="2415">
          <cell r="K2415">
            <v>0.60721692243882208</v>
          </cell>
          <cell r="R2415">
            <v>0.104949314251639</v>
          </cell>
          <cell r="S2415">
            <v>4.3274799999999999E-3</v>
          </cell>
          <cell r="U2415">
            <v>3.1032823612504798E-2</v>
          </cell>
        </row>
        <row r="2416">
          <cell r="K2416">
            <v>0.60696517412935325</v>
          </cell>
          <cell r="R2416">
            <v>-1.6102751357028499E-2</v>
          </cell>
          <cell r="S2416">
            <v>4.2989899999999999E-3</v>
          </cell>
          <cell r="U2416">
            <v>3.1013281500162537E-2</v>
          </cell>
        </row>
        <row r="2417">
          <cell r="K2417">
            <v>0.6071280563613759</v>
          </cell>
          <cell r="R2417">
            <v>1.6287371709058401E-2</v>
          </cell>
          <cell r="S2417">
            <v>4.2950499999999999E-3</v>
          </cell>
          <cell r="U2417">
            <v>3.1007178760920469E-2</v>
          </cell>
        </row>
        <row r="2418">
          <cell r="K2418">
            <v>0.60729080364540178</v>
          </cell>
          <cell r="R2418">
            <v>0.174232309746328</v>
          </cell>
          <cell r="S2418">
            <v>4.1820399999999997E-3</v>
          </cell>
          <cell r="U2418">
            <v>3.1066509801096695E-2</v>
          </cell>
        </row>
        <row r="2419">
          <cell r="K2419">
            <v>0.60745341614906834</v>
          </cell>
          <cell r="R2419">
            <v>7.5048603746907E-2</v>
          </cell>
          <cell r="S2419">
            <v>4.1723300000000001E-3</v>
          </cell>
          <cell r="U2419">
            <v>3.1084721848279227E-2</v>
          </cell>
        </row>
        <row r="2420">
          <cell r="K2420">
            <v>0.60761589403973515</v>
          </cell>
          <cell r="R2420">
            <v>5.0570320840591099E-2</v>
          </cell>
          <cell r="S2420">
            <v>4.0875699999999996E-3</v>
          </cell>
          <cell r="U2420">
            <v>3.1092787079650217E-2</v>
          </cell>
        </row>
        <row r="2421">
          <cell r="K2421">
            <v>0.6077782374844849</v>
          </cell>
          <cell r="R2421">
            <v>8.1991431526074701E-2</v>
          </cell>
          <cell r="S2421">
            <v>4.0341300000000004E-3</v>
          </cell>
          <cell r="U2421">
            <v>3.1113845683062059E-2</v>
          </cell>
        </row>
        <row r="2422">
          <cell r="K2422">
            <v>0.60794044665012403</v>
          </cell>
          <cell r="R2422">
            <v>5.3212567223323001E-2</v>
          </cell>
          <cell r="S2422">
            <v>3.9509799999999998E-3</v>
          </cell>
          <cell r="U2422">
            <v>3.1122984939282186E-2</v>
          </cell>
        </row>
        <row r="2423">
          <cell r="K2423">
            <v>0.60810252170318313</v>
          </cell>
          <cell r="R2423">
            <v>0.161688790560471</v>
          </cell>
          <cell r="S2423">
            <v>3.8755199999999999E-3</v>
          </cell>
          <cell r="U2423">
            <v>3.1176960055289294E-2</v>
          </cell>
        </row>
        <row r="2424">
          <cell r="K2424">
            <v>0.60785123966942145</v>
          </cell>
          <cell r="R2424">
            <v>-3.2110928662652798E-2</v>
          </cell>
          <cell r="S2424">
            <v>3.86938E-3</v>
          </cell>
          <cell r="U2424">
            <v>3.1150808035157917E-2</v>
          </cell>
        </row>
        <row r="2425">
          <cell r="K2425">
            <v>0.60760016522098304</v>
          </cell>
          <cell r="R2425">
            <v>-9.3041438623924902E-2</v>
          </cell>
          <cell r="S2425">
            <v>3.7916E-3</v>
          </cell>
          <cell r="U2425">
            <v>3.1099510122452798E-2</v>
          </cell>
        </row>
        <row r="2426">
          <cell r="K2426">
            <v>0.60776218001651527</v>
          </cell>
          <cell r="R2426">
            <v>0.14692230070635701</v>
          </cell>
          <cell r="S2426">
            <v>3.7525000000000002E-3</v>
          </cell>
          <cell r="U2426">
            <v>3.1147331258119148E-2</v>
          </cell>
        </row>
        <row r="2427">
          <cell r="K2427">
            <v>0.60792406108130415</v>
          </cell>
          <cell r="R2427">
            <v>0.12514351320321401</v>
          </cell>
          <cell r="S2427">
            <v>3.73954E-3</v>
          </cell>
          <cell r="U2427">
            <v>3.1186124564741145E-2</v>
          </cell>
        </row>
        <row r="2428">
          <cell r="K2428">
            <v>0.60767326732673266</v>
          </cell>
          <cell r="R2428">
            <v>-0.130320699708454</v>
          </cell>
          <cell r="S2428">
            <v>3.6292400000000002E-3</v>
          </cell>
          <cell r="U2428">
            <v>3.111949633690567E-2</v>
          </cell>
        </row>
        <row r="2429">
          <cell r="K2429">
            <v>0.60742268041237113</v>
          </cell>
          <cell r="R2429">
            <v>-8.5938615274803606E-2</v>
          </cell>
          <cell r="S2429">
            <v>3.6153800000000001E-3</v>
          </cell>
          <cell r="U2429">
            <v>3.1071224950674037E-2</v>
          </cell>
        </row>
        <row r="2430">
          <cell r="K2430">
            <v>0.60717230008244027</v>
          </cell>
          <cell r="R2430">
            <v>-6.9954529555788694E-2</v>
          </cell>
          <cell r="S2430">
            <v>3.5951999999999998E-3</v>
          </cell>
          <cell r="U2430">
            <v>3.1029582018066264E-2</v>
          </cell>
        </row>
        <row r="2431">
          <cell r="K2431">
            <v>0.60692212608158225</v>
          </cell>
          <cell r="R2431">
            <v>-9.2394366197183095E-2</v>
          </cell>
          <cell r="S2431">
            <v>3.5469799999999999E-3</v>
          </cell>
          <cell r="U2431">
            <v>3.0978727486457178E-2</v>
          </cell>
        </row>
        <row r="2432">
          <cell r="K2432">
            <v>0.60708401976935744</v>
          </cell>
          <cell r="R2432">
            <v>1.62840340290549E-2</v>
          </cell>
          <cell r="S2432">
            <v>3.51125E-3</v>
          </cell>
          <cell r="U2432">
            <v>3.0972675306285266E-2</v>
          </cell>
        </row>
        <row r="2433">
          <cell r="K2433">
            <v>0.60724578015644293</v>
          </cell>
          <cell r="R2433">
            <v>4.2417815482502598E-2</v>
          </cell>
          <cell r="S2433">
            <v>3.4026799999999999E-3</v>
          </cell>
          <cell r="U2433">
            <v>3.0977387179556663E-2</v>
          </cell>
        </row>
        <row r="2434">
          <cell r="K2434">
            <v>0.60699588477366251</v>
          </cell>
          <cell r="R2434">
            <v>-0.10703447646427899</v>
          </cell>
          <cell r="S2434">
            <v>3.3989799999999998E-3</v>
          </cell>
          <cell r="U2434">
            <v>3.0920592173941917E-2</v>
          </cell>
        </row>
        <row r="2435">
          <cell r="K2435">
            <v>0.60674619498148907</v>
          </cell>
          <cell r="R2435">
            <v>-6.8079640333975594E-2</v>
          </cell>
          <cell r="S2435">
            <v>3.36638E-3</v>
          </cell>
          <cell r="U2435">
            <v>3.0879868096398554E-2</v>
          </cell>
        </row>
        <row r="2436">
          <cell r="K2436">
            <v>0.60690789473684215</v>
          </cell>
          <cell r="R2436">
            <v>0.14108289971016399</v>
          </cell>
          <cell r="S2436">
            <v>3.3582199999999999E-3</v>
          </cell>
          <cell r="U2436">
            <v>3.0925181842950268E-2</v>
          </cell>
        </row>
        <row r="2437">
          <cell r="K2437">
            <v>0.60665844636251542</v>
          </cell>
          <cell r="R2437">
            <v>-0.119535220057255</v>
          </cell>
          <cell r="S2437">
            <v>3.3329399999999999E-3</v>
          </cell>
          <cell r="U2437">
            <v>3.0863340329633289E-2</v>
          </cell>
        </row>
        <row r="2438">
          <cell r="K2438">
            <v>0.60682004930156119</v>
          </cell>
          <cell r="R2438">
            <v>0.17270763716099499</v>
          </cell>
          <cell r="S2438">
            <v>3.2234199999999998E-3</v>
          </cell>
          <cell r="U2438">
            <v>3.092161654032818E-2</v>
          </cell>
        </row>
        <row r="2439">
          <cell r="K2439">
            <v>0.60698151950718682</v>
          </cell>
          <cell r="R2439">
            <v>0.17409426098108299</v>
          </cell>
          <cell r="S2439">
            <v>3.1231900000000001E-3</v>
          </cell>
          <cell r="U2439">
            <v>3.0980414340919863E-2</v>
          </cell>
        </row>
        <row r="2440">
          <cell r="K2440">
            <v>0.60673234811165844</v>
          </cell>
          <cell r="R2440">
            <v>-0.10577758470894801</v>
          </cell>
          <cell r="S2440">
            <v>3.05536E-3</v>
          </cell>
          <cell r="U2440">
            <v>3.0924273947221234E-2</v>
          </cell>
        </row>
        <row r="2441">
          <cell r="K2441">
            <v>0.60689372178908496</v>
          </cell>
          <cell r="R2441">
            <v>0.18157363819771299</v>
          </cell>
          <cell r="S2441">
            <v>2.9976099999999999E-3</v>
          </cell>
          <cell r="U2441">
            <v>3.0986091495128699E-2</v>
          </cell>
        </row>
        <row r="2442">
          <cell r="K2442">
            <v>0.60664479081214107</v>
          </cell>
          <cell r="R2442">
            <v>-1.2129694425005701E-2</v>
          </cell>
          <cell r="S2442">
            <v>2.99358E-3</v>
          </cell>
          <cell r="U2442">
            <v>3.0968406595243497E-2</v>
          </cell>
        </row>
        <row r="2443">
          <cell r="K2443">
            <v>0.6068060680606806</v>
          </cell>
          <cell r="R2443">
            <v>9.8509397278029695E-2</v>
          </cell>
          <cell r="S2443">
            <v>2.9686999999999999E-3</v>
          </cell>
          <cell r="U2443">
            <v>3.0996098678344273E-2</v>
          </cell>
        </row>
        <row r="2444">
          <cell r="K2444">
            <v>0.6069672131147541</v>
          </cell>
          <cell r="R2444">
            <v>4.4838860345632899E-2</v>
          </cell>
          <cell r="S2444">
            <v>2.87989E-3</v>
          </cell>
          <cell r="U2444">
            <v>3.100177194132267E-2</v>
          </cell>
        </row>
        <row r="2445">
          <cell r="K2445">
            <v>0.60671855796804586</v>
          </cell>
          <cell r="R2445">
            <v>-6.9019200830305993E-2</v>
          </cell>
          <cell r="S2445">
            <v>2.8527700000000001E-3</v>
          </cell>
          <cell r="U2445">
            <v>3.0960796532567392E-2</v>
          </cell>
        </row>
        <row r="2446">
          <cell r="K2446">
            <v>0.60687960687960685</v>
          </cell>
          <cell r="R2446">
            <v>0.20297312750142901</v>
          </cell>
          <cell r="S2446">
            <v>2.78524E-3</v>
          </cell>
          <cell r="U2446">
            <v>3.1031235652538257E-2</v>
          </cell>
        </row>
        <row r="2447">
          <cell r="K2447">
            <v>0.6066311911584118</v>
          </cell>
          <cell r="R2447">
            <v>-0.32802164762477398</v>
          </cell>
          <cell r="S2447">
            <v>2.7228E-3</v>
          </cell>
          <cell r="U2447">
            <v>3.0884263534946232E-2</v>
          </cell>
        </row>
        <row r="2448">
          <cell r="K2448">
            <v>0.6063829787234043</v>
          </cell>
          <cell r="R2448">
            <v>-5.1287844554902699E-2</v>
          </cell>
          <cell r="S2448">
            <v>2.7221699999999999E-3</v>
          </cell>
          <cell r="U2448">
            <v>3.0850641559459387E-2</v>
          </cell>
        </row>
        <row r="2449">
          <cell r="K2449">
            <v>0.60613496932515343</v>
          </cell>
          <cell r="R2449">
            <v>-0.210176991150442</v>
          </cell>
          <cell r="S2449">
            <v>2.6714799999999999E-3</v>
          </cell>
          <cell r="U2449">
            <v>3.0752061750580078E-2</v>
          </cell>
        </row>
        <row r="2450">
          <cell r="K2450">
            <v>0.60588716271463616</v>
          </cell>
          <cell r="R2450">
            <v>-0.117691137139168</v>
          </cell>
          <cell r="S2450">
            <v>2.63065E-3</v>
          </cell>
          <cell r="U2450">
            <v>3.0691373607125566E-2</v>
          </cell>
        </row>
        <row r="2451">
          <cell r="K2451">
            <v>0.6056395586432366</v>
          </cell>
          <cell r="R2451">
            <v>-8.6164449620841396E-2</v>
          </cell>
          <cell r="S2451">
            <v>2.5861600000000001E-3</v>
          </cell>
          <cell r="U2451">
            <v>3.0643618877567752E-2</v>
          </cell>
        </row>
        <row r="2452">
          <cell r="K2452">
            <v>0.6058006535947712</v>
          </cell>
          <cell r="R2452">
            <v>0.24847193984574101</v>
          </cell>
          <cell r="S2452">
            <v>2.5194000000000002E-3</v>
          </cell>
          <cell r="U2452">
            <v>3.0732601034825995E-2</v>
          </cell>
        </row>
        <row r="2453">
          <cell r="K2453">
            <v>0.60596161698652506</v>
          </cell>
          <cell r="R2453">
            <v>1.2461948249619499E-2</v>
          </cell>
          <cell r="S2453">
            <v>2.4391999999999999E-3</v>
          </cell>
          <cell r="U2453">
            <v>3.0725140580442491E-2</v>
          </cell>
        </row>
        <row r="2454">
          <cell r="K2454">
            <v>0.60571428571428576</v>
          </cell>
          <cell r="R2454">
            <v>-0.15807250619229801</v>
          </cell>
          <cell r="S2454">
            <v>2.40719E-3</v>
          </cell>
          <cell r="U2454">
            <v>3.0648080316453618E-2</v>
          </cell>
        </row>
        <row r="2455">
          <cell r="K2455">
            <v>0.60587515299877603</v>
          </cell>
          <cell r="R2455">
            <v>0.12229987293519599</v>
          </cell>
          <cell r="S2455">
            <v>2.3197199999999999E-3</v>
          </cell>
          <cell r="U2455">
            <v>3.0685473948693007E-2</v>
          </cell>
        </row>
        <row r="2456">
          <cell r="K2456">
            <v>0.60603588907014683</v>
          </cell>
          <cell r="R2456">
            <v>0.218181818181818</v>
          </cell>
          <cell r="S2456">
            <v>2.27845E-3</v>
          </cell>
          <cell r="U2456">
            <v>3.076194064699363E-2</v>
          </cell>
        </row>
        <row r="2457">
          <cell r="K2457">
            <v>0.60578883000407668</v>
          </cell>
          <cell r="R2457">
            <v>-0.110596409959467</v>
          </cell>
          <cell r="S2457">
            <v>2.27714E-3</v>
          </cell>
          <cell r="U2457">
            <v>3.070431392436564E-2</v>
          </cell>
        </row>
        <row r="2458">
          <cell r="K2458">
            <v>0.60554197229013851</v>
          </cell>
          <cell r="R2458">
            <v>-2.9365308891903998E-3</v>
          </cell>
          <cell r="S2458">
            <v>2.2589300000000001E-3</v>
          </cell>
          <cell r="U2458">
            <v>3.0690605348646996E-2</v>
          </cell>
        </row>
        <row r="2459">
          <cell r="K2459">
            <v>0.60529531568228101</v>
          </cell>
          <cell r="R2459">
            <v>-7.7412650993635396E-2</v>
          </cell>
          <cell r="S2459">
            <v>2.2431899999999999E-3</v>
          </cell>
          <cell r="U2459">
            <v>3.0646571435676614E-2</v>
          </cell>
        </row>
        <row r="2460">
          <cell r="K2460">
            <v>0.60545602605863191</v>
          </cell>
          <cell r="R2460">
            <v>0.11363636363636299</v>
          </cell>
          <cell r="S2460">
            <v>2.14919E-3</v>
          </cell>
          <cell r="U2460">
            <v>3.0680362067680149E-2</v>
          </cell>
        </row>
        <row r="2461">
          <cell r="K2461">
            <v>0.60561660561660557</v>
          </cell>
          <cell r="R2461">
            <v>0.13646330452727901</v>
          </cell>
          <cell r="S2461">
            <v>2.1470500000000002E-3</v>
          </cell>
          <cell r="U2461">
            <v>3.0723415768314909E-2</v>
          </cell>
        </row>
        <row r="2462">
          <cell r="K2462">
            <v>0.60537021969080551</v>
          </cell>
          <cell r="R2462">
            <v>-1.1444646298933599E-2</v>
          </cell>
          <cell r="S2462">
            <v>2.1207000000000001E-3</v>
          </cell>
          <cell r="U2462">
            <v>3.0706260332160614E-2</v>
          </cell>
        </row>
        <row r="2463">
          <cell r="K2463">
            <v>0.60553070353802363</v>
          </cell>
          <cell r="R2463">
            <v>1.70103868734005E-2</v>
          </cell>
          <cell r="S2463">
            <v>2.1050600000000002E-3</v>
          </cell>
          <cell r="U2463">
            <v>3.0700690639822767E-2</v>
          </cell>
        </row>
        <row r="2464">
          <cell r="K2464">
            <v>0.60569105691056913</v>
          </cell>
          <cell r="R2464">
            <v>0.183459342694028</v>
          </cell>
          <cell r="S2464">
            <v>2.07859E-3</v>
          </cell>
          <cell r="U2464">
            <v>3.0762787652852928E-2</v>
          </cell>
        </row>
        <row r="2465">
          <cell r="K2465">
            <v>0.60585127996749288</v>
          </cell>
          <cell r="R2465">
            <v>7.8133296921699694E-2</v>
          </cell>
          <cell r="S2465">
            <v>1.9593499999999999E-3</v>
          </cell>
          <cell r="U2465">
            <v>3.0782036132848401E-2</v>
          </cell>
        </row>
        <row r="2466">
          <cell r="K2466">
            <v>0.60601137286758733</v>
          </cell>
          <cell r="R2466">
            <v>9.1463414634146298E-2</v>
          </cell>
          <cell r="S2466">
            <v>1.9385800000000001E-3</v>
          </cell>
          <cell r="U2466">
            <v>3.0806683321516676E-2</v>
          </cell>
        </row>
        <row r="2467">
          <cell r="K2467">
            <v>0.60617133576938698</v>
          </cell>
          <cell r="R2467">
            <v>0.119072164948453</v>
          </cell>
          <cell r="S2467">
            <v>1.8215200000000001E-3</v>
          </cell>
          <cell r="U2467">
            <v>3.0842519895461839E-2</v>
          </cell>
        </row>
        <row r="2468">
          <cell r="K2468">
            <v>0.60633116883116878</v>
          </cell>
          <cell r="R2468">
            <v>1.4906501630398399E-2</v>
          </cell>
          <cell r="S2468">
            <v>1.8136199999999999E-3</v>
          </cell>
          <cell r="U2468">
            <v>3.0836052355581536E-2</v>
          </cell>
        </row>
        <row r="2469">
          <cell r="K2469">
            <v>0.60649087221095332</v>
          </cell>
          <cell r="R2469">
            <v>7.1474358974358901E-2</v>
          </cell>
          <cell r="S2469">
            <v>1.7850699999999999E-3</v>
          </cell>
          <cell r="U2469">
            <v>3.0852538484027286E-2</v>
          </cell>
        </row>
        <row r="2470">
          <cell r="K2470">
            <v>0.60624493106244937</v>
          </cell>
          <cell r="R2470">
            <v>-1.10747153330213E-2</v>
          </cell>
          <cell r="S2470">
            <v>1.72108E-3</v>
          </cell>
          <cell r="U2470">
            <v>3.0835536353525643E-2</v>
          </cell>
        </row>
        <row r="2471">
          <cell r="K2471">
            <v>0.60640453992703691</v>
          </cell>
          <cell r="R2471">
            <v>0.24065573770491799</v>
          </cell>
          <cell r="S2471">
            <v>1.7000699999999999E-3</v>
          </cell>
          <cell r="U2471">
            <v>3.0920587103972091E-2</v>
          </cell>
        </row>
        <row r="2472">
          <cell r="K2472">
            <v>0.60656401944894656</v>
          </cell>
          <cell r="R2472">
            <v>5.6686626746506397E-3</v>
          </cell>
          <cell r="S2472">
            <v>1.6598400000000001E-3</v>
          </cell>
          <cell r="U2472">
            <v>3.0910355367979658E-2</v>
          </cell>
        </row>
        <row r="2473">
          <cell r="K2473">
            <v>0.60672336978533814</v>
          </cell>
          <cell r="R2473">
            <v>0.229907705071035</v>
          </cell>
          <cell r="S2473">
            <v>1.61612E-3</v>
          </cell>
          <cell r="U2473">
            <v>3.0990953727519168E-2</v>
          </cell>
        </row>
        <row r="2474">
          <cell r="K2474">
            <v>0.60647773279352224</v>
          </cell>
          <cell r="R2474">
            <v>-0.14133333333333301</v>
          </cell>
          <cell r="S2474">
            <v>1.6121E-3</v>
          </cell>
          <cell r="U2474">
            <v>3.0921186809680767E-2</v>
          </cell>
        </row>
        <row r="2475">
          <cell r="K2475">
            <v>0.60623229461756378</v>
          </cell>
          <cell r="R2475">
            <v>-0.216969077434193</v>
          </cell>
          <cell r="S2475">
            <v>1.5814900000000001E-3</v>
          </cell>
          <cell r="U2475">
            <v>3.0820866994122745E-2</v>
          </cell>
        </row>
        <row r="2476">
          <cell r="K2476">
            <v>0.60639158576051777</v>
          </cell>
          <cell r="R2476">
            <v>6.1268829663962701E-2</v>
          </cell>
          <cell r="S2476">
            <v>1.5656699999999999E-3</v>
          </cell>
          <cell r="U2476">
            <v>3.0833184131125107E-2</v>
          </cell>
        </row>
        <row r="2477">
          <cell r="K2477">
            <v>0.60614638091386974</v>
          </cell>
          <cell r="R2477">
            <v>-1.22180451127819E-2</v>
          </cell>
          <cell r="S2477">
            <v>1.5338400000000001E-3</v>
          </cell>
          <cell r="U2477">
            <v>3.0815775627589356E-2</v>
          </cell>
        </row>
        <row r="2478">
          <cell r="K2478">
            <v>0.60630557801131768</v>
          </cell>
          <cell r="R2478">
            <v>0.209969367864104</v>
          </cell>
          <cell r="S2478">
            <v>1.4325099999999999E-3</v>
          </cell>
          <cell r="U2478">
            <v>3.0888190175785198E-2</v>
          </cell>
        </row>
        <row r="2479">
          <cell r="K2479">
            <v>0.60646464646464648</v>
          </cell>
          <cell r="R2479">
            <v>0.50869092963816298</v>
          </cell>
          <cell r="S2479">
            <v>1.38736E-3</v>
          </cell>
          <cell r="U2479">
            <v>3.1081241787689187E-2</v>
          </cell>
        </row>
        <row r="2480">
          <cell r="K2480">
            <v>0.60662358642972536</v>
          </cell>
          <cell r="R2480">
            <v>0.13938294010889199</v>
          </cell>
          <cell r="S2480">
            <v>1.3786E-3</v>
          </cell>
          <cell r="U2480">
            <v>3.1124982376671901E-2</v>
          </cell>
        </row>
        <row r="2481">
          <cell r="K2481">
            <v>0.60678239806217193</v>
          </cell>
          <cell r="R2481">
            <v>5.5133839392728597E-2</v>
          </cell>
          <cell r="S2481">
            <v>1.3689399999999999E-3</v>
          </cell>
          <cell r="U2481">
            <v>3.1134675092463607E-2</v>
          </cell>
        </row>
        <row r="2482">
          <cell r="K2482">
            <v>0.60694108151735271</v>
          </cell>
          <cell r="R2482">
            <v>3.3397207774431899E-2</v>
          </cell>
          <cell r="S2482">
            <v>1.34593E-3</v>
          </cell>
          <cell r="U2482">
            <v>3.1135588140357863E-2</v>
          </cell>
        </row>
        <row r="2483">
          <cell r="K2483">
            <v>0.60669624848729331</v>
          </cell>
          <cell r="R2483">
            <v>-0.225677031093279</v>
          </cell>
          <cell r="S2483">
            <v>1.2857000000000001E-3</v>
          </cell>
          <cell r="U2483">
            <v>3.1031992892583096E-2</v>
          </cell>
        </row>
        <row r="2484">
          <cell r="K2484">
            <v>0.60685483870967738</v>
          </cell>
          <cell r="R2484">
            <v>5.1766562978782703E-2</v>
          </cell>
          <cell r="S2484">
            <v>1.28061E-3</v>
          </cell>
          <cell r="U2484">
            <v>3.1040353606327533E-2</v>
          </cell>
        </row>
        <row r="2485">
          <cell r="K2485">
            <v>0.6070133010882709</v>
          </cell>
          <cell r="R2485">
            <v>5.1014136447449399E-2</v>
          </cell>
          <cell r="S2485">
            <v>1.2704700000000001E-3</v>
          </cell>
          <cell r="U2485">
            <v>3.1048404304772161E-2</v>
          </cell>
        </row>
        <row r="2486">
          <cell r="K2486">
            <v>0.60676873489121674</v>
          </cell>
          <cell r="R2486">
            <v>-0.101400160527958</v>
          </cell>
          <cell r="S2486">
            <v>1.0840299999999999E-3</v>
          </cell>
          <cell r="U2486">
            <v>3.0995040660601037E-2</v>
          </cell>
        </row>
        <row r="2487">
          <cell r="K2487">
            <v>0.60652436568666934</v>
          </cell>
          <cell r="R2487">
            <v>-1.19565217391303E-2</v>
          </cell>
          <cell r="S2487">
            <v>1.05777E-3</v>
          </cell>
          <cell r="U2487">
            <v>3.097774240752019E-2</v>
          </cell>
        </row>
        <row r="2488">
          <cell r="K2488">
            <v>0.606280193236715</v>
          </cell>
          <cell r="R2488">
            <v>-4.9879324215607299E-2</v>
          </cell>
          <cell r="S2488">
            <v>1.0567599999999999E-3</v>
          </cell>
          <cell r="U2488">
            <v>3.0945191253485115E-2</v>
          </cell>
        </row>
        <row r="2489">
          <cell r="K2489">
            <v>0.60643863179074442</v>
          </cell>
          <cell r="R2489">
            <v>5.1613668723303197E-2</v>
          </cell>
          <cell r="S2489">
            <v>1.0516E-3</v>
          </cell>
          <cell r="U2489">
            <v>3.0953508548241582E-2</v>
          </cell>
        </row>
        <row r="2490">
          <cell r="K2490">
            <v>0.60659694288012878</v>
          </cell>
          <cell r="R2490">
            <v>0.1</v>
          </cell>
          <cell r="S2490">
            <v>1.03724E-3</v>
          </cell>
          <cell r="U2490">
            <v>3.0981282679959907E-2</v>
          </cell>
        </row>
        <row r="2491">
          <cell r="K2491">
            <v>0.60675512665862485</v>
          </cell>
          <cell r="R2491">
            <v>4.2937587986860697E-2</v>
          </cell>
          <cell r="S2491">
            <v>9.9989799999999993E-4</v>
          </cell>
          <cell r="U2491">
            <v>3.0986090201193077E-2</v>
          </cell>
        </row>
        <row r="2492">
          <cell r="K2492">
            <v>0.60691318327974275</v>
          </cell>
          <cell r="R2492">
            <v>0.11181078175395399</v>
          </cell>
          <cell r="S2492">
            <v>9.5599900000000002E-4</v>
          </cell>
          <cell r="U2492">
            <v>3.1018576009694994E-2</v>
          </cell>
        </row>
        <row r="2493">
          <cell r="K2493">
            <v>0.60707111289674565</v>
          </cell>
          <cell r="R2493">
            <v>8.71011939714216E-3</v>
          </cell>
          <cell r="S2493">
            <v>9.2622600000000005E-4</v>
          </cell>
          <cell r="U2493">
            <v>3.1009613190646153E-2</v>
          </cell>
        </row>
        <row r="2494">
          <cell r="K2494">
            <v>0.60722891566265058</v>
          </cell>
          <cell r="R2494">
            <v>0.11592689295039101</v>
          </cell>
          <cell r="S2494">
            <v>9.0706300000000005E-4</v>
          </cell>
          <cell r="U2494">
            <v>3.1043716515850875E-2</v>
          </cell>
        </row>
        <row r="2495">
          <cell r="K2495">
            <v>0.6073865917302288</v>
          </cell>
          <cell r="R2495">
            <v>0.32440217391304299</v>
          </cell>
          <cell r="S2495">
            <v>8.3756399999999995E-4</v>
          </cell>
          <cell r="U2495">
            <v>3.1161483861253197E-2</v>
          </cell>
        </row>
        <row r="2496">
          <cell r="K2496">
            <v>0.6071428571428571</v>
          </cell>
          <cell r="R2496">
            <v>-0.10761154855643</v>
          </cell>
          <cell r="S2496">
            <v>7.5230000000000002E-4</v>
          </cell>
          <cell r="U2496">
            <v>3.1105796448565523E-2</v>
          </cell>
        </row>
        <row r="2497">
          <cell r="K2497">
            <v>0.60689931809065378</v>
          </cell>
          <cell r="R2497">
            <v>-2.4130695443645E-2</v>
          </cell>
          <cell r="S2497">
            <v>6.5881000000000002E-4</v>
          </cell>
          <cell r="U2497">
            <v>3.1083639813229699E-2</v>
          </cell>
        </row>
        <row r="2498">
          <cell r="K2498">
            <v>0.60665597433841223</v>
          </cell>
          <cell r="R2498">
            <v>-7.9672175198172795E-2</v>
          </cell>
          <cell r="S2498">
            <v>6.4289600000000001E-4</v>
          </cell>
          <cell r="U2498">
            <v>3.1039230905847422E-2</v>
          </cell>
        </row>
        <row r="2499">
          <cell r="K2499">
            <v>0.60641282565130261</v>
          </cell>
          <cell r="R2499">
            <v>-9.8964113947465807E-2</v>
          </cell>
          <cell r="S2499">
            <v>6.4122699999999996E-4</v>
          </cell>
          <cell r="U2499">
            <v>3.0987125356808021E-2</v>
          </cell>
        </row>
        <row r="2500">
          <cell r="K2500">
            <v>0.60657051282051277</v>
          </cell>
          <cell r="R2500">
            <v>1.3958125623130599E-2</v>
          </cell>
          <cell r="S2500">
            <v>6.2748800000000005E-4</v>
          </cell>
          <cell r="U2500">
            <v>3.0980302840889078E-2</v>
          </cell>
        </row>
        <row r="2501">
          <cell r="K2501">
            <v>0.60632759311173412</v>
          </cell>
          <cell r="R2501">
            <v>-0.29163199054691902</v>
          </cell>
          <cell r="S2501">
            <v>6.2328600000000002E-4</v>
          </cell>
          <cell r="U2501">
            <v>3.0851102883585193E-2</v>
          </cell>
        </row>
        <row r="2502">
          <cell r="K2502">
            <v>0.60608486789431548</v>
          </cell>
          <cell r="R2502">
            <v>-2.18652387327085E-2</v>
          </cell>
          <cell r="S2502">
            <v>5.8296300000000004E-4</v>
          </cell>
          <cell r="U2502">
            <v>3.0829999464203166E-2</v>
          </cell>
        </row>
        <row r="2503">
          <cell r="K2503">
            <v>0.60624249699879951</v>
          </cell>
          <cell r="R2503">
            <v>7.7014860613949507E-2</v>
          </cell>
          <cell r="S2503">
            <v>5.5372699999999995E-4</v>
          </cell>
          <cell r="U2503">
            <v>3.0848480801197859E-2</v>
          </cell>
        </row>
        <row r="2504">
          <cell r="K2504">
            <v>0.60599999999999998</v>
          </cell>
          <cell r="R2504">
            <v>-2.6272276318206798E-2</v>
          </cell>
          <cell r="S2504">
            <v>4.73857E-4</v>
          </cell>
          <cell r="U2504">
            <v>3.0825632498350096E-2</v>
          </cell>
        </row>
        <row r="2505">
          <cell r="K2505">
            <v>0.60575769692123149</v>
          </cell>
          <cell r="R2505">
            <v>-0.199058219178082</v>
          </cell>
          <cell r="S2505">
            <v>4.7072800000000001E-4</v>
          </cell>
          <cell r="U2505">
            <v>3.0733715724389109E-2</v>
          </cell>
        </row>
        <row r="2506">
          <cell r="K2506">
            <v>0.60591526778577143</v>
          </cell>
          <cell r="R2506">
            <v>6.9586082783443096E-2</v>
          </cell>
          <cell r="S2506">
            <v>4.5242900000000001E-4</v>
          </cell>
          <cell r="U2506">
            <v>3.0749244248393526E-2</v>
          </cell>
        </row>
        <row r="2507">
          <cell r="K2507">
            <v>0.60567319216939675</v>
          </cell>
          <cell r="R2507">
            <v>-6.6627873145184702E-2</v>
          </cell>
          <cell r="S2507">
            <v>4.50879E-4</v>
          </cell>
          <cell r="U2507">
            <v>3.0710340086430452E-2</v>
          </cell>
        </row>
        <row r="2508">
          <cell r="K2508">
            <v>0.60543130990415339</v>
          </cell>
          <cell r="R2508">
            <v>-9.4512932076383699E-2</v>
          </cell>
          <cell r="S2508">
            <v>4.5016400000000002E-4</v>
          </cell>
          <cell r="U2508">
            <v>3.0660330792435721E-2</v>
          </cell>
        </row>
        <row r="2509">
          <cell r="K2509">
            <v>0.60518962075848304</v>
          </cell>
          <cell r="R2509">
            <v>-0.12988176280902899</v>
          </cell>
          <cell r="S2509">
            <v>4.2530900000000002E-4</v>
          </cell>
          <cell r="U2509">
            <v>3.0596242132315373E-2</v>
          </cell>
        </row>
        <row r="2510">
          <cell r="K2510">
            <v>0.60494812450119717</v>
          </cell>
          <cell r="R2510">
            <v>-3.9761431411530698E-2</v>
          </cell>
          <cell r="S2510">
            <v>3.8170800000000003E-4</v>
          </cell>
          <cell r="U2510">
            <v>3.0568166444548472E-2</v>
          </cell>
        </row>
        <row r="2511">
          <cell r="K2511">
            <v>0.60510570402871955</v>
          </cell>
          <cell r="R2511">
            <v>3.4842556362958702E-2</v>
          </cell>
          <cell r="S2511">
            <v>3.3578299999999998E-4</v>
          </cell>
          <cell r="U2511">
            <v>3.0569871426566187E-2</v>
          </cell>
        </row>
        <row r="2512">
          <cell r="K2512">
            <v>0.60486443381180222</v>
          </cell>
          <cell r="R2512">
            <v>-4.8454616153760698E-2</v>
          </cell>
          <cell r="S2512">
            <v>3.3000100000000001E-4</v>
          </cell>
          <cell r="U2512">
            <v>3.0538362460226343E-2</v>
          </cell>
        </row>
        <row r="2513">
          <cell r="K2513">
            <v>0.60502192108409725</v>
          </cell>
          <cell r="R2513">
            <v>9.0057142857142794E-2</v>
          </cell>
          <cell r="S2513">
            <v>2.1371199999999999E-4</v>
          </cell>
          <cell r="U2513">
            <v>3.056208457277992E-2</v>
          </cell>
        </row>
        <row r="2514">
          <cell r="K2514">
            <v>0.6047808764940239</v>
          </cell>
          <cell r="R2514">
            <v>-1.69133192389006E-2</v>
          </cell>
          <cell r="S2514">
            <v>1.84864E-4</v>
          </cell>
          <cell r="U2514">
            <v>3.0543170069269293E-2</v>
          </cell>
        </row>
        <row r="2515">
          <cell r="K2515">
            <v>0.60454002389486261</v>
          </cell>
          <cell r="R2515">
            <v>-7.7144264301313797E-2</v>
          </cell>
          <cell r="S2515">
            <v>1.8426799999999999E-4</v>
          </cell>
          <cell r="U2515">
            <v>3.0500283795127283E-2</v>
          </cell>
        </row>
        <row r="2516">
          <cell r="K2516">
            <v>0.60469745222929938</v>
          </cell>
          <cell r="R2516">
            <v>0.17958378184427601</v>
          </cell>
          <cell r="S2516">
            <v>1.3747799999999999E-4</v>
          </cell>
          <cell r="U2516">
            <v>3.0559632321420734E-2</v>
          </cell>
        </row>
        <row r="2517">
          <cell r="K2517">
            <v>0.60485475527258259</v>
          </cell>
          <cell r="R2517">
            <v>4.4622936189201198E-2</v>
          </cell>
          <cell r="S2517">
            <v>1.3023599999999999E-4</v>
          </cell>
          <cell r="U2517">
            <v>3.0565228542617621E-2</v>
          </cell>
        </row>
        <row r="2518">
          <cell r="K2518">
            <v>0.60461416070007956</v>
          </cell>
          <cell r="R2518">
            <v>-0.02</v>
          </cell>
          <cell r="S2518">
            <v>7.4177999999999994E-5</v>
          </cell>
          <cell r="U2518">
            <v>3.0545115086554529E-2</v>
          </cell>
        </row>
        <row r="2519">
          <cell r="K2519">
            <v>0.60477137176938367</v>
          </cell>
          <cell r="R2519">
            <v>8.5451358457506999E-4</v>
          </cell>
          <cell r="S2519">
            <v>2.20835E-5</v>
          </cell>
          <cell r="U2519">
            <v>3.0533309678402648E-2</v>
          </cell>
        </row>
        <row r="2520">
          <cell r="K2520">
            <v>0.60492845786963434</v>
          </cell>
          <cell r="R2520">
            <v>0.111855324849296</v>
          </cell>
          <cell r="S2520">
            <v>1.32918E-5</v>
          </cell>
          <cell r="U2520">
            <v>3.0565631624019061E-2</v>
          </cell>
        </row>
        <row r="2521">
          <cell r="K2521">
            <v>0.60468812077870482</v>
          </cell>
          <cell r="R2521">
            <v>8.8097210715271906E-2</v>
          </cell>
          <cell r="S2521">
            <v>-9.8943699999999993E-6</v>
          </cell>
          <cell r="U2521">
            <v>3.0588488826677487E-2</v>
          </cell>
        </row>
        <row r="2522">
          <cell r="K2522">
            <v>0.60484511517077044</v>
          </cell>
          <cell r="R2522">
            <v>-6.5354330708661396E-2</v>
          </cell>
          <cell r="S2522">
            <v>-1.2159300000000001E-5</v>
          </cell>
          <cell r="U2522">
            <v>3.0550386038935097E-2</v>
          </cell>
        </row>
        <row r="2523">
          <cell r="K2523">
            <v>0.60500198491464863</v>
          </cell>
          <cell r="R2523">
            <v>-8.1990189208129005E-2</v>
          </cell>
          <cell r="S2523">
            <v>-9.8526500000000006E-5</v>
          </cell>
          <cell r="U2523">
            <v>3.0505709351659568E-2</v>
          </cell>
        </row>
        <row r="2524">
          <cell r="K2524">
            <v>0.60515873015873012</v>
          </cell>
          <cell r="R2524">
            <v>-6.7129629629629595E-2</v>
          </cell>
          <cell r="S2524">
            <v>-1.00136E-4</v>
          </cell>
          <cell r="U2524">
            <v>3.0466965169524133E-2</v>
          </cell>
        </row>
        <row r="2525">
          <cell r="K2525">
            <v>0.60531535105117018</v>
          </cell>
          <cell r="R2525">
            <v>-8.7114337568057906E-2</v>
          </cell>
          <cell r="S2525">
            <v>-1.03891E-4</v>
          </cell>
          <cell r="U2525">
            <v>3.0420324430635765E-2</v>
          </cell>
        </row>
        <row r="2526">
          <cell r="K2526">
            <v>0.60507533703409988</v>
          </cell>
          <cell r="R2526">
            <v>0.122156837425519</v>
          </cell>
          <cell r="S2526">
            <v>-1.5664100000000001E-4</v>
          </cell>
          <cell r="U2526">
            <v>3.0456698940149993E-2</v>
          </cell>
        </row>
        <row r="2527">
          <cell r="K2527">
            <v>0.60483551327784379</v>
          </cell>
          <cell r="R2527">
            <v>8.0694586312563696E-2</v>
          </cell>
          <cell r="S2527">
            <v>-1.64866E-4</v>
          </cell>
          <cell r="U2527">
            <v>3.0476610905022135E-2</v>
          </cell>
        </row>
        <row r="2528">
          <cell r="K2528">
            <v>0.60459587955625993</v>
          </cell>
          <cell r="R2528">
            <v>2.95993875988773E-2</v>
          </cell>
          <cell r="S2528">
            <v>-1.7553600000000001E-4</v>
          </cell>
          <cell r="U2528">
            <v>3.0476263352206705E-2</v>
          </cell>
        </row>
        <row r="2529">
          <cell r="K2529">
            <v>0.60435643564356434</v>
          </cell>
          <cell r="R2529">
            <v>0.17741935483870899</v>
          </cell>
          <cell r="S2529">
            <v>-2.23935E-4</v>
          </cell>
          <cell r="U2529">
            <v>3.0534458635963733E-2</v>
          </cell>
        </row>
        <row r="2530">
          <cell r="K2530">
            <v>0.60411718131433101</v>
          </cell>
          <cell r="R2530">
            <v>9.5062143097077598E-2</v>
          </cell>
          <cell r="S2530">
            <v>-2.5302199999999999E-4</v>
          </cell>
          <cell r="U2530">
            <v>3.0560004037571462E-2</v>
          </cell>
        </row>
        <row r="2531">
          <cell r="K2531">
            <v>0.60387811634349031</v>
          </cell>
          <cell r="R2531">
            <v>2.9145397661781699E-2</v>
          </cell>
          <cell r="S2531">
            <v>-3.4749500000000002E-4</v>
          </cell>
          <cell r="U2531">
            <v>3.0559444240825996E-2</v>
          </cell>
        </row>
        <row r="2532">
          <cell r="K2532">
            <v>0.60363924050632911</v>
          </cell>
          <cell r="R2532">
            <v>4.4133476856835302E-2</v>
          </cell>
          <cell r="S2532">
            <v>-3.6656900000000002E-4</v>
          </cell>
          <cell r="U2532">
            <v>3.056481371575321E-2</v>
          </cell>
        </row>
        <row r="2533">
          <cell r="K2533">
            <v>0.60379596678529068</v>
          </cell>
          <cell r="R2533">
            <v>-1.6689607708189901E-2</v>
          </cell>
          <cell r="S2533">
            <v>-4.6324700000000002E-4</v>
          </cell>
          <cell r="U2533">
            <v>3.0546128693442441E-2</v>
          </cell>
        </row>
        <row r="2534">
          <cell r="K2534">
            <v>0.60395256916996043</v>
          </cell>
          <cell r="R2534">
            <v>-0.18279970215934399</v>
          </cell>
          <cell r="S2534">
            <v>-5.0818900000000004E-4</v>
          </cell>
          <cell r="U2534">
            <v>3.0461802278085606E-2</v>
          </cell>
        </row>
        <row r="2535">
          <cell r="K2535">
            <v>0.60410904780719088</v>
          </cell>
          <cell r="R2535">
            <v>-0.15517241379310301</v>
          </cell>
          <cell r="S2535">
            <v>-5.1486499999999998E-4</v>
          </cell>
          <cell r="U2535">
            <v>3.0388458059961869E-2</v>
          </cell>
        </row>
        <row r="2536">
          <cell r="K2536">
            <v>0.60387045813586093</v>
          </cell>
          <cell r="R2536">
            <v>0.19091829844699501</v>
          </cell>
          <cell r="S2536">
            <v>-5.7733100000000005E-4</v>
          </cell>
          <cell r="U2536">
            <v>3.045185847085722E-2</v>
          </cell>
        </row>
        <row r="2537">
          <cell r="K2537">
            <v>0.60363205684958543</v>
          </cell>
          <cell r="R2537">
            <v>0.19968178202068401</v>
          </cell>
          <cell r="S2537">
            <v>-6.0981499999999999E-4</v>
          </cell>
          <cell r="U2537">
            <v>3.0518668547268521E-2</v>
          </cell>
        </row>
        <row r="2538">
          <cell r="K2538">
            <v>0.60378847671665348</v>
          </cell>
          <cell r="R2538">
            <v>-0.16062499999999999</v>
          </cell>
          <cell r="S2538">
            <v>-6.8783799999999997E-4</v>
          </cell>
          <cell r="U2538">
            <v>3.0443236949578206E-2</v>
          </cell>
        </row>
        <row r="2539">
          <cell r="K2539">
            <v>0.60355029585798814</v>
          </cell>
          <cell r="R2539">
            <v>0.12739669474248699</v>
          </cell>
          <cell r="S2539">
            <v>-7.12216E-4</v>
          </cell>
          <cell r="U2539">
            <v>3.0481482889535959E-2</v>
          </cell>
        </row>
        <row r="2540">
          <cell r="K2540">
            <v>0.60331230283911674</v>
          </cell>
          <cell r="R2540">
            <v>5.1600952632971701E-2</v>
          </cell>
          <cell r="S2540">
            <v>-7.24852E-4</v>
          </cell>
          <cell r="U2540">
            <v>3.0489810756154031E-2</v>
          </cell>
        </row>
        <row r="2541">
          <cell r="K2541">
            <v>0.60307449743791885</v>
          </cell>
          <cell r="R2541">
            <v>9.1779728651237E-2</v>
          </cell>
          <cell r="S2541">
            <v>-8.0829899999999995E-4</v>
          </cell>
          <cell r="U2541">
            <v>3.0513969178658989E-2</v>
          </cell>
        </row>
        <row r="2542">
          <cell r="K2542">
            <v>0.60323089046493306</v>
          </cell>
          <cell r="R2542">
            <v>-0.22427389882669699</v>
          </cell>
          <cell r="S2542">
            <v>-8.1062300000000001E-4</v>
          </cell>
          <cell r="U2542">
            <v>3.0413579947766417E-2</v>
          </cell>
        </row>
        <row r="2543">
          <cell r="K2543">
            <v>0.60299330445057109</v>
          </cell>
          <cell r="R2543">
            <v>0.26128266033254099</v>
          </cell>
          <cell r="S2543">
            <v>-9.5850199999999997E-4</v>
          </cell>
          <cell r="U2543">
            <v>3.0504509085373652E-2</v>
          </cell>
        </row>
        <row r="2544">
          <cell r="K2544">
            <v>0.60314960629921255</v>
          </cell>
          <cell r="R2544">
            <v>-9.8289437958186093E-2</v>
          </cell>
          <cell r="S2544">
            <v>-9.8335700000000002E-4</v>
          </cell>
          <cell r="U2544">
            <v>3.0453802807010048E-2</v>
          </cell>
        </row>
        <row r="2545">
          <cell r="K2545">
            <v>0.60330578512396693</v>
          </cell>
          <cell r="R2545">
            <v>-0.105483625285605</v>
          </cell>
          <cell r="S2545">
            <v>-1.0302099999999999E-3</v>
          </cell>
          <cell r="U2545">
            <v>3.0400305196583988E-2</v>
          </cell>
        </row>
        <row r="2546">
          <cell r="K2546">
            <v>0.60306845003933907</v>
          </cell>
          <cell r="R2546">
            <v>4.1808976092016503E-2</v>
          </cell>
          <cell r="S2546">
            <v>-1.0342000000000001E-3</v>
          </cell>
          <cell r="U2546">
            <v>3.0404793265386282E-2</v>
          </cell>
        </row>
        <row r="2547">
          <cell r="K2547">
            <v>0.60322453794730635</v>
          </cell>
          <cell r="R2547">
            <v>-0.53040390590324005</v>
          </cell>
          <cell r="S2547">
            <v>-1.08927E-3</v>
          </cell>
          <cell r="U2547">
            <v>3.0184262907868142E-2</v>
          </cell>
        </row>
        <row r="2548">
          <cell r="K2548">
            <v>0.6029874213836478</v>
          </cell>
          <cell r="R2548">
            <v>0.15512112197194999</v>
          </cell>
          <cell r="S2548">
            <v>-1.1659299999999999E-3</v>
          </cell>
          <cell r="U2548">
            <v>3.0233373308443647E-2</v>
          </cell>
        </row>
        <row r="2549">
          <cell r="K2549">
            <v>0.60314341846758346</v>
          </cell>
          <cell r="R2549">
            <v>-0.16679921372087</v>
          </cell>
          <cell r="S2549">
            <v>-1.1757E-3</v>
          </cell>
          <cell r="U2549">
            <v>3.0155953824345685E-2</v>
          </cell>
        </row>
        <row r="2550">
          <cell r="K2550">
            <v>0.60329929300864105</v>
          </cell>
          <cell r="R2550">
            <v>-4.5066273932253299E-2</v>
          </cell>
          <cell r="S2550">
            <v>-1.20926E-3</v>
          </cell>
          <cell r="U2550">
            <v>3.012640856599667E-2</v>
          </cell>
        </row>
        <row r="2551">
          <cell r="K2551">
            <v>0.60306242638398111</v>
          </cell>
          <cell r="R2551">
            <v>0.37679558011049702</v>
          </cell>
          <cell r="S2551">
            <v>-1.2151E-3</v>
          </cell>
          <cell r="U2551">
            <v>3.0262517388746767E-2</v>
          </cell>
        </row>
        <row r="2552">
          <cell r="K2552">
            <v>0.60321821036106749</v>
          </cell>
          <cell r="R2552">
            <v>-0.18910881888300299</v>
          </cell>
          <cell r="S2552">
            <v>-1.2688E-3</v>
          </cell>
          <cell r="U2552">
            <v>3.0176421887855187E-2</v>
          </cell>
        </row>
        <row r="2553">
          <cell r="K2553">
            <v>0.60337387210670856</v>
          </cell>
          <cell r="R2553">
            <v>-4.9467154445681498E-2</v>
          </cell>
          <cell r="S2553">
            <v>-1.34712E-3</v>
          </cell>
          <cell r="U2553">
            <v>3.0145176859870278E-2</v>
          </cell>
        </row>
        <row r="2554">
          <cell r="K2554">
            <v>0.60352941176470587</v>
          </cell>
          <cell r="R2554">
            <v>-0.15317725752508299</v>
          </cell>
          <cell r="S2554">
            <v>-1.3645899999999999E-3</v>
          </cell>
          <cell r="U2554">
            <v>3.0073285709131078E-2</v>
          </cell>
        </row>
        <row r="2555">
          <cell r="K2555">
            <v>0.60329282634261072</v>
          </cell>
          <cell r="R2555">
            <v>0.12628526232533599</v>
          </cell>
          <cell r="S2555">
            <v>-1.3794899999999999E-3</v>
          </cell>
          <cell r="U2555">
            <v>3.0111001105687804E-2</v>
          </cell>
        </row>
        <row r="2556">
          <cell r="K2556">
            <v>0.6030564263322884</v>
          </cell>
          <cell r="R2556">
            <v>0.15075376884422101</v>
          </cell>
          <cell r="S2556">
            <v>-1.43677E-3</v>
          </cell>
          <cell r="U2556">
            <v>3.0158274917497577E-2</v>
          </cell>
        </row>
        <row r="2557">
          <cell r="K2557">
            <v>0.60282021151586374</v>
          </cell>
          <cell r="R2557">
            <v>0.16386465205362799</v>
          </cell>
          <cell r="S2557">
            <v>-1.4930399999999999E-3</v>
          </cell>
          <cell r="U2557">
            <v>3.0210647176461984E-2</v>
          </cell>
        </row>
        <row r="2558">
          <cell r="K2558">
            <v>0.60258418167580263</v>
          </cell>
          <cell r="R2558">
            <v>0.122515477354187</v>
          </cell>
          <cell r="S2558">
            <v>-1.51008E-3</v>
          </cell>
          <cell r="U2558">
            <v>3.0246788456876127E-2</v>
          </cell>
        </row>
        <row r="2559">
          <cell r="K2559">
            <v>0.60273972602739723</v>
          </cell>
          <cell r="R2559">
            <v>-0.28103135527338602</v>
          </cell>
          <cell r="S2559">
            <v>-1.67745E-3</v>
          </cell>
          <cell r="U2559">
            <v>3.0124957480856456E-2</v>
          </cell>
        </row>
        <row r="2560">
          <cell r="K2560">
            <v>0.60250391236306733</v>
          </cell>
          <cell r="R2560">
            <v>2.3338735818476401E-2</v>
          </cell>
          <cell r="S2560">
            <v>-1.6921799999999999E-3</v>
          </cell>
          <cell r="U2560">
            <v>3.0122302464556619E-2</v>
          </cell>
        </row>
        <row r="2561">
          <cell r="K2561">
            <v>0.60226828314430969</v>
          </cell>
          <cell r="R2561">
            <v>2.65176326409871E-2</v>
          </cell>
          <cell r="S2561">
            <v>-1.7777100000000001E-3</v>
          </cell>
          <cell r="U2561">
            <v>3.012089273838393E-2</v>
          </cell>
        </row>
        <row r="2562">
          <cell r="K2562">
            <v>0.60242376856919466</v>
          </cell>
          <cell r="R2562">
            <v>-5.8823529411764698E-2</v>
          </cell>
          <cell r="S2562">
            <v>-1.9226099999999999E-3</v>
          </cell>
          <cell r="U2562">
            <v>3.0086121658575424E-2</v>
          </cell>
        </row>
        <row r="2563">
          <cell r="K2563">
            <v>0.60257913247362249</v>
          </cell>
          <cell r="R2563">
            <v>-4.0870138431113902E-2</v>
          </cell>
          <cell r="S2563">
            <v>-1.9426300000000001E-3</v>
          </cell>
          <cell r="U2563">
            <v>3.005839353818086E-2</v>
          </cell>
        </row>
        <row r="2564">
          <cell r="K2564">
            <v>0.60234374999999996</v>
          </cell>
          <cell r="R2564">
            <v>1.2146818061790301E-2</v>
          </cell>
          <cell r="S2564">
            <v>-2.0899199999999999E-3</v>
          </cell>
          <cell r="U2564">
            <v>3.0051396829010396E-2</v>
          </cell>
        </row>
        <row r="2565">
          <cell r="K2565">
            <v>0.60249902381882081</v>
          </cell>
          <cell r="R2565">
            <v>-6.9813176007866101E-2</v>
          </cell>
          <cell r="S2565">
            <v>-2.0936100000000001E-3</v>
          </cell>
          <cell r="U2565">
            <v>3.0012402462420439E-2</v>
          </cell>
        </row>
        <row r="2566">
          <cell r="K2566">
            <v>0.60226385636221702</v>
          </cell>
          <cell r="R2566">
            <v>0.110312166819568</v>
          </cell>
          <cell r="S2566">
            <v>-2.1299700000000001E-3</v>
          </cell>
          <cell r="U2566">
            <v>3.0043745071459137E-2</v>
          </cell>
        </row>
        <row r="2567">
          <cell r="K2567">
            <v>0.60241904018728054</v>
          </cell>
          <cell r="R2567">
            <v>-0.127064777225081</v>
          </cell>
          <cell r="S2567">
            <v>-2.1702599999999998E-3</v>
          </cell>
          <cell r="U2567">
            <v>2.9982446389330172E-2</v>
          </cell>
        </row>
        <row r="2568">
          <cell r="K2568">
            <v>0.60257410296411862</v>
          </cell>
          <cell r="R2568">
            <v>-5.4914156076365399E-2</v>
          </cell>
          <cell r="S2568">
            <v>-2.2023300000000002E-3</v>
          </cell>
          <cell r="U2568">
            <v>2.9949335389928573E-2</v>
          </cell>
        </row>
        <row r="2569">
          <cell r="K2569">
            <v>0.60233918128654973</v>
          </cell>
          <cell r="R2569">
            <v>7.1149335418295601E-2</v>
          </cell>
          <cell r="S2569">
            <v>-2.21354E-3</v>
          </cell>
          <cell r="U2569">
            <v>2.9965397768107273E-2</v>
          </cell>
        </row>
        <row r="2570">
          <cell r="K2570">
            <v>0.60210444271239283</v>
          </cell>
          <cell r="R2570">
            <v>3.9425427872860602E-2</v>
          </cell>
          <cell r="S2570">
            <v>-2.3100400000000002E-3</v>
          </cell>
          <cell r="U2570">
            <v>2.9969084451702266E-2</v>
          </cell>
        </row>
        <row r="2571">
          <cell r="K2571">
            <v>0.60186988702765876</v>
          </cell>
          <cell r="R2571">
            <v>7.6527852893455997E-2</v>
          </cell>
          <cell r="S2571">
            <v>-2.3340000000000001E-3</v>
          </cell>
          <cell r="U2571">
            <v>2.9987221876104978E-2</v>
          </cell>
        </row>
        <row r="2572">
          <cell r="K2572">
            <v>0.60163551401869164</v>
          </cell>
          <cell r="R2572">
            <v>0.111623882319007</v>
          </cell>
          <cell r="S2572">
            <v>-2.5175200000000001E-3</v>
          </cell>
          <cell r="U2572">
            <v>3.0019011852912964E-2</v>
          </cell>
        </row>
        <row r="2573">
          <cell r="K2573">
            <v>0.60140132347216813</v>
          </cell>
          <cell r="R2573">
            <v>0.141363636363636</v>
          </cell>
          <cell r="S2573">
            <v>-2.52616E-3</v>
          </cell>
          <cell r="U2573">
            <v>3.0062353473975914E-2</v>
          </cell>
        </row>
        <row r="2574">
          <cell r="K2574">
            <v>0.60116731517509725</v>
          </cell>
          <cell r="R2574">
            <v>7.2340425531914707E-2</v>
          </cell>
          <cell r="S2574">
            <v>-2.56741E-3</v>
          </cell>
          <cell r="U2574">
            <v>3.0078804085671613E-2</v>
          </cell>
        </row>
        <row r="2575">
          <cell r="K2575">
            <v>0.6013224426293271</v>
          </cell>
          <cell r="R2575">
            <v>-0.142621145374449</v>
          </cell>
          <cell r="S2575">
            <v>-2.7530200000000001E-3</v>
          </cell>
          <cell r="U2575">
            <v>3.001163179883376E-2</v>
          </cell>
        </row>
        <row r="2576">
          <cell r="K2576">
            <v>0.60147744945567649</v>
          </cell>
          <cell r="R2576">
            <v>-0.120433145009416</v>
          </cell>
          <cell r="S2576">
            <v>-2.7779300000000001E-3</v>
          </cell>
          <cell r="U2576">
            <v>2.9953138495253568E-2</v>
          </cell>
        </row>
        <row r="2577">
          <cell r="K2577">
            <v>0.60124368441507969</v>
          </cell>
          <cell r="R2577">
            <v>0.12860125260960301</v>
          </cell>
          <cell r="S2577">
            <v>-2.9764800000000001E-3</v>
          </cell>
          <cell r="U2577">
            <v>2.9991478220910136E-2</v>
          </cell>
        </row>
        <row r="2578">
          <cell r="K2578">
            <v>0.60139860139860135</v>
          </cell>
          <cell r="R2578">
            <v>-3.89316440109524E-2</v>
          </cell>
          <cell r="S2578">
            <v>-3.0372099999999998E-3</v>
          </cell>
          <cell r="U2578">
            <v>2.9964701561146397E-2</v>
          </cell>
        </row>
        <row r="2579">
          <cell r="K2579">
            <v>0.60155339805825248</v>
          </cell>
          <cell r="R2579">
            <v>-0.144066804378914</v>
          </cell>
          <cell r="S2579">
            <v>-3.0968800000000002E-3</v>
          </cell>
          <cell r="U2579">
            <v>2.9897116510295887E-2</v>
          </cell>
        </row>
        <row r="2580">
          <cell r="K2580">
            <v>0.60170807453416153</v>
          </cell>
          <cell r="R2580">
            <v>0</v>
          </cell>
          <cell r="S2580">
            <v>-3.1698300000000002E-3</v>
          </cell>
          <cell r="U2580">
            <v>2.9885510486805867E-2</v>
          </cell>
        </row>
        <row r="2581">
          <cell r="K2581">
            <v>0.60147458284827315</v>
          </cell>
          <cell r="R2581">
            <v>0.35614133482894</v>
          </cell>
          <cell r="S2581">
            <v>-3.22449E-3</v>
          </cell>
          <cell r="U2581">
            <v>3.0012113445417481E-2</v>
          </cell>
        </row>
        <row r="2582">
          <cell r="K2582">
            <v>0.60124127230411173</v>
          </cell>
          <cell r="R2582">
            <v>7.20991460689815E-4</v>
          </cell>
          <cell r="S2582">
            <v>-3.2250299999999998E-3</v>
          </cell>
          <cell r="U2582">
            <v>3.0000751489643731E-2</v>
          </cell>
        </row>
        <row r="2583">
          <cell r="K2583">
            <v>0.60100814269096547</v>
          </cell>
          <cell r="R2583">
            <v>1.51228733459357E-2</v>
          </cell>
          <cell r="S2583">
            <v>-3.2405899999999998E-3</v>
          </cell>
          <cell r="U2583">
            <v>2.9994982634217709E-2</v>
          </cell>
        </row>
        <row r="2584">
          <cell r="K2584">
            <v>0.60077519379844957</v>
          </cell>
          <cell r="R2584">
            <v>0.221758776503302</v>
          </cell>
          <cell r="S2584">
            <v>-3.3090699999999999E-3</v>
          </cell>
          <cell r="U2584">
            <v>3.0069309686104953E-2</v>
          </cell>
        </row>
        <row r="2585">
          <cell r="K2585">
            <v>0.60092987214258042</v>
          </cell>
          <cell r="R2585">
            <v>-1.0178117048346401E-3</v>
          </cell>
          <cell r="S2585">
            <v>-3.35491E-3</v>
          </cell>
          <cell r="U2585">
            <v>3.0057265082698931E-2</v>
          </cell>
        </row>
        <row r="2586">
          <cell r="K2586">
            <v>0.60108443067389616</v>
          </cell>
          <cell r="R2586">
            <v>-4.2491422538928403E-2</v>
          </cell>
          <cell r="S2586">
            <v>-3.4282200000000001E-3</v>
          </cell>
          <cell r="U2586">
            <v>3.0029167217624712E-2</v>
          </cell>
        </row>
        <row r="2587">
          <cell r="K2587">
            <v>0.6008517228029423</v>
          </cell>
          <cell r="R2587">
            <v>0.18987464732140799</v>
          </cell>
          <cell r="S2587">
            <v>-3.4552799999999998E-3</v>
          </cell>
          <cell r="U2587">
            <v>3.0091050872330008E-2</v>
          </cell>
        </row>
        <row r="2588">
          <cell r="K2588">
            <v>0.60061919504643968</v>
          </cell>
          <cell r="R2588">
            <v>0.110409143261238</v>
          </cell>
          <cell r="S2588">
            <v>-3.5178100000000001E-3</v>
          </cell>
          <cell r="U2588">
            <v>3.012213372542169E-2</v>
          </cell>
        </row>
        <row r="2589">
          <cell r="K2589">
            <v>0.60038684719535784</v>
          </cell>
          <cell r="R2589">
            <v>0.20882088208820801</v>
          </cell>
          <cell r="S2589">
            <v>-3.57902E-3</v>
          </cell>
          <cell r="U2589">
            <v>3.0191262835039787E-2</v>
          </cell>
        </row>
        <row r="2590">
          <cell r="K2590">
            <v>0.60054137664346485</v>
          </cell>
          <cell r="R2590">
            <v>-0.122344410876132</v>
          </cell>
          <cell r="S2590">
            <v>-3.6729599999999999E-3</v>
          </cell>
          <cell r="U2590">
            <v>3.0132277655723787E-2</v>
          </cell>
        </row>
        <row r="2591">
          <cell r="K2591">
            <v>0.60030923850019324</v>
          </cell>
          <cell r="R2591">
            <v>0.150710919809877</v>
          </cell>
          <cell r="S2591">
            <v>-3.70061E-3</v>
          </cell>
          <cell r="U2591">
            <v>3.0178887103792653E-2</v>
          </cell>
        </row>
        <row r="2592">
          <cell r="K2592">
            <v>0.60007727975270475</v>
          </cell>
          <cell r="R2592">
            <v>4.3060009161704098E-2</v>
          </cell>
          <cell r="S2592">
            <v>-3.7509800000000001E-3</v>
          </cell>
          <cell r="U2592">
            <v>3.0183864353428631E-2</v>
          </cell>
        </row>
        <row r="2593">
          <cell r="K2593">
            <v>0.59984550019312477</v>
          </cell>
          <cell r="R2593">
            <v>2.91734197730955E-2</v>
          </cell>
          <cell r="S2593">
            <v>-3.82358E-3</v>
          </cell>
          <cell r="U2593">
            <v>3.0183474069697337E-2</v>
          </cell>
        </row>
        <row r="2594">
          <cell r="K2594">
            <v>0.6</v>
          </cell>
          <cell r="R2594">
            <v>-0.13256206314774599</v>
          </cell>
          <cell r="S2594">
            <v>-3.8792499999999999E-3</v>
          </cell>
          <cell r="U2594">
            <v>3.0120637954941566E-2</v>
          </cell>
        </row>
        <row r="2595">
          <cell r="K2595">
            <v>0.59976842917792361</v>
          </cell>
          <cell r="R2595">
            <v>4.4418557887656897E-2</v>
          </cell>
          <cell r="S2595">
            <v>-3.8830599999999998E-3</v>
          </cell>
          <cell r="U2595">
            <v>3.0126156256729569E-2</v>
          </cell>
        </row>
        <row r="2596">
          <cell r="K2596">
            <v>0.59953703703703709</v>
          </cell>
          <cell r="R2596">
            <v>0.114427860696517</v>
          </cell>
          <cell r="S2596">
            <v>-3.9144799999999997E-3</v>
          </cell>
          <cell r="U2596">
            <v>3.0158680062454798E-2</v>
          </cell>
        </row>
        <row r="2597">
          <cell r="K2597">
            <v>0.59930582337061322</v>
          </cell>
          <cell r="R2597">
            <v>1.57072240817503E-2</v>
          </cell>
          <cell r="S2597">
            <v>-3.91662E-3</v>
          </cell>
          <cell r="U2597">
            <v>3.0153106805231231E-2</v>
          </cell>
        </row>
        <row r="2598">
          <cell r="K2598">
            <v>0.59907478797224367</v>
          </cell>
          <cell r="R2598">
            <v>9.0350560173472996E-2</v>
          </cell>
          <cell r="S2598">
            <v>-3.9249100000000002E-3</v>
          </cell>
          <cell r="U2598">
            <v>3.0176313225188149E-2</v>
          </cell>
        </row>
        <row r="2599">
          <cell r="K2599">
            <v>0.59922928709055878</v>
          </cell>
          <cell r="R2599">
            <v>-9.8317560462670803E-2</v>
          </cell>
          <cell r="S2599">
            <v>-3.9365900000000002E-3</v>
          </cell>
          <cell r="U2599">
            <v>3.0126797281570476E-2</v>
          </cell>
        </row>
        <row r="2600">
          <cell r="K2600">
            <v>0.59938366718027736</v>
          </cell>
          <cell r="R2600">
            <v>-0.157601252201134</v>
          </cell>
          <cell r="S2600">
            <v>-4.0845899999999999E-3</v>
          </cell>
          <cell r="U2600">
            <v>3.0054482932771284E-2</v>
          </cell>
        </row>
        <row r="2601">
          <cell r="K2601">
            <v>0.59915286869464768</v>
          </cell>
          <cell r="R2601">
            <v>0.144237288135593</v>
          </cell>
          <cell r="S2601">
            <v>-4.1134400000000003E-3</v>
          </cell>
          <cell r="U2601">
            <v>3.0098450127689587E-2</v>
          </cell>
        </row>
        <row r="2602">
          <cell r="K2602">
            <v>0.59930715935334877</v>
          </cell>
          <cell r="R2602">
            <v>-4.1044776119402902E-2</v>
          </cell>
          <cell r="S2602">
            <v>-4.1418100000000001E-3</v>
          </cell>
          <cell r="U2602">
            <v>3.0071066283868533E-2</v>
          </cell>
        </row>
        <row r="2603">
          <cell r="K2603">
            <v>0.59907656791073494</v>
          </cell>
          <cell r="R2603">
            <v>0.10043963476496399</v>
          </cell>
          <cell r="S2603">
            <v>-4.1464600000000002E-3</v>
          </cell>
          <cell r="U2603">
            <v>3.0098141531456488E-2</v>
          </cell>
        </row>
        <row r="2604">
          <cell r="K2604">
            <v>0.59884615384615381</v>
          </cell>
          <cell r="R2604">
            <v>7.4540682414697995E-2</v>
          </cell>
          <cell r="S2604">
            <v>-4.1655299999999998E-3</v>
          </cell>
          <cell r="U2604">
            <v>3.0115234816411578E-2</v>
          </cell>
        </row>
        <row r="2605">
          <cell r="K2605">
            <v>0.59861591695501726</v>
          </cell>
          <cell r="R2605">
            <v>2.7436684574059799E-2</v>
          </cell>
          <cell r="S2605">
            <v>-4.1655299999999998E-3</v>
          </cell>
          <cell r="U2605">
            <v>3.0114205000862808E-2</v>
          </cell>
        </row>
        <row r="2606">
          <cell r="K2606">
            <v>0.59877017678708688</v>
          </cell>
          <cell r="R2606">
            <v>-5.8538732394366098E-2</v>
          </cell>
          <cell r="S2606">
            <v>-4.2044500000000002E-3</v>
          </cell>
          <cell r="U2606">
            <v>3.0080133925768561E-2</v>
          </cell>
        </row>
        <row r="2607">
          <cell r="K2607">
            <v>0.5989243180945063</v>
          </cell>
          <cell r="R2607">
            <v>-0.17958933496782101</v>
          </cell>
          <cell r="S2607">
            <v>-4.33797E-3</v>
          </cell>
          <cell r="U2607">
            <v>2.9999584763688813E-2</v>
          </cell>
        </row>
        <row r="2608">
          <cell r="K2608">
            <v>0.59869431643625193</v>
          </cell>
          <cell r="R2608">
            <v>4.1268628200229203E-2</v>
          </cell>
          <cell r="S2608">
            <v>-4.35317E-3</v>
          </cell>
          <cell r="U2608">
            <v>3.0003912353334182E-2</v>
          </cell>
        </row>
        <row r="2609">
          <cell r="K2609">
            <v>0.5988483685220729</v>
          </cell>
          <cell r="R2609">
            <v>-3.05817429294091E-2</v>
          </cell>
          <cell r="S2609">
            <v>-4.3633600000000002E-3</v>
          </cell>
          <cell r="U2609">
            <v>2.9980654904089365E-2</v>
          </cell>
        </row>
        <row r="2610">
          <cell r="K2610">
            <v>0.59900230237912511</v>
          </cell>
          <cell r="R2610">
            <v>-8.5082086930162407E-2</v>
          </cell>
          <cell r="S2610">
            <v>-4.4122299999999996E-3</v>
          </cell>
          <cell r="U2610">
            <v>2.9936501894943453E-2</v>
          </cell>
        </row>
        <row r="2611">
          <cell r="K2611">
            <v>0.5987725354813962</v>
          </cell>
          <cell r="R2611">
            <v>7.8975171685155804E-2</v>
          </cell>
          <cell r="S2611">
            <v>-4.4297E-3</v>
          </cell>
          <cell r="U2611">
            <v>2.9955312278445646E-2</v>
          </cell>
        </row>
        <row r="2612">
          <cell r="K2612">
            <v>0.5989263803680982</v>
          </cell>
          <cell r="R2612">
            <v>-2.7591303812280699E-2</v>
          </cell>
          <cell r="S2612">
            <v>-4.4542000000000002E-3</v>
          </cell>
          <cell r="U2612">
            <v>2.9933246858165456E-2</v>
          </cell>
        </row>
        <row r="2613">
          <cell r="K2613">
            <v>0.59869681870448443</v>
          </cell>
          <cell r="R2613">
            <v>3.16105579263467E-3</v>
          </cell>
          <cell r="S2613">
            <v>-4.47482E-3</v>
          </cell>
          <cell r="U2613">
            <v>2.9922985382095875E-2</v>
          </cell>
        </row>
        <row r="2614">
          <cell r="K2614">
            <v>0.59885057471264369</v>
          </cell>
          <cell r="R2614">
            <v>-2.34375E-2</v>
          </cell>
          <cell r="S2614">
            <v>-4.4755300000000001E-3</v>
          </cell>
          <cell r="U2614">
            <v>2.9902540751681281E-2</v>
          </cell>
        </row>
        <row r="2615">
          <cell r="K2615">
            <v>0.598621217924167</v>
          </cell>
          <cell r="R2615">
            <v>0.32954545454545398</v>
          </cell>
          <cell r="S2615">
            <v>-4.5548699999999999E-3</v>
          </cell>
          <cell r="U2615">
            <v>3.0017302495761622E-2</v>
          </cell>
        </row>
        <row r="2616">
          <cell r="K2616">
            <v>0.59877488514548238</v>
          </cell>
          <cell r="R2616">
            <v>-0.131954465287798</v>
          </cell>
          <cell r="S2616">
            <v>-4.5784099999999998E-3</v>
          </cell>
          <cell r="U2616">
            <v>2.9955291864910333E-2</v>
          </cell>
        </row>
        <row r="2617">
          <cell r="K2617">
            <v>0.59892843474933022</v>
          </cell>
          <cell r="R2617">
            <v>-5.7224606580829798E-2</v>
          </cell>
          <cell r="S2617">
            <v>-4.5953399999999998E-3</v>
          </cell>
          <cell r="U2617">
            <v>2.9921927954291987E-2</v>
          </cell>
        </row>
        <row r="2618">
          <cell r="K2618">
            <v>0.5990818668706962</v>
          </cell>
          <cell r="R2618">
            <v>-2.7089337175792601E-2</v>
          </cell>
          <cell r="S2618">
            <v>-4.6061299999999999E-3</v>
          </cell>
          <cell r="U2618">
            <v>2.990011798293388E-2</v>
          </cell>
        </row>
        <row r="2619">
          <cell r="K2619">
            <v>0.59923518164435952</v>
          </cell>
          <cell r="R2619">
            <v>-9.0062111801242295E-2</v>
          </cell>
          <cell r="S2619">
            <v>-4.6622199999999999E-3</v>
          </cell>
          <cell r="U2619">
            <v>2.9854243325272627E-2</v>
          </cell>
        </row>
        <row r="2620">
          <cell r="K2620">
            <v>0.59900611620795108</v>
          </cell>
          <cell r="R2620">
            <v>2.45602389644872E-2</v>
          </cell>
          <cell r="S2620">
            <v>-4.6802800000000002E-3</v>
          </cell>
          <cell r="U2620">
            <v>2.9852219623299849E-2</v>
          </cell>
        </row>
        <row r="2621">
          <cell r="K2621">
            <v>0.59877722583110427</v>
          </cell>
          <cell r="R2621">
            <v>5.4344749504670303E-2</v>
          </cell>
          <cell r="S2621">
            <v>-4.6918400000000001E-3</v>
          </cell>
          <cell r="U2621">
            <v>2.9861578633571671E-2</v>
          </cell>
        </row>
        <row r="2622">
          <cell r="K2622">
            <v>0.59893048128342241</v>
          </cell>
          <cell r="R2622">
            <v>-2.90900049726504E-2</v>
          </cell>
          <cell r="S2622">
            <v>-4.7125800000000001E-3</v>
          </cell>
          <cell r="U2622">
            <v>2.9839060839986411E-2</v>
          </cell>
        </row>
        <row r="2623">
          <cell r="K2623">
            <v>0.59908361970217638</v>
          </cell>
          <cell r="R2623">
            <v>-0.11423280745568599</v>
          </cell>
          <cell r="S2623">
            <v>-4.7179500000000003E-3</v>
          </cell>
          <cell r="U2623">
            <v>2.9784050580996077E-2</v>
          </cell>
        </row>
        <row r="2624">
          <cell r="K2624">
            <v>0.59885496183206111</v>
          </cell>
          <cell r="R2624">
            <v>0.115134190884548</v>
          </cell>
          <cell r="S2624">
            <v>-4.7792800000000003E-3</v>
          </cell>
          <cell r="U2624">
            <v>2.9816626970424913E-2</v>
          </cell>
        </row>
        <row r="2625">
          <cell r="K2625">
            <v>0.59900801220908051</v>
          </cell>
          <cell r="R2625">
            <v>-0.39544278202862698</v>
          </cell>
          <cell r="S2625">
            <v>-4.7816600000000001E-3</v>
          </cell>
          <cell r="U2625">
            <v>2.9654376146693875E-2</v>
          </cell>
        </row>
        <row r="2626">
          <cell r="K2626">
            <v>0.59916094584286805</v>
          </cell>
          <cell r="R2626">
            <v>-0.32621426110919699</v>
          </cell>
          <cell r="S2626">
            <v>-4.8145699999999998E-3</v>
          </cell>
          <cell r="U2626">
            <v>2.9518652028747313E-2</v>
          </cell>
        </row>
        <row r="2627">
          <cell r="K2627">
            <v>0.59931376286694626</v>
          </cell>
          <cell r="R2627">
            <v>-3.3876221498371301E-2</v>
          </cell>
          <cell r="S2627">
            <v>-4.82899E-3</v>
          </cell>
          <cell r="U2627">
            <v>2.9494483186380892E-2</v>
          </cell>
        </row>
        <row r="2628">
          <cell r="K2628">
            <v>0.59908536585365857</v>
          </cell>
          <cell r="R2628">
            <v>1.31041890440386E-2</v>
          </cell>
          <cell r="S2628">
            <v>-4.8975299999999998E-3</v>
          </cell>
          <cell r="U2628">
            <v>2.9488236885259572E-2</v>
          </cell>
        </row>
        <row r="2629">
          <cell r="K2629">
            <v>0.59923809523809524</v>
          </cell>
          <cell r="R2629">
            <v>-9.5313741064336904E-3</v>
          </cell>
          <cell r="S2629">
            <v>-4.9242399999999999E-3</v>
          </cell>
          <cell r="U2629">
            <v>2.9473372271548452E-2</v>
          </cell>
        </row>
        <row r="2630">
          <cell r="K2630">
            <v>0.59939070830159935</v>
          </cell>
          <cell r="R2630">
            <v>-2.5408805031446401E-2</v>
          </cell>
          <cell r="S2630">
            <v>-4.9659600000000002E-3</v>
          </cell>
          <cell r="U2630">
            <v>2.9452472737160413E-2</v>
          </cell>
        </row>
        <row r="2631">
          <cell r="K2631">
            <v>0.59954320517700799</v>
          </cell>
          <cell r="R2631">
            <v>-0.42912621359223302</v>
          </cell>
          <cell r="S2631">
            <v>-4.9879599999999996E-3</v>
          </cell>
          <cell r="U2631">
            <v>2.9277909095618962E-2</v>
          </cell>
        </row>
        <row r="2632">
          <cell r="K2632">
            <v>0.59969558599695583</v>
          </cell>
          <cell r="R2632">
            <v>-0.25896964121435101</v>
          </cell>
          <cell r="S2632">
            <v>-5.0451799999999998E-3</v>
          </cell>
          <cell r="U2632">
            <v>2.9168225857297055E-2</v>
          </cell>
        </row>
        <row r="2633">
          <cell r="K2633">
            <v>0.59984785089387604</v>
          </cell>
          <cell r="R2633">
            <v>-0.11440277192489499</v>
          </cell>
          <cell r="S2633">
            <v>-5.04559E-3</v>
          </cell>
          <cell r="U2633">
            <v>2.9113615359852327E-2</v>
          </cell>
        </row>
        <row r="2634">
          <cell r="K2634">
            <v>0.59961977186311788</v>
          </cell>
          <cell r="R2634">
            <v>1.7675415104445501E-2</v>
          </cell>
          <cell r="S2634">
            <v>-5.1196200000000001E-3</v>
          </cell>
          <cell r="U2634">
            <v>2.910926623427993E-2</v>
          </cell>
        </row>
        <row r="2635">
          <cell r="K2635">
            <v>0.59977194982896243</v>
          </cell>
          <cell r="R2635">
            <v>-9.08125331917152E-2</v>
          </cell>
          <cell r="S2635">
            <v>-5.1260000000000003E-3</v>
          </cell>
          <cell r="U2635">
            <v>2.9063685922829534E-2</v>
          </cell>
        </row>
        <row r="2636">
          <cell r="K2636">
            <v>0.59954407294832823</v>
          </cell>
          <cell r="R2636">
            <v>0.25494502022244597</v>
          </cell>
          <cell r="S2636">
            <v>-5.1562200000000004E-3</v>
          </cell>
          <cell r="U2636">
            <v>2.9149507098475289E-2</v>
          </cell>
        </row>
        <row r="2637">
          <cell r="K2637">
            <v>0.59969616407140147</v>
          </cell>
          <cell r="R2637">
            <v>-4.2885973763874902E-2</v>
          </cell>
          <cell r="S2637">
            <v>-5.3536900000000004E-3</v>
          </cell>
          <cell r="U2637">
            <v>2.9122148389450469E-2</v>
          </cell>
        </row>
        <row r="2638">
          <cell r="K2638">
            <v>0.59946848899012906</v>
          </cell>
          <cell r="R2638">
            <v>4.98402346961654E-2</v>
          </cell>
          <cell r="S2638">
            <v>-5.3720499999999997E-3</v>
          </cell>
          <cell r="U2638">
            <v>2.913001402586152E-2</v>
          </cell>
        </row>
        <row r="2639">
          <cell r="K2639">
            <v>0.59924098671726755</v>
          </cell>
          <cell r="R2639">
            <v>7.7575757575757603E-2</v>
          </cell>
          <cell r="S2639">
            <v>-5.4427399999999997E-3</v>
          </cell>
          <cell r="U2639">
            <v>2.9148399507284629E-2</v>
          </cell>
        </row>
        <row r="2640">
          <cell r="K2640">
            <v>0.59901365705614562</v>
          </cell>
          <cell r="R2640">
            <v>0.116806937005865</v>
          </cell>
          <cell r="S2640">
            <v>-5.5713100000000003E-3</v>
          </cell>
          <cell r="U2640">
            <v>2.9181653884180904E-2</v>
          </cell>
        </row>
        <row r="2641">
          <cell r="K2641">
            <v>0.59916571861964352</v>
          </cell>
          <cell r="R2641">
            <v>-8.6910439851616297E-2</v>
          </cell>
          <cell r="S2641">
            <v>-5.5718399999999998E-3</v>
          </cell>
          <cell r="U2641">
            <v>2.9137629578630732E-2</v>
          </cell>
        </row>
        <row r="2642">
          <cell r="K2642">
            <v>0.5993176648976497</v>
          </cell>
          <cell r="R2642">
            <v>-2.81741233373639E-2</v>
          </cell>
          <cell r="S2642">
            <v>-5.6208400000000002E-3</v>
          </cell>
          <cell r="U2642">
            <v>2.9115904122635282E-2</v>
          </cell>
        </row>
        <row r="2643">
          <cell r="K2643">
            <v>0.59946949602122013</v>
          </cell>
          <cell r="R2643">
            <v>-3.4636087058272799E-2</v>
          </cell>
          <cell r="S2643">
            <v>-5.6678099999999997E-3</v>
          </cell>
          <cell r="U2643">
            <v>2.9091746490509135E-2</v>
          </cell>
        </row>
        <row r="2644">
          <cell r="K2644">
            <v>0.59962121212121211</v>
          </cell>
          <cell r="R2644">
            <v>-1.7657068563343599E-2</v>
          </cell>
          <cell r="S2644">
            <v>-5.6688800000000003E-3</v>
          </cell>
          <cell r="U2644">
            <v>2.907403860601904E-2</v>
          </cell>
        </row>
        <row r="2645">
          <cell r="K2645">
            <v>0.59977281332828469</v>
          </cell>
          <cell r="R2645">
            <v>-9.8168288494561995E-2</v>
          </cell>
          <cell r="S2645">
            <v>-5.6979700000000001E-3</v>
          </cell>
          <cell r="U2645">
            <v>2.9025859004693563E-2</v>
          </cell>
        </row>
        <row r="2646">
          <cell r="K2646">
            <v>0.59954579863739588</v>
          </cell>
          <cell r="R2646">
            <v>4.5658646102786901E-2</v>
          </cell>
          <cell r="S2646">
            <v>-5.7544099999999997E-3</v>
          </cell>
          <cell r="U2646">
            <v>2.9032154533496782E-2</v>
          </cell>
        </row>
        <row r="2647">
          <cell r="K2647">
            <v>0.59931895573212257</v>
          </cell>
          <cell r="R2647">
            <v>6.1258647623298301E-2</v>
          </cell>
          <cell r="S2647">
            <v>-5.7678800000000004E-3</v>
          </cell>
          <cell r="U2647">
            <v>2.9044347682603784E-2</v>
          </cell>
        </row>
        <row r="2648">
          <cell r="K2648">
            <v>0.59947049924357032</v>
          </cell>
          <cell r="R2648">
            <v>-4.1507835662854702E-2</v>
          </cell>
          <cell r="S2648">
            <v>-5.7731299999999996E-3</v>
          </cell>
          <cell r="U2648">
            <v>2.9017663800854368E-2</v>
          </cell>
        </row>
        <row r="2649">
          <cell r="K2649">
            <v>0.59924385633270316</v>
          </cell>
          <cell r="R2649">
            <v>4.4432113823266103E-2</v>
          </cell>
          <cell r="S2649">
            <v>-5.8034100000000002E-3</v>
          </cell>
          <cell r="U2649">
            <v>2.9023491570239021E-2</v>
          </cell>
        </row>
        <row r="2650">
          <cell r="K2650">
            <v>0.59939531368102794</v>
          </cell>
          <cell r="R2650">
            <v>-0.156571428571428</v>
          </cell>
          <cell r="S2650">
            <v>-5.9276800000000003E-3</v>
          </cell>
          <cell r="U2650">
            <v>2.8953349877063789E-2</v>
          </cell>
        </row>
        <row r="2651">
          <cell r="K2651">
            <v>0.59916887041934264</v>
          </cell>
          <cell r="R2651">
            <v>5.5408970976253302E-2</v>
          </cell>
          <cell r="S2651">
            <v>-5.9765599999999997E-3</v>
          </cell>
          <cell r="U2651">
            <v>2.8963344444913882E-2</v>
          </cell>
        </row>
        <row r="2652">
          <cell r="K2652">
            <v>0.59932024169184295</v>
          </cell>
          <cell r="R2652">
            <v>-3.6966824644549701E-2</v>
          </cell>
          <cell r="S2652">
            <v>-5.9850800000000003E-3</v>
          </cell>
          <cell r="U2652">
            <v>2.8938446344804566E-2</v>
          </cell>
        </row>
        <row r="2653">
          <cell r="K2653">
            <v>0.59909399773499439</v>
          </cell>
          <cell r="R2653">
            <v>2.3695602642970999E-2</v>
          </cell>
          <cell r="S2653">
            <v>-5.9886599999999998E-3</v>
          </cell>
          <cell r="U2653">
            <v>2.893646716635918E-2</v>
          </cell>
        </row>
        <row r="2654">
          <cell r="K2654">
            <v>0.59886792452830184</v>
          </cell>
          <cell r="R2654">
            <v>0.12209779270084101</v>
          </cell>
          <cell r="S2654">
            <v>-6.0207200000000002E-3</v>
          </cell>
          <cell r="U2654">
            <v>2.8971622383542003E-2</v>
          </cell>
        </row>
        <row r="2655">
          <cell r="K2655">
            <v>0.59864202187853643</v>
          </cell>
          <cell r="R2655">
            <v>2.52959319265137E-2</v>
          </cell>
          <cell r="S2655">
            <v>-6.0266900000000003E-3</v>
          </cell>
          <cell r="U2655">
            <v>2.8970235853758134E-2</v>
          </cell>
        </row>
        <row r="2656">
          <cell r="K2656">
            <v>0.59841628959276016</v>
          </cell>
          <cell r="R2656">
            <v>7.2843309859154895E-2</v>
          </cell>
          <cell r="S2656">
            <v>-6.0280000000000004E-3</v>
          </cell>
          <cell r="U2656">
            <v>2.8986779245162884E-2</v>
          </cell>
        </row>
        <row r="2657">
          <cell r="K2657">
            <v>0.59819072747832647</v>
          </cell>
          <cell r="R2657">
            <v>0.22559095580678301</v>
          </cell>
          <cell r="S2657">
            <v>-6.1070899999999999E-3</v>
          </cell>
          <cell r="U2657">
            <v>2.9060885606475215E-2</v>
          </cell>
        </row>
        <row r="2658">
          <cell r="K2658">
            <v>0.59834212509419749</v>
          </cell>
          <cell r="R2658">
            <v>-0.223252937538651</v>
          </cell>
          <cell r="S2658">
            <v>-6.1582900000000003E-3</v>
          </cell>
          <cell r="U2658">
            <v>2.8965816343798079E-2</v>
          </cell>
        </row>
        <row r="2659">
          <cell r="K2659">
            <v>0.59849340866290024</v>
          </cell>
          <cell r="R2659">
            <v>-1.18518518518517E-2</v>
          </cell>
          <cell r="S2659">
            <v>-6.2164100000000003E-3</v>
          </cell>
          <cell r="U2659">
            <v>2.8950442457472032E-2</v>
          </cell>
        </row>
        <row r="2660">
          <cell r="K2660">
            <v>0.59826807228915657</v>
          </cell>
          <cell r="R2660">
            <v>2.2637195121951201E-2</v>
          </cell>
          <cell r="S2660">
            <v>-6.2175399999999997E-3</v>
          </cell>
          <cell r="U2660">
            <v>2.8948065481818594E-2</v>
          </cell>
        </row>
        <row r="2661">
          <cell r="K2661">
            <v>0.59804290553255557</v>
          </cell>
          <cell r="R2661">
            <v>3.2991913746630699E-2</v>
          </cell>
          <cell r="S2661">
            <v>-6.2345899999999999E-3</v>
          </cell>
          <cell r="U2661">
            <v>2.8949587442023642E-2</v>
          </cell>
        </row>
        <row r="2662">
          <cell r="K2662">
            <v>0.59819413092550788</v>
          </cell>
          <cell r="R2662">
            <v>-0.21550242225347699</v>
          </cell>
          <cell r="S2662">
            <v>-6.2426299999999999E-3</v>
          </cell>
          <cell r="U2662">
            <v>2.8857619041084775E-2</v>
          </cell>
        </row>
        <row r="2663">
          <cell r="K2663">
            <v>0.59796916133884914</v>
          </cell>
          <cell r="R2663">
            <v>4.5776727702303503E-2</v>
          </cell>
          <cell r="S2663">
            <v>-6.3000900000000004E-3</v>
          </cell>
          <cell r="U2663">
            <v>2.8863982000340595E-2</v>
          </cell>
        </row>
        <row r="2664">
          <cell r="K2664">
            <v>0.59812030075187972</v>
          </cell>
          <cell r="R2664">
            <v>-1.2066365007541401E-2</v>
          </cell>
          <cell r="S2664">
            <v>-6.3027100000000004E-3</v>
          </cell>
          <cell r="U2664">
            <v>2.8848594651841392E-2</v>
          </cell>
        </row>
        <row r="2665">
          <cell r="K2665">
            <v>0.59789552799699364</v>
          </cell>
          <cell r="R2665">
            <v>0.13147691223123001</v>
          </cell>
          <cell r="S2665">
            <v>-6.3132600000000002E-3</v>
          </cell>
          <cell r="U2665">
            <v>2.888716222703094E-2</v>
          </cell>
        </row>
        <row r="2666">
          <cell r="K2666">
            <v>0.59804658151765588</v>
          </cell>
          <cell r="R2666">
            <v>-3.3966033966033898E-2</v>
          </cell>
          <cell r="S2666">
            <v>-6.56289E-3</v>
          </cell>
          <cell r="U2666">
            <v>2.8863550958739027E-2</v>
          </cell>
        </row>
        <row r="2667">
          <cell r="K2667">
            <v>0.59782200525722873</v>
          </cell>
          <cell r="R2667">
            <v>4.0040040040040102E-2</v>
          </cell>
          <cell r="S2667">
            <v>-6.5782100000000001E-3</v>
          </cell>
          <cell r="U2667">
            <v>2.8867747912956567E-2</v>
          </cell>
        </row>
        <row r="2668">
          <cell r="K2668">
            <v>0.59759759759759756</v>
          </cell>
          <cell r="R2668">
            <v>1.9727177334732501E-2</v>
          </cell>
          <cell r="S2668">
            <v>-6.5984700000000004E-3</v>
          </cell>
          <cell r="U2668">
            <v>2.8864316767844619E-2</v>
          </cell>
        </row>
        <row r="2669">
          <cell r="K2669">
            <v>0.5973733583489681</v>
          </cell>
          <cell r="R2669">
            <v>0.212604521523691</v>
          </cell>
          <cell r="S2669">
            <v>-6.6025299999999997E-3</v>
          </cell>
          <cell r="U2669">
            <v>2.8933262435670452E-2</v>
          </cell>
        </row>
        <row r="2670">
          <cell r="K2670">
            <v>0.59714928732183048</v>
          </cell>
          <cell r="R2670">
            <v>0.193908193908193</v>
          </cell>
          <cell r="S2670">
            <v>-6.61606E-3</v>
          </cell>
          <cell r="U2670">
            <v>2.8995143505240038E-2</v>
          </cell>
        </row>
        <row r="2671">
          <cell r="K2671">
            <v>0.59692538432695919</v>
          </cell>
          <cell r="R2671">
            <v>6.6080255888339601E-2</v>
          </cell>
          <cell r="S2671">
            <v>-6.6788200000000002E-3</v>
          </cell>
          <cell r="U2671">
            <v>2.9009048684236323E-2</v>
          </cell>
        </row>
        <row r="2672">
          <cell r="K2672">
            <v>0.59670164917541224</v>
          </cell>
          <cell r="R2672">
            <v>0.26267177292182903</v>
          </cell>
          <cell r="S2672">
            <v>-6.7019499999999999E-3</v>
          </cell>
          <cell r="U2672">
            <v>2.9096628415959561E-2</v>
          </cell>
        </row>
        <row r="2673">
          <cell r="K2673">
            <v>0.5968527538403896</v>
          </cell>
          <cell r="R2673">
            <v>-0.11848225214198201</v>
          </cell>
          <cell r="S2673">
            <v>-6.7470100000000003E-3</v>
          </cell>
          <cell r="U2673">
            <v>2.9041334717736275E-2</v>
          </cell>
        </row>
        <row r="2674">
          <cell r="K2674">
            <v>0.59662921348314601</v>
          </cell>
          <cell r="R2674">
            <v>8.5909417685118603E-2</v>
          </cell>
          <cell r="S2674">
            <v>-6.7714999999999997E-3</v>
          </cell>
          <cell r="U2674">
            <v>2.9062633625214697E-2</v>
          </cell>
        </row>
        <row r="2675">
          <cell r="K2675">
            <v>0.5967802321228004</v>
          </cell>
          <cell r="R2675">
            <v>-4.0186371578334303E-2</v>
          </cell>
          <cell r="S2675">
            <v>-6.8243699999999997E-3</v>
          </cell>
          <cell r="U2675">
            <v>2.9036707378414416E-2</v>
          </cell>
        </row>
        <row r="2676">
          <cell r="K2676">
            <v>0.59693113772455086</v>
          </cell>
          <cell r="R2676">
            <v>-8.0516722703946095E-2</v>
          </cell>
          <cell r="S2676">
            <v>-6.8274700000000004E-3</v>
          </cell>
          <cell r="U2676">
            <v>2.8995706843203954E-2</v>
          </cell>
        </row>
        <row r="2677">
          <cell r="K2677">
            <v>0.5970819304152637</v>
          </cell>
          <cell r="R2677">
            <v>-1.46895170264855E-2</v>
          </cell>
          <cell r="S2677">
            <v>-6.8491100000000003E-3</v>
          </cell>
          <cell r="U2677">
            <v>2.8979363699219784E-2</v>
          </cell>
        </row>
        <row r="2678">
          <cell r="K2678">
            <v>0.59685863874345546</v>
          </cell>
          <cell r="R2678">
            <v>2.97872340425533E-2</v>
          </cell>
          <cell r="S2678">
            <v>-6.9267699999999996E-3</v>
          </cell>
          <cell r="U2678">
            <v>2.897966581976703E-2</v>
          </cell>
        </row>
        <row r="2679">
          <cell r="K2679">
            <v>0.59700934579439258</v>
          </cell>
          <cell r="R2679">
            <v>-8.5070422535211299E-2</v>
          </cell>
          <cell r="S2679">
            <v>-6.9898399999999998E-3</v>
          </cell>
          <cell r="U2679">
            <v>2.8937030272718441E-2</v>
          </cell>
        </row>
        <row r="2680">
          <cell r="K2680">
            <v>0.59715994020926755</v>
          </cell>
          <cell r="R2680">
            <v>-0.11423962457838301</v>
          </cell>
          <cell r="S2680">
            <v>-7.01112E-3</v>
          </cell>
          <cell r="U2680">
            <v>2.8883526291084993E-2</v>
          </cell>
        </row>
        <row r="2681">
          <cell r="K2681">
            <v>0.596936869630183</v>
          </cell>
          <cell r="R2681">
            <v>4.9044585987261101E-2</v>
          </cell>
          <cell r="S2681">
            <v>-7.0284600000000003E-3</v>
          </cell>
          <cell r="U2681">
            <v>2.8891057505017071E-2</v>
          </cell>
        </row>
        <row r="2682">
          <cell r="K2682">
            <v>0.59671396564600443</v>
          </cell>
          <cell r="R2682">
            <v>6.3212608987256794E-2</v>
          </cell>
          <cell r="S2682">
            <v>-7.04515E-3</v>
          </cell>
          <cell r="U2682">
            <v>2.8903873618341284E-2</v>
          </cell>
        </row>
        <row r="2683">
          <cell r="K2683">
            <v>0.59686450167973126</v>
          </cell>
          <cell r="R2683">
            <v>-4.6938775510204103E-2</v>
          </cell>
          <cell r="S2683">
            <v>-7.09641E-3</v>
          </cell>
          <cell r="U2683">
            <v>2.8875563558942798E-2</v>
          </cell>
        </row>
        <row r="2684">
          <cell r="K2684">
            <v>0.5966417910447761</v>
          </cell>
          <cell r="R2684">
            <v>0.17822423849643501</v>
          </cell>
          <cell r="S2684">
            <v>-7.1156600000000002E-3</v>
          </cell>
          <cell r="U2684">
            <v>2.8931290676456788E-2</v>
          </cell>
        </row>
        <row r="2685">
          <cell r="K2685">
            <v>0.59641924654979483</v>
          </cell>
          <cell r="R2685">
            <v>0.11266400456360499</v>
          </cell>
          <cell r="S2685">
            <v>-7.1441500000000002E-3</v>
          </cell>
          <cell r="U2685">
            <v>2.8962522572722041E-2</v>
          </cell>
        </row>
        <row r="2686">
          <cell r="K2686">
            <v>0.59656972408650266</v>
          </cell>
          <cell r="R2686">
            <v>-9.1179039301309994E-2</v>
          </cell>
          <cell r="S2686">
            <v>-7.2684300000000002E-3</v>
          </cell>
          <cell r="U2686">
            <v>2.8917727061210471E-2</v>
          </cell>
        </row>
        <row r="2687">
          <cell r="K2687">
            <v>0.59634737234439061</v>
          </cell>
          <cell r="R2687">
            <v>0.46142649199417701</v>
          </cell>
          <cell r="S2687">
            <v>-7.3170700000000002E-3</v>
          </cell>
          <cell r="U2687">
            <v>2.907893047713778E-2</v>
          </cell>
        </row>
        <row r="2688">
          <cell r="K2688">
            <v>0.5961251862891207</v>
          </cell>
          <cell r="R2688">
            <v>4.1503906249999799E-2</v>
          </cell>
          <cell r="S2688">
            <v>-7.3425199999999999E-3</v>
          </cell>
          <cell r="U2688">
            <v>2.908355975276105E-2</v>
          </cell>
        </row>
        <row r="2689">
          <cell r="K2689">
            <v>0.59627560521415268</v>
          </cell>
          <cell r="R2689">
            <v>-5.9191530317613102E-2</v>
          </cell>
          <cell r="S2689">
            <v>-7.3586700000000003E-3</v>
          </cell>
          <cell r="U2689">
            <v>2.9050682624243217E-2</v>
          </cell>
        </row>
        <row r="2690">
          <cell r="K2690">
            <v>0.59605361131794488</v>
          </cell>
          <cell r="R2690">
            <v>2.6987060998151499E-2</v>
          </cell>
          <cell r="S2690">
            <v>-7.38662E-3</v>
          </cell>
          <cell r="U2690">
            <v>2.9049914336221592E-2</v>
          </cell>
        </row>
        <row r="2691">
          <cell r="K2691">
            <v>0.59583178265723857</v>
          </cell>
          <cell r="R2691">
            <v>2.36742424242424E-2</v>
          </cell>
          <cell r="S2691">
            <v>-7.4062900000000003E-3</v>
          </cell>
          <cell r="U2691">
            <v>2.9047913713999049E-2</v>
          </cell>
        </row>
        <row r="2692">
          <cell r="K2692">
            <v>0.59561011904761907</v>
          </cell>
          <cell r="R2692">
            <v>0.18488085456039399</v>
          </cell>
          <cell r="S2692">
            <v>-7.4872999999999997E-3</v>
          </cell>
          <cell r="U2692">
            <v>2.9105887278302021E-2</v>
          </cell>
        </row>
        <row r="2693">
          <cell r="K2693">
            <v>0.5953886203049461</v>
          </cell>
          <cell r="R2693">
            <v>0.19166326113608501</v>
          </cell>
          <cell r="S2693">
            <v>-7.5022600000000002E-3</v>
          </cell>
          <cell r="U2693">
            <v>2.9166340001938237E-2</v>
          </cell>
        </row>
        <row r="2694">
          <cell r="K2694">
            <v>0.5951672862453532</v>
          </cell>
          <cell r="R2694">
            <v>5.8552631578947398E-2</v>
          </cell>
          <cell r="S2694">
            <v>-7.5105399999999996E-3</v>
          </cell>
          <cell r="U2694">
            <v>2.9177264273899949E-2</v>
          </cell>
        </row>
        <row r="2695">
          <cell r="K2695">
            <v>0.59494611668524711</v>
          </cell>
          <cell r="R2695">
            <v>3.3677593174674399E-2</v>
          </cell>
          <cell r="S2695">
            <v>-7.5203199999999996E-3</v>
          </cell>
          <cell r="U2695">
            <v>2.9178936636925137E-2</v>
          </cell>
        </row>
        <row r="2696">
          <cell r="K2696">
            <v>0.59472511144130757</v>
          </cell>
          <cell r="R2696">
            <v>1.5640155189136602E-2</v>
          </cell>
          <cell r="S2696">
            <v>-7.5784900000000002E-3</v>
          </cell>
          <cell r="U2696">
            <v>2.9173907371899951E-2</v>
          </cell>
        </row>
        <row r="2697">
          <cell r="K2697">
            <v>0.59487560341626444</v>
          </cell>
          <cell r="R2697">
            <v>-4.1521968896270599E-2</v>
          </cell>
          <cell r="S2697">
            <v>-7.6630099999999996E-3</v>
          </cell>
          <cell r="U2697">
            <v>2.9147655654013515E-2</v>
          </cell>
        </row>
        <row r="2698">
          <cell r="K2698">
            <v>0.59465478841870822</v>
          </cell>
          <cell r="R2698">
            <v>4.8228639476034403E-2</v>
          </cell>
          <cell r="S2698">
            <v>-7.6937699999999999E-3</v>
          </cell>
          <cell r="U2698">
            <v>2.9154738424548788E-2</v>
          </cell>
        </row>
        <row r="2699">
          <cell r="K2699">
            <v>0.59443413729128014</v>
          </cell>
          <cell r="R2699">
            <v>9.7599164926931201E-2</v>
          </cell>
          <cell r="S2699">
            <v>-7.7844899999999998E-3</v>
          </cell>
          <cell r="U2699">
            <v>2.9180135243288077E-2</v>
          </cell>
        </row>
        <row r="2700">
          <cell r="K2700">
            <v>0.59458456973293772</v>
          </cell>
          <cell r="R2700">
            <v>-0.45043485838779901</v>
          </cell>
          <cell r="S2700">
            <v>-7.8910600000000001E-3</v>
          </cell>
          <cell r="U2700">
            <v>2.900223650677803E-2</v>
          </cell>
        </row>
        <row r="2701">
          <cell r="K2701">
            <v>0.59473489061920648</v>
          </cell>
          <cell r="R2701">
            <v>-0.127383474576271</v>
          </cell>
          <cell r="S2701">
            <v>-7.9515000000000002E-3</v>
          </cell>
          <cell r="U2701">
            <v>2.8944251445197366E-2</v>
          </cell>
        </row>
        <row r="2702">
          <cell r="K2702">
            <v>0.59488510007412898</v>
          </cell>
          <cell r="R2702">
            <v>-0.28574852212813501</v>
          </cell>
          <cell r="S2702">
            <v>-7.9742100000000007E-3</v>
          </cell>
          <cell r="U2702">
            <v>2.8827612166630528E-2</v>
          </cell>
        </row>
        <row r="2703">
          <cell r="K2703">
            <v>0.59503519822156359</v>
          </cell>
          <cell r="R2703">
            <v>-8.5040631795810895E-2</v>
          </cell>
          <cell r="S2703">
            <v>-8.0729100000000008E-3</v>
          </cell>
          <cell r="U2703">
            <v>2.8785423117366933E-2</v>
          </cell>
        </row>
        <row r="2704">
          <cell r="K2704">
            <v>0.59518518518518515</v>
          </cell>
          <cell r="R2704">
            <v>-3.1134564643799399E-2</v>
          </cell>
          <cell r="S2704">
            <v>-8.0907300000000008E-3</v>
          </cell>
          <cell r="U2704">
            <v>2.8763230529307245E-2</v>
          </cell>
        </row>
        <row r="2705">
          <cell r="K2705">
            <v>0.59496482784154014</v>
          </cell>
          <cell r="R2705">
            <v>3.6918707845225301E-2</v>
          </cell>
          <cell r="S2705">
            <v>-8.0966400000000004E-3</v>
          </cell>
          <cell r="U2705">
            <v>2.876624995815431E-2</v>
          </cell>
        </row>
        <row r="2706">
          <cell r="K2706">
            <v>0.59474463360473728</v>
          </cell>
          <cell r="R2706">
            <v>1.03181427343077E-2</v>
          </cell>
          <cell r="S2706">
            <v>-8.1743000000000007E-3</v>
          </cell>
          <cell r="U2706">
            <v>2.8759422383312028E-2</v>
          </cell>
        </row>
        <row r="2707">
          <cell r="K2707">
            <v>0.59489456159822418</v>
          </cell>
          <cell r="R2707">
            <v>-4.2788824565817901E-3</v>
          </cell>
          <cell r="S2707">
            <v>-8.1921800000000003E-3</v>
          </cell>
          <cell r="U2707">
            <v>2.8747199555032382E-2</v>
          </cell>
        </row>
        <row r="2708">
          <cell r="K2708">
            <v>0.59504437869822491</v>
          </cell>
          <cell r="R2708">
            <v>-6.2087186261558798E-2</v>
          </cell>
          <cell r="S2708">
            <v>-8.2142900000000008E-3</v>
          </cell>
          <cell r="U2708">
            <v>2.8713606956727426E-2</v>
          </cell>
        </row>
        <row r="2709">
          <cell r="K2709">
            <v>0.59519408502772642</v>
          </cell>
          <cell r="R2709">
            <v>-7.9356899927857397E-2</v>
          </cell>
          <cell r="S2709">
            <v>-8.2144699999999998E-3</v>
          </cell>
          <cell r="U2709">
            <v>2.8673654828489131E-2</v>
          </cell>
        </row>
        <row r="2710">
          <cell r="K2710">
            <v>0.59497413155949741</v>
          </cell>
          <cell r="R2710">
            <v>0.21733067729083599</v>
          </cell>
          <cell r="S2710">
            <v>-8.3666399999999998E-3</v>
          </cell>
          <cell r="U2710">
            <v>2.8743372870788594E-2</v>
          </cell>
        </row>
        <row r="2711">
          <cell r="K2711">
            <v>0.59475434059844845</v>
          </cell>
          <cell r="R2711">
            <v>0.108941418293936</v>
          </cell>
          <cell r="S2711">
            <v>-8.3982899999999992E-3</v>
          </cell>
          <cell r="U2711">
            <v>2.8772999041982959E-2</v>
          </cell>
        </row>
        <row r="2712">
          <cell r="K2712">
            <v>0.59490398818316104</v>
          </cell>
          <cell r="R2712">
            <v>-4.7718351324828198E-2</v>
          </cell>
          <cell r="S2712">
            <v>-8.4090199999999997E-3</v>
          </cell>
          <cell r="U2712">
            <v>2.8744752605363015E-2</v>
          </cell>
        </row>
        <row r="2713">
          <cell r="K2713">
            <v>0.59468438538205981</v>
          </cell>
          <cell r="R2713">
            <v>0.252616555661274</v>
          </cell>
          <cell r="S2713">
            <v>-8.4742299999999993E-3</v>
          </cell>
          <cell r="U2713">
            <v>2.8827392621256668E-2</v>
          </cell>
        </row>
        <row r="2714">
          <cell r="K2714">
            <v>0.59446494464944655</v>
          </cell>
          <cell r="R2714">
            <v>0.129288910989557</v>
          </cell>
          <cell r="S2714">
            <v>-8.5347900000000004E-3</v>
          </cell>
          <cell r="U2714">
            <v>2.8864463292241283E-2</v>
          </cell>
        </row>
        <row r="2715">
          <cell r="K2715">
            <v>0.59424566580597571</v>
          </cell>
          <cell r="R2715">
            <v>4.2899900232790097E-2</v>
          </cell>
          <cell r="S2715">
            <v>-8.5461100000000009E-3</v>
          </cell>
          <cell r="U2715">
            <v>2.8869640509851226E-2</v>
          </cell>
        </row>
        <row r="2716">
          <cell r="K2716">
            <v>0.59402654867256632</v>
          </cell>
          <cell r="R2716">
            <v>9.4396266049583802E-2</v>
          </cell>
          <cell r="S2716">
            <v>-8.5943900000000004E-3</v>
          </cell>
          <cell r="U2716">
            <v>2.8893802244932248E-2</v>
          </cell>
        </row>
        <row r="2717">
          <cell r="K2717">
            <v>0.59380759307040176</v>
          </cell>
          <cell r="R2717">
            <v>0.153238131813871</v>
          </cell>
          <cell r="S2717">
            <v>-8.6959600000000008E-3</v>
          </cell>
          <cell r="U2717">
            <v>2.8939635023984563E-2</v>
          </cell>
        </row>
        <row r="2718">
          <cell r="K2718">
            <v>0.59358879882092852</v>
          </cell>
          <cell r="R2718">
            <v>0.32427860122652202</v>
          </cell>
          <cell r="S2718">
            <v>-8.7522299999999997E-3</v>
          </cell>
          <cell r="U2718">
            <v>2.9048455571590512E-2</v>
          </cell>
        </row>
        <row r="2719">
          <cell r="K2719">
            <v>0.59337016574585633</v>
          </cell>
          <cell r="R2719">
            <v>1.8099547511312101E-2</v>
          </cell>
          <cell r="S2719">
            <v>-8.8206499999999993E-3</v>
          </cell>
          <cell r="U2719">
            <v>2.9044422824606984E-2</v>
          </cell>
        </row>
        <row r="2720">
          <cell r="K2720">
            <v>0.59315169366715759</v>
          </cell>
          <cell r="R2720">
            <v>0.135244247073072</v>
          </cell>
          <cell r="S2720">
            <v>-8.8657700000000002E-3</v>
          </cell>
          <cell r="U2720">
            <v>2.9083524379926742E-2</v>
          </cell>
        </row>
        <row r="2721">
          <cell r="K2721">
            <v>0.59293338240706661</v>
          </cell>
          <cell r="R2721">
            <v>0.17651573292402101</v>
          </cell>
          <cell r="S2721">
            <v>-8.8733400000000004E-3</v>
          </cell>
          <cell r="U2721">
            <v>2.9137787246523758E-2</v>
          </cell>
        </row>
        <row r="2722">
          <cell r="K2722">
            <v>0.5927152317880795</v>
          </cell>
          <cell r="R2722">
            <v>1.52439024390235E-3</v>
          </cell>
          <cell r="S2722">
            <v>-8.8926000000000005E-3</v>
          </cell>
          <cell r="U2722">
            <v>2.9127627792144575E-2</v>
          </cell>
        </row>
        <row r="2723">
          <cell r="K2723">
            <v>0.59286502390584772</v>
          </cell>
          <cell r="R2723">
            <v>-0.21556420233463</v>
          </cell>
          <cell r="S2723">
            <v>-9.0587700000000007E-3</v>
          </cell>
          <cell r="U2723">
            <v>2.9037634474701847E-2</v>
          </cell>
        </row>
        <row r="2724">
          <cell r="K2724">
            <v>0.59264705882352942</v>
          </cell>
          <cell r="R2724">
            <v>2.6117161586878601E-2</v>
          </cell>
          <cell r="S2724">
            <v>-9.2554100000000004E-3</v>
          </cell>
          <cell r="U2724">
            <v>2.9036560771434267E-2</v>
          </cell>
        </row>
        <row r="2725">
          <cell r="K2725">
            <v>0.59242925395075341</v>
          </cell>
          <cell r="R2725">
            <v>1.2376296296296401E-2</v>
          </cell>
          <cell r="S2725">
            <v>-9.2578499999999998E-3</v>
          </cell>
          <cell r="U2725">
            <v>2.9030437925247149E-2</v>
          </cell>
        </row>
        <row r="2726">
          <cell r="K2726">
            <v>0.59221160911094783</v>
          </cell>
          <cell r="R2726">
            <v>0.140701071080817</v>
          </cell>
          <cell r="S2726">
            <v>-9.4062699999999996E-3</v>
          </cell>
          <cell r="U2726">
            <v>2.9071463139485051E-2</v>
          </cell>
        </row>
        <row r="2727">
          <cell r="K2727">
            <v>0.59199412412780017</v>
          </cell>
          <cell r="R2727">
            <v>3.07993155707652E-2</v>
          </cell>
          <cell r="S2727">
            <v>-9.4218300000000008E-3</v>
          </cell>
          <cell r="U2727">
            <v>2.9072097679489192E-2</v>
          </cell>
        </row>
        <row r="2728">
          <cell r="K2728">
            <v>0.59177679882525702</v>
          </cell>
          <cell r="R2728">
            <v>6.9151259280826896E-2</v>
          </cell>
          <cell r="S2728">
            <v>-9.4248700000000001E-3</v>
          </cell>
          <cell r="U2728">
            <v>2.9086811028094677E-2</v>
          </cell>
        </row>
        <row r="2729">
          <cell r="K2729">
            <v>0.5919266055045872</v>
          </cell>
          <cell r="R2729">
            <v>-0.22112496750073901</v>
          </cell>
          <cell r="S2729">
            <v>-9.4512699999999995E-3</v>
          </cell>
          <cell r="U2729">
            <v>2.8994990191937305E-2</v>
          </cell>
        </row>
        <row r="2730">
          <cell r="K2730">
            <v>0.59170946441672778</v>
          </cell>
          <cell r="R2730">
            <v>6.7577113256416396E-2</v>
          </cell>
          <cell r="S2730">
            <v>-9.4551400000000008E-3</v>
          </cell>
          <cell r="U2730">
            <v>2.9009143575306522E-2</v>
          </cell>
        </row>
        <row r="2731">
          <cell r="K2731">
            <v>0.59185918591859188</v>
          </cell>
          <cell r="R2731">
            <v>-0.13782229315501701</v>
          </cell>
          <cell r="S2731">
            <v>-9.4661699999999994E-3</v>
          </cell>
          <cell r="U2731">
            <v>2.8947965930740949E-2</v>
          </cell>
        </row>
        <row r="2732">
          <cell r="K2732">
            <v>0.59164222873900296</v>
          </cell>
          <cell r="R2732">
            <v>2.54888268156424E-2</v>
          </cell>
          <cell r="S2732">
            <v>-9.6190600000000005E-3</v>
          </cell>
          <cell r="U2732">
            <v>2.8946697917868847E-2</v>
          </cell>
        </row>
        <row r="2733">
          <cell r="K2733">
            <v>0.59142543056064489</v>
          </cell>
          <cell r="R2733">
            <v>0.17251655629139001</v>
          </cell>
          <cell r="S2733">
            <v>-9.6240600000000003E-3</v>
          </cell>
          <cell r="U2733">
            <v>2.8999306880262952E-2</v>
          </cell>
        </row>
        <row r="2734">
          <cell r="K2734">
            <v>0.59120879120879122</v>
          </cell>
          <cell r="R2734">
            <v>5.8701787394167503E-2</v>
          </cell>
          <cell r="S2734">
            <v>-9.6387299999999999E-3</v>
          </cell>
          <cell r="U2734">
            <v>2.9010186909755226E-2</v>
          </cell>
        </row>
        <row r="2735">
          <cell r="K2735">
            <v>0.59135847674844377</v>
          </cell>
          <cell r="R2735">
            <v>-4.8465357707063797E-2</v>
          </cell>
          <cell r="S2735">
            <v>-9.7391600000000002E-3</v>
          </cell>
          <cell r="U2735">
            <v>2.8981817980931787E-2</v>
          </cell>
        </row>
        <row r="2736">
          <cell r="K2736">
            <v>0.59114202049780384</v>
          </cell>
          <cell r="R2736">
            <v>1.3168724279835399E-2</v>
          </cell>
          <cell r="S2736">
            <v>-9.7451199999999995E-3</v>
          </cell>
          <cell r="U2736">
            <v>2.897602987928424E-2</v>
          </cell>
        </row>
        <row r="2737">
          <cell r="K2737">
            <v>0.59092572264910359</v>
          </cell>
          <cell r="R2737">
            <v>3.3134526176275599E-3</v>
          </cell>
          <cell r="S2737">
            <v>-9.8556900000000003E-3</v>
          </cell>
          <cell r="U2737">
            <v>2.8966639986396699E-2</v>
          </cell>
        </row>
        <row r="2738">
          <cell r="K2738">
            <v>0.59070958302852961</v>
          </cell>
          <cell r="R2738">
            <v>9.9212598425196794E-2</v>
          </cell>
          <cell r="S2738">
            <v>-9.9036699999999998E-3</v>
          </cell>
          <cell r="U2738">
            <v>2.8992333460587921E-2</v>
          </cell>
        </row>
        <row r="2739">
          <cell r="K2739">
            <v>0.59085923217550274</v>
          </cell>
          <cell r="R2739">
            <v>-0.196888888888888</v>
          </cell>
          <cell r="S2739">
            <v>-9.9253699999999993E-3</v>
          </cell>
          <cell r="U2739">
            <v>2.8909744348211509E-2</v>
          </cell>
        </row>
        <row r="2740">
          <cell r="K2740">
            <v>0.59064327485380119</v>
          </cell>
          <cell r="R2740">
            <v>4.62605406257387E-2</v>
          </cell>
          <cell r="S2740">
            <v>-9.9389600000000002E-3</v>
          </cell>
          <cell r="U2740">
            <v>2.8916086013517625E-2</v>
          </cell>
        </row>
        <row r="2741">
          <cell r="K2741">
            <v>0.59042747533796125</v>
          </cell>
          <cell r="R2741">
            <v>2.0516327577363502E-2</v>
          </cell>
          <cell r="S2741">
            <v>-9.96381E-3</v>
          </cell>
          <cell r="U2741">
            <v>2.8913017048067806E-2</v>
          </cell>
        </row>
        <row r="2742">
          <cell r="K2742">
            <v>0.59021183345507666</v>
          </cell>
          <cell r="R2742">
            <v>0.105032822757111</v>
          </cell>
          <cell r="S2742">
            <v>-9.9773399999999995E-3</v>
          </cell>
          <cell r="U2742">
            <v>2.8940818291935243E-2</v>
          </cell>
        </row>
        <row r="2743">
          <cell r="K2743">
            <v>0.59036144578313254</v>
          </cell>
          <cell r="R2743">
            <v>-1.7244508985296801E-2</v>
          </cell>
          <cell r="S2743">
            <v>-1.00223E-2</v>
          </cell>
          <cell r="U2743">
            <v>2.892395617901913E-2</v>
          </cell>
        </row>
        <row r="2744">
          <cell r="K2744">
            <v>0.5901459854014599</v>
          </cell>
          <cell r="R2744">
            <v>7.5345731998092594E-2</v>
          </cell>
          <cell r="S2744">
            <v>-1.0083999999999999E-2</v>
          </cell>
          <cell r="U2744">
            <v>2.89408984329677E-2</v>
          </cell>
        </row>
        <row r="2745">
          <cell r="K2745">
            <v>0.58993068223276179</v>
          </cell>
          <cell r="R2745">
            <v>3.1786941580755998E-2</v>
          </cell>
          <cell r="S2745">
            <v>-1.01181E-2</v>
          </cell>
          <cell r="U2745">
            <v>2.8941936755896482E-2</v>
          </cell>
        </row>
        <row r="2746">
          <cell r="K2746">
            <v>0.5900802334062728</v>
          </cell>
          <cell r="R2746">
            <v>-0.150074738415545</v>
          </cell>
          <cell r="S2746">
            <v>-1.01437E-2</v>
          </cell>
          <cell r="U2746">
            <v>2.8876649857584508E-2</v>
          </cell>
        </row>
        <row r="2747">
          <cell r="K2747">
            <v>0.58986511119212537</v>
          </cell>
          <cell r="R2747">
            <v>5.5452407476172597E-2</v>
          </cell>
          <cell r="S2747">
            <v>-1.02136E-2</v>
          </cell>
          <cell r="U2747">
            <v>2.8886338431269736E-2</v>
          </cell>
        </row>
        <row r="2748">
          <cell r="K2748">
            <v>0.59001457725947526</v>
          </cell>
          <cell r="R2748">
            <v>-7.9441502166585996E-3</v>
          </cell>
          <cell r="S2748">
            <v>-1.02165E-2</v>
          </cell>
          <cell r="U2748">
            <v>2.8872916241529236E-2</v>
          </cell>
        </row>
        <row r="2749">
          <cell r="K2749">
            <v>0.58979963570127503</v>
          </cell>
          <cell r="R2749">
            <v>7.4711289182182394E-2</v>
          </cell>
          <cell r="S2749">
            <v>-1.0237700000000001E-2</v>
          </cell>
          <cell r="U2749">
            <v>2.8889615102345501E-2</v>
          </cell>
        </row>
        <row r="2750">
          <cell r="K2750">
            <v>0.58958485069191546</v>
          </cell>
          <cell r="R2750">
            <v>0.125</v>
          </cell>
          <cell r="S2750">
            <v>-1.0260500000000001E-2</v>
          </cell>
          <cell r="U2750">
            <v>2.8924615242512164E-2</v>
          </cell>
        </row>
        <row r="2751">
          <cell r="K2751">
            <v>0.58973425555151071</v>
          </cell>
          <cell r="R2751">
            <v>-3.2209012994194E-2</v>
          </cell>
          <cell r="S2751">
            <v>-1.02808E-2</v>
          </cell>
          <cell r="U2751">
            <v>2.8902360554402699E-2</v>
          </cell>
        </row>
        <row r="2752">
          <cell r="K2752">
            <v>0.58988355167394468</v>
          </cell>
          <cell r="R2752">
            <v>-0.36242384324057297</v>
          </cell>
          <cell r="S2752">
            <v>-1.0357399999999999E-2</v>
          </cell>
          <cell r="U2752">
            <v>2.8759956550110495E-2</v>
          </cell>
        </row>
        <row r="2753">
          <cell r="K2753">
            <v>0.5900327391778829</v>
          </cell>
          <cell r="R2753">
            <v>-3.05751031303081E-2</v>
          </cell>
          <cell r="S2753">
            <v>-1.0449699999999999E-2</v>
          </cell>
          <cell r="U2753">
            <v>2.8738372315959743E-2</v>
          </cell>
        </row>
        <row r="2754">
          <cell r="K2754">
            <v>0.5898181818181818</v>
          </cell>
          <cell r="R2754">
            <v>9.6431431347739904E-2</v>
          </cell>
          <cell r="S2754">
            <v>-1.04625E-2</v>
          </cell>
          <cell r="U2754">
            <v>2.876298797378948E-2</v>
          </cell>
        </row>
        <row r="2755">
          <cell r="K2755">
            <v>0.58996728462377312</v>
          </cell>
          <cell r="R2755">
            <v>-4.7745358090185701E-2</v>
          </cell>
          <cell r="S2755">
            <v>-1.04644E-2</v>
          </cell>
          <cell r="U2755">
            <v>2.8735176870167536E-2</v>
          </cell>
        </row>
        <row r="2756">
          <cell r="K2756">
            <v>0.59011627906976749</v>
          </cell>
          <cell r="R2756">
            <v>-9.2708333333333198E-2</v>
          </cell>
          <cell r="S2756">
            <v>-1.0499100000000001E-2</v>
          </cell>
          <cell r="U2756">
            <v>2.8691047687680798E-2</v>
          </cell>
        </row>
        <row r="2757">
          <cell r="K2757">
            <v>0.58990192517253903</v>
          </cell>
          <cell r="R2757">
            <v>4.7034291010194601E-2</v>
          </cell>
          <cell r="S2757">
            <v>-1.05072E-2</v>
          </cell>
          <cell r="U2757">
            <v>2.8697710689250908E-2</v>
          </cell>
        </row>
        <row r="2758">
          <cell r="K2758">
            <v>0.59005083514887435</v>
          </cell>
          <cell r="R2758">
            <v>-3.5737491877842502E-3</v>
          </cell>
          <cell r="S2758">
            <v>-1.05764E-2</v>
          </cell>
          <cell r="U2758">
            <v>2.8685992657342035E-2</v>
          </cell>
        </row>
        <row r="2759">
          <cell r="K2759">
            <v>0.59019963702359346</v>
          </cell>
          <cell r="R2759">
            <v>-1.41017780502759E-2</v>
          </cell>
          <cell r="S2759">
            <v>-1.0624099999999999E-2</v>
          </cell>
          <cell r="U2759">
            <v>2.8670461706087003E-2</v>
          </cell>
        </row>
        <row r="2760">
          <cell r="K2760">
            <v>0.58998548621190128</v>
          </cell>
          <cell r="R2760">
            <v>2.17762596071733E-2</v>
          </cell>
          <cell r="S2760">
            <v>-1.0637300000000001E-2</v>
          </cell>
          <cell r="U2760">
            <v>2.8667960181377676E-2</v>
          </cell>
        </row>
        <row r="2761">
          <cell r="K2761">
            <v>0.58977149075081614</v>
          </cell>
          <cell r="R2761">
            <v>2.46836755859779E-2</v>
          </cell>
          <cell r="S2761">
            <v>-1.0653599999999999E-2</v>
          </cell>
          <cell r="U2761">
            <v>2.8666515029184929E-2</v>
          </cell>
        </row>
        <row r="2762">
          <cell r="K2762">
            <v>0.58955765047135611</v>
          </cell>
          <cell r="R2762">
            <v>0.10671316477768</v>
          </cell>
          <cell r="S2762">
            <v>-1.07204E-2</v>
          </cell>
          <cell r="U2762">
            <v>2.8694813306831227E-2</v>
          </cell>
        </row>
        <row r="2763">
          <cell r="K2763">
            <v>0.58970641536788693</v>
          </cell>
          <cell r="R2763">
            <v>-0.13607681755829901</v>
          </cell>
          <cell r="S2763">
            <v>-1.0724600000000001E-2</v>
          </cell>
          <cell r="U2763">
            <v>2.863509180234948E-2</v>
          </cell>
        </row>
        <row r="2764">
          <cell r="K2764">
            <v>0.58985507246376812</v>
          </cell>
          <cell r="R2764">
            <v>-0.13960997029575101</v>
          </cell>
          <cell r="S2764">
            <v>-1.07756E-2</v>
          </cell>
          <cell r="U2764">
            <v>2.8574133446516835E-2</v>
          </cell>
        </row>
        <row r="2765">
          <cell r="K2765">
            <v>0.58964143426294824</v>
          </cell>
          <cell r="R2765">
            <v>0.16350023357176199</v>
          </cell>
          <cell r="S2765">
            <v>-1.0859799999999999E-2</v>
          </cell>
          <cell r="U2765">
            <v>2.8623002008677376E-2</v>
          </cell>
        </row>
        <row r="2766">
          <cell r="K2766">
            <v>0.58942795076031862</v>
          </cell>
          <cell r="R2766">
            <v>7.4022988505747095E-2</v>
          </cell>
          <cell r="S2766">
            <v>-1.09295E-2</v>
          </cell>
          <cell r="U2766">
            <v>2.8639439368017373E-2</v>
          </cell>
        </row>
        <row r="2767">
          <cell r="K2767">
            <v>0.58921462178791173</v>
          </cell>
          <cell r="R2767">
            <v>6.1310314298362097E-2</v>
          </cell>
          <cell r="S2767">
            <v>-1.09324E-2</v>
          </cell>
          <cell r="U2767">
            <v>2.8651263788911453E-2</v>
          </cell>
        </row>
        <row r="2768">
          <cell r="K2768">
            <v>0.58936324167872645</v>
          </cell>
          <cell r="R2768">
            <v>-9.5552373331087001E-2</v>
          </cell>
          <cell r="S2768">
            <v>-1.0992099999999999E-2</v>
          </cell>
          <cell r="U2768">
            <v>2.8606327596031569E-2</v>
          </cell>
        </row>
        <row r="2769">
          <cell r="K2769">
            <v>0.58915009041591315</v>
          </cell>
          <cell r="R2769">
            <v>0.20440746570721799</v>
          </cell>
          <cell r="S2769">
            <v>-1.1029799999999999E-2</v>
          </cell>
          <cell r="U2769">
            <v>2.8669908477807766E-2</v>
          </cell>
        </row>
        <row r="2770">
          <cell r="K2770">
            <v>0.58893709327548804</v>
          </cell>
          <cell r="R2770">
            <v>4.05936272370142E-2</v>
          </cell>
          <cell r="S2770">
            <v>-1.10317E-2</v>
          </cell>
          <cell r="U2770">
            <v>2.8674219294423535E-2</v>
          </cell>
        </row>
        <row r="2771">
          <cell r="K2771">
            <v>0.58872425009035056</v>
          </cell>
          <cell r="R2771">
            <v>8.5800409086015703E-2</v>
          </cell>
          <cell r="S2771">
            <v>-1.10762E-2</v>
          </cell>
          <cell r="U2771">
            <v>2.8694864827416521E-2</v>
          </cell>
        </row>
        <row r="2772">
          <cell r="K2772">
            <v>0.58887283236994215</v>
          </cell>
          <cell r="R2772">
            <v>-2.6134122287968398E-2</v>
          </cell>
          <cell r="S2772">
            <v>-1.1095900000000001E-2</v>
          </cell>
          <cell r="U2772">
            <v>2.8675056667331483E-2</v>
          </cell>
        </row>
        <row r="2773">
          <cell r="K2773">
            <v>0.58866016612495486</v>
          </cell>
          <cell r="R2773">
            <v>0.184177100344765</v>
          </cell>
          <cell r="S2773">
            <v>-1.11617E-2</v>
          </cell>
          <cell r="U2773">
            <v>2.8731214862953526E-2</v>
          </cell>
        </row>
        <row r="2774">
          <cell r="K2774">
            <v>0.58844765342960292</v>
          </cell>
          <cell r="R2774">
            <v>6.3186813186813101E-2</v>
          </cell>
          <cell r="S2774">
            <v>-1.1274899999999999E-2</v>
          </cell>
          <cell r="U2774">
            <v>2.8743653707113764E-2</v>
          </cell>
        </row>
        <row r="2775">
          <cell r="K2775">
            <v>0.58823529411764708</v>
          </cell>
          <cell r="R2775">
            <v>3.5131195335277102E-2</v>
          </cell>
          <cell r="S2775">
            <v>-1.1319600000000001E-2</v>
          </cell>
          <cell r="U2775">
            <v>2.874595884664035E-2</v>
          </cell>
        </row>
        <row r="2776">
          <cell r="K2776">
            <v>0.58838383838383834</v>
          </cell>
          <cell r="R2776">
            <v>-6.9136522753792298E-2</v>
          </cell>
          <cell r="S2776">
            <v>-1.13203E-2</v>
          </cell>
          <cell r="U2776">
            <v>2.8710647706091854E-2</v>
          </cell>
        </row>
        <row r="2777">
          <cell r="K2777">
            <v>0.58817165524702486</v>
          </cell>
          <cell r="R2777">
            <v>0.110691823899371</v>
          </cell>
          <cell r="S2777">
            <v>-1.1349700000000001E-2</v>
          </cell>
          <cell r="U2777">
            <v>2.8740211779728089E-2</v>
          </cell>
        </row>
        <row r="2778">
          <cell r="K2778">
            <v>0.58795962509012256</v>
          </cell>
          <cell r="R2778">
            <v>3.5326420752194797E-2</v>
          </cell>
          <cell r="S2778">
            <v>-1.1365200000000001E-2</v>
          </cell>
          <cell r="U2778">
            <v>2.8742586043957529E-2</v>
          </cell>
        </row>
        <row r="2779">
          <cell r="K2779">
            <v>0.58774774774774774</v>
          </cell>
          <cell r="R2779">
            <v>9.2782262923245002E-3</v>
          </cell>
          <cell r="S2779">
            <v>-1.1368400000000001E-2</v>
          </cell>
          <cell r="U2779">
            <v>2.8735571860263247E-2</v>
          </cell>
        </row>
        <row r="2780">
          <cell r="K2780">
            <v>0.58789625360230546</v>
          </cell>
          <cell r="R2780">
            <v>-5.7355516637478003E-2</v>
          </cell>
          <cell r="S2780">
            <v>-1.1410500000000001E-2</v>
          </cell>
          <cell r="U2780">
            <v>2.8704559220314497E-2</v>
          </cell>
        </row>
        <row r="2781">
          <cell r="K2781">
            <v>0.58768455167446887</v>
          </cell>
          <cell r="R2781">
            <v>0.14148595805190101</v>
          </cell>
          <cell r="S2781">
            <v>-1.1477599999999999E-2</v>
          </cell>
          <cell r="U2781">
            <v>2.8745171895442904E-2</v>
          </cell>
        </row>
        <row r="2782">
          <cell r="K2782">
            <v>0.58747300215982723</v>
          </cell>
          <cell r="R2782">
            <v>9.4137639983721905E-2</v>
          </cell>
          <cell r="S2782">
            <v>-1.1528E-2</v>
          </cell>
          <cell r="U2782">
            <v>2.8768711300802257E-2</v>
          </cell>
        </row>
        <row r="2783">
          <cell r="K2783">
            <v>0.58726160489384671</v>
          </cell>
          <cell r="R2783">
            <v>0.244584545748464</v>
          </cell>
          <cell r="S2783">
            <v>-1.15569E-2</v>
          </cell>
          <cell r="U2783">
            <v>2.8846370831010125E-2</v>
          </cell>
        </row>
        <row r="2784">
          <cell r="K2784">
            <v>0.58705035971223019</v>
          </cell>
          <cell r="R2784">
            <v>1.2880624592807701E-2</v>
          </cell>
          <cell r="S2784">
            <v>-1.15646E-2</v>
          </cell>
          <cell r="U2784">
            <v>2.8840627756823722E-2</v>
          </cell>
        </row>
        <row r="2785">
          <cell r="K2785">
            <v>0.58719884933477162</v>
          </cell>
          <cell r="R2785">
            <v>-0.12842105263157799</v>
          </cell>
          <cell r="S2785">
            <v>-1.1577199999999999E-2</v>
          </cell>
          <cell r="U2785">
            <v>2.8784079148269821E-2</v>
          </cell>
        </row>
        <row r="2786">
          <cell r="K2786">
            <v>0.58698777857656359</v>
          </cell>
          <cell r="R2786">
            <v>2.7428202646014799E-2</v>
          </cell>
          <cell r="S2786">
            <v>-1.16001E-2</v>
          </cell>
          <cell r="U2786">
            <v>2.8783591773538602E-2</v>
          </cell>
        </row>
        <row r="2787">
          <cell r="K2787">
            <v>0.58713618397412859</v>
          </cell>
          <cell r="R2787">
            <v>-0.487207981790443</v>
          </cell>
          <cell r="S2787">
            <v>-1.1633299999999999E-2</v>
          </cell>
          <cell r="U2787">
            <v>2.8598183374845109E-2</v>
          </cell>
        </row>
        <row r="2788">
          <cell r="K2788">
            <v>0.58728448275862066</v>
          </cell>
          <cell r="R2788">
            <v>-1.0498687664041899E-2</v>
          </cell>
          <cell r="S2788">
            <v>-1.16904E-2</v>
          </cell>
          <cell r="U2788">
            <v>2.8584139958523672E-2</v>
          </cell>
        </row>
        <row r="2789">
          <cell r="K2789">
            <v>0.58707360861759428</v>
          </cell>
          <cell r="R2789">
            <v>0.24010416666666601</v>
          </cell>
          <cell r="S2789">
            <v>-1.17036E-2</v>
          </cell>
          <cell r="U2789">
            <v>2.866008969881385E-2</v>
          </cell>
        </row>
        <row r="2790">
          <cell r="K2790">
            <v>0.58686288585786073</v>
          </cell>
          <cell r="R2790">
            <v>3.3393457807244099E-2</v>
          </cell>
          <cell r="S2790">
            <v>-1.1833E-2</v>
          </cell>
          <cell r="U2790">
            <v>2.8661788682341642E-2</v>
          </cell>
        </row>
        <row r="2791">
          <cell r="K2791">
            <v>0.58701112307140291</v>
          </cell>
          <cell r="R2791">
            <v>-3.0629007471782099E-2</v>
          </cell>
          <cell r="S2791">
            <v>-1.19425E-2</v>
          </cell>
          <cell r="U2791">
            <v>2.8640514625594558E-2</v>
          </cell>
        </row>
        <row r="2792">
          <cell r="K2792">
            <v>0.58680057388809181</v>
          </cell>
          <cell r="R2792">
            <v>8.3915576020801103E-2</v>
          </cell>
          <cell r="S2792">
            <v>-1.19659E-2</v>
          </cell>
          <cell r="U2792">
            <v>2.8660340687787958E-2</v>
          </cell>
        </row>
        <row r="2793">
          <cell r="K2793">
            <v>0.58659017569021155</v>
          </cell>
          <cell r="R2793">
            <v>0.12880747477047999</v>
          </cell>
          <cell r="S2793">
            <v>-1.2119100000000001E-2</v>
          </cell>
          <cell r="U2793">
            <v>2.8696248588140308E-2</v>
          </cell>
        </row>
        <row r="2794">
          <cell r="K2794">
            <v>0.58673835125448026</v>
          </cell>
          <cell r="R2794">
            <v>-0.16699900299102599</v>
          </cell>
          <cell r="S2794">
            <v>-1.21958E-2</v>
          </cell>
          <cell r="U2794">
            <v>2.8626106920907633E-2</v>
          </cell>
        </row>
        <row r="2795">
          <cell r="K2795">
            <v>0.58652812611967042</v>
          </cell>
          <cell r="R2795">
            <v>8.8917961688124006E-2</v>
          </cell>
          <cell r="S2795">
            <v>-1.2229200000000001E-2</v>
          </cell>
          <cell r="U2795">
            <v>2.8647709161956438E-2</v>
          </cell>
        </row>
        <row r="2796">
          <cell r="K2796">
            <v>0.58667621776504297</v>
          </cell>
          <cell r="R2796">
            <v>-0.18287037037036999</v>
          </cell>
          <cell r="S2796">
            <v>-1.2257000000000001E-2</v>
          </cell>
          <cell r="U2796">
            <v>2.857195053748211E-2</v>
          </cell>
        </row>
        <row r="2797">
          <cell r="K2797">
            <v>0.58682420336555674</v>
          </cell>
          <cell r="R2797">
            <v>-3.0365009439899299E-2</v>
          </cell>
          <cell r="S2797">
            <v>-1.25582E-2</v>
          </cell>
          <cell r="U2797">
            <v>2.8550848869033349E-2</v>
          </cell>
        </row>
        <row r="2798">
          <cell r="K2798">
            <v>0.58661417322834641</v>
          </cell>
          <cell r="R2798">
            <v>4.2176296921130299E-2</v>
          </cell>
          <cell r="S2798">
            <v>-1.26011E-2</v>
          </cell>
          <cell r="U2798">
            <v>2.8555725550512268E-2</v>
          </cell>
        </row>
        <row r="2799">
          <cell r="K2799">
            <v>0.58640429338103761</v>
          </cell>
          <cell r="R2799">
            <v>6.7493112947658307E-2</v>
          </cell>
          <cell r="S2799">
            <v>-1.2626500000000001E-2</v>
          </cell>
          <cell r="U2799">
            <v>2.8569656637237543E-2</v>
          </cell>
        </row>
        <row r="2800">
          <cell r="K2800">
            <v>0.58619456366237477</v>
          </cell>
          <cell r="R2800">
            <v>2.7708380649557E-2</v>
          </cell>
          <cell r="S2800">
            <v>-1.2645399999999999E-2</v>
          </cell>
          <cell r="U2800">
            <v>2.8569348598615339E-2</v>
          </cell>
        </row>
        <row r="2801">
          <cell r="K2801">
            <v>0.58598498391133358</v>
          </cell>
          <cell r="R2801">
            <v>4.5944126556714801E-2</v>
          </cell>
          <cell r="S2801">
            <v>-1.28881E-2</v>
          </cell>
          <cell r="U2801">
            <v>2.8575560532100541E-2</v>
          </cell>
        </row>
        <row r="2802">
          <cell r="K2802">
            <v>0.58613295210864902</v>
          </cell>
          <cell r="R2802">
            <v>-5.3507579919237401E-2</v>
          </cell>
          <cell r="S2802">
            <v>-1.2929599999999999E-2</v>
          </cell>
          <cell r="U2802">
            <v>2.8546224170252311E-2</v>
          </cell>
        </row>
        <row r="2803">
          <cell r="K2803">
            <v>0.58592354412290104</v>
          </cell>
          <cell r="R2803">
            <v>8.6624638540151094E-2</v>
          </cell>
          <cell r="S2803">
            <v>-1.3011999999999999E-2</v>
          </cell>
          <cell r="U2803">
            <v>2.8566973871706369E-2</v>
          </cell>
        </row>
        <row r="2804">
          <cell r="K2804">
            <v>0.58571428571428574</v>
          </cell>
          <cell r="R2804">
            <v>9.7856477166821804E-2</v>
          </cell>
          <cell r="S2804">
            <v>-1.30951E-2</v>
          </cell>
          <cell r="U2804">
            <v>2.8591720122883198E-2</v>
          </cell>
        </row>
        <row r="2805">
          <cell r="K2805">
            <v>0.58550517672259905</v>
          </cell>
          <cell r="R2805">
            <v>7.2481914301613895E-2</v>
          </cell>
          <cell r="S2805">
            <v>-1.31694E-2</v>
          </cell>
          <cell r="U2805">
            <v>2.860738959599235E-2</v>
          </cell>
        </row>
        <row r="2806">
          <cell r="K2806">
            <v>0.58565310492505351</v>
          </cell>
          <cell r="R2806">
            <v>-0.19480361815502401</v>
          </cell>
          <cell r="S2806">
            <v>-1.3225199999999999E-2</v>
          </cell>
          <cell r="U2806">
            <v>2.8527656902291063E-2</v>
          </cell>
        </row>
        <row r="2807">
          <cell r="K2807">
            <v>0.58544416696396717</v>
          </cell>
          <cell r="R2807">
            <v>0.101621308627678</v>
          </cell>
          <cell r="S2807">
            <v>-1.32295E-2</v>
          </cell>
          <cell r="U2807">
            <v>2.8553733838332943E-2</v>
          </cell>
        </row>
        <row r="2808">
          <cell r="K2808">
            <v>0.58559201141226824</v>
          </cell>
          <cell r="R2808">
            <v>-0.15523465703971101</v>
          </cell>
          <cell r="S2808">
            <v>-1.3336300000000001E-2</v>
          </cell>
          <cell r="U2808">
            <v>2.8488188763126792E-2</v>
          </cell>
        </row>
        <row r="2809">
          <cell r="K2809">
            <v>0.58538324420677357</v>
          </cell>
          <cell r="R2809">
            <v>0.33149171270718197</v>
          </cell>
          <cell r="S2809">
            <v>-1.3363699999999999E-2</v>
          </cell>
          <cell r="U2809">
            <v>2.8596211409809162E-2</v>
          </cell>
        </row>
        <row r="2810">
          <cell r="K2810">
            <v>0.58553100498930866</v>
          </cell>
          <cell r="R2810">
            <v>-9.3344155844155494E-3</v>
          </cell>
          <cell r="S2810">
            <v>-1.33911E-2</v>
          </cell>
          <cell r="U2810">
            <v>2.8582693723781284E-2</v>
          </cell>
        </row>
        <row r="2811">
          <cell r="K2811">
            <v>0.58567866049162809</v>
          </cell>
          <cell r="R2811">
            <v>-6.9180214458664804E-2</v>
          </cell>
          <cell r="S2811">
            <v>-1.3412500000000001E-2</v>
          </cell>
          <cell r="U2811">
            <v>2.8547865470064701E-2</v>
          </cell>
        </row>
        <row r="2812">
          <cell r="K2812">
            <v>0.5854700854700855</v>
          </cell>
          <cell r="R2812">
            <v>9.7347571477781503E-2</v>
          </cell>
          <cell r="S2812">
            <v>-1.34336E-2</v>
          </cell>
          <cell r="U2812">
            <v>2.857236678986802E-2</v>
          </cell>
        </row>
        <row r="2813">
          <cell r="K2813">
            <v>0.58561765752936989</v>
          </cell>
          <cell r="R2813">
            <v>-3.8422502537335097E-2</v>
          </cell>
          <cell r="S2813">
            <v>-1.35736E-2</v>
          </cell>
          <cell r="U2813">
            <v>2.854851671178785E-2</v>
          </cell>
        </row>
        <row r="2814">
          <cell r="K2814">
            <v>0.58540925266903909</v>
          </cell>
          <cell r="R2814">
            <v>8.7504434030954106E-2</v>
          </cell>
          <cell r="S2814">
            <v>-1.3580099999999999E-2</v>
          </cell>
          <cell r="U2814">
            <v>2.8569497465282211E-2</v>
          </cell>
        </row>
        <row r="2815">
          <cell r="K2815">
            <v>0.58520099608680187</v>
          </cell>
          <cell r="R2815">
            <v>6.6072085387540794E-2</v>
          </cell>
          <cell r="S2815">
            <v>-1.36104E-2</v>
          </cell>
          <cell r="U2815">
            <v>2.8582838834162419E-2</v>
          </cell>
        </row>
        <row r="2816">
          <cell r="K2816">
            <v>0.58499288762446655</v>
          </cell>
          <cell r="R2816">
            <v>1.4240506329113899E-2</v>
          </cell>
          <cell r="S2816">
            <v>-1.3651E-2</v>
          </cell>
          <cell r="U2816">
            <v>2.8577738431422361E-2</v>
          </cell>
        </row>
        <row r="2817">
          <cell r="K2817">
            <v>0.58514041948098117</v>
          </cell>
          <cell r="R2817">
            <v>-0.11534603811434301</v>
          </cell>
          <cell r="S2817">
            <v>-1.36676E-2</v>
          </cell>
          <cell r="U2817">
            <v>2.8526574628882098E-2</v>
          </cell>
        </row>
        <row r="2818">
          <cell r="K2818">
            <v>0.58528784648187637</v>
          </cell>
          <cell r="R2818">
            <v>-0.109822312022416</v>
          </cell>
          <cell r="S2818">
            <v>-1.36714E-2</v>
          </cell>
          <cell r="U2818">
            <v>2.847741013469187E-2</v>
          </cell>
        </row>
        <row r="2819">
          <cell r="K2819">
            <v>0.58507992895204264</v>
          </cell>
          <cell r="R2819">
            <v>5.2741456982748E-3</v>
          </cell>
          <cell r="S2819">
            <v>-1.3690900000000001E-2</v>
          </cell>
          <cell r="U2819">
            <v>2.8469167411979114E-2</v>
          </cell>
        </row>
        <row r="2820">
          <cell r="K2820">
            <v>0.58487215909090906</v>
          </cell>
          <cell r="R2820">
            <v>4.2639203981394903E-2</v>
          </cell>
          <cell r="S2820">
            <v>-1.37219E-2</v>
          </cell>
          <cell r="U2820">
            <v>2.8474199385192685E-2</v>
          </cell>
        </row>
        <row r="2821">
          <cell r="K2821">
            <v>0.5846645367412141</v>
          </cell>
          <cell r="R2821">
            <v>3.5180437095564503E-2</v>
          </cell>
          <cell r="S2821">
            <v>-1.3736399999999999E-2</v>
          </cell>
          <cell r="U2821">
            <v>2.8476580016257778E-2</v>
          </cell>
        </row>
        <row r="2822">
          <cell r="K2822">
            <v>0.58445706174591905</v>
          </cell>
          <cell r="R2822">
            <v>0.14357366771159799</v>
          </cell>
          <cell r="S2822">
            <v>-1.3820900000000001E-2</v>
          </cell>
          <cell r="U2822">
            <v>2.8517423553410134E-2</v>
          </cell>
        </row>
        <row r="2823">
          <cell r="K2823">
            <v>0.58460446967009583</v>
          </cell>
          <cell r="R2823">
            <v>-1.2244152046783601E-2</v>
          </cell>
          <cell r="S2823">
            <v>-1.3869899999999999E-2</v>
          </cell>
          <cell r="U2823">
            <v>2.8502963966464335E-2</v>
          </cell>
        </row>
        <row r="2824">
          <cell r="K2824">
            <v>0.58475177304964543</v>
          </cell>
          <cell r="R2824">
            <v>-0.22685754644362</v>
          </cell>
          <cell r="S2824">
            <v>-1.3899699999999999E-2</v>
          </cell>
          <cell r="U2824">
            <v>2.8412410593978487E-2</v>
          </cell>
        </row>
        <row r="2825">
          <cell r="K2825">
            <v>0.58489897199574614</v>
          </cell>
          <cell r="R2825">
            <v>-0.24147097917589699</v>
          </cell>
          <cell r="S2825">
            <v>-1.3941200000000001E-2</v>
          </cell>
          <cell r="U2825">
            <v>2.8316741189593563E-2</v>
          </cell>
        </row>
        <row r="2826">
          <cell r="K2826">
            <v>0.58469170800850456</v>
          </cell>
          <cell r="R2826">
            <v>0.15512258659756001</v>
          </cell>
          <cell r="S2826">
            <v>-1.39884E-2</v>
          </cell>
          <cell r="U2826">
            <v>2.8361675932828134E-2</v>
          </cell>
        </row>
        <row r="2827">
          <cell r="K2827">
            <v>0.58448459086078641</v>
          </cell>
          <cell r="R2827">
            <v>0.13207979821141899</v>
          </cell>
          <cell r="S2827">
            <v>-1.40091E-2</v>
          </cell>
          <cell r="U2827">
            <v>2.8398416323291681E-2</v>
          </cell>
        </row>
        <row r="2828">
          <cell r="K2828">
            <v>0.58463172804532582</v>
          </cell>
          <cell r="R2828">
            <v>-5.5637860082304501E-2</v>
          </cell>
          <cell r="S2828">
            <v>-1.4014799999999999E-2</v>
          </cell>
          <cell r="U2828">
            <v>2.8368658435046074E-2</v>
          </cell>
        </row>
        <row r="2829">
          <cell r="K2829">
            <v>0.58442477876106191</v>
          </cell>
          <cell r="R2829">
            <v>0.164614185502727</v>
          </cell>
          <cell r="S2829">
            <v>-1.40888E-2</v>
          </cell>
          <cell r="U2829">
            <v>2.8416886940202776E-2</v>
          </cell>
        </row>
        <row r="2830">
          <cell r="K2830">
            <v>0.58457183297947635</v>
          </cell>
          <cell r="R2830">
            <v>-1.27830533235939E-3</v>
          </cell>
          <cell r="S2830">
            <v>-1.41002E-2</v>
          </cell>
          <cell r="U2830">
            <v>2.8406379087310855E-2</v>
          </cell>
        </row>
        <row r="2831">
          <cell r="K2831">
            <v>0.58471878316236292</v>
          </cell>
          <cell r="R2831">
            <v>-3.80899500277622E-2</v>
          </cell>
          <cell r="S2831">
            <v>-1.41847E-2</v>
          </cell>
          <cell r="U2831">
            <v>2.8382857216382281E-2</v>
          </cell>
        </row>
        <row r="2832">
          <cell r="K2832">
            <v>0.58451202263083446</v>
          </cell>
          <cell r="R2832">
            <v>0.19592686189980599</v>
          </cell>
          <cell r="S2832">
            <v>-1.4222800000000001E-2</v>
          </cell>
          <cell r="U2832">
            <v>2.8442101913936535E-2</v>
          </cell>
        </row>
        <row r="2833">
          <cell r="K2833">
            <v>0.58430540827147404</v>
          </cell>
          <cell r="R2833">
            <v>0.24662162162162099</v>
          </cell>
          <cell r="S2833">
            <v>-1.42241E-2</v>
          </cell>
          <cell r="U2833">
            <v>2.8519224402345045E-2</v>
          </cell>
        </row>
        <row r="2834">
          <cell r="K2834">
            <v>0.5840989399293286</v>
          </cell>
          <cell r="R2834">
            <v>0.17368853420959901</v>
          </cell>
          <cell r="S2834">
            <v>-1.42328E-2</v>
          </cell>
          <cell r="U2834">
            <v>2.8570520978248668E-2</v>
          </cell>
        </row>
        <row r="2835">
          <cell r="K2835">
            <v>0.58424584952313674</v>
          </cell>
          <cell r="R2835">
            <v>-7.1532033426183805E-2</v>
          </cell>
          <cell r="S2835">
            <v>-1.42699E-2</v>
          </cell>
          <cell r="U2835">
            <v>2.8535161545396523E-2</v>
          </cell>
        </row>
        <row r="2836">
          <cell r="K2836">
            <v>0.58403954802259883</v>
          </cell>
          <cell r="R2836">
            <v>0.13936391241809101</v>
          </cell>
          <cell r="S2836">
            <v>-1.4316300000000001E-2</v>
          </cell>
          <cell r="U2836">
            <v>2.8574295991326146E-2</v>
          </cell>
        </row>
        <row r="2837">
          <cell r="K2837">
            <v>0.58418637486763147</v>
          </cell>
          <cell r="R2837">
            <v>-0.300985915492957</v>
          </cell>
          <cell r="S2837">
            <v>-1.43768E-2</v>
          </cell>
          <cell r="U2837">
            <v>2.8457966936795864E-2</v>
          </cell>
        </row>
        <row r="2838">
          <cell r="K2838">
            <v>0.58398023994354264</v>
          </cell>
          <cell r="R2838">
            <v>0.15088899567515601</v>
          </cell>
          <cell r="S2838">
            <v>-1.44324E-2</v>
          </cell>
          <cell r="U2838">
            <v>2.8501167723224363E-2</v>
          </cell>
        </row>
        <row r="2839">
          <cell r="K2839">
            <v>0.58377425044091713</v>
          </cell>
          <cell r="R2839">
            <v>6.8873529768400693E-2</v>
          </cell>
          <cell r="S2839">
            <v>-1.44773E-2</v>
          </cell>
          <cell r="U2839">
            <v>2.851540841530379E-2</v>
          </cell>
        </row>
        <row r="2840">
          <cell r="K2840">
            <v>0.58356840620592387</v>
          </cell>
          <cell r="R2840">
            <v>2.76454655832633E-2</v>
          </cell>
          <cell r="S2840">
            <v>-1.4501500000000001E-2</v>
          </cell>
          <cell r="U2840">
            <v>2.8515101665363012E-2</v>
          </cell>
        </row>
        <row r="2841">
          <cell r="K2841">
            <v>0.58336270708494886</v>
          </cell>
          <cell r="R2841">
            <v>3.9439543331603599E-2</v>
          </cell>
          <cell r="S2841">
            <v>-1.4622E-2</v>
          </cell>
          <cell r="U2841">
            <v>2.8518952367395531E-2</v>
          </cell>
        </row>
        <row r="2842">
          <cell r="K2842">
            <v>0.5831571529245948</v>
          </cell>
          <cell r="R2842">
            <v>3.7773359840954097E-2</v>
          </cell>
          <cell r="S2842">
            <v>-1.4645200000000001E-2</v>
          </cell>
          <cell r="U2842">
            <v>2.8522213257978178E-2</v>
          </cell>
        </row>
        <row r="2843">
          <cell r="K2843">
            <v>0.58330398027474462</v>
          </cell>
          <cell r="R2843">
            <v>-7.2478774073307401E-3</v>
          </cell>
          <cell r="S2843">
            <v>-1.4698599999999999E-2</v>
          </cell>
          <cell r="U2843">
            <v>2.8509613719173911E-2</v>
          </cell>
        </row>
        <row r="2844">
          <cell r="K2844">
            <v>0.58309859154929577</v>
          </cell>
          <cell r="R2844">
            <v>7.4564167191766298E-2</v>
          </cell>
          <cell r="S2844">
            <v>-1.4738299999999999E-2</v>
          </cell>
          <cell r="U2844">
            <v>2.8525830111241726E-2</v>
          </cell>
        </row>
        <row r="2845">
          <cell r="K2845">
            <v>0.58289334741288279</v>
          </cell>
          <cell r="R2845">
            <v>0.179110567115462</v>
          </cell>
          <cell r="S2845">
            <v>-1.4745400000000001E-2</v>
          </cell>
          <cell r="U2845">
            <v>2.8578834242535007E-2</v>
          </cell>
        </row>
        <row r="2846">
          <cell r="K2846">
            <v>0.58304011259676281</v>
          </cell>
          <cell r="R2846">
            <v>-5.8106575963718298E-3</v>
          </cell>
          <cell r="S2846">
            <v>-1.47457E-2</v>
          </cell>
          <cell r="U2846">
            <v>2.8566733787982263E-2</v>
          </cell>
        </row>
        <row r="2847">
          <cell r="K2847">
            <v>0.58318677453394296</v>
          </cell>
          <cell r="R2847">
            <v>-6.5235342691989995E-2</v>
          </cell>
          <cell r="S2847">
            <v>-1.4787700000000001E-2</v>
          </cell>
          <cell r="U2847">
            <v>2.8533739740680124E-2</v>
          </cell>
        </row>
        <row r="2848">
          <cell r="K2848">
            <v>0.58333333333333337</v>
          </cell>
          <cell r="R2848">
            <v>-0.12608695652173901</v>
          </cell>
          <cell r="S2848">
            <v>-1.47949E-2</v>
          </cell>
          <cell r="U2848">
            <v>2.8479372407254525E-2</v>
          </cell>
        </row>
        <row r="2849">
          <cell r="K2849">
            <v>0.58347978910369069</v>
          </cell>
          <cell r="R2849">
            <v>-9.2579986385296006E-2</v>
          </cell>
          <cell r="S2849">
            <v>-1.48994E-2</v>
          </cell>
          <cell r="U2849">
            <v>2.8436820787292288E-2</v>
          </cell>
        </row>
        <row r="2850">
          <cell r="K2850">
            <v>0.58327477160927621</v>
          </cell>
          <cell r="R2850">
            <v>1.47896222076567E-2</v>
          </cell>
          <cell r="S2850">
            <v>-1.49257E-2</v>
          </cell>
          <cell r="U2850">
            <v>2.8432025566428046E-2</v>
          </cell>
        </row>
        <row r="2851">
          <cell r="K2851">
            <v>0.58306989813839127</v>
          </cell>
          <cell r="R2851">
            <v>0.116843579057046</v>
          </cell>
          <cell r="S2851">
            <v>-1.4978099999999999E-2</v>
          </cell>
          <cell r="U2851">
            <v>2.846307985286662E-2</v>
          </cell>
        </row>
        <row r="2852">
          <cell r="K2852">
            <v>0.5828651685393258</v>
          </cell>
          <cell r="R2852">
            <v>0.36404931862426898</v>
          </cell>
          <cell r="S2852">
            <v>-1.4985699999999999E-2</v>
          </cell>
          <cell r="U2852">
            <v>2.8580912099626241E-2</v>
          </cell>
        </row>
        <row r="2853">
          <cell r="K2853">
            <v>0.58266058266058263</v>
          </cell>
          <cell r="R2853">
            <v>4.2639593908629397E-2</v>
          </cell>
          <cell r="S2853">
            <v>-1.5035700000000001E-2</v>
          </cell>
          <cell r="U2853">
            <v>2.8585846701875806E-2</v>
          </cell>
        </row>
        <row r="2854">
          <cell r="K2854">
            <v>0.58245614035087723</v>
          </cell>
          <cell r="R2854">
            <v>0.14648440114030201</v>
          </cell>
          <cell r="S2854">
            <v>-1.50543E-2</v>
          </cell>
          <cell r="U2854">
            <v>2.8627214615713846E-2</v>
          </cell>
        </row>
        <row r="2855">
          <cell r="K2855">
            <v>0.58260259558049809</v>
          </cell>
          <cell r="R2855">
            <v>-0.12720000000000001</v>
          </cell>
          <cell r="S2855">
            <v>-1.50904E-2</v>
          </cell>
          <cell r="U2855">
            <v>2.8572557577967193E-2</v>
          </cell>
        </row>
        <row r="2856">
          <cell r="K2856">
            <v>0.58274894810659184</v>
          </cell>
          <cell r="R2856">
            <v>-3.5678737716854599E-2</v>
          </cell>
          <cell r="S2856">
            <v>-1.51314E-2</v>
          </cell>
          <cell r="U2856">
            <v>2.8550029073305616E-2</v>
          </cell>
        </row>
        <row r="2857">
          <cell r="K2857">
            <v>0.58254468980021035</v>
          </cell>
          <cell r="R2857">
            <v>0.63310719131614601</v>
          </cell>
          <cell r="S2857">
            <v>-1.5138499999999999E-2</v>
          </cell>
          <cell r="U2857">
            <v>2.8761931338374958E-2</v>
          </cell>
        </row>
        <row r="2858">
          <cell r="K2858">
            <v>0.58234057463209532</v>
          </cell>
          <cell r="R2858">
            <v>4.2093704245972996E-3</v>
          </cell>
          <cell r="S2858">
            <v>-1.5142299999999999E-2</v>
          </cell>
          <cell r="U2858">
            <v>2.8753328478909726E-2</v>
          </cell>
        </row>
        <row r="2859">
          <cell r="K2859">
            <v>0.58213660245183885</v>
          </cell>
          <cell r="R2859">
            <v>3.0834512022630701E-2</v>
          </cell>
          <cell r="S2859">
            <v>-1.51877E-2</v>
          </cell>
          <cell r="U2859">
            <v>2.875405743987075E-2</v>
          </cell>
        </row>
        <row r="2860">
          <cell r="K2860">
            <v>0.58193277310924374</v>
          </cell>
          <cell r="R2860">
            <v>0.109193692353466</v>
          </cell>
          <cell r="S2860">
            <v>-1.52173E-2</v>
          </cell>
          <cell r="U2860">
            <v>2.8782222578145823E-2</v>
          </cell>
        </row>
        <row r="2861">
          <cell r="K2861">
            <v>0.5820791039551978</v>
          </cell>
          <cell r="R2861">
            <v>-8.5159554017685393E-2</v>
          </cell>
          <cell r="S2861">
            <v>-1.52558E-2</v>
          </cell>
          <cell r="U2861">
            <v>2.8742340962256488E-2</v>
          </cell>
        </row>
        <row r="2862">
          <cell r="K2862">
            <v>0.58187543736878933</v>
          </cell>
          <cell r="R2862">
            <v>0.100752142732202</v>
          </cell>
          <cell r="S2862">
            <v>-1.5296000000000001E-2</v>
          </cell>
          <cell r="U2862">
            <v>2.8767536834114413E-2</v>
          </cell>
        </row>
        <row r="2863">
          <cell r="K2863">
            <v>0.58202168590416226</v>
          </cell>
          <cell r="R2863">
            <v>-8.8847235238987798E-2</v>
          </cell>
          <cell r="S2863">
            <v>-1.5396E-2</v>
          </cell>
          <cell r="U2863">
            <v>2.8726398403868487E-2</v>
          </cell>
        </row>
        <row r="2864">
          <cell r="K2864">
            <v>0.58181818181818179</v>
          </cell>
          <cell r="R2864">
            <v>0.23368021847412801</v>
          </cell>
          <cell r="S2864">
            <v>-1.5401099999999999E-2</v>
          </cell>
          <cell r="U2864">
            <v>2.879806057871823E-2</v>
          </cell>
        </row>
        <row r="2865">
          <cell r="K2865">
            <v>0.58161481999300946</v>
          </cell>
          <cell r="R2865">
            <v>8.3538840937114694E-2</v>
          </cell>
          <cell r="S2865">
            <v>-1.5458299999999999E-2</v>
          </cell>
          <cell r="U2865">
            <v>2.881719402169565E-2</v>
          </cell>
        </row>
        <row r="2866">
          <cell r="K2866">
            <v>0.58141160027952477</v>
          </cell>
          <cell r="R2866">
            <v>7.1739130434782597E-2</v>
          </cell>
          <cell r="S2866">
            <v>-1.54717E-2</v>
          </cell>
          <cell r="U2866">
            <v>2.8832191204229918E-2</v>
          </cell>
        </row>
        <row r="2867">
          <cell r="K2867">
            <v>0.58155780649668176</v>
          </cell>
          <cell r="R2867">
            <v>-4.4551874496421501E-3</v>
          </cell>
          <cell r="S2867">
            <v>-1.54872E-2</v>
          </cell>
          <cell r="U2867">
            <v>2.8820564456533842E-2</v>
          </cell>
        </row>
        <row r="2868">
          <cell r="K2868">
            <v>0.5813547486033519</v>
          </cell>
          <cell r="R2868">
            <v>4.6849757673667301E-2</v>
          </cell>
          <cell r="S2868">
            <v>-1.56315E-2</v>
          </cell>
          <cell r="U2868">
            <v>2.8826859565897367E-2</v>
          </cell>
        </row>
        <row r="2869">
          <cell r="K2869">
            <v>0.58115183246073299</v>
          </cell>
          <cell r="R2869">
            <v>0.14185</v>
          </cell>
          <cell r="S2869">
            <v>-1.56384E-2</v>
          </cell>
          <cell r="U2869">
            <v>2.8866309178614335E-2</v>
          </cell>
        </row>
        <row r="2870">
          <cell r="K2870">
            <v>0.5809490579204466</v>
          </cell>
          <cell r="R2870">
            <v>0.122616066268541</v>
          </cell>
          <cell r="S2870">
            <v>-1.56834E-2</v>
          </cell>
          <cell r="U2870">
            <v>2.889902018946218E-2</v>
          </cell>
        </row>
        <row r="2871">
          <cell r="K2871">
            <v>0.58109522148587378</v>
          </cell>
          <cell r="R2871">
            <v>-4.0363912154153699E-2</v>
          </cell>
          <cell r="S2871">
            <v>-1.5708900000000001E-2</v>
          </cell>
          <cell r="U2871">
            <v>2.8874861510584045E-2</v>
          </cell>
        </row>
        <row r="2872">
          <cell r="K2872">
            <v>0.5808926080892608</v>
          </cell>
          <cell r="R2872">
            <v>4.0249826509368501E-2</v>
          </cell>
          <cell r="S2872">
            <v>-1.57343E-2</v>
          </cell>
          <cell r="U2872">
            <v>2.887882767690161E-2</v>
          </cell>
        </row>
        <row r="2873">
          <cell r="K2873">
            <v>0.58103868943882886</v>
          </cell>
          <cell r="R2873">
            <v>-0.114086687306501</v>
          </cell>
          <cell r="S2873">
            <v>-1.57552E-2</v>
          </cell>
          <cell r="U2873">
            <v>2.882899654585128E-2</v>
          </cell>
        </row>
        <row r="2874">
          <cell r="K2874">
            <v>0.58083623693379793</v>
          </cell>
          <cell r="R2874">
            <v>7.14285714285714E-3</v>
          </cell>
          <cell r="S2874">
            <v>-1.5816500000000001E-2</v>
          </cell>
          <cell r="U2874">
            <v>2.8821440399717832E-2</v>
          </cell>
        </row>
        <row r="2875">
          <cell r="K2875">
            <v>0.58063392546151171</v>
          </cell>
          <cell r="R2875">
            <v>4.2396834369700299E-2</v>
          </cell>
          <cell r="S2875">
            <v>-1.5831100000000001E-2</v>
          </cell>
          <cell r="U2875">
            <v>2.8826168854601139E-2</v>
          </cell>
        </row>
        <row r="2876">
          <cell r="K2876">
            <v>0.58043175487465182</v>
          </cell>
          <cell r="R2876">
            <v>9.1463414634146298E-2</v>
          </cell>
          <cell r="S2876">
            <v>-1.5909699999999999E-2</v>
          </cell>
          <cell r="U2876">
            <v>2.8847978480568949E-2</v>
          </cell>
        </row>
        <row r="2877">
          <cell r="K2877">
            <v>0.58057779324747649</v>
          </cell>
          <cell r="R2877">
            <v>-3.1063766388557901E-2</v>
          </cell>
          <cell r="S2877">
            <v>-1.6064200000000001E-2</v>
          </cell>
          <cell r="U2877">
            <v>2.8827125106093098E-2</v>
          </cell>
        </row>
        <row r="2878">
          <cell r="K2878">
            <v>0.58037578288100211</v>
          </cell>
          <cell r="R2878">
            <v>1.29310344827586E-2</v>
          </cell>
          <cell r="S2878">
            <v>-1.6104899999999998E-2</v>
          </cell>
          <cell r="U2878">
            <v>2.8821594107267999E-2</v>
          </cell>
        </row>
        <row r="2879">
          <cell r="K2879">
            <v>0.58052173913043481</v>
          </cell>
          <cell r="R2879">
            <v>-0.106271122793841</v>
          </cell>
          <cell r="S2879">
            <v>-1.6159699999999999E-2</v>
          </cell>
          <cell r="U2879">
            <v>2.877460533617196E-2</v>
          </cell>
        </row>
        <row r="2880">
          <cell r="K2880">
            <v>0.58066759388038947</v>
          </cell>
          <cell r="R2880">
            <v>-6.2901155327342806E-2</v>
          </cell>
          <cell r="S2880">
            <v>-1.6171600000000001E-2</v>
          </cell>
          <cell r="U2880">
            <v>2.874272920242248E-2</v>
          </cell>
        </row>
        <row r="2881">
          <cell r="K2881">
            <v>0.58046576294751473</v>
          </cell>
          <cell r="R2881">
            <v>9.9436526350679399E-2</v>
          </cell>
          <cell r="S2881">
            <v>-1.6180900000000002E-2</v>
          </cell>
          <cell r="U2881">
            <v>2.8767301255654409E-2</v>
          </cell>
        </row>
        <row r="2882">
          <cell r="K2882">
            <v>0.58061153578874214</v>
          </cell>
          <cell r="R2882">
            <v>-3.2585844428871698E-2</v>
          </cell>
          <cell r="S2882">
            <v>-1.6192999999999999E-2</v>
          </cell>
          <cell r="U2882">
            <v>2.874598327591691E-2</v>
          </cell>
        </row>
        <row r="2883">
          <cell r="K2883">
            <v>0.58075720736366798</v>
          </cell>
          <cell r="R2883">
            <v>-3.2374100719424398E-2</v>
          </cell>
          <cell r="S2883">
            <v>-1.6319899999999998E-2</v>
          </cell>
          <cell r="U2883">
            <v>2.8724753653132838E-2</v>
          </cell>
        </row>
        <row r="2884">
          <cell r="K2884">
            <v>0.58090277777777777</v>
          </cell>
          <cell r="R2884">
            <v>-8.5106382978723406E-3</v>
          </cell>
          <cell r="S2884">
            <v>-1.6346599999999999E-2</v>
          </cell>
          <cell r="U2884">
            <v>2.8711824697594295E-2</v>
          </cell>
        </row>
        <row r="2885">
          <cell r="K2885">
            <v>0.58070114543561269</v>
          </cell>
          <cell r="R2885">
            <v>7.1051368218915001E-2</v>
          </cell>
          <cell r="S2885">
            <v>-1.6347500000000001E-2</v>
          </cell>
          <cell r="U2885">
            <v>2.8726520825161569E-2</v>
          </cell>
        </row>
        <row r="2886">
          <cell r="K2886">
            <v>0.58049965301873696</v>
          </cell>
          <cell r="R2886">
            <v>1.2489592006661499E-3</v>
          </cell>
          <cell r="S2886">
            <v>-1.64008E-2</v>
          </cell>
          <cell r="U2886">
            <v>2.8716986626124617E-2</v>
          </cell>
        </row>
        <row r="2887">
          <cell r="K2887">
            <v>0.58064516129032262</v>
          </cell>
          <cell r="R2887">
            <v>-8.8095238095238101E-2</v>
          </cell>
          <cell r="S2887">
            <v>-1.6422200000000001E-2</v>
          </cell>
          <cell r="U2887">
            <v>2.8676469031701669E-2</v>
          </cell>
        </row>
        <row r="2888">
          <cell r="K2888">
            <v>0.58079056865464629</v>
          </cell>
          <cell r="R2888">
            <v>-9.6633416458852803E-2</v>
          </cell>
          <cell r="S2888">
            <v>-1.6467599999999999E-2</v>
          </cell>
          <cell r="U2888">
            <v>2.863301900205862E-2</v>
          </cell>
        </row>
        <row r="2889">
          <cell r="K2889">
            <v>0.58058925476603118</v>
          </cell>
          <cell r="R2889">
            <v>4.7877758913412498E-2</v>
          </cell>
          <cell r="S2889">
            <v>-1.64996E-2</v>
          </cell>
          <cell r="U2889">
            <v>2.8639689622478499E-2</v>
          </cell>
        </row>
        <row r="2890">
          <cell r="K2890">
            <v>0.58038808038808043</v>
          </cell>
          <cell r="R2890">
            <v>4.1956305858986999E-2</v>
          </cell>
          <cell r="S2890">
            <v>-1.6525399999999999E-2</v>
          </cell>
          <cell r="U2890">
            <v>2.8644303834618662E-2</v>
          </cell>
        </row>
        <row r="2891">
          <cell r="K2891">
            <v>0.58018704537582266</v>
          </cell>
          <cell r="R2891">
            <v>0.117278679191574</v>
          </cell>
          <cell r="S2891">
            <v>-1.6531400000000002E-2</v>
          </cell>
          <cell r="U2891">
            <v>2.8675005038413935E-2</v>
          </cell>
        </row>
        <row r="2892">
          <cell r="K2892">
            <v>0.57998614958448758</v>
          </cell>
          <cell r="R2892">
            <v>4.1209406494960799E-2</v>
          </cell>
          <cell r="S2892">
            <v>-1.6594899999999999E-2</v>
          </cell>
          <cell r="U2892">
            <v>2.8679345205123264E-2</v>
          </cell>
        </row>
        <row r="2893">
          <cell r="K2893">
            <v>0.57978539286950503</v>
          </cell>
          <cell r="R2893">
            <v>0.15335689045936299</v>
          </cell>
          <cell r="S2893">
            <v>-1.6622499999999998E-2</v>
          </cell>
          <cell r="U2893">
            <v>2.8722501157097735E-2</v>
          </cell>
        </row>
        <row r="2894">
          <cell r="K2894">
            <v>0.57958477508650519</v>
          </cell>
          <cell r="R2894">
            <v>1.8782870022535699E-4</v>
          </cell>
          <cell r="S2894">
            <v>-1.6808E-2</v>
          </cell>
          <cell r="U2894">
            <v>2.8712627568012308E-2</v>
          </cell>
        </row>
        <row r="2895">
          <cell r="K2895">
            <v>0.57938429609131792</v>
          </cell>
          <cell r="R2895">
            <v>0.113880742913</v>
          </cell>
          <cell r="S2895">
            <v>-1.68326E-2</v>
          </cell>
          <cell r="U2895">
            <v>2.874208731043534E-2</v>
          </cell>
        </row>
        <row r="2896">
          <cell r="K2896">
            <v>0.57918395573997239</v>
          </cell>
          <cell r="R2896">
            <v>0.17939103044847701</v>
          </cell>
          <cell r="S2896">
            <v>-1.6875500000000002E-2</v>
          </cell>
          <cell r="U2896">
            <v>2.8794178922862047E-2</v>
          </cell>
        </row>
        <row r="2897">
          <cell r="K2897">
            <v>0.57932941583131692</v>
          </cell>
          <cell r="R2897">
            <v>-5.1424828037995397E-2</v>
          </cell>
          <cell r="S2897">
            <v>-1.6991200000000001E-2</v>
          </cell>
          <cell r="U2897">
            <v>2.8766450265080901E-2</v>
          </cell>
        </row>
        <row r="2898">
          <cell r="K2898">
            <v>0.57947477539737391</v>
          </cell>
          <cell r="R2898">
            <v>-3.6036036036036001E-2</v>
          </cell>
          <cell r="S2898">
            <v>-1.7017399999999998E-2</v>
          </cell>
          <cell r="U2898">
            <v>2.8744058251846238E-2</v>
          </cell>
        </row>
        <row r="2899">
          <cell r="K2899">
            <v>0.57927461139896375</v>
          </cell>
          <cell r="R2899">
            <v>0.13439480145253499</v>
          </cell>
          <cell r="S2899">
            <v>-1.7021600000000001E-2</v>
          </cell>
          <cell r="U2899">
            <v>2.8780552463659945E-2</v>
          </cell>
        </row>
        <row r="2900">
          <cell r="K2900">
            <v>0.57941988950276246</v>
          </cell>
          <cell r="R2900">
            <v>-0.100185912001652</v>
          </cell>
          <cell r="S2900">
            <v>-1.7036699999999998E-2</v>
          </cell>
          <cell r="U2900">
            <v>2.8736019844714741E-2</v>
          </cell>
        </row>
        <row r="2901">
          <cell r="K2901">
            <v>0.57921988263721091</v>
          </cell>
          <cell r="R2901">
            <v>0.15796288303841099</v>
          </cell>
          <cell r="S2901">
            <v>-1.71177E-2</v>
          </cell>
          <cell r="U2901">
            <v>2.8780626977332517E-2</v>
          </cell>
        </row>
        <row r="2902">
          <cell r="K2902">
            <v>0.57902001380262247</v>
          </cell>
          <cell r="R2902">
            <v>0.10204306539400999</v>
          </cell>
          <cell r="S2902">
            <v>-1.7136700000000001E-2</v>
          </cell>
          <cell r="U2902">
            <v>2.8805907321851728E-2</v>
          </cell>
        </row>
        <row r="2903">
          <cell r="K2903">
            <v>0.57882028285615728</v>
          </cell>
          <cell r="R2903">
            <v>5.8956610405462899E-2</v>
          </cell>
          <cell r="S2903">
            <v>-1.7162E-2</v>
          </cell>
          <cell r="U2903">
            <v>2.8816307702356596E-2</v>
          </cell>
        </row>
        <row r="2904">
          <cell r="K2904">
            <v>0.57862068965517244</v>
          </cell>
          <cell r="R2904">
            <v>0.17396294474504001</v>
          </cell>
          <cell r="S2904">
            <v>-1.7263500000000001E-2</v>
          </cell>
          <cell r="U2904">
            <v>2.8866358266854075E-2</v>
          </cell>
        </row>
        <row r="2905">
          <cell r="K2905">
            <v>0.57876594277835225</v>
          </cell>
          <cell r="R2905">
            <v>-5.18913252380536E-2</v>
          </cell>
          <cell r="S2905">
            <v>-1.7270299999999999E-2</v>
          </cell>
          <cell r="U2905">
            <v>2.883852038905162E-2</v>
          </cell>
        </row>
        <row r="2906">
          <cell r="K2906">
            <v>0.57856650585802893</v>
          </cell>
          <cell r="R2906">
            <v>5.2447552447552503E-2</v>
          </cell>
          <cell r="S2906">
            <v>-1.7292999999999999E-2</v>
          </cell>
          <cell r="U2906">
            <v>2.884665582394428E-2</v>
          </cell>
        </row>
        <row r="2907">
          <cell r="K2907">
            <v>0.57836720633827077</v>
          </cell>
          <cell r="R2907">
            <v>9.0908791147191706E-2</v>
          </cell>
          <cell r="S2907">
            <v>-1.7299100000000001E-2</v>
          </cell>
          <cell r="U2907">
            <v>2.8868034444448326E-2</v>
          </cell>
        </row>
        <row r="2908">
          <cell r="K2908">
            <v>0.57816804407713496</v>
          </cell>
          <cell r="R2908">
            <v>4.4095382286146803E-2</v>
          </cell>
          <cell r="S2908">
            <v>-1.73086E-2</v>
          </cell>
          <cell r="U2908">
            <v>2.8873278021528798E-2</v>
          </cell>
        </row>
        <row r="2909">
          <cell r="K2909">
            <v>0.57831325301204817</v>
          </cell>
          <cell r="R2909">
            <v>-0.16636779156248499</v>
          </cell>
          <cell r="S2909">
            <v>-1.7399999999999999E-2</v>
          </cell>
          <cell r="U2909">
            <v>2.8806069391723633E-2</v>
          </cell>
        </row>
        <row r="2910">
          <cell r="K2910">
            <v>0.57811424638678599</v>
          </cell>
          <cell r="R2910">
            <v>2.11764705882353E-2</v>
          </cell>
          <cell r="S2910">
            <v>-1.7407200000000001E-2</v>
          </cell>
          <cell r="U2910">
            <v>2.8803443927579279E-2</v>
          </cell>
        </row>
        <row r="2911">
          <cell r="K2911">
            <v>0.57791537667698656</v>
          </cell>
          <cell r="R2911">
            <v>6.2138489505866701E-2</v>
          </cell>
          <cell r="S2911">
            <v>-1.7466599999999999E-2</v>
          </cell>
          <cell r="U2911">
            <v>2.8814911091520897E-2</v>
          </cell>
        </row>
        <row r="2912">
          <cell r="K2912">
            <v>0.57771664374140308</v>
          </cell>
          <cell r="R2912">
            <v>3.7483518553399701E-2</v>
          </cell>
          <cell r="S2912">
            <v>-1.7474199999999999E-2</v>
          </cell>
          <cell r="U2912">
            <v>2.8817892043192798E-2</v>
          </cell>
        </row>
        <row r="2913">
          <cell r="K2913">
            <v>0.57786180818150568</v>
          </cell>
          <cell r="R2913">
            <v>-7.7955271565495103E-3</v>
          </cell>
          <cell r="S2913">
            <v>-1.7481300000000002E-2</v>
          </cell>
          <cell r="U2913">
            <v>2.8805305787022381E-2</v>
          </cell>
        </row>
        <row r="2914">
          <cell r="K2914">
            <v>0.57766323024054977</v>
          </cell>
          <cell r="R2914">
            <v>7.7204993446419706E-2</v>
          </cell>
          <cell r="S2914">
            <v>-1.7500700000000001E-2</v>
          </cell>
          <cell r="U2914">
            <v>2.8821937982094339E-2</v>
          </cell>
        </row>
        <row r="2915">
          <cell r="K2915">
            <v>0.57746478873239437</v>
          </cell>
          <cell r="R2915">
            <v>6.5277457240300396E-3</v>
          </cell>
          <cell r="S2915">
            <v>-1.75167E-2</v>
          </cell>
          <cell r="U2915">
            <v>2.8814279379463605E-2</v>
          </cell>
        </row>
        <row r="2916">
          <cell r="K2916">
            <v>0.57726648351648346</v>
          </cell>
          <cell r="R2916">
            <v>0.15910898965791501</v>
          </cell>
          <cell r="S2916">
            <v>-1.7540799999999999E-2</v>
          </cell>
          <cell r="U2916">
            <v>2.8859023442059224E-2</v>
          </cell>
        </row>
        <row r="2917">
          <cell r="K2917">
            <v>0.57706831445245454</v>
          </cell>
          <cell r="R2917">
            <v>0.106521739130434</v>
          </cell>
          <cell r="S2917">
            <v>-1.75423E-2</v>
          </cell>
          <cell r="U2917">
            <v>2.8885684175216919E-2</v>
          </cell>
        </row>
        <row r="2918">
          <cell r="K2918">
            <v>0.57721345229924503</v>
          </cell>
          <cell r="R2918">
            <v>-0.11177987962166799</v>
          </cell>
          <cell r="S2918">
            <v>-1.7611600000000002E-2</v>
          </cell>
          <cell r="U2918">
            <v>2.8837411847215246E-2</v>
          </cell>
        </row>
        <row r="2919">
          <cell r="K2919">
            <v>0.57701543739279593</v>
          </cell>
          <cell r="R2919">
            <v>0.187570621468926</v>
          </cell>
          <cell r="S2919">
            <v>-1.7683899999999999E-2</v>
          </cell>
          <cell r="U2919">
            <v>2.8891865778474836E-2</v>
          </cell>
        </row>
        <row r="2920">
          <cell r="K2920">
            <v>0.5768175582990398</v>
          </cell>
          <cell r="R2920">
            <v>1.34510298444724E-2</v>
          </cell>
          <cell r="S2920">
            <v>-1.7700199999999999E-2</v>
          </cell>
          <cell r="U2920">
            <v>2.8886570567249185E-2</v>
          </cell>
        </row>
        <row r="2921">
          <cell r="K2921">
            <v>0.57661981487829961</v>
          </cell>
          <cell r="R2921">
            <v>0.53892481033199202</v>
          </cell>
          <cell r="S2921">
            <v>-1.7702499999999999E-2</v>
          </cell>
          <cell r="U2921">
            <v>2.9061420837994723E-2</v>
          </cell>
        </row>
        <row r="2922">
          <cell r="K2922">
            <v>0.5767649074708705</v>
          </cell>
          <cell r="R2922">
            <v>-0.21689785624211799</v>
          </cell>
          <cell r="S2922">
            <v>-1.7791999999999999E-2</v>
          </cell>
          <cell r="U2922">
            <v>2.8977130475732863E-2</v>
          </cell>
        </row>
        <row r="2923">
          <cell r="K2923">
            <v>0.57656731757451185</v>
          </cell>
          <cell r="R2923">
            <v>0.236046016190882</v>
          </cell>
          <cell r="S2923">
            <v>-1.7826000000000002E-2</v>
          </cell>
          <cell r="U2923">
            <v>2.9048068771627057E-2</v>
          </cell>
        </row>
        <row r="2924">
          <cell r="K2924">
            <v>0.57671232876712331</v>
          </cell>
          <cell r="R2924">
            <v>-5.4384534761849297E-2</v>
          </cell>
          <cell r="S2924">
            <v>-1.7848900000000001E-2</v>
          </cell>
          <cell r="U2924">
            <v>2.9019495962197786E-2</v>
          </cell>
        </row>
        <row r="2925">
          <cell r="K2925">
            <v>0.57651489216021912</v>
          </cell>
          <cell r="R2925">
            <v>6.8748992469987794E-2</v>
          </cell>
          <cell r="S2925">
            <v>-1.7851100000000002E-2</v>
          </cell>
          <cell r="U2925">
            <v>2.9033097296161426E-2</v>
          </cell>
        </row>
        <row r="2926">
          <cell r="K2926">
            <v>0.57631759069130728</v>
          </cell>
          <cell r="R2926">
            <v>0.13996138996138999</v>
          </cell>
          <cell r="S2926">
            <v>-1.7961299999999999E-2</v>
          </cell>
          <cell r="U2926">
            <v>2.9071060435335014E-2</v>
          </cell>
        </row>
        <row r="2927">
          <cell r="K2927">
            <v>0.57612042422169008</v>
          </cell>
          <cell r="R2927">
            <v>0.100194552529182</v>
          </cell>
          <cell r="S2927">
            <v>-1.7982499999999998E-2</v>
          </cell>
          <cell r="U2927">
            <v>2.9095392796639787E-2</v>
          </cell>
        </row>
        <row r="2928">
          <cell r="K2928">
            <v>0.57626538987688103</v>
          </cell>
          <cell r="R2928">
            <v>-4.37499999999999E-2</v>
          </cell>
          <cell r="S2928">
            <v>-1.79893E-2</v>
          </cell>
          <cell r="U2928">
            <v>2.9070479871606734E-2</v>
          </cell>
        </row>
        <row r="2929">
          <cell r="K2929">
            <v>0.57606837606837602</v>
          </cell>
          <cell r="R2929">
            <v>0.13298513459220501</v>
          </cell>
          <cell r="S2929">
            <v>-1.7994599999999999E-2</v>
          </cell>
          <cell r="U2929">
            <v>2.9106006249288992E-2</v>
          </cell>
        </row>
        <row r="2930">
          <cell r="K2930">
            <v>0.57621326042378673</v>
          </cell>
          <cell r="R2930">
            <v>-0.11511537464350501</v>
          </cell>
          <cell r="S2930">
            <v>-1.8029400000000001E-2</v>
          </cell>
          <cell r="U2930">
            <v>2.9056716645429526E-2</v>
          </cell>
        </row>
        <row r="2931">
          <cell r="K2931">
            <v>0.57601639904338908</v>
          </cell>
          <cell r="R2931">
            <v>0.32918739635157501</v>
          </cell>
          <cell r="S2931">
            <v>-1.80511E-2</v>
          </cell>
          <cell r="U2931">
            <v>2.9159255312906855E-2</v>
          </cell>
        </row>
        <row r="2932">
          <cell r="K2932">
            <v>0.57581967213114749</v>
          </cell>
          <cell r="R2932">
            <v>0.12319790301441599</v>
          </cell>
          <cell r="S2932">
            <v>-1.8076200000000001E-2</v>
          </cell>
          <cell r="U2932">
            <v>2.9191372337395074E-2</v>
          </cell>
        </row>
        <row r="2933">
          <cell r="K2933">
            <v>0.57596449300102426</v>
          </cell>
          <cell r="R2933">
            <v>-2.2895622895622799E-2</v>
          </cell>
          <cell r="S2933">
            <v>-1.8232600000000002E-2</v>
          </cell>
          <cell r="U2933">
            <v>2.9173589136564409E-2</v>
          </cell>
        </row>
        <row r="2934">
          <cell r="K2934">
            <v>0.5761092150170648</v>
          </cell>
          <cell r="R2934">
            <v>-9.0322580645161594E-3</v>
          </cell>
          <cell r="S2934">
            <v>-1.83257E-2</v>
          </cell>
          <cell r="U2934">
            <v>2.9160549598270524E-2</v>
          </cell>
        </row>
        <row r="2935">
          <cell r="K2935">
            <v>0.57591265779597411</v>
          </cell>
          <cell r="R2935">
            <v>0.24922387686419001</v>
          </cell>
          <cell r="S2935">
            <v>-1.8338400000000001E-2</v>
          </cell>
          <cell r="U2935">
            <v>2.9235630910882576E-2</v>
          </cell>
        </row>
        <row r="2936">
          <cell r="K2936">
            <v>0.57571623465211463</v>
          </cell>
          <cell r="R2936">
            <v>1.7535545023696499E-2</v>
          </cell>
          <cell r="S2936">
            <v>-1.83526E-2</v>
          </cell>
          <cell r="U2936">
            <v>2.9231640431384896E-2</v>
          </cell>
        </row>
        <row r="2937">
          <cell r="K2937">
            <v>0.57551994544834639</v>
          </cell>
          <cell r="R2937">
            <v>5.2546483427648501E-3</v>
          </cell>
          <cell r="S2937">
            <v>-1.8424599999999999E-2</v>
          </cell>
          <cell r="U2937">
            <v>2.9223465527842923E-2</v>
          </cell>
        </row>
        <row r="2938">
          <cell r="K2938">
            <v>0.57532379004771639</v>
          </cell>
          <cell r="R2938">
            <v>3.0792470369509502E-2</v>
          </cell>
          <cell r="S2938">
            <v>-1.8468399999999999E-2</v>
          </cell>
          <cell r="U2938">
            <v>2.9224000294319288E-2</v>
          </cell>
        </row>
        <row r="2939">
          <cell r="K2939">
            <v>0.57546848381601368</v>
          </cell>
          <cell r="R2939">
            <v>-3.8264738598442802E-2</v>
          </cell>
          <cell r="S2939">
            <v>-1.85448E-2</v>
          </cell>
          <cell r="U2939">
            <v>2.9201005834730613E-2</v>
          </cell>
        </row>
        <row r="2940">
          <cell r="K2940">
            <v>0.57527247956403271</v>
          </cell>
          <cell r="R2940">
            <v>8.6942675159235802E-2</v>
          </cell>
          <cell r="S2940">
            <v>-1.8625800000000001E-2</v>
          </cell>
          <cell r="U2940">
            <v>2.9220672615835691E-2</v>
          </cell>
        </row>
        <row r="2941">
          <cell r="K2941">
            <v>0.57507660878447397</v>
          </cell>
          <cell r="R2941">
            <v>0.106138745633006</v>
          </cell>
          <cell r="S2941">
            <v>-1.8641100000000001E-2</v>
          </cell>
          <cell r="U2941">
            <v>2.9246861949515354E-2</v>
          </cell>
        </row>
        <row r="2942">
          <cell r="K2942">
            <v>0.57488087134104837</v>
          </cell>
          <cell r="R2942">
            <v>4.32187201528174E-2</v>
          </cell>
          <cell r="S2942">
            <v>-1.8644999999999998E-2</v>
          </cell>
          <cell r="U2942">
            <v>2.9251617517317703E-2</v>
          </cell>
        </row>
        <row r="2943">
          <cell r="K2943">
            <v>0.57502551888397413</v>
          </cell>
          <cell r="R2943">
            <v>-0.100386847195357</v>
          </cell>
          <cell r="S2943">
            <v>-1.86476E-2</v>
          </cell>
          <cell r="U2943">
            <v>2.9207507798123193E-2</v>
          </cell>
        </row>
        <row r="2944">
          <cell r="K2944">
            <v>0.57482993197278909</v>
          </cell>
          <cell r="R2944">
            <v>5.19251925192519E-2</v>
          </cell>
          <cell r="S2944">
            <v>-1.8678500000000001E-2</v>
          </cell>
          <cell r="U2944">
            <v>2.9215234901769832E-2</v>
          </cell>
        </row>
        <row r="2945">
          <cell r="K2945">
            <v>0.57497449846990822</v>
          </cell>
          <cell r="R2945">
            <v>-3.7250938492636401E-2</v>
          </cell>
          <cell r="S2945">
            <v>-1.8685899999999998E-2</v>
          </cell>
          <cell r="U2945">
            <v>2.9192635046824438E-2</v>
          </cell>
        </row>
        <row r="2946">
          <cell r="K2946">
            <v>0.57511896668932694</v>
          </cell>
          <cell r="R2946">
            <v>-0.12630181743924801</v>
          </cell>
          <cell r="S2946">
            <v>-1.8703500000000001E-2</v>
          </cell>
          <cell r="U2946">
            <v>2.9139781731907354E-2</v>
          </cell>
        </row>
        <row r="2947">
          <cell r="K2947">
            <v>0.57492354740061158</v>
          </cell>
          <cell r="R2947">
            <v>0.101038715769593</v>
          </cell>
          <cell r="S2947">
            <v>-1.8721999999999999E-2</v>
          </cell>
          <cell r="U2947">
            <v>2.9164212222575953E-2</v>
          </cell>
        </row>
        <row r="2948">
          <cell r="K2948">
            <v>0.57472826086956519</v>
          </cell>
          <cell r="R2948">
            <v>3.5347985347985299E-2</v>
          </cell>
          <cell r="S2948">
            <v>-1.8732499999999999E-2</v>
          </cell>
          <cell r="U2948">
            <v>2.9166312688990833E-2</v>
          </cell>
        </row>
        <row r="2949">
          <cell r="K2949">
            <v>0.57487266553480476</v>
          </cell>
          <cell r="R2949">
            <v>-7.5102040816326501E-2</v>
          </cell>
          <cell r="S2949">
            <v>-1.87505E-2</v>
          </cell>
          <cell r="U2949">
            <v>2.9130907475576461E-2</v>
          </cell>
        </row>
        <row r="2950">
          <cell r="K2950">
            <v>0.57467752885268164</v>
          </cell>
          <cell r="R2950">
            <v>7.7206559793624396E-2</v>
          </cell>
          <cell r="S2950">
            <v>-1.8754799999999999E-2</v>
          </cell>
          <cell r="U2950">
            <v>2.9147226434272335E-2</v>
          </cell>
        </row>
        <row r="2951">
          <cell r="K2951">
            <v>0.57448252460128946</v>
          </cell>
          <cell r="R2951">
            <v>6.3742619592722094E-2</v>
          </cell>
          <cell r="S2951">
            <v>-1.8809900000000001E-2</v>
          </cell>
          <cell r="U2951">
            <v>2.9158965624349852E-2</v>
          </cell>
        </row>
        <row r="2952">
          <cell r="K2952">
            <v>0.57428765264586157</v>
          </cell>
          <cell r="R2952">
            <v>6.7776631796079801E-3</v>
          </cell>
          <cell r="S2952">
            <v>-1.8872400000000001E-2</v>
          </cell>
          <cell r="U2952">
            <v>2.9151373595026668E-2</v>
          </cell>
        </row>
        <row r="2953">
          <cell r="K2953">
            <v>0.57409291285181419</v>
          </cell>
          <cell r="R2953">
            <v>0.121797398502167</v>
          </cell>
          <cell r="S2953">
            <v>-1.90081E-2</v>
          </cell>
          <cell r="U2953">
            <v>2.9182789676717797E-2</v>
          </cell>
        </row>
        <row r="2954">
          <cell r="K2954">
            <v>0.57389830508474571</v>
          </cell>
          <cell r="R2954">
            <v>3.8407821229050197E-2</v>
          </cell>
          <cell r="S2954">
            <v>-1.90104E-2</v>
          </cell>
          <cell r="U2954">
            <v>2.9185916806057571E-2</v>
          </cell>
        </row>
        <row r="2955">
          <cell r="K2955">
            <v>0.57370382921043717</v>
          </cell>
          <cell r="R2955">
            <v>4.6786659059079798E-2</v>
          </cell>
          <cell r="S2955">
            <v>-1.9011699999999999E-2</v>
          </cell>
          <cell r="U2955">
            <v>2.9191881137556393E-2</v>
          </cell>
        </row>
        <row r="2956">
          <cell r="K2956">
            <v>0.573509485094851</v>
          </cell>
          <cell r="R2956">
            <v>1.51757188498403E-2</v>
          </cell>
          <cell r="S2956">
            <v>-1.90338E-2</v>
          </cell>
          <cell r="U2956">
            <v>2.9187133115101203E-2</v>
          </cell>
        </row>
        <row r="2957">
          <cell r="K2957">
            <v>0.5733152726041314</v>
          </cell>
          <cell r="R2957">
            <v>5.1258154706430303E-3</v>
          </cell>
          <cell r="S2957">
            <v>-1.9034700000000002E-2</v>
          </cell>
          <cell r="U2957">
            <v>2.9178985022434611E-2</v>
          </cell>
        </row>
        <row r="2958">
          <cell r="K2958">
            <v>0.57312119160460395</v>
          </cell>
          <cell r="R2958">
            <v>3.2629558541266701E-2</v>
          </cell>
          <cell r="S2958">
            <v>-1.9060299999999999E-2</v>
          </cell>
          <cell r="U2958">
            <v>2.9180153124505986E-2</v>
          </cell>
        </row>
        <row r="2959">
          <cell r="K2959">
            <v>0.572927241962775</v>
          </cell>
          <cell r="R2959">
            <v>5.36392277243719E-2</v>
          </cell>
          <cell r="S2959">
            <v>-1.9099399999999999E-2</v>
          </cell>
          <cell r="U2959">
            <v>2.9188430307111695E-2</v>
          </cell>
        </row>
        <row r="2960">
          <cell r="K2960">
            <v>0.57273342354533152</v>
          </cell>
          <cell r="R2960">
            <v>0.16529897553836401</v>
          </cell>
          <cell r="S2960">
            <v>-1.9193399999999999E-2</v>
          </cell>
          <cell r="U2960">
            <v>2.923447582308979E-2</v>
          </cell>
        </row>
        <row r="2961">
          <cell r="K2961">
            <v>0.57287791680757527</v>
          </cell>
          <cell r="R2961">
            <v>-7.8693595342067005E-2</v>
          </cell>
          <cell r="S2961">
            <v>-1.9226799999999999E-2</v>
          </cell>
          <cell r="U2961">
            <v>2.9197976644474585E-2</v>
          </cell>
        </row>
        <row r="2962">
          <cell r="K2962">
            <v>0.572684246112238</v>
          </cell>
          <cell r="R2962">
            <v>0.18961410195331099</v>
          </cell>
          <cell r="S2962">
            <v>-1.9392300000000001E-2</v>
          </cell>
          <cell r="U2962">
            <v>2.9252207924159789E-2</v>
          </cell>
        </row>
        <row r="2963">
          <cell r="K2963">
            <v>0.57249070631970256</v>
          </cell>
          <cell r="R2963">
            <v>1.9907914930936101E-2</v>
          </cell>
          <cell r="S2963">
            <v>-1.9444199999999998E-2</v>
          </cell>
          <cell r="U2963">
            <v>2.924905000155309E-2</v>
          </cell>
        </row>
        <row r="2964">
          <cell r="K2964">
            <v>0.57263513513513509</v>
          </cell>
          <cell r="R2964">
            <v>-3.6368196639076797E-2</v>
          </cell>
          <cell r="S2964">
            <v>-1.9470600000000001E-2</v>
          </cell>
          <cell r="U2964">
            <v>2.9226882012823148E-2</v>
          </cell>
        </row>
        <row r="2965">
          <cell r="K2965">
            <v>0.57244174265450865</v>
          </cell>
          <cell r="R2965">
            <v>0.18044596912521399</v>
          </cell>
          <cell r="S2965">
            <v>-1.9474999999999999E-2</v>
          </cell>
          <cell r="U2965">
            <v>2.9277952288781404E-2</v>
          </cell>
        </row>
        <row r="2966">
          <cell r="K2966">
            <v>0.57224848075624579</v>
          </cell>
          <cell r="R2966">
            <v>1.8013484601092301E-2</v>
          </cell>
          <cell r="S2966">
            <v>-1.9585499999999999E-2</v>
          </cell>
          <cell r="U2966">
            <v>2.927414929496382E-2</v>
          </cell>
        </row>
        <row r="2967">
          <cell r="K2967">
            <v>0.57205534930813362</v>
          </cell>
          <cell r="R2967">
            <v>0.11277173913043401</v>
          </cell>
          <cell r="S2967">
            <v>-1.9861899999999998E-2</v>
          </cell>
          <cell r="U2967">
            <v>2.930232937928224E-2</v>
          </cell>
        </row>
        <row r="2968">
          <cell r="K2968">
            <v>0.57186234817813764</v>
          </cell>
          <cell r="R2968">
            <v>9.7665555026202999E-2</v>
          </cell>
          <cell r="S2968">
            <v>-1.9898099999999998E-2</v>
          </cell>
          <cell r="U2968">
            <v>2.9325393895357446E-2</v>
          </cell>
        </row>
        <row r="2969">
          <cell r="K2969">
            <v>0.57166947723440131</v>
          </cell>
          <cell r="R2969">
            <v>7.8183904277987201E-2</v>
          </cell>
          <cell r="S2969">
            <v>-1.9901499999999999E-2</v>
          </cell>
          <cell r="U2969">
            <v>2.9341872313698975E-2</v>
          </cell>
        </row>
        <row r="2970">
          <cell r="K2970">
            <v>0.57147673634524609</v>
          </cell>
          <cell r="R2970">
            <v>3.4090289639132201E-2</v>
          </cell>
          <cell r="S2970">
            <v>-1.9962299999999999E-2</v>
          </cell>
          <cell r="U2970">
            <v>2.934347326357269E-2</v>
          </cell>
        </row>
        <row r="2971">
          <cell r="K2971">
            <v>0.57162116616110548</v>
          </cell>
          <cell r="R2971">
            <v>-8.7809036658141604E-2</v>
          </cell>
          <cell r="S2971">
            <v>-2.00047E-2</v>
          </cell>
          <cell r="U2971">
            <v>2.9303988090023072E-2</v>
          </cell>
        </row>
        <row r="2972">
          <cell r="K2972">
            <v>0.57176549865229109</v>
          </cell>
          <cell r="R2972">
            <v>-8.1831831831831806E-2</v>
          </cell>
          <cell r="S2972">
            <v>-2.0062199999999999E-2</v>
          </cell>
          <cell r="U2972">
            <v>2.9266543406760992E-2</v>
          </cell>
        </row>
        <row r="2973">
          <cell r="K2973">
            <v>0.57157292017514316</v>
          </cell>
          <cell r="R2973">
            <v>0.69427710843373502</v>
          </cell>
          <cell r="S2973">
            <v>-2.0065E-2</v>
          </cell>
          <cell r="U2973">
            <v>2.9490528103637708E-2</v>
          </cell>
        </row>
        <row r="2974">
          <cell r="K2974">
            <v>0.57138047138047143</v>
          </cell>
          <cell r="R2974">
            <v>0.14715086416386</v>
          </cell>
          <cell r="S2974">
            <v>-2.0065800000000002E-2</v>
          </cell>
          <cell r="U2974">
            <v>2.9530144378405461E-2</v>
          </cell>
        </row>
        <row r="2975">
          <cell r="K2975">
            <v>0.57118815213732754</v>
          </cell>
          <cell r="R2975">
            <v>2.6317378200275798E-2</v>
          </cell>
          <cell r="S2975">
            <v>-2.0070500000000002E-2</v>
          </cell>
          <cell r="U2975">
            <v>2.9529063003050991E-2</v>
          </cell>
        </row>
        <row r="2976">
          <cell r="K2976">
            <v>0.57099596231493943</v>
          </cell>
          <cell r="R2976">
            <v>0.16689262472885</v>
          </cell>
          <cell r="S2976">
            <v>-2.0084899999999999E-2</v>
          </cell>
          <cell r="U2976">
            <v>2.9575282236471514E-2</v>
          </cell>
        </row>
        <row r="2977">
          <cell r="K2977">
            <v>0.57080390178271112</v>
          </cell>
          <cell r="R2977">
            <v>4.3499043977055202E-2</v>
          </cell>
          <cell r="S2977">
            <v>-2.0132299999999999E-2</v>
          </cell>
          <cell r="U2977">
            <v>2.9579965641026031E-2</v>
          </cell>
        </row>
        <row r="2978">
          <cell r="K2978">
            <v>0.57094821788836581</v>
          </cell>
          <cell r="R2978">
            <v>-0.17939393939393899</v>
          </cell>
          <cell r="S2978">
            <v>-2.0154700000000001E-2</v>
          </cell>
          <cell r="U2978">
            <v>2.9509698692460142E-2</v>
          </cell>
        </row>
        <row r="2979">
          <cell r="K2979">
            <v>0.5707563025210084</v>
          </cell>
          <cell r="R2979">
            <v>0.21680216802168001</v>
          </cell>
          <cell r="S2979">
            <v>-2.0202299999999999E-2</v>
          </cell>
          <cell r="U2979">
            <v>2.9572654144335513E-2</v>
          </cell>
        </row>
        <row r="2980">
          <cell r="K2980">
            <v>0.57056451612903225</v>
          </cell>
          <cell r="R2980">
            <v>0.11640211640211599</v>
          </cell>
          <cell r="S2980">
            <v>-2.0227200000000001E-2</v>
          </cell>
          <cell r="U2980">
            <v>2.9601830710954388E-2</v>
          </cell>
        </row>
        <row r="2981">
          <cell r="K2981">
            <v>0.57037285858246556</v>
          </cell>
          <cell r="R2981">
            <v>0.11812756816342899</v>
          </cell>
          <cell r="S2981">
            <v>-2.03384E-2</v>
          </cell>
          <cell r="U2981">
            <v>2.9631567270394253E-2</v>
          </cell>
        </row>
        <row r="2982">
          <cell r="K2982">
            <v>0.57051712558764267</v>
          </cell>
          <cell r="R2982">
            <v>-0.23811544991510999</v>
          </cell>
          <cell r="S2982">
            <v>-2.03921E-2</v>
          </cell>
          <cell r="U2982">
            <v>2.9541658936886695E-2</v>
          </cell>
        </row>
        <row r="2983">
          <cell r="K2983">
            <v>0.57032561262168513</v>
          </cell>
          <cell r="R2983">
            <v>8.9503661513427001E-3</v>
          </cell>
          <cell r="S2983">
            <v>-2.04272E-2</v>
          </cell>
          <cell r="U2983">
            <v>2.9534746787579697E-2</v>
          </cell>
        </row>
        <row r="2984">
          <cell r="K2984">
            <v>0.57013422818791948</v>
          </cell>
          <cell r="R2984">
            <v>2.1140805743917E-2</v>
          </cell>
          <cell r="S2984">
            <v>-2.0507600000000001E-2</v>
          </cell>
          <cell r="U2984">
            <v>2.9531930028840209E-2</v>
          </cell>
        </row>
        <row r="2985">
          <cell r="K2985">
            <v>0.57027843005702783</v>
          </cell>
          <cell r="R2985">
            <v>-2.28935247900297E-2</v>
          </cell>
          <cell r="S2985">
            <v>-2.0512599999999999E-2</v>
          </cell>
          <cell r="U2985">
            <v>2.9514343495858367E-2</v>
          </cell>
        </row>
        <row r="2986">
          <cell r="K2986">
            <v>0.57042253521126762</v>
          </cell>
          <cell r="R2986">
            <v>-4.3166724921356099E-2</v>
          </cell>
          <cell r="S2986">
            <v>-2.0587500000000002E-2</v>
          </cell>
          <cell r="U2986">
            <v>2.9489970233478345E-2</v>
          </cell>
        </row>
        <row r="2987">
          <cell r="K2987">
            <v>0.57023131076097888</v>
          </cell>
          <cell r="R2987">
            <v>2.61727688787185E-2</v>
          </cell>
          <cell r="S2987">
            <v>-2.0650000000000002E-2</v>
          </cell>
          <cell r="U2987">
            <v>2.9488858198159957E-2</v>
          </cell>
        </row>
        <row r="2988">
          <cell r="K2988">
            <v>0.57004021447721176</v>
          </cell>
          <cell r="R2988">
            <v>0.110262008733624</v>
          </cell>
          <cell r="S2988">
            <v>-2.0703200000000001E-2</v>
          </cell>
          <cell r="U2988">
            <v>2.9515926948339405E-2</v>
          </cell>
        </row>
        <row r="2989">
          <cell r="K2989">
            <v>0.57018425460636513</v>
          </cell>
          <cell r="R2989">
            <v>-0.12117576484702999</v>
          </cell>
          <cell r="S2989">
            <v>-2.0781000000000001E-2</v>
          </cell>
          <cell r="U2989">
            <v>2.9465443969513484E-2</v>
          </cell>
        </row>
        <row r="2990">
          <cell r="K2990">
            <v>0.56999330207635635</v>
          </cell>
          <cell r="R2990">
            <v>0.108390706688652</v>
          </cell>
          <cell r="S2990">
            <v>-2.0876499999999999E-2</v>
          </cell>
          <cell r="U2990">
            <v>2.9491875738675958E-2</v>
          </cell>
        </row>
        <row r="2991">
          <cell r="K2991">
            <v>0.57013726146635424</v>
          </cell>
          <cell r="R2991">
            <v>-0.36176066024759201</v>
          </cell>
          <cell r="S2991">
            <v>-2.1037500000000001E-2</v>
          </cell>
          <cell r="U2991">
            <v>2.9360890624519187E-2</v>
          </cell>
        </row>
        <row r="2992">
          <cell r="K2992">
            <v>0.56994645247657294</v>
          </cell>
          <cell r="R2992">
            <v>0.228335384074529</v>
          </cell>
          <cell r="S2992">
            <v>-2.1088699999999998E-2</v>
          </cell>
          <cell r="U2992">
            <v>2.9427481820452923E-2</v>
          </cell>
        </row>
        <row r="2993">
          <cell r="K2993">
            <v>0.56975577116092335</v>
          </cell>
          <cell r="R2993">
            <v>3.0578262185891499E-2</v>
          </cell>
          <cell r="S2993">
            <v>-2.11077E-2</v>
          </cell>
          <cell r="U2993">
            <v>2.9427866825593587E-2</v>
          </cell>
        </row>
        <row r="2994">
          <cell r="K2994">
            <v>0.56956521739130439</v>
          </cell>
          <cell r="R2994">
            <v>1.40449438202247E-2</v>
          </cell>
          <cell r="S2994">
            <v>-2.1123800000000002E-2</v>
          </cell>
          <cell r="U2994">
            <v>2.9422722035290789E-2</v>
          </cell>
        </row>
        <row r="2995">
          <cell r="K2995">
            <v>0.56937479103978605</v>
          </cell>
          <cell r="R2995">
            <v>0.136596802841918</v>
          </cell>
          <cell r="S2995">
            <v>-2.1180600000000001E-2</v>
          </cell>
          <cell r="U2995">
            <v>2.9458554225463517E-2</v>
          </cell>
        </row>
        <row r="2996">
          <cell r="K2996">
            <v>0.56951871657754005</v>
          </cell>
          <cell r="R2996">
            <v>-3.7218813905930397E-2</v>
          </cell>
          <cell r="S2996">
            <v>-2.11837E-2</v>
          </cell>
          <cell r="U2996">
            <v>2.9436269008842064E-2</v>
          </cell>
        </row>
        <row r="2997">
          <cell r="K2997">
            <v>0.56932843301035752</v>
          </cell>
          <cell r="R2997">
            <v>2.6214931779855798E-2</v>
          </cell>
          <cell r="S2997">
            <v>-2.1195599999999998E-2</v>
          </cell>
          <cell r="U2997">
            <v>2.9435192718421422E-2</v>
          </cell>
        </row>
        <row r="2998">
          <cell r="K2998">
            <v>0.56913827655310623</v>
          </cell>
          <cell r="R2998">
            <v>3.8713098815626602E-2</v>
          </cell>
          <cell r="S2998">
            <v>-2.1363400000000001E-2</v>
          </cell>
          <cell r="U2998">
            <v>2.9438291551453218E-2</v>
          </cell>
        </row>
        <row r="2999">
          <cell r="K2999">
            <v>0.56928213689482465</v>
          </cell>
          <cell r="R2999">
            <v>-1.4241373014423899E-2</v>
          </cell>
          <cell r="S2999">
            <v>-2.1392100000000001E-2</v>
          </cell>
          <cell r="U2999">
            <v>2.9423707356272626E-2</v>
          </cell>
        </row>
        <row r="3000">
          <cell r="K3000">
            <v>0.56942590120160219</v>
          </cell>
          <cell r="R3000">
            <v>-1.9002375296912202E-2</v>
          </cell>
          <cell r="S3000">
            <v>-2.14367E-2</v>
          </cell>
          <cell r="U3000">
            <v>2.9407543777282913E-2</v>
          </cell>
        </row>
        <row r="3001">
          <cell r="K3001">
            <v>0.56956956956956961</v>
          </cell>
          <cell r="R3001">
            <v>-6.3489877427351599E-2</v>
          </cell>
          <cell r="S3001">
            <v>-2.14548E-2</v>
          </cell>
          <cell r="U3001">
            <v>2.9376546973410828E-2</v>
          </cell>
        </row>
        <row r="3002">
          <cell r="K3002">
            <v>0.56971314209472979</v>
          </cell>
          <cell r="R3002">
            <v>-0.12962345884705001</v>
          </cell>
          <cell r="S3002">
            <v>-2.1473200000000001E-2</v>
          </cell>
          <cell r="U3002">
            <v>2.9323511614564774E-2</v>
          </cell>
        </row>
        <row r="3003">
          <cell r="K3003">
            <v>0.56985661887295769</v>
          </cell>
          <cell r="R3003">
            <v>-0.14002216178100099</v>
          </cell>
          <cell r="S3003">
            <v>-2.1495899999999998E-2</v>
          </cell>
          <cell r="U3003">
            <v>2.9267044234306167E-2</v>
          </cell>
        </row>
        <row r="3004">
          <cell r="K3004">
            <v>0.56966666666666665</v>
          </cell>
          <cell r="R3004">
            <v>1.5182601559294099E-2</v>
          </cell>
          <cell r="S3004">
            <v>-2.1577800000000001E-2</v>
          </cell>
          <cell r="U3004">
            <v>2.9262349420081161E-2</v>
          </cell>
        </row>
        <row r="3005">
          <cell r="K3005">
            <v>0.56981006331222928</v>
          </cell>
          <cell r="R3005">
            <v>-4.7794117647058897E-3</v>
          </cell>
          <cell r="S3005">
            <v>-2.1586999999999999E-2</v>
          </cell>
          <cell r="U3005">
            <v>2.9251005947510424E-2</v>
          </cell>
        </row>
        <row r="3006">
          <cell r="K3006">
            <v>0.56995336442371747</v>
          </cell>
          <cell r="R3006">
            <v>-0.133103596812405</v>
          </cell>
          <cell r="S3006">
            <v>-2.1594200000000001E-2</v>
          </cell>
          <cell r="U3006">
            <v>2.9196923801354555E-2</v>
          </cell>
        </row>
        <row r="3007">
          <cell r="K3007">
            <v>0.57009657009657011</v>
          </cell>
          <cell r="R3007">
            <v>-6.4319860930030406E-2</v>
          </cell>
          <cell r="S3007">
            <v>-2.1653499999999999E-2</v>
          </cell>
          <cell r="U3007">
            <v>2.9165782680897884E-2</v>
          </cell>
        </row>
        <row r="3008">
          <cell r="K3008">
            <v>0.57023968042609852</v>
          </cell>
          <cell r="R3008">
            <v>-0.22931072942226099</v>
          </cell>
          <cell r="S3008">
            <v>-2.1696699999999999E-2</v>
          </cell>
          <cell r="U3008">
            <v>2.9079738569012678E-2</v>
          </cell>
        </row>
        <row r="3009">
          <cell r="K3009">
            <v>0.57038269550748755</v>
          </cell>
          <cell r="R3009">
            <v>-9.6815286624204397E-3</v>
          </cell>
          <cell r="S3009">
            <v>-2.1715499999999999E-2</v>
          </cell>
          <cell r="U3009">
            <v>2.9066839644809203E-2</v>
          </cell>
        </row>
        <row r="3010">
          <cell r="K3010">
            <v>0.57019294743845639</v>
          </cell>
          <cell r="R3010">
            <v>0.11456915148843499</v>
          </cell>
          <cell r="S3010">
            <v>-2.1739700000000001E-2</v>
          </cell>
          <cell r="U3010">
            <v>2.9095283527658049E-2</v>
          </cell>
        </row>
        <row r="3011">
          <cell r="K3011">
            <v>0.57033588293980708</v>
          </cell>
          <cell r="R3011">
            <v>-2.73646638905411E-2</v>
          </cell>
          <cell r="S3011">
            <v>-2.1793699999999999E-2</v>
          </cell>
          <cell r="U3011">
            <v>2.9076507356251932E-2</v>
          </cell>
        </row>
        <row r="3012">
          <cell r="K3012">
            <v>0.57014627659574468</v>
          </cell>
          <cell r="R3012">
            <v>0.164786411458993</v>
          </cell>
          <cell r="S3012">
            <v>-2.1818000000000001E-2</v>
          </cell>
          <cell r="U3012">
            <v>2.9121623680754171E-2</v>
          </cell>
        </row>
        <row r="3013">
          <cell r="K3013">
            <v>0.56995679627783313</v>
          </cell>
          <cell r="R3013">
            <v>0.19538912240478901</v>
          </cell>
          <cell r="S3013">
            <v>-2.1867299999999999E-2</v>
          </cell>
          <cell r="U3013">
            <v>2.9176880410140691E-2</v>
          </cell>
        </row>
        <row r="3014">
          <cell r="K3014">
            <v>0.57009966777408638</v>
          </cell>
          <cell r="R3014">
            <v>-8.3644510828976906E-2</v>
          </cell>
          <cell r="S3014">
            <v>-2.1892999999999999E-2</v>
          </cell>
          <cell r="U3014">
            <v>2.9139398220360255E-2</v>
          </cell>
        </row>
        <row r="3015">
          <cell r="K3015">
            <v>0.5699103287944205</v>
          </cell>
          <cell r="R3015">
            <v>0.121872995509942</v>
          </cell>
          <cell r="S3015">
            <v>-2.19846E-2</v>
          </cell>
          <cell r="U3015">
            <v>2.9170196492459086E-2</v>
          </cell>
        </row>
        <row r="3016">
          <cell r="K3016">
            <v>0.57005312084993365</v>
          </cell>
          <cell r="R3016">
            <v>-4.96894409937889E-2</v>
          </cell>
          <cell r="S3016">
            <v>-2.2009000000000001E-2</v>
          </cell>
          <cell r="U3016">
            <v>2.9144014673904556E-2</v>
          </cell>
        </row>
        <row r="3017">
          <cell r="K3017">
            <v>0.57019581812147357</v>
          </cell>
          <cell r="R3017">
            <v>-0.25774877650897199</v>
          </cell>
          <cell r="S3017">
            <v>-2.2060300000000001E-2</v>
          </cell>
          <cell r="U3017">
            <v>2.9048796356220229E-2</v>
          </cell>
        </row>
        <row r="3018">
          <cell r="K3018">
            <v>0.57000663570006638</v>
          </cell>
          <cell r="R3018">
            <v>0.20684697169831701</v>
          </cell>
          <cell r="S3018">
            <v>-2.2065299999999999E-2</v>
          </cell>
          <cell r="U3018">
            <v>2.9107787124416012E-2</v>
          </cell>
        </row>
        <row r="3019">
          <cell r="K3019">
            <v>0.57014925373134329</v>
          </cell>
          <cell r="R3019">
            <v>-6.4352672916138803E-2</v>
          </cell>
          <cell r="S3019">
            <v>-2.2080099999999998E-2</v>
          </cell>
          <cell r="U3019">
            <v>2.9076788630206869E-2</v>
          </cell>
        </row>
        <row r="3020">
          <cell r="K3020">
            <v>0.56996021220159154</v>
          </cell>
          <cell r="R3020">
            <v>0.88498622589531695</v>
          </cell>
          <cell r="S3020">
            <v>-2.21721E-2</v>
          </cell>
          <cell r="U3020">
            <v>2.9360578231422092E-2</v>
          </cell>
        </row>
        <row r="3021">
          <cell r="K3021">
            <v>0.57010275107722908</v>
          </cell>
          <cell r="R3021">
            <v>-8.8773747841105297E-2</v>
          </cell>
          <cell r="S3021">
            <v>-2.2172799999999999E-2</v>
          </cell>
          <cell r="U3021">
            <v>2.9321422007997325E-2</v>
          </cell>
        </row>
        <row r="3022">
          <cell r="K3022">
            <v>0.57024519549370445</v>
          </cell>
          <cell r="R3022">
            <v>-4.7880643156985397E-2</v>
          </cell>
          <cell r="S3022">
            <v>-2.22014E-2</v>
          </cell>
          <cell r="U3022">
            <v>2.9295841469506607E-2</v>
          </cell>
        </row>
        <row r="3023">
          <cell r="K3023">
            <v>0.57005631003643586</v>
          </cell>
          <cell r="R3023">
            <v>1.0360706062931499E-2</v>
          </cell>
          <cell r="S3023">
            <v>-2.2205300000000001E-2</v>
          </cell>
          <cell r="U3023">
            <v>2.9289569480302705E-2</v>
          </cell>
        </row>
        <row r="3024">
          <cell r="K3024">
            <v>0.57019867549668879</v>
          </cell>
          <cell r="R3024">
            <v>-2.89234159779613E-2</v>
          </cell>
          <cell r="S3024">
            <v>-2.2223699999999999E-2</v>
          </cell>
          <cell r="U3024">
            <v>2.9270293657303281E-2</v>
          </cell>
        </row>
        <row r="3025">
          <cell r="K3025">
            <v>0.57000993048659387</v>
          </cell>
          <cell r="R3025">
            <v>0.16975881261595499</v>
          </cell>
          <cell r="S3025">
            <v>-2.2313099999999999E-2</v>
          </cell>
          <cell r="U3025">
            <v>2.931679763577354E-2</v>
          </cell>
        </row>
        <row r="3026">
          <cell r="K3026">
            <v>0.5698213103904699</v>
          </cell>
          <cell r="R3026">
            <v>0.13175183777832999</v>
          </cell>
          <cell r="S3026">
            <v>-2.2320099999999999E-2</v>
          </cell>
          <cell r="U3026">
            <v>2.9350694075264788E-2</v>
          </cell>
        </row>
        <row r="3027">
          <cell r="K3027">
            <v>0.56963281508435326</v>
          </cell>
          <cell r="R3027">
            <v>0.14184636118598301</v>
          </cell>
          <cell r="S3027">
            <v>-2.2369099999999999E-2</v>
          </cell>
          <cell r="U3027">
            <v>2.9387907329353678E-2</v>
          </cell>
        </row>
        <row r="3028">
          <cell r="K3028">
            <v>0.56944444444444442</v>
          </cell>
          <cell r="R3028">
            <v>8.9573459715639597E-2</v>
          </cell>
          <cell r="S3028">
            <v>-2.24327E-2</v>
          </cell>
          <cell r="U3028">
            <v>2.9407809959111048E-2</v>
          </cell>
        </row>
        <row r="3029">
          <cell r="K3029">
            <v>0.5695867768595041</v>
          </cell>
          <cell r="R3029">
            <v>-5.6631892697465696E-3</v>
          </cell>
          <cell r="S3029">
            <v>-2.24712E-2</v>
          </cell>
          <cell r="U3029">
            <v>2.9396216240357709E-2</v>
          </cell>
        </row>
        <row r="3030">
          <cell r="K3030">
            <v>0.56972901520158625</v>
          </cell>
          <cell r="R3030">
            <v>-7.0914127423822707E-2</v>
          </cell>
          <cell r="S3030">
            <v>-2.25209E-2</v>
          </cell>
          <cell r="U3030">
            <v>2.9363066754678868E-2</v>
          </cell>
        </row>
        <row r="3031">
          <cell r="K3031">
            <v>0.56987115956392465</v>
          </cell>
          <cell r="R3031">
            <v>-3.1267293857221899E-2</v>
          </cell>
          <cell r="S3031">
            <v>-2.25267E-2</v>
          </cell>
          <cell r="U3031">
            <v>2.9343036903138761E-2</v>
          </cell>
        </row>
        <row r="3032">
          <cell r="K3032">
            <v>0.57001321003963012</v>
          </cell>
          <cell r="R3032">
            <v>-1.54520295202952E-2</v>
          </cell>
          <cell r="S3032">
            <v>-2.2556099999999999E-2</v>
          </cell>
          <cell r="U3032">
            <v>2.9328243288071577E-2</v>
          </cell>
        </row>
        <row r="3033">
          <cell r="K3033">
            <v>0.56982502476064711</v>
          </cell>
          <cell r="R3033">
            <v>9.2583889463295294E-2</v>
          </cell>
          <cell r="S3033">
            <v>-2.2571999999999998E-2</v>
          </cell>
          <cell r="U3033">
            <v>2.9349126631146923E-2</v>
          </cell>
        </row>
        <row r="3034">
          <cell r="K3034">
            <v>0.56996699669966999</v>
          </cell>
          <cell r="R3034">
            <v>-6.7637877211237703E-3</v>
          </cell>
          <cell r="S3034">
            <v>-2.2590499999999999E-2</v>
          </cell>
          <cell r="U3034">
            <v>2.9337208177565317E-2</v>
          </cell>
        </row>
        <row r="3035">
          <cell r="K3035">
            <v>0.5701088749587595</v>
          </cell>
          <cell r="R3035">
            <v>-4.5993532159539899E-2</v>
          </cell>
          <cell r="S3035">
            <v>-2.2609500000000001E-2</v>
          </cell>
          <cell r="U3035">
            <v>2.9312354749542517E-2</v>
          </cell>
        </row>
        <row r="3036">
          <cell r="K3036">
            <v>0.57025065963060684</v>
          </cell>
          <cell r="R3036">
            <v>-2.2845275181723801E-2</v>
          </cell>
          <cell r="S3036">
            <v>-2.2679700000000001E-2</v>
          </cell>
          <cell r="U3036">
            <v>2.9295152365000542E-2</v>
          </cell>
        </row>
        <row r="3037">
          <cell r="K3037">
            <v>0.57039235080778106</v>
          </cell>
          <cell r="R3037">
            <v>-3.7402015677491601E-2</v>
          </cell>
          <cell r="S3037">
            <v>-2.27253E-2</v>
          </cell>
          <cell r="U3037">
            <v>2.9273161871086105E-2</v>
          </cell>
        </row>
        <row r="3038">
          <cell r="K3038">
            <v>0.5705339485827291</v>
          </cell>
          <cell r="R3038">
            <v>-0.59219858156028304</v>
          </cell>
          <cell r="S3038">
            <v>-2.2788200000000002E-2</v>
          </cell>
          <cell r="U3038">
            <v>2.9068326095400089E-2</v>
          </cell>
        </row>
        <row r="3039">
          <cell r="K3039">
            <v>0.57067545304777589</v>
          </cell>
          <cell r="R3039">
            <v>-0.118822292323869</v>
          </cell>
          <cell r="S3039">
            <v>-2.28398E-2</v>
          </cell>
          <cell r="U3039">
            <v>2.9019597720303131E-2</v>
          </cell>
        </row>
        <row r="3040">
          <cell r="K3040">
            <v>0.57048748353096179</v>
          </cell>
          <cell r="R3040">
            <v>6.6253703204955494E-2</v>
          </cell>
          <cell r="S3040">
            <v>-2.28744E-2</v>
          </cell>
          <cell r="U3040">
            <v>2.9031861918420603E-2</v>
          </cell>
        </row>
        <row r="3041">
          <cell r="K3041">
            <v>0.570299637800461</v>
          </cell>
          <cell r="R3041">
            <v>2.3315180394826399E-2</v>
          </cell>
          <cell r="S3041">
            <v>-2.2898600000000002E-2</v>
          </cell>
          <cell r="U3041">
            <v>2.9029979573500096E-2</v>
          </cell>
        </row>
        <row r="3042">
          <cell r="K3042">
            <v>0.57011191573403552</v>
          </cell>
          <cell r="R3042">
            <v>3.3419413641197E-2</v>
          </cell>
          <cell r="S3042">
            <v>-2.29515E-2</v>
          </cell>
          <cell r="U3042">
            <v>2.9031424416840351E-2</v>
          </cell>
        </row>
        <row r="3043">
          <cell r="K3043">
            <v>0.57025337282000654</v>
          </cell>
          <cell r="R3043">
            <v>-0.176925709071553</v>
          </cell>
          <cell r="S3043">
            <v>-2.3067500000000001E-2</v>
          </cell>
          <cell r="U3043">
            <v>2.8963653066564472E-2</v>
          </cell>
        </row>
        <row r="3044">
          <cell r="K3044">
            <v>0.57039473684210529</v>
          </cell>
          <cell r="R3044">
            <v>-9.4765840220385603E-2</v>
          </cell>
          <cell r="S3044">
            <v>-2.30718E-2</v>
          </cell>
          <cell r="U3044">
            <v>2.8922952575351657E-2</v>
          </cell>
        </row>
        <row r="3045">
          <cell r="K3045">
            <v>0.57020716869450838</v>
          </cell>
          <cell r="R3045">
            <v>0.157505974364544</v>
          </cell>
          <cell r="S3045">
            <v>-2.3135699999999999E-2</v>
          </cell>
          <cell r="U3045">
            <v>2.8965235713065959E-2</v>
          </cell>
        </row>
        <row r="3046">
          <cell r="K3046">
            <v>0.57001972386587774</v>
          </cell>
          <cell r="R3046">
            <v>4.9663632766125801E-2</v>
          </cell>
          <cell r="S3046">
            <v>-2.31617E-2</v>
          </cell>
          <cell r="U3046">
            <v>2.8972039919855263E-2</v>
          </cell>
        </row>
        <row r="3047">
          <cell r="K3047">
            <v>0.57016102530397639</v>
          </cell>
          <cell r="R3047">
            <v>-0.13804747576061499</v>
          </cell>
          <cell r="S3047">
            <v>-2.3212199999999999E-2</v>
          </cell>
          <cell r="U3047">
            <v>2.8917153453972753E-2</v>
          </cell>
        </row>
        <row r="3048">
          <cell r="K3048">
            <v>0.57030223390275958</v>
          </cell>
          <cell r="R3048">
            <v>-0.139648767308341</v>
          </cell>
          <cell r="S3048">
            <v>-2.3218200000000001E-2</v>
          </cell>
          <cell r="U3048">
            <v>2.8861777001685528E-2</v>
          </cell>
        </row>
        <row r="3049">
          <cell r="K3049">
            <v>0.57011494252873562</v>
          </cell>
          <cell r="R3049">
            <v>1.9648938957296299E-2</v>
          </cell>
          <cell r="S3049">
            <v>-2.3253300000000001E-2</v>
          </cell>
          <cell r="U3049">
            <v>2.8858751439109376E-2</v>
          </cell>
        </row>
        <row r="3050">
          <cell r="K3050">
            <v>0.56992777413000661</v>
          </cell>
          <cell r="R3050">
            <v>4.5431145431145403E-2</v>
          </cell>
          <cell r="S3050">
            <v>-2.3339100000000002E-2</v>
          </cell>
          <cell r="U3050">
            <v>2.8864192146263689E-2</v>
          </cell>
        </row>
        <row r="3051">
          <cell r="K3051">
            <v>0.56974072858549396</v>
          </cell>
          <cell r="R3051">
            <v>1.44587362688948E-2</v>
          </cell>
          <cell r="S3051">
            <v>-2.34241E-2</v>
          </cell>
          <cell r="U3051">
            <v>2.88594643957296E-2</v>
          </cell>
        </row>
        <row r="3052">
          <cell r="K3052">
            <v>0.56955380577427817</v>
          </cell>
          <cell r="R3052">
            <v>1.9839142091152701E-2</v>
          </cell>
          <cell r="S3052">
            <v>-2.3481200000000001E-2</v>
          </cell>
          <cell r="U3052">
            <v>2.8856504972401328E-2</v>
          </cell>
        </row>
        <row r="3053">
          <cell r="K3053">
            <v>0.56936700557559861</v>
          </cell>
          <cell r="R3053">
            <v>0.146159075458871</v>
          </cell>
          <cell r="S3053">
            <v>-2.3541699999999999E-2</v>
          </cell>
          <cell r="U3053">
            <v>2.8894977445502828E-2</v>
          </cell>
        </row>
        <row r="3054">
          <cell r="K3054">
            <v>0.56950819672131148</v>
          </cell>
          <cell r="R3054">
            <v>-1.7048465486698899E-2</v>
          </cell>
          <cell r="S3054">
            <v>-2.3550499999999999E-2</v>
          </cell>
          <cell r="U3054">
            <v>2.8879914021590632E-2</v>
          </cell>
        </row>
        <row r="3055">
          <cell r="K3055">
            <v>0.56932153392330387</v>
          </cell>
          <cell r="R3055">
            <v>1.3518450858604199E-2</v>
          </cell>
          <cell r="S3055">
            <v>-2.3595399999999999E-2</v>
          </cell>
          <cell r="U3055">
            <v>2.8874879127076376E-2</v>
          </cell>
        </row>
        <row r="3056">
          <cell r="K3056">
            <v>0.56913499344692009</v>
          </cell>
          <cell r="R3056">
            <v>4.5495905368516797E-2</v>
          </cell>
          <cell r="S3056">
            <v>-2.36548E-2</v>
          </cell>
          <cell r="U3056">
            <v>2.8880325072764921E-2</v>
          </cell>
        </row>
        <row r="3057">
          <cell r="K3057">
            <v>0.56894857517196196</v>
          </cell>
          <cell r="R3057">
            <v>0.20491174213353799</v>
          </cell>
          <cell r="S3057">
            <v>-2.3659599999999999E-2</v>
          </cell>
          <cell r="U3057">
            <v>2.8937983578189344E-2</v>
          </cell>
        </row>
        <row r="3058">
          <cell r="K3058">
            <v>0.56908971840209566</v>
          </cell>
          <cell r="R3058">
            <v>-0.10337607956032401</v>
          </cell>
          <cell r="S3058">
            <v>-2.367E-2</v>
          </cell>
          <cell r="U3058">
            <v>2.889465873760699E-2</v>
          </cell>
        </row>
        <row r="3059">
          <cell r="K3059">
            <v>0.56923076923076921</v>
          </cell>
          <cell r="R3059">
            <v>-1.0126582278481001E-2</v>
          </cell>
          <cell r="S3059">
            <v>-2.3696999999999999E-2</v>
          </cell>
          <cell r="U3059">
            <v>2.888188582729076E-2</v>
          </cell>
        </row>
        <row r="3060">
          <cell r="K3060">
            <v>0.56937172774869105</v>
          </cell>
          <cell r="R3060">
            <v>-0.134251711770459</v>
          </cell>
          <cell r="S3060">
            <v>-2.37144E-2</v>
          </cell>
          <cell r="U3060">
            <v>2.882850441446427E-2</v>
          </cell>
        </row>
        <row r="3061">
          <cell r="K3061">
            <v>0.56951259404645072</v>
          </cell>
          <cell r="R3061">
            <v>-1.6073080481035999E-2</v>
          </cell>
          <cell r="S3061">
            <v>-2.3741700000000001E-2</v>
          </cell>
          <cell r="U3061">
            <v>2.8813816293791879E-2</v>
          </cell>
        </row>
        <row r="3062">
          <cell r="K3062">
            <v>0.56965336821451928</v>
          </cell>
          <cell r="R3062">
            <v>-0.13382641858315</v>
          </cell>
          <cell r="S3062">
            <v>-2.3789600000000001E-2</v>
          </cell>
          <cell r="U3062">
            <v>2.8760631128691504E-2</v>
          </cell>
        </row>
        <row r="3063">
          <cell r="K3063">
            <v>0.56979405034324948</v>
          </cell>
          <cell r="R3063">
            <v>-4.6273637374861003E-2</v>
          </cell>
          <cell r="S3063">
            <v>-2.38693E-2</v>
          </cell>
          <cell r="U3063">
            <v>2.8736102109893347E-2</v>
          </cell>
        </row>
        <row r="3064">
          <cell r="K3064">
            <v>0.56960784313725488</v>
          </cell>
          <cell r="R3064">
            <v>3.3486748135216703E-2</v>
          </cell>
          <cell r="S3064">
            <v>-2.3872399999999998E-2</v>
          </cell>
          <cell r="U3064">
            <v>2.8737654608594437E-2</v>
          </cell>
        </row>
        <row r="3065">
          <cell r="K3065">
            <v>0.56974844821953607</v>
          </cell>
          <cell r="R3065">
            <v>-0.15234899328859</v>
          </cell>
          <cell r="S3065">
            <v>-2.3946200000000001E-2</v>
          </cell>
          <cell r="U3065">
            <v>2.8678495298598623E-2</v>
          </cell>
        </row>
        <row r="3066">
          <cell r="K3066">
            <v>0.56956237753102545</v>
          </cell>
          <cell r="R3066">
            <v>1.10606920022688E-2</v>
          </cell>
          <cell r="S3066">
            <v>-2.4069699999999999E-2</v>
          </cell>
          <cell r="U3066">
            <v>2.8672741607123665E-2</v>
          </cell>
        </row>
        <row r="3067">
          <cell r="K3067">
            <v>0.56970290564805748</v>
          </cell>
          <cell r="R3067">
            <v>-3.5633367662203798E-2</v>
          </cell>
          <cell r="S3067">
            <v>-2.4136899999999999E-2</v>
          </cell>
          <cell r="U3067">
            <v>2.8651747121563976E-2</v>
          </cell>
        </row>
        <row r="3068">
          <cell r="K3068">
            <v>0.56984334203655351</v>
          </cell>
          <cell r="R3068">
            <v>-7.0678399091682997E-2</v>
          </cell>
          <cell r="S3068">
            <v>-2.42004E-2</v>
          </cell>
          <cell r="U3068">
            <v>2.8619328666533547E-2</v>
          </cell>
        </row>
        <row r="3069">
          <cell r="K3069">
            <v>0.56965742251223495</v>
          </cell>
          <cell r="R3069">
            <v>0.158823529411764</v>
          </cell>
          <cell r="S3069">
            <v>-2.4223700000000001E-2</v>
          </cell>
          <cell r="U3069">
            <v>2.8661809645569511E-2</v>
          </cell>
        </row>
        <row r="3070">
          <cell r="K3070">
            <v>0.56947162426614484</v>
          </cell>
          <cell r="R3070">
            <v>7.8109592900408503E-2</v>
          </cell>
          <cell r="S3070">
            <v>-2.4272499999999999E-2</v>
          </cell>
          <cell r="U3070">
            <v>2.8677937428757648E-2</v>
          </cell>
        </row>
        <row r="3071">
          <cell r="K3071">
            <v>0.56928594717965442</v>
          </cell>
          <cell r="R3071">
            <v>0.148337595907928</v>
          </cell>
          <cell r="S3071">
            <v>-2.4429200000000002E-2</v>
          </cell>
          <cell r="U3071">
            <v>2.8716952641825524E-2</v>
          </cell>
        </row>
        <row r="3072">
          <cell r="K3072">
            <v>0.56910039113428945</v>
          </cell>
          <cell r="R3072">
            <v>0.120112630732099</v>
          </cell>
          <cell r="S3072">
            <v>-2.4577600000000002E-2</v>
          </cell>
          <cell r="U3072">
            <v>2.8746742628165248E-2</v>
          </cell>
        </row>
        <row r="3073">
          <cell r="K3073">
            <v>0.56891495601173026</v>
          </cell>
          <cell r="R3073">
            <v>0.23285780027611599</v>
          </cell>
          <cell r="S3073">
            <v>-2.46024E-2</v>
          </cell>
          <cell r="U3073">
            <v>2.8813249978327501E-2</v>
          </cell>
        </row>
        <row r="3074">
          <cell r="K3074">
            <v>0.56905537459283384</v>
          </cell>
          <cell r="R3074">
            <v>-2.48372317337834E-2</v>
          </cell>
          <cell r="S3074">
            <v>-2.4686900000000001E-2</v>
          </cell>
          <cell r="U3074">
            <v>2.8795774251385447E-2</v>
          </cell>
        </row>
        <row r="3075">
          <cell r="K3075">
            <v>0.56919570172582223</v>
          </cell>
          <cell r="R3075">
            <v>-3.4445407279029297E-2</v>
          </cell>
          <cell r="S3075">
            <v>-2.4703200000000002E-2</v>
          </cell>
          <cell r="U3075">
            <v>2.8775181225813837E-2</v>
          </cell>
        </row>
        <row r="3076">
          <cell r="K3076">
            <v>0.56901041666666663</v>
          </cell>
          <cell r="R3076">
            <v>0.109598366235534</v>
          </cell>
          <cell r="S3076">
            <v>-2.4711400000000001E-2</v>
          </cell>
          <cell r="U3076">
            <v>2.8801490856350854E-2</v>
          </cell>
        </row>
        <row r="3077">
          <cell r="K3077">
            <v>0.56882525219655056</v>
          </cell>
          <cell r="R3077">
            <v>1.74863387978141E-2</v>
          </cell>
          <cell r="S3077">
            <v>-2.4804799999999998E-2</v>
          </cell>
          <cell r="U3077">
            <v>2.8797808737229948E-2</v>
          </cell>
        </row>
        <row r="3078">
          <cell r="K3078">
            <v>0.56864020819778793</v>
          </cell>
          <cell r="R3078">
            <v>0.22982250224225101</v>
          </cell>
          <cell r="S3078">
            <v>-2.4841999999999999E-2</v>
          </cell>
          <cell r="U3078">
            <v>2.8863203888012327E-2</v>
          </cell>
        </row>
        <row r="3079">
          <cell r="K3079">
            <v>0.56845528455284555</v>
          </cell>
          <cell r="R3079">
            <v>0.130346232179226</v>
          </cell>
          <cell r="S3079">
            <v>-2.49039E-2</v>
          </cell>
          <cell r="U3079">
            <v>2.8896206498838735E-2</v>
          </cell>
        </row>
        <row r="3080">
          <cell r="K3080">
            <v>0.56827048114434331</v>
          </cell>
          <cell r="R3080">
            <v>0.234157650695517</v>
          </cell>
          <cell r="S3080">
            <v>-2.49787E-2</v>
          </cell>
          <cell r="U3080">
            <v>2.8962936487199168E-2</v>
          </cell>
        </row>
        <row r="3081">
          <cell r="K3081">
            <v>0.56841078973025672</v>
          </cell>
          <cell r="R3081">
            <v>-5.0788091068301199E-2</v>
          </cell>
          <cell r="S3081">
            <v>-2.4996500000000001E-2</v>
          </cell>
          <cell r="U3081">
            <v>2.8937018051204529E-2</v>
          </cell>
        </row>
        <row r="3082">
          <cell r="K3082">
            <v>0.56822612085769986</v>
          </cell>
          <cell r="R3082">
            <v>0.12609699769053101</v>
          </cell>
          <cell r="S3082">
            <v>-2.5211500000000001E-2</v>
          </cell>
          <cell r="U3082">
            <v>2.8968583996506453E-2</v>
          </cell>
        </row>
        <row r="3083">
          <cell r="K3083">
            <v>0.56804157193894123</v>
          </cell>
          <cell r="R3083">
            <v>0.35173368314564202</v>
          </cell>
          <cell r="S3083">
            <v>-2.5297300000000002E-2</v>
          </cell>
          <cell r="U3083">
            <v>2.9073411894898506E-2</v>
          </cell>
        </row>
        <row r="3084">
          <cell r="K3084">
            <v>0.56818181818181823</v>
          </cell>
          <cell r="R3084">
            <v>-0.19351483763336899</v>
          </cell>
          <cell r="S3084">
            <v>-2.5408900000000002E-2</v>
          </cell>
          <cell r="U3084">
            <v>2.9001142982714001E-2</v>
          </cell>
        </row>
        <row r="3085">
          <cell r="K3085">
            <v>0.56799740344044136</v>
          </cell>
          <cell r="R3085">
            <v>7.91057609630266E-2</v>
          </cell>
          <cell r="S3085">
            <v>-2.5439799999999999E-2</v>
          </cell>
          <cell r="U3085">
            <v>2.9017405435807258E-2</v>
          </cell>
        </row>
        <row r="3086">
          <cell r="K3086">
            <v>0.56781310837118759</v>
          </cell>
          <cell r="R3086">
            <v>0.10130718954248299</v>
          </cell>
          <cell r="S3086">
            <v>-2.54776E-2</v>
          </cell>
          <cell r="U3086">
            <v>2.904086091410274E-2</v>
          </cell>
        </row>
        <row r="3087">
          <cell r="K3087">
            <v>0.56762893285760618</v>
          </cell>
          <cell r="R3087">
            <v>3.3530518890898399E-2</v>
          </cell>
          <cell r="S3087">
            <v>-2.5603600000000001E-2</v>
          </cell>
          <cell r="U3087">
            <v>2.9042317176826319E-2</v>
          </cell>
        </row>
        <row r="3088">
          <cell r="K3088">
            <v>0.56776913099870296</v>
          </cell>
          <cell r="R3088">
            <v>-5.0176972725379999E-2</v>
          </cell>
          <cell r="S3088">
            <v>-2.5655899999999999E-2</v>
          </cell>
          <cell r="U3088">
            <v>2.9016629988142074E-2</v>
          </cell>
        </row>
        <row r="3089">
          <cell r="K3089">
            <v>0.56758508914100492</v>
          </cell>
          <cell r="R3089">
            <v>3.56E-2</v>
          </cell>
          <cell r="S3089">
            <v>-2.5743100000000001E-2</v>
          </cell>
          <cell r="U3089">
            <v>2.9018763981662938E-2</v>
          </cell>
        </row>
        <row r="3090">
          <cell r="K3090">
            <v>0.56740116655865203</v>
          </cell>
          <cell r="R3090">
            <v>0.28753829569953399</v>
          </cell>
          <cell r="S3090">
            <v>-2.5947600000000001E-2</v>
          </cell>
          <cell r="U3090">
            <v>2.9102535702893614E-2</v>
          </cell>
        </row>
        <row r="3091">
          <cell r="K3091">
            <v>0.56754130223517973</v>
          </cell>
          <cell r="R3091">
            <v>-3.73765867418899E-2</v>
          </cell>
          <cell r="S3091">
            <v>-2.5960400000000002E-2</v>
          </cell>
          <cell r="U3091">
            <v>2.9081000515836671E-2</v>
          </cell>
        </row>
        <row r="3092">
          <cell r="K3092">
            <v>0.56735751295336789</v>
          </cell>
          <cell r="R3092">
            <v>0.19947506561679701</v>
          </cell>
          <cell r="S3092">
            <v>-2.5991400000000001E-2</v>
          </cell>
          <cell r="U3092">
            <v>2.9136179941063666E-2</v>
          </cell>
        </row>
        <row r="3093">
          <cell r="K3093">
            <v>0.5671738426675299</v>
          </cell>
          <cell r="R3093">
            <v>0.14018691588785001</v>
          </cell>
          <cell r="S3093">
            <v>-2.60091E-2</v>
          </cell>
          <cell r="U3093">
            <v>2.9172130324989463E-2</v>
          </cell>
        </row>
        <row r="3094">
          <cell r="K3094">
            <v>0.56699029126213596</v>
          </cell>
          <cell r="R3094">
            <v>7.1770334928230803E-3</v>
          </cell>
          <cell r="S3094">
            <v>-2.60167E-2</v>
          </cell>
          <cell r="U3094">
            <v>2.9165012170674846E-2</v>
          </cell>
        </row>
        <row r="3095">
          <cell r="K3095">
            <v>0.56680685862180524</v>
          </cell>
          <cell r="R3095">
            <v>4.7584541062801897E-2</v>
          </cell>
          <cell r="S3095">
            <v>-2.6022400000000001E-2</v>
          </cell>
          <cell r="U3095">
            <v>2.9170971254755124E-2</v>
          </cell>
        </row>
        <row r="3096">
          <cell r="K3096">
            <v>0.5666235446313066</v>
          </cell>
          <cell r="R3096">
            <v>6.3673989175421705E-2</v>
          </cell>
          <cell r="S3096">
            <v>-2.60524E-2</v>
          </cell>
          <cell r="U3096">
            <v>2.9182130057446156E-2</v>
          </cell>
        </row>
        <row r="3097">
          <cell r="K3097">
            <v>0.56676365987714195</v>
          </cell>
          <cell r="R3097">
            <v>-0.22052980132450301</v>
          </cell>
          <cell r="S3097">
            <v>-2.61038E-2</v>
          </cell>
          <cell r="U3097">
            <v>2.9101395517717107E-2</v>
          </cell>
        </row>
        <row r="3098">
          <cell r="K3098">
            <v>0.56658047834518421</v>
          </cell>
          <cell r="R3098">
            <v>2.3804787480936201E-2</v>
          </cell>
          <cell r="S3098">
            <v>-2.61377E-2</v>
          </cell>
          <cell r="U3098">
            <v>2.9099683621131207E-2</v>
          </cell>
        </row>
        <row r="3099">
          <cell r="K3099">
            <v>0.56672051696284331</v>
          </cell>
          <cell r="R3099">
            <v>-6.7587422862181498E-3</v>
          </cell>
          <cell r="S3099">
            <v>-2.61541E-2</v>
          </cell>
          <cell r="U3099">
            <v>2.9088097699997973E-2</v>
          </cell>
        </row>
        <row r="3100">
          <cell r="K3100">
            <v>0.56686046511627908</v>
          </cell>
          <cell r="R3100">
            <v>-2.26293103448275E-2</v>
          </cell>
          <cell r="S3100">
            <v>-2.6176600000000001E-2</v>
          </cell>
          <cell r="U3100">
            <v>2.9071393110836209E-2</v>
          </cell>
        </row>
        <row r="3101">
          <cell r="K3101">
            <v>0.56667742977074587</v>
          </cell>
          <cell r="R3101">
            <v>1.58061116965232E-3</v>
          </cell>
          <cell r="S3101">
            <v>-2.6187100000000001E-2</v>
          </cell>
          <cell r="U3101">
            <v>2.9062516526418648E-2</v>
          </cell>
        </row>
        <row r="3102">
          <cell r="K3102">
            <v>0.56649451258876693</v>
          </cell>
          <cell r="R3102">
            <v>0.32212389380530898</v>
          </cell>
          <cell r="S3102">
            <v>-2.62253E-2</v>
          </cell>
          <cell r="U3102">
            <v>2.9157113484868907E-2</v>
          </cell>
        </row>
        <row r="3103">
          <cell r="K3103">
            <v>0.56663439819296546</v>
          </cell>
          <cell r="R3103">
            <v>-0.22150537634408601</v>
          </cell>
          <cell r="S3103">
            <v>-2.63264E-2</v>
          </cell>
          <cell r="U3103">
            <v>2.9076228525259692E-2</v>
          </cell>
        </row>
        <row r="3104">
          <cell r="K3104">
            <v>0.56645161290322577</v>
          </cell>
          <cell r="R3104">
            <v>6.2867877269881106E-2</v>
          </cell>
          <cell r="S3104">
            <v>-2.6425799999999999E-2</v>
          </cell>
          <cell r="U3104">
            <v>2.9087129057112797E-2</v>
          </cell>
        </row>
        <row r="3105">
          <cell r="K3105">
            <v>0.56626894550145113</v>
          </cell>
          <cell r="R3105">
            <v>5.3148544321458498E-2</v>
          </cell>
          <cell r="S3105">
            <v>-2.64987E-2</v>
          </cell>
          <cell r="U3105">
            <v>2.9094888300990367E-2</v>
          </cell>
        </row>
        <row r="3106">
          <cell r="K3106">
            <v>0.56640876853642808</v>
          </cell>
          <cell r="R3106">
            <v>-4.7204824866620199E-2</v>
          </cell>
          <cell r="S3106">
            <v>-2.67966E-2</v>
          </cell>
          <cell r="U3106">
            <v>2.9070291359285783E-2</v>
          </cell>
        </row>
        <row r="3107">
          <cell r="K3107">
            <v>0.56654850145020952</v>
          </cell>
          <cell r="R3107">
            <v>-5.1284046692606999E-2</v>
          </cell>
          <cell r="S3107">
            <v>-2.6808700000000001E-2</v>
          </cell>
          <cell r="U3107">
            <v>2.9044395665424397E-2</v>
          </cell>
        </row>
        <row r="3108">
          <cell r="K3108">
            <v>0.56636597938144329</v>
          </cell>
          <cell r="R3108">
            <v>1.4549938347718901E-2</v>
          </cell>
          <cell r="S3108">
            <v>-2.68556E-2</v>
          </cell>
          <cell r="U3108">
            <v>2.9039726059329772E-2</v>
          </cell>
        </row>
        <row r="3109">
          <cell r="K3109">
            <v>0.56650563607085347</v>
          </cell>
          <cell r="R3109">
            <v>-8.9382294335326004E-2</v>
          </cell>
          <cell r="S3109">
            <v>-2.6976199999999999E-2</v>
          </cell>
          <cell r="U3109">
            <v>2.9001586922326662E-2</v>
          </cell>
        </row>
        <row r="3110">
          <cell r="K3110">
            <v>0.56632324533161627</v>
          </cell>
          <cell r="R3110">
            <v>0.111522198731501</v>
          </cell>
          <cell r="S3110">
            <v>-2.7074899999999999E-2</v>
          </cell>
          <cell r="U3110">
            <v>2.9028155052336059E-2</v>
          </cell>
        </row>
        <row r="3111">
          <cell r="K3111">
            <v>0.56614097199871261</v>
          </cell>
          <cell r="R3111">
            <v>7.3459715639810394E-2</v>
          </cell>
          <cell r="S3111">
            <v>-2.7194699999999999E-2</v>
          </cell>
          <cell r="U3111">
            <v>2.9042455522431804E-2</v>
          </cell>
        </row>
        <row r="3112">
          <cell r="K3112">
            <v>0.56628056628056633</v>
          </cell>
          <cell r="R3112">
            <v>-1.8294787711425502E-2</v>
          </cell>
          <cell r="S3112">
            <v>-2.7277800000000001E-2</v>
          </cell>
          <cell r="U3112">
            <v>2.9027224749190537E-2</v>
          </cell>
        </row>
        <row r="3113">
          <cell r="K3113">
            <v>0.56642007076230294</v>
          </cell>
          <cell r="R3113">
            <v>-0.173733195449844</v>
          </cell>
          <cell r="S3113">
            <v>-2.73377E-2</v>
          </cell>
          <cell r="U3113">
            <v>2.8962007502423399E-2</v>
          </cell>
        </row>
        <row r="3114">
          <cell r="K3114">
            <v>0.56655948553054658</v>
          </cell>
          <cell r="R3114">
            <v>-1.23456790123456E-2</v>
          </cell>
          <cell r="S3114">
            <v>-2.73796E-2</v>
          </cell>
          <cell r="U3114">
            <v>2.8948725288109968E-2</v>
          </cell>
        </row>
        <row r="3115">
          <cell r="K3115">
            <v>0.56637737062037929</v>
          </cell>
          <cell r="R3115">
            <v>0.18817029574260599</v>
          </cell>
          <cell r="S3115">
            <v>-2.7408800000000001E-2</v>
          </cell>
          <cell r="U3115">
            <v>2.8999905477905694E-2</v>
          </cell>
        </row>
        <row r="3116">
          <cell r="K3116">
            <v>0.56619537275064269</v>
          </cell>
          <cell r="R3116">
            <v>5.6864337936636797E-2</v>
          </cell>
          <cell r="S3116">
            <v>-2.7427E-2</v>
          </cell>
          <cell r="U3116">
            <v>2.9008859344377004E-2</v>
          </cell>
        </row>
        <row r="3117">
          <cell r="K3117">
            <v>0.56633472534532603</v>
          </cell>
          <cell r="R3117">
            <v>-4.7184604419101897E-2</v>
          </cell>
          <cell r="S3117">
            <v>-2.7536499999999998E-2</v>
          </cell>
          <cell r="U3117">
            <v>2.8984383448532651E-2</v>
          </cell>
        </row>
        <row r="3118">
          <cell r="K3118">
            <v>0.56615285806037252</v>
          </cell>
          <cell r="R3118">
            <v>0.103280680437424</v>
          </cell>
          <cell r="S3118">
            <v>-2.7634700000000002E-2</v>
          </cell>
          <cell r="U3118">
            <v>2.9008242246538075E-2</v>
          </cell>
        </row>
        <row r="3119">
          <cell r="K3119">
            <v>0.56629213483146068</v>
          </cell>
          <cell r="R3119">
            <v>-1.2955854126679401E-2</v>
          </cell>
          <cell r="S3119">
            <v>-2.7662300000000001E-2</v>
          </cell>
          <cell r="U3119">
            <v>2.8994770626514572E-2</v>
          </cell>
        </row>
        <row r="3120">
          <cell r="K3120">
            <v>0.56643132220795889</v>
          </cell>
          <cell r="R3120">
            <v>-0.124012638230647</v>
          </cell>
          <cell r="S3120">
            <v>-2.8012800000000001E-2</v>
          </cell>
          <cell r="U3120">
            <v>2.8945666836765801E-2</v>
          </cell>
        </row>
        <row r="3121">
          <cell r="K3121">
            <v>0.56657042027590632</v>
          </cell>
          <cell r="R3121">
            <v>-5.5232558139534899E-2</v>
          </cell>
          <cell r="S3121">
            <v>-2.8068200000000001E-2</v>
          </cell>
          <cell r="U3121">
            <v>2.8918660668983864E-2</v>
          </cell>
        </row>
        <row r="3122">
          <cell r="K3122">
            <v>0.56670942912123157</v>
          </cell>
          <cell r="R3122">
            <v>-0.130206816195747</v>
          </cell>
          <cell r="S3122">
            <v>-2.8074999999999999E-2</v>
          </cell>
          <cell r="U3122">
            <v>2.8867626199174774E-2</v>
          </cell>
        </row>
        <row r="3123">
          <cell r="K3123">
            <v>0.5665277332478359</v>
          </cell>
          <cell r="R3123">
            <v>6.4739157762413596E-2</v>
          </cell>
          <cell r="S3123">
            <v>-2.8113200000000001E-2</v>
          </cell>
          <cell r="U3123">
            <v>2.8879127171141189E-2</v>
          </cell>
        </row>
        <row r="3124">
          <cell r="K3124">
            <v>0.56666666666666665</v>
          </cell>
          <cell r="R3124">
            <v>-0.30815122700622999</v>
          </cell>
          <cell r="S3124">
            <v>-2.8148200000000002E-2</v>
          </cell>
          <cell r="U3124">
            <v>2.8771104621725361E-2</v>
          </cell>
        </row>
        <row r="3125">
          <cell r="K3125">
            <v>0.56680551105414934</v>
          </cell>
          <cell r="R3125">
            <v>-1.5184381778741899E-2</v>
          </cell>
          <cell r="S3125">
            <v>-2.8239E-2</v>
          </cell>
          <cell r="U3125">
            <v>2.8757020838835114E-2</v>
          </cell>
        </row>
        <row r="3126">
          <cell r="K3126">
            <v>0.56662395900064066</v>
          </cell>
          <cell r="R3126">
            <v>5.4205607476635401E-2</v>
          </cell>
          <cell r="S3126">
            <v>-2.8239500000000001E-2</v>
          </cell>
          <cell r="U3126">
            <v>2.876517221187733E-2</v>
          </cell>
        </row>
        <row r="3127">
          <cell r="K3127">
            <v>0.56644252321485755</v>
          </cell>
          <cell r="R3127">
            <v>3.7158469945355099E-2</v>
          </cell>
          <cell r="S3127">
            <v>-2.8347500000000001E-2</v>
          </cell>
          <cell r="U3127">
            <v>2.8767859787200249E-2</v>
          </cell>
        </row>
        <row r="3128">
          <cell r="K3128">
            <v>0.5662612035851472</v>
          </cell>
          <cell r="R3128">
            <v>0.23527245949926301</v>
          </cell>
          <cell r="S3128">
            <v>-2.84266E-2</v>
          </cell>
          <cell r="U3128">
            <v>2.8833962411948025E-2</v>
          </cell>
        </row>
        <row r="3129">
          <cell r="K3129">
            <v>0.56608000000000003</v>
          </cell>
          <cell r="R3129">
            <v>9.4071146245059203E-2</v>
          </cell>
          <cell r="S3129">
            <v>-2.8443599999999999E-2</v>
          </cell>
          <cell r="U3129">
            <v>2.8854838310774622E-2</v>
          </cell>
        </row>
        <row r="3130">
          <cell r="K3130">
            <v>0.56589891234804868</v>
          </cell>
          <cell r="R3130">
            <v>0.153810516562427</v>
          </cell>
          <cell r="S3130">
            <v>-2.8474900000000001E-2</v>
          </cell>
          <cell r="U3130">
            <v>2.8894811336446936E-2</v>
          </cell>
        </row>
        <row r="3131">
          <cell r="K3131">
            <v>0.56571794051806845</v>
          </cell>
          <cell r="R3131">
            <v>7.1170084439083403E-2</v>
          </cell>
          <cell r="S3131">
            <v>-2.8479000000000001E-2</v>
          </cell>
          <cell r="U3131">
            <v>2.8908330771401411E-2</v>
          </cell>
        </row>
        <row r="3132">
          <cell r="K3132">
            <v>0.56585677749360619</v>
          </cell>
          <cell r="R3132">
            <v>-1.15651503469545E-2</v>
          </cell>
          <cell r="S3132">
            <v>-2.85293E-2</v>
          </cell>
          <cell r="U3132">
            <v>2.889539167897227E-2</v>
          </cell>
        </row>
        <row r="3133">
          <cell r="K3133">
            <v>0.56567593480345157</v>
          </cell>
          <cell r="R3133">
            <v>0.11690647482014301</v>
          </cell>
          <cell r="S3133">
            <v>-2.8586799999999999E-2</v>
          </cell>
          <cell r="U3133">
            <v>2.8923519222321954E-2</v>
          </cell>
        </row>
        <row r="3134">
          <cell r="K3134">
            <v>0.56549520766773165</v>
          </cell>
          <cell r="R3134">
            <v>0.115384615384615</v>
          </cell>
          <cell r="S3134">
            <v>-2.86625E-2</v>
          </cell>
          <cell r="U3134">
            <v>2.8951142575728436E-2</v>
          </cell>
        </row>
        <row r="3135">
          <cell r="K3135">
            <v>0.56531459597572664</v>
          </cell>
          <cell r="R3135">
            <v>1.48397976391231E-2</v>
          </cell>
          <cell r="S3135">
            <v>-2.8821200000000002E-2</v>
          </cell>
          <cell r="U3135">
            <v>2.8946635598744535E-2</v>
          </cell>
        </row>
        <row r="3136">
          <cell r="K3136">
            <v>0.56513409961685823</v>
          </cell>
          <cell r="R3136">
            <v>4.4328552803129098E-2</v>
          </cell>
          <cell r="S3136">
            <v>-2.9016400000000001E-2</v>
          </cell>
          <cell r="U3136">
            <v>2.8951546811134182E-2</v>
          </cell>
        </row>
        <row r="3137">
          <cell r="K3137">
            <v>0.56495371848068943</v>
          </cell>
          <cell r="R3137">
            <v>0.15986994940688501</v>
          </cell>
          <cell r="S3137">
            <v>-2.9070100000000001E-2</v>
          </cell>
          <cell r="U3137">
            <v>2.8993333725464136E-2</v>
          </cell>
        </row>
        <row r="3138">
          <cell r="K3138">
            <v>0.56477345245692401</v>
          </cell>
          <cell r="R3138">
            <v>0.17860300618921299</v>
          </cell>
          <cell r="S3138">
            <v>-2.9098200000000001E-2</v>
          </cell>
          <cell r="U3138">
            <v>2.904107133633323E-2</v>
          </cell>
        </row>
        <row r="3139">
          <cell r="K3139">
            <v>0.56459330143540665</v>
          </cell>
          <cell r="R3139">
            <v>5.6107362195769103E-2</v>
          </cell>
          <cell r="S3139">
            <v>-2.9270399999999999E-2</v>
          </cell>
          <cell r="U3139">
            <v>2.904970492193433E-2</v>
          </cell>
        </row>
        <row r="3140">
          <cell r="K3140">
            <v>0.56441326530612246</v>
          </cell>
          <cell r="R3140">
            <v>8.4256918789292201E-3</v>
          </cell>
          <cell r="S3140">
            <v>-2.9326100000000001E-2</v>
          </cell>
          <cell r="U3140">
            <v>2.9043128387162963E-2</v>
          </cell>
        </row>
        <row r="3141">
          <cell r="K3141">
            <v>0.56455211985973863</v>
          </cell>
          <cell r="R3141">
            <v>-0.15365551425030899</v>
          </cell>
          <cell r="S3141">
            <v>-2.9353299999999999E-2</v>
          </cell>
          <cell r="U3141">
            <v>2.8984888462828418E-2</v>
          </cell>
        </row>
        <row r="3142">
          <cell r="K3142">
            <v>0.56469088591459526</v>
          </cell>
          <cell r="R3142">
            <v>-2.2560975609755899E-2</v>
          </cell>
          <cell r="S3142">
            <v>-2.9399399999999999E-2</v>
          </cell>
          <cell r="U3142">
            <v>2.8968462119911727E-2</v>
          </cell>
        </row>
        <row r="3143">
          <cell r="K3143">
            <v>0.564510990761389</v>
          </cell>
          <cell r="R3143">
            <v>0.199610988900181</v>
          </cell>
          <cell r="S3143">
            <v>-2.9468999999999999E-2</v>
          </cell>
          <cell r="U3143">
            <v>2.9022824186423438E-2</v>
          </cell>
        </row>
        <row r="3144">
          <cell r="K3144">
            <v>0.56464968152866246</v>
          </cell>
          <cell r="R3144">
            <v>-3.9177277179235203E-3</v>
          </cell>
          <cell r="S3144">
            <v>-2.9488E-2</v>
          </cell>
          <cell r="U3144">
            <v>2.9012333564797852E-2</v>
          </cell>
        </row>
        <row r="3145">
          <cell r="K3145">
            <v>0.56478828398599168</v>
          </cell>
          <cell r="R3145">
            <v>-0.11914365497983199</v>
          </cell>
          <cell r="S3145">
            <v>-2.9508699999999999E-2</v>
          </cell>
          <cell r="U3145">
            <v>2.8965165150743526E-2</v>
          </cell>
        </row>
        <row r="3146">
          <cell r="K3146">
            <v>0.56492679821769576</v>
          </cell>
          <cell r="R3146">
            <v>-0.17036886081108599</v>
          </cell>
          <cell r="S3146">
            <v>-2.95109E-2</v>
          </cell>
          <cell r="U3146">
            <v>2.8901723385637918E-2</v>
          </cell>
        </row>
        <row r="3147">
          <cell r="K3147">
            <v>0.565065224307986</v>
          </cell>
          <cell r="R3147">
            <v>-0.52383863080684601</v>
          </cell>
          <cell r="S3147">
            <v>-2.9528200000000001E-2</v>
          </cell>
          <cell r="U3147">
            <v>2.8725859448573809E-2</v>
          </cell>
        </row>
        <row r="3148">
          <cell r="K3148">
            <v>0.56520356234096691</v>
          </cell>
          <cell r="R3148">
            <v>-6.9735006973500699E-2</v>
          </cell>
          <cell r="S3148">
            <v>-2.9674499999999999E-2</v>
          </cell>
          <cell r="U3148">
            <v>2.8694542379101139E-2</v>
          </cell>
        </row>
        <row r="3149">
          <cell r="K3149">
            <v>0.56534181240063597</v>
          </cell>
          <cell r="R3149">
            <v>-1.3253752304046299E-2</v>
          </cell>
          <cell r="S3149">
            <v>-2.9727E-2</v>
          </cell>
          <cell r="U3149">
            <v>2.8681204288581855E-2</v>
          </cell>
        </row>
        <row r="3150">
          <cell r="K3150">
            <v>0.56547997457088361</v>
          </cell>
          <cell r="R3150">
            <v>-0.27986084267491301</v>
          </cell>
          <cell r="S3150">
            <v>-2.9826200000000001E-2</v>
          </cell>
          <cell r="U3150">
            <v>2.8583129893488563E-2</v>
          </cell>
        </row>
        <row r="3151">
          <cell r="K3151">
            <v>0.56530028598665394</v>
          </cell>
          <cell r="R3151">
            <v>6.6945606694560705E-2</v>
          </cell>
          <cell r="S3151">
            <v>-2.9865699999999998E-2</v>
          </cell>
          <cell r="U3151">
            <v>2.8595320067241685E-2</v>
          </cell>
        </row>
        <row r="3152">
          <cell r="K3152">
            <v>0.56512071156289712</v>
          </cell>
          <cell r="R3152">
            <v>3.6085626911314901E-2</v>
          </cell>
          <cell r="S3152">
            <v>-2.9958499999999999E-2</v>
          </cell>
          <cell r="U3152">
            <v>2.8597699453151493E-2</v>
          </cell>
        </row>
        <row r="3153">
          <cell r="K3153">
            <v>0.56525881232137187</v>
          </cell>
          <cell r="R3153">
            <v>-9.5911101521199693E-2</v>
          </cell>
          <cell r="S3153">
            <v>-2.9965800000000001E-2</v>
          </cell>
          <cell r="U3153">
            <v>2.8558160297554685E-2</v>
          </cell>
        </row>
        <row r="3154">
          <cell r="K3154">
            <v>0.56507936507936507</v>
          </cell>
          <cell r="R3154">
            <v>3.6947791164658697E-2</v>
          </cell>
          <cell r="S3154">
            <v>-2.99952E-2</v>
          </cell>
          <cell r="U3154">
            <v>2.8560823672433133E-2</v>
          </cell>
        </row>
        <row r="3155">
          <cell r="K3155">
            <v>0.56490003173595682</v>
          </cell>
          <cell r="R3155">
            <v>0.46659270216962501</v>
          </cell>
          <cell r="S3155">
            <v>-3.0023399999999999E-2</v>
          </cell>
          <cell r="U3155">
            <v>2.8699837280334494E-2</v>
          </cell>
        </row>
        <row r="3156">
          <cell r="K3156">
            <v>0.5650380710659898</v>
          </cell>
          <cell r="R3156">
            <v>-0.103214060640011</v>
          </cell>
          <cell r="S3156">
            <v>-3.0039799999999998E-2</v>
          </cell>
          <cell r="U3156">
            <v>2.8657986424395297E-2</v>
          </cell>
        </row>
        <row r="3157">
          <cell r="K3157">
            <v>0.56485886457342216</v>
          </cell>
          <cell r="R3157">
            <v>1.2579699615437499E-2</v>
          </cell>
          <cell r="S3157">
            <v>-3.01179E-2</v>
          </cell>
          <cell r="U3157">
            <v>2.8652887062895472E-2</v>
          </cell>
        </row>
        <row r="3158">
          <cell r="K3158">
            <v>0.56499682942295493</v>
          </cell>
          <cell r="R3158">
            <v>-0.174980548111005</v>
          </cell>
          <cell r="S3158">
            <v>-3.0173599999999998E-2</v>
          </cell>
          <cell r="U3158">
            <v>2.8588323513379331E-2</v>
          </cell>
        </row>
        <row r="3159">
          <cell r="K3159">
            <v>0.56481774960380349</v>
          </cell>
          <cell r="R3159">
            <v>6.6733209753315301E-2</v>
          </cell>
          <cell r="S3159">
            <v>-3.0345299999999999E-2</v>
          </cell>
          <cell r="U3159">
            <v>2.8600413810127328E-2</v>
          </cell>
        </row>
        <row r="3160">
          <cell r="K3160">
            <v>0.56463878326996197</v>
          </cell>
          <cell r="R3160">
            <v>0.10741692079687599</v>
          </cell>
          <cell r="S3160">
            <v>-3.0373000000000001E-2</v>
          </cell>
          <cell r="U3160">
            <v>2.8625387354799935E-2</v>
          </cell>
        </row>
        <row r="3161">
          <cell r="K3161">
            <v>0.56445993031358888</v>
          </cell>
          <cell r="R3161">
            <v>8.1597960050998605E-2</v>
          </cell>
          <cell r="S3161">
            <v>-3.0417400000000001E-2</v>
          </cell>
          <cell r="U3161">
            <v>2.864216675698435E-2</v>
          </cell>
        </row>
        <row r="3162">
          <cell r="K3162">
            <v>0.56459784673844204</v>
          </cell>
          <cell r="R3162">
            <v>-0.22210849539406299</v>
          </cell>
          <cell r="S3162">
            <v>-3.04502E-2</v>
          </cell>
          <cell r="U3162">
            <v>2.856276502736084E-2</v>
          </cell>
        </row>
        <row r="3163">
          <cell r="K3163">
            <v>0.56441911997467553</v>
          </cell>
          <cell r="R3163">
            <v>0.24907749077490701</v>
          </cell>
          <cell r="S3163">
            <v>-3.0456500000000001E-2</v>
          </cell>
          <cell r="U3163">
            <v>2.8632570258683265E-2</v>
          </cell>
        </row>
        <row r="3164">
          <cell r="K3164">
            <v>0.56424050632911393</v>
          </cell>
          <cell r="R3164">
            <v>8.4894259818730902E-2</v>
          </cell>
          <cell r="S3164">
            <v>-3.0514800000000002E-2</v>
          </cell>
          <cell r="U3164">
            <v>2.8650374590822519E-2</v>
          </cell>
        </row>
        <row r="3165">
          <cell r="K3165">
            <v>0.56406200569440046</v>
          </cell>
          <cell r="R3165">
            <v>7.9283887468030598E-2</v>
          </cell>
          <cell r="S3165">
            <v>-3.0638700000000001E-2</v>
          </cell>
          <cell r="U3165">
            <v>2.8666392785342359E-2</v>
          </cell>
        </row>
        <row r="3166">
          <cell r="K3166">
            <v>0.56388361796331432</v>
          </cell>
          <cell r="R3166">
            <v>4.9825082158380003E-3</v>
          </cell>
          <cell r="S3166">
            <v>-3.0659100000000002E-2</v>
          </cell>
          <cell r="U3166">
            <v>2.8658902625769461E-2</v>
          </cell>
        </row>
        <row r="3167">
          <cell r="K3167">
            <v>0.56370534302877018</v>
          </cell>
          <cell r="R3167">
            <v>0.11624946966482801</v>
          </cell>
          <cell r="S3167">
            <v>-3.06799E-2</v>
          </cell>
          <cell r="U3167">
            <v>2.8686594869537736E-2</v>
          </cell>
        </row>
        <row r="3168">
          <cell r="K3168">
            <v>0.56352718078381792</v>
          </cell>
          <cell r="R3168">
            <v>8.4273543633433201E-2</v>
          </cell>
          <cell r="S3168">
            <v>-3.0733400000000001E-2</v>
          </cell>
          <cell r="U3168">
            <v>2.8704163437415071E-2</v>
          </cell>
        </row>
        <row r="3169">
          <cell r="K3169">
            <v>0.56334913112164298</v>
          </cell>
          <cell r="R3169">
            <v>9.8707110890104394E-2</v>
          </cell>
          <cell r="S3169">
            <v>-3.0890500000000001E-2</v>
          </cell>
          <cell r="U3169">
            <v>2.8726281272313234E-2</v>
          </cell>
        </row>
        <row r="3170">
          <cell r="K3170">
            <v>0.56317119393556536</v>
          </cell>
          <cell r="R3170">
            <v>0.154220183486238</v>
          </cell>
          <cell r="S3170">
            <v>-3.0892300000000001E-2</v>
          </cell>
          <cell r="U3170">
            <v>2.8765919270485666E-2</v>
          </cell>
        </row>
        <row r="3171">
          <cell r="K3171">
            <v>0.56299336911904008</v>
          </cell>
          <cell r="R3171">
            <v>9.3555093555095208E-3</v>
          </cell>
          <cell r="S3171">
            <v>-3.0901700000000001E-2</v>
          </cell>
          <cell r="U3171">
            <v>2.8759790312508093E-2</v>
          </cell>
        </row>
        <row r="3172">
          <cell r="K3172">
            <v>0.56281565656565657</v>
          </cell>
          <cell r="R3172">
            <v>6.6996933238971407E-2</v>
          </cell>
          <cell r="S3172">
            <v>-3.09438E-2</v>
          </cell>
          <cell r="U3172">
            <v>2.8771860117724781E-2</v>
          </cell>
        </row>
        <row r="3173">
          <cell r="K3173">
            <v>0.56263805616913853</v>
          </cell>
          <cell r="R3173">
            <v>7.6093469143199394E-2</v>
          </cell>
          <cell r="S3173">
            <v>-3.1051200000000001E-2</v>
          </cell>
          <cell r="U3173">
            <v>2.8786792780717989E-2</v>
          </cell>
        </row>
        <row r="3174">
          <cell r="K3174">
            <v>0.56246056782334386</v>
          </cell>
          <cell r="R3174">
            <v>3.4781775499449101E-2</v>
          </cell>
          <cell r="S3174">
            <v>-3.1131099999999998E-2</v>
          </cell>
          <cell r="U3174">
            <v>2.8788683942458915E-2</v>
          </cell>
        </row>
        <row r="3175">
          <cell r="K3175">
            <v>0.56228319142226424</v>
          </cell>
          <cell r="R3175">
            <v>0.17455699550383399</v>
          </cell>
          <cell r="S3175">
            <v>-3.11344E-2</v>
          </cell>
          <cell r="U3175">
            <v>2.8834653135635002E-2</v>
          </cell>
        </row>
        <row r="3176">
          <cell r="K3176">
            <v>0.56210592686002525</v>
          </cell>
          <cell r="R3176">
            <v>0.100784550392275</v>
          </cell>
          <cell r="S3176">
            <v>-3.11682E-2</v>
          </cell>
          <cell r="U3176">
            <v>2.8857335953181233E-2</v>
          </cell>
        </row>
        <row r="3177">
          <cell r="K3177">
            <v>0.56224393318625909</v>
          </cell>
          <cell r="R3177">
            <v>-0.18421325588631801</v>
          </cell>
          <cell r="S3177">
            <v>-3.1297199999999997E-2</v>
          </cell>
          <cell r="U3177">
            <v>2.8790184805422173E-2</v>
          </cell>
        </row>
        <row r="3178">
          <cell r="K3178">
            <v>0.56238185255198492</v>
          </cell>
          <cell r="R3178">
            <v>-3.5540235350053399E-2</v>
          </cell>
          <cell r="S3178">
            <v>-3.13137E-2</v>
          </cell>
          <cell r="U3178">
            <v>2.8769916872165877E-2</v>
          </cell>
        </row>
        <row r="3179">
          <cell r="K3179">
            <v>0.56251968503937011</v>
          </cell>
          <cell r="R3179">
            <v>-0.103133514986376</v>
          </cell>
          <cell r="S3179">
            <v>-3.1423300000000001E-2</v>
          </cell>
          <cell r="U3179">
            <v>2.8728372484178932E-2</v>
          </cell>
        </row>
        <row r="3180">
          <cell r="K3180">
            <v>0.56234256926952142</v>
          </cell>
          <cell r="R3180">
            <v>1.00235849056602E-2</v>
          </cell>
          <cell r="S3180">
            <v>-3.1498999999999999E-2</v>
          </cell>
          <cell r="U3180">
            <v>2.8722483067435065E-2</v>
          </cell>
        </row>
        <row r="3181">
          <cell r="K3181">
            <v>0.56216556499842618</v>
          </cell>
          <cell r="R3181">
            <v>5.5047516585978097E-2</v>
          </cell>
          <cell r="S3181">
            <v>-3.1512499999999999E-2</v>
          </cell>
          <cell r="U3181">
            <v>2.873076919696561E-2</v>
          </cell>
        </row>
        <row r="3182">
          <cell r="K3182">
            <v>0.5619886721208307</v>
          </cell>
          <cell r="R3182">
            <v>0.169095402445779</v>
          </cell>
          <cell r="S3182">
            <v>-3.1599000000000002E-2</v>
          </cell>
          <cell r="U3182">
            <v>2.8774936797106833E-2</v>
          </cell>
        </row>
        <row r="3183">
          <cell r="K3183">
            <v>0.56212645486001889</v>
          </cell>
          <cell r="R3183">
            <v>-7.2292993630573205E-2</v>
          </cell>
          <cell r="S3183">
            <v>-3.1725900000000001E-2</v>
          </cell>
          <cell r="U3183">
            <v>2.8743144431448552E-2</v>
          </cell>
        </row>
        <row r="3184">
          <cell r="K3184">
            <v>0.56226415094339621</v>
          </cell>
          <cell r="R3184">
            <v>-3.19188884716484E-2</v>
          </cell>
          <cell r="S3184">
            <v>-3.1772700000000001E-2</v>
          </cell>
          <cell r="U3184">
            <v>2.8724068320472734E-2</v>
          </cell>
        </row>
        <row r="3185">
          <cell r="K3185">
            <v>0.56208739390128892</v>
          </cell>
          <cell r="R3185">
            <v>0.13072139396337401</v>
          </cell>
          <cell r="S3185">
            <v>-3.1807799999999997E-2</v>
          </cell>
          <cell r="U3185">
            <v>2.8756132867987005E-2</v>
          </cell>
        </row>
        <row r="3186">
          <cell r="K3186">
            <v>0.56191074795725959</v>
          </cell>
          <cell r="R3186">
            <v>5.86666666666667E-2</v>
          </cell>
          <cell r="S3186">
            <v>-3.1856799999999998E-2</v>
          </cell>
          <cell r="U3186">
            <v>2.8765532784328515E-2</v>
          </cell>
        </row>
        <row r="3187">
          <cell r="K3187">
            <v>0.56173421300659754</v>
          </cell>
          <cell r="R3187">
            <v>2.8803035529492899E-2</v>
          </cell>
          <cell r="S3187">
            <v>-3.18663E-2</v>
          </cell>
          <cell r="U3187">
            <v>2.8765544566529321E-2</v>
          </cell>
        </row>
        <row r="3188">
          <cell r="K3188">
            <v>0.56187185929648242</v>
          </cell>
          <cell r="R3188">
            <v>-0.20602584952495001</v>
          </cell>
          <cell r="S3188">
            <v>-3.1898900000000001E-2</v>
          </cell>
          <cell r="U3188">
            <v>2.8691803550797073E-2</v>
          </cell>
        </row>
        <row r="3189">
          <cell r="K3189">
            <v>0.56200941915227631</v>
          </cell>
          <cell r="R3189">
            <v>-0.138211382113821</v>
          </cell>
          <cell r="S3189">
            <v>-3.1909600000000003E-2</v>
          </cell>
          <cell r="U3189">
            <v>2.8639400666757943E-2</v>
          </cell>
        </row>
        <row r="3190">
          <cell r="K3190">
            <v>0.56214689265536721</v>
          </cell>
          <cell r="R3190">
            <v>-3.4471803018268403E-2</v>
          </cell>
          <cell r="S3190">
            <v>-3.1931899999999999E-2</v>
          </cell>
          <cell r="U3190">
            <v>2.8619591751602572E-2</v>
          </cell>
        </row>
        <row r="3191">
          <cell r="K3191">
            <v>0.56228427988704111</v>
          </cell>
          <cell r="R3191">
            <v>-0.14730320141550601</v>
          </cell>
          <cell r="S3191">
            <v>-3.1942400000000003E-2</v>
          </cell>
          <cell r="U3191">
            <v>2.8564391628236672E-2</v>
          </cell>
        </row>
        <row r="3192">
          <cell r="K3192">
            <v>0.56242158092848182</v>
          </cell>
          <cell r="R3192">
            <v>-0.114148903305529</v>
          </cell>
          <cell r="S3192">
            <v>-3.2026100000000002E-2</v>
          </cell>
          <cell r="U3192">
            <v>2.8519625851908641E-2</v>
          </cell>
        </row>
        <row r="3193">
          <cell r="K3193">
            <v>0.5625587958607714</v>
          </cell>
          <cell r="R3193">
            <v>-4.3134435657800098E-2</v>
          </cell>
          <cell r="S3193">
            <v>-3.2089699999999999E-2</v>
          </cell>
          <cell r="U3193">
            <v>2.8497156720046077E-2</v>
          </cell>
        </row>
        <row r="3194">
          <cell r="K3194">
            <v>0.56269592476489028</v>
          </cell>
          <cell r="R3194">
            <v>-2.6655730982161601E-3</v>
          </cell>
          <cell r="S3194">
            <v>-3.2117199999999999E-2</v>
          </cell>
          <cell r="U3194">
            <v>2.8487387839225307E-2</v>
          </cell>
        </row>
        <row r="3195">
          <cell r="K3195">
            <v>0.56251958633657162</v>
          </cell>
          <cell r="R3195">
            <v>0.20456273764258501</v>
          </cell>
          <cell r="S3195">
            <v>-3.2145600000000003E-2</v>
          </cell>
          <cell r="U3195">
            <v>2.8542566576236703E-2</v>
          </cell>
        </row>
        <row r="3196">
          <cell r="K3196">
            <v>0.56234335839598992</v>
          </cell>
          <cell r="R3196">
            <v>7.8947368421052495E-3</v>
          </cell>
          <cell r="S3196">
            <v>-3.21807E-2</v>
          </cell>
          <cell r="U3196">
            <v>2.8536097957898941E-2</v>
          </cell>
        </row>
        <row r="3197">
          <cell r="K3197">
            <v>0.56248042593172565</v>
          </cell>
          <cell r="R3197">
            <v>-2.96442687747034E-2</v>
          </cell>
          <cell r="S3197">
            <v>-3.21853E-2</v>
          </cell>
          <cell r="U3197">
            <v>2.8517876734368529E-2</v>
          </cell>
        </row>
        <row r="3198">
          <cell r="K3198">
            <v>0.56230432060112712</v>
          </cell>
          <cell r="R3198">
            <v>1.6917527055603902E-2</v>
          </cell>
          <cell r="S3198">
            <v>-3.2232200000000003E-2</v>
          </cell>
          <cell r="U3198">
            <v>2.851424481524556E-2</v>
          </cell>
        </row>
        <row r="3199">
          <cell r="K3199">
            <v>0.56212832550860725</v>
          </cell>
          <cell r="R3199">
            <v>0.234449189633677</v>
          </cell>
          <cell r="S3199">
            <v>-3.2251799999999997E-2</v>
          </cell>
          <cell r="U3199">
            <v>2.8578700197035366E-2</v>
          </cell>
        </row>
        <row r="3200">
          <cell r="K3200">
            <v>0.56195244055068838</v>
          </cell>
          <cell r="R3200">
            <v>5.2761038002705499E-2</v>
          </cell>
          <cell r="S3200">
            <v>-3.2387100000000002E-2</v>
          </cell>
          <cell r="U3200">
            <v>2.8586266635647901E-2</v>
          </cell>
        </row>
        <row r="3201">
          <cell r="K3201">
            <v>0.56177666562402251</v>
          </cell>
          <cell r="R3201">
            <v>6.5185618240280505E-2</v>
          </cell>
          <cell r="S3201">
            <v>-3.2409199999999999E-2</v>
          </cell>
          <cell r="U3201">
            <v>2.8597714665552384E-2</v>
          </cell>
        </row>
        <row r="3202">
          <cell r="K3202">
            <v>0.56160100062539087</v>
          </cell>
          <cell r="R3202">
            <v>0.114849187935034</v>
          </cell>
          <cell r="S3202">
            <v>-3.2429399999999997E-2</v>
          </cell>
          <cell r="U3202">
            <v>2.86246851074753E-2</v>
          </cell>
        </row>
        <row r="3203">
          <cell r="K3203">
            <v>0.5614254454517037</v>
          </cell>
          <cell r="R3203">
            <v>8.4580351333767498E-3</v>
          </cell>
          <cell r="S3203">
            <v>-3.2434200000000003E-2</v>
          </cell>
          <cell r="U3203">
            <v>2.8618381059343351E-2</v>
          </cell>
        </row>
        <row r="3204">
          <cell r="K3204">
            <v>0.56156249999999996</v>
          </cell>
          <cell r="R3204">
            <v>-0.25892900849879602</v>
          </cell>
          <cell r="S3204">
            <v>-3.2499699999999999E-2</v>
          </cell>
          <cell r="U3204">
            <v>2.8528522500106433E-2</v>
          </cell>
        </row>
        <row r="3205">
          <cell r="K3205">
            <v>0.56138706654170567</v>
          </cell>
          <cell r="R3205">
            <v>0.27465857359635798</v>
          </cell>
          <cell r="S3205">
            <v>-3.2509400000000001E-2</v>
          </cell>
          <cell r="U3205">
            <v>2.8605414112445153E-2</v>
          </cell>
        </row>
        <row r="3206">
          <cell r="K3206">
            <v>0.56121174266083695</v>
          </cell>
          <cell r="R3206">
            <v>0.180686533383628</v>
          </cell>
          <cell r="S3206">
            <v>-3.2561600000000003E-2</v>
          </cell>
          <cell r="U3206">
            <v>2.8652909777426783E-2</v>
          </cell>
        </row>
        <row r="3207">
          <cell r="K3207">
            <v>0.56103652825476114</v>
          </cell>
          <cell r="R3207">
            <v>7.0785762256547896E-2</v>
          </cell>
          <cell r="S3207">
            <v>-3.2591000000000002E-2</v>
          </cell>
          <cell r="U3207">
            <v>2.866606396177868E-2</v>
          </cell>
        </row>
        <row r="3208">
          <cell r="K3208">
            <v>0.56086142322097376</v>
          </cell>
          <cell r="R3208">
            <v>8.4380610412926299E-2</v>
          </cell>
          <cell r="S3208">
            <v>-3.2683799999999999E-2</v>
          </cell>
          <cell r="U3208">
            <v>2.868345302122036E-2</v>
          </cell>
        </row>
        <row r="3209">
          <cell r="K3209">
            <v>0.56068642745709829</v>
          </cell>
          <cell r="R3209">
            <v>2.8972783143107899E-2</v>
          </cell>
          <cell r="S3209">
            <v>-3.2868700000000001E-2</v>
          </cell>
          <cell r="U3209">
            <v>2.868354329582937E-2</v>
          </cell>
        </row>
        <row r="3210">
          <cell r="K3210">
            <v>0.56051154086088584</v>
          </cell>
          <cell r="R3210">
            <v>0.21621104951252099</v>
          </cell>
          <cell r="S3210">
            <v>-3.2986500000000002E-2</v>
          </cell>
          <cell r="U3210">
            <v>2.8742035967762213E-2</v>
          </cell>
        </row>
        <row r="3211">
          <cell r="K3211">
            <v>0.5603367633302152</v>
          </cell>
          <cell r="R3211">
            <v>6.3767462821090498E-2</v>
          </cell>
          <cell r="S3211">
            <v>-3.3013599999999997E-2</v>
          </cell>
          <cell r="U3211">
            <v>2.8752957522752337E-2</v>
          </cell>
        </row>
        <row r="3212">
          <cell r="K3212">
            <v>0.56016209476309231</v>
          </cell>
          <cell r="R3212">
            <v>8.7625418060200799E-2</v>
          </cell>
          <cell r="S3212">
            <v>-3.32152E-2</v>
          </cell>
          <cell r="U3212">
            <v>2.8771309287259024E-2</v>
          </cell>
        </row>
        <row r="3213">
          <cell r="K3213">
            <v>0.55998753505765031</v>
          </cell>
          <cell r="R3213">
            <v>2.9669943820224601E-2</v>
          </cell>
          <cell r="S3213">
            <v>-3.3354099999999998E-2</v>
          </cell>
          <cell r="U3213">
            <v>2.8771589322950195E-2</v>
          </cell>
        </row>
        <row r="3214">
          <cell r="K3214">
            <v>0.55981308411214958</v>
          </cell>
          <cell r="R3214">
            <v>0.35668307459295701</v>
          </cell>
          <cell r="S3214">
            <v>-3.3354799999999997E-2</v>
          </cell>
          <cell r="U3214">
            <v>2.8873742433626205E-2</v>
          </cell>
        </row>
        <row r="3215">
          <cell r="K3215">
            <v>0.55963874182497664</v>
          </cell>
          <cell r="R3215">
            <v>7.7492291880781106E-2</v>
          </cell>
          <cell r="S3215">
            <v>-3.3591900000000001E-2</v>
          </cell>
          <cell r="U3215">
            <v>2.8888883682286176E-2</v>
          </cell>
        </row>
        <row r="3216">
          <cell r="K3216">
            <v>0.5594645080946451</v>
          </cell>
          <cell r="R3216">
            <v>2.5845282350858499E-2</v>
          </cell>
          <cell r="S3216">
            <v>-3.3596800000000003E-2</v>
          </cell>
          <cell r="U3216">
            <v>2.8887936110265182E-2</v>
          </cell>
        </row>
        <row r="3217">
          <cell r="K3217">
            <v>0.55960161842514788</v>
          </cell>
          <cell r="R3217">
            <v>-6.5530184548013695E-2</v>
          </cell>
          <cell r="S3217">
            <v>-3.3750700000000002E-2</v>
          </cell>
          <cell r="U3217">
            <v>2.8858549829325789E-2</v>
          </cell>
        </row>
        <row r="3218">
          <cell r="K3218">
            <v>0.55942750466708147</v>
          </cell>
          <cell r="R3218">
            <v>9.3312374964275496E-2</v>
          </cell>
          <cell r="S3218">
            <v>-3.3812300000000003E-2</v>
          </cell>
          <cell r="U3218">
            <v>2.8878603913064103E-2</v>
          </cell>
        </row>
        <row r="3219">
          <cell r="K3219">
            <v>0.55925349922239498</v>
          </cell>
          <cell r="R3219">
            <v>0.20820668693009101</v>
          </cell>
          <cell r="S3219">
            <v>-3.3827700000000002E-2</v>
          </cell>
          <cell r="U3219">
            <v>2.893438247698853E-2</v>
          </cell>
        </row>
        <row r="3220">
          <cell r="K3220">
            <v>0.5590796019900498</v>
          </cell>
          <cell r="R3220">
            <v>0.23699284009546501</v>
          </cell>
          <cell r="S3220">
            <v>-3.3850100000000001E-2</v>
          </cell>
          <cell r="U3220">
            <v>2.8999077271024128E-2</v>
          </cell>
        </row>
        <row r="3221">
          <cell r="K3221">
            <v>0.55890581286913277</v>
          </cell>
          <cell r="R3221">
            <v>2.6552984165651699E-2</v>
          </cell>
          <cell r="S3221">
            <v>-3.3860899999999999E-2</v>
          </cell>
          <cell r="U3221">
            <v>2.8998316906365944E-2</v>
          </cell>
        </row>
        <row r="3222">
          <cell r="K3222">
            <v>0.55904288377874456</v>
          </cell>
          <cell r="R3222">
            <v>-0.24343339587241999</v>
          </cell>
          <cell r="S3222">
            <v>-3.3885800000000001E-2</v>
          </cell>
          <cell r="U3222">
            <v>2.8913658201338354E-2</v>
          </cell>
        </row>
        <row r="3223">
          <cell r="K3223">
            <v>0.55917986952469712</v>
          </cell>
          <cell r="R3223">
            <v>-5.9607843137254798E-2</v>
          </cell>
          <cell r="S3223">
            <v>-3.3935E-2</v>
          </cell>
          <cell r="U3223">
            <v>2.8886158511577994E-2</v>
          </cell>
        </row>
        <row r="3224">
          <cell r="K3224">
            <v>0.55900621118012417</v>
          </cell>
          <cell r="R3224">
            <v>7.1929332585530095E-2</v>
          </cell>
          <cell r="S3224">
            <v>-3.4003199999999997E-2</v>
          </cell>
          <cell r="U3224">
            <v>2.8899525956942576E-2</v>
          </cell>
        </row>
        <row r="3225">
          <cell r="K3225">
            <v>0.5591431232536479</v>
          </cell>
          <cell r="R3225">
            <v>-8.7568342268697794E-2</v>
          </cell>
          <cell r="S3225">
            <v>-3.40361E-2</v>
          </cell>
          <cell r="U3225">
            <v>2.8863367041007885E-2</v>
          </cell>
        </row>
        <row r="3226">
          <cell r="K3226">
            <v>0.55927995034140288</v>
          </cell>
          <cell r="R3226">
            <v>-1.9093972295020599E-2</v>
          </cell>
          <cell r="S3226">
            <v>-3.40617E-2</v>
          </cell>
          <cell r="U3226">
            <v>2.8848482702294034E-2</v>
          </cell>
        </row>
        <row r="3227">
          <cell r="K3227">
            <v>0.55910642258765131</v>
          </cell>
          <cell r="R3227">
            <v>0.15010193679918399</v>
          </cell>
          <cell r="S3227">
            <v>-3.4155999999999999E-2</v>
          </cell>
          <cell r="U3227">
            <v>2.8886104003596202E-2</v>
          </cell>
        </row>
        <row r="3228">
          <cell r="K3228">
            <v>0.55924317617866004</v>
          </cell>
          <cell r="R3228">
            <v>-6.6088840736728105E-2</v>
          </cell>
          <cell r="S3228">
            <v>-3.4224299999999999E-2</v>
          </cell>
          <cell r="U3228">
            <v>2.8856645273838039E-2</v>
          </cell>
        </row>
        <row r="3229">
          <cell r="K3229">
            <v>0.55906976744186043</v>
          </cell>
          <cell r="R3229">
            <v>0.17671394799054299</v>
          </cell>
          <cell r="S3229">
            <v>-3.4289800000000002E-2</v>
          </cell>
          <cell r="U3229">
            <v>2.8902492499486631E-2</v>
          </cell>
        </row>
        <row r="3230">
          <cell r="K3230">
            <v>0.55889646621202727</v>
          </cell>
          <cell r="R3230">
            <v>0.20761642578573</v>
          </cell>
          <cell r="S3230">
            <v>-3.4294600000000001E-2</v>
          </cell>
          <cell r="U3230">
            <v>2.8957890494925639E-2</v>
          </cell>
        </row>
        <row r="3231">
          <cell r="K3231">
            <v>0.55872327238921604</v>
          </cell>
          <cell r="R3231">
            <v>0.28520071899340899</v>
          </cell>
          <cell r="S3231">
            <v>-3.4296899999999998E-2</v>
          </cell>
          <cell r="U3231">
            <v>2.9037296391578409E-2</v>
          </cell>
        </row>
        <row r="3232">
          <cell r="K3232">
            <v>0.55855018587360594</v>
          </cell>
          <cell r="R3232">
            <v>0.14537209922645999</v>
          </cell>
          <cell r="S3232">
            <v>-3.43018E-2</v>
          </cell>
          <cell r="U3232">
            <v>2.907333567374535E-2</v>
          </cell>
        </row>
        <row r="3233">
          <cell r="K3233">
            <v>0.55837720656550016</v>
          </cell>
          <cell r="R3233">
            <v>6.6996699669966894E-2</v>
          </cell>
          <cell r="S3233">
            <v>-3.4311000000000001E-2</v>
          </cell>
          <cell r="U3233">
            <v>2.9085080289414665E-2</v>
          </cell>
        </row>
        <row r="3234">
          <cell r="K3234">
            <v>0.55851393188854492</v>
          </cell>
          <cell r="R3234">
            <v>-0.13322027652542001</v>
          </cell>
          <cell r="S3234">
            <v>-3.4450399999999999E-2</v>
          </cell>
          <cell r="U3234">
            <v>2.9034830952939485E-2</v>
          </cell>
        </row>
        <row r="3235">
          <cell r="K3235">
            <v>0.5583410708758898</v>
          </cell>
          <cell r="R3235">
            <v>7.7495107632093899E-2</v>
          </cell>
          <cell r="S3235">
            <v>-3.4491500000000001E-2</v>
          </cell>
          <cell r="U3235">
            <v>2.904982949106364E-2</v>
          </cell>
        </row>
        <row r="3236">
          <cell r="K3236">
            <v>0.55847772277227725</v>
          </cell>
          <cell r="R3236">
            <v>-0.20117942768754801</v>
          </cell>
          <cell r="S3236">
            <v>-3.4688099999999999E-2</v>
          </cell>
          <cell r="U3236">
            <v>2.8978595191194022E-2</v>
          </cell>
        </row>
        <row r="3237">
          <cell r="K3237">
            <v>0.55830497989483452</v>
          </cell>
          <cell r="R3237">
            <v>6.0010911074742396E-3</v>
          </cell>
          <cell r="S3237">
            <v>-3.48949E-2</v>
          </cell>
          <cell r="U3237">
            <v>2.8971488013933362E-2</v>
          </cell>
        </row>
        <row r="3238">
          <cell r="K3238">
            <v>0.55813234384662957</v>
          </cell>
          <cell r="R3238">
            <v>0.179076343072573</v>
          </cell>
          <cell r="S3238">
            <v>-3.5023600000000002E-2</v>
          </cell>
          <cell r="U3238">
            <v>2.9017902625887174E-2</v>
          </cell>
        </row>
        <row r="3239">
          <cell r="K3239">
            <v>0.55795981452859356</v>
          </cell>
          <cell r="R3239">
            <v>0.111801242236024</v>
          </cell>
          <cell r="S3239">
            <v>-3.5036100000000001E-2</v>
          </cell>
          <cell r="U3239">
            <v>2.9043492529939766E-2</v>
          </cell>
        </row>
        <row r="3240">
          <cell r="K3240">
            <v>0.55778739184177994</v>
          </cell>
          <cell r="R3240">
            <v>0.12630998345284</v>
          </cell>
          <cell r="S3240">
            <v>-3.5112600000000001E-2</v>
          </cell>
          <cell r="U3240">
            <v>2.9073550160014831E-2</v>
          </cell>
        </row>
        <row r="3241">
          <cell r="K3241">
            <v>0.55761507568736479</v>
          </cell>
          <cell r="R3241">
            <v>0.24600470317224099</v>
          </cell>
          <cell r="S3241">
            <v>-3.5115199999999999E-2</v>
          </cell>
          <cell r="U3241">
            <v>2.9140566271541622E-2</v>
          </cell>
        </row>
        <row r="3242">
          <cell r="K3242">
            <v>0.55744286596664605</v>
          </cell>
          <cell r="R3242">
            <v>8.9141073236584503E-2</v>
          </cell>
          <cell r="S3242">
            <v>-3.5153499999999997E-2</v>
          </cell>
          <cell r="U3242">
            <v>2.9159096384872397E-2</v>
          </cell>
        </row>
        <row r="3243">
          <cell r="K3243">
            <v>0.55757949984563138</v>
          </cell>
          <cell r="R3243">
            <v>-4.4551798174986598E-2</v>
          </cell>
          <cell r="S3243">
            <v>-3.5159500000000003E-2</v>
          </cell>
          <cell r="U3243">
            <v>2.9136339084915662E-2</v>
          </cell>
        </row>
        <row r="3244">
          <cell r="K3244">
            <v>0.55740740740740746</v>
          </cell>
          <cell r="R3244">
            <v>2.3490849494673501E-2</v>
          </cell>
          <cell r="S3244">
            <v>-3.5185000000000001E-2</v>
          </cell>
          <cell r="U3244">
            <v>2.9134596649856948E-2</v>
          </cell>
        </row>
        <row r="3245">
          <cell r="K3245">
            <v>0.55754396791113858</v>
          </cell>
          <cell r="R3245">
            <v>-5.3749999999999902E-2</v>
          </cell>
          <cell r="S3245">
            <v>-3.5217999999999999E-2</v>
          </cell>
          <cell r="U3245">
            <v>2.9109022877363937E-2</v>
          </cell>
        </row>
        <row r="3246">
          <cell r="K3246">
            <v>0.55737199259716219</v>
          </cell>
          <cell r="R3246">
            <v>1.8794556059624101E-2</v>
          </cell>
          <cell r="S3246">
            <v>-3.5283299999999997E-2</v>
          </cell>
          <cell r="U3246">
            <v>2.9105841363848285E-2</v>
          </cell>
        </row>
        <row r="3247">
          <cell r="K3247">
            <v>0.55720012334258406</v>
          </cell>
          <cell r="R3247">
            <v>2.0559062218214599E-2</v>
          </cell>
          <cell r="S3247">
            <v>-3.5493299999999998E-2</v>
          </cell>
          <cell r="U3247">
            <v>2.9103205909285952E-2</v>
          </cell>
        </row>
        <row r="3248">
          <cell r="K3248">
            <v>0.55733662145499385</v>
          </cell>
          <cell r="R3248">
            <v>-0.13303315595579199</v>
          </cell>
          <cell r="S3248">
            <v>-3.5512299999999997E-2</v>
          </cell>
          <cell r="U3248">
            <v>2.9053225526466879E-2</v>
          </cell>
        </row>
        <row r="3249">
          <cell r="K3249">
            <v>0.55716486902927576</v>
          </cell>
          <cell r="R3249">
            <v>6.7383096137089704E-2</v>
          </cell>
          <cell r="S3249">
            <v>-3.55175E-2</v>
          </cell>
          <cell r="U3249">
            <v>2.9065037505083408E-2</v>
          </cell>
        </row>
        <row r="3250">
          <cell r="K3250">
            <v>0.55699322242760319</v>
          </cell>
          <cell r="R3250">
            <v>0.32514544279250102</v>
          </cell>
          <cell r="S3250">
            <v>-3.5649199999999999E-2</v>
          </cell>
          <cell r="U3250">
            <v>2.9156251431542872E-2</v>
          </cell>
        </row>
        <row r="3251">
          <cell r="K3251">
            <v>0.55712965814598092</v>
          </cell>
          <cell r="R3251">
            <v>-0.102997384832025</v>
          </cell>
          <cell r="S3251">
            <v>-3.5690100000000002E-2</v>
          </cell>
          <cell r="U3251">
            <v>2.9115551204790924E-2</v>
          </cell>
        </row>
        <row r="3252">
          <cell r="K3252">
            <v>0.55695812807881773</v>
          </cell>
          <cell r="R3252">
            <v>0.166182452062754</v>
          </cell>
          <cell r="S3252">
            <v>-3.5700900000000001E-2</v>
          </cell>
          <cell r="U3252">
            <v>2.9157751605301381E-2</v>
          </cell>
        </row>
        <row r="3253">
          <cell r="K3253">
            <v>0.55678670360110805</v>
          </cell>
          <cell r="R3253">
            <v>6.0452549814251903E-2</v>
          </cell>
          <cell r="S3253">
            <v>-3.5709699999999997E-2</v>
          </cell>
          <cell r="U3253">
            <v>2.916738373771411E-2</v>
          </cell>
        </row>
        <row r="3254">
          <cell r="K3254">
            <v>0.55692307692307697</v>
          </cell>
          <cell r="R3254">
            <v>-0.21277395115842199</v>
          </cell>
          <cell r="S3254">
            <v>-3.57156E-2</v>
          </cell>
          <cell r="U3254">
            <v>2.909294025005376E-2</v>
          </cell>
        </row>
        <row r="3255">
          <cell r="K3255">
            <v>0.55675176868655796</v>
          </cell>
          <cell r="R3255">
            <v>2.4518388791593598E-2</v>
          </cell>
          <cell r="S3255">
            <v>-3.5743400000000002E-2</v>
          </cell>
          <cell r="U3255">
            <v>2.909153312871926E-2</v>
          </cell>
        </row>
        <row r="3256">
          <cell r="K3256">
            <v>0.55688806888068876</v>
          </cell>
          <cell r="R3256">
            <v>-1.5509969840895E-2</v>
          </cell>
          <cell r="S3256">
            <v>-3.5876600000000002E-2</v>
          </cell>
          <cell r="U3256">
            <v>2.9077818029405112E-2</v>
          </cell>
        </row>
        <row r="3257">
          <cell r="K3257">
            <v>0.55671687672917303</v>
          </cell>
          <cell r="R3257">
            <v>8.4755568411917795E-2</v>
          </cell>
          <cell r="S3257">
            <v>-3.5881200000000002E-2</v>
          </cell>
          <cell r="U3257">
            <v>2.9094933845692391E-2</v>
          </cell>
        </row>
        <row r="3258">
          <cell r="K3258">
            <v>0.55654578979717273</v>
          </cell>
          <cell r="R3258">
            <v>6.2151394422310699E-2</v>
          </cell>
          <cell r="S3258">
            <v>-3.6207400000000001E-2</v>
          </cell>
          <cell r="U3258">
            <v>2.9105092561296762E-2</v>
          </cell>
        </row>
        <row r="3259">
          <cell r="K3259">
            <v>0.55637480798771122</v>
          </cell>
          <cell r="R3259">
            <v>1.32575757575756E-2</v>
          </cell>
          <cell r="S3259">
            <v>-3.6241900000000001E-2</v>
          </cell>
          <cell r="U3259">
            <v>2.9100223892539859E-2</v>
          </cell>
        </row>
        <row r="3260">
          <cell r="K3260">
            <v>0.55620393120393119</v>
          </cell>
          <cell r="R3260">
            <v>0.17371812832726199</v>
          </cell>
          <cell r="S3260">
            <v>-3.62426E-2</v>
          </cell>
          <cell r="U3260">
            <v>2.9144639710855191E-2</v>
          </cell>
        </row>
        <row r="3261">
          <cell r="K3261">
            <v>0.55634019035922633</v>
          </cell>
          <cell r="R3261">
            <v>-0.216762504595365</v>
          </cell>
          <cell r="S3261">
            <v>-3.6310700000000001E-2</v>
          </cell>
          <cell r="U3261">
            <v>2.9069138591940172E-2</v>
          </cell>
        </row>
        <row r="3262">
          <cell r="K3262">
            <v>0.55647636586863103</v>
          </cell>
          <cell r="R3262">
            <v>-4.9800796812749001E-2</v>
          </cell>
          <cell r="S3262">
            <v>-3.63787E-2</v>
          </cell>
          <cell r="U3262">
            <v>2.9044930508636092E-2</v>
          </cell>
        </row>
        <row r="3263">
          <cell r="K3263">
            <v>0.55630561521939248</v>
          </cell>
          <cell r="R3263">
            <v>7.9814390170034097E-2</v>
          </cell>
          <cell r="S3263">
            <v>-3.6418600000000002E-2</v>
          </cell>
          <cell r="U3263">
            <v>2.9060508741118877E-2</v>
          </cell>
        </row>
        <row r="3264">
          <cell r="K3264">
            <v>0.55644171779141105</v>
          </cell>
          <cell r="R3264">
            <v>-7.4690665135219797E-2</v>
          </cell>
          <cell r="S3264">
            <v>-3.6422299999999998E-2</v>
          </cell>
          <cell r="U3264">
            <v>2.9028683227659877E-2</v>
          </cell>
        </row>
        <row r="3265">
          <cell r="K3265">
            <v>0.55627108249003376</v>
          </cell>
          <cell r="R3265">
            <v>6.6725267700175797E-2</v>
          </cell>
          <cell r="S3265">
            <v>-3.6502800000000002E-2</v>
          </cell>
          <cell r="U3265">
            <v>2.9040243051171841E-2</v>
          </cell>
        </row>
        <row r="3266">
          <cell r="K3266">
            <v>0.55640711220110362</v>
          </cell>
          <cell r="R3266">
            <v>-1.4480408858603E-2</v>
          </cell>
          <cell r="S3266">
            <v>-3.6526000000000003E-2</v>
          </cell>
          <cell r="U3266">
            <v>2.9026901343044996E-2</v>
          </cell>
        </row>
        <row r="3267">
          <cell r="K3267">
            <v>0.55654305853509045</v>
          </cell>
          <cell r="R3267">
            <v>-9.50086058519794E-2</v>
          </cell>
          <cell r="S3267">
            <v>-3.65686E-2</v>
          </cell>
          <cell r="U3267">
            <v>2.8988888622482622E-2</v>
          </cell>
        </row>
        <row r="3268">
          <cell r="K3268">
            <v>0.55667892156862742</v>
          </cell>
          <cell r="R3268">
            <v>-4.3511744320369597E-2</v>
          </cell>
          <cell r="S3268">
            <v>-3.6619400000000003E-2</v>
          </cell>
          <cell r="U3268">
            <v>2.8966676418762386E-2</v>
          </cell>
        </row>
        <row r="3269">
          <cell r="K3269">
            <v>0.55681470137825417</v>
          </cell>
          <cell r="R3269">
            <v>-6.97247706422017E-2</v>
          </cell>
          <cell r="S3269">
            <v>-3.6659799999999999E-2</v>
          </cell>
          <cell r="U3269">
            <v>2.8936449329310332E-2</v>
          </cell>
        </row>
        <row r="3270">
          <cell r="K3270">
            <v>0.55695039804041646</v>
          </cell>
          <cell r="R3270">
            <v>-0.191096305269533</v>
          </cell>
          <cell r="S3270">
            <v>-3.6679200000000002E-2</v>
          </cell>
          <cell r="U3270">
            <v>2.8869078614491332E-2</v>
          </cell>
        </row>
        <row r="3271">
          <cell r="K3271">
            <v>0.5567799204162841</v>
          </cell>
          <cell r="R3271">
            <v>7.5403765044748605E-2</v>
          </cell>
          <cell r="S3271">
            <v>-3.6786100000000002E-2</v>
          </cell>
          <cell r="U3271">
            <v>2.8883322473208892E-2</v>
          </cell>
        </row>
        <row r="3272">
          <cell r="K3272">
            <v>0.55660954712362298</v>
          </cell>
          <cell r="R3272">
            <v>8.6080322441341603E-2</v>
          </cell>
          <cell r="S3272">
            <v>-3.6991999999999997E-2</v>
          </cell>
          <cell r="U3272">
            <v>2.8900824615182008E-2</v>
          </cell>
        </row>
        <row r="3273">
          <cell r="K3273">
            <v>0.55674518201284795</v>
          </cell>
          <cell r="R3273">
            <v>-0.199330683957331</v>
          </cell>
          <cell r="S3273">
            <v>-3.7094500000000002E-2</v>
          </cell>
          <cell r="U3273">
            <v>2.8831007696071418E-2</v>
          </cell>
        </row>
        <row r="3274">
          <cell r="K3274">
            <v>0.55657492354740057</v>
          </cell>
          <cell r="R3274">
            <v>1.4986737400530499E-2</v>
          </cell>
          <cell r="S3274">
            <v>-3.7095099999999999E-2</v>
          </cell>
          <cell r="U3274">
            <v>2.8826773974268503E-2</v>
          </cell>
        </row>
        <row r="3275">
          <cell r="K3275">
            <v>0.55671048608988072</v>
          </cell>
          <cell r="R3275">
            <v>-0.34088200238379002</v>
          </cell>
          <cell r="S3275">
            <v>-3.7110400000000002E-2</v>
          </cell>
          <cell r="U3275">
            <v>2.8713747750985695E-2</v>
          </cell>
        </row>
        <row r="3276">
          <cell r="K3276">
            <v>0.5568459657701712</v>
          </cell>
          <cell r="R3276">
            <v>-6.2237342405443201E-2</v>
          </cell>
          <cell r="S3276">
            <v>-3.7220700000000002E-2</v>
          </cell>
          <cell r="U3276">
            <v>2.868595096304058E-2</v>
          </cell>
        </row>
        <row r="3277">
          <cell r="K3277">
            <v>0.55667583256950814</v>
          </cell>
          <cell r="R3277">
            <v>4.0474676838313198E-2</v>
          </cell>
          <cell r="S3277">
            <v>-3.7303099999999999E-2</v>
          </cell>
          <cell r="U3277">
            <v>2.8689552773573813E-2</v>
          </cell>
        </row>
        <row r="3278">
          <cell r="K3278">
            <v>0.55681124007330485</v>
          </cell>
          <cell r="R3278">
            <v>-0.18038528896672501</v>
          </cell>
          <cell r="S3278">
            <v>-3.73152E-2</v>
          </cell>
          <cell r="U3278">
            <v>2.8625693628265232E-2</v>
          </cell>
        </row>
        <row r="3279">
          <cell r="K3279">
            <v>0.55664122137404581</v>
          </cell>
          <cell r="R3279">
            <v>0.13875968992248</v>
          </cell>
          <cell r="S3279">
            <v>-3.7366299999999998E-2</v>
          </cell>
          <cell r="U3279">
            <v>2.865932232942377E-2</v>
          </cell>
        </row>
        <row r="3280">
          <cell r="K3280">
            <v>0.55647130647130649</v>
          </cell>
          <cell r="R3280">
            <v>5.3322015587622403E-2</v>
          </cell>
          <cell r="S3280">
            <v>-3.7450999999999998E-2</v>
          </cell>
          <cell r="U3280">
            <v>2.866685062406913E-2</v>
          </cell>
        </row>
        <row r="3281">
          <cell r="K3281">
            <v>0.55630149527006412</v>
          </cell>
          <cell r="R3281">
            <v>6.4616755793226205E-2</v>
          </cell>
          <cell r="S3281">
            <v>-3.7454500000000002E-2</v>
          </cell>
          <cell r="U3281">
            <v>2.8677820994886694E-2</v>
          </cell>
        </row>
        <row r="3282">
          <cell r="K3282">
            <v>0.55613178767541183</v>
          </cell>
          <cell r="R3282">
            <v>5.3966540744727497E-4</v>
          </cell>
          <cell r="S3282">
            <v>-3.7615999999999997E-2</v>
          </cell>
          <cell r="U3282">
            <v>2.8669237054805109E-2</v>
          </cell>
        </row>
        <row r="3283">
          <cell r="K3283">
            <v>0.55596218359255867</v>
          </cell>
          <cell r="R3283">
            <v>0.126916868442292</v>
          </cell>
          <cell r="S3283">
            <v>-3.7641599999999997E-2</v>
          </cell>
          <cell r="U3283">
            <v>2.8699199735923584E-2</v>
          </cell>
        </row>
        <row r="3284">
          <cell r="K3284">
            <v>0.55609756097560981</v>
          </cell>
          <cell r="R3284">
            <v>-2.8379976350019799E-2</v>
          </cell>
          <cell r="S3284">
            <v>-3.7666499999999999E-2</v>
          </cell>
          <cell r="U3284">
            <v>2.8681797548092504E-2</v>
          </cell>
        </row>
        <row r="3285">
          <cell r="K3285">
            <v>0.55623285583663518</v>
          </cell>
          <cell r="R3285">
            <v>-1.1759764804703801E-2</v>
          </cell>
          <cell r="S3285">
            <v>-3.7712799999999998E-2</v>
          </cell>
          <cell r="U3285">
            <v>2.8669471561395522E-2</v>
          </cell>
        </row>
        <row r="3286">
          <cell r="K3286">
            <v>0.55636806825106644</v>
          </cell>
          <cell r="R3286">
            <v>-5.1636322705911697E-3</v>
          </cell>
          <cell r="S3286">
            <v>-3.7860999999999999E-2</v>
          </cell>
          <cell r="U3286">
            <v>2.8659162876498511E-2</v>
          </cell>
        </row>
        <row r="3287">
          <cell r="K3287">
            <v>0.5561985988425221</v>
          </cell>
          <cell r="R3287">
            <v>0.17026378896882499</v>
          </cell>
          <cell r="S3287">
            <v>-3.7923800000000001E-2</v>
          </cell>
          <cell r="U3287">
            <v>2.8702295567967388E-2</v>
          </cell>
        </row>
        <row r="3288">
          <cell r="K3288">
            <v>0.5560292326431181</v>
          </cell>
          <cell r="R3288">
            <v>7.3245952197378505E-2</v>
          </cell>
          <cell r="S3288">
            <v>-3.80319E-2</v>
          </cell>
          <cell r="U3288">
            <v>2.8715859409815567E-2</v>
          </cell>
        </row>
        <row r="3289">
          <cell r="K3289">
            <v>0.55585996955859973</v>
          </cell>
          <cell r="R3289">
            <v>8.9848615604368298E-2</v>
          </cell>
          <cell r="S3289">
            <v>-3.8119300000000002E-2</v>
          </cell>
          <cell r="U3289">
            <v>2.8734469076845869E-2</v>
          </cell>
        </row>
        <row r="3290">
          <cell r="K3290">
            <v>0.55569080949482652</v>
          </cell>
          <cell r="R3290">
            <v>7.2459820212476003E-2</v>
          </cell>
          <cell r="S3290">
            <v>-3.8284699999999998E-2</v>
          </cell>
          <cell r="U3290">
            <v>2.8747775635316847E-2</v>
          </cell>
        </row>
        <row r="3291">
          <cell r="K3291">
            <v>0.55582598113781567</v>
          </cell>
          <cell r="R3291">
            <v>-0.26218097447795802</v>
          </cell>
          <cell r="S3291">
            <v>-3.8349000000000001E-2</v>
          </cell>
          <cell r="U3291">
            <v>2.8659266736590569E-2</v>
          </cell>
        </row>
        <row r="3292">
          <cell r="K3292">
            <v>0.55565693430656937</v>
          </cell>
          <cell r="R3292">
            <v>5.2310611193928699E-2</v>
          </cell>
          <cell r="S3292">
            <v>-3.83738E-2</v>
          </cell>
          <cell r="U3292">
            <v>2.8666459967873214E-2</v>
          </cell>
        </row>
        <row r="3293">
          <cell r="K3293">
            <v>0.55548799027059892</v>
          </cell>
          <cell r="R3293">
            <v>0.202151758274911</v>
          </cell>
          <cell r="S3293">
            <v>-3.8383100000000003E-2</v>
          </cell>
          <cell r="U3293">
            <v>2.8719207094144737E-2</v>
          </cell>
        </row>
        <row r="3294">
          <cell r="K3294">
            <v>0.55562310030395134</v>
          </cell>
          <cell r="R3294">
            <v>-8.0380952380952303E-2</v>
          </cell>
          <cell r="S3294">
            <v>-3.8635599999999999E-2</v>
          </cell>
          <cell r="U3294">
            <v>2.868604595144714E-2</v>
          </cell>
        </row>
        <row r="3295">
          <cell r="K3295">
            <v>0.55545426921908236</v>
          </cell>
          <cell r="R3295">
            <v>0.14744459520578901</v>
          </cell>
          <cell r="S3295">
            <v>-3.8641300000000003E-2</v>
          </cell>
          <cell r="U3295">
            <v>2.8722131806583676E-2</v>
          </cell>
        </row>
        <row r="3296">
          <cell r="K3296">
            <v>0.55528554070473879</v>
          </cell>
          <cell r="R3296">
            <v>0.18797639484041101</v>
          </cell>
          <cell r="S3296">
            <v>-3.8758899999999999E-2</v>
          </cell>
          <cell r="U3296">
            <v>2.8770507949668067E-2</v>
          </cell>
        </row>
        <row r="3297">
          <cell r="K3297">
            <v>0.55511691466747648</v>
          </cell>
          <cell r="R3297">
            <v>0.126196172248803</v>
          </cell>
          <cell r="S3297">
            <v>-3.8833300000000001E-2</v>
          </cell>
          <cell r="U3297">
            <v>2.8800093635759513E-2</v>
          </cell>
        </row>
        <row r="3298">
          <cell r="K3298">
            <v>0.55525197328476017</v>
          </cell>
          <cell r="R3298">
            <v>-5.8984161660294798E-2</v>
          </cell>
          <cell r="S3298">
            <v>-3.8975500000000003E-2</v>
          </cell>
          <cell r="U3298">
            <v>2.8773443892196656E-2</v>
          </cell>
        </row>
        <row r="3299">
          <cell r="K3299">
            <v>0.55508345978755691</v>
          </cell>
          <cell r="R3299">
            <v>0.116763005780346</v>
          </cell>
          <cell r="S3299">
            <v>-3.8977100000000001E-2</v>
          </cell>
          <cell r="U3299">
            <v>2.8800147856350874E-2</v>
          </cell>
        </row>
        <row r="3300">
          <cell r="K3300">
            <v>0.55521844660194175</v>
          </cell>
          <cell r="R3300">
            <v>-0.21718249733191</v>
          </cell>
          <cell r="S3300">
            <v>-3.9084399999999998E-2</v>
          </cell>
          <cell r="U3300">
            <v>2.8725517199436959E-2</v>
          </cell>
        </row>
        <row r="3301">
          <cell r="K3301">
            <v>0.55535335153169552</v>
          </cell>
          <cell r="R3301">
            <v>-5.89421436326973E-2</v>
          </cell>
          <cell r="S3301">
            <v>-3.9171299999999999E-2</v>
          </cell>
          <cell r="U3301">
            <v>2.8698927068762974E-2</v>
          </cell>
        </row>
        <row r="3302">
          <cell r="K3302">
            <v>0.55518496058217104</v>
          </cell>
          <cell r="R3302">
            <v>2.1436227224008401E-2</v>
          </cell>
          <cell r="S3302">
            <v>-3.9213499999999998E-2</v>
          </cell>
          <cell r="U3302">
            <v>2.8696724915990159E-2</v>
          </cell>
        </row>
        <row r="3303">
          <cell r="K3303">
            <v>0.55501667171870261</v>
          </cell>
          <cell r="R3303">
            <v>0.30611907538869798</v>
          </cell>
          <cell r="S3303">
            <v>-3.9268299999999999E-2</v>
          </cell>
          <cell r="U3303">
            <v>2.8780817777606618E-2</v>
          </cell>
        </row>
        <row r="3304">
          <cell r="K3304">
            <v>0.55484848484848481</v>
          </cell>
          <cell r="R3304">
            <v>7.34177215189874E-2</v>
          </cell>
          <cell r="S3304">
            <v>-3.9350900000000001E-2</v>
          </cell>
          <cell r="U3304">
            <v>2.8794344112073707E-2</v>
          </cell>
        </row>
        <row r="3305">
          <cell r="K3305">
            <v>0.55468039987882456</v>
          </cell>
          <cell r="R3305">
            <v>5.0505050505050497E-2</v>
          </cell>
          <cell r="S3305">
            <v>-3.9442100000000001E-2</v>
          </cell>
          <cell r="U3305">
            <v>2.8800921120977971E-2</v>
          </cell>
        </row>
        <row r="3306">
          <cell r="K3306">
            <v>0.55451241671714113</v>
          </cell>
          <cell r="R3306">
            <v>4.4959606603442198E-2</v>
          </cell>
          <cell r="S3306">
            <v>-3.9467299999999997E-2</v>
          </cell>
          <cell r="U3306">
            <v>2.8805814726514757E-2</v>
          </cell>
        </row>
        <row r="3307">
          <cell r="K3307">
            <v>0.55464729034211324</v>
          </cell>
          <cell r="R3307">
            <v>-0.109830701379997</v>
          </cell>
          <cell r="S3307">
            <v>-3.9481799999999997E-2</v>
          </cell>
          <cell r="U3307">
            <v>2.8763841818217298E-2</v>
          </cell>
        </row>
        <row r="3308">
          <cell r="K3308">
            <v>0.55447941888619856</v>
          </cell>
          <cell r="R3308">
            <v>8.2063305978898105E-2</v>
          </cell>
          <cell r="S3308">
            <v>-3.9502599999999999E-2</v>
          </cell>
          <cell r="U3308">
            <v>2.8779973617297405E-2</v>
          </cell>
        </row>
        <row r="3309">
          <cell r="K3309">
            <v>0.55431164901664143</v>
          </cell>
          <cell r="R3309">
            <v>1.5223517978620101E-2</v>
          </cell>
          <cell r="S3309">
            <v>-3.9568699999999998E-2</v>
          </cell>
          <cell r="U3309">
            <v>2.877587181528873E-2</v>
          </cell>
        </row>
        <row r="3310">
          <cell r="K3310">
            <v>0.55414398064125836</v>
          </cell>
          <cell r="R3310">
            <v>7.7769835596854797E-2</v>
          </cell>
          <cell r="S3310">
            <v>-3.9579700000000002E-2</v>
          </cell>
          <cell r="U3310">
            <v>2.8790691526051453E-2</v>
          </cell>
        </row>
        <row r="3311">
          <cell r="K3311">
            <v>0.55397641366797701</v>
          </cell>
          <cell r="R3311">
            <v>6.3323888136010795E-2</v>
          </cell>
          <cell r="S3311">
            <v>-3.9730099999999997E-2</v>
          </cell>
          <cell r="U3311">
            <v>2.8801133980423985E-2</v>
          </cell>
        </row>
        <row r="3312">
          <cell r="K3312">
            <v>0.55380894800483671</v>
          </cell>
          <cell r="R3312">
            <v>0.121468926553672</v>
          </cell>
          <cell r="S3312">
            <v>-3.9807099999999998E-2</v>
          </cell>
          <cell r="U3312">
            <v>2.8829147218807676E-2</v>
          </cell>
        </row>
        <row r="3313">
          <cell r="K3313">
            <v>0.55394378966455127</v>
          </cell>
          <cell r="R3313">
            <v>-5.3349241520368199E-2</v>
          </cell>
          <cell r="S3313">
            <v>-4.0041199999999999E-2</v>
          </cell>
          <cell r="U3313">
            <v>2.8804312408067519E-2</v>
          </cell>
        </row>
        <row r="3314">
          <cell r="K3314">
            <v>0.55377643504531726</v>
          </cell>
          <cell r="R3314">
            <v>0.13322487346348499</v>
          </cell>
          <cell r="S3314">
            <v>-4.0146099999999997E-2</v>
          </cell>
          <cell r="U3314">
            <v>2.8835859405365233E-2</v>
          </cell>
        </row>
        <row r="3315">
          <cell r="K3315">
            <v>0.55360918151615823</v>
          </cell>
          <cell r="R3315">
            <v>0.19999999999999901</v>
          </cell>
          <cell r="S3315">
            <v>-4.01491E-2</v>
          </cell>
          <cell r="U3315">
            <v>2.8887555008081826E-2</v>
          </cell>
        </row>
        <row r="3316">
          <cell r="K3316">
            <v>0.55344202898550721</v>
          </cell>
          <cell r="R3316">
            <v>0.38664673642252101</v>
          </cell>
          <cell r="S3316">
            <v>-4.0152500000000001E-2</v>
          </cell>
          <cell r="U3316">
            <v>2.8995574084595844E-2</v>
          </cell>
        </row>
        <row r="3317">
          <cell r="K3317">
            <v>0.55327497736190767</v>
          </cell>
          <cell r="R3317">
            <v>5.7857142857142801E-2</v>
          </cell>
          <cell r="S3317">
            <v>-4.0197200000000002E-2</v>
          </cell>
          <cell r="U3317">
            <v>2.9004285696057525E-2</v>
          </cell>
        </row>
        <row r="3318">
          <cell r="K3318">
            <v>0.55340977670488833</v>
          </cell>
          <cell r="R3318">
            <v>-0.12511013215858999</v>
          </cell>
          <cell r="S3318">
            <v>-4.02215E-2</v>
          </cell>
          <cell r="U3318">
            <v>2.8957781647217861E-2</v>
          </cell>
        </row>
        <row r="3319">
          <cell r="K3319">
            <v>0.55354449472096534</v>
          </cell>
          <cell r="R3319">
            <v>-4.1356492969396698E-3</v>
          </cell>
          <cell r="S3319">
            <v>-4.0245400000000001E-2</v>
          </cell>
          <cell r="U3319">
            <v>2.8947798711789759E-2</v>
          </cell>
        </row>
        <row r="3320">
          <cell r="K3320">
            <v>0.55367913148371528</v>
          </cell>
          <cell r="R3320">
            <v>-2.07736389684814E-2</v>
          </cell>
          <cell r="S3320">
            <v>-4.0292500000000002E-2</v>
          </cell>
          <cell r="U3320">
            <v>2.8932804309594259E-2</v>
          </cell>
        </row>
        <row r="3321">
          <cell r="K3321">
            <v>0.55381368706662648</v>
          </cell>
          <cell r="R3321">
            <v>-4.3407043407043398E-2</v>
          </cell>
          <cell r="S3321">
            <v>-4.03028E-2</v>
          </cell>
          <cell r="U3321">
            <v>2.8910995492073419E-2</v>
          </cell>
        </row>
        <row r="3322">
          <cell r="K3322">
            <v>0.55364677516576255</v>
          </cell>
          <cell r="R3322">
            <v>9.9343882209527501E-2</v>
          </cell>
          <cell r="S3322">
            <v>-4.03646E-2</v>
          </cell>
          <cell r="U3322">
            <v>2.8932223004646488E-2</v>
          </cell>
        </row>
        <row r="3323">
          <cell r="K3323">
            <v>0.55347996384453146</v>
          </cell>
          <cell r="R3323">
            <v>8.6342229199371599E-3</v>
          </cell>
          <cell r="S3323">
            <v>-4.03653E-2</v>
          </cell>
          <cell r="U3323">
            <v>2.892610730712172E-2</v>
          </cell>
        </row>
        <row r="3324">
          <cell r="K3324">
            <v>0.55361445783132535</v>
          </cell>
          <cell r="R3324">
            <v>-1.4487504527344801E-3</v>
          </cell>
          <cell r="S3324">
            <v>-4.0443199999999999E-2</v>
          </cell>
          <cell r="U3324">
            <v>2.8916958253579594E-2</v>
          </cell>
        </row>
        <row r="3325">
          <cell r="K3325">
            <v>0.55374887082204161</v>
          </cell>
          <cell r="R3325">
            <v>-0.35313531353135302</v>
          </cell>
          <cell r="S3325">
            <v>-4.0515299999999997E-2</v>
          </cell>
          <cell r="U3325">
            <v>2.8801916919106562E-2</v>
          </cell>
        </row>
        <row r="3326">
          <cell r="K3326">
            <v>0.55358217940999399</v>
          </cell>
          <cell r="R3326">
            <v>0.102854908095424</v>
          </cell>
          <cell r="S3326">
            <v>-4.0524400000000002E-2</v>
          </cell>
          <cell r="U3326">
            <v>2.8824208608202385E-2</v>
          </cell>
        </row>
        <row r="3327">
          <cell r="K3327">
            <v>0.55341558832380378</v>
          </cell>
          <cell r="R3327">
            <v>0.129857142857142</v>
          </cell>
          <cell r="S3327">
            <v>-4.0524699999999997E-2</v>
          </cell>
          <cell r="U3327">
            <v>2.8854612741289639E-2</v>
          </cell>
        </row>
        <row r="3328">
          <cell r="K3328">
            <v>0.55354993983152823</v>
          </cell>
          <cell r="R3328">
            <v>-0.16052018633540299</v>
          </cell>
          <cell r="S3328">
            <v>-4.0683999999999998E-2</v>
          </cell>
          <cell r="U3328">
            <v>2.8797640780075229E-2</v>
          </cell>
        </row>
        <row r="3329">
          <cell r="K3329">
            <v>0.55368421052631578</v>
          </cell>
          <cell r="R3329">
            <v>-5.5424503240888198E-2</v>
          </cell>
          <cell r="S3329">
            <v>-4.0756599999999997E-2</v>
          </cell>
          <cell r="U3329">
            <v>2.8772310811948625E-2</v>
          </cell>
        </row>
        <row r="3330">
          <cell r="K3330">
            <v>0.55381840048105835</v>
          </cell>
          <cell r="R3330">
            <v>-0.41997133301481099</v>
          </cell>
          <cell r="S3330">
            <v>-4.0793099999999999E-2</v>
          </cell>
          <cell r="U3330">
            <v>2.863739089498327E-2</v>
          </cell>
        </row>
        <row r="3331">
          <cell r="K3331">
            <v>0.5536519386834986</v>
          </cell>
          <cell r="R3331">
            <v>5.6532066508313397E-2</v>
          </cell>
          <cell r="S3331">
            <v>-4.0845899999999997E-2</v>
          </cell>
          <cell r="U3331">
            <v>2.8645775227899812E-2</v>
          </cell>
        </row>
        <row r="3332">
          <cell r="K3332">
            <v>0.55378605769230771</v>
          </cell>
          <cell r="R3332">
            <v>-0.151677852348993</v>
          </cell>
          <cell r="S3332">
            <v>-4.0864600000000001E-2</v>
          </cell>
          <cell r="U3332">
            <v>2.8591591445575024E-2</v>
          </cell>
        </row>
        <row r="3333">
          <cell r="K3333">
            <v>0.5539200961249624</v>
          </cell>
          <cell r="R3333">
            <v>-4.5713081946492498E-2</v>
          </cell>
          <cell r="S3333">
            <v>-4.0876599999999999E-2</v>
          </cell>
          <cell r="U3333">
            <v>2.8569271027013274E-2</v>
          </cell>
        </row>
        <row r="3334">
          <cell r="K3334">
            <v>0.5537537537537538</v>
          </cell>
          <cell r="R3334">
            <v>6.00832837596669E-2</v>
          </cell>
          <cell r="S3334">
            <v>-4.1317600000000003E-2</v>
          </cell>
          <cell r="U3334">
            <v>2.8578734694500556E-2</v>
          </cell>
        </row>
        <row r="3335">
          <cell r="K3335">
            <v>0.55388772140498344</v>
          </cell>
          <cell r="R3335">
            <v>-3.5821342925659402E-2</v>
          </cell>
          <cell r="S3335">
            <v>-4.1330100000000002E-2</v>
          </cell>
          <cell r="U3335">
            <v>2.8559401137724767E-2</v>
          </cell>
        </row>
        <row r="3336">
          <cell r="K3336">
            <v>0.55372148859543813</v>
          </cell>
          <cell r="R3336">
            <v>0.14010539705615099</v>
          </cell>
          <cell r="S3336">
            <v>-4.1354200000000001E-2</v>
          </cell>
          <cell r="U3336">
            <v>2.8592878327376153E-2</v>
          </cell>
        </row>
        <row r="3337">
          <cell r="K3337">
            <v>0.55355535553555357</v>
          </cell>
          <cell r="R3337">
            <v>0.113059701492537</v>
          </cell>
          <cell r="S3337">
            <v>-4.1443800000000003E-2</v>
          </cell>
          <cell r="U3337">
            <v>2.8618220908583823E-2</v>
          </cell>
        </row>
        <row r="3338">
          <cell r="K3338">
            <v>0.5533893221355729</v>
          </cell>
          <cell r="R3338">
            <v>1.5494636471990401E-2</v>
          </cell>
          <cell r="S3338">
            <v>-4.1501000000000003E-2</v>
          </cell>
          <cell r="U3338">
            <v>2.8614284620510456E-2</v>
          </cell>
        </row>
        <row r="3339">
          <cell r="K3339">
            <v>0.55322338830584705</v>
          </cell>
          <cell r="R3339">
            <v>2.94183107894661E-2</v>
          </cell>
          <cell r="S3339">
            <v>-4.1576200000000001E-2</v>
          </cell>
          <cell r="U3339">
            <v>2.861452570781749E-2</v>
          </cell>
        </row>
        <row r="3340">
          <cell r="K3340">
            <v>0.55335731414868106</v>
          </cell>
          <cell r="R3340">
            <v>-3.3515922384179699E-2</v>
          </cell>
          <cell r="S3340">
            <v>-4.1615699999999999E-2</v>
          </cell>
          <cell r="U3340">
            <v>2.8595901472777921E-2</v>
          </cell>
        </row>
        <row r="3341">
          <cell r="K3341">
            <v>0.55319148936170215</v>
          </cell>
          <cell r="R3341">
            <v>8.4137589705519204E-3</v>
          </cell>
          <cell r="S3341">
            <v>-4.1936899999999999E-2</v>
          </cell>
          <cell r="U3341">
            <v>2.8589853482816209E-2</v>
          </cell>
        </row>
        <row r="3342">
          <cell r="K3342">
            <v>0.55332534451767523</v>
          </cell>
          <cell r="R3342">
            <v>-0.14378626067033701</v>
          </cell>
          <cell r="S3342">
            <v>-4.1957000000000001E-2</v>
          </cell>
          <cell r="U3342">
            <v>2.8538212945322754E-2</v>
          </cell>
        </row>
        <row r="3343">
          <cell r="K3343">
            <v>0.55315962863132673</v>
          </cell>
          <cell r="R3343">
            <v>7.5181946099519906E-2</v>
          </cell>
          <cell r="S3343">
            <v>-4.2015999999999998E-2</v>
          </cell>
          <cell r="U3343">
            <v>2.855218231733659E-2</v>
          </cell>
        </row>
        <row r="3344">
          <cell r="K3344">
            <v>0.55299401197604792</v>
          </cell>
          <cell r="R3344">
            <v>3.2885840274375203E-2</v>
          </cell>
          <cell r="S3344">
            <v>-4.2172300000000003E-2</v>
          </cell>
          <cell r="U3344">
            <v>2.8553479819718935E-2</v>
          </cell>
        </row>
        <row r="3345">
          <cell r="K3345">
            <v>0.55312780604609402</v>
          </cell>
          <cell r="R3345">
            <v>-5.1451187335092297E-2</v>
          </cell>
          <cell r="S3345">
            <v>-4.2317899999999999E-2</v>
          </cell>
          <cell r="U3345">
            <v>2.8529533496116779E-2</v>
          </cell>
        </row>
        <row r="3346">
          <cell r="K3346">
            <v>0.55296229802513464</v>
          </cell>
          <cell r="R3346">
            <v>8.5032563795578303E-2</v>
          </cell>
          <cell r="S3346">
            <v>-4.2327499999999997E-2</v>
          </cell>
          <cell r="U3346">
            <v>2.8546440447133972E-2</v>
          </cell>
        </row>
        <row r="3347">
          <cell r="K3347">
            <v>0.55309602153754112</v>
          </cell>
          <cell r="R3347">
            <v>-7.9096045197740404E-3</v>
          </cell>
          <cell r="S3347">
            <v>-4.23416E-2</v>
          </cell>
          <cell r="U3347">
            <v>2.8535535258690389E-2</v>
          </cell>
        </row>
        <row r="3348">
          <cell r="K3348">
            <v>0.55322966507177029</v>
          </cell>
          <cell r="R3348">
            <v>-0.11099025980114501</v>
          </cell>
          <cell r="S3348">
            <v>-4.2398499999999999E-2</v>
          </cell>
          <cell r="U3348">
            <v>2.8493811037679673E-2</v>
          </cell>
        </row>
        <row r="3349">
          <cell r="K3349">
            <v>0.55336322869955157</v>
          </cell>
          <cell r="R3349">
            <v>-0.20736997641531699</v>
          </cell>
          <cell r="S3349">
            <v>-4.2424099999999999E-2</v>
          </cell>
          <cell r="U3349">
            <v>2.8423298694644397E-2</v>
          </cell>
        </row>
        <row r="3350">
          <cell r="K3350">
            <v>0.55319784817692763</v>
          </cell>
          <cell r="R3350">
            <v>5.8691798077820198E-2</v>
          </cell>
          <cell r="S3350">
            <v>-4.24321E-2</v>
          </cell>
          <cell r="U3350">
            <v>2.843234486899681E-2</v>
          </cell>
        </row>
        <row r="3351">
          <cell r="K3351">
            <v>0.55333134149985064</v>
          </cell>
          <cell r="R3351">
            <v>-7.2438851209702004E-2</v>
          </cell>
          <cell r="S3351">
            <v>-4.2453900000000003E-2</v>
          </cell>
          <cell r="U3351">
            <v>2.8402207075128062E-2</v>
          </cell>
        </row>
        <row r="3352">
          <cell r="K3352">
            <v>0.55316606929510159</v>
          </cell>
          <cell r="R3352">
            <v>8.6618607794548205E-2</v>
          </cell>
          <cell r="S3352">
            <v>-4.24929E-2</v>
          </cell>
          <cell r="U3352">
            <v>2.8419595486334579E-2</v>
          </cell>
        </row>
        <row r="3353">
          <cell r="K3353">
            <v>0.5532994923857868</v>
          </cell>
          <cell r="R3353">
            <v>-2.7528675703858099E-2</v>
          </cell>
          <cell r="S3353">
            <v>-4.2593800000000001E-2</v>
          </cell>
          <cell r="U3353">
            <v>2.8402889523005168E-2</v>
          </cell>
        </row>
        <row r="3354">
          <cell r="K3354">
            <v>0.55313432835820897</v>
          </cell>
          <cell r="R3354">
            <v>0.122364457831325</v>
          </cell>
          <cell r="S3354">
            <v>-4.2640900000000002E-2</v>
          </cell>
          <cell r="U3354">
            <v>2.8430937752350935E-2</v>
          </cell>
        </row>
        <row r="3355">
          <cell r="K3355">
            <v>0.55296926290659509</v>
          </cell>
          <cell r="R3355">
            <v>2.4867457712698798E-2</v>
          </cell>
          <cell r="S3355">
            <v>-4.26664E-2</v>
          </cell>
          <cell r="U3355">
            <v>2.8429874344401175E-2</v>
          </cell>
        </row>
        <row r="3356">
          <cell r="K3356">
            <v>0.55280429594272074</v>
          </cell>
          <cell r="R3356">
            <v>7.7738515901060207E-2</v>
          </cell>
          <cell r="S3356">
            <v>-4.2789399999999998E-2</v>
          </cell>
          <cell r="U3356">
            <v>2.8444584559662707E-2</v>
          </cell>
        </row>
        <row r="3357">
          <cell r="K3357">
            <v>0.55263942737846705</v>
          </cell>
          <cell r="R3357">
            <v>4.3619615280411903E-2</v>
          </cell>
          <cell r="S3357">
            <v>-4.2799799999999999E-2</v>
          </cell>
          <cell r="U3357">
            <v>2.8449110366617895E-2</v>
          </cell>
        </row>
        <row r="3358">
          <cell r="K3358">
            <v>0.55247465712581989</v>
          </cell>
          <cell r="R3358">
            <v>8.5319949811794193E-2</v>
          </cell>
          <cell r="S3358">
            <v>-4.28184E-2</v>
          </cell>
          <cell r="U3358">
            <v>2.8466066490483482E-2</v>
          </cell>
        </row>
        <row r="3359">
          <cell r="K3359">
            <v>0.55230998509687035</v>
          </cell>
          <cell r="R3359">
            <v>5.4506155436518898E-3</v>
          </cell>
          <cell r="S3359">
            <v>-4.3243799999999999E-2</v>
          </cell>
          <cell r="U3359">
            <v>2.8459206445491877E-2</v>
          </cell>
        </row>
        <row r="3360">
          <cell r="K3360">
            <v>0.55244338498212153</v>
          </cell>
          <cell r="R3360">
            <v>-1.6417726206641101E-2</v>
          </cell>
          <cell r="S3360">
            <v>-4.3330100000000003E-2</v>
          </cell>
          <cell r="U3360">
            <v>2.844583429631067E-2</v>
          </cell>
        </row>
        <row r="3361">
          <cell r="K3361">
            <v>0.55257670539171877</v>
          </cell>
          <cell r="R3361">
            <v>-7.8140454995054301E-2</v>
          </cell>
          <cell r="S3361">
            <v>-4.33633E-2</v>
          </cell>
          <cell r="U3361">
            <v>2.8414083837778836E-2</v>
          </cell>
        </row>
        <row r="3362">
          <cell r="K3362">
            <v>0.55241215008933886</v>
          </cell>
          <cell r="R3362">
            <v>9.9242284235815797E-2</v>
          </cell>
          <cell r="S3362">
            <v>-4.3399699999999999E-2</v>
          </cell>
          <cell r="U3362">
            <v>2.8435176214311901E-2</v>
          </cell>
        </row>
        <row r="3363">
          <cell r="K3363">
            <v>0.55254540041679068</v>
          </cell>
          <cell r="R3363">
            <v>-0.235373105697295</v>
          </cell>
          <cell r="S3363">
            <v>-4.3437200000000002E-2</v>
          </cell>
          <cell r="U3363">
            <v>2.8356638470366798E-2</v>
          </cell>
        </row>
        <row r="3364">
          <cell r="K3364">
            <v>0.55238095238095242</v>
          </cell>
          <cell r="R3364">
            <v>4.5049764274489201E-2</v>
          </cell>
          <cell r="S3364">
            <v>-4.3672799999999998E-2</v>
          </cell>
          <cell r="U3364">
            <v>2.8361606662570409E-2</v>
          </cell>
        </row>
        <row r="3365">
          <cell r="K3365">
            <v>0.55251413269860161</v>
          </cell>
          <cell r="R3365">
            <v>-3.5532994923857801E-2</v>
          </cell>
          <cell r="S3365">
            <v>-4.3700299999999997E-2</v>
          </cell>
          <cell r="U3365">
            <v>2.8342596070012709E-2</v>
          </cell>
        </row>
        <row r="3366">
          <cell r="K3366">
            <v>0.55234979179060084</v>
          </cell>
          <cell r="R3366">
            <v>9.8179087666604006E-2</v>
          </cell>
          <cell r="S3366">
            <v>-4.3752600000000003E-2</v>
          </cell>
          <cell r="U3366">
            <v>2.8363368375663094E-2</v>
          </cell>
        </row>
        <row r="3367">
          <cell r="K3367">
            <v>0.55218554861730595</v>
          </cell>
          <cell r="R3367">
            <v>5.1664753157290501E-2</v>
          </cell>
          <cell r="S3367">
            <v>-4.37974E-2</v>
          </cell>
          <cell r="U3367">
            <v>2.8370297125226471E-2</v>
          </cell>
        </row>
        <row r="3368">
          <cell r="K3368">
            <v>0.55202140309155767</v>
          </cell>
          <cell r="R3368">
            <v>7.15816545220746E-2</v>
          </cell>
          <cell r="S3368">
            <v>-4.3872000000000001E-2</v>
          </cell>
          <cell r="U3368">
            <v>2.8383142356319471E-2</v>
          </cell>
        </row>
        <row r="3369">
          <cell r="K3369">
            <v>0.55185735512630019</v>
          </cell>
          <cell r="R3369">
            <v>3.6082474226804002E-2</v>
          </cell>
          <cell r="S3369">
            <v>-4.4025700000000001E-2</v>
          </cell>
          <cell r="U3369">
            <v>2.8385430419282466E-2</v>
          </cell>
        </row>
        <row r="3370">
          <cell r="K3370">
            <v>0.55169340463458105</v>
          </cell>
          <cell r="R3370">
            <v>8.3352844767033502E-2</v>
          </cell>
          <cell r="S3370">
            <v>-4.4035400000000002E-2</v>
          </cell>
          <cell r="U3370">
            <v>2.8401760607739909E-2</v>
          </cell>
        </row>
        <row r="3371">
          <cell r="K3371">
            <v>0.55152955152955152</v>
          </cell>
          <cell r="R3371">
            <v>2.4747763182942201E-3</v>
          </cell>
          <cell r="S3371">
            <v>-4.40877E-2</v>
          </cell>
          <cell r="U3371">
            <v>2.8394060285705621E-2</v>
          </cell>
        </row>
        <row r="3372">
          <cell r="K3372">
            <v>0.55136579572446553</v>
          </cell>
          <cell r="R3372">
            <v>0.21004384216819399</v>
          </cell>
          <cell r="S3372">
            <v>-4.4160100000000001E-2</v>
          </cell>
          <cell r="U3372">
            <v>2.8447994306454578E-2</v>
          </cell>
        </row>
        <row r="3373">
          <cell r="K3373">
            <v>0.55120213713268029</v>
          </cell>
          <cell r="R3373">
            <v>5.8005648490115101E-2</v>
          </cell>
          <cell r="S3373">
            <v>-4.4190300000000002E-2</v>
          </cell>
          <cell r="U3373">
            <v>2.8456767727108676E-2</v>
          </cell>
        </row>
        <row r="3374">
          <cell r="K3374">
            <v>0.55133531157270033</v>
          </cell>
          <cell r="R3374">
            <v>-8.0179282868525797E-2</v>
          </cell>
          <cell r="S3374">
            <v>-4.4341699999999998E-2</v>
          </cell>
          <cell r="U3374">
            <v>2.8424531510314717E-2</v>
          </cell>
        </row>
        <row r="3375">
          <cell r="K3375">
            <v>0.55117175912192229</v>
          </cell>
          <cell r="R3375">
            <v>1.6395663956639599E-2</v>
          </cell>
          <cell r="S3375">
            <v>-4.4458400000000002E-2</v>
          </cell>
          <cell r="U3375">
            <v>2.842096317226854E-2</v>
          </cell>
        </row>
        <row r="3376">
          <cell r="K3376">
            <v>0.55100830367734277</v>
          </cell>
          <cell r="R3376">
            <v>2.9960761517221299E-2</v>
          </cell>
          <cell r="S3376">
            <v>-4.4664099999999998E-2</v>
          </cell>
          <cell r="U3376">
            <v>2.842141981471959E-2</v>
          </cell>
        </row>
        <row r="3377">
          <cell r="K3377">
            <v>0.55084494515268312</v>
          </cell>
          <cell r="R3377">
            <v>8.7384711583554806E-2</v>
          </cell>
          <cell r="S3377">
            <v>-4.4790700000000003E-2</v>
          </cell>
          <cell r="U3377">
            <v>2.8438900778777948E-2</v>
          </cell>
        </row>
        <row r="3378">
          <cell r="K3378">
            <v>0.55068168346176649</v>
          </cell>
          <cell r="R3378">
            <v>8.7193460490463295E-2</v>
          </cell>
          <cell r="S3378">
            <v>-4.4798900000000003E-2</v>
          </cell>
          <cell r="U3378">
            <v>2.8456314696890479E-2</v>
          </cell>
        </row>
        <row r="3379">
          <cell r="K3379">
            <v>0.55081481481481487</v>
          </cell>
          <cell r="R3379">
            <v>-4.24607154797726E-2</v>
          </cell>
          <cell r="S3379">
            <v>-4.4870199999999999E-2</v>
          </cell>
          <cell r="U3379">
            <v>2.8435302243504802E-2</v>
          </cell>
        </row>
        <row r="3380">
          <cell r="K3380">
            <v>0.55094786729857825</v>
          </cell>
          <cell r="R3380">
            <v>-9.0526315789473705E-2</v>
          </cell>
          <cell r="S3380">
            <v>-4.5005799999999999E-2</v>
          </cell>
          <cell r="U3380">
            <v>2.8400064797404985E-2</v>
          </cell>
        </row>
        <row r="3381">
          <cell r="K3381">
            <v>0.55078472016582769</v>
          </cell>
          <cell r="R3381">
            <v>8.4999999999999399E-3</v>
          </cell>
          <cell r="S3381">
            <v>-4.5601000000000003E-2</v>
          </cell>
          <cell r="U3381">
            <v>2.8394171973952984E-2</v>
          </cell>
        </row>
        <row r="3382">
          <cell r="K3382">
            <v>0.55091770278271168</v>
          </cell>
          <cell r="R3382">
            <v>-8.93351800554016E-2</v>
          </cell>
          <cell r="S3382">
            <v>-4.5632499999999999E-2</v>
          </cell>
          <cell r="U3382">
            <v>2.8359320182351638E-2</v>
          </cell>
        </row>
        <row r="3383">
          <cell r="K3383">
            <v>0.55105060668836936</v>
          </cell>
          <cell r="R3383">
            <v>-5.7133923772251197E-2</v>
          </cell>
          <cell r="S3383">
            <v>-4.5633699999999999E-2</v>
          </cell>
          <cell r="U3383">
            <v>2.8334018837588508E-2</v>
          </cell>
        </row>
        <row r="3384">
          <cell r="K3384">
            <v>0.55118343195266273</v>
          </cell>
          <cell r="R3384">
            <v>-8.5708474231522197E-2</v>
          </cell>
          <cell r="S3384">
            <v>-4.5764600000000002E-2</v>
          </cell>
          <cell r="U3384">
            <v>2.8300278455023684E-2</v>
          </cell>
        </row>
        <row r="3385">
          <cell r="K3385">
            <v>0.55131617864537119</v>
          </cell>
          <cell r="R3385">
            <v>-3.1887150308202897E-2</v>
          </cell>
          <cell r="S3385">
            <v>-4.5779599999999997E-2</v>
          </cell>
          <cell r="U3385">
            <v>2.8282476790201669E-2</v>
          </cell>
        </row>
        <row r="3386">
          <cell r="K3386">
            <v>0.55144884683619155</v>
          </cell>
          <cell r="R3386">
            <v>-2.3507462686567102E-2</v>
          </cell>
          <cell r="S3386">
            <v>-4.5789799999999999E-2</v>
          </cell>
          <cell r="U3386">
            <v>2.8267163384087898E-2</v>
          </cell>
        </row>
        <row r="3387">
          <cell r="K3387">
            <v>0.55128584096955369</v>
          </cell>
          <cell r="R3387">
            <v>0.150106458481192</v>
          </cell>
          <cell r="S3387">
            <v>-4.5834899999999998E-2</v>
          </cell>
          <cell r="U3387">
            <v>2.8303178546694195E-2</v>
          </cell>
        </row>
        <row r="3388">
          <cell r="K3388">
            <v>0.55112293144208035</v>
          </cell>
          <cell r="R3388">
            <v>5.6780366056572398E-2</v>
          </cell>
          <cell r="S3388">
            <v>-4.5878599999999999E-2</v>
          </cell>
          <cell r="U3388">
            <v>2.8311593791230213E-2</v>
          </cell>
        </row>
        <row r="3389">
          <cell r="K3389">
            <v>0.55125553914327918</v>
          </cell>
          <cell r="R3389">
            <v>-0.10218978102189701</v>
          </cell>
          <cell r="S3389">
            <v>-4.5935200000000002E-2</v>
          </cell>
          <cell r="U3389">
            <v>2.8273040947858537E-2</v>
          </cell>
        </row>
        <row r="3390">
          <cell r="K3390">
            <v>0.55109273479031307</v>
          </cell>
          <cell r="R3390">
            <v>6.9885641677255002E-3</v>
          </cell>
          <cell r="S3390">
            <v>-4.5935799999999999E-2</v>
          </cell>
          <cell r="U3390">
            <v>2.8266754924001439E-2</v>
          </cell>
        </row>
        <row r="3391">
          <cell r="K3391">
            <v>0.55122527310304104</v>
          </cell>
          <cell r="R3391">
            <v>-0.145127850725639</v>
          </cell>
          <cell r="S3391">
            <v>-4.6150999999999998E-2</v>
          </cell>
          <cell r="U3391">
            <v>2.8215560768214711E-2</v>
          </cell>
        </row>
        <row r="3392">
          <cell r="K3392">
            <v>0.55106257378984647</v>
          </cell>
          <cell r="R3392">
            <v>7.5840182276832993E-2</v>
          </cell>
          <cell r="S3392">
            <v>-4.6239799999999998E-2</v>
          </cell>
          <cell r="U3392">
            <v>2.8229617622260939E-2</v>
          </cell>
        </row>
        <row r="3393">
          <cell r="K3393">
            <v>0.55089997049277073</v>
          </cell>
          <cell r="R3393">
            <v>4.6997248151944997E-2</v>
          </cell>
          <cell r="S3393">
            <v>-4.6244500000000001E-2</v>
          </cell>
          <cell r="U3393">
            <v>2.82351554300301E-2</v>
          </cell>
        </row>
        <row r="3394">
          <cell r="K3394">
            <v>0.55103244837758114</v>
          </cell>
          <cell r="R3394">
            <v>-0.109348914858096</v>
          </cell>
          <cell r="S3394">
            <v>-4.63113E-2</v>
          </cell>
          <cell r="U3394">
            <v>2.8194570158558672E-2</v>
          </cell>
        </row>
        <row r="3395">
          <cell r="K3395">
            <v>0.55086994986729576</v>
          </cell>
          <cell r="R3395">
            <v>4.0640809443507599E-2</v>
          </cell>
          <cell r="S3395">
            <v>-4.63246E-2</v>
          </cell>
          <cell r="U3395">
            <v>2.8198240532868592E-2</v>
          </cell>
        </row>
        <row r="3396">
          <cell r="K3396">
            <v>0.5507075471698113</v>
          </cell>
          <cell r="R3396">
            <v>3.6084701815038901E-2</v>
          </cell>
          <cell r="S3396">
            <v>-4.6332999999999999E-2</v>
          </cell>
          <cell r="U3396">
            <v>2.8200565550935273E-2</v>
          </cell>
        </row>
        <row r="3397">
          <cell r="K3397">
            <v>0.55054524020041262</v>
          </cell>
          <cell r="R3397">
            <v>7.6764098021849698E-3</v>
          </cell>
          <cell r="S3397">
            <v>-4.6383500000000001E-2</v>
          </cell>
          <cell r="U3397">
            <v>2.8194516580776489E-2</v>
          </cell>
        </row>
        <row r="3398">
          <cell r="K3398">
            <v>0.55038302887448443</v>
          </cell>
          <cell r="R3398">
            <v>4.2140337122696901E-2</v>
          </cell>
          <cell r="S3398">
            <v>-4.6715300000000001E-2</v>
          </cell>
          <cell r="U3398">
            <v>2.8198625543811823E-2</v>
          </cell>
        </row>
        <row r="3399">
          <cell r="K3399">
            <v>0.55051546391752582</v>
          </cell>
          <cell r="R3399">
            <v>-0.25902147842239098</v>
          </cell>
          <cell r="S3399">
            <v>-4.6809000000000003E-2</v>
          </cell>
          <cell r="U3399">
            <v>2.8114024629536064E-2</v>
          </cell>
        </row>
        <row r="3400">
          <cell r="K3400">
            <v>0.55064782096584219</v>
          </cell>
          <cell r="R3400">
            <v>-5.54846198491004E-2</v>
          </cell>
          <cell r="S3400">
            <v>-4.6838499999999998E-2</v>
          </cell>
          <cell r="U3400">
            <v>2.8089407831986407E-2</v>
          </cell>
        </row>
        <row r="3401">
          <cell r="K3401">
            <v>0.55078010008831324</v>
          </cell>
          <cell r="R3401">
            <v>-1.6077170418006301E-2</v>
          </cell>
          <cell r="S3401">
            <v>-4.6913099999999999E-2</v>
          </cell>
          <cell r="U3401">
            <v>2.8076406189875724E-2</v>
          </cell>
        </row>
        <row r="3402">
          <cell r="K3402">
            <v>0.55091230135373748</v>
          </cell>
          <cell r="R3402">
            <v>-1.0678871090770301E-2</v>
          </cell>
          <cell r="S3402">
            <v>-4.6995099999999998E-2</v>
          </cell>
          <cell r="U3402">
            <v>2.8065000869899076E-2</v>
          </cell>
        </row>
        <row r="3403">
          <cell r="K3403">
            <v>0.5510444248308326</v>
          </cell>
          <cell r="R3403">
            <v>-2.74509803921568E-2</v>
          </cell>
          <cell r="S3403">
            <v>-4.7242899999999997E-2</v>
          </cell>
          <cell r="U3403">
            <v>2.8048667836282702E-2</v>
          </cell>
        </row>
        <row r="3404">
          <cell r="K3404">
            <v>0.55117647058823527</v>
          </cell>
          <cell r="R3404">
            <v>-0.14338873728603299</v>
          </cell>
          <cell r="S3404">
            <v>-4.7260200000000002E-2</v>
          </cell>
          <cell r="U3404">
            <v>2.7998245070070257E-2</v>
          </cell>
        </row>
        <row r="3405">
          <cell r="K3405">
            <v>0.55101440752719788</v>
          </cell>
          <cell r="R3405">
            <v>0.10781355757207201</v>
          </cell>
          <cell r="S3405">
            <v>-4.7324100000000001E-2</v>
          </cell>
          <cell r="U3405">
            <v>2.8021713259573932E-2</v>
          </cell>
        </row>
        <row r="3406">
          <cell r="K3406">
            <v>0.55114638447971787</v>
          </cell>
          <cell r="R3406">
            <v>-0.12393162393162301</v>
          </cell>
          <cell r="S3406">
            <v>-4.7370700000000002E-2</v>
          </cell>
          <cell r="U3406">
            <v>2.7977047375625903E-2</v>
          </cell>
        </row>
        <row r="3407">
          <cell r="K3407">
            <v>0.55098442550690563</v>
          </cell>
          <cell r="R3407">
            <v>0.17465699827847</v>
          </cell>
          <cell r="S3407">
            <v>-4.7403599999999997E-2</v>
          </cell>
          <cell r="U3407">
            <v>2.8020150505482747E-2</v>
          </cell>
        </row>
        <row r="3408">
          <cell r="K3408">
            <v>0.55111633372502933</v>
          </cell>
          <cell r="R3408">
            <v>-2.2800656487539601E-2</v>
          </cell>
          <cell r="S3408">
            <v>-4.74657E-2</v>
          </cell>
          <cell r="U3408">
            <v>2.8005220773698665E-2</v>
          </cell>
        </row>
        <row r="3409">
          <cell r="K3409">
            <v>0.55124816446402347</v>
          </cell>
          <cell r="R3409">
            <v>-8.9915966386554594E-2</v>
          </cell>
          <cell r="S3409">
            <v>-4.75193E-2</v>
          </cell>
          <cell r="U3409">
            <v>2.797058900067069E-2</v>
          </cell>
        </row>
        <row r="3410">
          <cell r="K3410">
            <v>0.55137991779213158</v>
          </cell>
          <cell r="R3410">
            <v>-0.13041154462853999</v>
          </cell>
          <cell r="S3410">
            <v>-4.7586299999999998E-2</v>
          </cell>
          <cell r="U3410">
            <v>2.7924088080638624E-2</v>
          </cell>
        </row>
        <row r="3411">
          <cell r="K3411">
            <v>0.55151159377751691</v>
          </cell>
          <cell r="R3411">
            <v>-7.9987591278615294E-2</v>
          </cell>
          <cell r="S3411">
            <v>-4.76713E-2</v>
          </cell>
          <cell r="U3411">
            <v>2.7892414561601568E-2</v>
          </cell>
        </row>
        <row r="3412">
          <cell r="K3412">
            <v>0.55164319248826288</v>
          </cell>
          <cell r="R3412">
            <v>-0.106029687194252</v>
          </cell>
          <cell r="S3412">
            <v>-4.77198E-2</v>
          </cell>
          <cell r="U3412">
            <v>2.7853118170241283E-2</v>
          </cell>
        </row>
        <row r="3413">
          <cell r="K3413">
            <v>0.55148137283660903</v>
          </cell>
          <cell r="R3413">
            <v>5.4719562243510595E-4</v>
          </cell>
          <cell r="S3413">
            <v>-4.7826199999999999E-2</v>
          </cell>
          <cell r="U3413">
            <v>2.7845108219361901E-2</v>
          </cell>
        </row>
        <row r="3414">
          <cell r="K3414">
            <v>0.55161290322580647</v>
          </cell>
          <cell r="R3414">
            <v>-0.195621132793907</v>
          </cell>
          <cell r="S3414">
            <v>-4.79003E-2</v>
          </cell>
          <cell r="U3414">
            <v>2.7779575597363878E-2</v>
          </cell>
        </row>
        <row r="3415">
          <cell r="K3415">
            <v>0.55145118733509235</v>
          </cell>
          <cell r="R3415">
            <v>2.37980450108649E-2</v>
          </cell>
          <cell r="S3415">
            <v>-4.8036000000000002E-2</v>
          </cell>
          <cell r="U3415">
            <v>2.7778408335391875E-2</v>
          </cell>
        </row>
        <row r="3416">
          <cell r="K3416">
            <v>0.55128956623681125</v>
          </cell>
          <cell r="R3416">
            <v>4.4250754274220497E-2</v>
          </cell>
          <cell r="S3416">
            <v>-4.8048199999999999E-2</v>
          </cell>
          <cell r="U3416">
            <v>2.7783236103838187E-2</v>
          </cell>
        </row>
        <row r="3417">
          <cell r="K3417">
            <v>0.55142103721066515</v>
          </cell>
          <cell r="R3417">
            <v>-9.0515686981608404E-2</v>
          </cell>
          <cell r="S3417">
            <v>-4.8094199999999997E-2</v>
          </cell>
          <cell r="U3417">
            <v>2.7748574831325607E-2</v>
          </cell>
        </row>
        <row r="3418">
          <cell r="K3418">
            <v>0.55125951962507325</v>
          </cell>
          <cell r="R3418">
            <v>9.5711297071129603E-2</v>
          </cell>
          <cell r="S3418">
            <v>-4.8101199999999997E-2</v>
          </cell>
          <cell r="U3418">
            <v>2.7768481897008035E-2</v>
          </cell>
        </row>
        <row r="3419">
          <cell r="K3419">
            <v>0.55109809663250364</v>
          </cell>
          <cell r="R3419">
            <v>0.18854335696979099</v>
          </cell>
          <cell r="S3419">
            <v>-4.8118099999999997E-2</v>
          </cell>
          <cell r="U3419">
            <v>2.7815560923383664E-2</v>
          </cell>
        </row>
        <row r="3420">
          <cell r="K3420">
            <v>0.55093676814988291</v>
          </cell>
          <cell r="R3420">
            <v>3.59909769331428E-2</v>
          </cell>
          <cell r="S3420">
            <v>-4.8135799999999999E-2</v>
          </cell>
          <cell r="U3420">
            <v>2.7817954195049288E-2</v>
          </cell>
        </row>
        <row r="3421">
          <cell r="K3421">
            <v>0.55077553409423474</v>
          </cell>
          <cell r="R3421">
            <v>1.2248897599216E-2</v>
          </cell>
          <cell r="S3421">
            <v>-4.8142400000000002E-2</v>
          </cell>
          <cell r="U3421">
            <v>2.7813397842519048E-2</v>
          </cell>
        </row>
        <row r="3422">
          <cell r="K3422">
            <v>0.55061439438267989</v>
          </cell>
          <cell r="R3422">
            <v>7.7313639510731599E-2</v>
          </cell>
          <cell r="S3422">
            <v>-4.8273900000000002E-2</v>
          </cell>
          <cell r="U3422">
            <v>2.7827880066529642E-2</v>
          </cell>
        </row>
        <row r="3423">
          <cell r="K3423">
            <v>0.55074583211465344</v>
          </cell>
          <cell r="R3423">
            <v>-0.25502471169686902</v>
          </cell>
          <cell r="S3423">
            <v>-4.8289499999999999E-2</v>
          </cell>
          <cell r="U3423">
            <v>2.7745150440392354E-2</v>
          </cell>
        </row>
        <row r="3424">
          <cell r="K3424">
            <v>0.5505847953216374</v>
          </cell>
          <cell r="R3424">
            <v>3.5253456221198097E-2</v>
          </cell>
          <cell r="S3424">
            <v>-4.8428300000000001E-2</v>
          </cell>
          <cell r="U3424">
            <v>2.7747345851439374E-2</v>
          </cell>
        </row>
        <row r="3425">
          <cell r="K3425">
            <v>0.55042385267465654</v>
          </cell>
          <cell r="R3425">
            <v>0.380272828469298</v>
          </cell>
          <cell r="S3425">
            <v>-4.8575899999999998E-2</v>
          </cell>
          <cell r="U3425">
            <v>2.7850393347089143E-2</v>
          </cell>
        </row>
        <row r="3426">
          <cell r="K3426">
            <v>0.55026300409117479</v>
          </cell>
          <cell r="R3426">
            <v>0.121649484536082</v>
          </cell>
          <cell r="S3426">
            <v>-4.8701399999999999E-2</v>
          </cell>
          <cell r="U3426">
            <v>2.7877803952346007E-2</v>
          </cell>
        </row>
        <row r="3427">
          <cell r="K3427">
            <v>0.55039439088518838</v>
          </cell>
          <cell r="R3427">
            <v>-0.10553278688524501</v>
          </cell>
          <cell r="S3427">
            <v>-4.8783100000000003E-2</v>
          </cell>
          <cell r="U3427">
            <v>2.7838829196039378E-2</v>
          </cell>
        </row>
        <row r="3428">
          <cell r="K3428">
            <v>0.55023364485981308</v>
          </cell>
          <cell r="R3428">
            <v>2.78526504941598E-2</v>
          </cell>
          <cell r="S3428">
            <v>-4.8851400000000003E-2</v>
          </cell>
          <cell r="U3428">
            <v>2.7838833232633454E-2</v>
          </cell>
        </row>
        <row r="3429">
          <cell r="K3429">
            <v>0.55036496350364961</v>
          </cell>
          <cell r="R3429">
            <v>-4.2747221430607003E-2</v>
          </cell>
          <cell r="S3429">
            <v>-4.8869700000000002E-2</v>
          </cell>
          <cell r="U3429">
            <v>2.7818224165578494E-2</v>
          </cell>
        </row>
        <row r="3430">
          <cell r="K3430">
            <v>0.55049620548744893</v>
          </cell>
          <cell r="R3430">
            <v>-0.109366636931311</v>
          </cell>
          <cell r="S3430">
            <v>-4.9088199999999999E-2</v>
          </cell>
          <cell r="U3430">
            <v>2.7778181882713086E-2</v>
          </cell>
        </row>
        <row r="3431">
          <cell r="K3431">
            <v>0.55062737087831926</v>
          </cell>
          <cell r="R3431">
            <v>-0.362689518787079</v>
          </cell>
          <cell r="S3431">
            <v>-4.9118500000000002E-2</v>
          </cell>
          <cell r="U3431">
            <v>2.7664243248143552E-2</v>
          </cell>
        </row>
        <row r="3432">
          <cell r="K3432">
            <v>0.55046674445740962</v>
          </cell>
          <cell r="R3432">
            <v>1.5894849457435401E-2</v>
          </cell>
          <cell r="S3432">
            <v>-4.9260999999999999E-2</v>
          </cell>
          <cell r="U3432">
            <v>2.7660809936069251E-2</v>
          </cell>
        </row>
        <row r="3433">
          <cell r="K3433">
            <v>0.55030621172353456</v>
          </cell>
          <cell r="R3433">
            <v>1.26422250316056E-2</v>
          </cell>
          <cell r="S3433">
            <v>-4.94046E-2</v>
          </cell>
          <cell r="U3433">
            <v>2.7656430062956257E-2</v>
          </cell>
        </row>
        <row r="3434">
          <cell r="K3434">
            <v>0.55014577259475217</v>
          </cell>
          <cell r="R3434">
            <v>0.10336817653890799</v>
          </cell>
          <cell r="S3434">
            <v>-4.9420499999999999E-2</v>
          </cell>
          <cell r="U3434">
            <v>2.7678503458430294E-2</v>
          </cell>
        </row>
        <row r="3435">
          <cell r="K3435">
            <v>0.54998542698921593</v>
          </cell>
          <cell r="R3435">
            <v>0.140480591497227</v>
          </cell>
          <cell r="S3435">
            <v>-4.9460900000000002E-2</v>
          </cell>
          <cell r="U3435">
            <v>2.7711380779339299E-2</v>
          </cell>
        </row>
        <row r="3436">
          <cell r="K3436">
            <v>0.55011655011655014</v>
          </cell>
          <cell r="R3436">
            <v>-0.103465593773038</v>
          </cell>
          <cell r="S3436">
            <v>-4.9520099999999997E-2</v>
          </cell>
          <cell r="U3436">
            <v>2.7673159050157371E-2</v>
          </cell>
        </row>
        <row r="3437">
          <cell r="K3437">
            <v>0.55024759685406355</v>
          </cell>
          <cell r="R3437">
            <v>-0.115690675372372</v>
          </cell>
          <cell r="S3437">
            <v>-4.9615199999999998E-2</v>
          </cell>
          <cell r="U3437">
            <v>2.76313985391109E-2</v>
          </cell>
        </row>
        <row r="3438">
          <cell r="K3438">
            <v>0.55008736167734418</v>
          </cell>
          <cell r="R3438">
            <v>9.3406593406593297E-2</v>
          </cell>
          <cell r="S3438">
            <v>-4.96435E-2</v>
          </cell>
          <cell r="U3438">
            <v>2.7650552643615118E-2</v>
          </cell>
        </row>
        <row r="3439">
          <cell r="K3439">
            <v>0.54992721979621539</v>
          </cell>
          <cell r="R3439">
            <v>0.12124224778677201</v>
          </cell>
          <cell r="S3439">
            <v>-4.9666200000000001E-2</v>
          </cell>
          <cell r="U3439">
            <v>2.7677799134195366E-2</v>
          </cell>
        </row>
        <row r="3440">
          <cell r="K3440">
            <v>0.55005820721769494</v>
          </cell>
          <cell r="R3440">
            <v>-6.6509364400530901E-2</v>
          </cell>
          <cell r="S3440">
            <v>-4.9740300000000001E-2</v>
          </cell>
          <cell r="U3440">
            <v>2.7650387270535669E-2</v>
          </cell>
        </row>
        <row r="3441">
          <cell r="K3441">
            <v>0.54989816700610994</v>
          </cell>
          <cell r="R3441">
            <v>0.12176111228144</v>
          </cell>
          <cell r="S3441">
            <v>-4.9761399999999997E-2</v>
          </cell>
          <cell r="U3441">
            <v>2.7677768918778583E-2</v>
          </cell>
        </row>
        <row r="3442">
          <cell r="K3442">
            <v>0.54973821989528793</v>
          </cell>
          <cell r="R3442">
            <v>8.0933120362736893E-2</v>
          </cell>
          <cell r="S3442">
            <v>-4.9785700000000002E-2</v>
          </cell>
          <cell r="U3442">
            <v>2.7693259131531336E-2</v>
          </cell>
        </row>
        <row r="3443">
          <cell r="K3443">
            <v>0.54986914800814191</v>
          </cell>
          <cell r="R3443">
            <v>-7.0984915705412502E-2</v>
          </cell>
          <cell r="S3443">
            <v>-4.9802800000000001E-2</v>
          </cell>
          <cell r="U3443">
            <v>2.7664565274352813E-2</v>
          </cell>
        </row>
        <row r="3444">
          <cell r="K3444">
            <v>0.54970930232558135</v>
          </cell>
          <cell r="R3444">
            <v>3.02498903989478E-2</v>
          </cell>
          <cell r="S3444">
            <v>-4.9816100000000002E-2</v>
          </cell>
          <cell r="U3444">
            <v>2.7665316822354149E-2</v>
          </cell>
        </row>
        <row r="3445">
          <cell r="K3445">
            <v>0.54984016274338854</v>
          </cell>
          <cell r="R3445">
            <v>-9.2698083894355202E-2</v>
          </cell>
          <cell r="S3445">
            <v>-4.9885499999999999E-2</v>
          </cell>
          <cell r="U3445">
            <v>2.7630337630050541E-2</v>
          </cell>
        </row>
        <row r="3446">
          <cell r="K3446">
            <v>0.54968041836141779</v>
          </cell>
          <cell r="R3446">
            <v>6.4209617045781806E-2</v>
          </cell>
          <cell r="S3446">
            <v>-5.00074E-2</v>
          </cell>
          <cell r="U3446">
            <v>2.7640964962826753E-2</v>
          </cell>
        </row>
        <row r="3447">
          <cell r="K3447">
            <v>0.54952076677316297</v>
          </cell>
          <cell r="R3447">
            <v>0.12563758389261701</v>
          </cell>
          <cell r="S3447">
            <v>-5.0021400000000001E-2</v>
          </cell>
          <cell r="U3447">
            <v>2.7669427530044234E-2</v>
          </cell>
        </row>
        <row r="3448">
          <cell r="K3448">
            <v>0.54965156794425085</v>
          </cell>
          <cell r="R3448">
            <v>-3.7584565271845299E-4</v>
          </cell>
          <cell r="S3448">
            <v>-5.0238999999999999E-2</v>
          </cell>
          <cell r="U3448">
            <v>2.7661284303219971E-2</v>
          </cell>
        </row>
        <row r="3449">
          <cell r="K3449">
            <v>0.54949201741654574</v>
          </cell>
          <cell r="R3449">
            <v>7.9860264207652396E-2</v>
          </cell>
          <cell r="S3449">
            <v>-5.02675E-2</v>
          </cell>
          <cell r="U3449">
            <v>2.7676436401885988E-2</v>
          </cell>
        </row>
        <row r="3450">
          <cell r="K3450">
            <v>0.54933255948926296</v>
          </cell>
          <cell r="R3450">
            <v>5.6689755741888399E-2</v>
          </cell>
          <cell r="S3450">
            <v>-5.0359099999999997E-2</v>
          </cell>
          <cell r="U3450">
            <v>2.7684855821311413E-2</v>
          </cell>
        </row>
        <row r="3451">
          <cell r="K3451">
            <v>0.54917319408181031</v>
          </cell>
          <cell r="R3451">
            <v>2.5791324736224999E-2</v>
          </cell>
          <cell r="S3451">
            <v>-5.0386800000000002E-2</v>
          </cell>
          <cell r="U3451">
            <v>2.7684306494045647E-2</v>
          </cell>
        </row>
        <row r="3452">
          <cell r="K3452">
            <v>0.54930394431554519</v>
          </cell>
          <cell r="R3452">
            <v>-0.17770255976306301</v>
          </cell>
          <cell r="S3452">
            <v>-5.0675699999999997E-2</v>
          </cell>
          <cell r="U3452">
            <v>2.7624739537474557E-2</v>
          </cell>
        </row>
        <row r="3453">
          <cell r="K3453">
            <v>0.54914467961728042</v>
          </cell>
          <cell r="R3453">
            <v>6.4099777048649706E-2</v>
          </cell>
          <cell r="S3453">
            <v>-5.0846700000000002E-2</v>
          </cell>
          <cell r="U3453">
            <v>2.7635315077489397E-2</v>
          </cell>
        </row>
        <row r="3454">
          <cell r="K3454">
            <v>0.54898550724637685</v>
          </cell>
          <cell r="R3454">
            <v>0.14600100603621699</v>
          </cell>
          <cell r="S3454">
            <v>-5.0978200000000001E-2</v>
          </cell>
          <cell r="U3454">
            <v>2.7669623973419464E-2</v>
          </cell>
        </row>
        <row r="3455">
          <cell r="K3455">
            <v>0.54882642712257312</v>
          </cell>
          <cell r="R3455">
            <v>0.14177888847294001</v>
          </cell>
          <cell r="S3455">
            <v>-5.0979299999999998E-2</v>
          </cell>
          <cell r="U3455">
            <v>2.7702689538328048E-2</v>
          </cell>
        </row>
        <row r="3456">
          <cell r="K3456">
            <v>0.54895712630359217</v>
          </cell>
          <cell r="R3456">
            <v>-0.13021601457447701</v>
          </cell>
          <cell r="S3456">
            <v>-5.1159700000000002E-2</v>
          </cell>
          <cell r="U3456">
            <v>2.7656942520914142E-2</v>
          </cell>
        </row>
        <row r="3457">
          <cell r="K3457">
            <v>0.54908774978279762</v>
          </cell>
          <cell r="R3457">
            <v>-1.7073170731707301E-2</v>
          </cell>
          <cell r="S3457">
            <v>-5.1351599999999997E-2</v>
          </cell>
          <cell r="U3457">
            <v>2.7643988535031541E-2</v>
          </cell>
        </row>
        <row r="3458">
          <cell r="K3458">
            <v>0.54892877822814123</v>
          </cell>
          <cell r="R3458">
            <v>0.31101376720901103</v>
          </cell>
          <cell r="S3458">
            <v>-5.1375900000000002E-2</v>
          </cell>
          <cell r="U3458">
            <v>2.772602958270785E-2</v>
          </cell>
        </row>
        <row r="3459">
          <cell r="K3459">
            <v>0.54905933429811871</v>
          </cell>
          <cell r="R3459">
            <v>-0.14198507800135601</v>
          </cell>
          <cell r="S3459">
            <v>-5.1534400000000001E-2</v>
          </cell>
          <cell r="U3459">
            <v>2.7676909146359351E-2</v>
          </cell>
        </row>
        <row r="3460">
          <cell r="K3460">
            <v>0.54890046296296291</v>
          </cell>
          <cell r="R3460">
            <v>4.3118383060635097E-2</v>
          </cell>
          <cell r="S3460">
            <v>-5.1720500000000003E-2</v>
          </cell>
          <cell r="U3460">
            <v>2.7681377165431769E-2</v>
          </cell>
        </row>
        <row r="3461">
          <cell r="K3461">
            <v>0.54903095169221872</v>
          </cell>
          <cell r="R3461">
            <v>-7.7896786757544495E-4</v>
          </cell>
          <cell r="S3461">
            <v>-5.2029300000000001E-2</v>
          </cell>
          <cell r="U3461">
            <v>2.7673144494030841E-2</v>
          </cell>
        </row>
        <row r="3462">
          <cell r="K3462">
            <v>0.54887218045112784</v>
          </cell>
          <cell r="R3462">
            <v>0.107072691552062</v>
          </cell>
          <cell r="S3462">
            <v>-5.2030300000000002E-2</v>
          </cell>
          <cell r="U3462">
            <v>2.7696105612324082E-2</v>
          </cell>
        </row>
        <row r="3463">
          <cell r="K3463">
            <v>0.54871350101185312</v>
          </cell>
          <cell r="R3463">
            <v>1.0731551638578E-2</v>
          </cell>
          <cell r="S3463">
            <v>-5.21111E-2</v>
          </cell>
          <cell r="U3463">
            <v>2.769120114456642E-2</v>
          </cell>
        </row>
        <row r="3464">
          <cell r="K3464">
            <v>0.54884393063583814</v>
          </cell>
          <cell r="R3464">
            <v>-0.187101737024293</v>
          </cell>
          <cell r="S3464">
            <v>-5.2173600000000001E-2</v>
          </cell>
          <cell r="U3464">
            <v>2.7629122260702587E-2</v>
          </cell>
        </row>
        <row r="3465">
          <cell r="K3465">
            <v>0.54868535105460847</v>
          </cell>
          <cell r="R3465">
            <v>0.23185855439163799</v>
          </cell>
          <cell r="S3465">
            <v>-5.2205099999999997E-2</v>
          </cell>
          <cell r="U3465">
            <v>2.7688131053574861E-2</v>
          </cell>
        </row>
        <row r="3466">
          <cell r="K3466">
            <v>0.54881571346042746</v>
          </cell>
          <cell r="R3466">
            <v>-0.14586255259466999</v>
          </cell>
          <cell r="S3466">
            <v>-5.2467E-2</v>
          </cell>
          <cell r="U3466">
            <v>2.7638000873433832E-2</v>
          </cell>
        </row>
        <row r="3467">
          <cell r="K3467">
            <v>0.54865723361247476</v>
          </cell>
          <cell r="R3467">
            <v>9.2505813851829904E-2</v>
          </cell>
          <cell r="S3467">
            <v>-5.2579000000000001E-2</v>
          </cell>
          <cell r="U3467">
            <v>2.7656732554917633E-2</v>
          </cell>
        </row>
        <row r="3468">
          <cell r="K3468">
            <v>0.54878752886836024</v>
          </cell>
          <cell r="R3468">
            <v>-0.13268671193016399</v>
          </cell>
          <cell r="S3468">
            <v>-5.2650500000000003E-2</v>
          </cell>
          <cell r="U3468">
            <v>2.7610444031682908E-2</v>
          </cell>
        </row>
        <row r="3469">
          <cell r="K3469">
            <v>0.54891774891774892</v>
          </cell>
          <cell r="R3469">
            <v>-0.10840282232200101</v>
          </cell>
          <cell r="S3469">
            <v>-5.26533E-2</v>
          </cell>
          <cell r="U3469">
            <v>2.7571190563759767E-2</v>
          </cell>
        </row>
        <row r="3470">
          <cell r="K3470">
            <v>0.54875937680323139</v>
          </cell>
          <cell r="R3470">
            <v>8.4734364492266304E-2</v>
          </cell>
          <cell r="S3470">
            <v>-5.2686200000000002E-2</v>
          </cell>
          <cell r="U3470">
            <v>2.7587683112498516E-2</v>
          </cell>
        </row>
        <row r="3471">
          <cell r="K3471">
            <v>0.54860109604845686</v>
          </cell>
          <cell r="R3471">
            <v>0.16537972184442501</v>
          </cell>
          <cell r="S3471">
            <v>-5.2724300000000002E-2</v>
          </cell>
          <cell r="U3471">
            <v>2.7627426994451768E-2</v>
          </cell>
        </row>
        <row r="3472">
          <cell r="K3472">
            <v>0.54873125720876581</v>
          </cell>
          <cell r="R3472">
            <v>-1.5587181721366999E-2</v>
          </cell>
          <cell r="S3472">
            <v>-5.2783400000000001E-2</v>
          </cell>
          <cell r="U3472">
            <v>2.7614966034614448E-2</v>
          </cell>
        </row>
        <row r="3473">
          <cell r="K3473">
            <v>0.54886134332660708</v>
          </cell>
          <cell r="R3473">
            <v>-0.23917808219177999</v>
          </cell>
          <cell r="S3473">
            <v>-5.2878300000000003E-2</v>
          </cell>
          <cell r="U3473">
            <v>2.7538058266316265E-2</v>
          </cell>
        </row>
        <row r="3474">
          <cell r="K3474">
            <v>0.54899135446685876</v>
          </cell>
          <cell r="R3474">
            <v>-0.110196494954859</v>
          </cell>
          <cell r="S3474">
            <v>-5.2894400000000001E-2</v>
          </cell>
          <cell r="U3474">
            <v>2.7498365311497481E-2</v>
          </cell>
        </row>
        <row r="3475">
          <cell r="K3475">
            <v>0.54883318928262748</v>
          </cell>
          <cell r="R3475">
            <v>8.0571665285832594E-2</v>
          </cell>
          <cell r="S3475">
            <v>-5.3050899999999998E-2</v>
          </cell>
          <cell r="U3475">
            <v>2.75136558041435E-2</v>
          </cell>
        </row>
        <row r="3476">
          <cell r="K3476">
            <v>0.54896313364055305</v>
          </cell>
          <cell r="R3476">
            <v>-2.5314583876124001E-2</v>
          </cell>
          <cell r="S3476">
            <v>-5.3058800000000003E-2</v>
          </cell>
          <cell r="U3476">
            <v>2.7498440297323148E-2</v>
          </cell>
        </row>
        <row r="3477">
          <cell r="K3477">
            <v>0.54880506766484305</v>
          </cell>
          <cell r="R3477">
            <v>0.123884171565425</v>
          </cell>
          <cell r="S3477">
            <v>-5.3064800000000002E-2</v>
          </cell>
          <cell r="U3477">
            <v>2.7526193171284592E-2</v>
          </cell>
        </row>
        <row r="3478">
          <cell r="K3478">
            <v>0.54893494530800235</v>
          </cell>
          <cell r="R3478">
            <v>-0.10800508259212201</v>
          </cell>
          <cell r="S3478">
            <v>-5.31463E-2</v>
          </cell>
          <cell r="U3478">
            <v>2.7487180138537497E-2</v>
          </cell>
        </row>
        <row r="3479">
          <cell r="K3479">
            <v>0.5490647482014388</v>
          </cell>
          <cell r="R3479">
            <v>-4.1667558752792197E-2</v>
          </cell>
          <cell r="S3479">
            <v>-5.3225500000000002E-2</v>
          </cell>
          <cell r="U3479">
            <v>2.7467279494252223E-2</v>
          </cell>
        </row>
        <row r="3480">
          <cell r="K3480">
            <v>0.54890678941311855</v>
          </cell>
          <cell r="R3480">
            <v>3.5922766052986103E-2</v>
          </cell>
          <cell r="S3480">
            <v>-5.3242699999999997E-2</v>
          </cell>
          <cell r="U3480">
            <v>2.7469712027784653E-2</v>
          </cell>
        </row>
        <row r="3481">
          <cell r="K3481">
            <v>0.54903652574058093</v>
          </cell>
          <cell r="R3481">
            <v>-4.1962774957698797E-2</v>
          </cell>
          <cell r="S3481">
            <v>-5.3329300000000003E-2</v>
          </cell>
          <cell r="U3481">
            <v>2.7449742948985265E-2</v>
          </cell>
        </row>
        <row r="3482">
          <cell r="K3482">
            <v>0.5488786658999425</v>
          </cell>
          <cell r="R3482">
            <v>0.10236537870161801</v>
          </cell>
          <cell r="S3482">
            <v>-5.3536500000000001E-2</v>
          </cell>
          <cell r="U3482">
            <v>2.7471282809753705E-2</v>
          </cell>
        </row>
        <row r="3483">
          <cell r="K3483">
            <v>0.5490083357286577</v>
          </cell>
          <cell r="R3483">
            <v>-7.2497692840113703E-2</v>
          </cell>
          <cell r="S3483">
            <v>-5.3548100000000001E-2</v>
          </cell>
          <cell r="U3483">
            <v>2.7442547835436409E-2</v>
          </cell>
        </row>
        <row r="3484">
          <cell r="K3484">
            <v>0.54913793103448272</v>
          </cell>
          <cell r="R3484">
            <v>-8.04077010192525E-2</v>
          </cell>
          <cell r="S3484">
            <v>-5.3679499999999998E-2</v>
          </cell>
          <cell r="U3484">
            <v>2.7411556384616096E-2</v>
          </cell>
        </row>
        <row r="3485">
          <cell r="K3485">
            <v>0.54898017810973854</v>
          </cell>
          <cell r="R3485">
            <v>0.102945638920612</v>
          </cell>
          <cell r="S3485">
            <v>-5.3972600000000003E-2</v>
          </cell>
          <cell r="U3485">
            <v>2.7433255345413569E-2</v>
          </cell>
        </row>
        <row r="3486">
          <cell r="K3486">
            <v>0.54882251579551977</v>
          </cell>
          <cell r="R3486">
            <v>9.7677847401400703E-2</v>
          </cell>
          <cell r="S3486">
            <v>-5.3992900000000003E-2</v>
          </cell>
          <cell r="U3486">
            <v>2.7453428978973588E-2</v>
          </cell>
        </row>
        <row r="3487">
          <cell r="K3487">
            <v>0.54895205282802184</v>
          </cell>
          <cell r="R3487">
            <v>-7.0149875104079801E-2</v>
          </cell>
          <cell r="S3487">
            <v>-5.43405E-2</v>
          </cell>
          <cell r="U3487">
            <v>2.7425406210072337E-2</v>
          </cell>
        </row>
        <row r="3488">
          <cell r="K3488">
            <v>0.54879448909299655</v>
          </cell>
          <cell r="R3488">
            <v>0.234583598219961</v>
          </cell>
          <cell r="S3488">
            <v>-5.4510099999999999E-2</v>
          </cell>
          <cell r="U3488">
            <v>2.7484866081487345E-2</v>
          </cell>
        </row>
        <row r="3489">
          <cell r="K3489">
            <v>0.5489239598278336</v>
          </cell>
          <cell r="R3489">
            <v>-2.8114017961733601E-2</v>
          </cell>
          <cell r="S3489">
            <v>-5.4512100000000001E-2</v>
          </cell>
          <cell r="U3489">
            <v>2.7468912312751847E-2</v>
          </cell>
        </row>
        <row r="3490">
          <cell r="K3490">
            <v>0.54876649454962712</v>
          </cell>
          <cell r="R3490">
            <v>0.29509128814201702</v>
          </cell>
          <cell r="S3490">
            <v>-5.4514600000000003E-2</v>
          </cell>
          <cell r="U3490">
            <v>2.7545682931176763E-2</v>
          </cell>
        </row>
        <row r="3491">
          <cell r="K3491">
            <v>0.54860911958703762</v>
          </cell>
          <cell r="R3491">
            <v>8.6481054560501397E-2</v>
          </cell>
          <cell r="S3491">
            <v>-5.45514E-2</v>
          </cell>
          <cell r="U3491">
            <v>2.7562584385615919E-2</v>
          </cell>
        </row>
        <row r="3492">
          <cell r="K3492">
            <v>0.54873853211009171</v>
          </cell>
          <cell r="R3492">
            <v>-4.3683013965573197E-2</v>
          </cell>
          <cell r="S3492">
            <v>-5.46969E-2</v>
          </cell>
          <cell r="U3492">
            <v>2.7542158468657433E-2</v>
          </cell>
        </row>
        <row r="3493">
          <cell r="K3493">
            <v>0.54886787044998564</v>
          </cell>
          <cell r="R3493">
            <v>-0.14440918231573099</v>
          </cell>
          <cell r="S3493">
            <v>-5.4947299999999998E-2</v>
          </cell>
          <cell r="U3493">
            <v>2.7492874622058298E-2</v>
          </cell>
        </row>
        <row r="3494">
          <cell r="K3494">
            <v>0.54899713467048705</v>
          </cell>
          <cell r="R3494">
            <v>-8.8535754824063506E-2</v>
          </cell>
          <cell r="S3494">
            <v>-5.5066799999999999E-2</v>
          </cell>
          <cell r="U3494">
            <v>2.7459628596429038E-2</v>
          </cell>
        </row>
        <row r="3495">
          <cell r="K3495">
            <v>0.5488398739616156</v>
          </cell>
          <cell r="R3495">
            <v>5.7407893585367999E-2</v>
          </cell>
          <cell r="S3495">
            <v>-5.50702E-2</v>
          </cell>
          <cell r="U3495">
            <v>2.7468207303100171E-2</v>
          </cell>
        </row>
        <row r="3496">
          <cell r="K3496">
            <v>0.54868270332187863</v>
          </cell>
          <cell r="R3496">
            <v>7.8270388615216194E-2</v>
          </cell>
          <cell r="S3496">
            <v>-5.5325399999999997E-2</v>
          </cell>
          <cell r="U3496">
            <v>2.7482755464987949E-2</v>
          </cell>
        </row>
        <row r="3497">
          <cell r="K3497">
            <v>0.54852562267391924</v>
          </cell>
          <cell r="R3497">
            <v>3.1017964071856301E-2</v>
          </cell>
          <cell r="S3497">
            <v>-5.5335799999999997E-2</v>
          </cell>
          <cell r="U3497">
            <v>2.7483767548757448E-2</v>
          </cell>
        </row>
        <row r="3498">
          <cell r="K3498">
            <v>0.54836863194046936</v>
          </cell>
          <cell r="R3498">
            <v>7.7058823529411694E-2</v>
          </cell>
          <cell r="S3498">
            <v>-5.5399499999999997E-2</v>
          </cell>
          <cell r="U3498">
            <v>2.7497956173823463E-2</v>
          </cell>
        </row>
        <row r="3499">
          <cell r="K3499">
            <v>0.54821173104434906</v>
          </cell>
          <cell r="R3499">
            <v>0.20628183361629801</v>
          </cell>
          <cell r="S3499">
            <v>-5.5416899999999998E-2</v>
          </cell>
          <cell r="U3499">
            <v>2.7549110359071666E-2</v>
          </cell>
        </row>
        <row r="3500">
          <cell r="K3500">
            <v>0.54834096109839814</v>
          </cell>
          <cell r="R3500">
            <v>-0.21418439716311999</v>
          </cell>
          <cell r="S3500">
            <v>-5.55538E-2</v>
          </cell>
          <cell r="U3500">
            <v>2.747996461893374E-2</v>
          </cell>
        </row>
        <row r="3501">
          <cell r="K3501">
            <v>0.54818415784958541</v>
          </cell>
          <cell r="R3501">
            <v>4.9716599190283199E-2</v>
          </cell>
          <cell r="S3501">
            <v>-5.5629400000000002E-2</v>
          </cell>
          <cell r="U3501">
            <v>2.7486323393475159E-2</v>
          </cell>
        </row>
        <row r="3502">
          <cell r="K3502">
            <v>0.5480274442538593</v>
          </cell>
          <cell r="R3502">
            <v>8.6827615417196205E-2</v>
          </cell>
          <cell r="S3502">
            <v>-5.5654700000000001E-2</v>
          </cell>
          <cell r="U3502">
            <v>2.7503287742252663E-2</v>
          </cell>
        </row>
        <row r="3503">
          <cell r="K3503">
            <v>0.54787082023435263</v>
          </cell>
          <cell r="R3503">
            <v>0.20138408304498201</v>
          </cell>
          <cell r="S3503">
            <v>-5.5719200000000003E-2</v>
          </cell>
          <cell r="U3503">
            <v>2.7552982167889341E-2</v>
          </cell>
        </row>
        <row r="3504">
          <cell r="K3504">
            <v>0.54771428571428571</v>
          </cell>
          <cell r="R3504">
            <v>4.9101796407185601E-2</v>
          </cell>
          <cell r="S3504">
            <v>-5.60458E-2</v>
          </cell>
          <cell r="U3504">
            <v>2.7559138971957713E-2</v>
          </cell>
        </row>
        <row r="3505">
          <cell r="K3505">
            <v>0.54755784061696655</v>
          </cell>
          <cell r="R3505">
            <v>0.23687150837988799</v>
          </cell>
          <cell r="S3505">
            <v>-5.6143600000000002E-2</v>
          </cell>
          <cell r="U3505">
            <v>2.7618925424230757E-2</v>
          </cell>
        </row>
        <row r="3506">
          <cell r="K3506">
            <v>0.54768703597944035</v>
          </cell>
          <cell r="R3506">
            <v>-1.20925981429332E-2</v>
          </cell>
          <cell r="S3506">
            <v>-5.6165600000000003E-2</v>
          </cell>
          <cell r="U3506">
            <v>2.7607585754451443E-2</v>
          </cell>
        </row>
        <row r="3507">
          <cell r="K3507">
            <v>0.54753068798172999</v>
          </cell>
          <cell r="R3507">
            <v>3.9522744220730703E-2</v>
          </cell>
          <cell r="S3507">
            <v>-5.6264300000000003E-2</v>
          </cell>
          <cell r="U3507">
            <v>2.7610987169942817E-2</v>
          </cell>
        </row>
        <row r="3508">
          <cell r="K3508">
            <v>0.54765981735159819</v>
          </cell>
          <cell r="R3508">
            <v>-0.39486692015209102</v>
          </cell>
          <cell r="S3508">
            <v>-5.6775800000000001E-2</v>
          </cell>
          <cell r="U3508">
            <v>2.7490416990912554E-2</v>
          </cell>
        </row>
        <row r="3509">
          <cell r="K3509">
            <v>0.54750356633380881</v>
          </cell>
          <cell r="R3509">
            <v>3.82951653944021E-2</v>
          </cell>
          <cell r="S3509">
            <v>-5.6932799999999999E-2</v>
          </cell>
          <cell r="U3509">
            <v>2.7493499658074749E-2</v>
          </cell>
        </row>
        <row r="3510">
          <cell r="K3510">
            <v>0.54763262977752425</v>
          </cell>
          <cell r="R3510">
            <v>-2.4834437086092599E-2</v>
          </cell>
          <cell r="S3510">
            <v>-5.6953799999999999E-2</v>
          </cell>
          <cell r="U3510">
            <v>2.7478574405152851E-2</v>
          </cell>
        </row>
        <row r="3511">
          <cell r="K3511">
            <v>0.5474764756201882</v>
          </cell>
          <cell r="R3511">
            <v>0.261527856719594</v>
          </cell>
          <cell r="S3511">
            <v>-5.6991E-2</v>
          </cell>
          <cell r="U3511">
            <v>2.7545312153175218E-2</v>
          </cell>
        </row>
        <row r="3512">
          <cell r="K3512">
            <v>0.54760547320410491</v>
          </cell>
          <cell r="R3512">
            <v>-0.100547536087605</v>
          </cell>
          <cell r="S3512">
            <v>-5.7003100000000001E-2</v>
          </cell>
          <cell r="U3512">
            <v>2.7508797658237709E-2</v>
          </cell>
        </row>
        <row r="3513">
          <cell r="K3513">
            <v>0.54773439726417783</v>
          </cell>
          <cell r="R3513">
            <v>-0.18395390070921899</v>
          </cell>
          <cell r="S3513">
            <v>-5.7009900000000002E-2</v>
          </cell>
          <cell r="U3513">
            <v>2.7448534706294863E-2</v>
          </cell>
        </row>
        <row r="3514">
          <cell r="K3514">
            <v>0.54786324786324792</v>
          </cell>
          <cell r="R3514">
            <v>-1.8420640277710801E-2</v>
          </cell>
          <cell r="S3514">
            <v>-5.7058999999999999E-2</v>
          </cell>
          <cell r="U3514">
            <v>2.7435466565273778E-2</v>
          </cell>
        </row>
        <row r="3515">
          <cell r="K3515">
            <v>0.54799202506408429</v>
          </cell>
          <cell r="R3515">
            <v>-8.77437325905292E-2</v>
          </cell>
          <cell r="S3515">
            <v>-5.7271299999999997E-2</v>
          </cell>
          <cell r="U3515">
            <v>2.7402661324842051E-2</v>
          </cell>
        </row>
        <row r="3516">
          <cell r="K3516">
            <v>0.54783599088838264</v>
          </cell>
          <cell r="R3516">
            <v>9.6265844467283201E-2</v>
          </cell>
          <cell r="S3516">
            <v>-5.7419199999999997E-2</v>
          </cell>
          <cell r="U3516">
            <v>2.7422269292707208E-2</v>
          </cell>
        </row>
        <row r="3517">
          <cell r="K3517">
            <v>0.54768004554511818</v>
          </cell>
          <cell r="R3517">
            <v>0.222521780305622</v>
          </cell>
          <cell r="S3517">
            <v>-5.7448600000000002E-2</v>
          </cell>
          <cell r="U3517">
            <v>2.747780573193662E-2</v>
          </cell>
        </row>
        <row r="3518">
          <cell r="K3518">
            <v>0.5475241889584519</v>
          </cell>
          <cell r="R3518">
            <v>6.0090135202804703E-3</v>
          </cell>
          <cell r="S3518">
            <v>-5.7485000000000001E-2</v>
          </cell>
          <cell r="U3518">
            <v>2.7471696229315206E-2</v>
          </cell>
        </row>
        <row r="3519">
          <cell r="K3519">
            <v>0.54736842105263162</v>
          </cell>
          <cell r="R3519">
            <v>0.15263157894736801</v>
          </cell>
          <cell r="S3519">
            <v>-5.7535599999999999E-2</v>
          </cell>
          <cell r="U3519">
            <v>2.750730359281963E-2</v>
          </cell>
        </row>
        <row r="3520">
          <cell r="K3520">
            <v>0.54749715585893055</v>
          </cell>
          <cell r="R3520">
            <v>-0.130879345603271</v>
          </cell>
          <cell r="S3520">
            <v>-5.7788600000000002E-2</v>
          </cell>
          <cell r="U3520">
            <v>2.7462256195437348E-2</v>
          </cell>
        </row>
        <row r="3521">
          <cell r="K3521">
            <v>0.54734148421950524</v>
          </cell>
          <cell r="R3521">
            <v>0.15483119906868401</v>
          </cell>
          <cell r="S3521">
            <v>-5.8128199999999998E-2</v>
          </cell>
          <cell r="U3521">
            <v>2.7498471419455901E-2</v>
          </cell>
        </row>
        <row r="3522">
          <cell r="K3522">
            <v>0.54718590108015919</v>
          </cell>
          <cell r="R3522">
            <v>3.4803576098471199E-2</v>
          </cell>
          <cell r="S3522">
            <v>-5.8203499999999998E-2</v>
          </cell>
          <cell r="U3522">
            <v>2.7500547913111104E-2</v>
          </cell>
        </row>
        <row r="3523">
          <cell r="K3523">
            <v>0.54731457800511507</v>
          </cell>
          <cell r="R3523">
            <v>-5.9561128526645697E-2</v>
          </cell>
          <cell r="S3523">
            <v>-5.8255399999999999E-2</v>
          </cell>
          <cell r="U3523">
            <v>2.747580745376477E-2</v>
          </cell>
        </row>
        <row r="3524">
          <cell r="K3524">
            <v>0.54715909090909087</v>
          </cell>
          <cell r="R3524">
            <v>4.4256270969803398E-2</v>
          </cell>
          <cell r="S3524">
            <v>-5.8307199999999997E-2</v>
          </cell>
          <cell r="U3524">
            <v>2.7480574630900007E-2</v>
          </cell>
        </row>
        <row r="3525">
          <cell r="K3525">
            <v>0.54700369213291677</v>
          </cell>
          <cell r="R3525">
            <v>0.15673218515910101</v>
          </cell>
          <cell r="S3525">
            <v>-5.8512700000000001E-2</v>
          </cell>
          <cell r="U3525">
            <v>2.7517283409806057E-2</v>
          </cell>
        </row>
        <row r="3526">
          <cell r="K3526">
            <v>0.5471323111868257</v>
          </cell>
          <cell r="R3526">
            <v>-0.18068276436302999</v>
          </cell>
          <cell r="S3526">
            <v>-5.8536400000000002E-2</v>
          </cell>
          <cell r="U3526">
            <v>2.7458169256548582E-2</v>
          </cell>
        </row>
        <row r="3527">
          <cell r="K3527">
            <v>0.54697700823162076</v>
          </cell>
          <cell r="R3527">
            <v>9.9743589743589697E-2</v>
          </cell>
          <cell r="S3527">
            <v>-5.8542400000000001E-2</v>
          </cell>
          <cell r="U3527">
            <v>2.7478687400314419E-2</v>
          </cell>
        </row>
        <row r="3528">
          <cell r="K3528">
            <v>0.54682179341657211</v>
          </cell>
          <cell r="R3528">
            <v>4.7368421052631497E-2</v>
          </cell>
          <cell r="S3528">
            <v>-5.8583099999999999E-2</v>
          </cell>
          <cell r="U3528">
            <v>2.7484331479103383E-2</v>
          </cell>
        </row>
        <row r="3529">
          <cell r="K3529">
            <v>0.54666666666666663</v>
          </cell>
          <cell r="R3529">
            <v>0.25779269938448302</v>
          </cell>
          <cell r="S3529">
            <v>-5.86227E-2</v>
          </cell>
          <cell r="U3529">
            <v>2.7549667186310581E-2</v>
          </cell>
        </row>
        <row r="3530">
          <cell r="K3530">
            <v>0.54651162790697672</v>
          </cell>
          <cell r="R3530">
            <v>0.26133181112756199</v>
          </cell>
          <cell r="S3530">
            <v>-5.8745199999999997E-2</v>
          </cell>
          <cell r="U3530">
            <v>2.7615969552714795E-2</v>
          </cell>
        </row>
        <row r="3531">
          <cell r="K3531">
            <v>0.54635667706265945</v>
          </cell>
          <cell r="R3531">
            <v>0.15961199294532599</v>
          </cell>
          <cell r="S3531">
            <v>-5.8874000000000003E-2</v>
          </cell>
          <cell r="U3531">
            <v>2.7653393999381257E-2</v>
          </cell>
        </row>
        <row r="3532">
          <cell r="K3532">
            <v>0.54648526077097503</v>
          </cell>
          <cell r="R3532">
            <v>-6.1742254153569799E-2</v>
          </cell>
          <cell r="S3532">
            <v>-5.9100600000000003E-2</v>
          </cell>
          <cell r="U3532">
            <v>2.7628055096843573E-2</v>
          </cell>
        </row>
        <row r="3533">
          <cell r="K3533">
            <v>0.54633040521394161</v>
          </cell>
          <cell r="R3533">
            <v>0.158687258687258</v>
          </cell>
          <cell r="S3533">
            <v>-5.9269500000000003E-2</v>
          </cell>
          <cell r="U3533">
            <v>2.7665192870601128E-2</v>
          </cell>
        </row>
        <row r="3534">
          <cell r="K3534">
            <v>0.54645892351274783</v>
          </cell>
          <cell r="R3534">
            <v>-0.13599999999999901</v>
          </cell>
          <cell r="S3534">
            <v>-5.9291000000000003E-2</v>
          </cell>
          <cell r="U3534">
            <v>2.7618828793300673E-2</v>
          </cell>
        </row>
        <row r="3535">
          <cell r="K3535">
            <v>0.54658736901727556</v>
          </cell>
          <cell r="R3535">
            <v>-4.7651233524839402E-2</v>
          </cell>
          <cell r="S3535">
            <v>-5.9301399999999997E-2</v>
          </cell>
          <cell r="U3535">
            <v>2.7597511868260136E-2</v>
          </cell>
        </row>
        <row r="3536">
          <cell r="K3536">
            <v>0.54671574178935445</v>
          </cell>
          <cell r="R3536">
            <v>-5.49988347704497E-2</v>
          </cell>
          <cell r="S3536">
            <v>-5.94651E-2</v>
          </cell>
          <cell r="U3536">
            <v>2.7574126719155177E-2</v>
          </cell>
        </row>
        <row r="3537">
          <cell r="K3537">
            <v>0.54684404189074443</v>
          </cell>
          <cell r="R3537">
            <v>-0.225589777195281</v>
          </cell>
          <cell r="S3537">
            <v>-5.9474800000000001E-2</v>
          </cell>
          <cell r="U3537">
            <v>2.7502469797583019E-2</v>
          </cell>
        </row>
        <row r="3538">
          <cell r="K3538">
            <v>0.54668930390492365</v>
          </cell>
          <cell r="R3538">
            <v>0.14052547770700599</v>
          </cell>
          <cell r="S3538">
            <v>-5.9620100000000002E-2</v>
          </cell>
          <cell r="U3538">
            <v>2.7534451407065029E-2</v>
          </cell>
        </row>
        <row r="3539">
          <cell r="K3539">
            <v>0.54681753889674678</v>
          </cell>
          <cell r="R3539">
            <v>-0.15394486481702699</v>
          </cell>
          <cell r="S3539">
            <v>-5.9822699999999999E-2</v>
          </cell>
          <cell r="U3539">
            <v>2.748311355240475E-2</v>
          </cell>
        </row>
        <row r="3540">
          <cell r="K3540">
            <v>0.54666289592760176</v>
          </cell>
          <cell r="R3540">
            <v>0.21482701812190999</v>
          </cell>
          <cell r="S3540">
            <v>-5.9830899999999999E-2</v>
          </cell>
          <cell r="U3540">
            <v>2.7536095425868976E-2</v>
          </cell>
        </row>
        <row r="3541">
          <cell r="K3541">
            <v>0.54650834040147023</v>
          </cell>
          <cell r="R3541">
            <v>0.21338506304558599</v>
          </cell>
          <cell r="S3541">
            <v>-5.9879500000000002E-2</v>
          </cell>
          <cell r="U3541">
            <v>2.7588639663250859E-2</v>
          </cell>
        </row>
        <row r="3542">
          <cell r="K3542">
            <v>0.54635387224420573</v>
          </cell>
          <cell r="R3542">
            <v>7.2735590118938695E-2</v>
          </cell>
          <cell r="S3542">
            <v>-6.0058399999999998E-2</v>
          </cell>
          <cell r="U3542">
            <v>2.7601400248455973E-2</v>
          </cell>
        </row>
        <row r="3543">
          <cell r="K3543">
            <v>0.54619949138174628</v>
          </cell>
          <cell r="R3543">
            <v>0.16640314666251199</v>
          </cell>
          <cell r="S3543">
            <v>-6.0086100000000003E-2</v>
          </cell>
          <cell r="U3543">
            <v>2.7640620860610268E-2</v>
          </cell>
        </row>
        <row r="3544">
          <cell r="K3544">
            <v>0.54632768361581918</v>
          </cell>
          <cell r="R3544">
            <v>-9.3876545490938698E-2</v>
          </cell>
          <cell r="S3544">
            <v>-6.0088500000000003E-2</v>
          </cell>
          <cell r="U3544">
            <v>2.7606293977460113E-2</v>
          </cell>
        </row>
        <row r="3545">
          <cell r="K3545">
            <v>0.54645580344535438</v>
          </cell>
          <cell r="R3545">
            <v>-9.6740579554683695E-2</v>
          </cell>
          <cell r="S3545">
            <v>-6.0155699999999999E-2</v>
          </cell>
          <cell r="U3545">
            <v>2.757117766186222E-2</v>
          </cell>
        </row>
        <row r="3546">
          <cell r="K3546">
            <v>0.54658385093167705</v>
          </cell>
          <cell r="R3546">
            <v>-0.143766851658814</v>
          </cell>
          <cell r="S3546">
            <v>-6.0306699999999998E-2</v>
          </cell>
          <cell r="U3546">
            <v>2.752280441812403E-2</v>
          </cell>
        </row>
        <row r="3547">
          <cell r="K3547">
            <v>0.54642957945244142</v>
          </cell>
          <cell r="R3547">
            <v>0.14216575922565</v>
          </cell>
          <cell r="S3547">
            <v>-6.05809E-2</v>
          </cell>
          <cell r="U3547">
            <v>2.7555162011916726E-2</v>
          </cell>
        </row>
        <row r="3548">
          <cell r="K3548">
            <v>0.54627539503386002</v>
          </cell>
          <cell r="R3548">
            <v>0.19437778539595399</v>
          </cell>
          <cell r="S3548">
            <v>-6.07679E-2</v>
          </cell>
          <cell r="U3548">
            <v>2.7602233858244053E-2</v>
          </cell>
        </row>
        <row r="3549">
          <cell r="K3549">
            <v>0.54612129760225669</v>
          </cell>
          <cell r="R3549">
            <v>6.6826923076923103E-2</v>
          </cell>
          <cell r="S3549">
            <v>-6.0774700000000001E-2</v>
          </cell>
          <cell r="U3549">
            <v>2.7613298650689375E-2</v>
          </cell>
        </row>
        <row r="3550">
          <cell r="K3550">
            <v>0.54624929498025943</v>
          </cell>
          <cell r="R3550">
            <v>-0.110966057441253</v>
          </cell>
          <cell r="S3550">
            <v>-6.0819600000000001E-2</v>
          </cell>
          <cell r="U3550">
            <v>2.7574218178018212E-2</v>
          </cell>
        </row>
        <row r="3551">
          <cell r="K3551">
            <v>0.5460952917958839</v>
          </cell>
          <cell r="R3551">
            <v>0.28871561620099601</v>
          </cell>
          <cell r="S3551">
            <v>-6.1231500000000001E-2</v>
          </cell>
          <cell r="U3551">
            <v>2.7647841351974508E-2</v>
          </cell>
        </row>
        <row r="3552">
          <cell r="K3552">
            <v>0.54594137542277343</v>
          </cell>
          <cell r="R3552">
            <v>4.3841059602649002E-2</v>
          </cell>
          <cell r="S3552">
            <v>-6.1402999999999999E-2</v>
          </cell>
          <cell r="U3552">
            <v>2.7652405393195106E-2</v>
          </cell>
        </row>
        <row r="3553">
          <cell r="K3553">
            <v>0.54578754578754574</v>
          </cell>
          <cell r="R3553">
            <v>0.10010563599080299</v>
          </cell>
          <cell r="S3553">
            <v>-6.1421799999999999E-2</v>
          </cell>
          <cell r="U3553">
            <v>2.7672820504662451E-2</v>
          </cell>
        </row>
        <row r="3554">
          <cell r="K3554">
            <v>0.54591549295774644</v>
          </cell>
          <cell r="R3554">
            <v>-9.22894680163686E-2</v>
          </cell>
          <cell r="S3554">
            <v>-6.1498400000000002E-2</v>
          </cell>
          <cell r="U3554">
            <v>2.7639028310712861E-2</v>
          </cell>
        </row>
        <row r="3555">
          <cell r="K3555">
            <v>0.54576175725147846</v>
          </cell>
          <cell r="R3555">
            <v>4.38321853475266E-2</v>
          </cell>
          <cell r="S3555">
            <v>-6.1516800000000003E-2</v>
          </cell>
          <cell r="U3555">
            <v>2.7643588478844884E-2</v>
          </cell>
        </row>
        <row r="3556">
          <cell r="K3556">
            <v>0.54588963963963966</v>
          </cell>
          <cell r="R3556">
            <v>-0.119999999999999</v>
          </cell>
          <cell r="S3556">
            <v>-6.1531099999999998E-2</v>
          </cell>
          <cell r="U3556">
            <v>2.7602022153259624E-2</v>
          </cell>
        </row>
        <row r="3557">
          <cell r="K3557">
            <v>0.54573599774838166</v>
          </cell>
          <cell r="R3557">
            <v>0.15570503238664599</v>
          </cell>
          <cell r="S3557">
            <v>-6.1567200000000002E-2</v>
          </cell>
          <cell r="U3557">
            <v>2.7638077039337131E-2</v>
          </cell>
        </row>
        <row r="3558">
          <cell r="K3558">
            <v>0.54586381541924589</v>
          </cell>
          <cell r="R3558">
            <v>-0.116028477968058</v>
          </cell>
          <cell r="S3558">
            <v>-6.1630799999999999E-2</v>
          </cell>
          <cell r="U3558">
            <v>2.7597653135283277E-2</v>
          </cell>
        </row>
        <row r="3559">
          <cell r="K3559">
            <v>0.54571026722925453</v>
          </cell>
          <cell r="R3559">
            <v>5.2093290001911499E-2</v>
          </cell>
          <cell r="S3559">
            <v>-6.1709100000000003E-2</v>
          </cell>
          <cell r="U3559">
            <v>2.7604543609788659E-2</v>
          </cell>
        </row>
        <row r="3560">
          <cell r="K3560">
            <v>0.54555680539932505</v>
          </cell>
          <cell r="R3560">
            <v>0.116130321806915</v>
          </cell>
          <cell r="S3560">
            <v>-6.1746200000000001E-2</v>
          </cell>
          <cell r="U3560">
            <v>2.7629438373061192E-2</v>
          </cell>
        </row>
        <row r="3561">
          <cell r="K3561">
            <v>0.54540342985662071</v>
          </cell>
          <cell r="R3561">
            <v>5.8834778174400901E-2</v>
          </cell>
          <cell r="S3561">
            <v>-6.2107999999999997E-2</v>
          </cell>
          <cell r="U3561">
            <v>2.7638211310874333E-2</v>
          </cell>
        </row>
        <row r="3562">
          <cell r="K3562">
            <v>0.54525014052838672</v>
          </cell>
          <cell r="R3562">
            <v>6.06917554927126E-2</v>
          </cell>
          <cell r="S3562">
            <v>-6.2185400000000002E-2</v>
          </cell>
          <cell r="U3562">
            <v>2.7647501233353768E-2</v>
          </cell>
        </row>
        <row r="3563">
          <cell r="K3563">
            <v>0.54537791514470357</v>
          </cell>
          <cell r="R3563">
            <v>-3.7145242070116803E-2</v>
          </cell>
          <cell r="S3563">
            <v>-6.2189899999999999E-2</v>
          </cell>
          <cell r="U3563">
            <v>2.7629295910705984E-2</v>
          </cell>
        </row>
        <row r="3564">
          <cell r="K3564">
            <v>0.54550561797752806</v>
          </cell>
          <cell r="R3564">
            <v>-0.120479833101529</v>
          </cell>
          <cell r="S3564">
            <v>-6.2300500000000002E-2</v>
          </cell>
          <cell r="U3564">
            <v>2.75876922227812E-2</v>
          </cell>
        </row>
        <row r="3565">
          <cell r="K3565">
            <v>0.54563324908733501</v>
          </cell>
          <cell r="R3565">
            <v>-0.110037944118661</v>
          </cell>
          <cell r="S3565">
            <v>-6.24252E-2</v>
          </cell>
          <cell r="U3565">
            <v>2.7549044192356757E-2</v>
          </cell>
        </row>
        <row r="3566">
          <cell r="K3566">
            <v>0.54576080853453113</v>
          </cell>
          <cell r="R3566">
            <v>-0.100053504547886</v>
          </cell>
          <cell r="S3566">
            <v>-6.2682799999999997E-2</v>
          </cell>
          <cell r="U3566">
            <v>2.7513220905231478E-2</v>
          </cell>
        </row>
        <row r="3567">
          <cell r="K3567">
            <v>0.54560763401627843</v>
          </cell>
          <cell r="R3567">
            <v>0.13620003788596299</v>
          </cell>
          <cell r="S3567">
            <v>-6.2684400000000001E-2</v>
          </cell>
          <cell r="U3567">
            <v>2.7543725204131488E-2</v>
          </cell>
        </row>
        <row r="3568">
          <cell r="K3568">
            <v>0.54545454545454541</v>
          </cell>
          <cell r="R3568">
            <v>3.3967391304347803E-2</v>
          </cell>
          <cell r="S3568">
            <v>-6.2697199999999995E-2</v>
          </cell>
          <cell r="U3568">
            <v>2.7545527579580481E-2</v>
          </cell>
        </row>
        <row r="3569">
          <cell r="K3569">
            <v>0.54558204768583451</v>
          </cell>
          <cell r="R3569">
            <v>-1.96439533456109E-2</v>
          </cell>
          <cell r="S3569">
            <v>-6.2710199999999994E-2</v>
          </cell>
          <cell r="U3569">
            <v>2.7532290698535546E-2</v>
          </cell>
        </row>
        <row r="3570">
          <cell r="K3570">
            <v>0.54542905215928206</v>
          </cell>
          <cell r="R3570">
            <v>2.7287004318806402E-2</v>
          </cell>
          <cell r="S3570">
            <v>-6.2826099999999996E-2</v>
          </cell>
          <cell r="U3570">
            <v>2.753222191379642E-2</v>
          </cell>
        </row>
        <row r="3571">
          <cell r="K3571">
            <v>0.54555649004765905</v>
          </cell>
          <cell r="R3571">
            <v>-2.36666666666666E-2</v>
          </cell>
          <cell r="S3571">
            <v>-6.2923099999999996E-2</v>
          </cell>
          <cell r="U3571">
            <v>2.7517868426669853E-2</v>
          </cell>
        </row>
        <row r="3572">
          <cell r="K3572">
            <v>0.54540358744394624</v>
          </cell>
          <cell r="R3572">
            <v>5.7073466909532501E-2</v>
          </cell>
          <cell r="S3572">
            <v>-6.3174300000000003E-2</v>
          </cell>
          <cell r="U3572">
            <v>2.7526151946424018E-2</v>
          </cell>
        </row>
        <row r="3573">
          <cell r="K3573">
            <v>0.54553096105351639</v>
          </cell>
          <cell r="R3573">
            <v>-0.39716312056737502</v>
          </cell>
          <cell r="S3573">
            <v>-6.3292000000000001E-2</v>
          </cell>
          <cell r="U3573">
            <v>2.7407158034259881E-2</v>
          </cell>
        </row>
        <row r="3574">
          <cell r="K3574">
            <v>0.54537815126050415</v>
          </cell>
          <cell r="R3574">
            <v>0.26827915233551503</v>
          </cell>
          <cell r="S3574">
            <v>-6.3473500000000002E-2</v>
          </cell>
          <cell r="U3574">
            <v>2.7474629181122978E-2</v>
          </cell>
        </row>
        <row r="3575">
          <cell r="K3575">
            <v>0.54550546065527861</v>
          </cell>
          <cell r="R3575">
            <v>-0.211481048652882</v>
          </cell>
          <cell r="S3575">
            <v>-6.3491699999999998E-2</v>
          </cell>
          <cell r="U3575">
            <v>2.7407713561455094E-2</v>
          </cell>
        </row>
        <row r="3576">
          <cell r="K3576">
            <v>0.54535274356103025</v>
          </cell>
          <cell r="R3576">
            <v>4.39698492462312E-2</v>
          </cell>
          <cell r="S3576">
            <v>-6.3502900000000001E-2</v>
          </cell>
          <cell r="U3576">
            <v>2.741235021758185E-2</v>
          </cell>
        </row>
        <row r="3577">
          <cell r="K3577">
            <v>0.54520011195074169</v>
          </cell>
          <cell r="R3577">
            <v>0.31812676624949499</v>
          </cell>
          <cell r="S3577">
            <v>-6.3612500000000002E-2</v>
          </cell>
          <cell r="U3577">
            <v>2.7493714453806845E-2</v>
          </cell>
        </row>
        <row r="3578">
          <cell r="K3578">
            <v>0.54532736429770567</v>
          </cell>
          <cell r="R3578">
            <v>-0.40193704600484198</v>
          </cell>
          <cell r="S3578">
            <v>-6.3987699999999995E-2</v>
          </cell>
          <cell r="U3578">
            <v>2.7373560351831843E-2</v>
          </cell>
        </row>
        <row r="3579">
          <cell r="K3579">
            <v>0.54517482517482518</v>
          </cell>
          <cell r="R3579">
            <v>4.9504950495049202E-3</v>
          </cell>
          <cell r="S3579">
            <v>-6.4067200000000005E-2</v>
          </cell>
          <cell r="U3579">
            <v>2.7367288165733292E-2</v>
          </cell>
        </row>
        <row r="3580">
          <cell r="K3580">
            <v>0.54502237136465326</v>
          </cell>
          <cell r="R3580">
            <v>6.0183895235441501E-2</v>
          </cell>
          <cell r="S3580">
            <v>-6.4153100000000005E-2</v>
          </cell>
          <cell r="U3580">
            <v>2.7376465069276271E-2</v>
          </cell>
        </row>
        <row r="3581">
          <cell r="K3581">
            <v>0.5448700027956388</v>
          </cell>
          <cell r="R3581">
            <v>3.19277108433733E-2</v>
          </cell>
          <cell r="S3581">
            <v>-6.4299999999999996E-2</v>
          </cell>
          <cell r="U3581">
            <v>2.737773743320529E-2</v>
          </cell>
        </row>
        <row r="3582">
          <cell r="K3582">
            <v>0.54471771939631075</v>
          </cell>
          <cell r="R3582">
            <v>2.9609690444145201E-2</v>
          </cell>
          <cell r="S3582">
            <v>-6.4368900000000007E-2</v>
          </cell>
          <cell r="U3582">
            <v>2.7378361232258099E-2</v>
          </cell>
        </row>
        <row r="3583">
          <cell r="K3583">
            <v>0.54484492875104773</v>
          </cell>
          <cell r="R3583">
            <v>-0.15172613867130799</v>
          </cell>
          <cell r="S3583">
            <v>-6.4452899999999994E-2</v>
          </cell>
          <cell r="U3583">
            <v>2.7328318063802225E-2</v>
          </cell>
        </row>
        <row r="3584">
          <cell r="K3584">
            <v>0.54469273743016755</v>
          </cell>
          <cell r="R3584">
            <v>9.8984771573603997E-2</v>
          </cell>
          <cell r="S3584">
            <v>-6.4810800000000002E-2</v>
          </cell>
          <cell r="U3584">
            <v>2.734833383293904E-2</v>
          </cell>
        </row>
        <row r="3585">
          <cell r="K3585">
            <v>0.54481988271432558</v>
          </cell>
          <cell r="R3585">
            <v>-0.28747433264887001</v>
          </cell>
          <cell r="S3585">
            <v>-6.4884999999999998E-2</v>
          </cell>
          <cell r="U3585">
            <v>2.7260419097814268E-2</v>
          </cell>
        </row>
        <row r="3586">
          <cell r="K3586">
            <v>0.54466778336125066</v>
          </cell>
          <cell r="R3586">
            <v>9.7361111111111107E-2</v>
          </cell>
          <cell r="S3586">
            <v>-6.4912700000000004E-2</v>
          </cell>
          <cell r="U3586">
            <v>2.7279989363591294E-2</v>
          </cell>
        </row>
        <row r="3587">
          <cell r="K3587">
            <v>0.54479486463857107</v>
          </cell>
          <cell r="R3587">
            <v>-6.4533333333333304E-2</v>
          </cell>
          <cell r="S3587">
            <v>-6.4995800000000006E-2</v>
          </cell>
          <cell r="U3587">
            <v>2.7254364657284588E-2</v>
          </cell>
        </row>
        <row r="3588">
          <cell r="K3588">
            <v>0.5446428571428571</v>
          </cell>
          <cell r="R3588">
            <v>3.6078098471986397E-2</v>
          </cell>
          <cell r="S3588">
            <v>-6.5165299999999995E-2</v>
          </cell>
          <cell r="U3588">
            <v>2.7256826636585567E-2</v>
          </cell>
        </row>
        <row r="3589">
          <cell r="K3589">
            <v>0.54449093444909347</v>
          </cell>
          <cell r="R3589">
            <v>1.36426952991887E-2</v>
          </cell>
          <cell r="S3589">
            <v>-6.5417400000000001E-2</v>
          </cell>
          <cell r="U3589">
            <v>2.7253029110410557E-2</v>
          </cell>
        </row>
        <row r="3590">
          <cell r="K3590">
            <v>0.54461795872838814</v>
          </cell>
          <cell r="R3590">
            <v>-0.12899262899262801</v>
          </cell>
          <cell r="S3590">
            <v>-6.5656699999999998E-2</v>
          </cell>
          <cell r="U3590">
            <v>2.7209458095880986E-2</v>
          </cell>
        </row>
        <row r="3591">
          <cell r="K3591">
            <v>0.54474491218288268</v>
          </cell>
          <cell r="R3591">
            <v>-0.16720109940448899</v>
          </cell>
          <cell r="S3591">
            <v>-6.58078E-2</v>
          </cell>
          <cell r="U3591">
            <v>2.7155259445894822E-2</v>
          </cell>
        </row>
        <row r="3592">
          <cell r="K3592">
            <v>0.54487179487179482</v>
          </cell>
          <cell r="R3592">
            <v>-0.18927263313325701</v>
          </cell>
          <cell r="S3592">
            <v>-6.6358700000000007E-2</v>
          </cell>
          <cell r="U3592">
            <v>2.7094939520426829E-2</v>
          </cell>
        </row>
        <row r="3593">
          <cell r="K3593">
            <v>0.5447199777096684</v>
          </cell>
          <cell r="R3593">
            <v>4.7349612864800501E-2</v>
          </cell>
          <cell r="S3593">
            <v>-6.6389599999999993E-2</v>
          </cell>
          <cell r="U3593">
            <v>2.7100583062735099E-2</v>
          </cell>
        </row>
        <row r="3594">
          <cell r="K3594">
            <v>0.54484679665738156</v>
          </cell>
          <cell r="R3594">
            <v>-1.50771388499298E-2</v>
          </cell>
          <cell r="S3594">
            <v>-6.6724099999999995E-2</v>
          </cell>
          <cell r="U3594">
            <v>2.7088834393678648E-2</v>
          </cell>
        </row>
        <row r="3595">
          <cell r="K3595">
            <v>0.544973544973545</v>
          </cell>
          <cell r="R3595">
            <v>-5.1925114800423798E-2</v>
          </cell>
          <cell r="S3595">
            <v>-6.6853499999999996E-2</v>
          </cell>
          <cell r="U3595">
            <v>2.7066831066139212E-2</v>
          </cell>
        </row>
        <row r="3596">
          <cell r="K3596">
            <v>0.5451002227171492</v>
          </cell>
          <cell r="R3596">
            <v>-4.8565965583173901E-2</v>
          </cell>
          <cell r="S3596">
            <v>-6.6917500000000005E-2</v>
          </cell>
          <cell r="U3596">
            <v>2.7045775165067575E-2</v>
          </cell>
        </row>
        <row r="3597">
          <cell r="K3597">
            <v>0.54494851099359864</v>
          </cell>
          <cell r="R3597">
            <v>0.143710910354412</v>
          </cell>
          <cell r="S3597">
            <v>-6.7059599999999997E-2</v>
          </cell>
          <cell r="U3597">
            <v>2.7078245283405831E-2</v>
          </cell>
        </row>
        <row r="3598">
          <cell r="K3598">
            <v>0.54479688369504731</v>
          </cell>
          <cell r="R3598">
            <v>1.9523809523809499E-2</v>
          </cell>
          <cell r="S3598">
            <v>-6.7153000000000004E-2</v>
          </cell>
          <cell r="U3598">
            <v>2.7076143325765429E-2</v>
          </cell>
        </row>
        <row r="3599">
          <cell r="K3599">
            <v>0.544923504867872</v>
          </cell>
          <cell r="R3599">
            <v>-0.116709818761202</v>
          </cell>
          <cell r="S3599">
            <v>-6.72016E-2</v>
          </cell>
          <cell r="U3599">
            <v>2.7036147230609108E-2</v>
          </cell>
        </row>
        <row r="3600">
          <cell r="K3600">
            <v>0.54477196885428258</v>
          </cell>
          <cell r="R3600">
            <v>0.22152446946730101</v>
          </cell>
          <cell r="S3600">
            <v>-6.7357799999999995E-2</v>
          </cell>
          <cell r="U3600">
            <v>2.709023185859484E-2</v>
          </cell>
        </row>
        <row r="3601">
          <cell r="K3601">
            <v>0.54489852654990267</v>
          </cell>
          <cell r="R3601">
            <v>-0.23970757983839899</v>
          </cell>
          <cell r="S3601">
            <v>-6.7479999999999998E-2</v>
          </cell>
          <cell r="U3601">
            <v>2.7016059545084417E-2</v>
          </cell>
        </row>
        <row r="3602">
          <cell r="K3602">
            <v>0.54502501389660918</v>
          </cell>
          <cell r="R3602">
            <v>-8.3835519319390303E-2</v>
          </cell>
          <cell r="S3602">
            <v>-6.7868700000000004E-2</v>
          </cell>
          <cell r="U3602">
            <v>2.6985250323610131E-2</v>
          </cell>
        </row>
        <row r="3603">
          <cell r="K3603">
            <v>0.54487357599333153</v>
          </cell>
          <cell r="R3603">
            <v>5.2948255114319998E-2</v>
          </cell>
          <cell r="S3603">
            <v>-6.7985500000000004E-2</v>
          </cell>
          <cell r="U3603">
            <v>2.6992464273260231E-2</v>
          </cell>
        </row>
        <row r="3604">
          <cell r="K3604">
            <v>0.54500000000000004</v>
          </cell>
          <cell r="R3604">
            <v>-2.06185567010309E-2</v>
          </cell>
          <cell r="S3604">
            <v>-6.8035499999999999E-2</v>
          </cell>
          <cell r="U3604">
            <v>2.6979238989656259E-2</v>
          </cell>
        </row>
        <row r="3605">
          <cell r="K3605">
            <v>0.54484865315190223</v>
          </cell>
          <cell r="R3605">
            <v>6.6022213081036604E-2</v>
          </cell>
          <cell r="S3605">
            <v>-6.8265599999999996E-2</v>
          </cell>
          <cell r="U3605">
            <v>2.699008124849863E-2</v>
          </cell>
        </row>
        <row r="3606">
          <cell r="K3606">
            <v>0.54497501388117708</v>
          </cell>
          <cell r="R3606">
            <v>-4.4137651087571297E-2</v>
          </cell>
          <cell r="S3606">
            <v>-6.8398E-2</v>
          </cell>
          <cell r="U3606">
            <v>2.6970334515479179E-2</v>
          </cell>
        </row>
        <row r="3607">
          <cell r="K3607">
            <v>0.54482375797946159</v>
          </cell>
          <cell r="R3607">
            <v>0.115863009030499</v>
          </cell>
          <cell r="S3607">
            <v>-6.8423800000000007E-2</v>
          </cell>
          <cell r="U3607">
            <v>2.6995006365191927E-2</v>
          </cell>
        </row>
        <row r="3608">
          <cell r="K3608">
            <v>0.54467258601553825</v>
          </cell>
          <cell r="R3608">
            <v>1.72684458398745E-2</v>
          </cell>
          <cell r="S3608">
            <v>-6.8535100000000002E-2</v>
          </cell>
          <cell r="U3608">
            <v>2.6992307541516755E-2</v>
          </cell>
        </row>
        <row r="3609">
          <cell r="K3609">
            <v>0.54479889042995844</v>
          </cell>
          <cell r="R3609">
            <v>-0.111785965264531</v>
          </cell>
          <cell r="S3609">
            <v>-6.8545400000000006E-2</v>
          </cell>
          <cell r="U3609">
            <v>2.6953811488033802E-2</v>
          </cell>
        </row>
        <row r="3610">
          <cell r="K3610">
            <v>0.54464780920687739</v>
          </cell>
          <cell r="R3610">
            <v>0.41655359565807298</v>
          </cell>
          <cell r="S3610">
            <v>-6.8604999999999999E-2</v>
          </cell>
          <cell r="U3610">
            <v>2.7061853580149731E-2</v>
          </cell>
        </row>
        <row r="3611">
          <cell r="K3611">
            <v>0.54449681175492104</v>
          </cell>
          <cell r="R3611">
            <v>5.9121146819076098E-2</v>
          </cell>
          <cell r="S3611">
            <v>-6.8768099999999999E-2</v>
          </cell>
          <cell r="U3611">
            <v>2.707074165701109E-2</v>
          </cell>
        </row>
        <row r="3612">
          <cell r="K3612">
            <v>0.54462305986696236</v>
          </cell>
          <cell r="R3612">
            <v>-5.8832574947402197E-2</v>
          </cell>
          <cell r="S3612">
            <v>-6.8840399999999996E-2</v>
          </cell>
          <cell r="U3612">
            <v>2.7046932533783704E-2</v>
          </cell>
        </row>
        <row r="3613">
          <cell r="K3613">
            <v>0.54447215295095597</v>
          </cell>
          <cell r="R3613">
            <v>1.9850628930817502E-2</v>
          </cell>
          <cell r="S3613">
            <v>-6.90051E-2</v>
          </cell>
          <cell r="U3613">
            <v>2.7044938545531288E-2</v>
          </cell>
        </row>
        <row r="3614">
          <cell r="K3614">
            <v>0.54432132963988922</v>
          </cell>
          <cell r="R3614">
            <v>0.167506297229219</v>
          </cell>
          <cell r="S3614">
            <v>-6.9054199999999996E-2</v>
          </cell>
          <cell r="U3614">
            <v>2.708384750915558E-2</v>
          </cell>
        </row>
        <row r="3615">
          <cell r="K3615">
            <v>0.54417058986430356</v>
          </cell>
          <cell r="R3615">
            <v>4.0661612680909703E-2</v>
          </cell>
          <cell r="S3615">
            <v>-6.9063700000000006E-2</v>
          </cell>
          <cell r="U3615">
            <v>2.7087607621360438E-2</v>
          </cell>
        </row>
        <row r="3616">
          <cell r="K3616">
            <v>0.54429678848283503</v>
          </cell>
          <cell r="R3616">
            <v>-2.34270414993307E-3</v>
          </cell>
          <cell r="S3616">
            <v>-6.9092200000000006E-2</v>
          </cell>
          <cell r="U3616">
            <v>2.7079459694513457E-2</v>
          </cell>
        </row>
        <row r="3617">
          <cell r="K3617">
            <v>0.54442291724328817</v>
          </cell>
          <cell r="R3617">
            <v>-0.20931639443436101</v>
          </cell>
          <cell r="S3617">
            <v>-6.9104399999999996E-2</v>
          </cell>
          <cell r="U3617">
            <v>2.7014030451743217E-2</v>
          </cell>
        </row>
        <row r="3618">
          <cell r="K3618">
            <v>0.54427227448810178</v>
          </cell>
          <cell r="R3618">
            <v>0.316239316239316</v>
          </cell>
          <cell r="S3618">
            <v>-6.9305500000000006E-2</v>
          </cell>
          <cell r="U3618">
            <v>2.7094059584501264E-2</v>
          </cell>
        </row>
        <row r="3619">
          <cell r="K3619">
            <v>0.54439834024896261</v>
          </cell>
          <cell r="R3619">
            <v>-0.174967658473479</v>
          </cell>
          <cell r="S3619">
            <v>-6.9370100000000004E-2</v>
          </cell>
          <cell r="U3619">
            <v>2.7038164226808874E-2</v>
          </cell>
        </row>
        <row r="3620">
          <cell r="K3620">
            <v>0.54452433628318586</v>
          </cell>
          <cell r="R3620">
            <v>-6.8161163283853202E-2</v>
          </cell>
          <cell r="S3620">
            <v>-6.9423899999999997E-2</v>
          </cell>
          <cell r="U3620">
            <v>2.7011836979156593E-2</v>
          </cell>
        </row>
        <row r="3621">
          <cell r="K3621">
            <v>0.54465026264860383</v>
          </cell>
          <cell r="R3621">
            <v>-0.133118817780955</v>
          </cell>
          <cell r="S3621">
            <v>-6.9580000000000003E-2</v>
          </cell>
          <cell r="U3621">
            <v>2.6967565302418933E-2</v>
          </cell>
        </row>
        <row r="3622">
          <cell r="K3622">
            <v>0.54477611940298509</v>
          </cell>
          <cell r="R3622">
            <v>-0.34635024001515102</v>
          </cell>
          <cell r="S3622">
            <v>-6.9591E-2</v>
          </cell>
          <cell r="U3622">
            <v>2.6864381829417947E-2</v>
          </cell>
        </row>
        <row r="3623">
          <cell r="K3623">
            <v>0.54490190660403426</v>
          </cell>
          <cell r="R3623">
            <v>-3.0829141651793701E-3</v>
          </cell>
          <cell r="S3623">
            <v>-6.9607500000000003E-2</v>
          </cell>
          <cell r="U3623">
            <v>2.6856106809800759E-2</v>
          </cell>
        </row>
        <row r="3624">
          <cell r="K3624">
            <v>0.54475138121546962</v>
          </cell>
          <cell r="R3624">
            <v>5.38595184909407E-2</v>
          </cell>
          <cell r="S3624">
            <v>-6.9764999999999994E-2</v>
          </cell>
          <cell r="U3624">
            <v>2.6863566315790025E-2</v>
          </cell>
        </row>
        <row r="3625">
          <cell r="K3625">
            <v>0.54460093896713613</v>
          </cell>
          <cell r="R3625">
            <v>0.158947368421052</v>
          </cell>
          <cell r="S3625">
            <v>-6.9796700000000003E-2</v>
          </cell>
          <cell r="U3625">
            <v>2.6900043477376675E-2</v>
          </cell>
        </row>
        <row r="3626">
          <cell r="K3626">
            <v>0.54472667034787414</v>
          </cell>
          <cell r="R3626">
            <v>-0.130938586326767</v>
          </cell>
          <cell r="S3626">
            <v>-6.9798299999999994E-2</v>
          </cell>
          <cell r="U3626">
            <v>2.6856465722046984E-2</v>
          </cell>
        </row>
        <row r="3627">
          <cell r="K3627">
            <v>0.54457631796853434</v>
          </cell>
          <cell r="R3627">
            <v>0.43073047858941999</v>
          </cell>
          <cell r="S3627">
            <v>-6.9963700000000004E-2</v>
          </cell>
          <cell r="U3627">
            <v>2.6967940746299643E-2</v>
          </cell>
        </row>
        <row r="3628">
          <cell r="K3628">
            <v>0.54470198675496684</v>
          </cell>
          <cell r="R3628">
            <v>-0.114422834049002</v>
          </cell>
          <cell r="S3628">
            <v>-7.0431400000000005E-2</v>
          </cell>
          <cell r="U3628">
            <v>2.6928925631841776E-2</v>
          </cell>
        </row>
        <row r="3629">
          <cell r="K3629">
            <v>0.54455172413793107</v>
          </cell>
          <cell r="R3629">
            <v>3.7400654511453098E-3</v>
          </cell>
          <cell r="S3629">
            <v>-7.0560899999999996E-2</v>
          </cell>
          <cell r="U3629">
            <v>2.6922528704895376E-2</v>
          </cell>
        </row>
        <row r="3630">
          <cell r="K3630">
            <v>0.54467733039161614</v>
          </cell>
          <cell r="R3630">
            <v>-0.29893499816378899</v>
          </cell>
          <cell r="S3630">
            <v>-7.0617399999999997E-2</v>
          </cell>
          <cell r="U3630">
            <v>2.6832661764225579E-2</v>
          </cell>
        </row>
        <row r="3631">
          <cell r="K3631">
            <v>0.54452715743038327</v>
          </cell>
          <cell r="R3631">
            <v>1.9312169312169399E-2</v>
          </cell>
          <cell r="S3631">
            <v>-7.0865800000000007E-2</v>
          </cell>
          <cell r="U3631">
            <v>2.6830588289604114E-2</v>
          </cell>
        </row>
        <row r="3632">
          <cell r="K3632">
            <v>0.54437706725468582</v>
          </cell>
          <cell r="R3632">
            <v>0.144488115291034</v>
          </cell>
          <cell r="S3632">
            <v>-7.0954400000000001E-2</v>
          </cell>
          <cell r="U3632">
            <v>2.6863018699472205E-2</v>
          </cell>
        </row>
        <row r="3633">
          <cell r="K3633">
            <v>0.54450261780104714</v>
          </cell>
          <cell r="R3633">
            <v>-0.114337568058076</v>
          </cell>
          <cell r="S3633">
            <v>-7.0970900000000003E-2</v>
          </cell>
          <cell r="U3633">
            <v>2.6824109747486106E-2</v>
          </cell>
        </row>
        <row r="3634">
          <cell r="K3634">
            <v>0.5443526170798898</v>
          </cell>
          <cell r="R3634">
            <v>9.3863721922449503E-2</v>
          </cell>
          <cell r="S3634">
            <v>-7.1125900000000006E-2</v>
          </cell>
          <cell r="U3634">
            <v>2.6842577960206483E-2</v>
          </cell>
        </row>
        <row r="3635">
          <cell r="K3635">
            <v>0.54447810520517759</v>
          </cell>
          <cell r="R3635">
            <v>-3.5623409669211098E-2</v>
          </cell>
          <cell r="S3635">
            <v>-7.1379899999999996E-2</v>
          </cell>
          <cell r="U3635">
            <v>2.6825374438413749E-2</v>
          </cell>
        </row>
        <row r="3636">
          <cell r="K3636">
            <v>0.54432819383259912</v>
          </cell>
          <cell r="R3636">
            <v>0.11499781372977599</v>
          </cell>
          <cell r="S3636">
            <v>-7.1426299999999998E-2</v>
          </cell>
          <cell r="U3636">
            <v>2.6849650991082073E-2</v>
          </cell>
        </row>
        <row r="3637">
          <cell r="K3637">
            <v>0.54445361959812821</v>
          </cell>
          <cell r="R3637">
            <v>-0.202573682025736</v>
          </cell>
          <cell r="S3637">
            <v>-7.1704000000000004E-2</v>
          </cell>
          <cell r="U3637">
            <v>2.678650116090954E-2</v>
          </cell>
        </row>
        <row r="3638">
          <cell r="K3638">
            <v>0.54457897633461749</v>
          </cell>
          <cell r="R3638">
            <v>-8.0484213970227397E-2</v>
          </cell>
          <cell r="S3638">
            <v>-7.1941000000000005E-2</v>
          </cell>
          <cell r="U3638">
            <v>2.6756982527136527E-2</v>
          </cell>
        </row>
        <row r="3639">
          <cell r="K3639">
            <v>0.54442916093535076</v>
          </cell>
          <cell r="R3639">
            <v>2.54204145482987E-2</v>
          </cell>
          <cell r="S3639">
            <v>-7.1956699999999998E-2</v>
          </cell>
          <cell r="U3639">
            <v>2.6756614833057066E-2</v>
          </cell>
        </row>
        <row r="3640">
          <cell r="K3640">
            <v>0.54427942794279427</v>
          </cell>
          <cell r="R3640">
            <v>0.32390331244404602</v>
          </cell>
          <cell r="S3640">
            <v>-7.23105E-2</v>
          </cell>
          <cell r="U3640">
            <v>2.6838338347251505E-2</v>
          </cell>
        </row>
        <row r="3641">
          <cell r="K3641">
            <v>0.5444047291723948</v>
          </cell>
          <cell r="R3641">
            <v>-2.9540200359619701E-2</v>
          </cell>
          <cell r="S3641">
            <v>-7.2333900000000007E-2</v>
          </cell>
          <cell r="U3641">
            <v>2.6822836961849561E-2</v>
          </cell>
        </row>
        <row r="3642">
          <cell r="K3642">
            <v>0.54425508521165478</v>
          </cell>
          <cell r="R3642">
            <v>0.104176751785065</v>
          </cell>
          <cell r="S3642">
            <v>-7.2383799999999998E-2</v>
          </cell>
          <cell r="U3642">
            <v>2.6844099720184693E-2</v>
          </cell>
        </row>
        <row r="3643">
          <cell r="K3643">
            <v>0.54410552349546581</v>
          </cell>
          <cell r="R3643">
            <v>5.1672190418800903E-2</v>
          </cell>
          <cell r="S3643">
            <v>-7.2623599999999996E-2</v>
          </cell>
          <cell r="U3643">
            <v>2.6850922498612453E-2</v>
          </cell>
        </row>
        <row r="3644">
          <cell r="K3644">
            <v>0.54395604395604391</v>
          </cell>
          <cell r="R3644">
            <v>1.6689266715343602E-2</v>
          </cell>
          <cell r="S3644">
            <v>-7.2656600000000002E-2</v>
          </cell>
          <cell r="U3644">
            <v>2.6848130834935733E-2</v>
          </cell>
        </row>
        <row r="3645">
          <cell r="K3645">
            <v>0.54380664652567978</v>
          </cell>
          <cell r="R3645">
            <v>0.10108024691358</v>
          </cell>
          <cell r="S3645">
            <v>-7.2928099999999996E-2</v>
          </cell>
          <cell r="U3645">
            <v>2.6868518672364637E-2</v>
          </cell>
        </row>
        <row r="3646">
          <cell r="K3646">
            <v>0.54393190554640303</v>
          </cell>
          <cell r="R3646">
            <v>-0.21648371423429899</v>
          </cell>
          <cell r="S3646">
            <v>-7.3219199999999998E-2</v>
          </cell>
          <cell r="U3646">
            <v>2.6801700376673624E-2</v>
          </cell>
        </row>
        <row r="3647">
          <cell r="K3647">
            <v>0.54378259676091134</v>
          </cell>
          <cell r="R3647">
            <v>3.4156166966657998E-2</v>
          </cell>
          <cell r="S3647">
            <v>-7.3260000000000006E-2</v>
          </cell>
          <cell r="U3647">
            <v>2.6803719170686795E-2</v>
          </cell>
        </row>
        <row r="3648">
          <cell r="K3648">
            <v>0.54390779363336994</v>
          </cell>
          <cell r="R3648">
            <v>-2.95045045045043E-2</v>
          </cell>
          <cell r="S3648">
            <v>-7.3816099999999996E-2</v>
          </cell>
          <cell r="U3648">
            <v>2.6788266859030598E-2</v>
          </cell>
        </row>
        <row r="3649">
          <cell r="K3649">
            <v>0.54375857338820299</v>
          </cell>
          <cell r="R3649">
            <v>2.44349419670123E-3</v>
          </cell>
          <cell r="S3649">
            <v>-7.4274499999999993E-2</v>
          </cell>
          <cell r="U3649">
            <v>2.678158790905465E-2</v>
          </cell>
        </row>
        <row r="3650">
          <cell r="K3650">
            <v>0.54388370817334064</v>
          </cell>
          <cell r="R3650">
            <v>-0.29812072892938402</v>
          </cell>
          <cell r="S3650">
            <v>-7.4285000000000004E-2</v>
          </cell>
          <cell r="U3650">
            <v>2.669247591869852E-2</v>
          </cell>
        </row>
        <row r="3651">
          <cell r="K3651">
            <v>0.54373457636413491</v>
          </cell>
          <cell r="R3651">
            <v>0.106707812246223</v>
          </cell>
          <cell r="S3651">
            <v>-7.4478900000000001E-2</v>
          </cell>
          <cell r="U3651">
            <v>2.6714415961563209E-2</v>
          </cell>
        </row>
        <row r="3652">
          <cell r="K3652">
            <v>0.54385964912280704</v>
          </cell>
          <cell r="R3652">
            <v>-2.4538292651428602E-3</v>
          </cell>
          <cell r="S3652">
            <v>-7.4518399999999999E-2</v>
          </cell>
          <cell r="U3652">
            <v>2.6706420280305888E-2</v>
          </cell>
        </row>
        <row r="3653">
          <cell r="K3653">
            <v>0.54398465332967938</v>
          </cell>
          <cell r="R3653">
            <v>-1.5307238136890501E-3</v>
          </cell>
          <cell r="S3653">
            <v>-7.4526999999999996E-2</v>
          </cell>
          <cell r="U3653">
            <v>2.6698681956355767E-2</v>
          </cell>
        </row>
        <row r="3654">
          <cell r="K3654">
            <v>0.54383561643835621</v>
          </cell>
          <cell r="R3654">
            <v>9.4752623688155804E-2</v>
          </cell>
          <cell r="S3654">
            <v>-7.4996699999999999E-2</v>
          </cell>
          <cell r="U3654">
            <v>2.6717326871898726E-2</v>
          </cell>
        </row>
        <row r="3655">
          <cell r="K3655">
            <v>0.54368666118871545</v>
          </cell>
          <cell r="R3655">
            <v>4.3070933203552798E-2</v>
          </cell>
          <cell r="S3655">
            <v>-7.5138200000000002E-2</v>
          </cell>
          <cell r="U3655">
            <v>2.672180608480797E-2</v>
          </cell>
        </row>
        <row r="3656">
          <cell r="K3656">
            <v>0.54353778751369108</v>
          </cell>
          <cell r="R3656">
            <v>0.160999306037474</v>
          </cell>
          <cell r="S3656">
            <v>-7.5257099999999993E-2</v>
          </cell>
          <cell r="U3656">
            <v>2.6758574293995446E-2</v>
          </cell>
        </row>
        <row r="3657">
          <cell r="K3657">
            <v>0.54366274295099914</v>
          </cell>
          <cell r="R3657">
            <v>-8.3076971743548694E-2</v>
          </cell>
          <cell r="S3657">
            <v>-7.5339799999999998E-2</v>
          </cell>
          <cell r="U3657">
            <v>2.672850707635582E-2</v>
          </cell>
        </row>
        <row r="3658">
          <cell r="K3658">
            <v>0.54378762999452657</v>
          </cell>
          <cell r="R3658">
            <v>-3.5087719298244301E-3</v>
          </cell>
          <cell r="S3658">
            <v>-7.5606300000000001E-2</v>
          </cell>
          <cell r="U3658">
            <v>2.6720231958948546E-2</v>
          </cell>
        </row>
        <row r="3659">
          <cell r="K3659">
            <v>0.54391244870041044</v>
          </cell>
          <cell r="R3659">
            <v>-9.1093117408908506E-3</v>
          </cell>
          <cell r="S3659">
            <v>-7.58268E-2</v>
          </cell>
          <cell r="U3659">
            <v>2.6710429074215346E-2</v>
          </cell>
        </row>
        <row r="3660">
          <cell r="K3660">
            <v>0.5437636761487965</v>
          </cell>
          <cell r="R3660">
            <v>0.110107905747632</v>
          </cell>
          <cell r="S3660">
            <v>-7.5849799999999995E-2</v>
          </cell>
          <cell r="U3660">
            <v>2.673324020022011E-2</v>
          </cell>
        </row>
        <row r="3661">
          <cell r="K3661">
            <v>0.54388843314191959</v>
          </cell>
          <cell r="R3661">
            <v>-2.6814444047193398E-2</v>
          </cell>
          <cell r="S3661">
            <v>-7.58905E-2</v>
          </cell>
          <cell r="U3661">
            <v>2.6718597683335392E-2</v>
          </cell>
        </row>
        <row r="3662">
          <cell r="K3662">
            <v>0.54373974849644613</v>
          </cell>
          <cell r="R3662">
            <v>0.26278376519146901</v>
          </cell>
          <cell r="S3662">
            <v>-7.5978500000000004E-2</v>
          </cell>
          <cell r="U3662">
            <v>2.678313162743275E-2</v>
          </cell>
        </row>
        <row r="3663">
          <cell r="K3663">
            <v>0.54359114512161788</v>
          </cell>
          <cell r="R3663">
            <v>6.08989850169162E-2</v>
          </cell>
          <cell r="S3663">
            <v>-7.5992900000000002E-2</v>
          </cell>
          <cell r="U3663">
            <v>2.679245544634215E-2</v>
          </cell>
        </row>
        <row r="3664">
          <cell r="K3664">
            <v>0.54371584699453557</v>
          </cell>
          <cell r="R3664">
            <v>-2.35434956105347E-2</v>
          </cell>
          <cell r="S3664">
            <v>-7.6169399999999998E-2</v>
          </cell>
          <cell r="U3664">
            <v>2.6778702454250104E-2</v>
          </cell>
        </row>
        <row r="3665">
          <cell r="K3665">
            <v>0.5435673313302376</v>
          </cell>
          <cell r="R3665">
            <v>5.6223776223776098E-2</v>
          </cell>
          <cell r="S3665">
            <v>-7.6783599999999994E-2</v>
          </cell>
          <cell r="U3665">
            <v>2.6786745358858007E-2</v>
          </cell>
        </row>
        <row r="3666">
          <cell r="K3666">
            <v>0.54341889677771704</v>
          </cell>
          <cell r="R3666">
            <v>4.7448522829006197E-2</v>
          </cell>
          <cell r="S3666">
            <v>-7.69339E-2</v>
          </cell>
          <cell r="U3666">
            <v>2.6792387570073229E-2</v>
          </cell>
        </row>
        <row r="3667">
          <cell r="K3667">
            <v>0.54327054327054325</v>
          </cell>
          <cell r="R3667">
            <v>6.5901243320598199E-2</v>
          </cell>
          <cell r="S3667">
            <v>-7.7045199999999994E-2</v>
          </cell>
          <cell r="U3667">
            <v>2.6803064298369848E-2</v>
          </cell>
        </row>
        <row r="3668">
          <cell r="K3668">
            <v>0.54312227074235808</v>
          </cell>
          <cell r="R3668">
            <v>0.13666072489601899</v>
          </cell>
          <cell r="S3668">
            <v>-7.7059000000000002E-2</v>
          </cell>
          <cell r="U3668">
            <v>2.6833047284340824E-2</v>
          </cell>
        </row>
        <row r="3669">
          <cell r="K3669">
            <v>0.54324693042291949</v>
          </cell>
          <cell r="R3669">
            <v>-1.7060030785017902E-2</v>
          </cell>
          <cell r="S3669">
            <v>-7.7093400000000006E-2</v>
          </cell>
          <cell r="U3669">
            <v>2.6821071001102252E-2</v>
          </cell>
        </row>
        <row r="3670">
          <cell r="K3670">
            <v>0.54337152209492634</v>
          </cell>
          <cell r="R3670">
            <v>-7.8847884788478706E-2</v>
          </cell>
          <cell r="S3670">
            <v>-7.7169000000000001E-2</v>
          </cell>
          <cell r="U3670">
            <v>2.6792246954242031E-2</v>
          </cell>
        </row>
        <row r="3671">
          <cell r="K3671">
            <v>0.54349604581401689</v>
          </cell>
          <cell r="R3671">
            <v>-0.191579429430311</v>
          </cell>
          <cell r="S3671">
            <v>-7.7817700000000004E-2</v>
          </cell>
          <cell r="U3671">
            <v>2.6732696456182432E-2</v>
          </cell>
        </row>
        <row r="3672">
          <cell r="K3672">
            <v>0.5436205016357688</v>
          </cell>
          <cell r="R3672">
            <v>-1.47569444444445E-2</v>
          </cell>
          <cell r="S3672">
            <v>-7.7888299999999994E-2</v>
          </cell>
          <cell r="U3672">
            <v>2.6721385212752601E-2</v>
          </cell>
        </row>
        <row r="3673">
          <cell r="K3673">
            <v>0.54347233578631782</v>
          </cell>
          <cell r="R3673">
            <v>7.61837787154249E-3</v>
          </cell>
          <cell r="S3673">
            <v>-7.7891000000000002E-2</v>
          </cell>
          <cell r="U3673">
            <v>2.671617861494905E-2</v>
          </cell>
        </row>
        <row r="3674">
          <cell r="K3674">
            <v>0.54332425068119894</v>
          </cell>
          <cell r="R3674">
            <v>4.0374677002583903E-2</v>
          </cell>
          <cell r="S3674">
            <v>-7.8130400000000003E-2</v>
          </cell>
          <cell r="U3674">
            <v>2.6719900276635056E-2</v>
          </cell>
        </row>
        <row r="3675">
          <cell r="K3675">
            <v>0.54317624625442662</v>
          </cell>
          <cell r="R3675">
            <v>8.3986002332944495E-2</v>
          </cell>
          <cell r="S3675">
            <v>-7.8389E-2</v>
          </cell>
          <cell r="U3675">
            <v>2.6735499868587198E-2</v>
          </cell>
        </row>
        <row r="3676">
          <cell r="K3676">
            <v>0.54302832244008714</v>
          </cell>
          <cell r="R3676">
            <v>9.4637223974763499E-2</v>
          </cell>
          <cell r="S3676">
            <v>-7.8665700000000005E-2</v>
          </cell>
          <cell r="U3676">
            <v>2.6753991623518075E-2</v>
          </cell>
        </row>
        <row r="3677">
          <cell r="K3677">
            <v>0.54315273618295667</v>
          </cell>
          <cell r="R3677">
            <v>-1.30778588807785E-2</v>
          </cell>
          <cell r="S3677">
            <v>-7.8767199999999996E-2</v>
          </cell>
          <cell r="U3677">
            <v>2.6743147122972391E-2</v>
          </cell>
        </row>
        <row r="3678">
          <cell r="K3678">
            <v>0.54327708219923787</v>
          </cell>
          <cell r="R3678">
            <v>-1.4860739476261001E-2</v>
          </cell>
          <cell r="S3678">
            <v>-7.8952999999999995E-2</v>
          </cell>
          <cell r="U3678">
            <v>2.6731823256178913E-2</v>
          </cell>
        </row>
        <row r="3679">
          <cell r="K3679">
            <v>0.54312925170068027</v>
          </cell>
          <cell r="R3679">
            <v>1.2161632012554E-2</v>
          </cell>
          <cell r="S3679">
            <v>-7.9116800000000001E-2</v>
          </cell>
          <cell r="U3679">
            <v>2.6727858578289489E-2</v>
          </cell>
        </row>
        <row r="3680">
          <cell r="K3680">
            <v>0.54298150163220893</v>
          </cell>
          <cell r="R3680">
            <v>2.51256281407036E-3</v>
          </cell>
          <cell r="S3680">
            <v>-7.9825400000000005E-2</v>
          </cell>
          <cell r="U3680">
            <v>2.6721271174653959E-2</v>
          </cell>
        </row>
        <row r="3681">
          <cell r="K3681">
            <v>0.54283383192820234</v>
          </cell>
          <cell r="R3681">
            <v>1.85773684360757E-2</v>
          </cell>
          <cell r="S3681">
            <v>-7.9999399999999998E-2</v>
          </cell>
          <cell r="U3681">
            <v>2.6719056352043521E-2</v>
          </cell>
        </row>
        <row r="3682">
          <cell r="K3682">
            <v>0.54268624252311037</v>
          </cell>
          <cell r="R3682">
            <v>0.10958904109589</v>
          </cell>
          <cell r="S3682">
            <v>-8.0363699999999996E-2</v>
          </cell>
          <cell r="U3682">
            <v>2.6741587614888502E-2</v>
          </cell>
        </row>
        <row r="3683">
          <cell r="K3683">
            <v>0.54253873335145419</v>
          </cell>
          <cell r="R3683">
            <v>7.3524563138806495E-2</v>
          </cell>
          <cell r="S3683">
            <v>-8.0414100000000002E-2</v>
          </cell>
          <cell r="U3683">
            <v>2.6754303835471244E-2</v>
          </cell>
        </row>
        <row r="3684">
          <cell r="K3684">
            <v>0.54239130434782612</v>
          </cell>
          <cell r="R3684">
            <v>0.11989672422139699</v>
          </cell>
          <cell r="S3684">
            <v>-8.0492999999999995E-2</v>
          </cell>
          <cell r="U3684">
            <v>2.6779614275793506E-2</v>
          </cell>
        </row>
        <row r="3685">
          <cell r="K3685">
            <v>0.54224395544688941</v>
          </cell>
          <cell r="R3685">
            <v>5.0094904293115999E-2</v>
          </cell>
          <cell r="S3685">
            <v>-8.0505699999999999E-2</v>
          </cell>
          <cell r="U3685">
            <v>2.6785948231245103E-2</v>
          </cell>
        </row>
        <row r="3686">
          <cell r="K3686">
            <v>0.54209668658337862</v>
          </cell>
          <cell r="R3686">
            <v>1.9117647058823399E-2</v>
          </cell>
          <cell r="S3686">
            <v>-8.06003E-2</v>
          </cell>
          <cell r="U3686">
            <v>2.6783865585625215E-2</v>
          </cell>
        </row>
        <row r="3687">
          <cell r="K3687">
            <v>0.54194949769209888</v>
          </cell>
          <cell r="R3687">
            <v>2.2553782095766702E-2</v>
          </cell>
          <cell r="S3687">
            <v>-8.0719299999999994E-2</v>
          </cell>
          <cell r="U3687">
            <v>2.6782717042728159E-2</v>
          </cell>
        </row>
        <row r="3688">
          <cell r="K3688">
            <v>0.54180238870792619</v>
          </cell>
          <cell r="R3688">
            <v>6.9436800587048306E-2</v>
          </cell>
          <cell r="S3688">
            <v>-8.0793000000000004E-2</v>
          </cell>
          <cell r="U3688">
            <v>2.6794295241301534E-2</v>
          </cell>
        </row>
        <row r="3689">
          <cell r="K3689">
            <v>0.54192672998643143</v>
          </cell>
          <cell r="R3689">
            <v>-3.3100665285200101E-2</v>
          </cell>
          <cell r="S3689">
            <v>-8.1115199999999998E-2</v>
          </cell>
          <cell r="U3689">
            <v>2.677804152067019E-2</v>
          </cell>
        </row>
        <row r="3690">
          <cell r="K3690">
            <v>0.54177970699945743</v>
          </cell>
          <cell r="R3690">
            <v>5.4611211573236902E-2</v>
          </cell>
          <cell r="S3690">
            <v>-8.12026E-2</v>
          </cell>
          <cell r="U3690">
            <v>2.6785592570603062E-2</v>
          </cell>
        </row>
        <row r="3691">
          <cell r="K3691">
            <v>0.54163276376457825</v>
          </cell>
          <cell r="R3691">
            <v>7.2287225516909803E-2</v>
          </cell>
          <cell r="S3691">
            <v>-8.1446900000000003E-2</v>
          </cell>
          <cell r="U3691">
            <v>2.6797933669856198E-2</v>
          </cell>
        </row>
        <row r="3692">
          <cell r="K3692">
            <v>0.54148590021691978</v>
          </cell>
          <cell r="R3692">
            <v>1.43149284253578E-2</v>
          </cell>
          <cell r="S3692">
            <v>-8.1774899999999998E-2</v>
          </cell>
          <cell r="U3692">
            <v>2.6794548907045867E-2</v>
          </cell>
        </row>
        <row r="3693">
          <cell r="K3693">
            <v>0.54133911629167797</v>
          </cell>
          <cell r="R3693">
            <v>0.16985376827896501</v>
          </cell>
          <cell r="S3693">
            <v>-8.1786800000000007E-2</v>
          </cell>
          <cell r="U3693">
            <v>2.6833328852660376E-2</v>
          </cell>
        </row>
        <row r="3694">
          <cell r="K3694">
            <v>0.54146341463414638</v>
          </cell>
          <cell r="R3694">
            <v>-9.75737704918032E-2</v>
          </cell>
          <cell r="S3694">
            <v>-8.1875500000000004E-2</v>
          </cell>
          <cell r="U3694">
            <v>2.6799614191591416E-2</v>
          </cell>
        </row>
        <row r="3695">
          <cell r="K3695">
            <v>0.54158764562449202</v>
          </cell>
          <cell r="R3695">
            <v>-6.15384615384615E-2</v>
          </cell>
          <cell r="S3695">
            <v>-8.1890299999999999E-2</v>
          </cell>
          <cell r="U3695">
            <v>2.6775680819678641E-2</v>
          </cell>
        </row>
        <row r="3696">
          <cell r="K3696">
            <v>0.54144095341278442</v>
          </cell>
          <cell r="R3696">
            <v>7.8990621676495995E-2</v>
          </cell>
          <cell r="S3696">
            <v>-8.1918400000000002E-2</v>
          </cell>
          <cell r="U3696">
            <v>2.6789823544721116E-2</v>
          </cell>
        </row>
        <row r="3697">
          <cell r="K3697">
            <v>0.54156512320606554</v>
          </cell>
          <cell r="R3697">
            <v>-6.5851914451017401E-2</v>
          </cell>
          <cell r="S3697">
            <v>-8.2657700000000001E-2</v>
          </cell>
          <cell r="U3697">
            <v>2.6764737777595273E-2</v>
          </cell>
        </row>
        <row r="3698">
          <cell r="K3698">
            <v>0.54168922577152134</v>
          </cell>
          <cell r="R3698">
            <v>-7.90662650602399E-3</v>
          </cell>
          <cell r="S3698">
            <v>-8.3096699999999996E-2</v>
          </cell>
          <cell r="U3698">
            <v>2.6755351918287307E-2</v>
          </cell>
        </row>
        <row r="3699">
          <cell r="K3699">
            <v>0.54154262516914753</v>
          </cell>
          <cell r="R3699">
            <v>5.0340734227302598E-2</v>
          </cell>
          <cell r="S3699">
            <v>-8.3523799999999995E-2</v>
          </cell>
          <cell r="U3699">
            <v>2.676173497168623E-2</v>
          </cell>
        </row>
        <row r="3700">
          <cell r="K3700">
            <v>0.54139610389610393</v>
          </cell>
          <cell r="R3700">
            <v>4.47061725349941E-2</v>
          </cell>
          <cell r="S3700">
            <v>-8.4181099999999995E-2</v>
          </cell>
          <cell r="U3700">
            <v>2.676659006842955E-2</v>
          </cell>
        </row>
        <row r="3701">
          <cell r="K3701">
            <v>0.54152015147416821</v>
          </cell>
          <cell r="R3701">
            <v>-0.52375022060317</v>
          </cell>
          <cell r="S3701">
            <v>-8.4380999999999998E-2</v>
          </cell>
          <cell r="U3701">
            <v>2.6617681004141858E-2</v>
          </cell>
        </row>
        <row r="3702">
          <cell r="K3702">
            <v>0.54137371552190372</v>
          </cell>
          <cell r="R3702">
            <v>2.6926960619319501E-3</v>
          </cell>
          <cell r="S3702">
            <v>-8.4383899999999998E-2</v>
          </cell>
          <cell r="U3702">
            <v>2.6611211294855157E-2</v>
          </cell>
        </row>
        <row r="3703">
          <cell r="K3703">
            <v>0.54149770208164372</v>
          </cell>
          <cell r="R3703">
            <v>-8.9825119236883993E-2</v>
          </cell>
          <cell r="S3703">
            <v>-8.4816000000000003E-2</v>
          </cell>
          <cell r="U3703">
            <v>2.6579733508823328E-2</v>
          </cell>
        </row>
        <row r="3704">
          <cell r="K3704">
            <v>0.54162162162162164</v>
          </cell>
          <cell r="R3704">
            <v>-7.1333891321606002E-2</v>
          </cell>
          <cell r="S3704">
            <v>-8.4973499999999993E-2</v>
          </cell>
          <cell r="U3704">
            <v>2.6553270366977268E-2</v>
          </cell>
        </row>
        <row r="3705">
          <cell r="K3705">
            <v>0.54174547419616315</v>
          </cell>
          <cell r="R3705">
            <v>-0.14000000000000001</v>
          </cell>
          <cell r="S3705">
            <v>-8.5024199999999994E-2</v>
          </cell>
          <cell r="U3705">
            <v>2.6508268132346906E-2</v>
          </cell>
        </row>
        <row r="3706">
          <cell r="K3706">
            <v>0.54159913560237705</v>
          </cell>
          <cell r="R3706">
            <v>0.23361192839432099</v>
          </cell>
          <cell r="S3706">
            <v>-8.5273699999999994E-2</v>
          </cell>
          <cell r="U3706">
            <v>2.6564211854729933E-2</v>
          </cell>
        </row>
        <row r="3707">
          <cell r="K3707">
            <v>0.54145287604644887</v>
          </cell>
          <cell r="R3707">
            <v>0.374305126621371</v>
          </cell>
          <cell r="S3707">
            <v>-8.5405499999999995E-2</v>
          </cell>
          <cell r="U3707">
            <v>2.6658119744215929E-2</v>
          </cell>
        </row>
        <row r="3708">
          <cell r="K3708">
            <v>0.54130669546436283</v>
          </cell>
          <cell r="R3708">
            <v>8.7913151640990506E-2</v>
          </cell>
          <cell r="S3708">
            <v>-8.5522899999999999E-2</v>
          </cell>
          <cell r="U3708">
            <v>2.6674657279825209E-2</v>
          </cell>
        </row>
        <row r="3709">
          <cell r="K3709">
            <v>0.54116059379217274</v>
          </cell>
          <cell r="R3709">
            <v>0.12095469255663401</v>
          </cell>
          <cell r="S3709">
            <v>-8.5591100000000003E-2</v>
          </cell>
          <cell r="U3709">
            <v>2.6700103983003837E-2</v>
          </cell>
        </row>
        <row r="3710">
          <cell r="K3710">
            <v>0.54101457096600103</v>
          </cell>
          <cell r="R3710">
            <v>0.16282911508575801</v>
          </cell>
          <cell r="S3710">
            <v>-8.5710099999999997E-2</v>
          </cell>
          <cell r="U3710">
            <v>2.6736836042124925E-2</v>
          </cell>
        </row>
        <row r="3711">
          <cell r="K3711">
            <v>0.54113838683571625</v>
          </cell>
          <cell r="R3711">
            <v>-3.7924151696606699E-2</v>
          </cell>
          <cell r="S3711">
            <v>-8.58096E-2</v>
          </cell>
          <cell r="U3711">
            <v>2.6719393099654268E-2</v>
          </cell>
        </row>
        <row r="3712">
          <cell r="K3712">
            <v>0.54099244875943908</v>
          </cell>
          <cell r="R3712">
            <v>6.9697119912754693E-2</v>
          </cell>
          <cell r="S3712">
            <v>-8.5883699999999993E-2</v>
          </cell>
          <cell r="U3712">
            <v>2.6730983640865999E-2</v>
          </cell>
        </row>
        <row r="3713">
          <cell r="K3713">
            <v>0.54111620382852521</v>
          </cell>
          <cell r="R3713">
            <v>-0.21343873517786499</v>
          </cell>
          <cell r="S3713">
            <v>-8.6277699999999999E-2</v>
          </cell>
          <cell r="U3713">
            <v>2.6666230413899508E-2</v>
          </cell>
        </row>
        <row r="3714">
          <cell r="K3714">
            <v>0.54097035040431263</v>
          </cell>
          <cell r="R3714">
            <v>0.12455865123021601</v>
          </cell>
          <cell r="S3714">
            <v>-8.6560100000000001E-2</v>
          </cell>
          <cell r="U3714">
            <v>2.6692616511154579E-2</v>
          </cell>
        </row>
        <row r="3715">
          <cell r="K3715">
            <v>0.54082457558609542</v>
          </cell>
          <cell r="R3715">
            <v>9.5063373496990705E-2</v>
          </cell>
          <cell r="S3715">
            <v>-8.6635799999999999E-2</v>
          </cell>
          <cell r="U3715">
            <v>2.6711040320636075E-2</v>
          </cell>
        </row>
        <row r="3716">
          <cell r="K3716">
            <v>0.54067887931034486</v>
          </cell>
          <cell r="R3716">
            <v>0.209198209198209</v>
          </cell>
          <cell r="S3716">
            <v>-8.6678699999999997E-2</v>
          </cell>
          <cell r="U3716">
            <v>2.6760201734665593E-2</v>
          </cell>
        </row>
        <row r="3717">
          <cell r="K3717">
            <v>0.54053326151360082</v>
          </cell>
          <cell r="R3717">
            <v>4.2139384116693497E-2</v>
          </cell>
          <cell r="S3717">
            <v>-8.6702600000000005E-2</v>
          </cell>
          <cell r="U3717">
            <v>2.6764343717531745E-2</v>
          </cell>
        </row>
        <row r="3718">
          <cell r="K3718">
            <v>0.54065697361335485</v>
          </cell>
          <cell r="R3718">
            <v>-7.2152287381025302E-3</v>
          </cell>
          <cell r="S3718">
            <v>-8.6871900000000002E-2</v>
          </cell>
          <cell r="U3718">
            <v>2.6755194667328289E-2</v>
          </cell>
        </row>
        <row r="3719">
          <cell r="K3719">
            <v>0.5405114401076716</v>
          </cell>
          <cell r="R3719">
            <v>2.9095141111434301E-2</v>
          </cell>
          <cell r="S3719">
            <v>-8.6901999999999993E-2</v>
          </cell>
          <cell r="U3719">
            <v>2.6755824531781616E-2</v>
          </cell>
        </row>
        <row r="3720">
          <cell r="K3720">
            <v>0.54036598493003229</v>
          </cell>
          <cell r="R3720">
            <v>9.7560975609756004E-2</v>
          </cell>
          <cell r="S3720">
            <v>-8.7059999999999998E-2</v>
          </cell>
          <cell r="U3720">
            <v>2.6774878662857497E-2</v>
          </cell>
        </row>
        <row r="3721">
          <cell r="K3721">
            <v>0.54022060801721816</v>
          </cell>
          <cell r="R3721">
            <v>3.28571428571428E-2</v>
          </cell>
          <cell r="S3721">
            <v>-8.7266399999999994E-2</v>
          </cell>
          <cell r="U3721">
            <v>2.6776514999740542E-2</v>
          </cell>
        </row>
        <row r="3722">
          <cell r="K3722">
            <v>0.5400753093060785</v>
          </cell>
          <cell r="R3722">
            <v>2.4355300859598701E-2</v>
          </cell>
          <cell r="S3722">
            <v>-8.7343299999999999E-2</v>
          </cell>
          <cell r="U3722">
            <v>2.6775863785609252E-2</v>
          </cell>
        </row>
        <row r="3723">
          <cell r="K3723">
            <v>0.54019897821995155</v>
          </cell>
          <cell r="R3723">
            <v>-4.1506204535729598E-2</v>
          </cell>
          <cell r="S3723">
            <v>-8.7491200000000005E-2</v>
          </cell>
          <cell r="U3723">
            <v>2.6757503455326556E-2</v>
          </cell>
        </row>
        <row r="3724">
          <cell r="K3724">
            <v>0.5400537634408602</v>
          </cell>
          <cell r="R3724">
            <v>4.4682518944342602E-2</v>
          </cell>
          <cell r="S3724">
            <v>-8.8130700000000006E-2</v>
          </cell>
          <cell r="U3724">
            <v>2.6762322007877367E-2</v>
          </cell>
        </row>
        <row r="3725">
          <cell r="K3725">
            <v>0.54017737167428115</v>
          </cell>
          <cell r="R3725">
            <v>-6.9386539606908798E-2</v>
          </cell>
          <cell r="S3725">
            <v>-8.8136000000000006E-2</v>
          </cell>
          <cell r="U3725">
            <v>2.673648248580943E-2</v>
          </cell>
        </row>
        <row r="3726">
          <cell r="K3726">
            <v>0.54030091348737241</v>
          </cell>
          <cell r="R3726">
            <v>-0.109170305676856</v>
          </cell>
          <cell r="S3726">
            <v>-8.8212200000000004E-2</v>
          </cell>
          <cell r="U3726">
            <v>2.6699968034395494E-2</v>
          </cell>
        </row>
        <row r="3727">
          <cell r="K3727">
            <v>0.54015578834273437</v>
          </cell>
          <cell r="R3727">
            <v>2.7981345769487E-2</v>
          </cell>
          <cell r="S3727">
            <v>-8.8394799999999996E-2</v>
          </cell>
          <cell r="U3727">
            <v>2.6700312213212337E-2</v>
          </cell>
        </row>
        <row r="3728">
          <cell r="K3728">
            <v>0.54001074113856073</v>
          </cell>
          <cell r="R3728">
            <v>9.6278156232908196E-3</v>
          </cell>
          <cell r="S3728">
            <v>-8.8493299999999997E-2</v>
          </cell>
          <cell r="U3728">
            <v>2.6695727761926104E-2</v>
          </cell>
        </row>
        <row r="3729">
          <cell r="K3729">
            <v>0.53986577181208051</v>
          </cell>
          <cell r="R3729">
            <v>5.7162855809612702E-2</v>
          </cell>
          <cell r="S3729">
            <v>-8.8697999999999999E-2</v>
          </cell>
          <cell r="U3729">
            <v>2.6703906856704006E-2</v>
          </cell>
        </row>
        <row r="3730">
          <cell r="K3730">
            <v>0.5397208803005904</v>
          </cell>
          <cell r="R3730">
            <v>6.9767441860465101E-2</v>
          </cell>
          <cell r="S3730">
            <v>-8.8871699999999998E-2</v>
          </cell>
          <cell r="U3730">
            <v>2.6715464434536471E-2</v>
          </cell>
        </row>
        <row r="3731">
          <cell r="K3731">
            <v>0.53984437885698955</v>
          </cell>
          <cell r="R3731">
            <v>-0.54866412213740401</v>
          </cell>
          <cell r="S3731">
            <v>-8.9095499999999994E-2</v>
          </cell>
          <cell r="U3731">
            <v>2.6561083005351618E-2</v>
          </cell>
        </row>
        <row r="3732">
          <cell r="K3732">
            <v>0.53969957081545061</v>
          </cell>
          <cell r="R3732">
            <v>5.6867891513560304E-3</v>
          </cell>
          <cell r="S3732">
            <v>-8.9114700000000005E-2</v>
          </cell>
          <cell r="U3732">
            <v>2.6555483677601081E-2</v>
          </cell>
        </row>
        <row r="3733">
          <cell r="K3733">
            <v>0.53982300884955747</v>
          </cell>
          <cell r="R3733">
            <v>-5.0813588352840403E-2</v>
          </cell>
          <cell r="S3733">
            <v>-8.9560000000000001E-2</v>
          </cell>
          <cell r="U3733">
            <v>2.653473573658997E-2</v>
          </cell>
        </row>
        <row r="3734">
          <cell r="K3734">
            <v>0.53967828418230568</v>
          </cell>
          <cell r="R3734">
            <v>5.97248824656103E-2</v>
          </cell>
          <cell r="S3734">
            <v>-8.9636300000000002E-2</v>
          </cell>
          <cell r="U3734">
            <v>2.6543633899251906E-2</v>
          </cell>
        </row>
        <row r="3735">
          <cell r="K3735">
            <v>0.53953363709461266</v>
          </cell>
          <cell r="R3735">
            <v>0.16761419329543201</v>
          </cell>
          <cell r="S3735">
            <v>-8.9670700000000006E-2</v>
          </cell>
          <cell r="U3735">
            <v>2.6581444287725822E-2</v>
          </cell>
        </row>
        <row r="3736">
          <cell r="K3736">
            <v>0.53938906752411575</v>
          </cell>
          <cell r="R3736">
            <v>0.18989313928551699</v>
          </cell>
          <cell r="S3736">
            <v>-8.9676900000000004E-2</v>
          </cell>
          <cell r="U3736">
            <v>2.6625204120254705E-2</v>
          </cell>
        </row>
        <row r="3737">
          <cell r="K3737">
            <v>0.53924457540851867</v>
          </cell>
          <cell r="R3737">
            <v>6.1160714285714297E-2</v>
          </cell>
          <cell r="S3737">
            <v>-9.0060899999999999E-2</v>
          </cell>
          <cell r="U3737">
            <v>2.663445552935341E-2</v>
          </cell>
        </row>
        <row r="3738">
          <cell r="K3738">
            <v>0.53936797000535619</v>
          </cell>
          <cell r="R3738">
            <v>-0.107128141738772</v>
          </cell>
          <cell r="S3738">
            <v>-9.0227100000000005E-2</v>
          </cell>
          <cell r="U3738">
            <v>2.6598632659169126E-2</v>
          </cell>
        </row>
        <row r="3739">
          <cell r="K3739">
            <v>0.53922356091030788</v>
          </cell>
          <cell r="R3739">
            <v>0.16071076011846</v>
          </cell>
          <cell r="S3739">
            <v>-9.04562E-2</v>
          </cell>
          <cell r="U3739">
            <v>2.663453952060401E-2</v>
          </cell>
        </row>
        <row r="3740">
          <cell r="K3740">
            <v>0.53907922912205564</v>
          </cell>
          <cell r="R3740">
            <v>6.50440621065888E-3</v>
          </cell>
          <cell r="S3740">
            <v>-9.0534199999999995E-2</v>
          </cell>
          <cell r="U3740">
            <v>2.6629151369289783E-2</v>
          </cell>
        </row>
        <row r="3741">
          <cell r="K3741">
            <v>0.53920256890553919</v>
          </cell>
          <cell r="R3741">
            <v>-0.108218435100339</v>
          </cell>
          <cell r="S3741">
            <v>-9.1034000000000004E-2</v>
          </cell>
          <cell r="U3741">
            <v>2.659306692014083E-2</v>
          </cell>
        </row>
        <row r="3742">
          <cell r="K3742">
            <v>0.53905831995719633</v>
          </cell>
          <cell r="R3742">
            <v>0.119434358876361</v>
          </cell>
          <cell r="S3742">
            <v>-9.1301900000000005E-2</v>
          </cell>
          <cell r="U3742">
            <v>2.6617904076897445E-2</v>
          </cell>
        </row>
        <row r="3743">
          <cell r="K3743">
            <v>0.53918159935811716</v>
          </cell>
          <cell r="R3743">
            <v>-6.4009847668871994E-2</v>
          </cell>
          <cell r="S3743">
            <v>-9.1938099999999995E-2</v>
          </cell>
          <cell r="U3743">
            <v>2.6593665576831713E-2</v>
          </cell>
        </row>
        <row r="3744">
          <cell r="K3744">
            <v>0.53903743315508024</v>
          </cell>
          <cell r="R3744">
            <v>0.43155383238890499</v>
          </cell>
          <cell r="S3744">
            <v>-9.2154799999999995E-2</v>
          </cell>
          <cell r="U3744">
            <v>2.670194369630018E-2</v>
          </cell>
        </row>
        <row r="3745">
          <cell r="K3745">
            <v>0.53916065223202347</v>
          </cell>
          <cell r="R3745">
            <v>-6.9729647452784801E-2</v>
          </cell>
          <cell r="S3745">
            <v>-9.2181899999999997E-2</v>
          </cell>
          <cell r="U3745">
            <v>2.667616674063349E-2</v>
          </cell>
        </row>
        <row r="3746">
          <cell r="K3746">
            <v>0.53901656867985037</v>
          </cell>
          <cell r="R3746">
            <v>4.0063638993346702E-2</v>
          </cell>
          <cell r="S3746">
            <v>-9.2373300000000005E-2</v>
          </cell>
          <cell r="U3746">
            <v>2.6679744365500597E-2</v>
          </cell>
        </row>
        <row r="3747">
          <cell r="K3747">
            <v>0.53913972749131711</v>
          </cell>
          <cell r="R3747">
            <v>-5.2831783601014299E-3</v>
          </cell>
          <cell r="S3747">
            <v>-9.2557500000000001E-2</v>
          </cell>
          <cell r="U3747">
            <v>2.6671204979252773E-2</v>
          </cell>
        </row>
        <row r="3748">
          <cell r="K3748">
            <v>0.53926282051282048</v>
          </cell>
          <cell r="R3748">
            <v>-1.7569546120058399E-2</v>
          </cell>
          <cell r="S3748">
            <v>-9.2689999999999995E-2</v>
          </cell>
          <cell r="U3748">
            <v>2.6659388539322402E-2</v>
          </cell>
        </row>
        <row r="3749">
          <cell r="K3749">
            <v>0.53911882510013354</v>
          </cell>
          <cell r="R3749">
            <v>0.143074603708961</v>
          </cell>
          <cell r="S3749">
            <v>-9.2810799999999999E-2</v>
          </cell>
          <cell r="U3749">
            <v>2.66904740440406E-2</v>
          </cell>
        </row>
        <row r="3750">
          <cell r="K3750">
            <v>0.53897490656700475</v>
          </cell>
          <cell r="R3750">
            <v>0.10458859997109</v>
          </cell>
          <cell r="S3750">
            <v>-9.2909000000000005E-2</v>
          </cell>
          <cell r="U3750">
            <v>2.6711269058970404E-2</v>
          </cell>
        </row>
        <row r="3751">
          <cell r="K3751">
            <v>0.53883106485188148</v>
          </cell>
          <cell r="R3751">
            <v>0.117952522255192</v>
          </cell>
          <cell r="S3751">
            <v>-9.3105800000000002E-2</v>
          </cell>
          <cell r="U3751">
            <v>2.6735619540207721E-2</v>
          </cell>
        </row>
        <row r="3752">
          <cell r="K3752">
            <v>0.53868729989327646</v>
          </cell>
          <cell r="R3752">
            <v>8.6970899470899393E-2</v>
          </cell>
          <cell r="S3752">
            <v>-9.3155100000000005E-2</v>
          </cell>
          <cell r="U3752">
            <v>2.6751690852889334E-2</v>
          </cell>
        </row>
        <row r="3753">
          <cell r="K3753">
            <v>0.53854361162976794</v>
          </cell>
          <cell r="R3753">
            <v>2.7522935779816501E-2</v>
          </cell>
          <cell r="S3753">
            <v>-9.3211500000000003E-2</v>
          </cell>
          <cell r="U3753">
            <v>2.6751896573061894E-2</v>
          </cell>
        </row>
        <row r="3754">
          <cell r="K3754">
            <v>0.53866666666666663</v>
          </cell>
          <cell r="R3754">
            <v>-2.6803374641746198E-3</v>
          </cell>
          <cell r="S3754">
            <v>-9.3499899999999997E-2</v>
          </cell>
          <cell r="U3754">
            <v>2.6744047977318632E-2</v>
          </cell>
        </row>
        <row r="3755">
          <cell r="K3755">
            <v>0.53878965609170892</v>
          </cell>
          <cell r="R3755">
            <v>-0.48022539657096303</v>
          </cell>
          <cell r="S3755">
            <v>-9.3691200000000002E-2</v>
          </cell>
          <cell r="U3755">
            <v>2.6608892166988512E-2</v>
          </cell>
        </row>
        <row r="3756">
          <cell r="K3756">
            <v>0.5386460554371002</v>
          </cell>
          <cell r="R3756">
            <v>6.2794348508634204E-2</v>
          </cell>
          <cell r="S3756">
            <v>-9.4859100000000002E-2</v>
          </cell>
          <cell r="U3756">
            <v>2.6618536478380209E-2</v>
          </cell>
        </row>
        <row r="3757">
          <cell r="K3757">
            <v>0.53850253130828674</v>
          </cell>
          <cell r="R3757">
            <v>0.109619686800894</v>
          </cell>
          <cell r="S3757">
            <v>-9.48711E-2</v>
          </cell>
          <cell r="U3757">
            <v>2.6640652425708351E-2</v>
          </cell>
        </row>
        <row r="3758">
          <cell r="K3758">
            <v>0.538359083644113</v>
          </cell>
          <cell r="R3758">
            <v>3.0138227962837001E-2</v>
          </cell>
          <cell r="S3758">
            <v>-9.5530400000000001E-2</v>
          </cell>
          <cell r="U3758">
            <v>2.6641584118712383E-2</v>
          </cell>
        </row>
        <row r="3759">
          <cell r="K3759">
            <v>0.53821571238348864</v>
          </cell>
          <cell r="R3759">
            <v>0.12882298424467101</v>
          </cell>
          <cell r="S3759">
            <v>-9.5670599999999995E-2</v>
          </cell>
          <cell r="U3759">
            <v>2.6668796209291863E-2</v>
          </cell>
        </row>
        <row r="3760">
          <cell r="K3760">
            <v>0.53833865814696491</v>
          </cell>
          <cell r="R3760">
            <v>-7.3570168808263905E-2</v>
          </cell>
          <cell r="S3760">
            <v>-9.5697599999999994E-2</v>
          </cell>
          <cell r="U3760">
            <v>2.6642108518925102E-2</v>
          </cell>
        </row>
        <row r="3761">
          <cell r="K3761">
            <v>0.53819536864519568</v>
          </cell>
          <cell r="R3761">
            <v>0.34897360703812302</v>
          </cell>
          <cell r="S3761">
            <v>-9.58421E-2</v>
          </cell>
          <cell r="U3761">
            <v>2.6727903434687464E-2</v>
          </cell>
        </row>
        <row r="3762">
          <cell r="K3762">
            <v>0.53805215540180951</v>
          </cell>
          <cell r="R3762">
            <v>8.2571512828074605E-3</v>
          </cell>
          <cell r="S3762">
            <v>-9.6881300000000004E-2</v>
          </cell>
          <cell r="U3762">
            <v>2.6722988386217034E-2</v>
          </cell>
        </row>
        <row r="3763">
          <cell r="K3763">
            <v>0.53790901835594573</v>
          </cell>
          <cell r="R3763">
            <v>2.0365610859728499E-2</v>
          </cell>
          <cell r="S3763">
            <v>-9.6931199999999995E-2</v>
          </cell>
          <cell r="U3763">
            <v>2.6721297144523367E-2</v>
          </cell>
        </row>
        <row r="3764">
          <cell r="K3764">
            <v>0.53776595744680855</v>
          </cell>
          <cell r="R3764">
            <v>0.21587462082912001</v>
          </cell>
          <cell r="S3764">
            <v>-9.6999299999999997E-2</v>
          </cell>
          <cell r="U3764">
            <v>2.6771603879545868E-2</v>
          </cell>
        </row>
        <row r="3765">
          <cell r="K3765">
            <v>0.53762297261366654</v>
          </cell>
          <cell r="R3765">
            <v>9.1551137849856506E-3</v>
          </cell>
          <cell r="S3765">
            <v>-9.7134200000000004E-2</v>
          </cell>
          <cell r="U3765">
            <v>2.6766919888560874E-2</v>
          </cell>
        </row>
        <row r="3766">
          <cell r="K3766">
            <v>0.53748006379585322</v>
          </cell>
          <cell r="R3766">
            <v>7.6555023923445001E-2</v>
          </cell>
          <cell r="S3766">
            <v>-9.82986E-2</v>
          </cell>
          <cell r="U3766">
            <v>2.6780154365975781E-2</v>
          </cell>
        </row>
        <row r="3767">
          <cell r="K3767">
            <v>0.53760297634865795</v>
          </cell>
          <cell r="R3767">
            <v>-0.105160142348754</v>
          </cell>
          <cell r="S3767">
            <v>-9.8662299999999994E-2</v>
          </cell>
          <cell r="U3767">
            <v>2.6745091836952468E-2</v>
          </cell>
        </row>
        <row r="3768">
          <cell r="K3768">
            <v>0.53772582359192345</v>
          </cell>
          <cell r="R3768">
            <v>-0.406471183013144</v>
          </cell>
          <cell r="S3768">
            <v>-9.9014500000000005E-2</v>
          </cell>
          <cell r="U3768">
            <v>2.6629997183697927E-2</v>
          </cell>
        </row>
        <row r="3769">
          <cell r="K3769">
            <v>0.53758300132802128</v>
          </cell>
          <cell r="R3769">
            <v>0.16017154577661699</v>
          </cell>
          <cell r="S3769">
            <v>-9.9450300000000005E-2</v>
          </cell>
          <cell r="U3769">
            <v>2.6665466386511454E-2</v>
          </cell>
        </row>
        <row r="3770">
          <cell r="K3770">
            <v>0.5374402549123739</v>
          </cell>
          <cell r="R3770">
            <v>0.19190059825126499</v>
          </cell>
          <cell r="S3770">
            <v>-9.9663600000000005E-2</v>
          </cell>
          <cell r="U3770">
            <v>2.6709341886210009E-2</v>
          </cell>
        </row>
        <row r="3771">
          <cell r="K3771">
            <v>0.53756304751791872</v>
          </cell>
          <cell r="R3771">
            <v>-0.123306499116434</v>
          </cell>
          <cell r="S3771">
            <v>-9.9989099999999997E-2</v>
          </cell>
          <cell r="U3771">
            <v>2.66695181960049E-2</v>
          </cell>
        </row>
        <row r="3772">
          <cell r="K3772">
            <v>0.53768577494692149</v>
          </cell>
          <cell r="R3772">
            <v>-7.6467686235816498E-2</v>
          </cell>
          <cell r="S3772">
            <v>-0.100427</v>
          </cell>
          <cell r="U3772">
            <v>2.6642146326463546E-2</v>
          </cell>
        </row>
        <row r="3773">
          <cell r="K3773">
            <v>0.53780843725126026</v>
          </cell>
          <cell r="R3773">
            <v>-0.256032171581769</v>
          </cell>
          <cell r="S3773">
            <v>-0.100964</v>
          </cell>
          <cell r="U3773">
            <v>2.6567146507437748E-2</v>
          </cell>
        </row>
        <row r="3774">
          <cell r="K3774">
            <v>0.53766578249336872</v>
          </cell>
          <cell r="R3774">
            <v>0.124045801526717</v>
          </cell>
          <cell r="S3774">
            <v>-0.101789</v>
          </cell>
          <cell r="U3774">
            <v>2.6593002914604667E-2</v>
          </cell>
        </row>
        <row r="3775">
          <cell r="K3775">
            <v>0.53778838504375492</v>
          </cell>
          <cell r="R3775">
            <v>-7.0837471036080693E-2</v>
          </cell>
          <cell r="S3775">
            <v>-0.10180500000000001</v>
          </cell>
          <cell r="U3775">
            <v>2.6567166140817687E-2</v>
          </cell>
        </row>
        <row r="3776">
          <cell r="K3776">
            <v>0.53791092258748674</v>
          </cell>
          <cell r="R3776">
            <v>-0.43905041344358497</v>
          </cell>
          <cell r="S3776">
            <v>-0.101924</v>
          </cell>
          <cell r="U3776">
            <v>2.6443725637216309E-2</v>
          </cell>
        </row>
        <row r="3777">
          <cell r="K3777">
            <v>0.53776835409488466</v>
          </cell>
          <cell r="R3777">
            <v>7.5828377230246394E-2</v>
          </cell>
          <cell r="S3777">
            <v>-0.102608</v>
          </cell>
          <cell r="U3777">
            <v>2.6456814598677492E-2</v>
          </cell>
        </row>
        <row r="3778">
          <cell r="K3778">
            <v>0.53789083200847909</v>
          </cell>
          <cell r="R3778">
            <v>-6.4892926670992807E-2</v>
          </cell>
          <cell r="S3778">
            <v>-0.10312300000000001</v>
          </cell>
          <cell r="U3778">
            <v>2.6432609579793105E-2</v>
          </cell>
        </row>
        <row r="3779">
          <cell r="K3779">
            <v>0.53774834437086094</v>
          </cell>
          <cell r="R3779">
            <v>0.118093981964296</v>
          </cell>
          <cell r="S3779">
            <v>-0.10322199999999999</v>
          </cell>
          <cell r="U3779">
            <v>2.6456890738040657E-2</v>
          </cell>
        </row>
        <row r="3780">
          <cell r="K3780">
            <v>0.5378707627118644</v>
          </cell>
          <cell r="R3780">
            <v>-4.1271151465126403E-3</v>
          </cell>
          <cell r="S3780">
            <v>-0.10345699999999999</v>
          </cell>
          <cell r="U3780">
            <v>2.6448791160211059E-2</v>
          </cell>
        </row>
        <row r="3781">
          <cell r="K3781">
            <v>0.53772835583796663</v>
          </cell>
          <cell r="R3781">
            <v>0.22169811320754701</v>
          </cell>
          <cell r="S3781">
            <v>-0.104376</v>
          </cell>
          <cell r="U3781">
            <v>2.6500485447223856E-2</v>
          </cell>
        </row>
        <row r="3782">
          <cell r="K3782">
            <v>0.53758602435150871</v>
          </cell>
          <cell r="R3782">
            <v>7.6024909185262002E-2</v>
          </cell>
          <cell r="S3782">
            <v>-0.10523</v>
          </cell>
          <cell r="U3782">
            <v>2.651359408241127E-2</v>
          </cell>
        </row>
        <row r="3783">
          <cell r="K3783">
            <v>0.5377083884625562</v>
          </cell>
          <cell r="R3783">
            <v>-0.15836298932384299</v>
          </cell>
          <cell r="S3783">
            <v>-0.105446</v>
          </cell>
          <cell r="U3783">
            <v>2.6464671991009773E-2</v>
          </cell>
        </row>
        <row r="3784">
          <cell r="K3784">
            <v>0.53756613756613758</v>
          </cell>
          <cell r="R3784">
            <v>0.497536945812808</v>
          </cell>
          <cell r="S3784">
            <v>-0.10646600000000001</v>
          </cell>
          <cell r="U3784">
            <v>2.6589294285671625E-2</v>
          </cell>
        </row>
        <row r="3785">
          <cell r="K3785">
            <v>0.53768844221105527</v>
          </cell>
          <cell r="R3785">
            <v>-0.14599193909538699</v>
          </cell>
          <cell r="S3785">
            <v>-0.10688400000000001</v>
          </cell>
          <cell r="U3785">
            <v>2.6543649949945347E-2</v>
          </cell>
        </row>
        <row r="3786">
          <cell r="K3786">
            <v>0.53781068217874139</v>
          </cell>
          <cell r="R3786">
            <v>-3.10718358038767E-2</v>
          </cell>
          <cell r="S3786">
            <v>-0.10724599999999999</v>
          </cell>
          <cell r="U3786">
            <v>2.6528415818334077E-2</v>
          </cell>
        </row>
        <row r="3787">
          <cell r="K3787">
            <v>0.53766851704996033</v>
          </cell>
          <cell r="R3787">
            <v>5.52655818237641E-3</v>
          </cell>
          <cell r="S3787">
            <v>-0.1075</v>
          </cell>
          <cell r="U3787">
            <v>2.6522864177404671E-2</v>
          </cell>
        </row>
        <row r="3788">
          <cell r="K3788">
            <v>0.53779069767441856</v>
          </cell>
          <cell r="R3788">
            <v>-0.12036401098901101</v>
          </cell>
          <cell r="S3788">
            <v>-0.10757</v>
          </cell>
          <cell r="U3788">
            <v>2.6484046292846949E-2</v>
          </cell>
        </row>
        <row r="3789">
          <cell r="K3789">
            <v>0.53764861294583888</v>
          </cell>
          <cell r="R3789">
            <v>5.7563587684069703E-2</v>
          </cell>
          <cell r="S3789">
            <v>-0.108505</v>
          </cell>
          <cell r="U3789">
            <v>2.6492257532316231E-2</v>
          </cell>
        </row>
        <row r="3790">
          <cell r="K3790">
            <v>0.53777073428420497</v>
          </cell>
          <cell r="R3790">
            <v>-0.34403669724770602</v>
          </cell>
          <cell r="S3790">
            <v>-0.108569</v>
          </cell>
          <cell r="U3790">
            <v>2.639438934563371E-2</v>
          </cell>
        </row>
        <row r="3791">
          <cell r="K3791">
            <v>0.53762872986532872</v>
          </cell>
          <cell r="R3791">
            <v>1.9019442096365101E-2</v>
          </cell>
          <cell r="S3791">
            <v>-0.108971</v>
          </cell>
          <cell r="U3791">
            <v>2.6392441907754315E-2</v>
          </cell>
        </row>
        <row r="3792">
          <cell r="K3792">
            <v>0.53775079197465681</v>
          </cell>
          <cell r="R3792">
            <v>-0.163578513943477</v>
          </cell>
          <cell r="S3792">
            <v>-0.109197</v>
          </cell>
          <cell r="U3792">
            <v>2.6342291180232871E-2</v>
          </cell>
        </row>
        <row r="3793">
          <cell r="K3793">
            <v>0.53787278965426233</v>
          </cell>
          <cell r="R3793">
            <v>-0.463551401869158</v>
          </cell>
          <cell r="S3793">
            <v>-0.10935599999999999</v>
          </cell>
          <cell r="U3793">
            <v>2.6212997516192389E-2</v>
          </cell>
        </row>
        <row r="3794">
          <cell r="K3794">
            <v>0.53799472295514517</v>
          </cell>
          <cell r="R3794">
            <v>-1.12044817927172E-2</v>
          </cell>
          <cell r="S3794">
            <v>-0.109666</v>
          </cell>
          <cell r="U3794">
            <v>2.6203124830358904E-2</v>
          </cell>
        </row>
        <row r="3795">
          <cell r="K3795">
            <v>0.53811659192825112</v>
          </cell>
          <cell r="R3795">
            <v>-0.22121423586880601</v>
          </cell>
          <cell r="S3795">
            <v>-0.10989400000000001</v>
          </cell>
          <cell r="U3795">
            <v>2.613786042500434E-2</v>
          </cell>
        </row>
        <row r="3796">
          <cell r="K3796">
            <v>0.53823839662447259</v>
          </cell>
          <cell r="R3796">
            <v>-3.6491677336747699E-2</v>
          </cell>
          <cell r="S3796">
            <v>-0.11036899999999999</v>
          </cell>
          <cell r="U3796">
            <v>2.612134419669164E-2</v>
          </cell>
        </row>
        <row r="3797">
          <cell r="K3797">
            <v>0.53809649354073297</v>
          </cell>
          <cell r="R3797">
            <v>0.22847399829497</v>
          </cell>
          <cell r="S3797">
            <v>-0.110481</v>
          </cell>
          <cell r="U3797">
            <v>2.6174693169562266E-2</v>
          </cell>
        </row>
        <row r="3798">
          <cell r="K3798">
            <v>0.53795466526093827</v>
          </cell>
          <cell r="R3798">
            <v>0.26286248830682801</v>
          </cell>
          <cell r="S3798">
            <v>-0.11053499999999999</v>
          </cell>
          <cell r="U3798">
            <v>2.6237077933699657E-2</v>
          </cell>
        </row>
        <row r="3799">
          <cell r="K3799">
            <v>0.53807641633728587</v>
          </cell>
          <cell r="R3799">
            <v>-6.86603600854441E-2</v>
          </cell>
          <cell r="S3799">
            <v>-0.110595</v>
          </cell>
          <cell r="U3799">
            <v>2.6212072021178142E-2</v>
          </cell>
        </row>
        <row r="3800">
          <cell r="K3800">
            <v>0.53793466807165435</v>
          </cell>
          <cell r="R3800">
            <v>4.1088045812455301E-2</v>
          </cell>
          <cell r="S3800">
            <v>-0.111136</v>
          </cell>
          <cell r="U3800">
            <v>2.6215990876233802E-2</v>
          </cell>
        </row>
        <row r="3801">
          <cell r="K3801">
            <v>0.53779299446931783</v>
          </cell>
          <cell r="R3801">
            <v>9.4708329302505403E-2</v>
          </cell>
          <cell r="S3801">
            <v>-0.111761</v>
          </cell>
          <cell r="U3801">
            <v>2.6234029416772719E-2</v>
          </cell>
        </row>
        <row r="3802">
          <cell r="K3802">
            <v>0.5376513954713007</v>
          </cell>
          <cell r="R3802">
            <v>0.177341303729006</v>
          </cell>
          <cell r="S3802">
            <v>-0.112057</v>
          </cell>
          <cell r="U3802">
            <v>2.627381542896657E-2</v>
          </cell>
        </row>
        <row r="3803">
          <cell r="K3803">
            <v>0.53777309818373253</v>
          </cell>
          <cell r="R3803">
            <v>-3.9288231148696201E-2</v>
          </cell>
          <cell r="S3803">
            <v>-0.11318400000000001</v>
          </cell>
          <cell r="U3803">
            <v>2.6256557717311484E-2</v>
          </cell>
        </row>
        <row r="3804">
          <cell r="K3804">
            <v>0.53789473684210531</v>
          </cell>
          <cell r="R3804">
            <v>-3.4632034632034701E-2</v>
          </cell>
          <cell r="S3804">
            <v>-0.11324099999999999</v>
          </cell>
          <cell r="U3804">
            <v>2.6240534403535336E-2</v>
          </cell>
        </row>
        <row r="3805">
          <cell r="K3805">
            <v>0.53801631149697449</v>
          </cell>
          <cell r="R3805">
            <v>-0.17229497084803899</v>
          </cell>
          <cell r="S3805">
            <v>-0.114123</v>
          </cell>
          <cell r="U3805">
            <v>2.6188301963321822E-2</v>
          </cell>
        </row>
        <row r="3806">
          <cell r="K3806">
            <v>0.53813782219884276</v>
          </cell>
          <cell r="R3806">
            <v>-0.24246107541818601</v>
          </cell>
          <cell r="S3806">
            <v>-0.114688</v>
          </cell>
          <cell r="U3806">
            <v>2.6117641948229367E-2</v>
          </cell>
        </row>
        <row r="3807">
          <cell r="K3807">
            <v>0.53825926899815935</v>
          </cell>
          <cell r="R3807">
            <v>-7.0067428906479004E-2</v>
          </cell>
          <cell r="S3807">
            <v>-0.11480700000000001</v>
          </cell>
          <cell r="U3807">
            <v>2.6092350054762441E-2</v>
          </cell>
        </row>
        <row r="3808">
          <cell r="K3808">
            <v>0.53811777076761302</v>
          </cell>
          <cell r="R3808">
            <v>0.12195845697329299</v>
          </cell>
          <cell r="S3808">
            <v>-0.11489099999999999</v>
          </cell>
          <cell r="U3808">
            <v>2.6117551449851433E-2</v>
          </cell>
        </row>
        <row r="3809">
          <cell r="K3809">
            <v>0.53797634691195795</v>
          </cell>
          <cell r="R3809">
            <v>0.24487534626038701</v>
          </cell>
          <cell r="S3809">
            <v>-0.114981</v>
          </cell>
          <cell r="U3809">
            <v>2.6175043642968528E-2</v>
          </cell>
        </row>
        <row r="3810">
          <cell r="K3810">
            <v>0.53809774040987912</v>
          </cell>
          <cell r="R3810">
            <v>-5.7032115171649897E-2</v>
          </cell>
          <cell r="S3810">
            <v>-0.11543100000000001</v>
          </cell>
          <cell r="U3810">
            <v>2.6153181541335679E-2</v>
          </cell>
        </row>
        <row r="3811">
          <cell r="K3811">
            <v>0.53821907013396375</v>
          </cell>
          <cell r="R3811">
            <v>-6.25E-2</v>
          </cell>
          <cell r="S3811">
            <v>-0.115568</v>
          </cell>
          <cell r="U3811">
            <v>2.6129894653617966E-2</v>
          </cell>
        </row>
        <row r="3812">
          <cell r="K3812">
            <v>0.53807773109243695</v>
          </cell>
          <cell r="R3812">
            <v>0.14279238440616501</v>
          </cell>
          <cell r="S3812">
            <v>-0.11587699999999999</v>
          </cell>
          <cell r="U3812">
            <v>2.6160530811641217E-2</v>
          </cell>
        </row>
        <row r="3813">
          <cell r="K3813">
            <v>0.53793646626411129</v>
          </cell>
          <cell r="R3813">
            <v>0.24805570861701001</v>
          </cell>
          <cell r="S3813">
            <v>-0.11687400000000001</v>
          </cell>
          <cell r="U3813">
            <v>2.6218786305945596E-2</v>
          </cell>
        </row>
        <row r="3814">
          <cell r="K3814">
            <v>0.53805774278215224</v>
          </cell>
          <cell r="R3814">
            <v>-3.9623908663532499E-2</v>
          </cell>
          <cell r="S3814">
            <v>-0.11723699999999999</v>
          </cell>
          <cell r="U3814">
            <v>2.6201504758709512E-2</v>
          </cell>
        </row>
        <row r="3815">
          <cell r="K3815">
            <v>0.5379165573340331</v>
          </cell>
          <cell r="R3815">
            <v>0.103678929765886</v>
          </cell>
          <cell r="S3815">
            <v>-0.11767900000000001</v>
          </cell>
          <cell r="U3815">
            <v>2.622183470491974E-2</v>
          </cell>
        </row>
        <row r="3816">
          <cell r="K3816">
            <v>0.53777544596012594</v>
          </cell>
          <cell r="R3816">
            <v>6.74277559757403E-2</v>
          </cell>
          <cell r="S3816">
            <v>-0.117739</v>
          </cell>
          <cell r="U3816">
            <v>2.6232644233060039E-2</v>
          </cell>
        </row>
        <row r="3817">
          <cell r="K3817">
            <v>0.53789666928927349</v>
          </cell>
          <cell r="R3817">
            <v>-0.21395131086142299</v>
          </cell>
          <cell r="S3817">
            <v>-0.11784799999999999</v>
          </cell>
          <cell r="U3817">
            <v>2.6169653423961044E-2</v>
          </cell>
        </row>
        <row r="3818">
          <cell r="K3818">
            <v>0.53775563712637653</v>
          </cell>
          <cell r="R3818">
            <v>7.8107810781078202E-2</v>
          </cell>
          <cell r="S3818">
            <v>-0.118604</v>
          </cell>
          <cell r="U3818">
            <v>2.6183271189392905E-2</v>
          </cell>
        </row>
        <row r="3819">
          <cell r="K3819">
            <v>0.53761467889908254</v>
          </cell>
          <cell r="R3819">
            <v>1.5925233644859801E-2</v>
          </cell>
          <cell r="S3819">
            <v>-0.118962</v>
          </cell>
          <cell r="U3819">
            <v>2.6180582319787524E-2</v>
          </cell>
        </row>
        <row r="3820">
          <cell r="K3820">
            <v>0.53773584905660377</v>
          </cell>
          <cell r="R3820">
            <v>-7.9916608756080601E-2</v>
          </cell>
          <cell r="S3820">
            <v>-0.119905</v>
          </cell>
          <cell r="U3820">
            <v>2.6152779072650241E-2</v>
          </cell>
        </row>
        <row r="3821">
          <cell r="K3821">
            <v>0.53785695572439085</v>
          </cell>
          <cell r="R3821">
            <v>-0.122807017543859</v>
          </cell>
          <cell r="S3821">
            <v>-0.120085</v>
          </cell>
          <cell r="U3821">
            <v>2.6113753713306119E-2</v>
          </cell>
        </row>
        <row r="3822">
          <cell r="K3822">
            <v>0.53771608171817709</v>
          </cell>
          <cell r="R3822">
            <v>1.00628930817609E-2</v>
          </cell>
          <cell r="S3822">
            <v>-0.120644</v>
          </cell>
          <cell r="U3822">
            <v>2.6109549716283716E-2</v>
          </cell>
        </row>
        <row r="3823">
          <cell r="K3823">
            <v>0.53783713013877976</v>
          </cell>
          <cell r="R3823">
            <v>0</v>
          </cell>
          <cell r="S3823">
            <v>-0.120655</v>
          </cell>
          <cell r="U3823">
            <v>2.610271296589977E-2</v>
          </cell>
        </row>
        <row r="3824">
          <cell r="K3824">
            <v>0.53769633507853398</v>
          </cell>
          <cell r="R3824">
            <v>2.0891848392085102E-2</v>
          </cell>
          <cell r="S3824">
            <v>-0.121171</v>
          </cell>
          <cell r="U3824">
            <v>2.6101348865225995E-2</v>
          </cell>
        </row>
        <row r="3825">
          <cell r="K3825">
            <v>0.53755561371368754</v>
          </cell>
          <cell r="R3825">
            <v>2.36303851083987E-2</v>
          </cell>
          <cell r="S3825">
            <v>-0.121753</v>
          </cell>
          <cell r="U3825">
            <v>2.6100702185362919E-2</v>
          </cell>
        </row>
        <row r="3826">
          <cell r="K3826">
            <v>0.53767660910518056</v>
          </cell>
          <cell r="R3826">
            <v>-2.4719101123595499E-2</v>
          </cell>
          <cell r="S3826">
            <v>-0.12210799999999999</v>
          </cell>
          <cell r="U3826">
            <v>2.6087405533529073E-2</v>
          </cell>
        </row>
        <row r="3827">
          <cell r="K3827">
            <v>0.53779754119801204</v>
          </cell>
          <cell r="R3827">
            <v>-0.22162532860898301</v>
          </cell>
          <cell r="S3827">
            <v>-0.122291</v>
          </cell>
          <cell r="U3827">
            <v>2.6022610154470084E-2</v>
          </cell>
        </row>
        <row r="3828">
          <cell r="K3828">
            <v>0.53765690376569042</v>
          </cell>
          <cell r="R3828">
            <v>8.2159624413145504E-2</v>
          </cell>
          <cell r="S3828">
            <v>-0.12260500000000001</v>
          </cell>
          <cell r="U3828">
            <v>2.6037290336023089E-2</v>
          </cell>
        </row>
        <row r="3829">
          <cell r="K3829">
            <v>0.5377777777777778</v>
          </cell>
          <cell r="R3829">
            <v>-0.34869457573711399</v>
          </cell>
          <cell r="S3829">
            <v>-0.124195</v>
          </cell>
          <cell r="U3829">
            <v>2.5939321220709851E-2</v>
          </cell>
        </row>
        <row r="3830">
          <cell r="K3830">
            <v>0.53763721902770523</v>
          </cell>
          <cell r="R3830">
            <v>7.0721357850070396E-3</v>
          </cell>
          <cell r="S3830">
            <v>-0.124572</v>
          </cell>
          <cell r="U3830">
            <v>2.5934389912441239E-2</v>
          </cell>
        </row>
        <row r="3831">
          <cell r="K3831">
            <v>0.53749673373399531</v>
          </cell>
          <cell r="R3831">
            <v>0.16706185394324899</v>
          </cell>
          <cell r="S3831">
            <v>-0.124787</v>
          </cell>
          <cell r="U3831">
            <v>2.5971266699488748E-2</v>
          </cell>
        </row>
        <row r="3832">
          <cell r="K3832">
            <v>0.53735632183908044</v>
          </cell>
          <cell r="R3832">
            <v>3.1710026684003599E-2</v>
          </cell>
          <cell r="S3832">
            <v>-0.12492200000000001</v>
          </cell>
          <cell r="U3832">
            <v>2.5972765853089719E-2</v>
          </cell>
        </row>
        <row r="3833">
          <cell r="K3833">
            <v>0.53747714808043878</v>
          </cell>
          <cell r="R3833">
            <v>-0.33852335509794002</v>
          </cell>
          <cell r="S3833">
            <v>-0.12604000000000001</v>
          </cell>
          <cell r="U3833">
            <v>2.5877572298388486E-2</v>
          </cell>
        </row>
        <row r="3834">
          <cell r="K3834">
            <v>0.53733681462140992</v>
          </cell>
          <cell r="R3834">
            <v>1.60528800755428E-2</v>
          </cell>
          <cell r="S3834">
            <v>-0.126884</v>
          </cell>
          <cell r="U3834">
            <v>2.5875007104596622E-2</v>
          </cell>
        </row>
        <row r="3835">
          <cell r="K3835">
            <v>0.53719655442443226</v>
          </cell>
          <cell r="R3835">
            <v>4.9522540528536399E-2</v>
          </cell>
          <cell r="S3835">
            <v>-0.126918</v>
          </cell>
          <cell r="U3835">
            <v>2.5881179783642287E-2</v>
          </cell>
        </row>
        <row r="3836">
          <cell r="K3836">
            <v>0.53731732776617958</v>
          </cell>
          <cell r="R3836">
            <v>-0.10472843938583699</v>
          </cell>
          <cell r="S3836">
            <v>-0.12730900000000001</v>
          </cell>
          <cell r="U3836">
            <v>2.5847095853796392E-2</v>
          </cell>
        </row>
        <row r="3837">
          <cell r="K3837">
            <v>0.53743803809026869</v>
          </cell>
          <cell r="R3837">
            <v>-0.131796786236</v>
          </cell>
          <cell r="S3837">
            <v>-0.127417</v>
          </cell>
          <cell r="U3837">
            <v>2.5805967786462762E-2</v>
          </cell>
        </row>
        <row r="3838">
          <cell r="K3838">
            <v>0.53729786124152323</v>
          </cell>
          <cell r="R3838">
            <v>0.32700364773319401</v>
          </cell>
          <cell r="S3838">
            <v>-0.12744800000000001</v>
          </cell>
          <cell r="U3838">
            <v>2.5884527431727949E-2</v>
          </cell>
        </row>
        <row r="3839">
          <cell r="K3839">
            <v>0.53715775749674055</v>
          </cell>
          <cell r="R3839">
            <v>3.8028169014084401E-2</v>
          </cell>
          <cell r="S3839">
            <v>-0.127466</v>
          </cell>
          <cell r="U3839">
            <v>2.5887693961475632E-2</v>
          </cell>
        </row>
        <row r="3840">
          <cell r="K3840">
            <v>0.53727841501564133</v>
          </cell>
          <cell r="R3840">
            <v>-5.0684931506849301E-2</v>
          </cell>
          <cell r="S3840">
            <v>-0.13029299999999999</v>
          </cell>
          <cell r="U3840">
            <v>2.586773238027951E-2</v>
          </cell>
        </row>
        <row r="3841">
          <cell r="K3841">
            <v>0.53739900964295018</v>
          </cell>
          <cell r="R3841">
            <v>-0.34986225895316803</v>
          </cell>
          <cell r="S3841">
            <v>-0.13211800000000001</v>
          </cell>
          <cell r="U3841">
            <v>2.5769809526139963E-2</v>
          </cell>
        </row>
        <row r="3842">
          <cell r="K3842">
            <v>0.53725898905680036</v>
          </cell>
          <cell r="R3842">
            <v>2.0974576271186301E-2</v>
          </cell>
          <cell r="S3842">
            <v>-0.13234899999999999</v>
          </cell>
          <cell r="U3842">
            <v>2.5768560116745758E-2</v>
          </cell>
        </row>
        <row r="3843">
          <cell r="K3843">
            <v>0.5371190414170357</v>
          </cell>
          <cell r="R3843">
            <v>0.139870888410697</v>
          </cell>
          <cell r="S3843">
            <v>-0.133655</v>
          </cell>
          <cell r="U3843">
            <v>2.5798282004813992E-2</v>
          </cell>
        </row>
        <row r="3844">
          <cell r="K3844">
            <v>0.53723958333333333</v>
          </cell>
          <cell r="R3844">
            <v>-0.107312440645774</v>
          </cell>
          <cell r="S3844">
            <v>-0.13464400000000001</v>
          </cell>
          <cell r="U3844">
            <v>2.5763617754123735E-2</v>
          </cell>
        </row>
        <row r="3845">
          <cell r="K3845">
            <v>0.53709971361624576</v>
          </cell>
          <cell r="R3845">
            <v>2.8701500032751799E-2</v>
          </cell>
          <cell r="S3845">
            <v>-0.13470399999999999</v>
          </cell>
          <cell r="U3845">
            <v>2.5764382628447772E-2</v>
          </cell>
        </row>
        <row r="3846">
          <cell r="K3846">
            <v>0.53722019781363872</v>
          </cell>
          <cell r="R3846">
            <v>-2.9734411085450298E-2</v>
          </cell>
          <cell r="S3846">
            <v>-0.13498299999999999</v>
          </cell>
          <cell r="U3846">
            <v>2.57499373411719E-2</v>
          </cell>
        </row>
        <row r="3847">
          <cell r="K3847">
            <v>0.53708040593286499</v>
          </cell>
          <cell r="R3847">
            <v>0.259895444361463</v>
          </cell>
          <cell r="S3847">
            <v>-0.13542599999999999</v>
          </cell>
          <cell r="U3847">
            <v>2.5810865133787119E-2</v>
          </cell>
        </row>
        <row r="3848">
          <cell r="K3848">
            <v>0.53694068678459939</v>
          </cell>
          <cell r="R3848">
            <v>0.109126984126984</v>
          </cell>
          <cell r="S3848">
            <v>-0.13586799999999999</v>
          </cell>
          <cell r="U3848">
            <v>2.5832539462349348E-2</v>
          </cell>
        </row>
        <row r="3849">
          <cell r="K3849">
            <v>0.53706111833550063</v>
          </cell>
          <cell r="R3849">
            <v>-0.21602649006622501</v>
          </cell>
          <cell r="S3849">
            <v>-0.13672799999999999</v>
          </cell>
          <cell r="U3849">
            <v>2.5769637244006414E-2</v>
          </cell>
        </row>
        <row r="3850">
          <cell r="K3850">
            <v>0.53692147685907432</v>
          </cell>
          <cell r="R3850">
            <v>0.13940922190201699</v>
          </cell>
          <cell r="S3850">
            <v>-0.137242</v>
          </cell>
          <cell r="U3850">
            <v>2.5799184717916451E-2</v>
          </cell>
        </row>
        <row r="3851">
          <cell r="K3851">
            <v>0.53678190798024439</v>
          </cell>
          <cell r="R3851">
            <v>0.14489795918367299</v>
          </cell>
          <cell r="S3851">
            <v>-0.13725899999999999</v>
          </cell>
          <cell r="U3851">
            <v>2.5830143588326058E-2</v>
          </cell>
        </row>
        <row r="3852">
          <cell r="K3852">
            <v>0.53664241164241167</v>
          </cell>
          <cell r="R3852">
            <v>9.9479309399835403E-2</v>
          </cell>
          <cell r="S3852">
            <v>-0.13783699999999999</v>
          </cell>
          <cell r="U3852">
            <v>2.5849283184430919E-2</v>
          </cell>
        </row>
        <row r="3853">
          <cell r="K3853">
            <v>0.53650298778903616</v>
          </cell>
          <cell r="R3853">
            <v>5.6885478355158801E-2</v>
          </cell>
          <cell r="S3853">
            <v>-0.13822200000000001</v>
          </cell>
          <cell r="U3853">
            <v>2.5857346628226901E-2</v>
          </cell>
        </row>
        <row r="3854">
          <cell r="K3854">
            <v>0.53636363636363638</v>
          </cell>
          <cell r="R3854">
            <v>1.9920318725099601E-2</v>
          </cell>
          <cell r="S3854">
            <v>-0.13941999999999999</v>
          </cell>
          <cell r="U3854">
            <v>2.5855804543057255E-2</v>
          </cell>
        </row>
        <row r="3855">
          <cell r="K3855">
            <v>0.53622435730978968</v>
          </cell>
          <cell r="R3855">
            <v>2.7981594329063501E-2</v>
          </cell>
          <cell r="S3855">
            <v>-0.139539</v>
          </cell>
          <cell r="U3855">
            <v>2.5856356552869254E-2</v>
          </cell>
        </row>
        <row r="3856">
          <cell r="K3856">
            <v>0.53608515057113193</v>
          </cell>
          <cell r="R3856">
            <v>0.18080924855491301</v>
          </cell>
          <cell r="S3856">
            <v>-0.13991200000000001</v>
          </cell>
          <cell r="U3856">
            <v>2.5896583160346421E-2</v>
          </cell>
        </row>
        <row r="3857">
          <cell r="K3857">
            <v>0.53620555411367765</v>
          </cell>
          <cell r="R3857">
            <v>-0.136150234741784</v>
          </cell>
          <cell r="S3857">
            <v>-0.13994100000000001</v>
          </cell>
          <cell r="U3857">
            <v>2.5854525849704806E-2</v>
          </cell>
        </row>
        <row r="3858">
          <cell r="K3858">
            <v>0.53632589517384532</v>
          </cell>
          <cell r="R3858">
            <v>-2.5090299277605602E-2</v>
          </cell>
          <cell r="S3858">
            <v>-0.140955</v>
          </cell>
          <cell r="U3858">
            <v>2.5841307161296057E-2</v>
          </cell>
        </row>
        <row r="3859">
          <cell r="K3859">
            <v>0.53644617380025938</v>
          </cell>
          <cell r="R3859">
            <v>-0.15373493975903599</v>
          </cell>
          <cell r="S3859">
            <v>-0.14121400000000001</v>
          </cell>
          <cell r="U3859">
            <v>2.5794724477270034E-2</v>
          </cell>
        </row>
        <row r="3860">
          <cell r="K3860">
            <v>0.5363070539419087</v>
          </cell>
          <cell r="R3860">
            <v>6.3703703703703596E-2</v>
          </cell>
          <cell r="S3860">
            <v>-0.141425</v>
          </cell>
          <cell r="U3860">
            <v>2.5804555644081868E-2</v>
          </cell>
        </row>
        <row r="3861">
          <cell r="K3861">
            <v>0.53616800622245264</v>
          </cell>
          <cell r="R3861">
            <v>0.157556270096462</v>
          </cell>
          <cell r="S3861">
            <v>-0.14171300000000001</v>
          </cell>
          <cell r="U3861">
            <v>2.5838714761129415E-2</v>
          </cell>
        </row>
        <row r="3862">
          <cell r="K3862">
            <v>0.53628823224468636</v>
          </cell>
          <cell r="R3862">
            <v>-0.35888294711824098</v>
          </cell>
          <cell r="S3862">
            <v>-0.141787</v>
          </cell>
          <cell r="U3862">
            <v>2.5738994268159125E-2</v>
          </cell>
        </row>
        <row r="3863">
          <cell r="K3863">
            <v>0.53640839595750189</v>
          </cell>
          <cell r="R3863">
            <v>-0.21894576012222999</v>
          </cell>
          <cell r="S3863">
            <v>-0.14222000000000001</v>
          </cell>
          <cell r="U3863">
            <v>2.5675588008923472E-2</v>
          </cell>
        </row>
        <row r="3864">
          <cell r="K3864">
            <v>0.53626943005181349</v>
          </cell>
          <cell r="R3864">
            <v>0.35665024630541797</v>
          </cell>
          <cell r="S3864">
            <v>-0.143013</v>
          </cell>
          <cell r="U3864">
            <v>2.5761332739052099E-2</v>
          </cell>
        </row>
        <row r="3865">
          <cell r="K3865">
            <v>0.53638953638953635</v>
          </cell>
          <cell r="R3865">
            <v>-1.09460516028146E-2</v>
          </cell>
          <cell r="S3865">
            <v>-0.14355499999999999</v>
          </cell>
          <cell r="U3865">
            <v>2.5751825517000334E-2</v>
          </cell>
        </row>
        <row r="3866">
          <cell r="K3866">
            <v>0.53625064733298811</v>
          </cell>
          <cell r="R3866">
            <v>2.36600646787089E-2</v>
          </cell>
          <cell r="S3866">
            <v>-0.14377499999999999</v>
          </cell>
          <cell r="U3866">
            <v>2.5751283890682805E-2</v>
          </cell>
        </row>
        <row r="3867">
          <cell r="K3867">
            <v>0.53637069634998702</v>
          </cell>
          <cell r="R3867">
            <v>-1.59485836705545E-2</v>
          </cell>
          <cell r="S3867">
            <v>-0.14671000000000001</v>
          </cell>
          <cell r="U3867">
            <v>2.5740489205836509E-2</v>
          </cell>
        </row>
        <row r="3868">
          <cell r="K3868">
            <v>0.53649068322981364</v>
          </cell>
          <cell r="R3868">
            <v>-0.43955056179775198</v>
          </cell>
          <cell r="S3868">
            <v>-0.14710200000000001</v>
          </cell>
          <cell r="U3868">
            <v>2.5620072267170987E-2</v>
          </cell>
        </row>
        <row r="3869">
          <cell r="K3869">
            <v>0.53635187580853816</v>
          </cell>
          <cell r="R3869">
            <v>7.9950418345212201E-2</v>
          </cell>
          <cell r="S3869">
            <v>-0.15135299999999999</v>
          </cell>
          <cell r="U3869">
            <v>2.5634129277799199E-2</v>
          </cell>
        </row>
        <row r="3870">
          <cell r="K3870">
            <v>0.5364718054837041</v>
          </cell>
          <cell r="R3870">
            <v>-5.3231939163497902E-2</v>
          </cell>
          <cell r="S3870">
            <v>-0.151917</v>
          </cell>
          <cell r="U3870">
            <v>2.5613729363561925E-2</v>
          </cell>
        </row>
        <row r="3871">
          <cell r="K3871">
            <v>0.53659167313162659</v>
          </cell>
          <cell r="R3871">
            <v>-2.07253886010358E-3</v>
          </cell>
          <cell r="S3871">
            <v>-0.152444</v>
          </cell>
          <cell r="U3871">
            <v>2.5606569738988959E-2</v>
          </cell>
        </row>
        <row r="3872">
          <cell r="K3872">
            <v>0.5367114788004137</v>
          </cell>
          <cell r="R3872">
            <v>-6.3814358230601803E-2</v>
          </cell>
          <cell r="S3872">
            <v>-0.15270800000000001</v>
          </cell>
          <cell r="U3872">
            <v>2.5583451608696923E-2</v>
          </cell>
        </row>
        <row r="3873">
          <cell r="K3873">
            <v>0.53657275781855773</v>
          </cell>
          <cell r="R3873">
            <v>0.11140654081361299</v>
          </cell>
          <cell r="S3873">
            <v>-0.153671</v>
          </cell>
          <cell r="U3873">
            <v>2.5605633849380541E-2</v>
          </cell>
        </row>
        <row r="3874">
          <cell r="K3874">
            <v>0.53669250645994837</v>
          </cell>
          <cell r="R3874">
            <v>-5.8920072214016003E-2</v>
          </cell>
          <cell r="S3874">
            <v>-0.154833</v>
          </cell>
          <cell r="U3874">
            <v>2.5583792581663902E-2</v>
          </cell>
        </row>
        <row r="3875">
          <cell r="K3875">
            <v>0.53681219323172302</v>
          </cell>
          <cell r="R3875">
            <v>-0.113876687815194</v>
          </cell>
          <cell r="S3875">
            <v>-0.156699</v>
          </cell>
          <cell r="U3875">
            <v>2.5547765591119632E-2</v>
          </cell>
        </row>
        <row r="3876">
          <cell r="K3876">
            <v>0.53693181818181823</v>
          </cell>
          <cell r="R3876">
            <v>-0.118427943459045</v>
          </cell>
          <cell r="S3876">
            <v>-0.156995</v>
          </cell>
          <cell r="U3876">
            <v>2.5510581781964119E-2</v>
          </cell>
        </row>
        <row r="3877">
          <cell r="K3877">
            <v>0.53705138135812036</v>
          </cell>
          <cell r="R3877">
            <v>-0.25091453275690001</v>
          </cell>
          <cell r="S3877">
            <v>-0.157335</v>
          </cell>
          <cell r="U3877">
            <v>2.5439209431192402E-2</v>
          </cell>
        </row>
        <row r="3878">
          <cell r="K3878">
            <v>0.5371708828084667</v>
          </cell>
          <cell r="R3878">
            <v>-6.1740890688258998E-2</v>
          </cell>
          <cell r="S3878">
            <v>-0.15979099999999999</v>
          </cell>
          <cell r="U3878">
            <v>2.5416705533381496E-2</v>
          </cell>
        </row>
        <row r="3879">
          <cell r="K3879">
            <v>0.53729032258064513</v>
          </cell>
          <cell r="R3879">
            <v>-0.244596541786743</v>
          </cell>
          <cell r="S3879">
            <v>-0.16356899999999999</v>
          </cell>
          <cell r="U3879">
            <v>2.5347024695363398E-2</v>
          </cell>
        </row>
        <row r="3880">
          <cell r="K3880">
            <v>0.53740970072239425</v>
          </cell>
          <cell r="R3880">
            <v>-0.31786427145708501</v>
          </cell>
          <cell r="S3880">
            <v>-0.16712299999999999</v>
          </cell>
          <cell r="U3880">
            <v>2.5258476889338514E-2</v>
          </cell>
        </row>
        <row r="3881">
          <cell r="K3881">
            <v>0.53727108589115291</v>
          </cell>
          <cell r="R3881">
            <v>6.0124395300622101E-2</v>
          </cell>
          <cell r="S3881">
            <v>-0.16833000000000001</v>
          </cell>
          <cell r="U3881">
            <v>2.5267469904146685E-2</v>
          </cell>
        </row>
        <row r="3882">
          <cell r="K3882">
            <v>0.53739040742650845</v>
          </cell>
          <cell r="R3882">
            <v>-0.34723282442747999</v>
          </cell>
          <cell r="S3882">
            <v>-0.168404</v>
          </cell>
          <cell r="U3882">
            <v>2.5171415160894592E-2</v>
          </cell>
        </row>
        <row r="3883">
          <cell r="K3883">
            <v>0.5375096674400619</v>
          </cell>
          <cell r="R3883">
            <v>-0.146088595664467</v>
          </cell>
          <cell r="S3883">
            <v>-0.169548</v>
          </cell>
          <cell r="U3883">
            <v>2.5127264603837268E-2</v>
          </cell>
        </row>
        <row r="3884">
          <cell r="K3884">
            <v>0.53737113402061853</v>
          </cell>
          <cell r="R3884">
            <v>0.59903381642511999</v>
          </cell>
          <cell r="S3884">
            <v>-0.16991700000000001</v>
          </cell>
          <cell r="U3884">
            <v>2.5275178663585019E-2</v>
          </cell>
        </row>
        <row r="3885">
          <cell r="K3885">
            <v>0.5374903375418707</v>
          </cell>
          <cell r="R3885">
            <v>-0.42563482466747199</v>
          </cell>
          <cell r="S3885">
            <v>-0.171488</v>
          </cell>
          <cell r="U3885">
            <v>2.5158994689523938E-2</v>
          </cell>
        </row>
        <row r="3886">
          <cell r="K3886">
            <v>0.5376094796496651</v>
          </cell>
          <cell r="R3886">
            <v>-0.16543937162493799</v>
          </cell>
          <cell r="S3886">
            <v>-0.17158100000000001</v>
          </cell>
          <cell r="U3886">
            <v>2.5109896707474877E-2</v>
          </cell>
        </row>
        <row r="3887">
          <cell r="K3887">
            <v>0.53747102755601339</v>
          </cell>
          <cell r="R3887">
            <v>0.29649309245483502</v>
          </cell>
          <cell r="S3887">
            <v>-0.17254</v>
          </cell>
          <cell r="U3887">
            <v>2.5179786791365517E-2</v>
          </cell>
        </row>
        <row r="3888">
          <cell r="K3888">
            <v>0.53759011328527295</v>
          </cell>
          <cell r="R3888">
            <v>-0.59093655589123795</v>
          </cell>
          <cell r="S3888">
            <v>-0.173378</v>
          </cell>
          <cell r="U3888">
            <v>2.5021157454938485E-2</v>
          </cell>
        </row>
        <row r="3889">
          <cell r="K3889">
            <v>0.53770913770913775</v>
          </cell>
          <cell r="R3889">
            <v>-6.3025210084033598E-2</v>
          </cell>
          <cell r="S3889">
            <v>-0.17358299999999999</v>
          </cell>
          <cell r="U3889">
            <v>2.4998494297270794E-2</v>
          </cell>
        </row>
        <row r="3890">
          <cell r="K3890">
            <v>0.53782810087493571</v>
          </cell>
          <cell r="R3890">
            <v>-0.121420047732697</v>
          </cell>
          <cell r="S3890">
            <v>-0.17457900000000001</v>
          </cell>
          <cell r="U3890">
            <v>2.4960815825312489E-2</v>
          </cell>
        </row>
        <row r="3891">
          <cell r="K3891">
            <v>0.53768973501414974</v>
          </cell>
          <cell r="R3891">
            <v>4.8216276477145902E-2</v>
          </cell>
          <cell r="S3891">
            <v>-0.1802</v>
          </cell>
          <cell r="U3891">
            <v>2.4966798706879723E-2</v>
          </cell>
        </row>
        <row r="3892">
          <cell r="K3892">
            <v>0.53780864197530864</v>
          </cell>
          <cell r="R3892">
            <v>-0.347211611917494</v>
          </cell>
          <cell r="S3892">
            <v>-0.18151800000000001</v>
          </cell>
          <cell r="U3892">
            <v>2.4871073807027778E-2</v>
          </cell>
        </row>
        <row r="3893">
          <cell r="K3893">
            <v>0.53792748778606325</v>
          </cell>
          <cell r="R3893">
            <v>-0.48076923076923</v>
          </cell>
          <cell r="S3893">
            <v>-0.18235399999999999</v>
          </cell>
          <cell r="U3893">
            <v>2.4741055729224679E-2</v>
          </cell>
        </row>
        <row r="3894">
          <cell r="K3894">
            <v>0.53804627249357329</v>
          </cell>
          <cell r="R3894">
            <v>-5.8207217694994103E-2</v>
          </cell>
          <cell r="S3894">
            <v>-0.18418300000000001</v>
          </cell>
          <cell r="U3894">
            <v>2.4719732265619479E-2</v>
          </cell>
        </row>
        <row r="3895">
          <cell r="K3895">
            <v>0.53816499614494984</v>
          </cell>
          <cell r="R3895">
            <v>-4.6914984361671602E-3</v>
          </cell>
          <cell r="S3895">
            <v>-0.18595700000000001</v>
          </cell>
          <cell r="U3895">
            <v>2.4712173481064918E-2</v>
          </cell>
        </row>
        <row r="3896">
          <cell r="K3896">
            <v>0.53802672147995889</v>
          </cell>
          <cell r="R3896">
            <v>0.14714505095630301</v>
          </cell>
          <cell r="S3896">
            <v>-0.189632</v>
          </cell>
          <cell r="U3896">
            <v>2.4743631054928033E-2</v>
          </cell>
        </row>
        <row r="3897">
          <cell r="K3897">
            <v>0.53814538916003085</v>
          </cell>
          <cell r="R3897">
            <v>-8.3400483481063603E-2</v>
          </cell>
          <cell r="S3897">
            <v>-0.19451599999999999</v>
          </cell>
          <cell r="U3897">
            <v>2.4715851934831452E-2</v>
          </cell>
        </row>
        <row r="3898">
          <cell r="K3898">
            <v>0.53800719054956347</v>
          </cell>
          <cell r="R3898">
            <v>0.38933333333333298</v>
          </cell>
          <cell r="S3898">
            <v>-0.194746</v>
          </cell>
          <cell r="U3898">
            <v>2.4809487651677495E-2</v>
          </cell>
        </row>
        <row r="3899">
          <cell r="K3899">
            <v>0.53812580231065466</v>
          </cell>
          <cell r="R3899">
            <v>-0.42553191489361603</v>
          </cell>
          <cell r="S3899">
            <v>-0.200573</v>
          </cell>
          <cell r="U3899">
            <v>2.4693867265914906E-2</v>
          </cell>
        </row>
        <row r="3900">
          <cell r="K3900">
            <v>0.53824435318275154</v>
          </cell>
          <cell r="R3900">
            <v>-0.311</v>
          </cell>
          <cell r="S3900">
            <v>-0.20094600000000001</v>
          </cell>
          <cell r="U3900">
            <v>2.4607703542284021E-2</v>
          </cell>
        </row>
        <row r="3901">
          <cell r="K3901">
            <v>0.53810623556581982</v>
          </cell>
          <cell r="R3901">
            <v>7.6957098628925302E-2</v>
          </cell>
          <cell r="S3901">
            <v>-0.20264099999999999</v>
          </cell>
          <cell r="U3901">
            <v>2.4621136797374255E-2</v>
          </cell>
        </row>
        <row r="3902">
          <cell r="K3902">
            <v>0.53822473063109288</v>
          </cell>
          <cell r="R3902">
            <v>-0.11785714285714199</v>
          </cell>
          <cell r="S3902">
            <v>-0.20561699999999999</v>
          </cell>
          <cell r="U3902">
            <v>2.4584585160726098E-2</v>
          </cell>
        </row>
        <row r="3903">
          <cell r="K3903">
            <v>0.53808668889458833</v>
          </cell>
          <cell r="R3903">
            <v>2.0435967302452201E-2</v>
          </cell>
          <cell r="S3903">
            <v>-0.206121</v>
          </cell>
          <cell r="U3903">
            <v>2.4583521139731411E-2</v>
          </cell>
        </row>
        <row r="3904">
          <cell r="K3904">
            <v>0.5379487179487179</v>
          </cell>
          <cell r="R3904">
            <v>9.22722029988466E-3</v>
          </cell>
          <cell r="S3904">
            <v>-0.210398</v>
          </cell>
          <cell r="U3904">
            <v>2.4579583626695555E-2</v>
          </cell>
        </row>
        <row r="3905">
          <cell r="K3905">
            <v>0.53806716226608564</v>
          </cell>
          <cell r="R3905">
            <v>-0.41186369373159398</v>
          </cell>
          <cell r="S3905">
            <v>-0.21138299999999999</v>
          </cell>
          <cell r="U3905">
            <v>2.4467703781179462E-2</v>
          </cell>
        </row>
        <row r="3906">
          <cell r="K3906">
            <v>0.53818554587391076</v>
          </cell>
          <cell r="R3906">
            <v>-0.46234644945148701</v>
          </cell>
          <cell r="S3906">
            <v>-0.213002</v>
          </cell>
          <cell r="U3906">
            <v>2.4342943618895333E-2</v>
          </cell>
        </row>
        <row r="3907">
          <cell r="K3907">
            <v>0.53830386881885728</v>
          </cell>
          <cell r="R3907">
            <v>-3.2978226887830302E-2</v>
          </cell>
          <cell r="S3907">
            <v>-0.216561</v>
          </cell>
          <cell r="U3907">
            <v>2.4328257180128557E-2</v>
          </cell>
        </row>
        <row r="3908">
          <cell r="K3908">
            <v>0.53842213114754101</v>
          </cell>
          <cell r="R3908">
            <v>-0.34875690607734799</v>
          </cell>
          <cell r="S3908">
            <v>-0.21774199999999999</v>
          </cell>
          <cell r="U3908">
            <v>2.4232692332982687E-2</v>
          </cell>
        </row>
        <row r="3909">
          <cell r="K3909">
            <v>0.53854033290653014</v>
          </cell>
          <cell r="R3909">
            <v>-8.6089494163424096E-2</v>
          </cell>
          <cell r="S3909">
            <v>-0.22287799999999999</v>
          </cell>
          <cell r="U3909">
            <v>2.4204440812753136E-2</v>
          </cell>
        </row>
        <row r="3910">
          <cell r="K3910">
            <v>0.53840245775729645</v>
          </cell>
          <cell r="R3910">
            <v>0.20845630777631799</v>
          </cell>
          <cell r="S3910">
            <v>-0.224326</v>
          </cell>
          <cell r="U3910">
            <v>2.425161230967161E-2</v>
          </cell>
        </row>
        <row r="3911">
          <cell r="K3911">
            <v>0.53852060404402358</v>
          </cell>
          <cell r="R3911">
            <v>-1.0499432463110201E-2</v>
          </cell>
          <cell r="S3911">
            <v>-0.23171700000000001</v>
          </cell>
          <cell r="U3911">
            <v>2.4242717749965243E-2</v>
          </cell>
        </row>
        <row r="3912">
          <cell r="K3912">
            <v>0.53863868986693964</v>
          </cell>
          <cell r="R3912">
            <v>-2.44434744652989E-2</v>
          </cell>
          <cell r="S3912">
            <v>-0.23191000000000001</v>
          </cell>
          <cell r="U3912">
            <v>2.4230259665979761E-2</v>
          </cell>
        </row>
        <row r="3913">
          <cell r="K3913">
            <v>0.53875671527244817</v>
          </cell>
          <cell r="R3913">
            <v>-0.14556865920939399</v>
          </cell>
          <cell r="S3913">
            <v>-0.25168000000000001</v>
          </cell>
          <cell r="U3913">
            <v>2.4186821723059481E-2</v>
          </cell>
        </row>
        <row r="3914">
          <cell r="K3914">
            <v>0.53861892583120208</v>
          </cell>
          <cell r="R3914">
            <v>3.9389067524115702E-2</v>
          </cell>
          <cell r="S3914">
            <v>-0.25437199999999999</v>
          </cell>
          <cell r="U3914">
            <v>2.4190709765463843E-2</v>
          </cell>
        </row>
        <row r="3915">
          <cell r="K3915">
            <v>0.53848120685246736</v>
          </cell>
          <cell r="R3915">
            <v>0.25289105295191699</v>
          </cell>
          <cell r="S3915">
            <v>-0.25853399999999999</v>
          </cell>
          <cell r="U3915">
            <v>2.42491859462837E-2</v>
          </cell>
        </row>
        <row r="3916">
          <cell r="K3916">
            <v>0.53834355828220859</v>
          </cell>
          <cell r="R3916">
            <v>0.20536321357665399</v>
          </cell>
          <cell r="S3916">
            <v>-0.26917000000000002</v>
          </cell>
          <cell r="U3916">
            <v>2.4295482988111506E-2</v>
          </cell>
        </row>
        <row r="3917">
          <cell r="K3917">
            <v>0.53820598006644516</v>
          </cell>
          <cell r="R3917">
            <v>0.103837471783295</v>
          </cell>
          <cell r="S3917">
            <v>-0.277391</v>
          </cell>
          <cell r="U3917">
            <v>2.431581061111053E-2</v>
          </cell>
        </row>
        <row r="3918">
          <cell r="K3918">
            <v>0.53806847215125186</v>
          </cell>
          <cell r="R3918">
            <v>7.2113852798527306E-2</v>
          </cell>
          <cell r="S3918">
            <v>-0.27750900000000001</v>
          </cell>
          <cell r="U3918">
            <v>2.4328022681163523E-2</v>
          </cell>
        </row>
        <row r="3919">
          <cell r="K3919">
            <v>0.53818646232439338</v>
          </cell>
          <cell r="R3919">
            <v>-0.467381590705987</v>
          </cell>
          <cell r="S3919">
            <v>-0.28118900000000002</v>
          </cell>
          <cell r="U3919">
            <v>2.4202426355904992E-2</v>
          </cell>
        </row>
        <row r="3920">
          <cell r="K3920">
            <v>0.53830439223697646</v>
          </cell>
          <cell r="R3920">
            <v>-0.66169081838698096</v>
          </cell>
          <cell r="S3920">
            <v>-0.28134300000000001</v>
          </cell>
          <cell r="U3920">
            <v>2.4027274863376163E-2</v>
          </cell>
        </row>
        <row r="3921">
          <cell r="K3921">
            <v>0.53816696451365842</v>
          </cell>
          <cell r="R3921">
            <v>0.93215339233038297</v>
          </cell>
          <cell r="S3921">
            <v>-0.33407399999999998</v>
          </cell>
          <cell r="U3921">
            <v>2.4259117119558703E-2</v>
          </cell>
        </row>
        <row r="3922">
          <cell r="K3922">
            <v>0.5380296069423175</v>
          </cell>
          <cell r="R3922">
            <v>0.105319490527667</v>
          </cell>
          <cell r="S3922">
            <v>-0.35359600000000002</v>
          </cell>
          <cell r="U3922">
            <v>2.4279806341970162E-2</v>
          </cell>
        </row>
        <row r="3923">
          <cell r="K3923">
            <v>0.53789231946925231</v>
          </cell>
          <cell r="R3923">
            <v>0.486426592797783</v>
          </cell>
          <cell r="S3923">
            <v>-0.37003599999999998</v>
          </cell>
          <cell r="U3923">
            <v>2.4397731013176036E-2</v>
          </cell>
        </row>
      </sheetData>
      <sheetData sheetId="4"/>
      <sheetData sheetId="5"/>
      <sheetData sheetId="6"/>
      <sheetData sheetId="7"/>
      <sheetData sheetId="8">
        <row r="5">
          <cell r="R5">
            <v>7.69230769230769E-2</v>
          </cell>
          <cell r="S5">
            <v>0.26370900000000003</v>
          </cell>
        </row>
        <row r="6">
          <cell r="K6">
            <v>1</v>
          </cell>
          <cell r="R6">
            <v>0.122158487359252</v>
          </cell>
          <cell r="S6">
            <v>0.19252900000000001</v>
          </cell>
          <cell r="U6">
            <v>9.9540782141164449E-2</v>
          </cell>
        </row>
        <row r="7">
          <cell r="K7">
            <v>1</v>
          </cell>
          <cell r="R7">
            <v>7.6031331592689294E-2</v>
          </cell>
          <cell r="S7">
            <v>0.18853700000000001</v>
          </cell>
          <cell r="U7">
            <v>9.1704298625006064E-2</v>
          </cell>
        </row>
        <row r="8">
          <cell r="K8">
            <v>1</v>
          </cell>
          <cell r="R8">
            <v>0.17034818420067299</v>
          </cell>
          <cell r="S8">
            <v>0.174289</v>
          </cell>
          <cell r="U8">
            <v>0.1113652700189228</v>
          </cell>
        </row>
        <row r="9">
          <cell r="K9">
            <v>1</v>
          </cell>
          <cell r="R9">
            <v>7.1301247771836093E-2</v>
          </cell>
          <cell r="S9">
            <v>0.16883500000000001</v>
          </cell>
          <cell r="U9">
            <v>0.10335246556950546</v>
          </cell>
        </row>
        <row r="10">
          <cell r="K10">
            <v>1</v>
          </cell>
          <cell r="R10">
            <v>2.0728780274929099E-2</v>
          </cell>
          <cell r="S10">
            <v>0.15201500000000001</v>
          </cell>
          <cell r="U10">
            <v>8.9581851353742734E-2</v>
          </cell>
        </row>
        <row r="11">
          <cell r="K11">
            <v>1</v>
          </cell>
          <cell r="R11">
            <v>6.3251437532671206E-2</v>
          </cell>
          <cell r="S11">
            <v>0.14801400000000001</v>
          </cell>
          <cell r="U11">
            <v>8.5820363665018232E-2</v>
          </cell>
        </row>
        <row r="12">
          <cell r="K12">
            <v>0.875</v>
          </cell>
          <cell r="R12">
            <v>-7.8860569715142506E-2</v>
          </cell>
          <cell r="S12">
            <v>0.13342100000000001</v>
          </cell>
          <cell r="U12">
            <v>6.5235246992498136E-2</v>
          </cell>
        </row>
        <row r="13">
          <cell r="K13">
            <v>0.88888888888888884</v>
          </cell>
          <cell r="R13">
            <v>0.36532276626583898</v>
          </cell>
          <cell r="S13">
            <v>0.133046</v>
          </cell>
          <cell r="U13">
            <v>9.8578304689536003E-2</v>
          </cell>
        </row>
        <row r="14">
          <cell r="K14">
            <v>0.8</v>
          </cell>
          <cell r="R14">
            <v>-9.4765840220385603E-2</v>
          </cell>
          <cell r="S14">
            <v>0.132383</v>
          </cell>
          <cell r="U14">
            <v>7.9243890198543845E-2</v>
          </cell>
        </row>
        <row r="15">
          <cell r="K15">
            <v>0.72727272727272729</v>
          </cell>
          <cell r="R15">
            <v>-1.0126582278481001E-2</v>
          </cell>
          <cell r="S15">
            <v>0.13058800000000001</v>
          </cell>
          <cell r="U15">
            <v>7.1119301791541592E-2</v>
          </cell>
        </row>
        <row r="16">
          <cell r="K16">
            <v>0.75</v>
          </cell>
          <cell r="R16">
            <v>0.19343304765543901</v>
          </cell>
          <cell r="S16">
            <v>0.12471599999999999</v>
          </cell>
          <cell r="U16">
            <v>8.1312113946866368E-2</v>
          </cell>
        </row>
        <row r="17">
          <cell r="K17">
            <v>0.69230769230769229</v>
          </cell>
          <cell r="R17">
            <v>-0.24238578680202999</v>
          </cell>
          <cell r="S17">
            <v>0.124487</v>
          </cell>
          <cell r="U17">
            <v>5.6412275427720503E-2</v>
          </cell>
        </row>
        <row r="18">
          <cell r="K18">
            <v>0.7142857142857143</v>
          </cell>
          <cell r="R18">
            <v>0.55832389580973896</v>
          </cell>
          <cell r="S18">
            <v>0.109513</v>
          </cell>
          <cell r="U18">
            <v>9.226310545500753E-2</v>
          </cell>
        </row>
        <row r="19">
          <cell r="K19">
            <v>0.73333333333333328</v>
          </cell>
          <cell r="R19">
            <v>3.6354823073194299E-2</v>
          </cell>
          <cell r="S19">
            <v>0.106419</v>
          </cell>
          <cell r="U19">
            <v>8.853588662955332E-2</v>
          </cell>
        </row>
        <row r="20">
          <cell r="K20">
            <v>0.6875</v>
          </cell>
          <cell r="R20">
            <v>-8.6656200941915201E-2</v>
          </cell>
          <cell r="S20">
            <v>0.10161100000000001</v>
          </cell>
          <cell r="U20">
            <v>7.7586381156336537E-2</v>
          </cell>
        </row>
        <row r="21">
          <cell r="K21">
            <v>0.70588235294117652</v>
          </cell>
          <cell r="R21">
            <v>4.8084147257700799E-2</v>
          </cell>
          <cell r="S21">
            <v>0.100921</v>
          </cell>
          <cell r="U21">
            <v>7.5850955632887365E-2</v>
          </cell>
        </row>
        <row r="22">
          <cell r="K22">
            <v>0.66666666666666663</v>
          </cell>
          <cell r="R22">
            <v>-7.6240552086756494E-2</v>
          </cell>
          <cell r="S22">
            <v>0.10086299999999999</v>
          </cell>
          <cell r="U22">
            <v>6.7401427426240501E-2</v>
          </cell>
        </row>
        <row r="23">
          <cell r="K23">
            <v>0.63157894736842102</v>
          </cell>
          <cell r="R23">
            <v>-5.9259259259259199E-2</v>
          </cell>
          <cell r="S23">
            <v>0.10036399999999999</v>
          </cell>
          <cell r="U23">
            <v>6.0735075495424728E-2</v>
          </cell>
        </row>
        <row r="24">
          <cell r="K24">
            <v>0.65</v>
          </cell>
          <cell r="R24">
            <v>0.12453386523285</v>
          </cell>
          <cell r="S24">
            <v>9.8093899999999998E-2</v>
          </cell>
          <cell r="U24">
            <v>6.3925014982295997E-2</v>
          </cell>
        </row>
        <row r="25">
          <cell r="K25">
            <v>0.61904761904761907</v>
          </cell>
          <cell r="R25">
            <v>-5.5713501920295297E-2</v>
          </cell>
          <cell r="S25">
            <v>9.7075700000000001E-2</v>
          </cell>
          <cell r="U25">
            <v>5.8227942748839266E-2</v>
          </cell>
        </row>
        <row r="26">
          <cell r="K26">
            <v>0.59090909090909094</v>
          </cell>
          <cell r="R26">
            <v>-0.21139554087530901</v>
          </cell>
          <cell r="S26">
            <v>9.5302399999999995E-2</v>
          </cell>
          <cell r="U26">
            <v>4.5972329856832528E-2</v>
          </cell>
        </row>
        <row r="27">
          <cell r="K27">
            <v>0.60869565217391308</v>
          </cell>
          <cell r="R27">
            <v>0.80635838150288996</v>
          </cell>
          <cell r="S27">
            <v>9.4998399999999997E-2</v>
          </cell>
          <cell r="U27">
            <v>7.9032592971878493E-2</v>
          </cell>
        </row>
        <row r="28">
          <cell r="K28">
            <v>0.625</v>
          </cell>
          <cell r="R28">
            <v>0.19029850746268601</v>
          </cell>
          <cell r="S28">
            <v>9.1840099999999994E-2</v>
          </cell>
          <cell r="U28">
            <v>8.3668672742328809E-2</v>
          </cell>
        </row>
        <row r="29">
          <cell r="K29">
            <v>0.64</v>
          </cell>
          <cell r="R29">
            <v>0.57952468007312596</v>
          </cell>
          <cell r="S29">
            <v>8.8612899999999994E-2</v>
          </cell>
          <cell r="U29">
            <v>0.1035029130355607</v>
          </cell>
        </row>
        <row r="30">
          <cell r="K30">
            <v>0.65384615384615385</v>
          </cell>
          <cell r="R30">
            <v>1.29310344827586E-2</v>
          </cell>
          <cell r="S30">
            <v>8.83935E-2</v>
          </cell>
          <cell r="U30">
            <v>0.1000193792450683</v>
          </cell>
        </row>
        <row r="31">
          <cell r="K31">
            <v>0.66666666666666663</v>
          </cell>
          <cell r="R31">
            <v>4.39698492462312E-2</v>
          </cell>
          <cell r="S31">
            <v>8.8191099999999994E-2</v>
          </cell>
          <cell r="U31">
            <v>9.794347072659286E-2</v>
          </cell>
        </row>
        <row r="32">
          <cell r="K32">
            <v>0.6428571428571429</v>
          </cell>
          <cell r="R32">
            <v>-8.8671344749978898E-2</v>
          </cell>
          <cell r="S32">
            <v>8.7807999999999997E-2</v>
          </cell>
          <cell r="U32">
            <v>9.1278655888143864E-2</v>
          </cell>
        </row>
        <row r="33">
          <cell r="K33">
            <v>0.62068965517241381</v>
          </cell>
          <cell r="R33">
            <v>-0.144508670520231</v>
          </cell>
          <cell r="S33">
            <v>8.7022100000000005E-2</v>
          </cell>
          <cell r="U33">
            <v>8.3148058425786112E-2</v>
          </cell>
        </row>
        <row r="34">
          <cell r="K34">
            <v>0.6</v>
          </cell>
          <cell r="R34">
            <v>-4.81979558902636E-2</v>
          </cell>
          <cell r="S34">
            <v>8.6406399999999994E-2</v>
          </cell>
          <cell r="U34">
            <v>7.876985794858446E-2</v>
          </cell>
        </row>
        <row r="35">
          <cell r="K35">
            <v>0.61290322580645162</v>
          </cell>
          <cell r="R35">
            <v>5.7699705090396201E-2</v>
          </cell>
          <cell r="S35">
            <v>8.5414799999999999E-2</v>
          </cell>
          <cell r="U35">
            <v>7.8090175598320322E-2</v>
          </cell>
        </row>
        <row r="36">
          <cell r="K36">
            <v>0.625</v>
          </cell>
          <cell r="R36">
            <v>9.5959595959595995E-2</v>
          </cell>
          <cell r="S36">
            <v>8.5397000000000001E-2</v>
          </cell>
          <cell r="U36">
            <v>7.8648594984610187E-2</v>
          </cell>
        </row>
        <row r="37">
          <cell r="K37">
            <v>0.63636363636363635</v>
          </cell>
          <cell r="R37">
            <v>0.21341463414634099</v>
          </cell>
          <cell r="S37">
            <v>8.4585300000000002E-2</v>
          </cell>
          <cell r="U37">
            <v>8.2732414353147488E-2</v>
          </cell>
        </row>
        <row r="38">
          <cell r="K38">
            <v>0.6470588235294118</v>
          </cell>
          <cell r="R38">
            <v>0.13433954185399199</v>
          </cell>
          <cell r="S38">
            <v>8.4416599999999994E-2</v>
          </cell>
          <cell r="U38">
            <v>8.425027104434879E-2</v>
          </cell>
        </row>
        <row r="39">
          <cell r="K39">
            <v>0.65714285714285714</v>
          </cell>
          <cell r="R39">
            <v>0.50496277915632704</v>
          </cell>
          <cell r="S39">
            <v>8.17576E-2</v>
          </cell>
          <cell r="U39">
            <v>9.6270628418976739E-2</v>
          </cell>
        </row>
        <row r="40">
          <cell r="K40">
            <v>0.63888888888888884</v>
          </cell>
          <cell r="R40">
            <v>-0.259116666666666</v>
          </cell>
          <cell r="S40">
            <v>7.9933900000000002E-2</v>
          </cell>
          <cell r="U40">
            <v>8.6398759111042223E-2</v>
          </cell>
        </row>
        <row r="41">
          <cell r="K41">
            <v>0.64864864864864868</v>
          </cell>
          <cell r="R41">
            <v>0.180518319928507</v>
          </cell>
          <cell r="S41">
            <v>7.8896499999999994E-2</v>
          </cell>
          <cell r="U41">
            <v>8.8942531025027763E-2</v>
          </cell>
        </row>
        <row r="42">
          <cell r="K42">
            <v>0.65789473684210531</v>
          </cell>
          <cell r="R42">
            <v>0.15345841500980101</v>
          </cell>
          <cell r="S42">
            <v>7.3734599999999997E-2</v>
          </cell>
          <cell r="U42">
            <v>9.0640317445679686E-2</v>
          </cell>
        </row>
        <row r="43">
          <cell r="K43">
            <v>0.66666666666666663</v>
          </cell>
          <cell r="R43">
            <v>0.195523370638578</v>
          </cell>
          <cell r="S43">
            <v>7.3245500000000005E-2</v>
          </cell>
          <cell r="U43">
            <v>9.3329626501907847E-2</v>
          </cell>
        </row>
        <row r="44">
          <cell r="K44">
            <v>0.67500000000000004</v>
          </cell>
          <cell r="R44">
            <v>2.9478117010076799E-2</v>
          </cell>
          <cell r="S44">
            <v>7.2284699999999993E-2</v>
          </cell>
          <cell r="U44">
            <v>9.1733338764612066E-2</v>
          </cell>
        </row>
        <row r="45">
          <cell r="K45">
            <v>0.68292682926829273</v>
          </cell>
          <cell r="R45">
            <v>2.1709997319753201E-2</v>
          </cell>
          <cell r="S45">
            <v>7.1917300000000003E-2</v>
          </cell>
          <cell r="U45">
            <v>9.0025452387908197E-2</v>
          </cell>
        </row>
        <row r="46">
          <cell r="K46">
            <v>0.69047619047619047</v>
          </cell>
          <cell r="R46">
            <v>6.9289991445680099E-2</v>
          </cell>
          <cell r="S46">
            <v>7.1678500000000006E-2</v>
          </cell>
          <cell r="U46">
            <v>8.9531750936902757E-2</v>
          </cell>
        </row>
        <row r="47">
          <cell r="K47">
            <v>0.69767441860465118</v>
          </cell>
          <cell r="R47">
            <v>0.17138523761375099</v>
          </cell>
          <cell r="S47">
            <v>7.0357699999999995E-2</v>
          </cell>
          <cell r="U47">
            <v>9.1435320394503874E-2</v>
          </cell>
        </row>
        <row r="48">
          <cell r="K48">
            <v>0.68181818181818177</v>
          </cell>
          <cell r="R48">
            <v>-3.38032769038158E-2</v>
          </cell>
          <cell r="S48">
            <v>6.9751900000000006E-2</v>
          </cell>
          <cell r="U48">
            <v>8.8588988637723895E-2</v>
          </cell>
        </row>
        <row r="49">
          <cell r="K49">
            <v>0.66666666666666663</v>
          </cell>
          <cell r="R49">
            <v>-0.12857105397716001</v>
          </cell>
          <cell r="S49">
            <v>6.8718899999999999E-2</v>
          </cell>
          <cell r="U49">
            <v>8.3763209912948694E-2</v>
          </cell>
        </row>
        <row r="50">
          <cell r="K50">
            <v>0.65217391304347827</v>
          </cell>
          <cell r="R50">
            <v>-0.14937759336099499</v>
          </cell>
          <cell r="S50">
            <v>6.8631399999999995E-2</v>
          </cell>
          <cell r="U50">
            <v>7.8694931580906444E-2</v>
          </cell>
        </row>
        <row r="51">
          <cell r="K51">
            <v>0.65957446808510634</v>
          </cell>
          <cell r="R51">
            <v>3.2318598832360199E-2</v>
          </cell>
          <cell r="S51">
            <v>6.7309800000000003E-2</v>
          </cell>
          <cell r="U51">
            <v>7.7708201096894816E-2</v>
          </cell>
        </row>
        <row r="52">
          <cell r="K52">
            <v>0.66666666666666663</v>
          </cell>
          <cell r="R52">
            <v>0.165510151631971</v>
          </cell>
          <cell r="S52">
            <v>6.7081500000000002E-2</v>
          </cell>
          <cell r="U52">
            <v>7.9537408399708895E-2</v>
          </cell>
        </row>
        <row r="53">
          <cell r="K53">
            <v>0.67346938775510201</v>
          </cell>
          <cell r="R53">
            <v>0.25228695233509801</v>
          </cell>
          <cell r="S53">
            <v>6.6694600000000007E-2</v>
          </cell>
          <cell r="U53">
            <v>8.3062909296349491E-2</v>
          </cell>
        </row>
        <row r="54">
          <cell r="K54">
            <v>0.66</v>
          </cell>
          <cell r="R54">
            <v>-0.42179392142327599</v>
          </cell>
          <cell r="S54">
            <v>6.6431799999999999E-2</v>
          </cell>
          <cell r="U54">
            <v>7.2965772681956989E-2</v>
          </cell>
        </row>
        <row r="55">
          <cell r="K55">
            <v>0.6470588235294118</v>
          </cell>
          <cell r="R55">
            <v>-0.110161443494776</v>
          </cell>
          <cell r="S55">
            <v>6.6058500000000006E-2</v>
          </cell>
          <cell r="U55">
            <v>6.937504295300144E-2</v>
          </cell>
        </row>
        <row r="56">
          <cell r="K56">
            <v>0.65384615384615385</v>
          </cell>
          <cell r="R56">
            <v>2.7639791109412799E-2</v>
          </cell>
          <cell r="S56">
            <v>6.6011399999999998E-2</v>
          </cell>
          <cell r="U56">
            <v>6.8572441956009339E-2</v>
          </cell>
        </row>
        <row r="57">
          <cell r="K57">
            <v>0.660377358490566</v>
          </cell>
          <cell r="R57">
            <v>2.1356313225927299E-2</v>
          </cell>
          <cell r="S57">
            <v>6.5743099999999999E-2</v>
          </cell>
          <cell r="U57">
            <v>6.7681571602611568E-2</v>
          </cell>
        </row>
        <row r="58">
          <cell r="K58">
            <v>0.64814814814814814</v>
          </cell>
          <cell r="R58">
            <v>-0.20083275503122799</v>
          </cell>
          <cell r="S58">
            <v>6.52533E-2</v>
          </cell>
          <cell r="U58">
            <v>6.2709084072355287E-2</v>
          </cell>
        </row>
        <row r="59">
          <cell r="K59">
            <v>0.63636363636363635</v>
          </cell>
          <cell r="R59">
            <v>-0.36176066024759201</v>
          </cell>
          <cell r="S59">
            <v>6.5165200000000006E-2</v>
          </cell>
          <cell r="U59">
            <v>5.4991452357447151E-2</v>
          </cell>
        </row>
        <row r="60">
          <cell r="K60">
            <v>0.6428571428571429</v>
          </cell>
          <cell r="R60">
            <v>6.6418950301904298E-2</v>
          </cell>
          <cell r="S60">
            <v>6.41621E-2</v>
          </cell>
          <cell r="U60">
            <v>5.5195514820741032E-2</v>
          </cell>
        </row>
        <row r="61">
          <cell r="K61">
            <v>0.64912280701754388</v>
          </cell>
          <cell r="R61">
            <v>0.47737991266375501</v>
          </cell>
          <cell r="S61">
            <v>6.3993499999999995E-2</v>
          </cell>
          <cell r="U61">
            <v>6.26022586425483E-2</v>
          </cell>
        </row>
        <row r="62">
          <cell r="K62">
            <v>0.63793103448275867</v>
          </cell>
          <cell r="R62">
            <v>-5.5378486055776902E-2</v>
          </cell>
          <cell r="S62">
            <v>6.3225400000000001E-2</v>
          </cell>
          <cell r="U62">
            <v>6.0568107871887517E-2</v>
          </cell>
        </row>
        <row r="63">
          <cell r="K63">
            <v>0.64406779661016944</v>
          </cell>
          <cell r="R63">
            <v>0.16761419329543201</v>
          </cell>
          <cell r="S63">
            <v>6.2614900000000001E-2</v>
          </cell>
          <cell r="U63">
            <v>6.2382448302795053E-2</v>
          </cell>
        </row>
        <row r="64">
          <cell r="K64">
            <v>0.65</v>
          </cell>
          <cell r="R64">
            <v>8.0317740511915106E-2</v>
          </cell>
          <cell r="S64">
            <v>6.2336299999999997E-2</v>
          </cell>
          <cell r="U64">
            <v>6.2681369839613726E-2</v>
          </cell>
        </row>
        <row r="65">
          <cell r="K65">
            <v>0.65573770491803274</v>
          </cell>
          <cell r="R65">
            <v>2.3837436498632202E-2</v>
          </cell>
          <cell r="S65">
            <v>6.2332899999999997E-2</v>
          </cell>
          <cell r="U65">
            <v>6.2044584047138612E-2</v>
          </cell>
        </row>
        <row r="66">
          <cell r="K66">
            <v>0.66129032258064513</v>
          </cell>
          <cell r="R66">
            <v>0.78137651821862297</v>
          </cell>
          <cell r="S66">
            <v>6.2241900000000003E-2</v>
          </cell>
          <cell r="U66">
            <v>7.3646712017646429E-2</v>
          </cell>
        </row>
        <row r="67">
          <cell r="K67">
            <v>0.66666666666666663</v>
          </cell>
          <cell r="R67">
            <v>0.115048415347499</v>
          </cell>
          <cell r="S67">
            <v>6.216E-2</v>
          </cell>
          <cell r="U67">
            <v>7.4303881911771077E-2</v>
          </cell>
        </row>
        <row r="68">
          <cell r="K68">
            <v>0.65625</v>
          </cell>
          <cell r="R68">
            <v>-0.18602213162492701</v>
          </cell>
          <cell r="S68">
            <v>6.1577600000000003E-2</v>
          </cell>
          <cell r="U68">
            <v>7.0236287950260171E-2</v>
          </cell>
        </row>
        <row r="69">
          <cell r="K69">
            <v>0.64615384615384619</v>
          </cell>
          <cell r="R69">
            <v>-4.5205220351806297E-2</v>
          </cell>
          <cell r="S69">
            <v>6.1240500000000003E-2</v>
          </cell>
          <cell r="U69">
            <v>6.8460264745612995E-2</v>
          </cell>
        </row>
        <row r="70">
          <cell r="K70">
            <v>0.63636363636363635</v>
          </cell>
          <cell r="R70">
            <v>-0.21721311475409799</v>
          </cell>
          <cell r="S70">
            <v>6.1096400000000002E-2</v>
          </cell>
          <cell r="U70">
            <v>6.4131880207738592E-2</v>
          </cell>
        </row>
        <row r="71">
          <cell r="K71">
            <v>0.62686567164179108</v>
          </cell>
          <cell r="R71">
            <v>-7.7185209860093196E-2</v>
          </cell>
          <cell r="S71">
            <v>6.0692999999999997E-2</v>
          </cell>
          <cell r="U71">
            <v>6.2022669908218711E-2</v>
          </cell>
        </row>
        <row r="72">
          <cell r="K72">
            <v>0.61764705882352944</v>
          </cell>
          <cell r="R72">
            <v>-1.6583686709517799E-2</v>
          </cell>
          <cell r="S72">
            <v>6.0631400000000002E-2</v>
          </cell>
          <cell r="U72">
            <v>6.0866694075604945E-2</v>
          </cell>
        </row>
        <row r="73">
          <cell r="K73">
            <v>0.62318840579710144</v>
          </cell>
          <cell r="R73">
            <v>0.198536585365853</v>
          </cell>
          <cell r="S73">
            <v>6.0595200000000002E-2</v>
          </cell>
          <cell r="U73">
            <v>6.2861909891405651E-2</v>
          </cell>
        </row>
        <row r="74">
          <cell r="K74">
            <v>0.62857142857142856</v>
          </cell>
          <cell r="R74">
            <v>9.6502472074711604E-2</v>
          </cell>
          <cell r="S74">
            <v>6.0549199999999997E-2</v>
          </cell>
          <cell r="U74">
            <v>6.3342489351167167E-2</v>
          </cell>
        </row>
        <row r="75">
          <cell r="K75">
            <v>0.63380281690140849</v>
          </cell>
          <cell r="R75">
            <v>0.224390243902439</v>
          </cell>
          <cell r="S75">
            <v>6.0236499999999998E-2</v>
          </cell>
          <cell r="U75">
            <v>6.5610767584283677E-2</v>
          </cell>
        </row>
        <row r="76">
          <cell r="K76">
            <v>0.63888888888888884</v>
          </cell>
          <cell r="R76">
            <v>0.146447663686085</v>
          </cell>
          <cell r="S76">
            <v>5.9874200000000002E-2</v>
          </cell>
          <cell r="U76">
            <v>6.6733502252364241E-2</v>
          </cell>
        </row>
        <row r="77">
          <cell r="K77">
            <v>0.64383561643835618</v>
          </cell>
          <cell r="R77">
            <v>0.17030176277263201</v>
          </cell>
          <cell r="S77">
            <v>5.9747799999999997E-2</v>
          </cell>
          <cell r="U77">
            <v>6.8152245547162441E-2</v>
          </cell>
        </row>
        <row r="78">
          <cell r="K78">
            <v>0.63513513513513509</v>
          </cell>
          <cell r="R78">
            <v>-7.1959327336722695E-2</v>
          </cell>
          <cell r="S78">
            <v>5.94453E-2</v>
          </cell>
          <cell r="U78">
            <v>6.6258845913596418E-2</v>
          </cell>
        </row>
        <row r="79">
          <cell r="K79">
            <v>0.64</v>
          </cell>
          <cell r="R79">
            <v>0.28004807692307598</v>
          </cell>
          <cell r="S79">
            <v>5.9252600000000002E-2</v>
          </cell>
          <cell r="U79">
            <v>6.9109368993722817E-2</v>
          </cell>
        </row>
        <row r="80">
          <cell r="K80">
            <v>0.63157894736842102</v>
          </cell>
          <cell r="R80">
            <v>-1.9865525672371501E-2</v>
          </cell>
          <cell r="S80">
            <v>5.8708700000000003E-2</v>
          </cell>
          <cell r="U80">
            <v>6.7938646695484731E-2</v>
          </cell>
        </row>
        <row r="81">
          <cell r="K81">
            <v>0.62337662337662336</v>
          </cell>
          <cell r="R81">
            <v>-0.15157304801936</v>
          </cell>
          <cell r="S81">
            <v>5.8038800000000001E-2</v>
          </cell>
          <cell r="U81">
            <v>6.5087845465421804E-2</v>
          </cell>
        </row>
        <row r="82">
          <cell r="K82">
            <v>0.62820512820512819</v>
          </cell>
          <cell r="R82">
            <v>0.59340659340659296</v>
          </cell>
          <cell r="S82">
            <v>5.7360099999999997E-2</v>
          </cell>
          <cell r="U82">
            <v>7.1861162746718873E-2</v>
          </cell>
        </row>
        <row r="83">
          <cell r="K83">
            <v>0.63291139240506333</v>
          </cell>
          <cell r="R83">
            <v>0.16363854650232099</v>
          </cell>
          <cell r="S83">
            <v>5.7141900000000002E-2</v>
          </cell>
          <cell r="U83">
            <v>7.3022901781599925E-2</v>
          </cell>
        </row>
        <row r="84">
          <cell r="K84">
            <v>0.63749999999999996</v>
          </cell>
          <cell r="R84">
            <v>1.47645650438946E-2</v>
          </cell>
          <cell r="S84">
            <v>5.6773200000000003E-2</v>
          </cell>
          <cell r="U84">
            <v>7.2294672572378607E-2</v>
          </cell>
        </row>
        <row r="85">
          <cell r="K85">
            <v>0.64197530864197527</v>
          </cell>
          <cell r="R85">
            <v>4.0629095674967197E-2</v>
          </cell>
          <cell r="S85">
            <v>5.5816200000000003E-2</v>
          </cell>
          <cell r="U85">
            <v>7.1903739524262419E-2</v>
          </cell>
        </row>
        <row r="86">
          <cell r="K86">
            <v>0.64634146341463417</v>
          </cell>
          <cell r="R86">
            <v>0.13439480145253499</v>
          </cell>
          <cell r="S86">
            <v>5.5493300000000002E-2</v>
          </cell>
          <cell r="U86">
            <v>7.2665825645338911E-2</v>
          </cell>
        </row>
        <row r="87">
          <cell r="K87">
            <v>0.6506024096385542</v>
          </cell>
          <cell r="R87">
            <v>1.556420233463E-3</v>
          </cell>
          <cell r="S87">
            <v>5.5414699999999997E-2</v>
          </cell>
          <cell r="U87">
            <v>7.1809085821099447E-2</v>
          </cell>
        </row>
        <row r="88">
          <cell r="K88">
            <v>0.65476190476190477</v>
          </cell>
          <cell r="R88">
            <v>9.1758018676410896E-2</v>
          </cell>
          <cell r="S88">
            <v>5.5254999999999999E-2</v>
          </cell>
          <cell r="U88">
            <v>7.2046573116996013E-2</v>
          </cell>
        </row>
        <row r="89">
          <cell r="K89">
            <v>0.6588235294117647</v>
          </cell>
          <cell r="R89">
            <v>0.226869806094182</v>
          </cell>
          <cell r="S89">
            <v>5.4657699999999997E-2</v>
          </cell>
          <cell r="U89">
            <v>7.3868022916727616E-2</v>
          </cell>
        </row>
        <row r="90">
          <cell r="K90">
            <v>0.65116279069767447</v>
          </cell>
          <cell r="R90">
            <v>-0.10866372980910401</v>
          </cell>
          <cell r="S90">
            <v>5.4623999999999999E-2</v>
          </cell>
          <cell r="U90">
            <v>7.1745560675729569E-2</v>
          </cell>
        </row>
        <row r="91">
          <cell r="K91">
            <v>0.65517241379310343</v>
          </cell>
          <cell r="R91">
            <v>0.13555555555555501</v>
          </cell>
          <cell r="S91">
            <v>5.4108400000000001E-2</v>
          </cell>
          <cell r="U91">
            <v>7.2479008892739061E-2</v>
          </cell>
        </row>
        <row r="92">
          <cell r="K92">
            <v>0.64772727272727271</v>
          </cell>
          <cell r="R92">
            <v>-1.8040621266427699E-2</v>
          </cell>
          <cell r="S92">
            <v>5.3689199999999999E-2</v>
          </cell>
          <cell r="U92">
            <v>7.1450376731839446E-2</v>
          </cell>
        </row>
        <row r="93">
          <cell r="K93">
            <v>0.651685393258427</v>
          </cell>
          <cell r="R93">
            <v>1.0611419909044999E-2</v>
          </cell>
          <cell r="S93">
            <v>5.35232E-2</v>
          </cell>
          <cell r="U93">
            <v>7.0766792947313667E-2</v>
          </cell>
        </row>
        <row r="94">
          <cell r="K94">
            <v>0.65555555555555556</v>
          </cell>
          <cell r="R94">
            <v>9.4956658786446005E-2</v>
          </cell>
          <cell r="S94">
            <v>5.2829899999999999E-2</v>
          </cell>
          <cell r="U94">
            <v>7.1035569234415133E-2</v>
          </cell>
        </row>
        <row r="95">
          <cell r="K95">
            <v>0.65934065934065933</v>
          </cell>
          <cell r="R95">
            <v>6.1259459459459299E-2</v>
          </cell>
          <cell r="S95">
            <v>5.2810900000000001E-2</v>
          </cell>
          <cell r="U95">
            <v>7.0928139456668371E-2</v>
          </cell>
        </row>
        <row r="96">
          <cell r="K96">
            <v>0.66304347826086951</v>
          </cell>
          <cell r="R96">
            <v>0.13949968132568499</v>
          </cell>
          <cell r="S96">
            <v>5.2726500000000003E-2</v>
          </cell>
          <cell r="U96">
            <v>7.1673482303070718E-2</v>
          </cell>
        </row>
        <row r="97">
          <cell r="K97">
            <v>0.66666666666666663</v>
          </cell>
          <cell r="R97">
            <v>0.15503875968992201</v>
          </cell>
          <cell r="S97">
            <v>5.2690000000000001E-2</v>
          </cell>
          <cell r="U97">
            <v>7.2569883135187405E-2</v>
          </cell>
        </row>
        <row r="98">
          <cell r="K98">
            <v>0.65957446808510634</v>
          </cell>
          <cell r="R98">
            <v>-0.17473388919192701</v>
          </cell>
          <cell r="S98">
            <v>5.2513600000000001E-2</v>
          </cell>
          <cell r="U98">
            <v>6.993899194021809E-2</v>
          </cell>
        </row>
        <row r="99">
          <cell r="K99">
            <v>0.65263157894736845</v>
          </cell>
          <cell r="R99">
            <v>-2.8571428571428501E-2</v>
          </cell>
          <cell r="S99">
            <v>5.2172200000000002E-2</v>
          </cell>
          <cell r="U99">
            <v>6.8902040145358653E-2</v>
          </cell>
        </row>
        <row r="100">
          <cell r="K100">
            <v>0.65625</v>
          </cell>
          <cell r="R100">
            <v>0.30877742946708397</v>
          </cell>
          <cell r="S100">
            <v>5.2144299999999998E-2</v>
          </cell>
          <cell r="U100">
            <v>7.1400742117459962E-2</v>
          </cell>
        </row>
        <row r="101">
          <cell r="K101">
            <v>0.65979381443298968</v>
          </cell>
          <cell r="R101">
            <v>4.8841698841698797E-2</v>
          </cell>
          <cell r="S101">
            <v>5.2144099999999999E-2</v>
          </cell>
          <cell r="U101">
            <v>7.1168174661008818E-2</v>
          </cell>
        </row>
        <row r="102">
          <cell r="K102">
            <v>0.66326530612244894</v>
          </cell>
          <cell r="R102">
            <v>7.8700253390967298E-2</v>
          </cell>
          <cell r="S102">
            <v>5.1920599999999997E-2</v>
          </cell>
          <cell r="U102">
            <v>7.1245032607232889E-2</v>
          </cell>
        </row>
        <row r="103">
          <cell r="K103">
            <v>0.66666666666666663</v>
          </cell>
          <cell r="R103">
            <v>4.7232152529519997E-2</v>
          </cell>
          <cell r="S103">
            <v>5.17875E-2</v>
          </cell>
          <cell r="U103">
            <v>7.1002478263013563E-2</v>
          </cell>
        </row>
        <row r="104">
          <cell r="K104">
            <v>0.66</v>
          </cell>
          <cell r="R104">
            <v>-7.1356783919597905E-2</v>
          </cell>
          <cell r="S104">
            <v>5.1749400000000001E-2</v>
          </cell>
          <cell r="U104">
            <v>6.9578885641187443E-2</v>
          </cell>
        </row>
        <row r="105">
          <cell r="K105">
            <v>0.6633663366336634</v>
          </cell>
          <cell r="R105">
            <v>0.19377162629757699</v>
          </cell>
          <cell r="S105">
            <v>5.1713099999999998E-2</v>
          </cell>
          <cell r="U105">
            <v>7.0808516736795266E-2</v>
          </cell>
        </row>
        <row r="106">
          <cell r="K106">
            <v>0.66666666666666663</v>
          </cell>
          <cell r="R106">
            <v>6.1349693251532998E-3</v>
          </cell>
          <cell r="S106">
            <v>5.1344500000000001E-2</v>
          </cell>
          <cell r="U106">
            <v>7.0174462350406613E-2</v>
          </cell>
        </row>
        <row r="107">
          <cell r="K107">
            <v>0.66019417475728159</v>
          </cell>
          <cell r="R107">
            <v>-3.4122624186918901E-2</v>
          </cell>
          <cell r="S107">
            <v>5.1338500000000002E-2</v>
          </cell>
          <cell r="U107">
            <v>6.9161869277228699E-2</v>
          </cell>
        </row>
        <row r="108">
          <cell r="K108">
            <v>0.66346153846153844</v>
          </cell>
          <cell r="R108">
            <v>0.116780452748832</v>
          </cell>
          <cell r="S108">
            <v>5.11396E-2</v>
          </cell>
          <cell r="U108">
            <v>6.9619740272147956E-2</v>
          </cell>
        </row>
        <row r="109">
          <cell r="K109">
            <v>0.65714285714285714</v>
          </cell>
          <cell r="R109">
            <v>-0.174895764757515</v>
          </cell>
          <cell r="S109">
            <v>5.1082500000000003E-2</v>
          </cell>
          <cell r="U109">
            <v>6.7291021176627344E-2</v>
          </cell>
        </row>
        <row r="110">
          <cell r="K110">
            <v>0.65094339622641506</v>
          </cell>
          <cell r="R110">
            <v>-0.20843672456575599</v>
          </cell>
          <cell r="S110">
            <v>5.1019299999999997E-2</v>
          </cell>
          <cell r="U110">
            <v>6.46898160281143E-2</v>
          </cell>
        </row>
        <row r="111">
          <cell r="K111">
            <v>0.65420560747663548</v>
          </cell>
          <cell r="R111">
            <v>0.100375554796858</v>
          </cell>
          <cell r="S111">
            <v>5.1005700000000001E-2</v>
          </cell>
          <cell r="U111">
            <v>6.5023327605392284E-2</v>
          </cell>
        </row>
        <row r="112">
          <cell r="K112">
            <v>0.65740740740740744</v>
          </cell>
          <cell r="R112">
            <v>7.8807443980250705E-2</v>
          </cell>
          <cell r="S112">
            <v>5.0919199999999998E-2</v>
          </cell>
          <cell r="U112">
            <v>6.5150958312566898E-2</v>
          </cell>
        </row>
        <row r="113">
          <cell r="K113">
            <v>0.66055045871559637</v>
          </cell>
          <cell r="R113">
            <v>0.137801734239512</v>
          </cell>
          <cell r="S113">
            <v>5.0680200000000002E-2</v>
          </cell>
          <cell r="U113">
            <v>6.5817479192630618E-2</v>
          </cell>
        </row>
        <row r="114">
          <cell r="K114">
            <v>0.65454545454545454</v>
          </cell>
          <cell r="R114">
            <v>-4.4551798174986598E-2</v>
          </cell>
          <cell r="S114">
            <v>5.0450799999999997E-2</v>
          </cell>
          <cell r="U114">
            <v>6.4814122125652282E-2</v>
          </cell>
        </row>
        <row r="115">
          <cell r="K115">
            <v>0.65765765765765771</v>
          </cell>
          <cell r="R115">
            <v>9.2915214866434396E-3</v>
          </cell>
          <cell r="S115">
            <v>4.9840099999999998E-2</v>
          </cell>
          <cell r="U115">
            <v>6.431391851629184E-2</v>
          </cell>
        </row>
        <row r="116">
          <cell r="K116">
            <v>0.6607142857142857</v>
          </cell>
          <cell r="R116">
            <v>0.32506142506142399</v>
          </cell>
          <cell r="S116">
            <v>4.92188E-2</v>
          </cell>
          <cell r="U116">
            <v>6.6642021253301945E-2</v>
          </cell>
        </row>
        <row r="117">
          <cell r="K117">
            <v>0.65486725663716816</v>
          </cell>
          <cell r="R117">
            <v>-4.7332185886402502E-3</v>
          </cell>
          <cell r="S117">
            <v>4.9197900000000003E-2</v>
          </cell>
          <cell r="U117">
            <v>6.6010381962665288E-2</v>
          </cell>
        </row>
        <row r="118">
          <cell r="K118">
            <v>0.65789473684210531</v>
          </cell>
          <cell r="R118">
            <v>3.6327794987327397E-2</v>
          </cell>
          <cell r="S118">
            <v>4.9118299999999997E-2</v>
          </cell>
          <cell r="U118">
            <v>6.5750008392706186E-2</v>
          </cell>
        </row>
        <row r="119">
          <cell r="K119">
            <v>0.65217391304347827</v>
          </cell>
          <cell r="R119">
            <v>-6.5253098402269602E-2</v>
          </cell>
          <cell r="S119">
            <v>4.9038400000000003E-2</v>
          </cell>
          <cell r="U119">
            <v>6.4610850942315085E-2</v>
          </cell>
        </row>
        <row r="120">
          <cell r="K120">
            <v>0.65517241379310343</v>
          </cell>
          <cell r="R120">
            <v>5.3692107384214698E-2</v>
          </cell>
          <cell r="S120">
            <v>4.8693699999999999E-2</v>
          </cell>
          <cell r="U120">
            <v>6.4516723842676288E-2</v>
          </cell>
        </row>
        <row r="121">
          <cell r="K121">
            <v>0.65811965811965811</v>
          </cell>
          <cell r="R121">
            <v>7.0546092794565002E-2</v>
          </cell>
          <cell r="S121">
            <v>4.8675900000000001E-2</v>
          </cell>
          <cell r="U121">
            <v>6.456825691064115E-2</v>
          </cell>
        </row>
        <row r="122">
          <cell r="K122">
            <v>0.66101694915254239</v>
          </cell>
          <cell r="R122">
            <v>1.9682731056352001E-2</v>
          </cell>
          <cell r="S122">
            <v>4.8597000000000001E-2</v>
          </cell>
          <cell r="U122">
            <v>6.4187871098316668E-2</v>
          </cell>
        </row>
        <row r="123">
          <cell r="K123">
            <v>0.65546218487394958</v>
          </cell>
          <cell r="R123">
            <v>-0.20345921604748701</v>
          </cell>
          <cell r="S123">
            <v>4.84044E-2</v>
          </cell>
          <cell r="U123">
            <v>6.1938735912217477E-2</v>
          </cell>
        </row>
        <row r="124">
          <cell r="K124">
            <v>0.65833333333333333</v>
          </cell>
          <cell r="R124">
            <v>4.1946308724838697E-4</v>
          </cell>
          <cell r="S124">
            <v>4.8266400000000001E-2</v>
          </cell>
          <cell r="U124">
            <v>6.1426075305342734E-2</v>
          </cell>
        </row>
        <row r="125">
          <cell r="K125">
            <v>0.65289256198347112</v>
          </cell>
          <cell r="R125">
            <v>-2.3812682409127098E-2</v>
          </cell>
          <cell r="S125">
            <v>4.8048599999999997E-2</v>
          </cell>
          <cell r="U125">
            <v>6.0721622762247941E-2</v>
          </cell>
        </row>
        <row r="126">
          <cell r="K126">
            <v>0.64754098360655743</v>
          </cell>
          <cell r="R126">
            <v>-0.206123973114264</v>
          </cell>
          <cell r="S126">
            <v>4.7563599999999998E-2</v>
          </cell>
          <cell r="U126">
            <v>5.8534363779653584E-2</v>
          </cell>
        </row>
        <row r="127">
          <cell r="K127">
            <v>0.65040650406504064</v>
          </cell>
          <cell r="R127">
            <v>3.51944440818244E-2</v>
          </cell>
          <cell r="S127">
            <v>4.71916E-2</v>
          </cell>
          <cell r="U127">
            <v>5.8344608334955791E-2</v>
          </cell>
        </row>
        <row r="128">
          <cell r="K128">
            <v>0.65322580645161288</v>
          </cell>
          <cell r="R128">
            <v>5.9705350219695003E-2</v>
          </cell>
          <cell r="S128">
            <v>4.7056899999999999E-2</v>
          </cell>
          <cell r="U128">
            <v>5.8355582059832718E-2</v>
          </cell>
        </row>
        <row r="129">
          <cell r="K129">
            <v>0.65600000000000003</v>
          </cell>
          <cell r="R129">
            <v>4.2101197373503201E-2</v>
          </cell>
          <cell r="S129">
            <v>4.70094E-2</v>
          </cell>
          <cell r="U129">
            <v>5.8225546982342079E-2</v>
          </cell>
        </row>
        <row r="130">
          <cell r="K130">
            <v>0.65079365079365081</v>
          </cell>
          <cell r="R130">
            <v>-0.235321747299201</v>
          </cell>
          <cell r="S130">
            <v>4.6974599999999998E-2</v>
          </cell>
          <cell r="U130">
            <v>5.5895806551536184E-2</v>
          </cell>
        </row>
        <row r="131">
          <cell r="K131">
            <v>0.65354330708661412</v>
          </cell>
          <cell r="R131">
            <v>9.2391304347826206E-2</v>
          </cell>
          <cell r="S131">
            <v>4.6778699999999999E-2</v>
          </cell>
          <cell r="U131">
            <v>5.6183172675916417E-2</v>
          </cell>
        </row>
        <row r="132">
          <cell r="K132">
            <v>0.65625</v>
          </cell>
          <cell r="R132">
            <v>6.08695652173913E-2</v>
          </cell>
          <cell r="S132">
            <v>4.6675500000000002E-2</v>
          </cell>
          <cell r="U132">
            <v>5.6219785117646692E-2</v>
          </cell>
        </row>
        <row r="133">
          <cell r="K133">
            <v>0.65891472868217049</v>
          </cell>
          <cell r="R133">
            <v>0.10043963476496399</v>
          </cell>
          <cell r="S133">
            <v>4.6584199999999999E-2</v>
          </cell>
          <cell r="U133">
            <v>5.6562574649796436E-2</v>
          </cell>
        </row>
        <row r="134">
          <cell r="K134">
            <v>0.66153846153846152</v>
          </cell>
          <cell r="R134">
            <v>0.227906976744185</v>
          </cell>
          <cell r="S134">
            <v>4.6511799999999999E-2</v>
          </cell>
          <cell r="U134">
            <v>5.7880608512060963E-2</v>
          </cell>
        </row>
        <row r="135">
          <cell r="K135">
            <v>0.65648854961832059</v>
          </cell>
          <cell r="R135">
            <v>-0.142758142758142</v>
          </cell>
          <cell r="S135">
            <v>4.65063E-2</v>
          </cell>
          <cell r="U135">
            <v>5.6349014990914381E-2</v>
          </cell>
        </row>
        <row r="136">
          <cell r="K136">
            <v>0.65909090909090906</v>
          </cell>
          <cell r="R136">
            <v>0.69757174392935895</v>
          </cell>
          <cell r="S136">
            <v>4.6267500000000003E-2</v>
          </cell>
          <cell r="U136">
            <v>6.1206762937417745E-2</v>
          </cell>
        </row>
        <row r="137">
          <cell r="K137">
            <v>0.66165413533834583</v>
          </cell>
          <cell r="R137">
            <v>9.8635360224764101E-2</v>
          </cell>
          <cell r="S137">
            <v>4.6093299999999997E-2</v>
          </cell>
          <cell r="U137">
            <v>6.1488180962134632E-2</v>
          </cell>
        </row>
        <row r="138">
          <cell r="K138">
            <v>0.65671641791044777</v>
          </cell>
          <cell r="R138">
            <v>-3.4246575342465703E-2</v>
          </cell>
          <cell r="S138">
            <v>4.6038000000000003E-2</v>
          </cell>
          <cell r="U138">
            <v>6.0773742482249551E-2</v>
          </cell>
        </row>
        <row r="139">
          <cell r="K139">
            <v>0.6518518518518519</v>
          </cell>
          <cell r="R139">
            <v>-0.6203964500186</v>
          </cell>
          <cell r="S139">
            <v>4.5956200000000003E-2</v>
          </cell>
          <cell r="U139">
            <v>5.5728037352613627E-2</v>
          </cell>
        </row>
        <row r="140">
          <cell r="K140">
            <v>0.6470588235294118</v>
          </cell>
          <cell r="R140">
            <v>-6.1145080600333197E-3</v>
          </cell>
          <cell r="S140">
            <v>4.5921999999999998E-2</v>
          </cell>
          <cell r="U140">
            <v>5.5273312753991222E-2</v>
          </cell>
        </row>
        <row r="141">
          <cell r="K141">
            <v>0.64963503649635035</v>
          </cell>
          <cell r="R141">
            <v>5.1014136447449399E-2</v>
          </cell>
          <cell r="S141">
            <v>4.5676399999999999E-2</v>
          </cell>
          <cell r="U141">
            <v>5.5242223875841281E-2</v>
          </cell>
        </row>
        <row r="142">
          <cell r="K142">
            <v>0.65217391304347827</v>
          </cell>
          <cell r="R142">
            <v>8.0510246758678405E-2</v>
          </cell>
          <cell r="S142">
            <v>4.56166E-2</v>
          </cell>
          <cell r="U142">
            <v>5.5425325490934305E-2</v>
          </cell>
        </row>
        <row r="143">
          <cell r="K143">
            <v>0.65467625899280579</v>
          </cell>
          <cell r="R143">
            <v>7.8414839797639094E-2</v>
          </cell>
          <cell r="S143">
            <v>4.5609999999999998E-2</v>
          </cell>
          <cell r="U143">
            <v>5.5590717680191179E-2</v>
          </cell>
        </row>
        <row r="144">
          <cell r="K144">
            <v>0.65</v>
          </cell>
          <cell r="R144">
            <v>-4.6205472379968998E-2</v>
          </cell>
          <cell r="S144">
            <v>4.5064800000000002E-2</v>
          </cell>
          <cell r="U144">
            <v>5.4863602036904317E-2</v>
          </cell>
        </row>
        <row r="145">
          <cell r="K145">
            <v>0.64539007092198586</v>
          </cell>
          <cell r="R145">
            <v>-0.16515426497277599</v>
          </cell>
          <cell r="S145">
            <v>4.5061900000000002E-2</v>
          </cell>
          <cell r="U145">
            <v>5.3303191632580335E-2</v>
          </cell>
        </row>
        <row r="146">
          <cell r="K146">
            <v>0.647887323943662</v>
          </cell>
          <cell r="R146">
            <v>0.101590909090909</v>
          </cell>
          <cell r="S146">
            <v>4.4808500000000001E-2</v>
          </cell>
          <cell r="U146">
            <v>5.3643245980878426E-2</v>
          </cell>
        </row>
        <row r="147">
          <cell r="K147">
            <v>0.64335664335664333</v>
          </cell>
          <cell r="R147">
            <v>-9.7098534903763301E-2</v>
          </cell>
          <cell r="S147">
            <v>4.4774899999999999E-2</v>
          </cell>
          <cell r="U147">
            <v>5.2589107653013806E-2</v>
          </cell>
        </row>
        <row r="148">
          <cell r="K148">
            <v>0.63888888888888884</v>
          </cell>
          <cell r="R148">
            <v>-7.0066030814379995E-2</v>
          </cell>
          <cell r="S148">
            <v>4.4514199999999997E-2</v>
          </cell>
          <cell r="U148">
            <v>5.1737335858101342E-2</v>
          </cell>
        </row>
        <row r="149">
          <cell r="K149">
            <v>0.64137931034482754</v>
          </cell>
          <cell r="R149">
            <v>0.110153378121434</v>
          </cell>
          <cell r="S149">
            <v>4.4335699999999999E-2</v>
          </cell>
          <cell r="U149">
            <v>5.2140205115089849E-2</v>
          </cell>
        </row>
        <row r="150">
          <cell r="K150">
            <v>0.64383561643835618</v>
          </cell>
          <cell r="R150">
            <v>2.3804787480936201E-2</v>
          </cell>
          <cell r="S150">
            <v>4.4244100000000001E-2</v>
          </cell>
          <cell r="U150">
            <v>5.1946126912116197E-2</v>
          </cell>
        </row>
        <row r="151">
          <cell r="K151">
            <v>0.6462585034013606</v>
          </cell>
          <cell r="R151">
            <v>0.156124141198767</v>
          </cell>
          <cell r="S151">
            <v>4.3887299999999997E-2</v>
          </cell>
          <cell r="U151">
            <v>5.2654820886855309E-2</v>
          </cell>
        </row>
        <row r="152">
          <cell r="K152">
            <v>0.64864864864864868</v>
          </cell>
          <cell r="R152">
            <v>0.12932138284250899</v>
          </cell>
          <cell r="S152">
            <v>4.3792299999999999E-2</v>
          </cell>
          <cell r="U152">
            <v>5.3172838197366484E-2</v>
          </cell>
        </row>
        <row r="153">
          <cell r="K153">
            <v>0.64429530201342278</v>
          </cell>
          <cell r="R153">
            <v>-0.15103333333333299</v>
          </cell>
          <cell r="S153">
            <v>4.3696499999999999E-2</v>
          </cell>
          <cell r="U153">
            <v>5.1802326979039644E-2</v>
          </cell>
        </row>
        <row r="154">
          <cell r="K154">
            <v>0.64666666666666661</v>
          </cell>
          <cell r="R154">
            <v>0.23051948051948001</v>
          </cell>
          <cell r="S154">
            <v>4.3418900000000003E-2</v>
          </cell>
          <cell r="U154">
            <v>5.2993774669309247E-2</v>
          </cell>
        </row>
        <row r="155">
          <cell r="K155">
            <v>0.64900662251655628</v>
          </cell>
          <cell r="R155">
            <v>0.30224106602059297</v>
          </cell>
          <cell r="S155">
            <v>4.3411600000000002E-2</v>
          </cell>
          <cell r="U155">
            <v>5.4644418982893905E-2</v>
          </cell>
        </row>
        <row r="156">
          <cell r="K156">
            <v>0.65131578947368418</v>
          </cell>
          <cell r="R156">
            <v>1.0536218250235201E-2</v>
          </cell>
          <cell r="S156">
            <v>4.3409799999999998E-2</v>
          </cell>
          <cell r="U156">
            <v>5.4354233451757994E-2</v>
          </cell>
        </row>
        <row r="157">
          <cell r="K157">
            <v>0.65359477124183007</v>
          </cell>
          <cell r="R157">
            <v>6.5940129673058304E-2</v>
          </cell>
          <cell r="S157">
            <v>4.3157599999999997E-2</v>
          </cell>
          <cell r="U157">
            <v>5.4429958263661912E-2</v>
          </cell>
        </row>
        <row r="158">
          <cell r="K158">
            <v>0.64935064935064934</v>
          </cell>
          <cell r="R158">
            <v>-3.8321167883211799E-2</v>
          </cell>
          <cell r="S158">
            <v>4.3115000000000001E-2</v>
          </cell>
          <cell r="U158">
            <v>5.3827678223747157E-2</v>
          </cell>
        </row>
        <row r="159">
          <cell r="K159">
            <v>0.65161290322580645</v>
          </cell>
          <cell r="R159">
            <v>0.16720883908227099</v>
          </cell>
          <cell r="S159">
            <v>4.2695499999999997E-2</v>
          </cell>
          <cell r="U159">
            <v>5.4559169584124725E-2</v>
          </cell>
        </row>
        <row r="160">
          <cell r="K160">
            <v>0.65384615384615385</v>
          </cell>
          <cell r="R160">
            <v>2.3857868020304599E-2</v>
          </cell>
          <cell r="S160">
            <v>4.2502400000000003E-2</v>
          </cell>
          <cell r="U160">
            <v>5.4362366368972029E-2</v>
          </cell>
        </row>
        <row r="161">
          <cell r="K161">
            <v>0.6560509554140127</v>
          </cell>
          <cell r="R161">
            <v>0.18619246861924699</v>
          </cell>
          <cell r="S161">
            <v>4.23474E-2</v>
          </cell>
          <cell r="U161">
            <v>5.5202048548910088E-2</v>
          </cell>
        </row>
        <row r="162">
          <cell r="K162">
            <v>0.65189873417721522</v>
          </cell>
          <cell r="R162">
            <v>-9.1918568784700797E-2</v>
          </cell>
          <cell r="S162">
            <v>4.2345500000000001E-2</v>
          </cell>
          <cell r="U162">
            <v>5.4270905401229003E-2</v>
          </cell>
        </row>
        <row r="163">
          <cell r="K163">
            <v>0.65408805031446537</v>
          </cell>
          <cell r="R163">
            <v>5.1512494519947397E-2</v>
          </cell>
          <cell r="S163">
            <v>4.2120199999999997E-2</v>
          </cell>
          <cell r="U163">
            <v>5.4253556905120313E-2</v>
          </cell>
        </row>
        <row r="164">
          <cell r="K164">
            <v>0.65</v>
          </cell>
          <cell r="R164">
            <v>-9.8793609390283699E-2</v>
          </cell>
          <cell r="S164">
            <v>4.2096599999999998E-2</v>
          </cell>
          <cell r="U164">
            <v>5.3297012115774048E-2</v>
          </cell>
        </row>
        <row r="165">
          <cell r="K165">
            <v>0.65217391304347827</v>
          </cell>
          <cell r="R165">
            <v>8.6982603479304005E-2</v>
          </cell>
          <cell r="S165">
            <v>4.17463E-2</v>
          </cell>
          <cell r="U165">
            <v>5.3506239391323922E-2</v>
          </cell>
        </row>
        <row r="166">
          <cell r="K166">
            <v>0.65432098765432101</v>
          </cell>
          <cell r="R166">
            <v>0.21004219687721101</v>
          </cell>
          <cell r="S166">
            <v>4.1742700000000001E-2</v>
          </cell>
          <cell r="U166">
            <v>5.4472510733829402E-2</v>
          </cell>
        </row>
        <row r="167">
          <cell r="K167">
            <v>0.65644171779141103</v>
          </cell>
          <cell r="R167">
            <v>4.3375394321766597E-2</v>
          </cell>
          <cell r="S167">
            <v>4.1527599999999998E-2</v>
          </cell>
          <cell r="U167">
            <v>5.4404430265043748E-2</v>
          </cell>
        </row>
        <row r="168">
          <cell r="K168">
            <v>0.65853658536585369</v>
          </cell>
          <cell r="R168">
            <v>4.7014574518100601E-2</v>
          </cell>
          <cell r="S168">
            <v>4.1489100000000001E-2</v>
          </cell>
          <cell r="U168">
            <v>5.4359370169025804E-2</v>
          </cell>
        </row>
        <row r="169">
          <cell r="K169">
            <v>0.65454545454545454</v>
          </cell>
          <cell r="R169">
            <v>-0.10161117078410301</v>
          </cell>
          <cell r="S169">
            <v>4.1459200000000002E-2</v>
          </cell>
          <cell r="U169">
            <v>5.3414094163249264E-2</v>
          </cell>
        </row>
        <row r="170">
          <cell r="K170">
            <v>0.6506024096385542</v>
          </cell>
          <cell r="R170">
            <v>-7.6102241707337297E-3</v>
          </cell>
          <cell r="S170">
            <v>4.1352600000000003E-2</v>
          </cell>
          <cell r="U170">
            <v>5.3046477787743344E-2</v>
          </cell>
        </row>
        <row r="171">
          <cell r="K171">
            <v>0.6467065868263473</v>
          </cell>
          <cell r="R171">
            <v>-0.21076187621607001</v>
          </cell>
          <cell r="S171">
            <v>4.1222799999999997E-2</v>
          </cell>
          <cell r="U171">
            <v>5.1466787045205541E-2</v>
          </cell>
        </row>
        <row r="172">
          <cell r="K172">
            <v>0.64880952380952384</v>
          </cell>
          <cell r="R172">
            <v>0.100413323608071</v>
          </cell>
          <cell r="S172">
            <v>4.12094E-2</v>
          </cell>
          <cell r="U172">
            <v>5.1758135477127362E-2</v>
          </cell>
        </row>
        <row r="173">
          <cell r="K173">
            <v>0.65088757396449703</v>
          </cell>
          <cell r="R173">
            <v>0.119263813673195</v>
          </cell>
          <cell r="S173">
            <v>4.0979300000000003E-2</v>
          </cell>
          <cell r="U173">
            <v>5.2157577359944328E-2</v>
          </cell>
        </row>
        <row r="174">
          <cell r="K174">
            <v>0.65294117647058825</v>
          </cell>
          <cell r="R174">
            <v>3.2798009500113003E-2</v>
          </cell>
          <cell r="S174">
            <v>4.0848799999999998E-2</v>
          </cell>
          <cell r="U174">
            <v>5.2043697549004141E-2</v>
          </cell>
        </row>
        <row r="175">
          <cell r="K175">
            <v>0.64912280701754388</v>
          </cell>
          <cell r="R175">
            <v>-0.184335443037974</v>
          </cell>
          <cell r="S175">
            <v>4.0832100000000003E-2</v>
          </cell>
          <cell r="U175">
            <v>5.0661363393524741E-2</v>
          </cell>
        </row>
        <row r="176">
          <cell r="K176">
            <v>0.64534883720930236</v>
          </cell>
          <cell r="R176">
            <v>-0.194149399268674</v>
          </cell>
          <cell r="S176">
            <v>4.0749899999999999E-2</v>
          </cell>
          <cell r="U176">
            <v>4.9238045005953815E-2</v>
          </cell>
        </row>
        <row r="177">
          <cell r="K177">
            <v>0.64739884393063585</v>
          </cell>
          <cell r="R177">
            <v>0.108168316831683</v>
          </cell>
          <cell r="S177">
            <v>4.0725299999999999E-2</v>
          </cell>
          <cell r="U177">
            <v>4.9578682415351093E-2</v>
          </cell>
        </row>
        <row r="178">
          <cell r="K178">
            <v>0.64367816091954022</v>
          </cell>
          <cell r="R178">
            <v>-0.20610169491525401</v>
          </cell>
          <cell r="S178">
            <v>4.0661200000000002E-2</v>
          </cell>
          <cell r="U178">
            <v>4.8109254959428076E-2</v>
          </cell>
        </row>
        <row r="179">
          <cell r="K179">
            <v>0.64</v>
          </cell>
          <cell r="R179">
            <v>-0.15234899328859</v>
          </cell>
          <cell r="S179">
            <v>4.0658699999999999E-2</v>
          </cell>
          <cell r="U179">
            <v>4.696377925515368E-2</v>
          </cell>
        </row>
        <row r="180">
          <cell r="K180">
            <v>0.64204545454545459</v>
          </cell>
          <cell r="R180">
            <v>2.35555555555556E-2</v>
          </cell>
          <cell r="S180">
            <v>4.0610199999999999E-2</v>
          </cell>
          <cell r="U180">
            <v>4.6830777984133237E-2</v>
          </cell>
        </row>
        <row r="181">
          <cell r="K181">
            <v>0.6384180790960452</v>
          </cell>
          <cell r="R181">
            <v>-2.0089656317449599E-2</v>
          </cell>
          <cell r="S181">
            <v>4.0525699999999998E-2</v>
          </cell>
          <cell r="U181">
            <v>4.6452696434406783E-2</v>
          </cell>
        </row>
        <row r="182">
          <cell r="K182">
            <v>0.6348314606741573</v>
          </cell>
          <cell r="R182">
            <v>-4.9627791563275403E-2</v>
          </cell>
          <cell r="S182">
            <v>4.0488700000000002E-2</v>
          </cell>
          <cell r="U182">
            <v>4.5912918411947896E-2</v>
          </cell>
        </row>
        <row r="183">
          <cell r="K183">
            <v>0.63128491620111726</v>
          </cell>
          <cell r="R183">
            <v>-6.16519876219946E-2</v>
          </cell>
          <cell r="S183">
            <v>4.0085599999999999E-2</v>
          </cell>
          <cell r="U183">
            <v>4.5311997149188446E-2</v>
          </cell>
        </row>
        <row r="184">
          <cell r="K184">
            <v>0.62777777777777777</v>
          </cell>
          <cell r="R184">
            <v>-0.12630181743924801</v>
          </cell>
          <cell r="S184">
            <v>3.9850099999999999E-2</v>
          </cell>
          <cell r="U184">
            <v>4.4358587068141581E-2</v>
          </cell>
        </row>
        <row r="185">
          <cell r="K185">
            <v>0.62983425414364635</v>
          </cell>
          <cell r="R185">
            <v>0.215185620695447</v>
          </cell>
          <cell r="S185">
            <v>3.9830999999999998E-2</v>
          </cell>
          <cell r="U185">
            <v>4.5302382834038285E-2</v>
          </cell>
        </row>
        <row r="186">
          <cell r="K186">
            <v>0.62637362637362637</v>
          </cell>
          <cell r="R186">
            <v>-3.3881163084702799E-2</v>
          </cell>
          <cell r="S186">
            <v>3.9800200000000001E-2</v>
          </cell>
          <cell r="U186">
            <v>4.4867308405913339E-2</v>
          </cell>
        </row>
        <row r="187">
          <cell r="K187">
            <v>0.62841530054644812</v>
          </cell>
          <cell r="R187">
            <v>0.22788732394366201</v>
          </cell>
          <cell r="S187">
            <v>3.9716500000000002E-2</v>
          </cell>
          <cell r="U187">
            <v>4.5867417780436556E-2</v>
          </cell>
        </row>
        <row r="188">
          <cell r="K188">
            <v>0.625</v>
          </cell>
          <cell r="R188">
            <v>-0.14046262152195699</v>
          </cell>
          <cell r="S188">
            <v>3.9490400000000002E-2</v>
          </cell>
          <cell r="U188">
            <v>4.4854754523358333E-2</v>
          </cell>
        </row>
        <row r="189">
          <cell r="K189">
            <v>0.62702702702702706</v>
          </cell>
          <cell r="R189">
            <v>3.78787878787884E-3</v>
          </cell>
          <cell r="S189">
            <v>3.9224700000000001E-2</v>
          </cell>
          <cell r="U189">
            <v>4.4632771411274662E-2</v>
          </cell>
        </row>
        <row r="190">
          <cell r="K190">
            <v>0.62903225806451613</v>
          </cell>
          <cell r="R190">
            <v>4.8416289592760099E-2</v>
          </cell>
          <cell r="S190">
            <v>3.9214400000000003E-2</v>
          </cell>
          <cell r="U190">
            <v>4.4653112906874043E-2</v>
          </cell>
        </row>
        <row r="191">
          <cell r="K191">
            <v>0.62566844919786091</v>
          </cell>
          <cell r="R191">
            <v>-0.40903857225100698</v>
          </cell>
          <cell r="S191">
            <v>3.9213999999999999E-2</v>
          </cell>
          <cell r="U191">
            <v>4.2226954162714249E-2</v>
          </cell>
        </row>
        <row r="192">
          <cell r="K192">
            <v>0.62234042553191493</v>
          </cell>
          <cell r="R192">
            <v>-0.289288849868305</v>
          </cell>
          <cell r="S192">
            <v>3.9164600000000001E-2</v>
          </cell>
          <cell r="U192">
            <v>4.0463572226379044E-2</v>
          </cell>
        </row>
        <row r="193">
          <cell r="K193">
            <v>0.61904761904761907</v>
          </cell>
          <cell r="R193">
            <v>-0.26561754887935102</v>
          </cell>
          <cell r="S193">
            <v>3.9117600000000002E-2</v>
          </cell>
          <cell r="U193">
            <v>3.8844095395131797E-2</v>
          </cell>
        </row>
        <row r="194">
          <cell r="K194">
            <v>0.61578947368421055</v>
          </cell>
          <cell r="R194">
            <v>-3.2105760151085898E-2</v>
          </cell>
          <cell r="S194">
            <v>3.8864900000000001E-2</v>
          </cell>
          <cell r="U194">
            <v>3.8470675102783285E-2</v>
          </cell>
        </row>
        <row r="195">
          <cell r="K195">
            <v>0.61256544502617805</v>
          </cell>
          <cell r="R195">
            <v>-0.62154500354358599</v>
          </cell>
          <cell r="S195">
            <v>3.8842000000000002E-2</v>
          </cell>
          <cell r="U195">
            <v>3.5015095633430561E-2</v>
          </cell>
        </row>
        <row r="196">
          <cell r="K196">
            <v>0.61458333333333337</v>
          </cell>
          <cell r="R196">
            <v>0.95009596928982698</v>
          </cell>
          <cell r="S196">
            <v>3.8773099999999998E-2</v>
          </cell>
          <cell r="U196">
            <v>3.9781141850390965E-2</v>
          </cell>
        </row>
        <row r="197">
          <cell r="K197">
            <v>0.61658031088082899</v>
          </cell>
          <cell r="R197">
            <v>4.5761440360089903E-2</v>
          </cell>
          <cell r="S197">
            <v>3.8655299999999997E-2</v>
          </cell>
          <cell r="U197">
            <v>3.9812127853031891E-2</v>
          </cell>
        </row>
        <row r="198">
          <cell r="K198">
            <v>0.61855670103092786</v>
          </cell>
          <cell r="R198">
            <v>0.31139240506329102</v>
          </cell>
          <cell r="S198">
            <v>3.8455999999999997E-2</v>
          </cell>
          <cell r="U198">
            <v>4.121202618916725E-2</v>
          </cell>
        </row>
        <row r="199">
          <cell r="K199">
            <v>0.62051282051282053</v>
          </cell>
          <cell r="R199">
            <v>0.59407665505226404</v>
          </cell>
          <cell r="S199">
            <v>3.82259E-2</v>
          </cell>
          <cell r="U199">
            <v>4.4047229414106208E-2</v>
          </cell>
        </row>
        <row r="200">
          <cell r="K200">
            <v>0.61734693877551017</v>
          </cell>
          <cell r="R200">
            <v>-4.3461538461538399E-2</v>
          </cell>
          <cell r="S200">
            <v>3.8193199999999997E-2</v>
          </cell>
          <cell r="U200">
            <v>4.3600756108618223E-2</v>
          </cell>
        </row>
        <row r="201">
          <cell r="K201">
            <v>0.61928934010152281</v>
          </cell>
          <cell r="R201">
            <v>9.8788101358795496E-2</v>
          </cell>
          <cell r="S201">
            <v>3.8148099999999997E-2</v>
          </cell>
          <cell r="U201">
            <v>4.3880894916994755E-2</v>
          </cell>
        </row>
        <row r="202">
          <cell r="K202">
            <v>0.62121212121212122</v>
          </cell>
          <cell r="R202">
            <v>8.7966394860390401E-2</v>
          </cell>
          <cell r="S202">
            <v>3.75524E-2</v>
          </cell>
          <cell r="U202">
            <v>4.4103548957112923E-2</v>
          </cell>
        </row>
        <row r="203">
          <cell r="K203">
            <v>0.62311557788944727</v>
          </cell>
          <cell r="R203">
            <v>1.9786910197869E-2</v>
          </cell>
          <cell r="S203">
            <v>3.7535499999999999E-2</v>
          </cell>
          <cell r="U203">
            <v>4.3981354792493606E-2</v>
          </cell>
        </row>
        <row r="204">
          <cell r="K204">
            <v>0.625</v>
          </cell>
          <cell r="R204">
            <v>0.123143931894674</v>
          </cell>
          <cell r="S204">
            <v>3.7427799999999997E-2</v>
          </cell>
          <cell r="U204">
            <v>4.4377167678004509E-2</v>
          </cell>
        </row>
        <row r="205">
          <cell r="K205">
            <v>0.62189054726368154</v>
          </cell>
          <cell r="R205">
            <v>-0.29285714285714198</v>
          </cell>
          <cell r="S205">
            <v>3.7263499999999998E-2</v>
          </cell>
          <cell r="U205">
            <v>4.2699385038526161E-2</v>
          </cell>
        </row>
        <row r="206">
          <cell r="K206">
            <v>0.62376237623762376</v>
          </cell>
          <cell r="R206">
            <v>5.4841249016006302E-2</v>
          </cell>
          <cell r="S206">
            <v>3.7220000000000003E-2</v>
          </cell>
          <cell r="U206">
            <v>4.2759493276038438E-2</v>
          </cell>
        </row>
        <row r="207">
          <cell r="K207">
            <v>0.62068965517241381</v>
          </cell>
          <cell r="R207">
            <v>-7.8893674903649902E-2</v>
          </cell>
          <cell r="S207">
            <v>3.69021E-2</v>
          </cell>
          <cell r="U207">
            <v>4.2160216585498102E-2</v>
          </cell>
        </row>
        <row r="208">
          <cell r="K208">
            <v>0.62254901960784315</v>
          </cell>
          <cell r="R208">
            <v>0.24753867791842399</v>
          </cell>
          <cell r="S208">
            <v>3.6745600000000003E-2</v>
          </cell>
          <cell r="U208">
            <v>4.3166973748894798E-2</v>
          </cell>
        </row>
        <row r="209">
          <cell r="K209">
            <v>0.61951219512195121</v>
          </cell>
          <cell r="R209">
            <v>-0.31129476584021998</v>
          </cell>
          <cell r="S209">
            <v>3.67339E-2</v>
          </cell>
          <cell r="U209">
            <v>4.1437892092362531E-2</v>
          </cell>
        </row>
        <row r="210">
          <cell r="K210">
            <v>0.61650485436893199</v>
          </cell>
          <cell r="R210">
            <v>-1.2631578947368299E-2</v>
          </cell>
          <cell r="S210">
            <v>3.6513700000000003E-2</v>
          </cell>
          <cell r="U210">
            <v>4.1175418931975481E-2</v>
          </cell>
        </row>
        <row r="211">
          <cell r="K211">
            <v>0.61835748792270528</v>
          </cell>
          <cell r="R211">
            <v>0.179568345323741</v>
          </cell>
          <cell r="S211">
            <v>3.6346200000000002E-2</v>
          </cell>
          <cell r="U211">
            <v>4.1843983793771453E-2</v>
          </cell>
        </row>
        <row r="212">
          <cell r="K212">
            <v>0.62019230769230771</v>
          </cell>
          <cell r="R212">
            <v>8.0623572947012001E-2</v>
          </cell>
          <cell r="S212">
            <v>3.6326900000000002E-2</v>
          </cell>
          <cell r="U212">
            <v>4.2030424126238954E-2</v>
          </cell>
        </row>
        <row r="213">
          <cell r="K213">
            <v>0.62200956937799046</v>
          </cell>
          <cell r="R213">
            <v>7.6774691358024602E-2</v>
          </cell>
          <cell r="S213">
            <v>3.6239899999999999E-2</v>
          </cell>
          <cell r="U213">
            <v>4.2196664639309704E-2</v>
          </cell>
        </row>
        <row r="214">
          <cell r="K214">
            <v>0.61904761904761907</v>
          </cell>
          <cell r="R214">
            <v>-0.23080568720379099</v>
          </cell>
          <cell r="S214">
            <v>3.6238800000000002E-2</v>
          </cell>
          <cell r="U214">
            <v>4.0896653440056843E-2</v>
          </cell>
        </row>
        <row r="215">
          <cell r="K215">
            <v>0.62085308056872035</v>
          </cell>
          <cell r="R215">
            <v>0.15660511363636301</v>
          </cell>
          <cell r="S215">
            <v>3.6198800000000003E-2</v>
          </cell>
          <cell r="U215">
            <v>4.1445034768001425E-2</v>
          </cell>
        </row>
        <row r="216">
          <cell r="K216">
            <v>0.61792452830188682</v>
          </cell>
          <cell r="R216">
            <v>-0.121410847217298</v>
          </cell>
          <cell r="S216">
            <v>3.6010500000000001E-2</v>
          </cell>
          <cell r="U216">
            <v>4.0676846645429254E-2</v>
          </cell>
        </row>
        <row r="217">
          <cell r="K217">
            <v>0.61971830985915488</v>
          </cell>
          <cell r="R217">
            <v>0.212896622313203</v>
          </cell>
          <cell r="S217">
            <v>3.5991099999999998E-2</v>
          </cell>
          <cell r="U217">
            <v>4.1485390193165279E-2</v>
          </cell>
        </row>
        <row r="218">
          <cell r="K218">
            <v>0.61682242990654201</v>
          </cell>
          <cell r="R218">
            <v>-3.1993654151242702E-2</v>
          </cell>
          <cell r="S218">
            <v>3.5975199999999999E-2</v>
          </cell>
          <cell r="U218">
            <v>4.1142030172864302E-2</v>
          </cell>
        </row>
        <row r="219">
          <cell r="K219">
            <v>0.61395348837209307</v>
          </cell>
          <cell r="R219">
            <v>-8.8290120318590001E-2</v>
          </cell>
          <cell r="S219">
            <v>3.5933100000000003E-2</v>
          </cell>
          <cell r="U219">
            <v>4.0540020170578471E-2</v>
          </cell>
        </row>
        <row r="220">
          <cell r="K220">
            <v>0.6157407407407407</v>
          </cell>
          <cell r="R220">
            <v>5.6842340830256202E-2</v>
          </cell>
          <cell r="S220">
            <v>3.5570900000000003E-2</v>
          </cell>
          <cell r="U220">
            <v>4.0615493877336241E-2</v>
          </cell>
        </row>
        <row r="221">
          <cell r="K221">
            <v>0.61751152073732718</v>
          </cell>
          <cell r="R221">
            <v>8.6375640826471797E-2</v>
          </cell>
          <cell r="S221">
            <v>3.5475899999999998E-2</v>
          </cell>
          <cell r="U221">
            <v>4.0826370130558058E-2</v>
          </cell>
        </row>
        <row r="222">
          <cell r="K222">
            <v>0.61467889908256879</v>
          </cell>
          <cell r="R222">
            <v>-0.17958933496782101</v>
          </cell>
          <cell r="S222">
            <v>3.5471299999999997E-2</v>
          </cell>
          <cell r="U222">
            <v>3.9815288914510451E-2</v>
          </cell>
        </row>
        <row r="223">
          <cell r="K223">
            <v>0.61187214611872143</v>
          </cell>
          <cell r="R223">
            <v>-8.1990189208129005E-2</v>
          </cell>
          <cell r="S223">
            <v>3.50829E-2</v>
          </cell>
          <cell r="U223">
            <v>3.9259099516690175E-2</v>
          </cell>
        </row>
        <row r="224">
          <cell r="K224">
            <v>0.61363636363636365</v>
          </cell>
          <cell r="R224">
            <v>0.14285714285714199</v>
          </cell>
          <cell r="S224">
            <v>3.5079399999999997E-2</v>
          </cell>
          <cell r="U224">
            <v>3.9729999713692232E-2</v>
          </cell>
        </row>
        <row r="225">
          <cell r="K225">
            <v>0.61538461538461542</v>
          </cell>
          <cell r="R225">
            <v>1.6480282519128898E-2</v>
          </cell>
          <cell r="S225">
            <v>3.4967499999999999E-2</v>
          </cell>
          <cell r="U225">
            <v>3.962479737344534E-2</v>
          </cell>
        </row>
        <row r="226">
          <cell r="K226">
            <v>0.61261261261261257</v>
          </cell>
          <cell r="R226">
            <v>-4.59016393442623E-2</v>
          </cell>
          <cell r="S226">
            <v>3.4950500000000002E-2</v>
          </cell>
          <cell r="U226">
            <v>3.9239543153996213E-2</v>
          </cell>
        </row>
        <row r="227">
          <cell r="K227">
            <v>0.61434977578475336</v>
          </cell>
          <cell r="R227">
            <v>0.218235294117647</v>
          </cell>
          <cell r="S227">
            <v>3.4929599999999998E-2</v>
          </cell>
          <cell r="U227">
            <v>4.0042214682981199E-2</v>
          </cell>
        </row>
        <row r="228">
          <cell r="K228">
            <v>0.6116071428571429</v>
          </cell>
          <cell r="R228">
            <v>-9.8837209302325493E-2</v>
          </cell>
          <cell r="S228">
            <v>3.4907800000000003E-2</v>
          </cell>
          <cell r="U228">
            <v>3.942221725447536E-2</v>
          </cell>
        </row>
        <row r="229">
          <cell r="K229">
            <v>0.61333333333333329</v>
          </cell>
          <cell r="R229">
            <v>0.114849187935034</v>
          </cell>
          <cell r="S229">
            <v>3.4852000000000001E-2</v>
          </cell>
          <cell r="U229">
            <v>3.975744823527784E-2</v>
          </cell>
        </row>
        <row r="230">
          <cell r="K230">
            <v>0.61061946902654862</v>
          </cell>
          <cell r="R230">
            <v>-0.12593052109181099</v>
          </cell>
          <cell r="S230">
            <v>3.48464E-2</v>
          </cell>
          <cell r="U230">
            <v>3.902431562763585E-2</v>
          </cell>
        </row>
        <row r="231">
          <cell r="K231">
            <v>0.61233480176211452</v>
          </cell>
          <cell r="R231">
            <v>0.196615841170969</v>
          </cell>
          <cell r="S231">
            <v>3.4747899999999998E-2</v>
          </cell>
          <cell r="U231">
            <v>3.9718551422980933E-2</v>
          </cell>
        </row>
        <row r="232">
          <cell r="K232">
            <v>0.61403508771929827</v>
          </cell>
          <cell r="R232">
            <v>0.25494502022244597</v>
          </cell>
          <cell r="S232">
            <v>3.47453E-2</v>
          </cell>
          <cell r="U232">
            <v>4.0662527163329458E-2</v>
          </cell>
        </row>
        <row r="233">
          <cell r="K233">
            <v>0.611353711790393</v>
          </cell>
          <cell r="R233">
            <v>-0.2139486103828</v>
          </cell>
          <cell r="S233">
            <v>3.4635199999999998E-2</v>
          </cell>
          <cell r="U233">
            <v>3.9550688134743738E-2</v>
          </cell>
        </row>
        <row r="234">
          <cell r="K234">
            <v>0.61304347826086958</v>
          </cell>
          <cell r="R234">
            <v>5.7201525374009798E-2</v>
          </cell>
          <cell r="S234">
            <v>3.4539800000000002E-2</v>
          </cell>
          <cell r="U234">
            <v>3.9627430905349245E-2</v>
          </cell>
        </row>
        <row r="235">
          <cell r="K235">
            <v>0.61471861471861466</v>
          </cell>
          <cell r="R235">
            <v>0.16420447117270201</v>
          </cell>
          <cell r="S235">
            <v>3.4474299999999999E-2</v>
          </cell>
          <cell r="U235">
            <v>4.0166725451961163E-2</v>
          </cell>
        </row>
        <row r="236">
          <cell r="K236">
            <v>0.61637931034482762</v>
          </cell>
          <cell r="R236">
            <v>6.5425484277126994E-2</v>
          </cell>
          <cell r="S236">
            <v>3.4216900000000001E-2</v>
          </cell>
          <cell r="U236">
            <v>4.0275599412414459E-2</v>
          </cell>
        </row>
        <row r="237">
          <cell r="K237">
            <v>0.61802575107296143</v>
          </cell>
          <cell r="R237">
            <v>8.3302250404078196E-3</v>
          </cell>
          <cell r="S237">
            <v>3.4196499999999998E-2</v>
          </cell>
          <cell r="U237">
            <v>4.013849480137581E-2</v>
          </cell>
        </row>
        <row r="238">
          <cell r="K238">
            <v>0.61538461538461542</v>
          </cell>
          <cell r="R238">
            <v>-1.30988023952095E-2</v>
          </cell>
          <cell r="S238">
            <v>3.4041799999999997E-2</v>
          </cell>
          <cell r="U238">
            <v>3.9910984984296384E-2</v>
          </cell>
        </row>
        <row r="239">
          <cell r="K239">
            <v>0.61702127659574468</v>
          </cell>
          <cell r="R239">
            <v>5.6810496415528003E-2</v>
          </cell>
          <cell r="S239">
            <v>3.3810199999999999E-2</v>
          </cell>
          <cell r="U239">
            <v>3.9982897798897368E-2</v>
          </cell>
        </row>
        <row r="240">
          <cell r="K240">
            <v>0.61864406779661019</v>
          </cell>
          <cell r="R240">
            <v>5.97463284379171E-2</v>
          </cell>
          <cell r="S240">
            <v>3.3539899999999997E-2</v>
          </cell>
          <cell r="U240">
            <v>4.0066641149062714E-2</v>
          </cell>
        </row>
        <row r="241">
          <cell r="K241">
            <v>0.61603375527426163</v>
          </cell>
          <cell r="R241">
            <v>-4.0714285714285703E-2</v>
          </cell>
          <cell r="S241">
            <v>3.3520000000000001E-2</v>
          </cell>
          <cell r="U241">
            <v>3.9725793356390357E-2</v>
          </cell>
        </row>
        <row r="242">
          <cell r="K242">
            <v>0.61764705882352944</v>
          </cell>
          <cell r="R242">
            <v>0.174168975069252</v>
          </cell>
          <cell r="S242">
            <v>3.3169799999999999E-2</v>
          </cell>
          <cell r="U242">
            <v>4.0290680674511622E-2</v>
          </cell>
        </row>
        <row r="243">
          <cell r="K243">
            <v>0.61924686192468614</v>
          </cell>
          <cell r="R243">
            <v>0.188787185354691</v>
          </cell>
          <cell r="S243">
            <v>3.3130300000000001E-2</v>
          </cell>
          <cell r="U243">
            <v>4.0912004961876393E-2</v>
          </cell>
        </row>
        <row r="244">
          <cell r="K244">
            <v>0.6166666666666667</v>
          </cell>
          <cell r="R244">
            <v>-1.9845414664716801E-2</v>
          </cell>
          <cell r="S244">
            <v>3.2898299999999998E-2</v>
          </cell>
          <cell r="U244">
            <v>4.0658849046765581E-2</v>
          </cell>
        </row>
        <row r="245">
          <cell r="K245">
            <v>0.61410788381742742</v>
          </cell>
          <cell r="R245">
            <v>-0.12810945273631799</v>
          </cell>
          <cell r="S245">
            <v>3.2807299999999998E-2</v>
          </cell>
          <cell r="U245">
            <v>3.9958565636877268E-2</v>
          </cell>
        </row>
        <row r="246">
          <cell r="K246">
            <v>0.61570247933884292</v>
          </cell>
          <cell r="R246">
            <v>0.19174199387854701</v>
          </cell>
          <cell r="S246">
            <v>3.2716299999999997E-2</v>
          </cell>
          <cell r="U246">
            <v>4.0585769885809794E-2</v>
          </cell>
        </row>
        <row r="247">
          <cell r="K247">
            <v>0.61316872427983538</v>
          </cell>
          <cell r="R247">
            <v>-1.8914144388175499E-2</v>
          </cell>
          <cell r="S247">
            <v>3.2691699999999997E-2</v>
          </cell>
          <cell r="U247">
            <v>4.034091427151356E-2</v>
          </cell>
        </row>
        <row r="248">
          <cell r="K248">
            <v>0.61065573770491799</v>
          </cell>
          <cell r="R248">
            <v>-0.40210896309314498</v>
          </cell>
          <cell r="S248">
            <v>3.2685699999999998E-2</v>
          </cell>
          <cell r="U248">
            <v>3.8527595101986271E-2</v>
          </cell>
        </row>
        <row r="249">
          <cell r="K249">
            <v>0.60816326530612241</v>
          </cell>
          <cell r="R249">
            <v>-0.26056338028169002</v>
          </cell>
          <cell r="S249">
            <v>3.24937E-2</v>
          </cell>
          <cell r="U249">
            <v>3.7306815610624329E-2</v>
          </cell>
        </row>
        <row r="250">
          <cell r="K250">
            <v>0.60569105691056913</v>
          </cell>
          <cell r="R250">
            <v>-6.5565565565565503E-2</v>
          </cell>
          <cell r="S250">
            <v>3.2371999999999998E-2</v>
          </cell>
          <cell r="U250">
            <v>3.6888635199339007E-2</v>
          </cell>
        </row>
        <row r="251">
          <cell r="K251">
            <v>0.60728744939271251</v>
          </cell>
          <cell r="R251">
            <v>5.2118171683389003E-2</v>
          </cell>
          <cell r="S251">
            <v>3.2302900000000002E-2</v>
          </cell>
          <cell r="U251">
            <v>3.6950293241784553E-2</v>
          </cell>
        </row>
        <row r="252">
          <cell r="K252">
            <v>0.6088709677419355</v>
          </cell>
          <cell r="R252">
            <v>0.278376436781609</v>
          </cell>
          <cell r="S252">
            <v>3.2225299999999998E-2</v>
          </cell>
          <cell r="U252">
            <v>3.7923785756058044E-2</v>
          </cell>
        </row>
        <row r="253">
          <cell r="K253">
            <v>0.61044176706827313</v>
          </cell>
          <cell r="R253">
            <v>0.15979381443298901</v>
          </cell>
          <cell r="S253">
            <v>3.2208000000000001E-2</v>
          </cell>
          <cell r="U253">
            <v>3.8413223622230458E-2</v>
          </cell>
        </row>
        <row r="254">
          <cell r="K254">
            <v>0.60799999999999998</v>
          </cell>
          <cell r="R254">
            <v>-0.22520742789411299</v>
          </cell>
          <cell r="S254">
            <v>3.2174300000000003E-2</v>
          </cell>
          <cell r="U254">
            <v>3.7358741016165084E-2</v>
          </cell>
        </row>
        <row r="255">
          <cell r="K255">
            <v>0.60557768924302791</v>
          </cell>
          <cell r="R255">
            <v>-6.8079640333975594E-2</v>
          </cell>
          <cell r="S255">
            <v>3.2121499999999997E-2</v>
          </cell>
          <cell r="U255">
            <v>3.6938667783694402E-2</v>
          </cell>
        </row>
        <row r="256">
          <cell r="K256">
            <v>0.60317460317460314</v>
          </cell>
          <cell r="R256">
            <v>-6.3045586808923401E-2</v>
          </cell>
          <cell r="S256">
            <v>3.1813300000000003E-2</v>
          </cell>
          <cell r="U256">
            <v>3.654190486864433E-2</v>
          </cell>
        </row>
        <row r="257">
          <cell r="K257">
            <v>0.60474308300395252</v>
          </cell>
          <cell r="R257">
            <v>4.8318332543818003E-2</v>
          </cell>
          <cell r="S257">
            <v>3.1413700000000003E-2</v>
          </cell>
          <cell r="U257">
            <v>3.6588452013605492E-2</v>
          </cell>
        </row>
        <row r="258">
          <cell r="K258">
            <v>0.60236220472440949</v>
          </cell>
          <cell r="R258">
            <v>-9.5493751100158494E-2</v>
          </cell>
          <cell r="S258">
            <v>3.1393799999999999E-2</v>
          </cell>
          <cell r="U258">
            <v>3.6068443339929257E-2</v>
          </cell>
        </row>
        <row r="259">
          <cell r="K259">
            <v>0.60392156862745094</v>
          </cell>
          <cell r="R259">
            <v>0.14972393634296799</v>
          </cell>
          <cell r="S259">
            <v>3.1361600000000003E-2</v>
          </cell>
          <cell r="U259">
            <v>3.6514151155627443E-2</v>
          </cell>
        </row>
        <row r="260">
          <cell r="K260">
            <v>0.6015625</v>
          </cell>
          <cell r="R260">
            <v>-0.26611957796014002</v>
          </cell>
          <cell r="S260">
            <v>3.1339699999999998E-2</v>
          </cell>
          <cell r="U260">
            <v>3.5331988151268978E-2</v>
          </cell>
        </row>
        <row r="261">
          <cell r="K261">
            <v>0.60311284046692604</v>
          </cell>
          <cell r="R261">
            <v>3.2279314888010502E-2</v>
          </cell>
          <cell r="S261">
            <v>3.1282699999999997E-2</v>
          </cell>
          <cell r="U261">
            <v>3.5320110045186259E-2</v>
          </cell>
        </row>
        <row r="262">
          <cell r="K262">
            <v>0.60465116279069764</v>
          </cell>
          <cell r="R262">
            <v>0.57025920873124103</v>
          </cell>
          <cell r="S262">
            <v>3.1194599999999999E-2</v>
          </cell>
          <cell r="U262">
            <v>3.7393517404434529E-2</v>
          </cell>
        </row>
        <row r="263">
          <cell r="K263">
            <v>0.60231660231660233</v>
          </cell>
          <cell r="R263">
            <v>-4.9046321525885402E-2</v>
          </cell>
          <cell r="S263">
            <v>3.1157199999999999E-2</v>
          </cell>
          <cell r="U263">
            <v>3.7059772852580011E-2</v>
          </cell>
        </row>
        <row r="264">
          <cell r="K264">
            <v>0.60384615384615381</v>
          </cell>
          <cell r="R264">
            <v>0.108425865447419</v>
          </cell>
          <cell r="S264">
            <v>3.1141599999999998E-2</v>
          </cell>
          <cell r="U264">
            <v>3.7334257824098625E-2</v>
          </cell>
        </row>
        <row r="265">
          <cell r="K265">
            <v>0.6053639846743295</v>
          </cell>
          <cell r="R265">
            <v>0.13784240287875399</v>
          </cell>
          <cell r="S265">
            <v>3.09298E-2</v>
          </cell>
          <cell r="U265">
            <v>3.7719346502468949E-2</v>
          </cell>
        </row>
        <row r="266">
          <cell r="K266">
            <v>0.60305343511450382</v>
          </cell>
          <cell r="R266">
            <v>-0.22685754644362</v>
          </cell>
          <cell r="S266">
            <v>3.06431E-2</v>
          </cell>
          <cell r="U266">
            <v>3.6709511033209068E-2</v>
          </cell>
        </row>
        <row r="267">
          <cell r="K267">
            <v>0.6045627376425855</v>
          </cell>
          <cell r="R267">
            <v>5.8323612731211401E-2</v>
          </cell>
          <cell r="S267">
            <v>3.05677E-2</v>
          </cell>
          <cell r="U267">
            <v>3.679169392939919E-2</v>
          </cell>
        </row>
        <row r="268">
          <cell r="K268">
            <v>0.60227272727272729</v>
          </cell>
          <cell r="R268">
            <v>-6.0192435962161298E-2</v>
          </cell>
          <cell r="S268">
            <v>3.0440499999999999E-2</v>
          </cell>
          <cell r="U268">
            <v>3.6424329801022066E-2</v>
          </cell>
        </row>
        <row r="269">
          <cell r="K269">
            <v>0.60377358490566035</v>
          </cell>
          <cell r="R269">
            <v>0.38004750593824199</v>
          </cell>
          <cell r="S269">
            <v>3.0309900000000001E-2</v>
          </cell>
          <cell r="U269">
            <v>3.7721021031728558E-2</v>
          </cell>
        </row>
        <row r="270">
          <cell r="K270">
            <v>0.60150375939849621</v>
          </cell>
          <cell r="R270">
            <v>-2.4071526822558299E-2</v>
          </cell>
          <cell r="S270">
            <v>3.0134399999999999E-2</v>
          </cell>
          <cell r="U270">
            <v>3.7488718220246277E-2</v>
          </cell>
        </row>
        <row r="271">
          <cell r="K271">
            <v>0.59925093632958804</v>
          </cell>
          <cell r="R271">
            <v>-6.9414316702819997E-3</v>
          </cell>
          <cell r="S271">
            <v>2.99847E-2</v>
          </cell>
          <cell r="U271">
            <v>3.7322313164476512E-2</v>
          </cell>
        </row>
        <row r="272">
          <cell r="K272">
            <v>0.60074626865671643</v>
          </cell>
          <cell r="R272">
            <v>3.5502958579881602E-2</v>
          </cell>
          <cell r="S272">
            <v>2.99695E-2</v>
          </cell>
          <cell r="U272">
            <v>3.7315524527966826E-2</v>
          </cell>
        </row>
        <row r="273">
          <cell r="K273">
            <v>0.60223048327137552</v>
          </cell>
          <cell r="R273">
            <v>3.44481387313387E-3</v>
          </cell>
          <cell r="S273">
            <v>2.9759299999999999E-2</v>
          </cell>
          <cell r="U273">
            <v>3.7189611105458154E-2</v>
          </cell>
        </row>
        <row r="274">
          <cell r="K274">
            <v>0.60370370370370374</v>
          </cell>
          <cell r="R274">
            <v>0.112070023313836</v>
          </cell>
          <cell r="S274">
            <v>2.9715200000000001E-2</v>
          </cell>
          <cell r="U274">
            <v>3.7466945965489183E-2</v>
          </cell>
        </row>
        <row r="275">
          <cell r="K275">
            <v>0.60516605166051662</v>
          </cell>
          <cell r="R275">
            <v>7.7640603566529506E-2</v>
          </cell>
          <cell r="S275">
            <v>2.9506600000000001E-2</v>
          </cell>
          <cell r="U275">
            <v>3.7615188244459807E-2</v>
          </cell>
        </row>
        <row r="276">
          <cell r="K276">
            <v>0.60661764705882348</v>
          </cell>
          <cell r="R276">
            <v>0.35938543754175001</v>
          </cell>
          <cell r="S276">
            <v>2.9282900000000001E-2</v>
          </cell>
          <cell r="U276">
            <v>3.8798167102170433E-2</v>
          </cell>
        </row>
        <row r="277">
          <cell r="K277">
            <v>0.60805860805860801</v>
          </cell>
          <cell r="R277">
            <v>5.70107858243451E-2</v>
          </cell>
          <cell r="S277">
            <v>2.9151099999999999E-2</v>
          </cell>
          <cell r="U277">
            <v>3.8864879991262646E-2</v>
          </cell>
        </row>
        <row r="278">
          <cell r="K278">
            <v>0.60948905109489049</v>
          </cell>
          <cell r="R278">
            <v>0.26048565121412798</v>
          </cell>
          <cell r="S278">
            <v>2.9009099999999999E-2</v>
          </cell>
          <cell r="U278">
            <v>3.9673714922732951E-2</v>
          </cell>
        </row>
        <row r="279">
          <cell r="K279">
            <v>0.61090909090909096</v>
          </cell>
          <cell r="R279">
            <v>0.27659574468085102</v>
          </cell>
          <cell r="S279">
            <v>2.8876499999999999E-2</v>
          </cell>
          <cell r="U279">
            <v>4.0535249576398834E-2</v>
          </cell>
        </row>
        <row r="280">
          <cell r="K280">
            <v>0.6123188405797102</v>
          </cell>
          <cell r="R280">
            <v>6.6118533744432995E-2</v>
          </cell>
          <cell r="S280">
            <v>2.86958E-2</v>
          </cell>
          <cell r="U280">
            <v>4.0627942634978667E-2</v>
          </cell>
        </row>
        <row r="281">
          <cell r="K281">
            <v>0.61371841155234652</v>
          </cell>
          <cell r="R281">
            <v>0.24891209747606599</v>
          </cell>
          <cell r="S281">
            <v>2.8576399999999998E-2</v>
          </cell>
          <cell r="U281">
            <v>4.1379870991805699E-2</v>
          </cell>
        </row>
        <row r="282">
          <cell r="K282">
            <v>0.61151079136690645</v>
          </cell>
          <cell r="R282">
            <v>-0.107032967032966</v>
          </cell>
          <cell r="S282">
            <v>2.8572400000000001E-2</v>
          </cell>
          <cell r="U282">
            <v>4.0846011862220186E-2</v>
          </cell>
        </row>
        <row r="283">
          <cell r="K283">
            <v>0.60931899641577059</v>
          </cell>
          <cell r="R283">
            <v>-4.9125662973270798E-2</v>
          </cell>
          <cell r="S283">
            <v>2.8542600000000001E-2</v>
          </cell>
          <cell r="U283">
            <v>4.0523532740946028E-2</v>
          </cell>
        </row>
        <row r="284">
          <cell r="K284">
            <v>0.61071428571428577</v>
          </cell>
          <cell r="R284">
            <v>0.274011299435028</v>
          </cell>
          <cell r="S284">
            <v>2.8461400000000001E-2</v>
          </cell>
          <cell r="U284">
            <v>4.1357417621996316E-2</v>
          </cell>
        </row>
        <row r="285">
          <cell r="K285">
            <v>0.61209964412811391</v>
          </cell>
          <cell r="R285">
            <v>0.25695110258868598</v>
          </cell>
          <cell r="S285">
            <v>2.8409299999999998E-2</v>
          </cell>
          <cell r="U285">
            <v>4.2124654935045039E-2</v>
          </cell>
        </row>
        <row r="286">
          <cell r="K286">
            <v>0.60992907801418439</v>
          </cell>
          <cell r="R286">
            <v>-5.5912914398812498E-2</v>
          </cell>
          <cell r="S286">
            <v>2.83926E-2</v>
          </cell>
          <cell r="U286">
            <v>4.1777003979960439E-2</v>
          </cell>
        </row>
        <row r="287">
          <cell r="K287">
            <v>0.61130742049469966</v>
          </cell>
          <cell r="R287">
            <v>0.24496937882764599</v>
          </cell>
          <cell r="S287">
            <v>2.8329400000000001E-2</v>
          </cell>
          <cell r="U287">
            <v>4.2494998237372753E-2</v>
          </cell>
        </row>
        <row r="288">
          <cell r="K288">
            <v>0.60915492957746475</v>
          </cell>
          <cell r="R288">
            <v>-0.22096365173288199</v>
          </cell>
          <cell r="S288">
            <v>2.8076899999999998E-2</v>
          </cell>
          <cell r="U288">
            <v>4.1567326934660587E-2</v>
          </cell>
        </row>
        <row r="289">
          <cell r="K289">
            <v>0.61052631578947369</v>
          </cell>
          <cell r="R289">
            <v>8.0370942812983001E-2</v>
          </cell>
          <cell r="S289">
            <v>2.7935600000000001E-2</v>
          </cell>
          <cell r="U289">
            <v>4.1703479972830144E-2</v>
          </cell>
        </row>
        <row r="290">
          <cell r="K290">
            <v>0.61188811188811187</v>
          </cell>
          <cell r="R290">
            <v>2.4003840614497999E-3</v>
          </cell>
          <cell r="S290">
            <v>2.7682600000000002E-2</v>
          </cell>
          <cell r="U290">
            <v>4.1566056560552588E-2</v>
          </cell>
        </row>
        <row r="291">
          <cell r="K291">
            <v>0.61324041811846686</v>
          </cell>
          <cell r="R291">
            <v>4.2899900232790097E-2</v>
          </cell>
          <cell r="S291">
            <v>2.74516E-2</v>
          </cell>
          <cell r="U291">
            <v>4.1570704099480243E-2</v>
          </cell>
        </row>
        <row r="292">
          <cell r="K292">
            <v>0.61111111111111116</v>
          </cell>
          <cell r="R292">
            <v>-5.0910016545755298E-2</v>
          </cell>
          <cell r="S292">
            <v>2.7374800000000001E-2</v>
          </cell>
          <cell r="U292">
            <v>4.124959048612873E-2</v>
          </cell>
        </row>
        <row r="293">
          <cell r="K293">
            <v>0.60899653979238755</v>
          </cell>
          <cell r="R293">
            <v>-0.404373368146214</v>
          </cell>
          <cell r="S293">
            <v>2.7132400000000001E-2</v>
          </cell>
          <cell r="U293">
            <v>3.9707642532383604E-2</v>
          </cell>
        </row>
        <row r="294">
          <cell r="K294">
            <v>0.6103448275862069</v>
          </cell>
          <cell r="R294">
            <v>8.0406091370558305E-2</v>
          </cell>
          <cell r="S294">
            <v>2.7107900000000001E-2</v>
          </cell>
          <cell r="U294">
            <v>3.984798201113593E-2</v>
          </cell>
        </row>
        <row r="295">
          <cell r="K295">
            <v>0.61168384879725091</v>
          </cell>
          <cell r="R295">
            <v>1.4887436456063901E-2</v>
          </cell>
          <cell r="S295">
            <v>2.70992E-2</v>
          </cell>
          <cell r="U295">
            <v>3.976220694049995E-2</v>
          </cell>
        </row>
        <row r="296">
          <cell r="K296">
            <v>0.61301369863013699</v>
          </cell>
          <cell r="R296">
            <v>0.157098353360035</v>
          </cell>
          <cell r="S296">
            <v>2.6907400000000001E-2</v>
          </cell>
          <cell r="U296">
            <v>4.0164043058375072E-2</v>
          </cell>
        </row>
        <row r="297">
          <cell r="K297">
            <v>0.61092150170648463</v>
          </cell>
          <cell r="R297">
            <v>-0.12117576484702999</v>
          </cell>
          <cell r="S297">
            <v>2.6778699999999999E-2</v>
          </cell>
          <cell r="U297">
            <v>3.9613395249824199E-2</v>
          </cell>
        </row>
        <row r="298">
          <cell r="K298">
            <v>0.61224489795918369</v>
          </cell>
          <cell r="R298">
            <v>1.49776543060755E-2</v>
          </cell>
          <cell r="S298">
            <v>2.6771799999999998E-2</v>
          </cell>
          <cell r="U298">
            <v>3.9529600212600567E-2</v>
          </cell>
        </row>
        <row r="299">
          <cell r="K299">
            <v>0.61355932203389829</v>
          </cell>
          <cell r="R299">
            <v>1.4767932489451499E-2</v>
          </cell>
          <cell r="S299">
            <v>2.6741399999999999E-2</v>
          </cell>
          <cell r="U299">
            <v>3.9445662355911931E-2</v>
          </cell>
        </row>
        <row r="300">
          <cell r="K300">
            <v>0.61486486486486491</v>
          </cell>
          <cell r="R300">
            <v>9.6829477292202204E-2</v>
          </cell>
          <cell r="S300">
            <v>2.6726E-2</v>
          </cell>
          <cell r="U300">
            <v>3.963952659556156E-2</v>
          </cell>
        </row>
        <row r="301">
          <cell r="K301">
            <v>0.61616161616161613</v>
          </cell>
          <cell r="R301">
            <v>4.2844120328167701E-2</v>
          </cell>
          <cell r="S301">
            <v>2.6725800000000001E-2</v>
          </cell>
          <cell r="U301">
            <v>3.9650316473449118E-2</v>
          </cell>
        </row>
        <row r="302">
          <cell r="K302">
            <v>0.6174496644295302</v>
          </cell>
          <cell r="R302">
            <v>6.2303335431088701E-2</v>
          </cell>
          <cell r="S302">
            <v>2.6637299999999999E-2</v>
          </cell>
          <cell r="U302">
            <v>3.9726333315588849E-2</v>
          </cell>
        </row>
        <row r="303">
          <cell r="K303">
            <v>0.61872909698996659</v>
          </cell>
          <cell r="R303">
            <v>4.2818736498520298E-2</v>
          </cell>
          <cell r="S303">
            <v>2.64619E-2</v>
          </cell>
          <cell r="U303">
            <v>3.9736675801150492E-2</v>
          </cell>
        </row>
        <row r="304">
          <cell r="K304">
            <v>0.62</v>
          </cell>
          <cell r="R304">
            <v>0.208373502272414</v>
          </cell>
          <cell r="S304">
            <v>2.6330200000000002E-2</v>
          </cell>
          <cell r="U304">
            <v>4.0298798556054699E-2</v>
          </cell>
        </row>
        <row r="305">
          <cell r="K305">
            <v>0.61794019933554822</v>
          </cell>
          <cell r="R305">
            <v>-0.193706293706293</v>
          </cell>
          <cell r="S305">
            <v>2.6188800000000002E-2</v>
          </cell>
          <cell r="U305">
            <v>3.9521373000365838E-2</v>
          </cell>
        </row>
        <row r="306">
          <cell r="K306">
            <v>0.61920529801324509</v>
          </cell>
          <cell r="R306">
            <v>2.8108956979176099E-2</v>
          </cell>
          <cell r="S306">
            <v>2.6154400000000001E-2</v>
          </cell>
          <cell r="U306">
            <v>3.9483583543342034E-2</v>
          </cell>
        </row>
        <row r="307">
          <cell r="K307">
            <v>0.61716171617161719</v>
          </cell>
          <cell r="R307">
            <v>-2.8118240807498099E-2</v>
          </cell>
          <cell r="S307">
            <v>2.6103700000000001E-2</v>
          </cell>
          <cell r="U307">
            <v>3.926047521215114E-2</v>
          </cell>
        </row>
        <row r="308">
          <cell r="K308">
            <v>0.61513157894736847</v>
          </cell>
          <cell r="R308">
            <v>-0.196888888888888</v>
          </cell>
          <cell r="S308">
            <v>2.5813800000000001E-2</v>
          </cell>
          <cell r="U308">
            <v>3.8483668093397726E-2</v>
          </cell>
        </row>
        <row r="309">
          <cell r="K309">
            <v>0.61311475409836069</v>
          </cell>
          <cell r="R309">
            <v>-3.62537764350453E-2</v>
          </cell>
          <cell r="S309">
            <v>2.58129E-2</v>
          </cell>
          <cell r="U309">
            <v>3.8238627291665127E-2</v>
          </cell>
        </row>
        <row r="310">
          <cell r="K310">
            <v>0.6143790849673203</v>
          </cell>
          <cell r="R310">
            <v>9.55733206061328E-2</v>
          </cell>
          <cell r="S310">
            <v>2.5749999999999999E-2</v>
          </cell>
          <cell r="U310">
            <v>3.8425995570470578E-2</v>
          </cell>
        </row>
        <row r="311">
          <cell r="K311">
            <v>0.61563517915309451</v>
          </cell>
          <cell r="R311">
            <v>9.7037584257946799E-2</v>
          </cell>
          <cell r="S311">
            <v>2.56014E-2</v>
          </cell>
          <cell r="U311">
            <v>3.8616912797465618E-2</v>
          </cell>
        </row>
        <row r="312">
          <cell r="K312">
            <v>0.61363636363636365</v>
          </cell>
          <cell r="R312">
            <v>-0.22412562455389001</v>
          </cell>
          <cell r="S312">
            <v>2.5548600000000001E-2</v>
          </cell>
          <cell r="U312">
            <v>3.7763852611259918E-2</v>
          </cell>
        </row>
        <row r="313">
          <cell r="K313">
            <v>0.61165048543689315</v>
          </cell>
          <cell r="R313">
            <v>-0.17229497084803899</v>
          </cell>
          <cell r="S313">
            <v>2.5480699999999998E-2</v>
          </cell>
          <cell r="U313">
            <v>3.708405059359228E-2</v>
          </cell>
        </row>
        <row r="314">
          <cell r="K314">
            <v>0.61290322580645162</v>
          </cell>
          <cell r="R314">
            <v>0.13197172034564</v>
          </cell>
          <cell r="S314">
            <v>2.5307099999999999E-2</v>
          </cell>
          <cell r="U314">
            <v>3.739013985085695E-2</v>
          </cell>
        </row>
        <row r="315">
          <cell r="K315">
            <v>0.61093247588424437</v>
          </cell>
          <cell r="R315">
            <v>-0.16459330143540599</v>
          </cell>
          <cell r="S315">
            <v>2.52608E-2</v>
          </cell>
          <cell r="U315">
            <v>3.6740675409422018E-2</v>
          </cell>
        </row>
        <row r="316">
          <cell r="K316">
            <v>0.60897435897435892</v>
          </cell>
          <cell r="R316">
            <v>-3.42465753424658E-2</v>
          </cell>
          <cell r="S316">
            <v>2.5181700000000001E-2</v>
          </cell>
          <cell r="U316">
            <v>3.6513152169832634E-2</v>
          </cell>
        </row>
        <row r="317">
          <cell r="K317">
            <v>0.61022364217252401</v>
          </cell>
          <cell r="R317">
            <v>9.9268547544409502E-2</v>
          </cell>
          <cell r="S317">
            <v>2.5178099999999998E-2</v>
          </cell>
          <cell r="U317">
            <v>3.6713648640677929E-2</v>
          </cell>
        </row>
        <row r="318">
          <cell r="K318">
            <v>0.61146496815286622</v>
          </cell>
          <cell r="R318">
            <v>0.13313046785850099</v>
          </cell>
          <cell r="S318">
            <v>2.50266E-2</v>
          </cell>
          <cell r="U318">
            <v>3.7020708574492654E-2</v>
          </cell>
        </row>
        <row r="319">
          <cell r="K319">
            <v>0.61269841269841274</v>
          </cell>
          <cell r="R319">
            <v>9.8119378577268906E-2</v>
          </cell>
          <cell r="S319">
            <v>2.4866200000000001E-2</v>
          </cell>
          <cell r="U319">
            <v>3.7214672606247501E-2</v>
          </cell>
        </row>
        <row r="320">
          <cell r="K320">
            <v>0.61392405063291144</v>
          </cell>
          <cell r="R320">
            <v>0.28937329700272402</v>
          </cell>
          <cell r="S320">
            <v>2.42863E-2</v>
          </cell>
          <cell r="U320">
            <v>3.8012642936616096E-2</v>
          </cell>
        </row>
        <row r="321">
          <cell r="K321">
            <v>0.6151419558359621</v>
          </cell>
          <cell r="R321">
            <v>0.21129831516352801</v>
          </cell>
          <cell r="S321">
            <v>2.4240899999999999E-2</v>
          </cell>
          <cell r="U321">
            <v>3.8559285435754626E-2</v>
          </cell>
        </row>
        <row r="322">
          <cell r="K322">
            <v>0.6132075471698113</v>
          </cell>
          <cell r="R322">
            <v>-7.8693595342067005E-2</v>
          </cell>
          <cell r="S322">
            <v>2.41614E-2</v>
          </cell>
          <cell r="U322">
            <v>3.8190565684880967E-2</v>
          </cell>
        </row>
        <row r="323">
          <cell r="K323">
            <v>0.61128526645768022</v>
          </cell>
          <cell r="R323">
            <v>-2.6954177897574498E-3</v>
          </cell>
          <cell r="S323">
            <v>2.4135899999999998E-2</v>
          </cell>
          <cell r="U323">
            <v>3.8062396457687747E-2</v>
          </cell>
        </row>
        <row r="324">
          <cell r="K324">
            <v>0.61250000000000004</v>
          </cell>
          <cell r="R324">
            <v>0.34797657082002098</v>
          </cell>
          <cell r="S324">
            <v>2.4124799999999998E-2</v>
          </cell>
          <cell r="U324">
            <v>3.9030878252570039E-2</v>
          </cell>
        </row>
        <row r="325">
          <cell r="K325">
            <v>0.61059190031152644</v>
          </cell>
          <cell r="R325">
            <v>-9.9849365181837693E-2</v>
          </cell>
          <cell r="S325">
            <v>2.40777E-2</v>
          </cell>
          <cell r="U325">
            <v>3.8598229519129515E-2</v>
          </cell>
        </row>
        <row r="326">
          <cell r="K326">
            <v>0.61180124223602483</v>
          </cell>
          <cell r="R326">
            <v>3.79566210045661E-2</v>
          </cell>
          <cell r="S326">
            <v>2.3980399999999999E-2</v>
          </cell>
          <cell r="U326">
            <v>3.8596236946102924E-2</v>
          </cell>
        </row>
        <row r="327">
          <cell r="K327">
            <v>0.6099071207430341</v>
          </cell>
          <cell r="R327">
            <v>-0.216969077434193</v>
          </cell>
          <cell r="S327">
            <v>2.3977200000000001E-2</v>
          </cell>
          <cell r="U327">
            <v>3.7805013062572598E-2</v>
          </cell>
        </row>
        <row r="328">
          <cell r="K328">
            <v>0.60802469135802473</v>
          </cell>
          <cell r="R328">
            <v>-7.7577112958352706E-2</v>
          </cell>
          <cell r="S328">
            <v>2.3930699999999999E-2</v>
          </cell>
          <cell r="U328">
            <v>3.7448895389668502E-2</v>
          </cell>
        </row>
        <row r="329">
          <cell r="K329">
            <v>0.60923076923076924</v>
          </cell>
          <cell r="R329">
            <v>7.0814719271450402E-3</v>
          </cell>
          <cell r="S329">
            <v>2.3865899999999999E-2</v>
          </cell>
          <cell r="U329">
            <v>3.7355457163629972E-2</v>
          </cell>
        </row>
        <row r="330">
          <cell r="K330">
            <v>0.61042944785276076</v>
          </cell>
          <cell r="R330">
            <v>0.124161073825503</v>
          </cell>
          <cell r="S330">
            <v>2.38114E-2</v>
          </cell>
          <cell r="U330">
            <v>3.7621732061365779E-2</v>
          </cell>
        </row>
        <row r="331">
          <cell r="K331">
            <v>0.6116207951070336</v>
          </cell>
          <cell r="R331">
            <v>8.1604769593839097E-2</v>
          </cell>
          <cell r="S331">
            <v>2.3697200000000002E-2</v>
          </cell>
          <cell r="U331">
            <v>3.775623676329995E-2</v>
          </cell>
        </row>
        <row r="332">
          <cell r="K332">
            <v>0.61280487804878048</v>
          </cell>
          <cell r="R332">
            <v>3.5783994795055299E-2</v>
          </cell>
          <cell r="S332">
            <v>2.3298099999999999E-2</v>
          </cell>
          <cell r="U332">
            <v>3.7750223830469935E-2</v>
          </cell>
        </row>
        <row r="333">
          <cell r="K333">
            <v>0.61398176291793316</v>
          </cell>
          <cell r="R333">
            <v>1.9518542615484701E-2</v>
          </cell>
          <cell r="S333">
            <v>2.2984500000000001E-2</v>
          </cell>
          <cell r="U333">
            <v>3.7694808386047489E-2</v>
          </cell>
        </row>
        <row r="334">
          <cell r="K334">
            <v>0.61212121212121207</v>
          </cell>
          <cell r="R334">
            <v>-5.18913252380536E-2</v>
          </cell>
          <cell r="S334">
            <v>2.29544E-2</v>
          </cell>
          <cell r="U334">
            <v>3.7423335253853246E-2</v>
          </cell>
        </row>
        <row r="335">
          <cell r="K335">
            <v>0.61329305135951662</v>
          </cell>
          <cell r="R335">
            <v>6.3102541630149001E-2</v>
          </cell>
          <cell r="S335">
            <v>2.2928799999999999E-2</v>
          </cell>
          <cell r="U335">
            <v>3.7500915937769545E-2</v>
          </cell>
        </row>
        <row r="336">
          <cell r="K336">
            <v>0.61144578313253017</v>
          </cell>
          <cell r="R336">
            <v>-3.7942241619463198E-2</v>
          </cell>
          <cell r="S336">
            <v>2.2913599999999999E-2</v>
          </cell>
          <cell r="U336">
            <v>3.7273677511392343E-2</v>
          </cell>
        </row>
        <row r="337">
          <cell r="K337">
            <v>0.61261261261261257</v>
          </cell>
          <cell r="R337">
            <v>0.15846016114592601</v>
          </cell>
          <cell r="S337">
            <v>2.2748999999999998E-2</v>
          </cell>
          <cell r="U337">
            <v>3.7637600885670218E-2</v>
          </cell>
        </row>
        <row r="338">
          <cell r="K338">
            <v>0.61377245508982037</v>
          </cell>
          <cell r="R338">
            <v>0.25871515975526799</v>
          </cell>
          <cell r="S338">
            <v>2.2741500000000001E-2</v>
          </cell>
          <cell r="U338">
            <v>3.8299509744561228E-2</v>
          </cell>
        </row>
        <row r="339">
          <cell r="K339">
            <v>0.61492537313432838</v>
          </cell>
          <cell r="R339">
            <v>0.473101265822784</v>
          </cell>
          <cell r="S339">
            <v>2.2675600000000001E-2</v>
          </cell>
          <cell r="U339">
            <v>3.9597425434346967E-2</v>
          </cell>
        </row>
        <row r="340">
          <cell r="K340">
            <v>0.6160714285714286</v>
          </cell>
          <cell r="R340">
            <v>0.10794569330069</v>
          </cell>
          <cell r="S340">
            <v>2.2665299999999999E-2</v>
          </cell>
          <cell r="U340">
            <v>3.9800842898234899E-2</v>
          </cell>
        </row>
        <row r="341">
          <cell r="K341">
            <v>0.6172106824925816</v>
          </cell>
          <cell r="R341">
            <v>0.14388489208633001</v>
          </cell>
          <cell r="S341">
            <v>2.2575899999999999E-2</v>
          </cell>
          <cell r="U341">
            <v>4.0109697643600166E-2</v>
          </cell>
        </row>
        <row r="342">
          <cell r="K342">
            <v>0.61538461538461542</v>
          </cell>
          <cell r="R342">
            <v>-1.7060030785017902E-2</v>
          </cell>
          <cell r="S342">
            <v>2.24847E-2</v>
          </cell>
          <cell r="U342">
            <v>3.9940556435231471E-2</v>
          </cell>
        </row>
        <row r="343">
          <cell r="K343">
            <v>0.61651917404129797</v>
          </cell>
          <cell r="R343">
            <v>5.8701787394167503E-2</v>
          </cell>
          <cell r="S343">
            <v>2.2483699999999999E-2</v>
          </cell>
          <cell r="U343">
            <v>3.9995899299417124E-2</v>
          </cell>
        </row>
        <row r="344">
          <cell r="K344">
            <v>0.61764705882352944</v>
          </cell>
          <cell r="R344">
            <v>0.21226831421006101</v>
          </cell>
          <cell r="S344">
            <v>2.2399499999999999E-2</v>
          </cell>
          <cell r="U344">
            <v>4.0502582872683719E-2</v>
          </cell>
        </row>
        <row r="345">
          <cell r="K345">
            <v>0.61876832844574781</v>
          </cell>
          <cell r="R345">
            <v>5.5803368229403801E-2</v>
          </cell>
          <cell r="S345">
            <v>2.2143400000000001E-2</v>
          </cell>
          <cell r="U345">
            <v>4.0547453210973222E-2</v>
          </cell>
        </row>
        <row r="346">
          <cell r="K346">
            <v>0.61988304093567248</v>
          </cell>
          <cell r="R346">
            <v>4.9133416122239398E-3</v>
          </cell>
          <cell r="S346">
            <v>2.20214E-2</v>
          </cell>
          <cell r="U346">
            <v>4.0443259902204945E-2</v>
          </cell>
        </row>
        <row r="347">
          <cell r="K347">
            <v>0.62099125364431484</v>
          </cell>
          <cell r="R347">
            <v>4.7991398690254997E-2</v>
          </cell>
          <cell r="S347">
            <v>2.19356E-2</v>
          </cell>
          <cell r="U347">
            <v>4.0465266137738619E-2</v>
          </cell>
        </row>
        <row r="348">
          <cell r="K348">
            <v>0.6191860465116279</v>
          </cell>
          <cell r="R348">
            <v>-3.0457933972310901E-2</v>
          </cell>
          <cell r="S348">
            <v>2.1825799999999999E-2</v>
          </cell>
          <cell r="U348">
            <v>4.0259094044395455E-2</v>
          </cell>
        </row>
        <row r="349">
          <cell r="K349">
            <v>0.62028985507246381</v>
          </cell>
          <cell r="R349">
            <v>0.127490039840637</v>
          </cell>
          <cell r="S349">
            <v>2.16762E-2</v>
          </cell>
          <cell r="U349">
            <v>4.0511937365543982E-2</v>
          </cell>
        </row>
        <row r="350">
          <cell r="K350">
            <v>0.61849710982658956</v>
          </cell>
          <cell r="R350">
            <v>-3.42465753424658E-2</v>
          </cell>
          <cell r="S350">
            <v>2.16428E-2</v>
          </cell>
          <cell r="U350">
            <v>4.0295872299913889E-2</v>
          </cell>
        </row>
        <row r="351">
          <cell r="K351">
            <v>0.61671469740634011</v>
          </cell>
          <cell r="R351">
            <v>-7.8369905956115799E-4</v>
          </cell>
          <cell r="S351">
            <v>2.16382E-2</v>
          </cell>
          <cell r="U351">
            <v>4.0177487368042206E-2</v>
          </cell>
        </row>
        <row r="352">
          <cell r="K352">
            <v>0.61781609195402298</v>
          </cell>
          <cell r="R352">
            <v>0.19079685746352401</v>
          </cell>
          <cell r="S352">
            <v>2.15611E-2</v>
          </cell>
          <cell r="U352">
            <v>4.0610301649925781E-2</v>
          </cell>
        </row>
        <row r="353">
          <cell r="K353">
            <v>0.61604584527220629</v>
          </cell>
          <cell r="R353">
            <v>-4.9829018075231997E-2</v>
          </cell>
          <cell r="S353">
            <v>2.1515200000000002E-2</v>
          </cell>
          <cell r="U353">
            <v>4.0351163197991223E-2</v>
          </cell>
        </row>
        <row r="354">
          <cell r="K354">
            <v>0.61428571428571432</v>
          </cell>
          <cell r="R354">
            <v>-3.2154340836012797E-2</v>
          </cell>
          <cell r="S354">
            <v>2.1357299999999999E-2</v>
          </cell>
          <cell r="U354">
            <v>4.0144004615036928E-2</v>
          </cell>
        </row>
        <row r="355">
          <cell r="K355">
            <v>0.61538461538461542</v>
          </cell>
          <cell r="R355">
            <v>0.108648354636932</v>
          </cell>
          <cell r="S355">
            <v>2.1267999999999999E-2</v>
          </cell>
          <cell r="U355">
            <v>4.0339173703418399E-2</v>
          </cell>
        </row>
        <row r="356">
          <cell r="K356">
            <v>0.61647727272727271</v>
          </cell>
          <cell r="R356">
            <v>0.12030598052851101</v>
          </cell>
          <cell r="S356">
            <v>2.1114000000000001E-2</v>
          </cell>
          <cell r="U356">
            <v>4.0566352131898777E-2</v>
          </cell>
        </row>
        <row r="357">
          <cell r="K357">
            <v>0.61473087818696881</v>
          </cell>
          <cell r="R357">
            <v>-0.24807826694619101</v>
          </cell>
          <cell r="S357">
            <v>2.10581E-2</v>
          </cell>
          <cell r="U357">
            <v>3.9748661992867362E-2</v>
          </cell>
        </row>
        <row r="358">
          <cell r="K358">
            <v>0.61299435028248583</v>
          </cell>
          <cell r="R358">
            <v>-9.3807072887265405E-2</v>
          </cell>
          <cell r="S358">
            <v>2.10171E-2</v>
          </cell>
          <cell r="U358">
            <v>3.9371385905635346E-2</v>
          </cell>
        </row>
        <row r="359">
          <cell r="K359">
            <v>0.61408450704225348</v>
          </cell>
          <cell r="R359">
            <v>0.12582781456953601</v>
          </cell>
          <cell r="S359">
            <v>2.0957900000000002E-2</v>
          </cell>
          <cell r="U359">
            <v>3.9614925141308308E-2</v>
          </cell>
        </row>
        <row r="360">
          <cell r="K360">
            <v>0.6151685393258427</v>
          </cell>
          <cell r="R360">
            <v>2.33844705143798E-2</v>
          </cell>
          <cell r="S360">
            <v>2.0915799999999998E-2</v>
          </cell>
          <cell r="U360">
            <v>3.9569333976625924E-2</v>
          </cell>
        </row>
        <row r="361">
          <cell r="K361">
            <v>0.61344537815126055</v>
          </cell>
          <cell r="R361">
            <v>-1.23456790123456E-2</v>
          </cell>
          <cell r="S361">
            <v>2.0858100000000001E-2</v>
          </cell>
          <cell r="U361">
            <v>3.9423913772175023E-2</v>
          </cell>
        </row>
        <row r="362">
          <cell r="K362">
            <v>0.61173184357541899</v>
          </cell>
          <cell r="R362">
            <v>-4.5594119289103403E-3</v>
          </cell>
          <cell r="S362">
            <v>2.0820700000000001E-2</v>
          </cell>
          <cell r="U362">
            <v>3.9301055320496013E-2</v>
          </cell>
        </row>
        <row r="363">
          <cell r="K363">
            <v>0.61002785515320335</v>
          </cell>
          <cell r="R363">
            <v>-0.15356773526370199</v>
          </cell>
          <cell r="S363">
            <v>2.0743899999999999E-2</v>
          </cell>
          <cell r="U363">
            <v>3.8763816349509393E-2</v>
          </cell>
        </row>
        <row r="364">
          <cell r="K364">
            <v>0.60833333333333328</v>
          </cell>
          <cell r="R364">
            <v>-1.42387732749178E-2</v>
          </cell>
          <cell r="S364">
            <v>2.07356E-2</v>
          </cell>
          <cell r="U364">
            <v>3.8616586933885984E-2</v>
          </cell>
        </row>
        <row r="365">
          <cell r="K365">
            <v>0.60664819944598336</v>
          </cell>
          <cell r="R365">
            <v>-0.118793786171184</v>
          </cell>
          <cell r="S365">
            <v>2.0634E-2</v>
          </cell>
          <cell r="U365">
            <v>3.81805471191905E-2</v>
          </cell>
        </row>
        <row r="366">
          <cell r="K366">
            <v>0.60773480662983426</v>
          </cell>
          <cell r="R366">
            <v>8.7789983854378806E-2</v>
          </cell>
          <cell r="S366">
            <v>2.0394200000000001E-2</v>
          </cell>
          <cell r="U366">
            <v>3.8317589762105378E-2</v>
          </cell>
        </row>
        <row r="367">
          <cell r="K367">
            <v>0.60606060606060608</v>
          </cell>
          <cell r="R367">
            <v>-0.24016563146997899</v>
          </cell>
          <cell r="S367">
            <v>2.0199600000000002E-2</v>
          </cell>
          <cell r="U367">
            <v>3.7550418353752529E-2</v>
          </cell>
        </row>
        <row r="368">
          <cell r="K368">
            <v>0.6071428571428571</v>
          </cell>
          <cell r="R368">
            <v>7.2595281306715095E-2</v>
          </cell>
          <cell r="S368">
            <v>2.0162800000000002E-2</v>
          </cell>
          <cell r="U368">
            <v>3.7646695449777154E-2</v>
          </cell>
        </row>
        <row r="369">
          <cell r="K369">
            <v>0.60547945205479448</v>
          </cell>
          <cell r="R369">
            <v>-1.20068610634648E-2</v>
          </cell>
          <cell r="S369">
            <v>2.0131599999999999E-2</v>
          </cell>
          <cell r="U369">
            <v>3.751065830864498E-2</v>
          </cell>
        </row>
        <row r="370">
          <cell r="K370">
            <v>0.60655737704918034</v>
          </cell>
          <cell r="R370">
            <v>0.10975278456941</v>
          </cell>
          <cell r="S370">
            <v>1.98722E-2</v>
          </cell>
          <cell r="U370">
            <v>3.7708041167280951E-2</v>
          </cell>
        </row>
        <row r="371">
          <cell r="K371">
            <v>0.60762942779291551</v>
          </cell>
          <cell r="R371">
            <v>0.107301796604582</v>
          </cell>
          <cell r="S371">
            <v>1.9730899999999999E-2</v>
          </cell>
          <cell r="U371">
            <v>3.7897669928690494E-2</v>
          </cell>
        </row>
        <row r="372">
          <cell r="K372">
            <v>0.60869565217391308</v>
          </cell>
          <cell r="R372">
            <v>6.4854954241054003E-2</v>
          </cell>
          <cell r="S372">
            <v>1.96058E-2</v>
          </cell>
          <cell r="U372">
            <v>3.7970923418669741E-2</v>
          </cell>
        </row>
        <row r="373">
          <cell r="K373">
            <v>0.6097560975609756</v>
          </cell>
          <cell r="R373">
            <v>9.4706730769230696E-2</v>
          </cell>
          <cell r="S373">
            <v>1.9491700000000001E-2</v>
          </cell>
          <cell r="U373">
            <v>3.8124678994145518E-2</v>
          </cell>
        </row>
        <row r="374">
          <cell r="K374">
            <v>0.61081081081081079</v>
          </cell>
          <cell r="R374">
            <v>0.207909604519774</v>
          </cell>
          <cell r="S374">
            <v>1.9470500000000002E-2</v>
          </cell>
          <cell r="U374">
            <v>3.858355717124181E-2</v>
          </cell>
        </row>
        <row r="375">
          <cell r="K375">
            <v>0.60916442048517516</v>
          </cell>
          <cell r="R375">
            <v>-0.15034106412005399</v>
          </cell>
          <cell r="S375">
            <v>1.9456999999999999E-2</v>
          </cell>
          <cell r="U375">
            <v>3.8074326386090068E-2</v>
          </cell>
        </row>
        <row r="376">
          <cell r="K376">
            <v>0.60752688172043012</v>
          </cell>
          <cell r="R376">
            <v>-4.43266171792151E-2</v>
          </cell>
          <cell r="S376">
            <v>1.9393500000000001E-2</v>
          </cell>
          <cell r="U376">
            <v>3.7852818473280113E-2</v>
          </cell>
        </row>
        <row r="377">
          <cell r="K377">
            <v>0.60857908847184983</v>
          </cell>
          <cell r="R377">
            <v>0.183459342694028</v>
          </cell>
          <cell r="S377">
            <v>1.9350599999999999E-2</v>
          </cell>
          <cell r="U377">
            <v>3.824318448995772E-2</v>
          </cell>
        </row>
        <row r="378">
          <cell r="K378">
            <v>0.60962566844919786</v>
          </cell>
          <cell r="R378">
            <v>4.5789473684210498E-2</v>
          </cell>
          <cell r="S378">
            <v>1.93457E-2</v>
          </cell>
          <cell r="U378">
            <v>3.826336173379262E-2</v>
          </cell>
        </row>
        <row r="379">
          <cell r="K379">
            <v>0.61066666666666669</v>
          </cell>
          <cell r="R379">
            <v>7.8370873187287998E-2</v>
          </cell>
          <cell r="S379">
            <v>1.934E-2</v>
          </cell>
          <cell r="U379">
            <v>3.8370315097668611E-2</v>
          </cell>
        </row>
        <row r="380">
          <cell r="K380">
            <v>0.61170212765957444</v>
          </cell>
          <cell r="R380">
            <v>0.14751392613987999</v>
          </cell>
          <cell r="S380">
            <v>1.9269499999999998E-2</v>
          </cell>
          <cell r="U380">
            <v>3.8660590658951083E-2</v>
          </cell>
        </row>
        <row r="381">
          <cell r="K381">
            <v>0.61273209549071617</v>
          </cell>
          <cell r="R381">
            <v>5.6131260794472799E-3</v>
          </cell>
          <cell r="S381">
            <v>1.92237E-2</v>
          </cell>
          <cell r="U381">
            <v>3.8572931601711019E-2</v>
          </cell>
        </row>
        <row r="382">
          <cell r="K382">
            <v>0.61111111111111116</v>
          </cell>
          <cell r="R382">
            <v>-3.9689495430073801E-2</v>
          </cell>
          <cell r="S382">
            <v>1.91729E-2</v>
          </cell>
          <cell r="U382">
            <v>3.8365888143954981E-2</v>
          </cell>
        </row>
        <row r="383">
          <cell r="K383">
            <v>0.60949868073878632</v>
          </cell>
          <cell r="R383">
            <v>-0.157694737658825</v>
          </cell>
          <cell r="S383">
            <v>1.90887E-2</v>
          </cell>
          <cell r="U383">
            <v>3.78485777856363E-2</v>
          </cell>
        </row>
        <row r="384">
          <cell r="K384">
            <v>0.60789473684210527</v>
          </cell>
          <cell r="R384">
            <v>-0.24761904761904699</v>
          </cell>
          <cell r="S384">
            <v>1.9073099999999999E-2</v>
          </cell>
          <cell r="U384">
            <v>3.7097347192466081E-2</v>
          </cell>
        </row>
        <row r="385">
          <cell r="K385">
            <v>0.60892388451443569</v>
          </cell>
          <cell r="R385">
            <v>2.6269702276706902E-3</v>
          </cell>
          <cell r="S385">
            <v>1.8732499999999999E-2</v>
          </cell>
          <cell r="U385">
            <v>3.7006873762112286E-2</v>
          </cell>
        </row>
        <row r="386">
          <cell r="K386">
            <v>0.60994764397905754</v>
          </cell>
          <cell r="R386">
            <v>6.6939890710382602E-2</v>
          </cell>
          <cell r="S386">
            <v>1.86762E-2</v>
          </cell>
          <cell r="U386">
            <v>3.7085232445222938E-2</v>
          </cell>
        </row>
        <row r="387">
          <cell r="K387">
            <v>0.60835509138381205</v>
          </cell>
          <cell r="R387">
            <v>-6.4912280701753897E-3</v>
          </cell>
          <cell r="S387">
            <v>1.85407E-2</v>
          </cell>
          <cell r="U387">
            <v>3.6971455785913807E-2</v>
          </cell>
        </row>
        <row r="388">
          <cell r="K388">
            <v>0.60677083333333337</v>
          </cell>
          <cell r="R388">
            <v>-6.3446286950252201E-2</v>
          </cell>
          <cell r="S388">
            <v>1.8515799999999999E-2</v>
          </cell>
          <cell r="U388">
            <v>3.6709951247538376E-2</v>
          </cell>
        </row>
        <row r="389">
          <cell r="K389">
            <v>0.60779220779220777</v>
          </cell>
          <cell r="R389">
            <v>5.5778281331706498E-3</v>
          </cell>
          <cell r="S389">
            <v>1.8513600000000002E-2</v>
          </cell>
          <cell r="U389">
            <v>3.662908859009846E-2</v>
          </cell>
        </row>
        <row r="390">
          <cell r="K390">
            <v>0.60621761658031093</v>
          </cell>
          <cell r="R390">
            <v>-0.10432449330485</v>
          </cell>
          <cell r="S390">
            <v>1.83479E-2</v>
          </cell>
          <cell r="U390">
            <v>3.6263923870163361E-2</v>
          </cell>
        </row>
        <row r="391">
          <cell r="K391">
            <v>0.60465116279069764</v>
          </cell>
          <cell r="R391">
            <v>-0.171059174540029</v>
          </cell>
          <cell r="S391">
            <v>1.8324699999999999E-2</v>
          </cell>
          <cell r="U391">
            <v>3.5728205269620228E-2</v>
          </cell>
        </row>
        <row r="392">
          <cell r="K392">
            <v>0.60567010309278346</v>
          </cell>
          <cell r="R392">
            <v>1.1567164179104399E-2</v>
          </cell>
          <cell r="S392">
            <v>1.8169899999999999E-2</v>
          </cell>
          <cell r="U392">
            <v>3.5665934545160136E-2</v>
          </cell>
        </row>
        <row r="393">
          <cell r="K393">
            <v>0.60411311053984573</v>
          </cell>
          <cell r="R393">
            <v>-4.1889379719989399E-2</v>
          </cell>
          <cell r="S393">
            <v>1.79829E-2</v>
          </cell>
          <cell r="U393">
            <v>3.5466563557331986E-2</v>
          </cell>
        </row>
        <row r="394">
          <cell r="K394">
            <v>0.60512820512820509</v>
          </cell>
          <cell r="R394">
            <v>0.15483119906868401</v>
          </cell>
          <cell r="S394">
            <v>1.79448E-2</v>
          </cell>
          <cell r="U394">
            <v>3.5772626725309814E-2</v>
          </cell>
        </row>
        <row r="395">
          <cell r="K395">
            <v>0.6035805626598465</v>
          </cell>
          <cell r="R395">
            <v>-0.16300655011691101</v>
          </cell>
          <cell r="S395">
            <v>1.79198E-2</v>
          </cell>
          <cell r="U395">
            <v>3.5264240083769605E-2</v>
          </cell>
        </row>
        <row r="396">
          <cell r="K396">
            <v>0.60459183673469385</v>
          </cell>
          <cell r="R396">
            <v>8.46286701208981E-2</v>
          </cell>
          <cell r="S396">
            <v>1.7716800000000001E-2</v>
          </cell>
          <cell r="U396">
            <v>3.5390169752231672E-2</v>
          </cell>
        </row>
        <row r="397">
          <cell r="K397">
            <v>0.6055979643765903</v>
          </cell>
          <cell r="R397">
            <v>0.46736045411541999</v>
          </cell>
          <cell r="S397">
            <v>1.7269300000000001E-2</v>
          </cell>
          <cell r="U397">
            <v>3.6489330781145635E-2</v>
          </cell>
        </row>
        <row r="398">
          <cell r="K398">
            <v>0.60659898477157359</v>
          </cell>
          <cell r="R398">
            <v>0.135244247073072</v>
          </cell>
          <cell r="S398">
            <v>1.7266199999999999E-2</v>
          </cell>
          <cell r="U398">
            <v>3.6739977776810422E-2</v>
          </cell>
        </row>
        <row r="399">
          <cell r="K399">
            <v>0.60759493670886078</v>
          </cell>
          <cell r="R399">
            <v>0.14844444444444399</v>
          </cell>
          <cell r="S399">
            <v>1.7255400000000001E-2</v>
          </cell>
          <cell r="U399">
            <v>3.7022773894956326E-2</v>
          </cell>
        </row>
        <row r="400">
          <cell r="K400">
            <v>0.60606060606060608</v>
          </cell>
          <cell r="R400">
            <v>-3.5742634558044599E-2</v>
          </cell>
          <cell r="S400">
            <v>1.7189400000000001E-2</v>
          </cell>
          <cell r="U400">
            <v>3.6839022863509353E-2</v>
          </cell>
        </row>
        <row r="401">
          <cell r="K401">
            <v>0.60453400503778343</v>
          </cell>
          <cell r="R401">
            <v>-0.16954926624737901</v>
          </cell>
          <cell r="S401">
            <v>1.6947E-2</v>
          </cell>
          <cell r="U401">
            <v>3.6319153117638101E-2</v>
          </cell>
        </row>
        <row r="402">
          <cell r="K402">
            <v>0.60552763819095479</v>
          </cell>
          <cell r="R402">
            <v>0.221934576950445</v>
          </cell>
          <cell r="S402">
            <v>1.6825699999999999E-2</v>
          </cell>
          <cell r="U402">
            <v>3.6785523529278316E-2</v>
          </cell>
        </row>
        <row r="403">
          <cell r="K403">
            <v>0.60651629072681701</v>
          </cell>
          <cell r="R403">
            <v>0.34100131681492002</v>
          </cell>
          <cell r="S403">
            <v>1.6804099999999999E-2</v>
          </cell>
          <cell r="U403">
            <v>3.7547969126485441E-2</v>
          </cell>
        </row>
        <row r="404">
          <cell r="K404">
            <v>0.60499999999999998</v>
          </cell>
          <cell r="R404">
            <v>-0.19845857418111701</v>
          </cell>
          <cell r="S404">
            <v>1.6789100000000001E-2</v>
          </cell>
          <cell r="U404">
            <v>3.695795276821643E-2</v>
          </cell>
        </row>
        <row r="405">
          <cell r="K405">
            <v>0.6059850374064838</v>
          </cell>
          <cell r="R405">
            <v>0.19256756756756699</v>
          </cell>
          <cell r="S405">
            <v>1.6320899999999999E-2</v>
          </cell>
          <cell r="U405">
            <v>3.7346006670459203E-2</v>
          </cell>
        </row>
        <row r="406">
          <cell r="K406">
            <v>0.60696517412935325</v>
          </cell>
          <cell r="R406">
            <v>0.26473201066034902</v>
          </cell>
          <cell r="S406">
            <v>1.6247999999999999E-2</v>
          </cell>
          <cell r="U406">
            <v>3.7911643496304701E-2</v>
          </cell>
        </row>
        <row r="407">
          <cell r="K407">
            <v>0.60794044665012403</v>
          </cell>
          <cell r="R407">
            <v>7.0068027210884204E-2</v>
          </cell>
          <cell r="S407">
            <v>1.6236400000000002E-2</v>
          </cell>
          <cell r="U407">
            <v>3.7991436011725492E-2</v>
          </cell>
        </row>
        <row r="408">
          <cell r="K408">
            <v>0.6089108910891089</v>
          </cell>
          <cell r="R408">
            <v>0.17669569807336999</v>
          </cell>
          <cell r="S408">
            <v>1.6228200000000002E-2</v>
          </cell>
          <cell r="U408">
            <v>3.8334763393066199E-2</v>
          </cell>
        </row>
        <row r="409">
          <cell r="K409">
            <v>0.6074074074074074</v>
          </cell>
          <cell r="R409">
            <v>-2.7023242789134701E-2</v>
          </cell>
          <cell r="S409">
            <v>1.6138E-2</v>
          </cell>
          <cell r="U409">
            <v>3.8173385600023722E-2</v>
          </cell>
        </row>
        <row r="410">
          <cell r="K410">
            <v>0.60837438423645318</v>
          </cell>
          <cell r="R410">
            <v>2.2628972607033001E-2</v>
          </cell>
          <cell r="S410">
            <v>1.5930400000000001E-2</v>
          </cell>
          <cell r="U410">
            <v>3.8135098868513892E-2</v>
          </cell>
        </row>
        <row r="411">
          <cell r="K411">
            <v>0.60933660933660938</v>
          </cell>
          <cell r="R411">
            <v>0.11252427184466</v>
          </cell>
          <cell r="S411">
            <v>1.5792299999999999E-2</v>
          </cell>
          <cell r="U411">
            <v>3.8317873249290667E-2</v>
          </cell>
        </row>
        <row r="412">
          <cell r="K412">
            <v>0.61029411764705888</v>
          </cell>
          <cell r="R412">
            <v>0.19661206775864401</v>
          </cell>
          <cell r="S412">
            <v>1.5717700000000001E-2</v>
          </cell>
          <cell r="U412">
            <v>3.8705849216225351E-2</v>
          </cell>
        </row>
        <row r="413">
          <cell r="K413">
            <v>0.61124694376528121</v>
          </cell>
          <cell r="R413">
            <v>5.3567196018013803E-2</v>
          </cell>
          <cell r="S413">
            <v>1.5434E-2</v>
          </cell>
          <cell r="U413">
            <v>3.8742185027476665E-2</v>
          </cell>
        </row>
        <row r="414">
          <cell r="K414">
            <v>0.6121951219512195</v>
          </cell>
          <cell r="R414">
            <v>0.103345925526173</v>
          </cell>
          <cell r="S414">
            <v>1.5267899999999999E-2</v>
          </cell>
          <cell r="U414">
            <v>3.8899755126253974E-2</v>
          </cell>
        </row>
        <row r="415">
          <cell r="K415">
            <v>0.61313868613138689</v>
          </cell>
          <cell r="R415">
            <v>0.435745937961595</v>
          </cell>
          <cell r="S415">
            <v>1.5116900000000001E-2</v>
          </cell>
          <cell r="U415">
            <v>3.9865317614904437E-2</v>
          </cell>
        </row>
        <row r="416">
          <cell r="K416">
            <v>0.61165048543689315</v>
          </cell>
          <cell r="R416">
            <v>-3.7656903765690298E-3</v>
          </cell>
          <cell r="S416">
            <v>1.50995E-2</v>
          </cell>
          <cell r="U416">
            <v>3.975941711007077E-2</v>
          </cell>
        </row>
        <row r="417">
          <cell r="K417">
            <v>0.61259079903147695</v>
          </cell>
          <cell r="R417">
            <v>0.27936879018117999</v>
          </cell>
          <cell r="S417">
            <v>1.4878300000000001E-2</v>
          </cell>
          <cell r="U417">
            <v>4.0339585083608562E-2</v>
          </cell>
        </row>
        <row r="418">
          <cell r="K418">
            <v>0.61111111111111116</v>
          </cell>
          <cell r="R418">
            <v>-0.103351983568906</v>
          </cell>
          <cell r="S418">
            <v>1.48428E-2</v>
          </cell>
          <cell r="U418">
            <v>3.9992503999906837E-2</v>
          </cell>
        </row>
        <row r="419">
          <cell r="K419">
            <v>0.61204819277108435</v>
          </cell>
          <cell r="R419">
            <v>8.6538461538461404E-3</v>
          </cell>
          <cell r="S419">
            <v>1.4527200000000001E-2</v>
          </cell>
          <cell r="U419">
            <v>3.9916989161723558E-2</v>
          </cell>
        </row>
        <row r="420">
          <cell r="K420">
            <v>0.61298076923076927</v>
          </cell>
          <cell r="R420">
            <v>0.23036187113857001</v>
          </cell>
          <cell r="S420">
            <v>1.43389E-2</v>
          </cell>
          <cell r="U420">
            <v>4.0374789358783282E-2</v>
          </cell>
        </row>
        <row r="421">
          <cell r="K421">
            <v>0.61390887290167862</v>
          </cell>
          <cell r="R421">
            <v>0.19751773049645399</v>
          </cell>
          <cell r="S421">
            <v>1.42737E-2</v>
          </cell>
          <cell r="U421">
            <v>4.0751630944245325E-2</v>
          </cell>
        </row>
        <row r="422">
          <cell r="K422">
            <v>0.61483253588516751</v>
          </cell>
          <cell r="R422">
            <v>9.7461004212683597E-2</v>
          </cell>
          <cell r="S422">
            <v>1.42536E-2</v>
          </cell>
          <cell r="U422">
            <v>4.0887299301346845E-2</v>
          </cell>
        </row>
        <row r="423">
          <cell r="K423">
            <v>0.61336515513126488</v>
          </cell>
          <cell r="R423">
            <v>-0.15481434864694699</v>
          </cell>
          <cell r="S423">
            <v>1.41326E-2</v>
          </cell>
          <cell r="U423">
            <v>4.0420230929155213E-2</v>
          </cell>
        </row>
        <row r="424">
          <cell r="K424">
            <v>0.61190476190476195</v>
          </cell>
          <cell r="R424">
            <v>-0.158931977113795</v>
          </cell>
          <cell r="S424">
            <v>1.40515E-2</v>
          </cell>
          <cell r="U424">
            <v>3.9945582814767233E-2</v>
          </cell>
        </row>
        <row r="425">
          <cell r="K425">
            <v>0.61282660332541572</v>
          </cell>
          <cell r="R425">
            <v>6.0452549814251903E-2</v>
          </cell>
          <cell r="S425">
            <v>1.4046100000000001E-2</v>
          </cell>
          <cell r="U425">
            <v>3.9994292950157932E-2</v>
          </cell>
        </row>
        <row r="426">
          <cell r="K426">
            <v>0.61137440758293837</v>
          </cell>
          <cell r="R426">
            <v>-0.122774708410067</v>
          </cell>
          <cell r="S426">
            <v>1.40246E-2</v>
          </cell>
          <cell r="U426">
            <v>3.9608584416128967E-2</v>
          </cell>
        </row>
        <row r="427">
          <cell r="K427">
            <v>0.61229314420803782</v>
          </cell>
          <cell r="R427">
            <v>1.6549968173137999E-2</v>
          </cell>
          <cell r="S427">
            <v>1.3837800000000001E-2</v>
          </cell>
          <cell r="U427">
            <v>3.9554072320991868E-2</v>
          </cell>
        </row>
        <row r="428">
          <cell r="K428">
            <v>0.61084905660377353</v>
          </cell>
          <cell r="R428">
            <v>-0.27501012555690502</v>
          </cell>
          <cell r="S428">
            <v>1.3742300000000001E-2</v>
          </cell>
          <cell r="U428">
            <v>3.8812175627883624E-2</v>
          </cell>
        </row>
        <row r="429">
          <cell r="K429">
            <v>0.61176470588235299</v>
          </cell>
          <cell r="R429">
            <v>2.59529602595296E-2</v>
          </cell>
          <cell r="S429">
            <v>1.36483E-2</v>
          </cell>
          <cell r="U429">
            <v>3.8781918650546324E-2</v>
          </cell>
        </row>
        <row r="430">
          <cell r="K430">
            <v>0.61032863849765262</v>
          </cell>
          <cell r="R430">
            <v>-8.0191184280403602E-2</v>
          </cell>
          <cell r="S430">
            <v>1.3395499999999999E-2</v>
          </cell>
          <cell r="U430">
            <v>3.8502639066201369E-2</v>
          </cell>
        </row>
        <row r="431">
          <cell r="K431">
            <v>0.6088992974238876</v>
          </cell>
          <cell r="R431">
            <v>-0.18189300411522599</v>
          </cell>
          <cell r="S431">
            <v>1.3293599999999999E-2</v>
          </cell>
          <cell r="U431">
            <v>3.7986490018938078E-2</v>
          </cell>
        </row>
        <row r="432">
          <cell r="K432">
            <v>0.60981308411214952</v>
          </cell>
          <cell r="R432">
            <v>4.7808764940238E-3</v>
          </cell>
          <cell r="S432">
            <v>1.2881399999999999E-2</v>
          </cell>
          <cell r="U432">
            <v>3.7908906809767717E-2</v>
          </cell>
        </row>
        <row r="433">
          <cell r="K433">
            <v>0.60839160839160844</v>
          </cell>
          <cell r="R433">
            <v>-1.1764705882352899E-2</v>
          </cell>
          <cell r="S433">
            <v>1.28588E-2</v>
          </cell>
          <cell r="U433">
            <v>3.7793117502793079E-2</v>
          </cell>
        </row>
        <row r="434">
          <cell r="K434">
            <v>0.6093023255813953</v>
          </cell>
          <cell r="R434">
            <v>0.154022988505747</v>
          </cell>
          <cell r="S434">
            <v>1.2783299999999999E-2</v>
          </cell>
          <cell r="U434">
            <v>3.8063419528381347E-2</v>
          </cell>
        </row>
        <row r="435">
          <cell r="K435">
            <v>0.61020881670533644</v>
          </cell>
          <cell r="R435">
            <v>8.7471684962536905E-2</v>
          </cell>
          <cell r="S435">
            <v>1.27536E-2</v>
          </cell>
          <cell r="U435">
            <v>3.8178055875096324E-2</v>
          </cell>
        </row>
        <row r="436">
          <cell r="K436">
            <v>0.60879629629629628</v>
          </cell>
          <cell r="R436">
            <v>-6.8651778329197694E-2</v>
          </cell>
          <cell r="S436">
            <v>1.26912E-2</v>
          </cell>
          <cell r="U436">
            <v>3.7930764592216011E-2</v>
          </cell>
        </row>
        <row r="437">
          <cell r="K437">
            <v>0.60969976905311773</v>
          </cell>
          <cell r="R437">
            <v>9.7361111111111107E-2</v>
          </cell>
          <cell r="S437">
            <v>1.26047E-2</v>
          </cell>
          <cell r="U437">
            <v>3.8068017124592214E-2</v>
          </cell>
        </row>
        <row r="438">
          <cell r="K438">
            <v>0.61059907834101379</v>
          </cell>
          <cell r="R438">
            <v>4.4705882352940998E-2</v>
          </cell>
          <cell r="S438">
            <v>1.24276E-2</v>
          </cell>
          <cell r="U438">
            <v>3.8083311744934033E-2</v>
          </cell>
        </row>
        <row r="439">
          <cell r="K439">
            <v>0.61149425287356318</v>
          </cell>
          <cell r="R439">
            <v>1.0216346153846E-2</v>
          </cell>
          <cell r="S439">
            <v>1.2283000000000001E-2</v>
          </cell>
          <cell r="U439">
            <v>3.8019249755069463E-2</v>
          </cell>
        </row>
        <row r="440">
          <cell r="K440">
            <v>0.61238532110091748</v>
          </cell>
          <cell r="R440">
            <v>2.6158788435061898E-2</v>
          </cell>
          <cell r="S440">
            <v>1.21998E-2</v>
          </cell>
          <cell r="U440">
            <v>3.7992046862133665E-2</v>
          </cell>
        </row>
        <row r="441">
          <cell r="K441">
            <v>0.61098398169336388</v>
          </cell>
          <cell r="R441">
            <v>-5.7986294148655602E-2</v>
          </cell>
          <cell r="S441">
            <v>1.2119E-2</v>
          </cell>
          <cell r="U441">
            <v>3.7772416791170764E-2</v>
          </cell>
        </row>
        <row r="442">
          <cell r="K442">
            <v>0.6095890410958904</v>
          </cell>
          <cell r="R442">
            <v>-4.6164290563475797E-2</v>
          </cell>
          <cell r="S442">
            <v>1.1607299999999999E-2</v>
          </cell>
          <cell r="U442">
            <v>3.7580780473009473E-2</v>
          </cell>
        </row>
        <row r="443">
          <cell r="K443">
            <v>0.61047835990888377</v>
          </cell>
          <cell r="R443">
            <v>0.23385625684056899</v>
          </cell>
          <cell r="S443">
            <v>1.1422699999999999E-2</v>
          </cell>
          <cell r="U443">
            <v>3.8027877230110967E-2</v>
          </cell>
        </row>
        <row r="444">
          <cell r="K444">
            <v>0.61136363636363633</v>
          </cell>
          <cell r="R444">
            <v>0.161267098632109</v>
          </cell>
          <cell r="S444">
            <v>1.1317600000000001E-2</v>
          </cell>
          <cell r="U444">
            <v>3.8307966369660967E-2</v>
          </cell>
        </row>
        <row r="445">
          <cell r="K445">
            <v>0.61224489795918369</v>
          </cell>
          <cell r="R445">
            <v>1.0231632798067301E-2</v>
          </cell>
          <cell r="S445">
            <v>1.1181099999999999E-2</v>
          </cell>
          <cell r="U445">
            <v>3.8244301214169822E-2</v>
          </cell>
        </row>
        <row r="446">
          <cell r="K446">
            <v>0.6131221719457014</v>
          </cell>
          <cell r="R446">
            <v>0.10029998076422</v>
          </cell>
          <cell r="S446">
            <v>1.1070399999999999E-2</v>
          </cell>
          <cell r="U446">
            <v>3.8384698679215186E-2</v>
          </cell>
        </row>
        <row r="447">
          <cell r="K447">
            <v>0.61173814898419865</v>
          </cell>
          <cell r="R447">
            <v>-5.9880239520946103E-4</v>
          </cell>
          <cell r="S447">
            <v>1.10612E-2</v>
          </cell>
          <cell r="U447">
            <v>3.8296699805458016E-2</v>
          </cell>
        </row>
        <row r="448">
          <cell r="K448">
            <v>0.61036036036036034</v>
          </cell>
          <cell r="R448">
            <v>-0.10999371464487701</v>
          </cell>
          <cell r="S448">
            <v>1.1050900000000001E-2</v>
          </cell>
          <cell r="U448">
            <v>3.7962712385524837E-2</v>
          </cell>
        </row>
        <row r="449">
          <cell r="K449">
            <v>0.61123595505617978</v>
          </cell>
          <cell r="R449">
            <v>1.12249877989262E-2</v>
          </cell>
          <cell r="S449">
            <v>1.09715E-2</v>
          </cell>
          <cell r="U449">
            <v>3.7902627611172926E-2</v>
          </cell>
        </row>
        <row r="450">
          <cell r="K450">
            <v>0.60986547085201792</v>
          </cell>
          <cell r="R450">
            <v>-8.0719794344473003E-2</v>
          </cell>
          <cell r="S450">
            <v>1.07438E-2</v>
          </cell>
          <cell r="U450">
            <v>3.7636658055218569E-2</v>
          </cell>
        </row>
        <row r="451">
          <cell r="K451">
            <v>0.60850111856823264</v>
          </cell>
          <cell r="R451">
            <v>-0.1438263229308</v>
          </cell>
          <cell r="S451">
            <v>1.05655E-2</v>
          </cell>
          <cell r="U451">
            <v>3.723070060334828E-2</v>
          </cell>
        </row>
        <row r="452">
          <cell r="K452">
            <v>0.609375</v>
          </cell>
          <cell r="R452">
            <v>0.105810616929698</v>
          </cell>
          <cell r="S452">
            <v>1.0420799999999999E-2</v>
          </cell>
          <cell r="U452">
            <v>3.7383780773719601E-2</v>
          </cell>
        </row>
        <row r="453">
          <cell r="K453">
            <v>0.61024498886414258</v>
          </cell>
          <cell r="R453">
            <v>0.136865793780687</v>
          </cell>
          <cell r="S453">
            <v>1.00944E-2</v>
          </cell>
          <cell r="U453">
            <v>3.7605344277075868E-2</v>
          </cell>
        </row>
        <row r="454">
          <cell r="K454">
            <v>0.61111111111111116</v>
          </cell>
          <cell r="R454">
            <v>0.24629764505948001</v>
          </cell>
          <cell r="S454">
            <v>9.9031899999999992E-3</v>
          </cell>
          <cell r="U454">
            <v>3.8069104945481214E-2</v>
          </cell>
        </row>
        <row r="455">
          <cell r="K455">
            <v>0.61197339246119731</v>
          </cell>
          <cell r="R455">
            <v>5.0180288461538297E-2</v>
          </cell>
          <cell r="S455">
            <v>9.4871199999999999E-3</v>
          </cell>
          <cell r="U455">
            <v>3.8095959010927015E-2</v>
          </cell>
        </row>
        <row r="456">
          <cell r="K456">
            <v>0.61061946902654862</v>
          </cell>
          <cell r="R456">
            <v>-8.0792682926829104E-2</v>
          </cell>
          <cell r="S456">
            <v>9.1800100000000006E-3</v>
          </cell>
          <cell r="U456">
            <v>3.7832931042038172E-2</v>
          </cell>
        </row>
        <row r="457">
          <cell r="K457">
            <v>0.60927152317880795</v>
          </cell>
          <cell r="R457">
            <v>-0.19100815162256601</v>
          </cell>
          <cell r="S457">
            <v>9.01419E-3</v>
          </cell>
          <cell r="U457">
            <v>3.7327763089136178E-2</v>
          </cell>
        </row>
        <row r="458">
          <cell r="K458">
            <v>0.60792951541850215</v>
          </cell>
          <cell r="R458">
            <v>-0.34133333333333299</v>
          </cell>
          <cell r="S458">
            <v>8.8556699999999995E-3</v>
          </cell>
          <cell r="U458">
            <v>3.6493707810672592E-2</v>
          </cell>
        </row>
        <row r="459">
          <cell r="K459">
            <v>0.60879120879120874</v>
          </cell>
          <cell r="R459">
            <v>6.1881188118821499E-4</v>
          </cell>
          <cell r="S459">
            <v>8.6034800000000002E-3</v>
          </cell>
          <cell r="U459">
            <v>3.6414861885552846E-2</v>
          </cell>
        </row>
        <row r="460">
          <cell r="K460">
            <v>0.60964912280701755</v>
          </cell>
          <cell r="R460">
            <v>0.266275659824046</v>
          </cell>
          <cell r="S460">
            <v>8.5433699999999998E-3</v>
          </cell>
          <cell r="U460">
            <v>3.6918942582786385E-2</v>
          </cell>
        </row>
        <row r="461">
          <cell r="K461">
            <v>0.61050328227571116</v>
          </cell>
          <cell r="R461">
            <v>0.174157303370786</v>
          </cell>
          <cell r="S461">
            <v>8.51324E-3</v>
          </cell>
          <cell r="U461">
            <v>3.7219245341622277E-2</v>
          </cell>
        </row>
        <row r="462">
          <cell r="K462">
            <v>0.60917030567685593</v>
          </cell>
          <cell r="R462">
            <v>-8.6073500967117994E-2</v>
          </cell>
          <cell r="S462">
            <v>8.0779200000000006E-3</v>
          </cell>
          <cell r="U462">
            <v>3.6950047205576993E-2</v>
          </cell>
        </row>
        <row r="463">
          <cell r="K463">
            <v>0.61002178649237471</v>
          </cell>
          <cell r="R463">
            <v>0.10920584749110999</v>
          </cell>
          <cell r="S463">
            <v>7.7235400000000001E-3</v>
          </cell>
          <cell r="U463">
            <v>3.7107467249772055E-2</v>
          </cell>
        </row>
        <row r="464">
          <cell r="K464">
            <v>0.60869565217391308</v>
          </cell>
          <cell r="R464">
            <v>-6.02484472049689E-2</v>
          </cell>
          <cell r="S464">
            <v>7.6718899999999998E-3</v>
          </cell>
          <cell r="U464">
            <v>3.6895823957479139E-2</v>
          </cell>
        </row>
        <row r="465">
          <cell r="K465">
            <v>0.6095444685466378</v>
          </cell>
          <cell r="R465">
            <v>2.40167072746258E-2</v>
          </cell>
          <cell r="S465">
            <v>7.4594600000000002E-3</v>
          </cell>
          <cell r="U465">
            <v>3.686788661109551E-2</v>
          </cell>
        </row>
        <row r="466">
          <cell r="K466">
            <v>0.60822510822510822</v>
          </cell>
          <cell r="R466">
            <v>-0.13444843153142699</v>
          </cell>
          <cell r="S466">
            <v>7.3770900000000002E-3</v>
          </cell>
          <cell r="U466">
            <v>3.6497072069661476E-2</v>
          </cell>
        </row>
        <row r="467">
          <cell r="K467">
            <v>0.60691144708423328</v>
          </cell>
          <cell r="R467">
            <v>-0.18064516129032199</v>
          </cell>
          <cell r="S467">
            <v>7.3663000000000001E-3</v>
          </cell>
          <cell r="U467">
            <v>3.6028082364780299E-2</v>
          </cell>
        </row>
        <row r="468">
          <cell r="K468">
            <v>0.60775862068965514</v>
          </cell>
          <cell r="R468">
            <v>3.43515175173221E-2</v>
          </cell>
          <cell r="S468">
            <v>7.0402299999999998E-3</v>
          </cell>
          <cell r="U468">
            <v>3.6024469078471129E-2</v>
          </cell>
        </row>
        <row r="469">
          <cell r="K469">
            <v>0.6064516129032258</v>
          </cell>
          <cell r="R469">
            <v>-0.222522528572004</v>
          </cell>
          <cell r="S469">
            <v>6.7793999999999997E-3</v>
          </cell>
          <cell r="U469">
            <v>3.5468454029760427E-2</v>
          </cell>
        </row>
        <row r="470">
          <cell r="K470">
            <v>0.60729613733905574</v>
          </cell>
          <cell r="R470">
            <v>0.20347394540942901</v>
          </cell>
          <cell r="S470">
            <v>6.7740700000000001E-3</v>
          </cell>
          <cell r="U470">
            <v>3.5828980835296197E-2</v>
          </cell>
        </row>
        <row r="471">
          <cell r="K471">
            <v>0.60599571734475377</v>
          </cell>
          <cell r="R471">
            <v>-0.32495344506517598</v>
          </cell>
          <cell r="S471">
            <v>6.75714E-3</v>
          </cell>
          <cell r="U471">
            <v>3.505642746077698E-2</v>
          </cell>
        </row>
        <row r="472">
          <cell r="K472">
            <v>0.60470085470085466</v>
          </cell>
          <cell r="R472">
            <v>-1.57268633644734E-2</v>
          </cell>
          <cell r="S472">
            <v>6.74531E-3</v>
          </cell>
          <cell r="U472">
            <v>3.4947916155594817E-2</v>
          </cell>
        </row>
        <row r="473">
          <cell r="K473">
            <v>0.60554371002132201</v>
          </cell>
          <cell r="R473">
            <v>0.114482758620689</v>
          </cell>
          <cell r="S473">
            <v>6.5910200000000004E-3</v>
          </cell>
          <cell r="U473">
            <v>3.5117500041447897E-2</v>
          </cell>
        </row>
        <row r="474">
          <cell r="K474">
            <v>0.6063829787234043</v>
          </cell>
          <cell r="R474">
            <v>0.148538961038961</v>
          </cell>
          <cell r="S474">
            <v>6.5052799999999996E-3</v>
          </cell>
          <cell r="U474">
            <v>3.5358822298889418E-2</v>
          </cell>
        </row>
        <row r="475">
          <cell r="K475">
            <v>0.60721868365180465</v>
          </cell>
          <cell r="R475">
            <v>6.7353296101928001E-2</v>
          </cell>
          <cell r="S475">
            <v>6.3109999999999998E-3</v>
          </cell>
          <cell r="U475">
            <v>3.5426751118004148E-2</v>
          </cell>
        </row>
        <row r="476">
          <cell r="K476">
            <v>0.60593220338983056</v>
          </cell>
          <cell r="R476">
            <v>-3.7145242070116803E-2</v>
          </cell>
          <cell r="S476">
            <v>6.1583200000000001E-3</v>
          </cell>
          <cell r="U476">
            <v>3.5272996895147964E-2</v>
          </cell>
        </row>
        <row r="477">
          <cell r="K477">
            <v>0.60676532769556024</v>
          </cell>
          <cell r="R477">
            <v>0.16035920461834499</v>
          </cell>
          <cell r="S477">
            <v>6.1525699999999996E-3</v>
          </cell>
          <cell r="U477">
            <v>3.5537449765598694E-2</v>
          </cell>
        </row>
        <row r="478">
          <cell r="K478">
            <v>0.60548523206751059</v>
          </cell>
          <cell r="R478">
            <v>-0.18068586218052399</v>
          </cell>
          <cell r="S478">
            <v>6.1003000000000003E-3</v>
          </cell>
          <cell r="U478">
            <v>3.5081282440817846E-2</v>
          </cell>
        </row>
        <row r="479">
          <cell r="K479">
            <v>0.60631578947368425</v>
          </cell>
          <cell r="R479">
            <v>0.14585741811175301</v>
          </cell>
          <cell r="S479">
            <v>5.9747699999999999E-3</v>
          </cell>
          <cell r="U479">
            <v>3.531449535801981E-2</v>
          </cell>
        </row>
        <row r="480">
          <cell r="K480">
            <v>0.6071428571428571</v>
          </cell>
          <cell r="R480">
            <v>0.184249628528974</v>
          </cell>
          <cell r="S480">
            <v>5.8196799999999998E-3</v>
          </cell>
          <cell r="U480">
            <v>3.5627384293252906E-2</v>
          </cell>
        </row>
        <row r="481">
          <cell r="K481">
            <v>0.6058700209643606</v>
          </cell>
          <cell r="R481">
            <v>-0.187101737024293</v>
          </cell>
          <cell r="S481">
            <v>5.6070699999999996E-3</v>
          </cell>
          <cell r="U481">
            <v>3.516044693200019E-2</v>
          </cell>
        </row>
        <row r="482">
          <cell r="K482">
            <v>0.60460251046025104</v>
          </cell>
          <cell r="R482">
            <v>-0.10669222168982501</v>
          </cell>
          <cell r="S482">
            <v>5.5806299999999996E-3</v>
          </cell>
          <cell r="U482">
            <v>3.4863684026933607E-2</v>
          </cell>
        </row>
        <row r="483">
          <cell r="K483">
            <v>0.60542797494780798</v>
          </cell>
          <cell r="R483">
            <v>0.24146023468057301</v>
          </cell>
          <cell r="S483">
            <v>5.3949999999999996E-3</v>
          </cell>
          <cell r="U483">
            <v>3.5294992065876489E-2</v>
          </cell>
        </row>
        <row r="484">
          <cell r="K484">
            <v>0.60416666666666663</v>
          </cell>
          <cell r="R484">
            <v>-5.0959943114482001E-2</v>
          </cell>
          <cell r="S484">
            <v>5.3348500000000004E-3</v>
          </cell>
          <cell r="U484">
            <v>3.5115294284250746E-2</v>
          </cell>
        </row>
        <row r="485">
          <cell r="K485">
            <v>0.60291060291060294</v>
          </cell>
          <cell r="R485">
            <v>-6.9271532189543197E-2</v>
          </cell>
          <cell r="S485">
            <v>5.3008200000000004E-3</v>
          </cell>
          <cell r="U485">
            <v>3.48982738549913E-2</v>
          </cell>
        </row>
        <row r="486">
          <cell r="K486">
            <v>0.60373443983402486</v>
          </cell>
          <cell r="R486">
            <v>0.133161713082143</v>
          </cell>
          <cell r="S486">
            <v>5.0236600000000001E-3</v>
          </cell>
          <cell r="U486">
            <v>3.5102139911479167E-2</v>
          </cell>
        </row>
        <row r="487">
          <cell r="K487">
            <v>0.6045548654244306</v>
          </cell>
          <cell r="R487">
            <v>3.0953885028427001E-2</v>
          </cell>
          <cell r="S487">
            <v>4.2984800000000004E-3</v>
          </cell>
          <cell r="U487">
            <v>3.5093551392052558E-2</v>
          </cell>
        </row>
        <row r="488">
          <cell r="K488">
            <v>0.60537190082644632</v>
          </cell>
          <cell r="R488">
            <v>0.16911045943304001</v>
          </cell>
          <cell r="S488">
            <v>4.2426E-3</v>
          </cell>
          <cell r="U488">
            <v>3.5370445830153766E-2</v>
          </cell>
        </row>
        <row r="489">
          <cell r="K489">
            <v>0.60618556701030923</v>
          </cell>
          <cell r="R489">
            <v>6.1359534790455202E-2</v>
          </cell>
          <cell r="S489">
            <v>4.1167699999999996E-3</v>
          </cell>
          <cell r="U489">
            <v>3.5424031580587378E-2</v>
          </cell>
        </row>
        <row r="490">
          <cell r="K490">
            <v>0.60493827160493829</v>
          </cell>
          <cell r="R490">
            <v>-4.1130185979971402E-2</v>
          </cell>
          <cell r="S490">
            <v>4.1062800000000003E-3</v>
          </cell>
          <cell r="U490">
            <v>3.5266512614413395E-2</v>
          </cell>
        </row>
        <row r="491">
          <cell r="K491">
            <v>0.60574948665297745</v>
          </cell>
          <cell r="R491">
            <v>6.1763655837200802E-2</v>
          </cell>
          <cell r="S491">
            <v>4.0409299999999999E-3</v>
          </cell>
          <cell r="U491">
            <v>3.532092153273534E-2</v>
          </cell>
        </row>
        <row r="492">
          <cell r="K492">
            <v>0.60450819672131151</v>
          </cell>
          <cell r="R492">
            <v>-1.5184381778741899E-2</v>
          </cell>
          <cell r="S492">
            <v>3.87645E-3</v>
          </cell>
          <cell r="U492">
            <v>3.5217427058736407E-2</v>
          </cell>
        </row>
        <row r="493">
          <cell r="K493">
            <v>0.60531697341513291</v>
          </cell>
          <cell r="R493">
            <v>0.124567474048442</v>
          </cell>
          <cell r="S493">
            <v>3.8313000000000002E-3</v>
          </cell>
          <cell r="U493">
            <v>3.5400146991230695E-2</v>
          </cell>
        </row>
        <row r="494">
          <cell r="K494">
            <v>0.60408163265306125</v>
          </cell>
          <cell r="R494">
            <v>-0.135615364515286</v>
          </cell>
          <cell r="S494">
            <v>3.68717E-3</v>
          </cell>
          <cell r="U494">
            <v>3.5051135743258209E-2</v>
          </cell>
        </row>
        <row r="495">
          <cell r="K495">
            <v>0.60488798370672103</v>
          </cell>
          <cell r="R495">
            <v>0.56736550758756699</v>
          </cell>
          <cell r="S495">
            <v>3.68023E-3</v>
          </cell>
          <cell r="U495">
            <v>3.613527906677004E-2</v>
          </cell>
        </row>
        <row r="496">
          <cell r="K496">
            <v>0.60365853658536583</v>
          </cell>
          <cell r="R496">
            <v>-0.10358146067415699</v>
          </cell>
          <cell r="S496">
            <v>3.4267299999999998E-3</v>
          </cell>
          <cell r="U496">
            <v>3.5851301953475474E-2</v>
          </cell>
        </row>
        <row r="497">
          <cell r="K497">
            <v>0.60243407707910746</v>
          </cell>
          <cell r="R497">
            <v>-2.1174470638233901E-2</v>
          </cell>
          <cell r="S497">
            <v>3.1482900000000002E-3</v>
          </cell>
          <cell r="U497">
            <v>3.5735631015155582E-2</v>
          </cell>
        </row>
        <row r="498">
          <cell r="K498">
            <v>0.60323886639676116</v>
          </cell>
          <cell r="R498">
            <v>6.8562722194006998E-2</v>
          </cell>
          <cell r="S498">
            <v>3.0661500000000001E-3</v>
          </cell>
          <cell r="U498">
            <v>3.5802082616732199E-2</v>
          </cell>
        </row>
        <row r="499">
          <cell r="K499">
            <v>0.60202020202020201</v>
          </cell>
          <cell r="R499">
            <v>-0.29602659490264299</v>
          </cell>
          <cell r="S499">
            <v>2.9695899999999998E-3</v>
          </cell>
          <cell r="U499">
            <v>3.5131721652046595E-2</v>
          </cell>
        </row>
        <row r="500">
          <cell r="K500">
            <v>0.60282258064516125</v>
          </cell>
          <cell r="R500">
            <v>9.1006807595843703E-2</v>
          </cell>
          <cell r="S500">
            <v>2.94963E-3</v>
          </cell>
          <cell r="U500">
            <v>3.5244373034997799E-2</v>
          </cell>
        </row>
        <row r="501">
          <cell r="K501">
            <v>0.60362173038229372</v>
          </cell>
          <cell r="R501">
            <v>0.34185303514376902</v>
          </cell>
          <cell r="S501">
            <v>2.9232799999999999E-3</v>
          </cell>
          <cell r="U501">
            <v>3.5861291872238785E-2</v>
          </cell>
        </row>
        <row r="502">
          <cell r="K502">
            <v>0.60441767068273089</v>
          </cell>
          <cell r="R502">
            <v>2.61172373766685E-2</v>
          </cell>
          <cell r="S502">
            <v>2.70024E-3</v>
          </cell>
          <cell r="U502">
            <v>3.584172549774968E-2</v>
          </cell>
        </row>
        <row r="503">
          <cell r="K503">
            <v>0.60320641282565135</v>
          </cell>
          <cell r="R503">
            <v>-3.1134564643799399E-2</v>
          </cell>
          <cell r="S503">
            <v>2.58815E-3</v>
          </cell>
          <cell r="U503">
            <v>3.5707504475421925E-2</v>
          </cell>
        </row>
        <row r="504">
          <cell r="K504">
            <v>0.60199999999999998</v>
          </cell>
          <cell r="R504">
            <v>-6.8373943311785104E-2</v>
          </cell>
          <cell r="S504">
            <v>2.2686400000000002E-3</v>
          </cell>
          <cell r="U504">
            <v>3.5499341579847514E-2</v>
          </cell>
        </row>
        <row r="505">
          <cell r="K505">
            <v>0.60279441117764476</v>
          </cell>
          <cell r="R505">
            <v>4.6997248151944997E-2</v>
          </cell>
          <cell r="S505">
            <v>2.2214399999999999E-3</v>
          </cell>
          <cell r="U505">
            <v>3.5522291493165083E-2</v>
          </cell>
        </row>
        <row r="506">
          <cell r="K506">
            <v>0.60358565737051795</v>
          </cell>
          <cell r="R506">
            <v>6.1202185792349699E-2</v>
          </cell>
          <cell r="S506">
            <v>1.55112E-3</v>
          </cell>
          <cell r="U506">
            <v>3.5573446661091745E-2</v>
          </cell>
        </row>
        <row r="507">
          <cell r="K507">
            <v>0.60437375745526833</v>
          </cell>
          <cell r="R507">
            <v>7.0215462610899698E-2</v>
          </cell>
          <cell r="S507">
            <v>1.46371E-3</v>
          </cell>
          <cell r="U507">
            <v>3.5642317468149012E-2</v>
          </cell>
        </row>
        <row r="508">
          <cell r="K508">
            <v>0.60515873015873012</v>
          </cell>
          <cell r="R508">
            <v>6.0097833682739299E-2</v>
          </cell>
          <cell r="S508">
            <v>1.4606700000000001E-3</v>
          </cell>
          <cell r="U508">
            <v>3.5690840317781143E-2</v>
          </cell>
        </row>
        <row r="509">
          <cell r="K509">
            <v>0.60594059405940592</v>
          </cell>
          <cell r="R509">
            <v>0.19369863013698599</v>
          </cell>
          <cell r="S509">
            <v>5.5855499999999997E-4</v>
          </cell>
          <cell r="U509">
            <v>3.6003727030294419E-2</v>
          </cell>
        </row>
        <row r="510">
          <cell r="K510">
            <v>0.60474308300395252</v>
          </cell>
          <cell r="R510">
            <v>-4.7384471029791299E-2</v>
          </cell>
          <cell r="S510">
            <v>5.0684799999999996E-4</v>
          </cell>
          <cell r="U510">
            <v>3.5838928219898994E-2</v>
          </cell>
        </row>
        <row r="511">
          <cell r="K511">
            <v>0.60355029585798814</v>
          </cell>
          <cell r="R511">
            <v>0.16562248364986101</v>
          </cell>
          <cell r="S511">
            <v>-2.4092199999999999E-4</v>
          </cell>
          <cell r="U511">
            <v>3.609491156394231E-2</v>
          </cell>
        </row>
        <row r="512">
          <cell r="K512">
            <v>0.60433070866141736</v>
          </cell>
          <cell r="R512">
            <v>-3.6845983787767598E-3</v>
          </cell>
          <cell r="S512">
            <v>-2.7608899999999998E-4</v>
          </cell>
          <cell r="U512">
            <v>3.6016605442007826E-2</v>
          </cell>
        </row>
        <row r="513">
          <cell r="K513">
            <v>0.60510805500982323</v>
          </cell>
          <cell r="R513">
            <v>-0.21777777777777699</v>
          </cell>
          <cell r="S513">
            <v>-1.0878400000000001E-3</v>
          </cell>
          <cell r="U513">
            <v>3.5517991722519057E-2</v>
          </cell>
        </row>
        <row r="514">
          <cell r="K514">
            <v>0.60588235294117643</v>
          </cell>
          <cell r="R514">
            <v>-4.3739748496446101E-2</v>
          </cell>
          <cell r="S514">
            <v>-1.3560099999999999E-3</v>
          </cell>
          <cell r="U514">
            <v>3.5362584388756384E-2</v>
          </cell>
        </row>
        <row r="515">
          <cell r="K515">
            <v>0.6046966731898239</v>
          </cell>
          <cell r="R515">
            <v>2.7383066903492901E-3</v>
          </cell>
          <cell r="S515">
            <v>-1.48934E-3</v>
          </cell>
          <cell r="U515">
            <v>3.5298740401088269E-2</v>
          </cell>
        </row>
        <row r="516">
          <cell r="K516">
            <v>0.603515625</v>
          </cell>
          <cell r="R516">
            <v>2.8938570831592101E-2</v>
          </cell>
          <cell r="S516">
            <v>-1.8206800000000001E-3</v>
          </cell>
          <cell r="U516">
            <v>3.5286318194897845E-2</v>
          </cell>
        </row>
        <row r="517">
          <cell r="K517">
            <v>0.6042884990253411</v>
          </cell>
          <cell r="R517">
            <v>-0.16989404457435101</v>
          </cell>
          <cell r="S517">
            <v>-1.82599E-3</v>
          </cell>
          <cell r="U517">
            <v>3.4886356474100086E-2</v>
          </cell>
        </row>
        <row r="518">
          <cell r="K518">
            <v>0.60311284046692604</v>
          </cell>
          <cell r="R518">
            <v>0.131477516059957</v>
          </cell>
          <cell r="S518">
            <v>-1.8858900000000001E-3</v>
          </cell>
          <cell r="U518">
            <v>3.5074277018041437E-2</v>
          </cell>
        </row>
        <row r="519">
          <cell r="K519">
            <v>0.60194174757281549</v>
          </cell>
          <cell r="R519">
            <v>1.49899354838709</v>
          </cell>
          <cell r="S519">
            <v>-2.0350799999999999E-3</v>
          </cell>
          <cell r="U519">
            <v>3.7916838710020176E-2</v>
          </cell>
        </row>
        <row r="520">
          <cell r="K520">
            <v>0.6027131782945736</v>
          </cell>
          <cell r="R520">
            <v>-9.5688856878278893E-3</v>
          </cell>
          <cell r="S520">
            <v>-2.0538599999999998E-3</v>
          </cell>
          <cell r="U520">
            <v>3.7824812112349927E-2</v>
          </cell>
        </row>
        <row r="521">
          <cell r="K521">
            <v>0.60154738878143132</v>
          </cell>
          <cell r="R521">
            <v>2.2617124394184202E-2</v>
          </cell>
          <cell r="S521">
            <v>-2.1898199999999999E-3</v>
          </cell>
          <cell r="U521">
            <v>3.7795396855641678E-2</v>
          </cell>
        </row>
        <row r="522">
          <cell r="K522">
            <v>0.60231660231660233</v>
          </cell>
          <cell r="R522">
            <v>-0.166355837374114</v>
          </cell>
          <cell r="S522">
            <v>-2.1994699999999998E-3</v>
          </cell>
          <cell r="U522">
            <v>3.7401282503846785E-2</v>
          </cell>
        </row>
        <row r="523">
          <cell r="K523">
            <v>0.60308285163776498</v>
          </cell>
          <cell r="R523">
            <v>-0.19599381682339201</v>
          </cell>
          <cell r="S523">
            <v>-2.7306700000000001E-3</v>
          </cell>
          <cell r="U523">
            <v>3.6951580963717229E-2</v>
          </cell>
        </row>
        <row r="524">
          <cell r="K524">
            <v>0.60384615384615381</v>
          </cell>
          <cell r="R524">
            <v>-0.16549592582186001</v>
          </cell>
          <cell r="S524">
            <v>-3.4465199999999998E-3</v>
          </cell>
          <cell r="U524">
            <v>3.6562258835283433E-2</v>
          </cell>
        </row>
        <row r="525">
          <cell r="K525">
            <v>0.60460652591170827</v>
          </cell>
          <cell r="R525">
            <v>-0.205069124423963</v>
          </cell>
          <cell r="S525">
            <v>-4.0761199999999999E-3</v>
          </cell>
          <cell r="U525">
            <v>3.6098474990256084E-2</v>
          </cell>
        </row>
        <row r="526">
          <cell r="K526">
            <v>0.60344827586206895</v>
          </cell>
          <cell r="R526">
            <v>0.10920945395273</v>
          </cell>
          <cell r="S526">
            <v>-4.1538499999999997E-3</v>
          </cell>
          <cell r="U526">
            <v>3.6238534336927489E-2</v>
          </cell>
        </row>
        <row r="527">
          <cell r="K527">
            <v>0.60229445506692159</v>
          </cell>
          <cell r="R527">
            <v>1.21594235532539E-2</v>
          </cell>
          <cell r="S527">
            <v>-4.5771600000000003E-3</v>
          </cell>
          <cell r="U527">
            <v>3.6192493972140354E-2</v>
          </cell>
        </row>
        <row r="528">
          <cell r="K528">
            <v>0.60114503816793896</v>
          </cell>
          <cell r="R528">
            <v>0.17989720159908601</v>
          </cell>
          <cell r="S528">
            <v>-4.80461E-3</v>
          </cell>
          <cell r="U528">
            <v>3.6466739597382614E-2</v>
          </cell>
        </row>
        <row r="529">
          <cell r="K529">
            <v>0.60190476190476194</v>
          </cell>
          <cell r="R529">
            <v>-2.7591303812280699E-2</v>
          </cell>
          <cell r="S529">
            <v>-5.3299699999999998E-3</v>
          </cell>
          <cell r="U529">
            <v>3.6344724276602305E-2</v>
          </cell>
        </row>
        <row r="530">
          <cell r="K530">
            <v>0.60266159695817489</v>
          </cell>
          <cell r="R530">
            <v>-0.15599280684514899</v>
          </cell>
          <cell r="S530">
            <v>-5.4333799999999998E-3</v>
          </cell>
          <cell r="U530">
            <v>3.5979063571047645E-2</v>
          </cell>
        </row>
        <row r="531">
          <cell r="K531">
            <v>0.60151802656546494</v>
          </cell>
          <cell r="R531">
            <v>0.22435056415638899</v>
          </cell>
          <cell r="S531">
            <v>-5.4568100000000003E-3</v>
          </cell>
          <cell r="U531">
            <v>3.6336504748628935E-2</v>
          </cell>
        </row>
        <row r="532">
          <cell r="K532">
            <v>0.60227272727272729</v>
          </cell>
          <cell r="R532">
            <v>-0.16744548286604299</v>
          </cell>
          <cell r="S532">
            <v>-6.4348000000000001E-3</v>
          </cell>
          <cell r="U532">
            <v>3.5950554014510243E-2</v>
          </cell>
        </row>
        <row r="533">
          <cell r="K533">
            <v>0.60113421550094515</v>
          </cell>
          <cell r="R533">
            <v>7.72477838750526E-2</v>
          </cell>
          <cell r="S533">
            <v>-6.6584900000000004E-3</v>
          </cell>
          <cell r="U533">
            <v>3.6028620611600115E-2</v>
          </cell>
        </row>
        <row r="534">
          <cell r="K534">
            <v>0.6</v>
          </cell>
          <cell r="R534">
            <v>4.4838860345632899E-2</v>
          </cell>
          <cell r="S534">
            <v>-7.0335900000000002E-3</v>
          </cell>
          <cell r="U534">
            <v>3.6045243705437907E-2</v>
          </cell>
        </row>
        <row r="535">
          <cell r="K535">
            <v>0.59887005649717517</v>
          </cell>
          <cell r="R535">
            <v>7.9420155756033707E-3</v>
          </cell>
          <cell r="S535">
            <v>-7.4638100000000004E-3</v>
          </cell>
          <cell r="U535">
            <v>3.5992318605381726E-2</v>
          </cell>
        </row>
        <row r="536">
          <cell r="K536">
            <v>0.59774436090225569</v>
          </cell>
          <cell r="R536">
            <v>7.8555660674865899E-2</v>
          </cell>
          <cell r="S536">
            <v>-7.5551300000000002E-3</v>
          </cell>
          <cell r="U536">
            <v>3.6072324887467221E-2</v>
          </cell>
        </row>
        <row r="537">
          <cell r="K537">
            <v>0.59849906191369606</v>
          </cell>
          <cell r="R537">
            <v>-0.36953455571227001</v>
          </cell>
          <cell r="S537">
            <v>-7.9002399999999993E-3</v>
          </cell>
          <cell r="U537">
            <v>3.5311336368518367E-2</v>
          </cell>
        </row>
        <row r="538">
          <cell r="K538">
            <v>0.59737827715355807</v>
          </cell>
          <cell r="R538">
            <v>3.7158469945355099E-2</v>
          </cell>
          <cell r="S538">
            <v>-8.4347699999999994E-3</v>
          </cell>
          <cell r="U538">
            <v>3.5314795420160382E-2</v>
          </cell>
        </row>
        <row r="539">
          <cell r="K539">
            <v>0.5962616822429907</v>
          </cell>
          <cell r="R539">
            <v>3.3841794945977999E-2</v>
          </cell>
          <cell r="S539">
            <v>-8.81499E-3</v>
          </cell>
          <cell r="U539">
            <v>3.5312042148246021E-2</v>
          </cell>
        </row>
        <row r="540">
          <cell r="K540">
            <v>0.59701492537313428</v>
          </cell>
          <cell r="R540">
            <v>-2.63705759888966E-2</v>
          </cell>
          <cell r="S540">
            <v>-9.1694600000000008E-3</v>
          </cell>
          <cell r="U540">
            <v>3.5196962636796135E-2</v>
          </cell>
        </row>
        <row r="541">
          <cell r="K541">
            <v>0.5977653631284916</v>
          </cell>
          <cell r="R541">
            <v>-9.3687374749498994E-2</v>
          </cell>
          <cell r="S541">
            <v>-9.6151199999999996E-3</v>
          </cell>
          <cell r="U541">
            <v>3.495695455972668E-2</v>
          </cell>
        </row>
        <row r="542">
          <cell r="K542">
            <v>0.59665427509293678</v>
          </cell>
          <cell r="R542">
            <v>0.16335127545050299</v>
          </cell>
          <cell r="S542">
            <v>-1.02459E-2</v>
          </cell>
          <cell r="U542">
            <v>3.5195605713798754E-2</v>
          </cell>
        </row>
        <row r="543">
          <cell r="K543">
            <v>0.59740259740259738</v>
          </cell>
          <cell r="R543">
            <v>-0.15365551425030899</v>
          </cell>
          <cell r="S543">
            <v>-1.04706E-2</v>
          </cell>
          <cell r="U543">
            <v>3.484523257842935E-2</v>
          </cell>
        </row>
        <row r="544">
          <cell r="K544">
            <v>0.59629629629629632</v>
          </cell>
          <cell r="R544">
            <v>0.1689939701682</v>
          </cell>
          <cell r="S544">
            <v>-1.04744E-2</v>
          </cell>
          <cell r="U544">
            <v>3.5093656166558553E-2</v>
          </cell>
        </row>
        <row r="545">
          <cell r="K545">
            <v>0.59704251386321627</v>
          </cell>
          <cell r="R545">
            <v>-0.48604269293924401</v>
          </cell>
          <cell r="S545">
            <v>-1.0970499999999999E-2</v>
          </cell>
          <cell r="U545">
            <v>3.4130372711649488E-2</v>
          </cell>
        </row>
        <row r="546">
          <cell r="K546">
            <v>0.59778597785977861</v>
          </cell>
          <cell r="R546">
            <v>-0.53040390590324005</v>
          </cell>
          <cell r="S546">
            <v>-1.1142000000000001E-2</v>
          </cell>
          <cell r="U546">
            <v>3.3088796551843422E-2</v>
          </cell>
        </row>
        <row r="547">
          <cell r="K547">
            <v>0.59852670349907922</v>
          </cell>
          <cell r="R547">
            <v>-0.13710322752734</v>
          </cell>
          <cell r="S547">
            <v>-1.1913699999999999E-2</v>
          </cell>
          <cell r="U547">
            <v>3.2775367409892807E-2</v>
          </cell>
        </row>
        <row r="548">
          <cell r="K548">
            <v>0.59742647058823528</v>
          </cell>
          <cell r="R548">
            <v>0.15134907251264701</v>
          </cell>
          <cell r="S548">
            <v>-1.2163500000000001E-2</v>
          </cell>
          <cell r="U548">
            <v>3.2993333779566987E-2</v>
          </cell>
        </row>
        <row r="549">
          <cell r="K549">
            <v>0.59633027522935778</v>
          </cell>
          <cell r="R549">
            <v>0.42388758782201302</v>
          </cell>
          <cell r="S549">
            <v>-1.26442E-2</v>
          </cell>
          <cell r="U549">
            <v>3.3710570942947625E-2</v>
          </cell>
        </row>
        <row r="550">
          <cell r="K550">
            <v>0.59523809523809523</v>
          </cell>
          <cell r="R550">
            <v>0.12202509736045</v>
          </cell>
          <cell r="S550">
            <v>-1.2906000000000001E-2</v>
          </cell>
          <cell r="U550">
            <v>3.3872319159829495E-2</v>
          </cell>
        </row>
        <row r="551">
          <cell r="K551">
            <v>0.59597806215722116</v>
          </cell>
          <cell r="R551">
            <v>-4.9382716049382602E-2</v>
          </cell>
          <cell r="S551">
            <v>-1.31828E-2</v>
          </cell>
          <cell r="U551">
            <v>3.3720116170415947E-2</v>
          </cell>
        </row>
        <row r="552">
          <cell r="K552">
            <v>0.59671532846715325</v>
          </cell>
          <cell r="R552">
            <v>-0.14586255259466999</v>
          </cell>
          <cell r="S552">
            <v>-1.3188E-2</v>
          </cell>
          <cell r="U552">
            <v>3.3392410570479654E-2</v>
          </cell>
        </row>
        <row r="553">
          <cell r="K553">
            <v>0.59562841530054644</v>
          </cell>
          <cell r="R553">
            <v>0.177884615384615</v>
          </cell>
          <cell r="S553">
            <v>-1.3918E-2</v>
          </cell>
          <cell r="U553">
            <v>3.3655602200377902E-2</v>
          </cell>
        </row>
        <row r="554">
          <cell r="K554">
            <v>0.5945454545454546</v>
          </cell>
          <cell r="R554">
            <v>0.304785894206549</v>
          </cell>
          <cell r="S554">
            <v>-1.39855E-2</v>
          </cell>
          <cell r="U554">
            <v>3.4148566367661844E-2</v>
          </cell>
        </row>
        <row r="555">
          <cell r="K555">
            <v>0.59346642468239563</v>
          </cell>
          <cell r="R555">
            <v>9.5625942684766194E-2</v>
          </cell>
          <cell r="S555">
            <v>-1.4967599999999999E-2</v>
          </cell>
          <cell r="U555">
            <v>3.4260140553355321E-2</v>
          </cell>
        </row>
        <row r="556">
          <cell r="K556">
            <v>0.59239130434782605</v>
          </cell>
          <cell r="R556">
            <v>2.7553444180522399E-2</v>
          </cell>
          <cell r="S556">
            <v>-1.7083899999999999E-2</v>
          </cell>
          <cell r="U556">
            <v>3.4247990741085699E-2</v>
          </cell>
        </row>
        <row r="557">
          <cell r="K557">
            <v>0.59312839059674505</v>
          </cell>
          <cell r="R557">
            <v>-0.14946808510638299</v>
          </cell>
          <cell r="S557">
            <v>-1.75925E-2</v>
          </cell>
          <cell r="U557">
            <v>3.3915773605737651E-2</v>
          </cell>
        </row>
        <row r="558">
          <cell r="K558">
            <v>0.59205776173285196</v>
          </cell>
          <cell r="R558">
            <v>9.2558651026392894E-2</v>
          </cell>
          <cell r="S558">
            <v>-1.76855E-2</v>
          </cell>
          <cell r="U558">
            <v>3.4021627175089011E-2</v>
          </cell>
        </row>
        <row r="559">
          <cell r="K559">
            <v>0.59279279279279284</v>
          </cell>
          <cell r="R559">
            <v>-1.7386427369601699E-2</v>
          </cell>
          <cell r="S559">
            <v>-1.8297600000000001E-2</v>
          </cell>
          <cell r="U559">
            <v>3.3929000049783269E-2</v>
          </cell>
        </row>
        <row r="560">
          <cell r="K560">
            <v>0.59172661870503596</v>
          </cell>
          <cell r="R560">
            <v>6.4970885688016997E-2</v>
          </cell>
          <cell r="S560">
            <v>-1.9287599999999998E-2</v>
          </cell>
          <cell r="U560">
            <v>3.3984830779348434E-2</v>
          </cell>
        </row>
        <row r="561">
          <cell r="K561">
            <v>0.59245960502692996</v>
          </cell>
          <cell r="R561">
            <v>-0.28609963898916901</v>
          </cell>
          <cell r="S561">
            <v>-1.9336099999999998E-2</v>
          </cell>
          <cell r="U561">
            <v>3.3410172844395979E-2</v>
          </cell>
        </row>
        <row r="562">
          <cell r="K562">
            <v>0.59318996415770608</v>
          </cell>
          <cell r="R562">
            <v>-8.5708474231522197E-2</v>
          </cell>
          <cell r="S562">
            <v>-1.9417799999999999E-2</v>
          </cell>
          <cell r="U562">
            <v>3.3196698566482143E-2</v>
          </cell>
        </row>
        <row r="563">
          <cell r="K563">
            <v>0.59391771019677997</v>
          </cell>
          <cell r="R563">
            <v>-9.2087617344658104E-2</v>
          </cell>
          <cell r="S563">
            <v>-1.98938E-2</v>
          </cell>
          <cell r="U563">
            <v>3.2972576355549878E-2</v>
          </cell>
        </row>
        <row r="564">
          <cell r="K564">
            <v>0.59285714285714286</v>
          </cell>
          <cell r="R564">
            <v>0.105144404332129</v>
          </cell>
          <cell r="S564">
            <v>-2.0324800000000001E-2</v>
          </cell>
          <cell r="U564">
            <v>3.3101454619793767E-2</v>
          </cell>
        </row>
        <row r="565">
          <cell r="K565">
            <v>0.59180035650623886</v>
          </cell>
          <cell r="R565">
            <v>0.15075376884422101</v>
          </cell>
          <cell r="S565">
            <v>-2.0555199999999999E-2</v>
          </cell>
          <cell r="U565">
            <v>3.3311173539979914E-2</v>
          </cell>
        </row>
        <row r="566">
          <cell r="K566">
            <v>0.59074733096085408</v>
          </cell>
          <cell r="R566">
            <v>0.372578118558825</v>
          </cell>
          <cell r="S566">
            <v>-2.49587E-2</v>
          </cell>
          <cell r="U566">
            <v>3.3914851378091734E-2</v>
          </cell>
        </row>
        <row r="567">
          <cell r="K567">
            <v>0.59147424511545288</v>
          </cell>
          <cell r="R567">
            <v>-0.104995287464656</v>
          </cell>
          <cell r="S567">
            <v>-2.58766E-2</v>
          </cell>
          <cell r="U567">
            <v>3.3668119337518468E-2</v>
          </cell>
        </row>
        <row r="568">
          <cell r="K568">
            <v>0.59042553191489366</v>
          </cell>
          <cell r="R568">
            <v>2.2461246440999699E-2</v>
          </cell>
          <cell r="S568">
            <v>-2.6187100000000001E-2</v>
          </cell>
          <cell r="U568">
            <v>3.3648248995503366E-2</v>
          </cell>
        </row>
        <row r="569">
          <cell r="K569">
            <v>0.58938053097345133</v>
          </cell>
          <cell r="R569">
            <v>6.3961255845023296E-2</v>
          </cell>
          <cell r="S569">
            <v>-2.8864399999999998E-2</v>
          </cell>
          <cell r="U569">
            <v>3.3701900335060042E-2</v>
          </cell>
        </row>
        <row r="570">
          <cell r="K570">
            <v>0.59010600706713778</v>
          </cell>
          <cell r="R570">
            <v>-0.24184627121876701</v>
          </cell>
          <cell r="S570">
            <v>-3.0945199999999999E-2</v>
          </cell>
          <cell r="U570">
            <v>3.3215066109699924E-2</v>
          </cell>
        </row>
        <row r="571">
          <cell r="K571">
            <v>0.59082892416225752</v>
          </cell>
          <cell r="R571">
            <v>-2.9351358377745902E-2</v>
          </cell>
          <cell r="S571">
            <v>-3.3187700000000001E-2</v>
          </cell>
          <cell r="U571">
            <v>3.310471968203247E-2</v>
          </cell>
        </row>
        <row r="572">
          <cell r="K572">
            <v>0.59154929577464788</v>
          </cell>
          <cell r="R572">
            <v>-0.211609498680738</v>
          </cell>
          <cell r="S572">
            <v>-3.4658099999999997E-2</v>
          </cell>
          <cell r="U572">
            <v>3.2673884790548724E-2</v>
          </cell>
        </row>
        <row r="573">
          <cell r="K573">
            <v>0.59050966608084354</v>
          </cell>
          <cell r="R573">
            <v>0.13666072489601899</v>
          </cell>
          <cell r="S573">
            <v>-3.7190599999999997E-2</v>
          </cell>
          <cell r="U573">
            <v>3.2856638463844803E-2</v>
          </cell>
        </row>
        <row r="574">
          <cell r="K574">
            <v>0.59122807017543855</v>
          </cell>
          <cell r="R574">
            <v>-1.8867924528301799E-2</v>
          </cell>
          <cell r="S574">
            <v>-3.7657599999999999E-2</v>
          </cell>
          <cell r="U574">
            <v>3.2765893616490162E-2</v>
          </cell>
        </row>
        <row r="575">
          <cell r="K575">
            <v>0.59019264448336251</v>
          </cell>
          <cell r="R575">
            <v>0.17363234794427401</v>
          </cell>
          <cell r="S575">
            <v>-5.3762699999999997E-2</v>
          </cell>
          <cell r="U575">
            <v>3.3012594937554582E-2</v>
          </cell>
        </row>
        <row r="576">
          <cell r="K576">
            <v>0.58916083916083917</v>
          </cell>
          <cell r="R576">
            <v>0.38095238095237999</v>
          </cell>
          <cell r="S576">
            <v>-5.5318199999999998E-2</v>
          </cell>
          <cell r="U576">
            <v>3.3620881276741336E-2</v>
          </cell>
        </row>
        <row r="577">
          <cell r="K577">
            <v>0.58987783595113441</v>
          </cell>
          <cell r="R577">
            <v>-0.29640084685956197</v>
          </cell>
          <cell r="S577">
            <v>-6.3702800000000004E-2</v>
          </cell>
          <cell r="U577">
            <v>3.3044927126416199E-2</v>
          </cell>
        </row>
        <row r="578">
          <cell r="K578">
            <v>0.58885017421602792</v>
          </cell>
          <cell r="R578">
            <v>0.236120630568882</v>
          </cell>
          <cell r="S578">
            <v>-7.2454199999999996E-2</v>
          </cell>
          <cell r="U578">
            <v>3.3398717550531989E-2</v>
          </cell>
        </row>
        <row r="579">
          <cell r="K579">
            <v>0.58782608695652172</v>
          </cell>
          <cell r="R579">
            <v>3.0879462304229201E-2</v>
          </cell>
          <cell r="S579">
            <v>-7.3666999999999996E-2</v>
          </cell>
          <cell r="U579">
            <v>3.339433623706016E-2</v>
          </cell>
        </row>
        <row r="580">
          <cell r="K580">
            <v>0.58854166666666663</v>
          </cell>
          <cell r="R580">
            <v>-8.7248322147651006E-2</v>
          </cell>
          <cell r="S580">
            <v>-8.5340899999999997E-2</v>
          </cell>
          <cell r="U580">
            <v>3.318488717736448E-2</v>
          </cell>
        </row>
        <row r="581">
          <cell r="K581">
            <v>0.58752166377816295</v>
          </cell>
          <cell r="R581">
            <v>0.35297473047743999</v>
          </cell>
          <cell r="S581">
            <v>-0.10419299999999999</v>
          </cell>
          <cell r="U581">
            <v>3.3739115675284891E-2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3"/>
  <sheetViews>
    <sheetView showGridLines="0" zoomScaleNormal="100" workbookViewId="0">
      <selection activeCell="R14" sqref="R14"/>
    </sheetView>
  </sheetViews>
  <sheetFormatPr defaultRowHeight="14" x14ac:dyDescent="0.3"/>
  <cols>
    <col min="11" max="11" width="13.59765625" style="5" customWidth="1"/>
    <col min="12" max="12" width="15.3984375" style="6" customWidth="1"/>
    <col min="13" max="13" width="13.19921875" style="6" customWidth="1"/>
    <col min="14" max="14" width="11.19921875" style="5" customWidth="1"/>
    <col min="15" max="16" width="5.69921875" style="5" bestFit="1" customWidth="1"/>
    <col min="17" max="17" width="18.59765625" style="5" bestFit="1" customWidth="1"/>
    <col min="18" max="18" width="19.5" style="5" customWidth="1"/>
    <col min="19" max="19" width="16" style="5" customWidth="1"/>
    <col min="20" max="20" width="5" style="5" customWidth="1"/>
    <col min="21" max="21" width="21.5" style="2" bestFit="1" customWidth="1"/>
  </cols>
  <sheetData>
    <row r="1" spans="1:21" x14ac:dyDescent="0.3">
      <c r="O1" s="5">
        <f>COUNTIF(O5:O3923,TRUE)</f>
        <v>342</v>
      </c>
      <c r="P1" s="5">
        <f>COUNTIF(P5:P3923,TRUE)</f>
        <v>346</v>
      </c>
    </row>
    <row r="2" spans="1:21" x14ac:dyDescent="0.3">
      <c r="A2" s="3" t="s">
        <v>1883</v>
      </c>
      <c r="O2" s="5">
        <f>COUNTIF(O5:O3923,FALSE)</f>
        <v>254</v>
      </c>
      <c r="P2" s="5">
        <f>COUNTIF(P5:P3923,FALSE)</f>
        <v>250</v>
      </c>
    </row>
    <row r="3" spans="1:21" x14ac:dyDescent="0.3">
      <c r="A3" s="3" t="s">
        <v>1885</v>
      </c>
    </row>
    <row r="4" spans="1:21" x14ac:dyDescent="0.3">
      <c r="A4" s="4" t="s">
        <v>1887</v>
      </c>
      <c r="K4" s="23" t="s">
        <v>2593</v>
      </c>
      <c r="L4" s="24" t="s">
        <v>2592</v>
      </c>
      <c r="M4" s="24" t="s">
        <v>2594</v>
      </c>
      <c r="N4" s="25" t="s">
        <v>2595</v>
      </c>
      <c r="O4" s="25"/>
      <c r="P4" s="25"/>
      <c r="Q4" s="34" t="s">
        <v>2588</v>
      </c>
      <c r="R4" s="34" t="s">
        <v>2589</v>
      </c>
      <c r="S4" s="35" t="s">
        <v>2590</v>
      </c>
      <c r="U4" s="26" t="s">
        <v>2591</v>
      </c>
    </row>
    <row r="5" spans="1:21" x14ac:dyDescent="0.3">
      <c r="A5" s="3" t="s">
        <v>1884</v>
      </c>
      <c r="K5" s="10">
        <f>M5/(L5+M5)</f>
        <v>1</v>
      </c>
      <c r="L5" s="11">
        <f>COUNTIF($N$5:N5,FALSE)</f>
        <v>0</v>
      </c>
      <c r="M5" s="11">
        <f>COUNTIF($N$5:N5,TRUE)</f>
        <v>1</v>
      </c>
      <c r="N5" s="12" t="b">
        <f>O5=P5</f>
        <v>1</v>
      </c>
      <c r="O5" s="12" t="b">
        <f>R5&gt;0</f>
        <v>1</v>
      </c>
      <c r="P5" s="12" t="b">
        <f>S5&gt;0</f>
        <v>1</v>
      </c>
      <c r="Q5" s="12" t="s">
        <v>1921</v>
      </c>
      <c r="R5" s="31">
        <v>1.44230757673817E-2</v>
      </c>
      <c r="S5" s="32">
        <v>0.88472600000000001</v>
      </c>
      <c r="T5" s="6"/>
      <c r="U5" s="27"/>
    </row>
    <row r="6" spans="1:21" x14ac:dyDescent="0.3">
      <c r="A6" s="3" t="s">
        <v>1886</v>
      </c>
      <c r="K6" s="10">
        <f>M6/(L6+M6)</f>
        <v>1</v>
      </c>
      <c r="L6" s="11">
        <f>COUNTIF($N$5:N6,FALSE)</f>
        <v>0</v>
      </c>
      <c r="M6" s="11">
        <f>COUNTIF($N$5:N6,TRUE)</f>
        <v>2</v>
      </c>
      <c r="N6" s="12" t="b">
        <f>O6=P6</f>
        <v>1</v>
      </c>
      <c r="O6" s="12" t="b">
        <f>R6&gt;0</f>
        <v>1</v>
      </c>
      <c r="P6" s="12" t="b">
        <f>S6&gt;0</f>
        <v>1</v>
      </c>
      <c r="Q6" s="12" t="s">
        <v>2698</v>
      </c>
      <c r="R6" s="31">
        <v>1.8542364151429201E-2</v>
      </c>
      <c r="S6" s="32">
        <v>0.56460699999999997</v>
      </c>
      <c r="T6" s="6"/>
      <c r="U6" s="28">
        <f>AVERAGE($R$5:R6)</f>
        <v>1.6482719959405451E-2</v>
      </c>
    </row>
    <row r="7" spans="1:21" x14ac:dyDescent="0.3">
      <c r="K7" s="10">
        <f>M7/(L7+M7)</f>
        <v>1</v>
      </c>
      <c r="L7" s="11">
        <f>COUNTIF($N$5:N7,FALSE)</f>
        <v>0</v>
      </c>
      <c r="M7" s="11">
        <f>COUNTIF($N$5:N7,TRUE)</f>
        <v>3</v>
      </c>
      <c r="N7" s="12" t="b">
        <f>O7=P7</f>
        <v>1</v>
      </c>
      <c r="O7" s="12" t="b">
        <f>R7&gt;0</f>
        <v>1</v>
      </c>
      <c r="P7" s="12" t="b">
        <f>S7&gt;0</f>
        <v>1</v>
      </c>
      <c r="Q7" s="12" t="s">
        <v>898</v>
      </c>
      <c r="R7" s="31">
        <v>7.0585800041399194E-2</v>
      </c>
      <c r="S7" s="32">
        <v>0.53244199999999997</v>
      </c>
      <c r="T7" s="6"/>
      <c r="U7" s="28">
        <f>AVERAGE($R$5:R7)</f>
        <v>3.4517079986736698E-2</v>
      </c>
    </row>
    <row r="8" spans="1:21" x14ac:dyDescent="0.3">
      <c r="K8" s="10">
        <f>M8/(L8+M8)</f>
        <v>0.75</v>
      </c>
      <c r="L8" s="11">
        <f>COUNTIF($N$5:N8,FALSE)</f>
        <v>1</v>
      </c>
      <c r="M8" s="11">
        <f>COUNTIF($N$5:N8,TRUE)</f>
        <v>3</v>
      </c>
      <c r="N8" s="12" t="b">
        <f>O8=P8</f>
        <v>0</v>
      </c>
      <c r="O8" s="12" t="b">
        <f>R8&gt;0</f>
        <v>0</v>
      </c>
      <c r="P8" s="12" t="b">
        <f>S8&gt;0</f>
        <v>1</v>
      </c>
      <c r="Q8" s="12" t="s">
        <v>69</v>
      </c>
      <c r="R8" s="31">
        <v>-0.11349927199611699</v>
      </c>
      <c r="S8" s="32">
        <v>0.46612300000000001</v>
      </c>
      <c r="T8" s="6"/>
      <c r="U8" s="28">
        <f>AVERAGE($R$5:R8)</f>
        <v>-2.4870080089767245E-3</v>
      </c>
    </row>
    <row r="9" spans="1:21" x14ac:dyDescent="0.3">
      <c r="K9" s="10">
        <f>M9/(L9+M9)</f>
        <v>0.8</v>
      </c>
      <c r="L9" s="11">
        <f>COUNTIF($N$5:N9,FALSE)</f>
        <v>1</v>
      </c>
      <c r="M9" s="11">
        <f>COUNTIF($N$5:N9,TRUE)</f>
        <v>4</v>
      </c>
      <c r="N9" s="12" t="b">
        <f>O9=P9</f>
        <v>1</v>
      </c>
      <c r="O9" s="12" t="b">
        <f>R9&gt;0</f>
        <v>1</v>
      </c>
      <c r="P9" s="12" t="b">
        <f>S9&gt;0</f>
        <v>1</v>
      </c>
      <c r="Q9" s="12" t="s">
        <v>1069</v>
      </c>
      <c r="R9" s="31">
        <v>0.18398637137989701</v>
      </c>
      <c r="S9" s="32">
        <v>0.45663100000000001</v>
      </c>
      <c r="T9" s="6"/>
      <c r="U9" s="28">
        <f>AVERAGE($R$5:R9)</f>
        <v>3.480766786879802E-2</v>
      </c>
    </row>
    <row r="10" spans="1:21" x14ac:dyDescent="0.3">
      <c r="K10" s="10">
        <f>M10/(L10+M10)</f>
        <v>0.66666666666666663</v>
      </c>
      <c r="L10" s="11">
        <f>COUNTIF($N$5:N10,FALSE)</f>
        <v>2</v>
      </c>
      <c r="M10" s="11">
        <f>COUNTIF($N$5:N10,TRUE)</f>
        <v>4</v>
      </c>
      <c r="N10" s="12" t="b">
        <f>O10=P10</f>
        <v>0</v>
      </c>
      <c r="O10" s="12" t="b">
        <f>R10&gt;0</f>
        <v>0</v>
      </c>
      <c r="P10" s="12" t="b">
        <f>S10&gt;0</f>
        <v>1</v>
      </c>
      <c r="Q10" s="12" t="s">
        <v>1088</v>
      </c>
      <c r="R10" s="31">
        <v>-2.91310276434857E-3</v>
      </c>
      <c r="S10" s="32">
        <v>0.40241900000000003</v>
      </c>
      <c r="T10" s="6"/>
      <c r="U10" s="28">
        <f>AVERAGE($R$5:R10)</f>
        <v>2.8520872763273589E-2</v>
      </c>
    </row>
    <row r="11" spans="1:21" x14ac:dyDescent="0.3">
      <c r="K11" s="10">
        <f>M11/(L11+M11)</f>
        <v>0.5714285714285714</v>
      </c>
      <c r="L11" s="11">
        <f>COUNTIF($N$5:N11,FALSE)</f>
        <v>3</v>
      </c>
      <c r="M11" s="11">
        <f>COUNTIF($N$5:N11,TRUE)</f>
        <v>4</v>
      </c>
      <c r="N11" s="12" t="b">
        <f>O11=P11</f>
        <v>0</v>
      </c>
      <c r="O11" s="12" t="b">
        <f>R11&gt;0</f>
        <v>0</v>
      </c>
      <c r="P11" s="12" t="b">
        <f>S11&gt;0</f>
        <v>1</v>
      </c>
      <c r="Q11" s="12" t="s">
        <v>2087</v>
      </c>
      <c r="R11" s="31">
        <v>-0.11559934318555</v>
      </c>
      <c r="S11" s="32">
        <v>0.395372</v>
      </c>
      <c r="T11" s="6"/>
      <c r="U11" s="28">
        <f>AVERAGE($R$5:R11)</f>
        <v>7.9322704848702203E-3</v>
      </c>
    </row>
    <row r="12" spans="1:21" x14ac:dyDescent="0.3">
      <c r="K12" s="10">
        <f>M12/(L12+M12)</f>
        <v>0.625</v>
      </c>
      <c r="L12" s="11">
        <f>COUNTIF($N$5:N12,FALSE)</f>
        <v>3</v>
      </c>
      <c r="M12" s="11">
        <f>COUNTIF($N$5:N12,TRUE)</f>
        <v>5</v>
      </c>
      <c r="N12" s="12" t="b">
        <f>O12=P12</f>
        <v>1</v>
      </c>
      <c r="O12" s="12" t="b">
        <f>R12&gt;0</f>
        <v>1</v>
      </c>
      <c r="P12" s="12" t="b">
        <f>S12&gt;0</f>
        <v>1</v>
      </c>
      <c r="Q12" s="12" t="s">
        <v>511</v>
      </c>
      <c r="R12" s="31">
        <v>0.118134469696969</v>
      </c>
      <c r="S12" s="32">
        <v>0.3785</v>
      </c>
      <c r="T12" s="6"/>
      <c r="U12" s="28">
        <f>AVERAGE($R$5:R12)</f>
        <v>2.1707545386382567E-2</v>
      </c>
    </row>
    <row r="13" spans="1:21" x14ac:dyDescent="0.3">
      <c r="K13" s="10">
        <f>M13/(L13+M13)</f>
        <v>0.55555555555555558</v>
      </c>
      <c r="L13" s="11">
        <f>COUNTIF($N$5:N13,FALSE)</f>
        <v>4</v>
      </c>
      <c r="M13" s="11">
        <f>COUNTIF($N$5:N13,TRUE)</f>
        <v>5</v>
      </c>
      <c r="N13" s="12" t="b">
        <f>O13=P13</f>
        <v>0</v>
      </c>
      <c r="O13" s="12" t="b">
        <f>R13&gt;0</f>
        <v>0</v>
      </c>
      <c r="P13" s="12" t="b">
        <f>S13&gt;0</f>
        <v>1</v>
      </c>
      <c r="Q13" s="12" t="s">
        <v>901</v>
      </c>
      <c r="R13" s="31">
        <v>-0.46221248630887102</v>
      </c>
      <c r="S13" s="32">
        <v>0.37709500000000001</v>
      </c>
      <c r="T13" s="6"/>
      <c r="U13" s="28">
        <f>AVERAGE($R$5:R13)</f>
        <v>-3.2061347024201166E-2</v>
      </c>
    </row>
    <row r="14" spans="1:21" x14ac:dyDescent="0.3">
      <c r="K14" s="10">
        <f>M14/(L14+M14)</f>
        <v>0.6</v>
      </c>
      <c r="L14" s="11">
        <f>COUNTIF($N$5:N14,FALSE)</f>
        <v>4</v>
      </c>
      <c r="M14" s="11">
        <f>COUNTIF($N$5:N14,TRUE)</f>
        <v>6</v>
      </c>
      <c r="N14" s="12" t="b">
        <f>O14=P14</f>
        <v>1</v>
      </c>
      <c r="O14" s="12" t="b">
        <f>R14&gt;0</f>
        <v>1</v>
      </c>
      <c r="P14" s="12" t="b">
        <f>S14&gt;0</f>
        <v>1</v>
      </c>
      <c r="Q14" s="12" t="s">
        <v>1692</v>
      </c>
      <c r="R14" s="31">
        <v>3.50954156613291E-2</v>
      </c>
      <c r="S14" s="32">
        <v>0.376915</v>
      </c>
      <c r="T14" s="6"/>
      <c r="U14" s="28">
        <f>AVERAGE($R$5:R14)</f>
        <v>-2.5345670755648135E-2</v>
      </c>
    </row>
    <row r="15" spans="1:21" x14ac:dyDescent="0.3">
      <c r="K15" s="10">
        <f>M15/(L15+M15)</f>
        <v>0.63636363636363635</v>
      </c>
      <c r="L15" s="11">
        <f>COUNTIF($N$5:N15,FALSE)</f>
        <v>4</v>
      </c>
      <c r="M15" s="11">
        <f>COUNTIF($N$5:N15,TRUE)</f>
        <v>7</v>
      </c>
      <c r="N15" s="12" t="b">
        <f>O15=P15</f>
        <v>1</v>
      </c>
      <c r="O15" s="12" t="b">
        <f>R15&gt;0</f>
        <v>1</v>
      </c>
      <c r="P15" s="12" t="b">
        <f>S15&gt;0</f>
        <v>1</v>
      </c>
      <c r="Q15" s="12" t="s">
        <v>1425</v>
      </c>
      <c r="R15" s="31">
        <v>1.2147195426938101E-2</v>
      </c>
      <c r="S15" s="32">
        <v>0.37635200000000002</v>
      </c>
      <c r="T15" s="6"/>
      <c r="U15" s="28">
        <f>AVERAGE($R$5:R15)</f>
        <v>-2.1937228375413023E-2</v>
      </c>
    </row>
    <row r="16" spans="1:21" x14ac:dyDescent="0.3">
      <c r="K16" s="10">
        <f>M16/(L16+M16)</f>
        <v>0.66666666666666663</v>
      </c>
      <c r="L16" s="11">
        <f>COUNTIF($N$5:N16,FALSE)</f>
        <v>4</v>
      </c>
      <c r="M16" s="11">
        <f>COUNTIF($N$5:N16,TRUE)</f>
        <v>8</v>
      </c>
      <c r="N16" s="12" t="b">
        <f>O16=P16</f>
        <v>1</v>
      </c>
      <c r="O16" s="12" t="b">
        <f>R16&gt;0</f>
        <v>1</v>
      </c>
      <c r="P16" s="12" t="b">
        <f>S16&gt;0</f>
        <v>1</v>
      </c>
      <c r="Q16" s="12" t="s">
        <v>1881</v>
      </c>
      <c r="R16" s="31">
        <v>0.109361069836552</v>
      </c>
      <c r="S16" s="32">
        <v>0.37120799999999998</v>
      </c>
      <c r="T16" s="6"/>
      <c r="U16" s="28">
        <f>AVERAGE($R$5:R16)</f>
        <v>-1.0995703524415939E-2</v>
      </c>
    </row>
    <row r="17" spans="11:21" x14ac:dyDescent="0.3">
      <c r="K17" s="10">
        <f>M17/(L17+M17)</f>
        <v>0.69230769230769229</v>
      </c>
      <c r="L17" s="11">
        <f>COUNTIF($N$5:N17,FALSE)</f>
        <v>4</v>
      </c>
      <c r="M17" s="11">
        <f>COUNTIF($N$5:N17,TRUE)</f>
        <v>9</v>
      </c>
      <c r="N17" s="12" t="b">
        <f>O17=P17</f>
        <v>1</v>
      </c>
      <c r="O17" s="12" t="b">
        <f>R17&gt;0</f>
        <v>1</v>
      </c>
      <c r="P17" s="12" t="b">
        <f>S17&gt;0</f>
        <v>1</v>
      </c>
      <c r="Q17" s="12" t="s">
        <v>2678</v>
      </c>
      <c r="R17" s="31">
        <v>0.13010468192798699</v>
      </c>
      <c r="S17" s="32">
        <v>0.36904799999999999</v>
      </c>
      <c r="T17" s="6"/>
      <c r="U17" s="28">
        <f>AVERAGE($R$5:R17)</f>
        <v>-1.4182772038494435E-4</v>
      </c>
    </row>
    <row r="18" spans="11:21" x14ac:dyDescent="0.3">
      <c r="K18" s="10">
        <f>M18/(L18+M18)</f>
        <v>0.7142857142857143</v>
      </c>
      <c r="L18" s="11">
        <f>COUNTIF($N$5:N18,FALSE)</f>
        <v>4</v>
      </c>
      <c r="M18" s="11">
        <f>COUNTIF($N$5:N18,TRUE)</f>
        <v>10</v>
      </c>
      <c r="N18" s="12" t="b">
        <f>O18=P18</f>
        <v>1</v>
      </c>
      <c r="O18" s="12" t="b">
        <f>R18&gt;0</f>
        <v>1</v>
      </c>
      <c r="P18" s="12" t="b">
        <f>S18&gt;0</f>
        <v>1</v>
      </c>
      <c r="Q18" s="12" t="s">
        <v>2510</v>
      </c>
      <c r="R18" s="31">
        <v>0.19664732430689799</v>
      </c>
      <c r="S18" s="32">
        <v>0.36504599999999998</v>
      </c>
      <c r="T18" s="6"/>
      <c r="U18" s="28">
        <f>AVERAGE($R$5:R18)</f>
        <v>1.3914540281563836E-2</v>
      </c>
    </row>
    <row r="19" spans="11:21" x14ac:dyDescent="0.3">
      <c r="K19" s="10">
        <f>M19/(L19+M19)</f>
        <v>0.66666666666666663</v>
      </c>
      <c r="L19" s="11">
        <f>COUNTIF($N$5:N19,FALSE)</f>
        <v>5</v>
      </c>
      <c r="M19" s="11">
        <f>COUNTIF($N$5:N19,TRUE)</f>
        <v>10</v>
      </c>
      <c r="N19" s="12" t="b">
        <f>O19=P19</f>
        <v>0</v>
      </c>
      <c r="O19" s="12" t="b">
        <f>R19&gt;0</f>
        <v>0</v>
      </c>
      <c r="P19" s="12" t="b">
        <f>S19&gt;0</f>
        <v>1</v>
      </c>
      <c r="Q19" s="12" t="s">
        <v>1947</v>
      </c>
      <c r="R19" s="31">
        <v>-7.7943120283119394E-2</v>
      </c>
      <c r="S19" s="32">
        <v>0.36460500000000001</v>
      </c>
      <c r="T19" s="6"/>
      <c r="U19" s="28">
        <f>AVERAGE($R$5:R19)</f>
        <v>7.7906962439182881E-3</v>
      </c>
    </row>
    <row r="20" spans="11:21" x14ac:dyDescent="0.3">
      <c r="K20" s="10">
        <f>M20/(L20+M20)</f>
        <v>0.625</v>
      </c>
      <c r="L20" s="11">
        <f>COUNTIF($N$5:N20,FALSE)</f>
        <v>6</v>
      </c>
      <c r="M20" s="11">
        <f>COUNTIF($N$5:N20,TRUE)</f>
        <v>10</v>
      </c>
      <c r="N20" s="12" t="b">
        <f>O20=P20</f>
        <v>0</v>
      </c>
      <c r="O20" s="12" t="b">
        <f>R20&gt;0</f>
        <v>0</v>
      </c>
      <c r="P20" s="12" t="b">
        <f>S20&gt;0</f>
        <v>1</v>
      </c>
      <c r="Q20" s="12" t="s">
        <v>2692</v>
      </c>
      <c r="R20" s="31">
        <v>-5.8844194624978002E-2</v>
      </c>
      <c r="S20" s="32">
        <v>0.36412699999999998</v>
      </c>
      <c r="T20" s="6"/>
      <c r="U20" s="28">
        <f>AVERAGE($R$5:R20)</f>
        <v>3.6260155646122699E-3</v>
      </c>
    </row>
    <row r="21" spans="11:21" x14ac:dyDescent="0.3">
      <c r="K21" s="10">
        <f>M21/(L21+M21)</f>
        <v>0.6470588235294118</v>
      </c>
      <c r="L21" s="11">
        <f>COUNTIF($N$5:N21,FALSE)</f>
        <v>6</v>
      </c>
      <c r="M21" s="11">
        <f>COUNTIF($N$5:N21,TRUE)</f>
        <v>11</v>
      </c>
      <c r="N21" s="12" t="b">
        <f>O21=P21</f>
        <v>1</v>
      </c>
      <c r="O21" s="12" t="b">
        <f>R21&gt;0</f>
        <v>1</v>
      </c>
      <c r="P21" s="12" t="b">
        <f>S21&gt;0</f>
        <v>1</v>
      </c>
      <c r="Q21" s="12" t="s">
        <v>1380</v>
      </c>
      <c r="R21" s="31">
        <v>0.116829849166446</v>
      </c>
      <c r="S21" s="32">
        <v>0.359124</v>
      </c>
      <c r="T21" s="6"/>
      <c r="U21" s="28">
        <f>AVERAGE($R$5:R21)</f>
        <v>1.0285064600014255E-2</v>
      </c>
    </row>
    <row r="22" spans="11:21" x14ac:dyDescent="0.3">
      <c r="K22" s="10">
        <f>M22/(L22+M22)</f>
        <v>0.61111111111111116</v>
      </c>
      <c r="L22" s="11">
        <f>COUNTIF($N$5:N22,FALSE)</f>
        <v>7</v>
      </c>
      <c r="M22" s="11">
        <f>COUNTIF($N$5:N22,TRUE)</f>
        <v>11</v>
      </c>
      <c r="N22" s="12" t="b">
        <f>O22=P22</f>
        <v>0</v>
      </c>
      <c r="O22" s="12" t="b">
        <f>R22&gt;0</f>
        <v>0</v>
      </c>
      <c r="P22" s="12" t="b">
        <f>S22&gt;0</f>
        <v>1</v>
      </c>
      <c r="Q22" s="12" t="s">
        <v>407</v>
      </c>
      <c r="R22" s="31">
        <v>-2.5959367945823798E-2</v>
      </c>
      <c r="S22" s="32">
        <v>0.358178</v>
      </c>
      <c r="T22" s="6"/>
      <c r="U22" s="28">
        <f>AVERAGE($R$5:R22)</f>
        <v>8.2714850141343624E-3</v>
      </c>
    </row>
    <row r="23" spans="11:21" x14ac:dyDescent="0.3">
      <c r="K23" s="10">
        <f>M23/(L23+M23)</f>
        <v>0.63157894736842102</v>
      </c>
      <c r="L23" s="11">
        <f>COUNTIF($N$5:N23,FALSE)</f>
        <v>7</v>
      </c>
      <c r="M23" s="11">
        <f>COUNTIF($N$5:N23,TRUE)</f>
        <v>12</v>
      </c>
      <c r="N23" s="12" t="b">
        <f>O23=P23</f>
        <v>1</v>
      </c>
      <c r="O23" s="12" t="b">
        <f>R23&gt;0</f>
        <v>1</v>
      </c>
      <c r="P23" s="12" t="b">
        <f>S23&gt;0</f>
        <v>1</v>
      </c>
      <c r="Q23" s="12" t="s">
        <v>2024</v>
      </c>
      <c r="R23" s="31">
        <v>0.12894268889925301</v>
      </c>
      <c r="S23" s="32">
        <v>0.35513699999999998</v>
      </c>
      <c r="T23" s="6"/>
      <c r="U23" s="28">
        <f>AVERAGE($R$5:R23)</f>
        <v>1.4622601008087975E-2</v>
      </c>
    </row>
    <row r="24" spans="11:21" x14ac:dyDescent="0.3">
      <c r="K24" s="10">
        <f>M24/(L24+M24)</f>
        <v>0.65</v>
      </c>
      <c r="L24" s="11">
        <f>COUNTIF($N$5:N24,FALSE)</f>
        <v>7</v>
      </c>
      <c r="M24" s="11">
        <f>COUNTIF($N$5:N24,TRUE)</f>
        <v>13</v>
      </c>
      <c r="N24" s="12" t="b">
        <f>O24=P24</f>
        <v>1</v>
      </c>
      <c r="O24" s="12" t="b">
        <f>R24&gt;0</f>
        <v>1</v>
      </c>
      <c r="P24" s="12" t="b">
        <f>S24&gt;0</f>
        <v>1</v>
      </c>
      <c r="Q24" s="12" t="s">
        <v>1368</v>
      </c>
      <c r="R24" s="31">
        <v>6.7128462361881497E-2</v>
      </c>
      <c r="S24" s="32">
        <v>0.33532600000000001</v>
      </c>
      <c r="T24" s="6"/>
      <c r="U24" s="28">
        <f>AVERAGE($R$5:R24)</f>
        <v>1.7247894075777655E-2</v>
      </c>
    </row>
    <row r="25" spans="11:21" x14ac:dyDescent="0.3">
      <c r="K25" s="10">
        <f>M25/(L25+M25)</f>
        <v>0.61904761904761907</v>
      </c>
      <c r="L25" s="11">
        <f>COUNTIF($N$5:N25,FALSE)</f>
        <v>8</v>
      </c>
      <c r="M25" s="11">
        <f>COUNTIF($N$5:N25,TRUE)</f>
        <v>13</v>
      </c>
      <c r="N25" s="12" t="b">
        <f>O25=P25</f>
        <v>0</v>
      </c>
      <c r="O25" s="12" t="b">
        <f>R25&gt;0</f>
        <v>0</v>
      </c>
      <c r="P25" s="12" t="b">
        <f>S25&gt;0</f>
        <v>1</v>
      </c>
      <c r="Q25" s="12" t="s">
        <v>1722</v>
      </c>
      <c r="R25" s="31">
        <v>-9.4916281536480004E-2</v>
      </c>
      <c r="S25" s="32">
        <v>0.334984</v>
      </c>
      <c r="T25" s="6"/>
      <c r="U25" s="28">
        <f>AVERAGE($R$5:R25)</f>
        <v>1.1906742856146336E-2</v>
      </c>
    </row>
    <row r="26" spans="11:21" x14ac:dyDescent="0.3">
      <c r="K26" s="10">
        <f>M26/(L26+M26)</f>
        <v>0.63636363636363635</v>
      </c>
      <c r="L26" s="11">
        <f>COUNTIF($N$5:N26,FALSE)</f>
        <v>8</v>
      </c>
      <c r="M26" s="11">
        <f>COUNTIF($N$5:N26,TRUE)</f>
        <v>14</v>
      </c>
      <c r="N26" s="12" t="b">
        <f>O26=P26</f>
        <v>1</v>
      </c>
      <c r="O26" s="12" t="b">
        <f>R26&gt;0</f>
        <v>1</v>
      </c>
      <c r="P26" s="12" t="b">
        <f>S26&gt;0</f>
        <v>1</v>
      </c>
      <c r="Q26" s="12" t="s">
        <v>61</v>
      </c>
      <c r="R26" s="31">
        <v>8.4190948543087299E-2</v>
      </c>
      <c r="S26" s="32">
        <v>0.33308500000000002</v>
      </c>
      <c r="T26" s="6"/>
      <c r="U26" s="28">
        <f>AVERAGE($R$5:R26)</f>
        <v>1.5192388569189107E-2</v>
      </c>
    </row>
    <row r="27" spans="11:21" x14ac:dyDescent="0.3">
      <c r="K27" s="10">
        <f>M27/(L27+M27)</f>
        <v>0.65217391304347827</v>
      </c>
      <c r="L27" s="11">
        <f>COUNTIF($N$5:N27,FALSE)</f>
        <v>8</v>
      </c>
      <c r="M27" s="11">
        <f>COUNTIF($N$5:N27,TRUE)</f>
        <v>15</v>
      </c>
      <c r="N27" s="12" t="b">
        <f>O27=P27</f>
        <v>1</v>
      </c>
      <c r="O27" s="12" t="b">
        <f>R27&gt;0</f>
        <v>1</v>
      </c>
      <c r="P27" s="12" t="b">
        <f>S27&gt;0</f>
        <v>1</v>
      </c>
      <c r="Q27" s="12" t="s">
        <v>1009</v>
      </c>
      <c r="R27" s="31">
        <v>0.28723877278790499</v>
      </c>
      <c r="S27" s="32">
        <v>0.32755699999999999</v>
      </c>
      <c r="T27" s="6"/>
      <c r="U27" s="28">
        <f>AVERAGE($R$5:R27)</f>
        <v>2.7020492230872405E-2</v>
      </c>
    </row>
    <row r="28" spans="11:21" x14ac:dyDescent="0.3">
      <c r="K28" s="10">
        <f>M28/(L28+M28)</f>
        <v>0.66666666666666663</v>
      </c>
      <c r="L28" s="11">
        <f>COUNTIF($N$5:N28,FALSE)</f>
        <v>8</v>
      </c>
      <c r="M28" s="11">
        <f>COUNTIF($N$5:N28,TRUE)</f>
        <v>16</v>
      </c>
      <c r="N28" s="12" t="b">
        <f>O28=P28</f>
        <v>1</v>
      </c>
      <c r="O28" s="12" t="b">
        <f>R28&gt;0</f>
        <v>1</v>
      </c>
      <c r="P28" s="12" t="b">
        <f>S28&gt;0</f>
        <v>1</v>
      </c>
      <c r="Q28" s="12" t="s">
        <v>953</v>
      </c>
      <c r="R28" s="31">
        <v>0.28239740820734299</v>
      </c>
      <c r="S28" s="32">
        <v>0.322654</v>
      </c>
      <c r="T28" s="6"/>
      <c r="U28" s="28">
        <f>AVERAGE($R$5:R28)</f>
        <v>3.7661197063225349E-2</v>
      </c>
    </row>
    <row r="29" spans="11:21" x14ac:dyDescent="0.3">
      <c r="K29" s="10">
        <f>M29/(L29+M29)</f>
        <v>0.64</v>
      </c>
      <c r="L29" s="11">
        <f>COUNTIF($N$5:N29,FALSE)</f>
        <v>9</v>
      </c>
      <c r="M29" s="11">
        <f>COUNTIF($N$5:N29,TRUE)</f>
        <v>16</v>
      </c>
      <c r="N29" s="12" t="b">
        <f>O29=P29</f>
        <v>0</v>
      </c>
      <c r="O29" s="12" t="b">
        <f>R29&gt;0</f>
        <v>0</v>
      </c>
      <c r="P29" s="12" t="b">
        <f>S29&gt;0</f>
        <v>1</v>
      </c>
      <c r="Q29" s="12" t="s">
        <v>460</v>
      </c>
      <c r="R29" s="31">
        <v>-1.0619010619010501E-2</v>
      </c>
      <c r="S29" s="32">
        <v>0.31888499999999997</v>
      </c>
      <c r="T29" s="6"/>
      <c r="U29" s="28">
        <f>AVERAGE($R$5:R29)</f>
        <v>3.5729988755935915E-2</v>
      </c>
    </row>
    <row r="30" spans="11:21" x14ac:dyDescent="0.3">
      <c r="K30" s="10">
        <f>M30/(L30+M30)</f>
        <v>0.61538461538461542</v>
      </c>
      <c r="L30" s="11">
        <f>COUNTIF($N$5:N30,FALSE)</f>
        <v>10</v>
      </c>
      <c r="M30" s="11">
        <f>COUNTIF($N$5:N30,TRUE)</f>
        <v>16</v>
      </c>
      <c r="N30" s="12" t="b">
        <f>O30=P30</f>
        <v>0</v>
      </c>
      <c r="O30" s="12" t="b">
        <f>R30&gt;0</f>
        <v>0</v>
      </c>
      <c r="P30" s="12" t="b">
        <f>S30&gt;0</f>
        <v>1</v>
      </c>
      <c r="Q30" s="12" t="s">
        <v>1082</v>
      </c>
      <c r="R30" s="31">
        <v>-0.22162532860898301</v>
      </c>
      <c r="S30" s="32">
        <v>0.31587500000000002</v>
      </c>
      <c r="T30" s="6"/>
      <c r="U30" s="28">
        <f>AVERAGE($R$5:R30)</f>
        <v>2.583170731882365E-2</v>
      </c>
    </row>
    <row r="31" spans="11:21" x14ac:dyDescent="0.3">
      <c r="K31" s="10">
        <f>M31/(L31+M31)</f>
        <v>0.59259259259259256</v>
      </c>
      <c r="L31" s="11">
        <f>COUNTIF($N$5:N31,FALSE)</f>
        <v>11</v>
      </c>
      <c r="M31" s="11">
        <f>COUNTIF($N$5:N31,TRUE)</f>
        <v>16</v>
      </c>
      <c r="N31" s="12" t="b">
        <f>O31=P31</f>
        <v>0</v>
      </c>
      <c r="O31" s="12" t="b">
        <f>R31&gt;0</f>
        <v>0</v>
      </c>
      <c r="P31" s="12" t="b">
        <f>S31&gt;0</f>
        <v>1</v>
      </c>
      <c r="Q31" s="12" t="s">
        <v>342</v>
      </c>
      <c r="R31" s="31">
        <v>-3.9160375010370799E-2</v>
      </c>
      <c r="S31" s="32">
        <v>0.31493199999999999</v>
      </c>
      <c r="T31" s="6"/>
      <c r="U31" s="28">
        <f>AVERAGE($R$5:R31)</f>
        <v>2.3424593158483113E-2</v>
      </c>
    </row>
    <row r="32" spans="11:21" x14ac:dyDescent="0.3">
      <c r="K32" s="10">
        <f>M32/(L32+M32)</f>
        <v>0.5714285714285714</v>
      </c>
      <c r="L32" s="11">
        <f>COUNTIF($N$5:N32,FALSE)</f>
        <v>12</v>
      </c>
      <c r="M32" s="11">
        <f>COUNTIF($N$5:N32,TRUE)</f>
        <v>16</v>
      </c>
      <c r="N32" s="12" t="b">
        <f>O32=P32</f>
        <v>0</v>
      </c>
      <c r="O32" s="12" t="b">
        <f>R32&gt;0</f>
        <v>0</v>
      </c>
      <c r="P32" s="12" t="b">
        <f>S32&gt;0</f>
        <v>1</v>
      </c>
      <c r="Q32" s="12" t="s">
        <v>1495</v>
      </c>
      <c r="R32" s="31">
        <v>-8.9343729694606395E-4</v>
      </c>
      <c r="S32" s="32">
        <v>0.30795800000000001</v>
      </c>
      <c r="T32" s="6"/>
      <c r="U32" s="28">
        <f>AVERAGE($R$5:R32)</f>
        <v>2.2556092070789215E-2</v>
      </c>
    </row>
    <row r="33" spans="11:21" x14ac:dyDescent="0.3">
      <c r="K33" s="10">
        <f>M33/(L33+M33)</f>
        <v>0.58620689655172409</v>
      </c>
      <c r="L33" s="11">
        <f>COUNTIF($N$5:N33,FALSE)</f>
        <v>12</v>
      </c>
      <c r="M33" s="11">
        <f>COUNTIF($N$5:N33,TRUE)</f>
        <v>17</v>
      </c>
      <c r="N33" s="12" t="b">
        <f>O33=P33</f>
        <v>1</v>
      </c>
      <c r="O33" s="12" t="b">
        <f>R33&gt;0</f>
        <v>1</v>
      </c>
      <c r="P33" s="12" t="b">
        <f>S33&gt;0</f>
        <v>1</v>
      </c>
      <c r="Q33" s="12" t="s">
        <v>2674</v>
      </c>
      <c r="R33" s="31">
        <v>4.9227246708643299E-2</v>
      </c>
      <c r="S33" s="32">
        <v>0.306147</v>
      </c>
      <c r="T33" s="6"/>
      <c r="U33" s="28">
        <f>AVERAGE($R$5:R33)</f>
        <v>2.3475787058301424E-2</v>
      </c>
    </row>
    <row r="34" spans="11:21" x14ac:dyDescent="0.3">
      <c r="K34" s="10">
        <f>M34/(L34+M34)</f>
        <v>0.6</v>
      </c>
      <c r="L34" s="11">
        <f>COUNTIF($N$5:N34,FALSE)</f>
        <v>12</v>
      </c>
      <c r="M34" s="11">
        <f>COUNTIF($N$5:N34,TRUE)</f>
        <v>18</v>
      </c>
      <c r="N34" s="12" t="b">
        <f>O34=P34</f>
        <v>1</v>
      </c>
      <c r="O34" s="12" t="b">
        <f>R34&gt;0</f>
        <v>1</v>
      </c>
      <c r="P34" s="12" t="b">
        <f>S34&gt;0</f>
        <v>1</v>
      </c>
      <c r="Q34" s="12" t="s">
        <v>2078</v>
      </c>
      <c r="R34" s="31">
        <v>0.19965576592082601</v>
      </c>
      <c r="S34" s="32">
        <v>0.30345699999999998</v>
      </c>
      <c r="T34" s="6"/>
      <c r="U34" s="28">
        <f>AVERAGE($R$5:R34)</f>
        <v>2.9348453020385579E-2</v>
      </c>
    </row>
    <row r="35" spans="11:21" x14ac:dyDescent="0.3">
      <c r="K35" s="10">
        <f>M35/(L35+M35)</f>
        <v>0.58064516129032262</v>
      </c>
      <c r="L35" s="11">
        <f>COUNTIF($N$5:N35,FALSE)</f>
        <v>13</v>
      </c>
      <c r="M35" s="11">
        <f>COUNTIF($N$5:N35,TRUE)</f>
        <v>18</v>
      </c>
      <c r="N35" s="12" t="b">
        <f>O35=P35</f>
        <v>0</v>
      </c>
      <c r="O35" s="12" t="b">
        <f>R35&gt;0</f>
        <v>0</v>
      </c>
      <c r="P35" s="12" t="b">
        <f>S35&gt;0</f>
        <v>1</v>
      </c>
      <c r="Q35" s="12" t="s">
        <v>1092</v>
      </c>
      <c r="R35" s="31">
        <v>-0.186153846153846</v>
      </c>
      <c r="S35" s="32">
        <v>0.29338999999999998</v>
      </c>
      <c r="T35" s="6"/>
      <c r="U35" s="28">
        <f>AVERAGE($R$5:R35)</f>
        <v>2.2396765950249076E-2</v>
      </c>
    </row>
    <row r="36" spans="11:21" x14ac:dyDescent="0.3">
      <c r="K36" s="10">
        <f>M36/(L36+M36)</f>
        <v>0.5625</v>
      </c>
      <c r="L36" s="11">
        <f>COUNTIF($N$5:N36,FALSE)</f>
        <v>14</v>
      </c>
      <c r="M36" s="11">
        <f>COUNTIF($N$5:N36,TRUE)</f>
        <v>18</v>
      </c>
      <c r="N36" s="12" t="b">
        <f>O36=P36</f>
        <v>0</v>
      </c>
      <c r="O36" s="12" t="b">
        <f>R36&gt;0</f>
        <v>0</v>
      </c>
      <c r="P36" s="12" t="b">
        <f>S36&gt;0</f>
        <v>1</v>
      </c>
      <c r="Q36" s="12" t="s">
        <v>1272</v>
      </c>
      <c r="R36" s="31">
        <v>-7.24991627800603E-2</v>
      </c>
      <c r="S36" s="32">
        <v>0.29190199999999999</v>
      </c>
      <c r="T36" s="6"/>
      <c r="U36" s="28">
        <f>AVERAGE($R$5:R36)</f>
        <v>1.9431268177426908E-2</v>
      </c>
    </row>
    <row r="37" spans="11:21" x14ac:dyDescent="0.3">
      <c r="K37" s="10">
        <f>M37/(L37+M37)</f>
        <v>0.5757575757575758</v>
      </c>
      <c r="L37" s="11">
        <f>COUNTIF($N$5:N37,FALSE)</f>
        <v>14</v>
      </c>
      <c r="M37" s="11">
        <f>COUNTIF($N$5:N37,TRUE)</f>
        <v>19</v>
      </c>
      <c r="N37" s="12" t="b">
        <f>O37=P37</f>
        <v>1</v>
      </c>
      <c r="O37" s="12" t="b">
        <f>R37&gt;0</f>
        <v>1</v>
      </c>
      <c r="P37" s="12" t="b">
        <f>S37&gt;0</f>
        <v>1</v>
      </c>
      <c r="Q37" s="12" t="s">
        <v>1475</v>
      </c>
      <c r="R37" s="31">
        <v>0.115503875968992</v>
      </c>
      <c r="S37" s="32">
        <v>0.28630699999999998</v>
      </c>
      <c r="T37" s="6"/>
      <c r="U37" s="28">
        <f>AVERAGE($R$5:R37)</f>
        <v>2.2342559322625851E-2</v>
      </c>
    </row>
    <row r="38" spans="11:21" x14ac:dyDescent="0.3">
      <c r="K38" s="10">
        <f>M38/(L38+M38)</f>
        <v>0.58823529411764708</v>
      </c>
      <c r="L38" s="11">
        <f>COUNTIF($N$5:N38,FALSE)</f>
        <v>14</v>
      </c>
      <c r="M38" s="11">
        <f>COUNTIF($N$5:N38,TRUE)</f>
        <v>20</v>
      </c>
      <c r="N38" s="12" t="b">
        <f>O38=P38</f>
        <v>1</v>
      </c>
      <c r="O38" s="12" t="b">
        <f>R38&gt;0</f>
        <v>1</v>
      </c>
      <c r="P38" s="12" t="b">
        <f>S38&gt;0</f>
        <v>1</v>
      </c>
      <c r="Q38" s="12" t="s">
        <v>1400</v>
      </c>
      <c r="R38" s="31">
        <v>2.8883029721955802E-2</v>
      </c>
      <c r="S38" s="32">
        <v>0.28122999999999998</v>
      </c>
      <c r="T38" s="6"/>
      <c r="U38" s="28">
        <f>AVERAGE($R$5:R38)</f>
        <v>2.253492609907673E-2</v>
      </c>
    </row>
    <row r="39" spans="11:21" x14ac:dyDescent="0.3">
      <c r="K39" s="10">
        <f>M39/(L39+M39)</f>
        <v>0.6</v>
      </c>
      <c r="L39" s="11">
        <f>COUNTIF($N$5:N39,FALSE)</f>
        <v>14</v>
      </c>
      <c r="M39" s="11">
        <f>COUNTIF($N$5:N39,TRUE)</f>
        <v>21</v>
      </c>
      <c r="N39" s="12" t="b">
        <f>O39=P39</f>
        <v>1</v>
      </c>
      <c r="O39" s="12" t="b">
        <f>R39&gt;0</f>
        <v>1</v>
      </c>
      <c r="P39" s="12" t="b">
        <f>S39&gt;0</f>
        <v>1</v>
      </c>
      <c r="Q39" s="12" t="s">
        <v>2460</v>
      </c>
      <c r="R39" s="31">
        <v>1.04857693130751E-2</v>
      </c>
      <c r="S39" s="32">
        <v>0.27772599999999997</v>
      </c>
      <c r="T39" s="6"/>
      <c r="U39" s="28">
        <f>AVERAGE($R$5:R39)</f>
        <v>2.2190664476619541E-2</v>
      </c>
    </row>
    <row r="40" spans="11:21" x14ac:dyDescent="0.3">
      <c r="K40" s="10">
        <f>M40/(L40+M40)</f>
        <v>0.61111111111111116</v>
      </c>
      <c r="L40" s="11">
        <f>COUNTIF($N$5:N40,FALSE)</f>
        <v>14</v>
      </c>
      <c r="M40" s="11">
        <f>COUNTIF($N$5:N40,TRUE)</f>
        <v>22</v>
      </c>
      <c r="N40" s="12" t="b">
        <f>O40=P40</f>
        <v>1</v>
      </c>
      <c r="O40" s="12" t="b">
        <f>R40&gt;0</f>
        <v>1</v>
      </c>
      <c r="P40" s="12" t="b">
        <f>S40&gt;0</f>
        <v>1</v>
      </c>
      <c r="Q40" s="12" t="s">
        <v>2339</v>
      </c>
      <c r="R40" s="31">
        <v>0.11071257771401199</v>
      </c>
      <c r="S40" s="32">
        <v>0.27733000000000002</v>
      </c>
      <c r="T40" s="6"/>
      <c r="U40" s="28">
        <f>AVERAGE($R$5:R40)</f>
        <v>2.4649606510991556E-2</v>
      </c>
    </row>
    <row r="41" spans="11:21" x14ac:dyDescent="0.3">
      <c r="K41" s="10">
        <f>M41/(L41+M41)</f>
        <v>0.6216216216216216</v>
      </c>
      <c r="L41" s="11">
        <f>COUNTIF($N$5:N41,FALSE)</f>
        <v>14</v>
      </c>
      <c r="M41" s="11">
        <f>COUNTIF($N$5:N41,TRUE)</f>
        <v>23</v>
      </c>
      <c r="N41" s="12" t="b">
        <f>O41=P41</f>
        <v>1</v>
      </c>
      <c r="O41" s="12" t="b">
        <f>R41&gt;0</f>
        <v>1</v>
      </c>
      <c r="P41" s="12" t="b">
        <f>S41&gt;0</f>
        <v>1</v>
      </c>
      <c r="Q41" s="12" t="s">
        <v>785</v>
      </c>
      <c r="R41" s="31">
        <v>0.105573742246726</v>
      </c>
      <c r="S41" s="32">
        <v>0.27481699999999998</v>
      </c>
      <c r="T41" s="6"/>
      <c r="U41" s="28">
        <f>AVERAGE($R$5:R41)</f>
        <v>2.6836745314660054E-2</v>
      </c>
    </row>
    <row r="42" spans="11:21" x14ac:dyDescent="0.3">
      <c r="K42" s="10">
        <f>M42/(L42+M42)</f>
        <v>0.63157894736842102</v>
      </c>
      <c r="L42" s="11">
        <f>COUNTIF($N$5:N42,FALSE)</f>
        <v>14</v>
      </c>
      <c r="M42" s="11">
        <f>COUNTIF($N$5:N42,TRUE)</f>
        <v>24</v>
      </c>
      <c r="N42" s="12" t="b">
        <f>O42=P42</f>
        <v>1</v>
      </c>
      <c r="O42" s="12" t="b">
        <f>R42&gt;0</f>
        <v>1</v>
      </c>
      <c r="P42" s="12" t="b">
        <f>S42&gt;0</f>
        <v>1</v>
      </c>
      <c r="Q42" s="12" t="s">
        <v>1399</v>
      </c>
      <c r="R42" s="31">
        <v>0.106635071090047</v>
      </c>
      <c r="S42" s="32">
        <v>0.27354400000000001</v>
      </c>
      <c r="T42" s="6"/>
      <c r="U42" s="28">
        <f>AVERAGE($R$5:R42)</f>
        <v>2.8936701256117605E-2</v>
      </c>
    </row>
    <row r="43" spans="11:21" x14ac:dyDescent="0.3">
      <c r="K43" s="10">
        <f>M43/(L43+M43)</f>
        <v>0.64102564102564108</v>
      </c>
      <c r="L43" s="11">
        <f>COUNTIF($N$5:N43,FALSE)</f>
        <v>14</v>
      </c>
      <c r="M43" s="11">
        <f>COUNTIF($N$5:N43,TRUE)</f>
        <v>25</v>
      </c>
      <c r="N43" s="12" t="b">
        <f>O43=P43</f>
        <v>1</v>
      </c>
      <c r="O43" s="12" t="b">
        <f>R43&gt;0</f>
        <v>1</v>
      </c>
      <c r="P43" s="12" t="b">
        <f>S43&gt;0</f>
        <v>1</v>
      </c>
      <c r="Q43" s="12" t="s">
        <v>877</v>
      </c>
      <c r="R43" s="31">
        <v>0.12032332563510301</v>
      </c>
      <c r="S43" s="32">
        <v>0.27345799999999998</v>
      </c>
      <c r="T43" s="6"/>
      <c r="U43" s="28">
        <f>AVERAGE($R$5:R43)</f>
        <v>3.1279948035065952E-2</v>
      </c>
    </row>
    <row r="44" spans="11:21" x14ac:dyDescent="0.3">
      <c r="K44" s="10">
        <f>M44/(L44+M44)</f>
        <v>0.625</v>
      </c>
      <c r="L44" s="11">
        <f>COUNTIF($N$5:N44,FALSE)</f>
        <v>15</v>
      </c>
      <c r="M44" s="11">
        <f>COUNTIF($N$5:N44,TRUE)</f>
        <v>25</v>
      </c>
      <c r="N44" s="12" t="b">
        <f>O44=P44</f>
        <v>0</v>
      </c>
      <c r="O44" s="12" t="b">
        <f>R44&gt;0</f>
        <v>0</v>
      </c>
      <c r="P44" s="12" t="b">
        <f>S44&gt;0</f>
        <v>1</v>
      </c>
      <c r="Q44" s="12" t="s">
        <v>1303</v>
      </c>
      <c r="R44" s="31">
        <v>-4.4181705040448001E-2</v>
      </c>
      <c r="S44" s="32">
        <v>0.27164300000000002</v>
      </c>
      <c r="T44" s="6"/>
      <c r="U44" s="28">
        <f>AVERAGE($R$5:R44)</f>
        <v>2.93934067081781E-2</v>
      </c>
    </row>
    <row r="45" spans="11:21" x14ac:dyDescent="0.3">
      <c r="K45" s="10">
        <f>M45/(L45+M45)</f>
        <v>0.63414634146341464</v>
      </c>
      <c r="L45" s="11">
        <f>COUNTIF($N$5:N45,FALSE)</f>
        <v>15</v>
      </c>
      <c r="M45" s="11">
        <f>COUNTIF($N$5:N45,TRUE)</f>
        <v>26</v>
      </c>
      <c r="N45" s="12" t="b">
        <f>O45=P45</f>
        <v>1</v>
      </c>
      <c r="O45" s="12" t="b">
        <f>R45&gt;0</f>
        <v>1</v>
      </c>
      <c r="P45" s="12" t="b">
        <f>S45&gt;0</f>
        <v>1</v>
      </c>
      <c r="Q45" s="12" t="s">
        <v>1243</v>
      </c>
      <c r="R45" s="31">
        <v>0.14763636363636301</v>
      </c>
      <c r="S45" s="32">
        <v>0.27105400000000002</v>
      </c>
      <c r="T45" s="6"/>
      <c r="U45" s="28">
        <f>AVERAGE($R$5:R45)</f>
        <v>3.2277381267402122E-2</v>
      </c>
    </row>
    <row r="46" spans="11:21" x14ac:dyDescent="0.3">
      <c r="K46" s="10">
        <f>M46/(L46+M46)</f>
        <v>0.61904761904761907</v>
      </c>
      <c r="L46" s="11">
        <f>COUNTIF($N$5:N46,FALSE)</f>
        <v>16</v>
      </c>
      <c r="M46" s="11">
        <f>COUNTIF($N$5:N46,TRUE)</f>
        <v>26</v>
      </c>
      <c r="N46" s="12" t="b">
        <f>O46=P46</f>
        <v>0</v>
      </c>
      <c r="O46" s="12" t="b">
        <f>R46&gt;0</f>
        <v>0</v>
      </c>
      <c r="P46" s="12" t="b">
        <f>S46&gt;0</f>
        <v>1</v>
      </c>
      <c r="Q46" s="12" t="s">
        <v>2392</v>
      </c>
      <c r="R46" s="31">
        <v>-0.33333333333333298</v>
      </c>
      <c r="S46" s="32">
        <v>0.26398899999999997</v>
      </c>
      <c r="T46" s="6"/>
      <c r="U46" s="28">
        <f>AVERAGE($R$5:R46)</f>
        <v>2.3572364253098901E-2</v>
      </c>
    </row>
    <row r="47" spans="11:21" x14ac:dyDescent="0.3">
      <c r="K47" s="10">
        <f>M47/(L47+M47)</f>
        <v>0.60465116279069764</v>
      </c>
      <c r="L47" s="11">
        <f>COUNTIF($N$5:N47,FALSE)</f>
        <v>17</v>
      </c>
      <c r="M47" s="11">
        <f>COUNTIF($N$5:N47,TRUE)</f>
        <v>26</v>
      </c>
      <c r="N47" s="12" t="b">
        <f>O47=P47</f>
        <v>0</v>
      </c>
      <c r="O47" s="12" t="b">
        <f>R47&gt;0</f>
        <v>0</v>
      </c>
      <c r="P47" s="12" t="b">
        <f>S47&gt;0</f>
        <v>1</v>
      </c>
      <c r="Q47" s="12" t="s">
        <v>2266</v>
      </c>
      <c r="R47" s="31">
        <v>-7.5517241379310304E-2</v>
      </c>
      <c r="S47" s="32">
        <v>0.26227899999999998</v>
      </c>
      <c r="T47" s="6"/>
      <c r="U47" s="28">
        <f>AVERAGE($R$5:R47)</f>
        <v>2.126795481978706E-2</v>
      </c>
    </row>
    <row r="48" spans="11:21" x14ac:dyDescent="0.3">
      <c r="K48" s="10">
        <f>M48/(L48+M48)</f>
        <v>0.61363636363636365</v>
      </c>
      <c r="L48" s="11">
        <f>COUNTIF($N$5:N48,FALSE)</f>
        <v>17</v>
      </c>
      <c r="M48" s="11">
        <f>COUNTIF($N$5:N48,TRUE)</f>
        <v>27</v>
      </c>
      <c r="N48" s="12" t="b">
        <f>O48=P48</f>
        <v>1</v>
      </c>
      <c r="O48" s="12" t="b">
        <f>R48&gt;0</f>
        <v>1</v>
      </c>
      <c r="P48" s="12" t="b">
        <f>S48&gt;0</f>
        <v>1</v>
      </c>
      <c r="Q48" s="12" t="s">
        <v>572</v>
      </c>
      <c r="R48" s="31">
        <v>8.7564694362848E-2</v>
      </c>
      <c r="S48" s="32">
        <v>0.25170199999999998</v>
      </c>
      <c r="T48" s="6"/>
      <c r="U48" s="28">
        <f>AVERAGE($R$5:R48)</f>
        <v>2.2774698900311172E-2</v>
      </c>
    </row>
    <row r="49" spans="11:21" x14ac:dyDescent="0.3">
      <c r="K49" s="10">
        <f>M49/(L49+M49)</f>
        <v>0.62222222222222223</v>
      </c>
      <c r="L49" s="11">
        <f>COUNTIF($N$5:N49,FALSE)</f>
        <v>17</v>
      </c>
      <c r="M49" s="11">
        <f>COUNTIF($N$5:N49,TRUE)</f>
        <v>28</v>
      </c>
      <c r="N49" s="12" t="b">
        <f>O49=P49</f>
        <v>1</v>
      </c>
      <c r="O49" s="12" t="b">
        <f>R49&gt;0</f>
        <v>1</v>
      </c>
      <c r="P49" s="12" t="b">
        <f>S49&gt;0</f>
        <v>1</v>
      </c>
      <c r="Q49" s="12" t="s">
        <v>2229</v>
      </c>
      <c r="R49" s="31">
        <v>0.161037547223704</v>
      </c>
      <c r="S49" s="32">
        <v>0.25044499999999997</v>
      </c>
      <c r="T49" s="6"/>
      <c r="U49" s="28">
        <f>AVERAGE($R$5:R49)</f>
        <v>2.5847206640831011E-2</v>
      </c>
    </row>
    <row r="50" spans="11:21" x14ac:dyDescent="0.3">
      <c r="K50" s="10">
        <f>M50/(L50+M50)</f>
        <v>0.60869565217391308</v>
      </c>
      <c r="L50" s="11">
        <f>COUNTIF($N$5:N50,FALSE)</f>
        <v>18</v>
      </c>
      <c r="M50" s="11">
        <f>COUNTIF($N$5:N50,TRUE)</f>
        <v>28</v>
      </c>
      <c r="N50" s="12" t="b">
        <f>O50=P50</f>
        <v>0</v>
      </c>
      <c r="O50" s="12" t="b">
        <f>R50&gt;0</f>
        <v>0</v>
      </c>
      <c r="P50" s="12" t="b">
        <f>S50&gt;0</f>
        <v>1</v>
      </c>
      <c r="Q50" s="12" t="s">
        <v>1356</v>
      </c>
      <c r="R50" s="31">
        <v>-1.29071274298056E-2</v>
      </c>
      <c r="S50" s="32">
        <v>0.24701600000000001</v>
      </c>
      <c r="T50" s="6"/>
      <c r="U50" s="28">
        <f>AVERAGE($R$5:R50)</f>
        <v>2.5004721117556302E-2</v>
      </c>
    </row>
    <row r="51" spans="11:21" x14ac:dyDescent="0.3">
      <c r="K51" s="10">
        <f>M51/(L51+M51)</f>
        <v>0.61702127659574468</v>
      </c>
      <c r="L51" s="11">
        <f>COUNTIF($N$5:N51,FALSE)</f>
        <v>18</v>
      </c>
      <c r="M51" s="11">
        <f>COUNTIF($N$5:N51,TRUE)</f>
        <v>29</v>
      </c>
      <c r="N51" s="12" t="b">
        <f>O51=P51</f>
        <v>1</v>
      </c>
      <c r="O51" s="12" t="b">
        <f>R51&gt;0</f>
        <v>1</v>
      </c>
      <c r="P51" s="12" t="b">
        <f>S51&gt;0</f>
        <v>1</v>
      </c>
      <c r="Q51" s="12" t="s">
        <v>934</v>
      </c>
      <c r="R51" s="31">
        <v>1.8847006651884501E-2</v>
      </c>
      <c r="S51" s="32">
        <v>0.24548400000000001</v>
      </c>
      <c r="T51" s="6"/>
      <c r="U51" s="28">
        <f>AVERAGE($R$5:R51)</f>
        <v>2.487370591615903E-2</v>
      </c>
    </row>
    <row r="52" spans="11:21" x14ac:dyDescent="0.3">
      <c r="K52" s="10">
        <f>M52/(L52+M52)</f>
        <v>0.625</v>
      </c>
      <c r="L52" s="11">
        <f>COUNTIF($N$5:N52,FALSE)</f>
        <v>18</v>
      </c>
      <c r="M52" s="11">
        <f>COUNTIF($N$5:N52,TRUE)</f>
        <v>30</v>
      </c>
      <c r="N52" s="12" t="b">
        <f>O52=P52</f>
        <v>1</v>
      </c>
      <c r="O52" s="12" t="b">
        <f>R52&gt;0</f>
        <v>1</v>
      </c>
      <c r="P52" s="12" t="b">
        <f>S52&gt;0</f>
        <v>1</v>
      </c>
      <c r="Q52" s="12" t="s">
        <v>1623</v>
      </c>
      <c r="R52" s="31">
        <v>3.16639333922039E-2</v>
      </c>
      <c r="S52" s="32">
        <v>0.24524000000000001</v>
      </c>
      <c r="T52" s="6"/>
      <c r="U52" s="28">
        <f>AVERAGE($R$5:R52)</f>
        <v>2.5015168988576631E-2</v>
      </c>
    </row>
    <row r="53" spans="11:21" x14ac:dyDescent="0.3">
      <c r="K53" s="10">
        <f>M53/(L53+M53)</f>
        <v>0.63265306122448983</v>
      </c>
      <c r="L53" s="11">
        <f>COUNTIF($N$5:N53,FALSE)</f>
        <v>18</v>
      </c>
      <c r="M53" s="11">
        <f>COUNTIF($N$5:N53,TRUE)</f>
        <v>31</v>
      </c>
      <c r="N53" s="12" t="b">
        <f>O53=P53</f>
        <v>1</v>
      </c>
      <c r="O53" s="12" t="b">
        <f>R53&gt;0</f>
        <v>1</v>
      </c>
      <c r="P53" s="12" t="b">
        <f>S53&gt;0</f>
        <v>1</v>
      </c>
      <c r="Q53" s="12" t="s">
        <v>2234</v>
      </c>
      <c r="R53" s="31">
        <v>5.7660345194971201E-2</v>
      </c>
      <c r="S53" s="32">
        <v>0.24465300000000001</v>
      </c>
      <c r="T53" s="6"/>
      <c r="U53" s="28">
        <f>AVERAGE($R$5:R53)</f>
        <v>2.5681397074421419E-2</v>
      </c>
    </row>
    <row r="54" spans="11:21" x14ac:dyDescent="0.3">
      <c r="K54" s="10">
        <f>M54/(L54+M54)</f>
        <v>0.64</v>
      </c>
      <c r="L54" s="11">
        <f>COUNTIF($N$5:N54,FALSE)</f>
        <v>18</v>
      </c>
      <c r="M54" s="11">
        <f>COUNTIF($N$5:N54,TRUE)</f>
        <v>32</v>
      </c>
      <c r="N54" s="12" t="b">
        <f>O54=P54</f>
        <v>1</v>
      </c>
      <c r="O54" s="12" t="b">
        <f>R54&gt;0</f>
        <v>1</v>
      </c>
      <c r="P54" s="12" t="b">
        <f>S54&gt;0</f>
        <v>1</v>
      </c>
      <c r="Q54" s="12" t="s">
        <v>1959</v>
      </c>
      <c r="R54" s="31">
        <v>4.3249660786974099E-2</v>
      </c>
      <c r="S54" s="32">
        <v>0.24232300000000001</v>
      </c>
      <c r="T54" s="6"/>
      <c r="U54" s="28">
        <f>AVERAGE($R$5:R54)</f>
        <v>2.603276234867247E-2</v>
      </c>
    </row>
    <row r="55" spans="11:21" x14ac:dyDescent="0.3">
      <c r="K55" s="10">
        <f>M55/(L55+M55)</f>
        <v>0.62745098039215685</v>
      </c>
      <c r="L55" s="11">
        <f>COUNTIF($N$5:N55,FALSE)</f>
        <v>19</v>
      </c>
      <c r="M55" s="11">
        <f>COUNTIF($N$5:N55,TRUE)</f>
        <v>32</v>
      </c>
      <c r="N55" s="12" t="b">
        <f>O55=P55</f>
        <v>0</v>
      </c>
      <c r="O55" s="12" t="b">
        <f>R55&gt;0</f>
        <v>0</v>
      </c>
      <c r="P55" s="12" t="b">
        <f>S55&gt;0</f>
        <v>1</v>
      </c>
      <c r="Q55" s="12" t="s">
        <v>1779</v>
      </c>
      <c r="R55" s="31">
        <v>-8.0010312822275706E-2</v>
      </c>
      <c r="S55" s="32">
        <v>0.241121</v>
      </c>
      <c r="T55" s="6"/>
      <c r="U55" s="28">
        <f>AVERAGE($R$5:R55)</f>
        <v>2.3953486364928389E-2</v>
      </c>
    </row>
    <row r="56" spans="11:21" x14ac:dyDescent="0.3">
      <c r="K56" s="10">
        <f>M56/(L56+M56)</f>
        <v>0.61538461538461542</v>
      </c>
      <c r="L56" s="11">
        <f>COUNTIF($N$5:N56,FALSE)</f>
        <v>20</v>
      </c>
      <c r="M56" s="11">
        <f>COUNTIF($N$5:N56,TRUE)</f>
        <v>32</v>
      </c>
      <c r="N56" s="12" t="b">
        <f>O56=P56</f>
        <v>0</v>
      </c>
      <c r="O56" s="12" t="b">
        <f>R56&gt;0</f>
        <v>0</v>
      </c>
      <c r="P56" s="12" t="b">
        <f>S56&gt;0</f>
        <v>1</v>
      </c>
      <c r="Q56" s="12" t="s">
        <v>1290</v>
      </c>
      <c r="R56" s="31">
        <v>-0.102307279556429</v>
      </c>
      <c r="S56" s="32">
        <v>0.23886199999999999</v>
      </c>
      <c r="T56" s="6"/>
      <c r="U56" s="28">
        <f>AVERAGE($R$5:R56)</f>
        <v>2.1525394712594591E-2</v>
      </c>
    </row>
    <row r="57" spans="11:21" x14ac:dyDescent="0.3">
      <c r="K57" s="10">
        <f>M57/(L57+M57)</f>
        <v>0.60377358490566035</v>
      </c>
      <c r="L57" s="11">
        <f>COUNTIF($N$5:N57,FALSE)</f>
        <v>21</v>
      </c>
      <c r="M57" s="11">
        <f>COUNTIF($N$5:N57,TRUE)</f>
        <v>32</v>
      </c>
      <c r="N57" s="12" t="b">
        <f>O57=P57</f>
        <v>0</v>
      </c>
      <c r="O57" s="12" t="b">
        <f>R57&gt;0</f>
        <v>0</v>
      </c>
      <c r="P57" s="12" t="b">
        <f>S57&gt;0</f>
        <v>1</v>
      </c>
      <c r="Q57" s="12" t="s">
        <v>1601</v>
      </c>
      <c r="R57" s="31">
        <v>-8.0254777070063593E-2</v>
      </c>
      <c r="S57" s="32">
        <v>0.23793300000000001</v>
      </c>
      <c r="T57" s="6"/>
      <c r="U57" s="28">
        <f>AVERAGE($R$5:R57)</f>
        <v>1.9605014112921794E-2</v>
      </c>
    </row>
    <row r="58" spans="11:21" x14ac:dyDescent="0.3">
      <c r="K58" s="10">
        <f>M58/(L58+M58)</f>
        <v>0.59259259259259256</v>
      </c>
      <c r="L58" s="11">
        <f>COUNTIF($N$5:N58,FALSE)</f>
        <v>22</v>
      </c>
      <c r="M58" s="11">
        <f>COUNTIF($N$5:N58,TRUE)</f>
        <v>32</v>
      </c>
      <c r="N58" s="12" t="b">
        <f>O58=P58</f>
        <v>0</v>
      </c>
      <c r="O58" s="12" t="b">
        <f>R58&gt;0</f>
        <v>0</v>
      </c>
      <c r="P58" s="12" t="b">
        <f>S58&gt;0</f>
        <v>1</v>
      </c>
      <c r="Q58" s="12" t="s">
        <v>2280</v>
      </c>
      <c r="R58" s="31">
        <v>-0.21788990825688001</v>
      </c>
      <c r="S58" s="32">
        <v>0.23705999999999999</v>
      </c>
      <c r="T58" s="6"/>
      <c r="U58" s="28">
        <f>AVERAGE($R$5:R58)</f>
        <v>1.52069599949625E-2</v>
      </c>
    </row>
    <row r="59" spans="11:21" x14ac:dyDescent="0.3">
      <c r="K59" s="10">
        <f>M59/(L59+M59)</f>
        <v>0.6</v>
      </c>
      <c r="L59" s="11">
        <f>COUNTIF($N$5:N59,FALSE)</f>
        <v>22</v>
      </c>
      <c r="M59" s="11">
        <f>COUNTIF($N$5:N59,TRUE)</f>
        <v>33</v>
      </c>
      <c r="N59" s="12" t="b">
        <f>O59=P59</f>
        <v>1</v>
      </c>
      <c r="O59" s="12" t="b">
        <f>R59&gt;0</f>
        <v>1</v>
      </c>
      <c r="P59" s="12" t="b">
        <f>S59&gt;0</f>
        <v>1</v>
      </c>
      <c r="Q59" s="12" t="s">
        <v>509</v>
      </c>
      <c r="R59" s="31">
        <v>0.14069471000637301</v>
      </c>
      <c r="S59" s="32">
        <v>0.23702799999999999</v>
      </c>
      <c r="T59" s="6"/>
      <c r="U59" s="28">
        <f>AVERAGE($R$5:R59)</f>
        <v>1.7488555449715421E-2</v>
      </c>
    </row>
    <row r="60" spans="11:21" x14ac:dyDescent="0.3">
      <c r="K60" s="10">
        <f>M60/(L60+M60)</f>
        <v>0.6071428571428571</v>
      </c>
      <c r="L60" s="11">
        <f>COUNTIF($N$5:N60,FALSE)</f>
        <v>22</v>
      </c>
      <c r="M60" s="11">
        <f>COUNTIF($N$5:N60,TRUE)</f>
        <v>34</v>
      </c>
      <c r="N60" s="12" t="b">
        <f>O60=P60</f>
        <v>1</v>
      </c>
      <c r="O60" s="12" t="b">
        <f>R60&gt;0</f>
        <v>1</v>
      </c>
      <c r="P60" s="12" t="b">
        <f>S60&gt;0</f>
        <v>1</v>
      </c>
      <c r="Q60" s="12" t="s">
        <v>2691</v>
      </c>
      <c r="R60" s="31">
        <v>9.1761147612415897E-2</v>
      </c>
      <c r="S60" s="32">
        <v>0.234155</v>
      </c>
      <c r="T60" s="6"/>
      <c r="U60" s="28">
        <f>AVERAGE($R$5:R60)</f>
        <v>1.8814851738335071E-2</v>
      </c>
    </row>
    <row r="61" spans="11:21" x14ac:dyDescent="0.3">
      <c r="K61" s="10">
        <f>M61/(L61+M61)</f>
        <v>0.61403508771929827</v>
      </c>
      <c r="L61" s="11">
        <f>COUNTIF($N$5:N61,FALSE)</f>
        <v>22</v>
      </c>
      <c r="M61" s="11">
        <f>COUNTIF($N$5:N61,TRUE)</f>
        <v>35</v>
      </c>
      <c r="N61" s="12" t="b">
        <f>O61=P61</f>
        <v>1</v>
      </c>
      <c r="O61" s="12" t="b">
        <f>R61&gt;0</f>
        <v>1</v>
      </c>
      <c r="P61" s="12" t="b">
        <f>S61&gt;0</f>
        <v>1</v>
      </c>
      <c r="Q61" s="12" t="s">
        <v>175</v>
      </c>
      <c r="R61" s="31">
        <v>9.1707786737272701E-2</v>
      </c>
      <c r="S61" s="32">
        <v>0.23397899999999999</v>
      </c>
      <c r="T61" s="6"/>
      <c r="U61" s="28">
        <f>AVERAGE($R$5:R61)</f>
        <v>2.0093675159369061E-2</v>
      </c>
    </row>
    <row r="62" spans="11:21" x14ac:dyDescent="0.3">
      <c r="K62" s="10">
        <f>M62/(L62+M62)</f>
        <v>0.62068965517241381</v>
      </c>
      <c r="L62" s="11">
        <f>COUNTIF($N$5:N62,FALSE)</f>
        <v>22</v>
      </c>
      <c r="M62" s="11">
        <f>COUNTIF($N$5:N62,TRUE)</f>
        <v>36</v>
      </c>
      <c r="N62" s="12" t="b">
        <f>O62=P62</f>
        <v>1</v>
      </c>
      <c r="O62" s="12" t="b">
        <f>R62&gt;0</f>
        <v>1</v>
      </c>
      <c r="P62" s="12" t="b">
        <f>S62&gt;0</f>
        <v>1</v>
      </c>
      <c r="Q62" s="12" t="s">
        <v>2037</v>
      </c>
      <c r="R62" s="31">
        <v>0.17470371883939501</v>
      </c>
      <c r="S62" s="32">
        <v>0.23377800000000001</v>
      </c>
      <c r="T62" s="6"/>
      <c r="U62" s="28">
        <f>AVERAGE($R$5:R62)</f>
        <v>2.2759365567645372E-2</v>
      </c>
    </row>
    <row r="63" spans="11:21" x14ac:dyDescent="0.3">
      <c r="K63" s="10">
        <f>M63/(L63+M63)</f>
        <v>0.61016949152542377</v>
      </c>
      <c r="L63" s="11">
        <f>COUNTIF($N$5:N63,FALSE)</f>
        <v>23</v>
      </c>
      <c r="M63" s="11">
        <f>COUNTIF($N$5:N63,TRUE)</f>
        <v>36</v>
      </c>
      <c r="N63" s="12" t="b">
        <f>O63=P63</f>
        <v>0</v>
      </c>
      <c r="O63" s="12" t="b">
        <f>R63&gt;0</f>
        <v>0</v>
      </c>
      <c r="P63" s="12" t="b">
        <f>S63&gt;0</f>
        <v>1</v>
      </c>
      <c r="Q63" s="12" t="s">
        <v>1261</v>
      </c>
      <c r="R63" s="31">
        <v>-4.5300113250282999E-3</v>
      </c>
      <c r="S63" s="32">
        <v>0.232511</v>
      </c>
      <c r="T63" s="6"/>
      <c r="U63" s="28">
        <f>AVERAGE($R$5:R63)</f>
        <v>2.2296833755905136E-2</v>
      </c>
    </row>
    <row r="64" spans="11:21" x14ac:dyDescent="0.3">
      <c r="K64" s="10">
        <f>M64/(L64+M64)</f>
        <v>0.6166666666666667</v>
      </c>
      <c r="L64" s="11">
        <f>COUNTIF($N$5:N64,FALSE)</f>
        <v>23</v>
      </c>
      <c r="M64" s="11">
        <f>COUNTIF($N$5:N64,TRUE)</f>
        <v>37</v>
      </c>
      <c r="N64" s="12" t="b">
        <f>O64=P64</f>
        <v>1</v>
      </c>
      <c r="O64" s="12" t="b">
        <f>R64&gt;0</f>
        <v>1</v>
      </c>
      <c r="P64" s="12" t="b">
        <f>S64&gt;0</f>
        <v>1</v>
      </c>
      <c r="Q64" s="12" t="s">
        <v>1026</v>
      </c>
      <c r="R64" s="31">
        <v>0.122240802675585</v>
      </c>
      <c r="S64" s="32">
        <v>0.23136799999999999</v>
      </c>
      <c r="T64" s="6"/>
      <c r="U64" s="28">
        <f>AVERAGE($R$5:R64)</f>
        <v>2.3962566571233135E-2</v>
      </c>
    </row>
    <row r="65" spans="11:21" x14ac:dyDescent="0.3">
      <c r="K65" s="10">
        <f>M65/(L65+M65)</f>
        <v>0.60655737704918034</v>
      </c>
      <c r="L65" s="11">
        <f>COUNTIF($N$5:N65,FALSE)</f>
        <v>24</v>
      </c>
      <c r="M65" s="11">
        <f>COUNTIF($N$5:N65,TRUE)</f>
        <v>37</v>
      </c>
      <c r="N65" s="12" t="b">
        <f>O65=P65</f>
        <v>0</v>
      </c>
      <c r="O65" s="12" t="b">
        <f>R65&gt;0</f>
        <v>0</v>
      </c>
      <c r="P65" s="12" t="b">
        <f>S65&gt;0</f>
        <v>1</v>
      </c>
      <c r="Q65" s="12" t="s">
        <v>1188</v>
      </c>
      <c r="R65" s="31">
        <v>-0.109822312022416</v>
      </c>
      <c r="S65" s="32">
        <v>0.22802700000000001</v>
      </c>
      <c r="T65" s="6"/>
      <c r="U65" s="28">
        <f>AVERAGE($R$5:R65)</f>
        <v>2.1769371840189705E-2</v>
      </c>
    </row>
    <row r="66" spans="11:21" x14ac:dyDescent="0.3">
      <c r="K66" s="10">
        <f>M66/(L66+M66)</f>
        <v>0.59677419354838712</v>
      </c>
      <c r="L66" s="11">
        <f>COUNTIF($N$5:N66,FALSE)</f>
        <v>25</v>
      </c>
      <c r="M66" s="11">
        <f>COUNTIF($N$5:N66,TRUE)</f>
        <v>37</v>
      </c>
      <c r="N66" s="12" t="b">
        <f>O66=P66</f>
        <v>0</v>
      </c>
      <c r="O66" s="12" t="b">
        <f>R66&gt;0</f>
        <v>0</v>
      </c>
      <c r="P66" s="12" t="b">
        <f>S66&gt;0</f>
        <v>1</v>
      </c>
      <c r="Q66" s="12" t="s">
        <v>1153</v>
      </c>
      <c r="R66" s="31">
        <v>-4.7880643156985397E-2</v>
      </c>
      <c r="S66" s="32">
        <v>0.22737199999999999</v>
      </c>
      <c r="T66" s="6"/>
      <c r="U66" s="28">
        <f>AVERAGE($R$5:R66)</f>
        <v>2.0645984501525591E-2</v>
      </c>
    </row>
    <row r="67" spans="11:21" x14ac:dyDescent="0.3">
      <c r="K67" s="10">
        <f>M67/(L67+M67)</f>
        <v>0.60317460317460314</v>
      </c>
      <c r="L67" s="11">
        <f>COUNTIF($N$5:N67,FALSE)</f>
        <v>25</v>
      </c>
      <c r="M67" s="11">
        <f>COUNTIF($N$5:N67,TRUE)</f>
        <v>38</v>
      </c>
      <c r="N67" s="12" t="b">
        <f>O67=P67</f>
        <v>1</v>
      </c>
      <c r="O67" s="12" t="b">
        <f>R67&gt;0</f>
        <v>1</v>
      </c>
      <c r="P67" s="12" t="b">
        <f>S67&gt;0</f>
        <v>1</v>
      </c>
      <c r="Q67" s="12" t="s">
        <v>2145</v>
      </c>
      <c r="R67" s="31">
        <v>0.17622851609779699</v>
      </c>
      <c r="S67" s="32">
        <v>0.22648199999999999</v>
      </c>
      <c r="T67" s="6"/>
      <c r="U67" s="28">
        <f>AVERAGE($R$5:R67)</f>
        <v>2.31155484951172E-2</v>
      </c>
    </row>
    <row r="68" spans="11:21" x14ac:dyDescent="0.3">
      <c r="K68" s="10">
        <f>M68/(L68+M68)</f>
        <v>0.609375</v>
      </c>
      <c r="L68" s="11">
        <f>COUNTIF($N$5:N68,FALSE)</f>
        <v>25</v>
      </c>
      <c r="M68" s="11">
        <f>COUNTIF($N$5:N68,TRUE)</f>
        <v>39</v>
      </c>
      <c r="N68" s="12" t="b">
        <f>O68=P68</f>
        <v>1</v>
      </c>
      <c r="O68" s="12" t="b">
        <f>R68&gt;0</f>
        <v>1</v>
      </c>
      <c r="P68" s="12" t="b">
        <f>S68&gt;0</f>
        <v>1</v>
      </c>
      <c r="Q68" s="12" t="s">
        <v>33</v>
      </c>
      <c r="R68" s="31">
        <v>0.138121495530103</v>
      </c>
      <c r="S68" s="32">
        <v>0.226053</v>
      </c>
      <c r="T68" s="6"/>
      <c r="U68" s="28">
        <f>AVERAGE($R$5:R68)</f>
        <v>2.4912516417538853E-2</v>
      </c>
    </row>
    <row r="69" spans="11:21" x14ac:dyDescent="0.3">
      <c r="K69" s="10">
        <f>M69/(L69+M69)</f>
        <v>0.6</v>
      </c>
      <c r="L69" s="11">
        <f>COUNTIF($N$5:N69,FALSE)</f>
        <v>26</v>
      </c>
      <c r="M69" s="11">
        <f>COUNTIF($N$5:N69,TRUE)</f>
        <v>39</v>
      </c>
      <c r="N69" s="12" t="b">
        <f>O69=P69</f>
        <v>0</v>
      </c>
      <c r="O69" s="12" t="b">
        <f>R69&gt;0</f>
        <v>0</v>
      </c>
      <c r="P69" s="12" t="b">
        <f>S69&gt;0</f>
        <v>1</v>
      </c>
      <c r="Q69" s="12" t="s">
        <v>1172</v>
      </c>
      <c r="R69" s="31">
        <v>-4.5119812974868397E-2</v>
      </c>
      <c r="S69" s="32">
        <v>0.21955</v>
      </c>
      <c r="T69" s="6"/>
      <c r="U69" s="28">
        <f>AVERAGE($R$5:R69)</f>
        <v>2.3835095965347972E-2</v>
      </c>
    </row>
    <row r="70" spans="11:21" x14ac:dyDescent="0.3">
      <c r="K70" s="10">
        <f>M70/(L70+M70)</f>
        <v>0.60606060606060608</v>
      </c>
      <c r="L70" s="11">
        <f>COUNTIF($N$5:N70,FALSE)</f>
        <v>26</v>
      </c>
      <c r="M70" s="11">
        <f>COUNTIF($N$5:N70,TRUE)</f>
        <v>40</v>
      </c>
      <c r="N70" s="12" t="b">
        <f>O70=P70</f>
        <v>1</v>
      </c>
      <c r="O70" s="12" t="b">
        <f>R70&gt;0</f>
        <v>1</v>
      </c>
      <c r="P70" s="12" t="b">
        <f>S70&gt;0</f>
        <v>1</v>
      </c>
      <c r="Q70" s="12" t="s">
        <v>1096</v>
      </c>
      <c r="R70" s="31">
        <v>4.0228163992869798E-2</v>
      </c>
      <c r="S70" s="32">
        <v>0.218615</v>
      </c>
      <c r="T70" s="6"/>
      <c r="U70" s="28">
        <f>AVERAGE($R$5:R70)</f>
        <v>2.4083475783946789E-2</v>
      </c>
    </row>
    <row r="71" spans="11:21" x14ac:dyDescent="0.3">
      <c r="K71" s="10">
        <f>M71/(L71+M71)</f>
        <v>0.61194029850746268</v>
      </c>
      <c r="L71" s="11">
        <f>COUNTIF($N$5:N71,FALSE)</f>
        <v>26</v>
      </c>
      <c r="M71" s="11">
        <f>COUNTIF($N$5:N71,TRUE)</f>
        <v>41</v>
      </c>
      <c r="N71" s="12" t="b">
        <f>O71=P71</f>
        <v>1</v>
      </c>
      <c r="O71" s="12" t="b">
        <f>R71&gt;0</f>
        <v>1</v>
      </c>
      <c r="P71" s="12" t="b">
        <f>S71&gt;0</f>
        <v>1</v>
      </c>
      <c r="Q71" s="12" t="s">
        <v>1568</v>
      </c>
      <c r="R71" s="31">
        <v>4.3609022556390903E-2</v>
      </c>
      <c r="S71" s="32">
        <v>0.218222</v>
      </c>
      <c r="T71" s="6"/>
      <c r="U71" s="28">
        <f>AVERAGE($R$5:R71)</f>
        <v>2.4374901855177298E-2</v>
      </c>
    </row>
    <row r="72" spans="11:21" x14ac:dyDescent="0.3">
      <c r="K72" s="10">
        <f>M72/(L72+M72)</f>
        <v>0.61764705882352944</v>
      </c>
      <c r="L72" s="11">
        <f>COUNTIF($N$5:N72,FALSE)</f>
        <v>26</v>
      </c>
      <c r="M72" s="11">
        <f>COUNTIF($N$5:N72,TRUE)</f>
        <v>42</v>
      </c>
      <c r="N72" s="12" t="b">
        <f>O72=P72</f>
        <v>1</v>
      </c>
      <c r="O72" s="12" t="b">
        <f>R72&gt;0</f>
        <v>1</v>
      </c>
      <c r="P72" s="12" t="b">
        <f>S72&gt;0</f>
        <v>1</v>
      </c>
      <c r="Q72" s="12" t="s">
        <v>1175</v>
      </c>
      <c r="R72" s="31">
        <v>6.2968276741591098E-2</v>
      </c>
      <c r="S72" s="32">
        <v>0.217724</v>
      </c>
      <c r="T72" s="6"/>
      <c r="U72" s="28">
        <f>AVERAGE($R$5:R72)</f>
        <v>2.4942451485859857E-2</v>
      </c>
    </row>
    <row r="73" spans="11:21" x14ac:dyDescent="0.3">
      <c r="K73" s="10">
        <f>M73/(L73+M73)</f>
        <v>0.60869565217391308</v>
      </c>
      <c r="L73" s="11">
        <f>COUNTIF($N$5:N73,FALSE)</f>
        <v>27</v>
      </c>
      <c r="M73" s="11">
        <f>COUNTIF($N$5:N73,TRUE)</f>
        <v>42</v>
      </c>
      <c r="N73" s="12" t="b">
        <f>O73=P73</f>
        <v>0</v>
      </c>
      <c r="O73" s="12" t="b">
        <f>R73&gt;0</f>
        <v>0</v>
      </c>
      <c r="P73" s="12" t="b">
        <f>S73&gt;0</f>
        <v>1</v>
      </c>
      <c r="Q73" s="12" t="s">
        <v>2294</v>
      </c>
      <c r="R73" s="31">
        <v>-3.9589961117002297E-2</v>
      </c>
      <c r="S73" s="32">
        <v>0.21709200000000001</v>
      </c>
      <c r="T73" s="6"/>
      <c r="U73" s="28">
        <f>AVERAGE($R$5:R73)</f>
        <v>2.4007199129296636E-2</v>
      </c>
    </row>
    <row r="74" spans="11:21" x14ac:dyDescent="0.3">
      <c r="K74" s="10">
        <f>M74/(L74+M74)</f>
        <v>0.61428571428571432</v>
      </c>
      <c r="L74" s="11">
        <f>COUNTIF($N$5:N74,FALSE)</f>
        <v>27</v>
      </c>
      <c r="M74" s="11">
        <f>COUNTIF($N$5:N74,TRUE)</f>
        <v>43</v>
      </c>
      <c r="N74" s="12" t="b">
        <f>O74=P74</f>
        <v>1</v>
      </c>
      <c r="O74" s="12" t="b">
        <f>R74&gt;0</f>
        <v>1</v>
      </c>
      <c r="P74" s="12" t="b">
        <f>S74&gt;0</f>
        <v>1</v>
      </c>
      <c r="Q74" s="12" t="s">
        <v>1474</v>
      </c>
      <c r="R74" s="31">
        <v>3.34582812716923E-2</v>
      </c>
      <c r="S74" s="32">
        <v>0.21602199999999999</v>
      </c>
      <c r="T74" s="6"/>
      <c r="U74" s="28">
        <f>AVERAGE($R$5:R74)</f>
        <v>2.4142214588473716E-2</v>
      </c>
    </row>
    <row r="75" spans="11:21" x14ac:dyDescent="0.3">
      <c r="K75" s="10">
        <f>M75/(L75+M75)</f>
        <v>0.60563380281690138</v>
      </c>
      <c r="L75" s="11">
        <f>COUNTIF($N$5:N75,FALSE)</f>
        <v>28</v>
      </c>
      <c r="M75" s="11">
        <f>COUNTIF($N$5:N75,TRUE)</f>
        <v>43</v>
      </c>
      <c r="N75" s="12" t="b">
        <f>O75=P75</f>
        <v>0</v>
      </c>
      <c r="O75" s="12" t="b">
        <f>R75&gt;0</f>
        <v>0</v>
      </c>
      <c r="P75" s="12" t="b">
        <f>S75&gt;0</f>
        <v>1</v>
      </c>
      <c r="Q75" s="12" t="s">
        <v>946</v>
      </c>
      <c r="R75" s="31">
        <v>-0.107894736842105</v>
      </c>
      <c r="S75" s="32">
        <v>0.2155</v>
      </c>
      <c r="T75" s="6"/>
      <c r="U75" s="28">
        <f>AVERAGE($R$5:R75)</f>
        <v>2.2282539216212045E-2</v>
      </c>
    </row>
    <row r="76" spans="11:21" x14ac:dyDescent="0.3">
      <c r="K76" s="10">
        <f>M76/(L76+M76)</f>
        <v>0.59722222222222221</v>
      </c>
      <c r="L76" s="11">
        <f>COUNTIF($N$5:N76,FALSE)</f>
        <v>29</v>
      </c>
      <c r="M76" s="11">
        <f>COUNTIF($N$5:N76,TRUE)</f>
        <v>43</v>
      </c>
      <c r="N76" s="12" t="b">
        <f>O76=P76</f>
        <v>0</v>
      </c>
      <c r="O76" s="12" t="b">
        <f>R76&gt;0</f>
        <v>0</v>
      </c>
      <c r="P76" s="12" t="b">
        <f>S76&gt;0</f>
        <v>1</v>
      </c>
      <c r="Q76" s="12" t="s">
        <v>1645</v>
      </c>
      <c r="R76" s="31">
        <v>-9.1102661596958207E-2</v>
      </c>
      <c r="S76" s="32">
        <v>0.212621</v>
      </c>
      <c r="T76" s="6"/>
      <c r="U76" s="28">
        <f>AVERAGE($R$5:R76)</f>
        <v>2.070774476047357E-2</v>
      </c>
    </row>
    <row r="77" spans="11:21" x14ac:dyDescent="0.3">
      <c r="K77" s="10">
        <f>M77/(L77+M77)</f>
        <v>0.58904109589041098</v>
      </c>
      <c r="L77" s="11">
        <f>COUNTIF($N$5:N77,FALSE)</f>
        <v>30</v>
      </c>
      <c r="M77" s="11">
        <f>COUNTIF($N$5:N77,TRUE)</f>
        <v>43</v>
      </c>
      <c r="N77" s="12" t="b">
        <f>O77=P77</f>
        <v>0</v>
      </c>
      <c r="O77" s="12" t="b">
        <f>R77&gt;0</f>
        <v>0</v>
      </c>
      <c r="P77" s="12" t="b">
        <f>S77&gt;0</f>
        <v>1</v>
      </c>
      <c r="Q77" s="12" t="s">
        <v>970</v>
      </c>
      <c r="R77" s="31">
        <v>-0.37979457774313802</v>
      </c>
      <c r="S77" s="32">
        <v>0.21199499999999999</v>
      </c>
      <c r="T77" s="6"/>
      <c r="U77" s="28">
        <f>AVERAGE($R$5:R77)</f>
        <v>1.522141157549259E-2</v>
      </c>
    </row>
    <row r="78" spans="11:21" x14ac:dyDescent="0.3">
      <c r="K78" s="10">
        <f>M78/(L78+M78)</f>
        <v>0.58108108108108103</v>
      </c>
      <c r="L78" s="11">
        <f>COUNTIF($N$5:N78,FALSE)</f>
        <v>31</v>
      </c>
      <c r="M78" s="11">
        <f>COUNTIF($N$5:N78,TRUE)</f>
        <v>43</v>
      </c>
      <c r="N78" s="12" t="b">
        <f>O78=P78</f>
        <v>0</v>
      </c>
      <c r="O78" s="12" t="b">
        <f>R78&gt;0</f>
        <v>0</v>
      </c>
      <c r="P78" s="12" t="b">
        <f>S78&gt;0</f>
        <v>1</v>
      </c>
      <c r="Q78" s="12" t="s">
        <v>531</v>
      </c>
      <c r="R78" s="31">
        <v>-3.3486238532110101E-2</v>
      </c>
      <c r="S78" s="32">
        <v>0.21182300000000001</v>
      </c>
      <c r="T78" s="6"/>
      <c r="U78" s="28">
        <f>AVERAGE($R$5:R78)</f>
        <v>1.4563200087552013E-2</v>
      </c>
    </row>
    <row r="79" spans="11:21" x14ac:dyDescent="0.3">
      <c r="K79" s="10">
        <f>M79/(L79+M79)</f>
        <v>0.58666666666666667</v>
      </c>
      <c r="L79" s="11">
        <f>COUNTIF($N$5:N79,FALSE)</f>
        <v>31</v>
      </c>
      <c r="M79" s="11">
        <f>COUNTIF($N$5:N79,TRUE)</f>
        <v>44</v>
      </c>
      <c r="N79" s="12" t="b">
        <f>O79=P79</f>
        <v>1</v>
      </c>
      <c r="O79" s="12" t="b">
        <f>R79&gt;0</f>
        <v>1</v>
      </c>
      <c r="P79" s="12" t="b">
        <f>S79&gt;0</f>
        <v>1</v>
      </c>
      <c r="Q79" s="12" t="s">
        <v>1974</v>
      </c>
      <c r="R79" s="31">
        <v>6.8459389889917302E-2</v>
      </c>
      <c r="S79" s="32">
        <v>0.20919499999999999</v>
      </c>
      <c r="T79" s="6"/>
      <c r="U79" s="28">
        <f>AVERAGE($R$5:R79)</f>
        <v>1.5281815951583549E-2</v>
      </c>
    </row>
    <row r="80" spans="11:21" x14ac:dyDescent="0.3">
      <c r="K80" s="10">
        <f>M80/(L80+M80)</f>
        <v>0.57894736842105265</v>
      </c>
      <c r="L80" s="11">
        <f>COUNTIF($N$5:N80,FALSE)</f>
        <v>32</v>
      </c>
      <c r="M80" s="11">
        <f>COUNTIF($N$5:N80,TRUE)</f>
        <v>44</v>
      </c>
      <c r="N80" s="12" t="b">
        <f>O80=P80</f>
        <v>0</v>
      </c>
      <c r="O80" s="12" t="b">
        <f>R80&gt;0</f>
        <v>0</v>
      </c>
      <c r="P80" s="12" t="b">
        <f>S80&gt;0</f>
        <v>1</v>
      </c>
      <c r="Q80" s="12" t="s">
        <v>1311</v>
      </c>
      <c r="R80" s="31">
        <v>-8.68425364574801E-3</v>
      </c>
      <c r="S80" s="32">
        <v>0.208872</v>
      </c>
      <c r="T80" s="6"/>
      <c r="U80" s="28">
        <f>AVERAGE($R$5:R80)</f>
        <v>1.4966472930566027E-2</v>
      </c>
    </row>
    <row r="81" spans="11:21" x14ac:dyDescent="0.3">
      <c r="K81" s="10">
        <f>M81/(L81+M81)</f>
        <v>0.58441558441558439</v>
      </c>
      <c r="L81" s="11">
        <f>COUNTIF($N$5:N81,FALSE)</f>
        <v>32</v>
      </c>
      <c r="M81" s="11">
        <f>COUNTIF($N$5:N81,TRUE)</f>
        <v>45</v>
      </c>
      <c r="N81" s="12" t="b">
        <f>O81=P81</f>
        <v>1</v>
      </c>
      <c r="O81" s="12" t="b">
        <f>R81&gt;0</f>
        <v>1</v>
      </c>
      <c r="P81" s="12" t="b">
        <f>S81&gt;0</f>
        <v>1</v>
      </c>
      <c r="Q81" s="12" t="s">
        <v>709</v>
      </c>
      <c r="R81" s="31">
        <v>8.6967662583918401E-2</v>
      </c>
      <c r="S81" s="32">
        <v>0.204626</v>
      </c>
      <c r="T81" s="6"/>
      <c r="U81" s="28">
        <f>AVERAGE($R$5:R81)</f>
        <v>1.5901553315674499E-2</v>
      </c>
    </row>
    <row r="82" spans="11:21" x14ac:dyDescent="0.3">
      <c r="K82" s="10">
        <f>M82/(L82+M82)</f>
        <v>0.58974358974358976</v>
      </c>
      <c r="L82" s="11">
        <f>COUNTIF($N$5:N82,FALSE)</f>
        <v>32</v>
      </c>
      <c r="M82" s="11">
        <f>COUNTIF($N$5:N82,TRUE)</f>
        <v>46</v>
      </c>
      <c r="N82" s="12" t="b">
        <f>O82=P82</f>
        <v>1</v>
      </c>
      <c r="O82" s="12" t="b">
        <f>R82&gt;0</f>
        <v>1</v>
      </c>
      <c r="P82" s="12" t="b">
        <f>S82&gt;0</f>
        <v>1</v>
      </c>
      <c r="Q82" s="12" t="s">
        <v>2327</v>
      </c>
      <c r="R82" s="31">
        <v>0.18510859678168701</v>
      </c>
      <c r="S82" s="32">
        <v>0.20433299999999999</v>
      </c>
      <c r="T82" s="6"/>
      <c r="U82" s="28">
        <f>AVERAGE($R$5:R82)</f>
        <v>1.8070874385751584E-2</v>
      </c>
    </row>
    <row r="83" spans="11:21" x14ac:dyDescent="0.3">
      <c r="K83" s="10">
        <f>M83/(L83+M83)</f>
        <v>0.58227848101265822</v>
      </c>
      <c r="L83" s="11">
        <f>COUNTIF($N$5:N83,FALSE)</f>
        <v>33</v>
      </c>
      <c r="M83" s="11">
        <f>COUNTIF($N$5:N83,TRUE)</f>
        <v>46</v>
      </c>
      <c r="N83" s="12" t="b">
        <f>O83=P83</f>
        <v>0</v>
      </c>
      <c r="O83" s="12" t="b">
        <f>R83&gt;0</f>
        <v>0</v>
      </c>
      <c r="P83" s="12" t="b">
        <f>S83&gt;0</f>
        <v>1</v>
      </c>
      <c r="Q83" s="12" t="s">
        <v>957</v>
      </c>
      <c r="R83" s="31">
        <v>-9.8964113947465807E-2</v>
      </c>
      <c r="S83" s="32">
        <v>0.204043</v>
      </c>
      <c r="T83" s="6"/>
      <c r="U83" s="28">
        <f>AVERAGE($R$5:R83)</f>
        <v>1.6589418837229846E-2</v>
      </c>
    </row>
    <row r="84" spans="11:21" x14ac:dyDescent="0.3">
      <c r="K84" s="10">
        <f>M84/(L84+M84)</f>
        <v>0.58750000000000002</v>
      </c>
      <c r="L84" s="11">
        <f>COUNTIF($N$5:N84,FALSE)</f>
        <v>33</v>
      </c>
      <c r="M84" s="11">
        <f>COUNTIF($N$5:N84,TRUE)</f>
        <v>47</v>
      </c>
      <c r="N84" s="12" t="b">
        <f>O84=P84</f>
        <v>1</v>
      </c>
      <c r="O84" s="12" t="b">
        <f>R84&gt;0</f>
        <v>1</v>
      </c>
      <c r="P84" s="12" t="b">
        <f>S84&gt;0</f>
        <v>1</v>
      </c>
      <c r="Q84" s="12" t="s">
        <v>1589</v>
      </c>
      <c r="R84" s="31">
        <v>8.3915313225058005E-2</v>
      </c>
      <c r="S84" s="32">
        <v>0.20377700000000001</v>
      </c>
      <c r="T84" s="6"/>
      <c r="U84" s="28">
        <f>AVERAGE($R$5:R84)</f>
        <v>1.7430992517077699E-2</v>
      </c>
    </row>
    <row r="85" spans="11:21" x14ac:dyDescent="0.3">
      <c r="K85" s="10">
        <f>M85/(L85+M85)</f>
        <v>0.59259259259259256</v>
      </c>
      <c r="L85" s="11">
        <f>COUNTIF($N$5:N85,FALSE)</f>
        <v>33</v>
      </c>
      <c r="M85" s="11">
        <f>COUNTIF($N$5:N85,TRUE)</f>
        <v>48</v>
      </c>
      <c r="N85" s="12" t="b">
        <f>O85=P85</f>
        <v>1</v>
      </c>
      <c r="O85" s="12" t="b">
        <f>R85&gt;0</f>
        <v>1</v>
      </c>
      <c r="P85" s="12" t="b">
        <f>S85&gt;0</f>
        <v>1</v>
      </c>
      <c r="Q85" s="12" t="s">
        <v>1413</v>
      </c>
      <c r="R85" s="31">
        <v>0.15029151371194099</v>
      </c>
      <c r="S85" s="32">
        <v>0.20336399999999999</v>
      </c>
      <c r="T85" s="6"/>
      <c r="U85" s="28">
        <f>AVERAGE($R$5:R85)</f>
        <v>1.9071245865162428E-2</v>
      </c>
    </row>
    <row r="86" spans="11:21" x14ac:dyDescent="0.3">
      <c r="K86" s="10">
        <f>M86/(L86+M86)</f>
        <v>0.59756097560975607</v>
      </c>
      <c r="L86" s="11">
        <f>COUNTIF($N$5:N86,FALSE)</f>
        <v>33</v>
      </c>
      <c r="M86" s="11">
        <f>COUNTIF($N$5:N86,TRUE)</f>
        <v>49</v>
      </c>
      <c r="N86" s="12" t="b">
        <f>O86=P86</f>
        <v>1</v>
      </c>
      <c r="O86" s="12" t="b">
        <f>R86&gt;0</f>
        <v>1</v>
      </c>
      <c r="P86" s="12" t="b">
        <f>S86&gt;0</f>
        <v>1</v>
      </c>
      <c r="Q86" s="12" t="s">
        <v>2481</v>
      </c>
      <c r="R86" s="31">
        <v>0.14482379915608501</v>
      </c>
      <c r="S86" s="32">
        <v>0.20133300000000001</v>
      </c>
      <c r="T86" s="6"/>
      <c r="U86" s="28">
        <f>AVERAGE($R$5:R86)</f>
        <v>2.060481358822246E-2</v>
      </c>
    </row>
    <row r="87" spans="11:21" x14ac:dyDescent="0.3">
      <c r="K87" s="10">
        <f>M87/(L87+M87)</f>
        <v>0.60240963855421692</v>
      </c>
      <c r="L87" s="11">
        <f>COUNTIF($N$5:N87,FALSE)</f>
        <v>33</v>
      </c>
      <c r="M87" s="11">
        <f>COUNTIF($N$5:N87,TRUE)</f>
        <v>50</v>
      </c>
      <c r="N87" s="12" t="b">
        <f>O87=P87</f>
        <v>1</v>
      </c>
      <c r="O87" s="12" t="b">
        <f>R87&gt;0</f>
        <v>1</v>
      </c>
      <c r="P87" s="12" t="b">
        <f>S87&gt;0</f>
        <v>1</v>
      </c>
      <c r="Q87" s="12" t="s">
        <v>114</v>
      </c>
      <c r="R87" s="31">
        <v>1.0958134307389501E-2</v>
      </c>
      <c r="S87" s="32">
        <v>0.199463</v>
      </c>
      <c r="T87" s="6"/>
      <c r="U87" s="28">
        <f>AVERAGE($R$5:R87)</f>
        <v>2.048858853664616E-2</v>
      </c>
    </row>
    <row r="88" spans="11:21" x14ac:dyDescent="0.3">
      <c r="K88" s="10">
        <f>M88/(L88+M88)</f>
        <v>0.6071428571428571</v>
      </c>
      <c r="L88" s="11">
        <f>COUNTIF($N$5:N88,FALSE)</f>
        <v>33</v>
      </c>
      <c r="M88" s="11">
        <f>COUNTIF($N$5:N88,TRUE)</f>
        <v>51</v>
      </c>
      <c r="N88" s="12" t="b">
        <f>O88=P88</f>
        <v>1</v>
      </c>
      <c r="O88" s="12" t="b">
        <f>R88&gt;0</f>
        <v>1</v>
      </c>
      <c r="P88" s="12" t="b">
        <f>S88&gt;0</f>
        <v>1</v>
      </c>
      <c r="Q88" s="12" t="s">
        <v>366</v>
      </c>
      <c r="R88" s="31">
        <v>0.216183837943803</v>
      </c>
      <c r="S88" s="32">
        <v>0.199077</v>
      </c>
      <c r="T88" s="6"/>
      <c r="U88" s="28">
        <f>AVERAGE($R$5:R88)</f>
        <v>2.2818293886731362E-2</v>
      </c>
    </row>
    <row r="89" spans="11:21" x14ac:dyDescent="0.3">
      <c r="K89" s="10">
        <f>M89/(L89+M89)</f>
        <v>0.6</v>
      </c>
      <c r="L89" s="11">
        <f>COUNTIF($N$5:N89,FALSE)</f>
        <v>34</v>
      </c>
      <c r="M89" s="11">
        <f>COUNTIF($N$5:N89,TRUE)</f>
        <v>51</v>
      </c>
      <c r="N89" s="12" t="b">
        <f>O89=P89</f>
        <v>0</v>
      </c>
      <c r="O89" s="12" t="b">
        <f>R89&gt;0</f>
        <v>0</v>
      </c>
      <c r="P89" s="12" t="b">
        <f>S89&gt;0</f>
        <v>1</v>
      </c>
      <c r="Q89" s="12" t="s">
        <v>899</v>
      </c>
      <c r="R89" s="31">
        <v>-4.3166724921356099E-2</v>
      </c>
      <c r="S89" s="32">
        <v>0.19763700000000001</v>
      </c>
      <c r="T89" s="6"/>
      <c r="U89" s="28">
        <f>AVERAGE($R$5:R89)</f>
        <v>2.2041999547812684E-2</v>
      </c>
    </row>
    <row r="90" spans="11:21" x14ac:dyDescent="0.3">
      <c r="K90" s="10">
        <f>M90/(L90+M90)</f>
        <v>0.59302325581395354</v>
      </c>
      <c r="L90" s="11">
        <f>COUNTIF($N$5:N90,FALSE)</f>
        <v>35</v>
      </c>
      <c r="M90" s="11">
        <f>COUNTIF($N$5:N90,TRUE)</f>
        <v>51</v>
      </c>
      <c r="N90" s="12" t="b">
        <f>O90=P90</f>
        <v>0</v>
      </c>
      <c r="O90" s="12" t="b">
        <f>R90&gt;0</f>
        <v>0</v>
      </c>
      <c r="P90" s="12" t="b">
        <f>S90&gt;0</f>
        <v>1</v>
      </c>
      <c r="Q90" s="12" t="s">
        <v>473</v>
      </c>
      <c r="R90" s="31">
        <v>-0.17678300455235199</v>
      </c>
      <c r="S90" s="32">
        <v>0.19711999999999999</v>
      </c>
      <c r="T90" s="6"/>
      <c r="U90" s="28">
        <f>AVERAGE($R$5:R90)</f>
        <v>1.973008089548519E-2</v>
      </c>
    </row>
    <row r="91" spans="11:21" x14ac:dyDescent="0.3">
      <c r="K91" s="10">
        <f>M91/(L91+M91)</f>
        <v>0.58620689655172409</v>
      </c>
      <c r="L91" s="11">
        <f>COUNTIF($N$5:N91,FALSE)</f>
        <v>36</v>
      </c>
      <c r="M91" s="11">
        <f>COUNTIF($N$5:N91,TRUE)</f>
        <v>51</v>
      </c>
      <c r="N91" s="12" t="b">
        <f>O91=P91</f>
        <v>0</v>
      </c>
      <c r="O91" s="12" t="b">
        <f>R91&gt;0</f>
        <v>0</v>
      </c>
      <c r="P91" s="12" t="b">
        <f>S91&gt;0</f>
        <v>1</v>
      </c>
      <c r="Q91" s="12" t="s">
        <v>1603</v>
      </c>
      <c r="R91" s="31">
        <v>-3.9334341906202802E-2</v>
      </c>
      <c r="S91" s="32">
        <v>0.196767</v>
      </c>
      <c r="T91" s="6"/>
      <c r="U91" s="28">
        <f>AVERAGE($R$5:R91)</f>
        <v>1.9051179483971531E-2</v>
      </c>
    </row>
    <row r="92" spans="11:21" x14ac:dyDescent="0.3">
      <c r="K92" s="10">
        <f>M92/(L92+M92)</f>
        <v>0.59090909090909094</v>
      </c>
      <c r="L92" s="11">
        <f>COUNTIF($N$5:N92,FALSE)</f>
        <v>36</v>
      </c>
      <c r="M92" s="11">
        <f>COUNTIF($N$5:N92,TRUE)</f>
        <v>52</v>
      </c>
      <c r="N92" s="12" t="b">
        <f>O92=P92</f>
        <v>1</v>
      </c>
      <c r="O92" s="12" t="b">
        <f>R92&gt;0</f>
        <v>1</v>
      </c>
      <c r="P92" s="12" t="b">
        <f>S92&gt;0</f>
        <v>1</v>
      </c>
      <c r="Q92" s="12" t="s">
        <v>591</v>
      </c>
      <c r="R92" s="31">
        <v>6.2292765504986499E-3</v>
      </c>
      <c r="S92" s="32">
        <v>0.196524</v>
      </c>
      <c r="T92" s="6"/>
      <c r="U92" s="28">
        <f>AVERAGE($R$5:R92)</f>
        <v>1.8905476041545702E-2</v>
      </c>
    </row>
    <row r="93" spans="11:21" x14ac:dyDescent="0.3">
      <c r="K93" s="10">
        <f>M93/(L93+M93)</f>
        <v>0.5842696629213483</v>
      </c>
      <c r="L93" s="11">
        <f>COUNTIF($N$5:N93,FALSE)</f>
        <v>37</v>
      </c>
      <c r="M93" s="11">
        <f>COUNTIF($N$5:N93,TRUE)</f>
        <v>52</v>
      </c>
      <c r="N93" s="12" t="b">
        <f>O93=P93</f>
        <v>0</v>
      </c>
      <c r="O93" s="12" t="b">
        <f>R93&gt;0</f>
        <v>0</v>
      </c>
      <c r="P93" s="12" t="b">
        <f>S93&gt;0</f>
        <v>1</v>
      </c>
      <c r="Q93" s="12" t="s">
        <v>2468</v>
      </c>
      <c r="R93" s="31">
        <v>-0.37392795883361901</v>
      </c>
      <c r="S93" s="32">
        <v>0.19430900000000001</v>
      </c>
      <c r="T93" s="6"/>
      <c r="U93" s="28">
        <f>AVERAGE($R$5:R93)</f>
        <v>1.4491617222723628E-2</v>
      </c>
    </row>
    <row r="94" spans="11:21" x14ac:dyDescent="0.3">
      <c r="K94" s="10">
        <f>M94/(L94+M94)</f>
        <v>0.58888888888888891</v>
      </c>
      <c r="L94" s="11">
        <f>COUNTIF($N$5:N94,FALSE)</f>
        <v>37</v>
      </c>
      <c r="M94" s="11">
        <f>COUNTIF($N$5:N94,TRUE)</f>
        <v>53</v>
      </c>
      <c r="N94" s="12" t="b">
        <f>O94=P94</f>
        <v>1</v>
      </c>
      <c r="O94" s="12" t="b">
        <f>R94&gt;0</f>
        <v>1</v>
      </c>
      <c r="P94" s="12" t="b">
        <f>S94&gt;0</f>
        <v>1</v>
      </c>
      <c r="Q94" s="12" t="s">
        <v>401</v>
      </c>
      <c r="R94" s="31">
        <v>8.8430760884307499E-2</v>
      </c>
      <c r="S94" s="32">
        <v>0.19401199999999999</v>
      </c>
      <c r="T94" s="6"/>
      <c r="U94" s="28">
        <f>AVERAGE($R$5:R94)</f>
        <v>1.5313163263407894E-2</v>
      </c>
    </row>
    <row r="95" spans="11:21" x14ac:dyDescent="0.3">
      <c r="K95" s="10">
        <f>M95/(L95+M95)</f>
        <v>0.58241758241758246</v>
      </c>
      <c r="L95" s="11">
        <f>COUNTIF($N$5:N95,FALSE)</f>
        <v>38</v>
      </c>
      <c r="M95" s="11">
        <f>COUNTIF($N$5:N95,TRUE)</f>
        <v>53</v>
      </c>
      <c r="N95" s="12" t="b">
        <f>O95=P95</f>
        <v>0</v>
      </c>
      <c r="O95" s="12" t="b">
        <f>R95&gt;0</f>
        <v>0</v>
      </c>
      <c r="P95" s="12" t="b">
        <f>S95&gt;0</f>
        <v>1</v>
      </c>
      <c r="Q95" s="12" t="s">
        <v>110</v>
      </c>
      <c r="R95" s="31">
        <v>-4.5861887190300397E-2</v>
      </c>
      <c r="S95" s="32">
        <v>0.193435</v>
      </c>
      <c r="T95" s="6"/>
      <c r="U95" s="28">
        <f>AVERAGE($R$5:R95)</f>
        <v>1.464090996171879E-2</v>
      </c>
    </row>
    <row r="96" spans="11:21" x14ac:dyDescent="0.3">
      <c r="K96" s="10">
        <f>M96/(L96+M96)</f>
        <v>0.57608695652173914</v>
      </c>
      <c r="L96" s="11">
        <f>COUNTIF($N$5:N96,FALSE)</f>
        <v>39</v>
      </c>
      <c r="M96" s="11">
        <f>COUNTIF($N$5:N96,TRUE)</f>
        <v>53</v>
      </c>
      <c r="N96" s="12" t="b">
        <f>O96=P96</f>
        <v>0</v>
      </c>
      <c r="O96" s="12" t="b">
        <f>R96&gt;0</f>
        <v>0</v>
      </c>
      <c r="P96" s="12" t="b">
        <f>S96&gt;0</f>
        <v>1</v>
      </c>
      <c r="Q96" s="12" t="s">
        <v>143</v>
      </c>
      <c r="R96" s="31">
        <v>-8.1333333333333202E-2</v>
      </c>
      <c r="S96" s="32">
        <v>0.19306999999999999</v>
      </c>
      <c r="T96" s="6"/>
      <c r="U96" s="28">
        <f>AVERAGE($R$5:R96)</f>
        <v>1.3597711665033442E-2</v>
      </c>
    </row>
    <row r="97" spans="11:21" x14ac:dyDescent="0.3">
      <c r="K97" s="10">
        <f>M97/(L97+M97)</f>
        <v>0.58064516129032262</v>
      </c>
      <c r="L97" s="11">
        <f>COUNTIF($N$5:N97,FALSE)</f>
        <v>39</v>
      </c>
      <c r="M97" s="11">
        <f>COUNTIF($N$5:N97,TRUE)</f>
        <v>54</v>
      </c>
      <c r="N97" s="12" t="b">
        <f>O97=P97</f>
        <v>1</v>
      </c>
      <c r="O97" s="12" t="b">
        <f>R97&gt;0</f>
        <v>1</v>
      </c>
      <c r="P97" s="12" t="b">
        <f>S97&gt;0</f>
        <v>1</v>
      </c>
      <c r="Q97" s="12" t="s">
        <v>1572</v>
      </c>
      <c r="R97" s="31">
        <v>0.13371080139372801</v>
      </c>
      <c r="S97" s="32">
        <v>0.19300100000000001</v>
      </c>
      <c r="T97" s="6"/>
      <c r="U97" s="28">
        <f>AVERAGE($R$5:R97)</f>
        <v>1.4889250264266718E-2</v>
      </c>
    </row>
    <row r="98" spans="11:21" x14ac:dyDescent="0.3">
      <c r="K98" s="10">
        <f>M98/(L98+M98)</f>
        <v>0.58510638297872342</v>
      </c>
      <c r="L98" s="11">
        <f>COUNTIF($N$5:N98,FALSE)</f>
        <v>39</v>
      </c>
      <c r="M98" s="11">
        <f>COUNTIF($N$5:N98,TRUE)</f>
        <v>55</v>
      </c>
      <c r="N98" s="12" t="b">
        <f>O98=P98</f>
        <v>1</v>
      </c>
      <c r="O98" s="12" t="b">
        <f>R98&gt;0</f>
        <v>1</v>
      </c>
      <c r="P98" s="12" t="b">
        <f>S98&gt;0</f>
        <v>1</v>
      </c>
      <c r="Q98" s="12" t="s">
        <v>1469</v>
      </c>
      <c r="R98" s="31">
        <v>6.7614879649890505E-2</v>
      </c>
      <c r="S98" s="32">
        <v>0.19286800000000001</v>
      </c>
      <c r="T98" s="6"/>
      <c r="U98" s="28">
        <f>AVERAGE($R$5:R98)</f>
        <v>1.5450161215177609E-2</v>
      </c>
    </row>
    <row r="99" spans="11:21" x14ac:dyDescent="0.3">
      <c r="K99" s="10">
        <f>M99/(L99+M99)</f>
        <v>0.57894736842105265</v>
      </c>
      <c r="L99" s="11">
        <f>COUNTIF($N$5:N99,FALSE)</f>
        <v>40</v>
      </c>
      <c r="M99" s="11">
        <f>COUNTIF($N$5:N99,TRUE)</f>
        <v>55</v>
      </c>
      <c r="N99" s="12" t="b">
        <f>O99=P99</f>
        <v>0</v>
      </c>
      <c r="O99" s="12" t="b">
        <f>R99&gt;0</f>
        <v>0</v>
      </c>
      <c r="P99" s="12" t="b">
        <f>S99&gt;0</f>
        <v>1</v>
      </c>
      <c r="Q99" s="12" t="s">
        <v>2618</v>
      </c>
      <c r="R99" s="31">
        <v>-3.28638497652581E-2</v>
      </c>
      <c r="S99" s="32">
        <v>0.19134899999999999</v>
      </c>
      <c r="T99" s="6"/>
      <c r="U99" s="28">
        <f>AVERAGE($R$5:R99)</f>
        <v>1.4941592678541444E-2</v>
      </c>
    </row>
    <row r="100" spans="11:21" x14ac:dyDescent="0.3">
      <c r="K100" s="10">
        <f>M100/(L100+M100)</f>
        <v>0.58333333333333337</v>
      </c>
      <c r="L100" s="11">
        <f>COUNTIF($N$5:N100,FALSE)</f>
        <v>40</v>
      </c>
      <c r="M100" s="11">
        <f>COUNTIF($N$5:N100,TRUE)</f>
        <v>56</v>
      </c>
      <c r="N100" s="12" t="b">
        <f>O100=P100</f>
        <v>1</v>
      </c>
      <c r="O100" s="12" t="b">
        <f>R100&gt;0</f>
        <v>1</v>
      </c>
      <c r="P100" s="12" t="b">
        <f>S100&gt;0</f>
        <v>1</v>
      </c>
      <c r="Q100" s="12" t="s">
        <v>1111</v>
      </c>
      <c r="R100" s="31">
        <v>0.16552944149608201</v>
      </c>
      <c r="S100" s="32">
        <v>0.190243</v>
      </c>
      <c r="T100" s="6"/>
      <c r="U100" s="28">
        <f>AVERAGE($R$5:R100)</f>
        <v>1.6510216103724159E-2</v>
      </c>
    </row>
    <row r="101" spans="11:21" x14ac:dyDescent="0.3">
      <c r="K101" s="10">
        <f>M101/(L101+M101)</f>
        <v>0.58762886597938147</v>
      </c>
      <c r="L101" s="11">
        <f>COUNTIF($N$5:N101,FALSE)</f>
        <v>40</v>
      </c>
      <c r="M101" s="11">
        <f>COUNTIF($N$5:N101,TRUE)</f>
        <v>57</v>
      </c>
      <c r="N101" s="12" t="b">
        <f>O101=P101</f>
        <v>1</v>
      </c>
      <c r="O101" s="12" t="b">
        <f>R101&gt;0</f>
        <v>1</v>
      </c>
      <c r="P101" s="12" t="b">
        <f>S101&gt;0</f>
        <v>1</v>
      </c>
      <c r="Q101" s="12" t="s">
        <v>976</v>
      </c>
      <c r="R101" s="31">
        <v>2.5974025974025899E-2</v>
      </c>
      <c r="S101" s="32">
        <v>0.188696</v>
      </c>
      <c r="T101" s="6"/>
      <c r="U101" s="28">
        <f>AVERAGE($R$5:R101)</f>
        <v>1.6607781153933455E-2</v>
      </c>
    </row>
    <row r="102" spans="11:21" x14ac:dyDescent="0.3">
      <c r="K102" s="10">
        <f>M102/(L102+M102)</f>
        <v>0.59183673469387754</v>
      </c>
      <c r="L102" s="11">
        <f>COUNTIF($N$5:N102,FALSE)</f>
        <v>40</v>
      </c>
      <c r="M102" s="11">
        <f>COUNTIF($N$5:N102,TRUE)</f>
        <v>58</v>
      </c>
      <c r="N102" s="12" t="b">
        <f>O102=P102</f>
        <v>1</v>
      </c>
      <c r="O102" s="12" t="b">
        <f>R102&gt;0</f>
        <v>1</v>
      </c>
      <c r="P102" s="12" t="b">
        <f>S102&gt;0</f>
        <v>1</v>
      </c>
      <c r="Q102" s="12" t="s">
        <v>1536</v>
      </c>
      <c r="R102" s="31">
        <v>6.5202427883111203E-2</v>
      </c>
      <c r="S102" s="32">
        <v>0.18817700000000001</v>
      </c>
      <c r="T102" s="6"/>
      <c r="U102" s="28">
        <f>AVERAGE($R$5:R102)</f>
        <v>1.7103644896067922E-2</v>
      </c>
    </row>
    <row r="103" spans="11:21" x14ac:dyDescent="0.3">
      <c r="K103" s="10">
        <f>M103/(L103+M103)</f>
        <v>0.58585858585858586</v>
      </c>
      <c r="L103" s="11">
        <f>COUNTIF($N$5:N103,FALSE)</f>
        <v>41</v>
      </c>
      <c r="M103" s="11">
        <f>COUNTIF($N$5:N103,TRUE)</f>
        <v>58</v>
      </c>
      <c r="N103" s="12" t="b">
        <f>O103=P103</f>
        <v>0</v>
      </c>
      <c r="O103" s="12" t="b">
        <f>R103&gt;0</f>
        <v>0</v>
      </c>
      <c r="P103" s="12" t="b">
        <f>S103&gt;0</f>
        <v>1</v>
      </c>
      <c r="Q103" s="12" t="s">
        <v>1357</v>
      </c>
      <c r="R103" s="31">
        <v>-0.116580310880829</v>
      </c>
      <c r="S103" s="32">
        <v>0.18773300000000001</v>
      </c>
      <c r="T103" s="6"/>
      <c r="U103" s="28">
        <f>AVERAGE($R$5:R103)</f>
        <v>1.5753301908422498E-2</v>
      </c>
    </row>
    <row r="104" spans="11:21" x14ac:dyDescent="0.3">
      <c r="K104" s="10">
        <f>M104/(L104+M104)</f>
        <v>0.59</v>
      </c>
      <c r="L104" s="11">
        <f>COUNTIF($N$5:N104,FALSE)</f>
        <v>41</v>
      </c>
      <c r="M104" s="11">
        <f>COUNTIF($N$5:N104,TRUE)</f>
        <v>59</v>
      </c>
      <c r="N104" s="12" t="b">
        <f>O104=P104</f>
        <v>1</v>
      </c>
      <c r="O104" s="12" t="b">
        <f>R104&gt;0</f>
        <v>1</v>
      </c>
      <c r="P104" s="12" t="b">
        <f>S104&gt;0</f>
        <v>1</v>
      </c>
      <c r="Q104" s="12" t="s">
        <v>1735</v>
      </c>
      <c r="R104" s="31">
        <v>0.124233755619125</v>
      </c>
      <c r="S104" s="32">
        <v>0.18723300000000001</v>
      </c>
      <c r="T104" s="6"/>
      <c r="U104" s="28">
        <f>AVERAGE($R$5:R104)</f>
        <v>1.6838106445529525E-2</v>
      </c>
    </row>
    <row r="105" spans="11:21" x14ac:dyDescent="0.3">
      <c r="K105" s="10">
        <f>M105/(L105+M105)</f>
        <v>0.59405940594059403</v>
      </c>
      <c r="L105" s="11">
        <f>COUNTIF($N$5:N105,FALSE)</f>
        <v>41</v>
      </c>
      <c r="M105" s="11">
        <f>COUNTIF($N$5:N105,TRUE)</f>
        <v>60</v>
      </c>
      <c r="N105" s="12" t="b">
        <f>O105=P105</f>
        <v>1</v>
      </c>
      <c r="O105" s="12" t="b">
        <f>R105&gt;0</f>
        <v>1</v>
      </c>
      <c r="P105" s="12" t="b">
        <f>S105&gt;0</f>
        <v>1</v>
      </c>
      <c r="Q105" s="12" t="s">
        <v>2550</v>
      </c>
      <c r="R105" s="31">
        <v>0.18676616343223201</v>
      </c>
      <c r="S105" s="32">
        <v>0.185974</v>
      </c>
      <c r="T105" s="6"/>
      <c r="U105" s="28">
        <f>AVERAGE($R$5:R105)</f>
        <v>1.8520562455298855E-2</v>
      </c>
    </row>
    <row r="106" spans="11:21" x14ac:dyDescent="0.3">
      <c r="K106" s="10">
        <f>M106/(L106+M106)</f>
        <v>0.58823529411764708</v>
      </c>
      <c r="L106" s="11">
        <f>COUNTIF($N$5:N106,FALSE)</f>
        <v>42</v>
      </c>
      <c r="M106" s="11">
        <f>COUNTIF($N$5:N106,TRUE)</f>
        <v>60</v>
      </c>
      <c r="N106" s="12" t="b">
        <f>O106=P106</f>
        <v>0</v>
      </c>
      <c r="O106" s="12" t="b">
        <f>R106&gt;0</f>
        <v>0</v>
      </c>
      <c r="P106" s="12" t="b">
        <f>S106&gt;0</f>
        <v>1</v>
      </c>
      <c r="Q106" s="12" t="s">
        <v>442</v>
      </c>
      <c r="R106" s="31">
        <v>-1.04979811574697E-2</v>
      </c>
      <c r="S106" s="32">
        <v>0.18493899999999999</v>
      </c>
      <c r="T106" s="6"/>
      <c r="U106" s="28">
        <f>AVERAGE($R$5:R106)</f>
        <v>1.8236066929683478E-2</v>
      </c>
    </row>
    <row r="107" spans="11:21" x14ac:dyDescent="0.3">
      <c r="K107" s="10">
        <f>M107/(L107+M107)</f>
        <v>0.58252427184466016</v>
      </c>
      <c r="L107" s="11">
        <f>COUNTIF($N$5:N107,FALSE)</f>
        <v>43</v>
      </c>
      <c r="M107" s="11">
        <f>COUNTIF($N$5:N107,TRUE)</f>
        <v>60</v>
      </c>
      <c r="N107" s="12" t="b">
        <f>O107=P107</f>
        <v>0</v>
      </c>
      <c r="O107" s="12" t="b">
        <f>R107&gt;0</f>
        <v>0</v>
      </c>
      <c r="P107" s="12" t="b">
        <f>S107&gt;0</f>
        <v>1</v>
      </c>
      <c r="Q107" s="12" t="s">
        <v>2689</v>
      </c>
      <c r="R107" s="31">
        <v>-0.39416210159721998</v>
      </c>
      <c r="S107" s="32">
        <v>0.18462999999999999</v>
      </c>
      <c r="T107" s="6"/>
      <c r="U107" s="28">
        <f>AVERAGE($R$5:R107)</f>
        <v>1.4232201215830046E-2</v>
      </c>
    </row>
    <row r="108" spans="11:21" x14ac:dyDescent="0.3">
      <c r="K108" s="10">
        <f>M108/(L108+M108)</f>
        <v>0.58653846153846156</v>
      </c>
      <c r="L108" s="11">
        <f>COUNTIF($N$5:N108,FALSE)</f>
        <v>43</v>
      </c>
      <c r="M108" s="11">
        <f>COUNTIF($N$5:N108,TRUE)</f>
        <v>61</v>
      </c>
      <c r="N108" s="12" t="b">
        <f>O108=P108</f>
        <v>1</v>
      </c>
      <c r="O108" s="12" t="b">
        <f>R108&gt;0</f>
        <v>1</v>
      </c>
      <c r="P108" s="12" t="b">
        <f>S108&gt;0</f>
        <v>1</v>
      </c>
      <c r="Q108" s="12" t="s">
        <v>821</v>
      </c>
      <c r="R108" s="31">
        <v>0.25779269938448302</v>
      </c>
      <c r="S108" s="32">
        <v>0.18452199999999999</v>
      </c>
      <c r="T108" s="6"/>
      <c r="U108" s="28">
        <f>AVERAGE($R$5:R108)</f>
        <v>1.6574129082836325E-2</v>
      </c>
    </row>
    <row r="109" spans="11:21" x14ac:dyDescent="0.3">
      <c r="K109" s="10">
        <f>M109/(L109+M109)</f>
        <v>0.59047619047619049</v>
      </c>
      <c r="L109" s="11">
        <f>COUNTIF($N$5:N109,FALSE)</f>
        <v>43</v>
      </c>
      <c r="M109" s="11">
        <f>COUNTIF($N$5:N109,TRUE)</f>
        <v>62</v>
      </c>
      <c r="N109" s="12" t="b">
        <f>O109=P109</f>
        <v>1</v>
      </c>
      <c r="O109" s="12" t="b">
        <f>R109&gt;0</f>
        <v>1</v>
      </c>
      <c r="P109" s="12" t="b">
        <f>S109&gt;0</f>
        <v>1</v>
      </c>
      <c r="Q109" s="12" t="s">
        <v>2509</v>
      </c>
      <c r="R109" s="31">
        <v>4.6747395099971903E-2</v>
      </c>
      <c r="S109" s="32">
        <v>0.18315100000000001</v>
      </c>
      <c r="T109" s="6"/>
      <c r="U109" s="28">
        <f>AVERAGE($R$5:R109)</f>
        <v>1.6861493521094759E-2</v>
      </c>
    </row>
    <row r="110" spans="11:21" x14ac:dyDescent="0.3">
      <c r="K110" s="10">
        <f>M110/(L110+M110)</f>
        <v>0.58490566037735847</v>
      </c>
      <c r="L110" s="11">
        <f>COUNTIF($N$5:N110,FALSE)</f>
        <v>44</v>
      </c>
      <c r="M110" s="11">
        <f>COUNTIF($N$5:N110,TRUE)</f>
        <v>62</v>
      </c>
      <c r="N110" s="12" t="b">
        <f>O110=P110</f>
        <v>0</v>
      </c>
      <c r="O110" s="12" t="b">
        <f>R110&gt;0</f>
        <v>0</v>
      </c>
      <c r="P110" s="12" t="b">
        <f>S110&gt;0</f>
        <v>1</v>
      </c>
      <c r="Q110" s="12" t="s">
        <v>2682</v>
      </c>
      <c r="R110" s="31">
        <v>-0.206883789785344</v>
      </c>
      <c r="S110" s="32">
        <v>0.18275</v>
      </c>
      <c r="T110" s="6"/>
      <c r="U110" s="28">
        <f>AVERAGE($R$5:R110)</f>
        <v>1.4750688961600054E-2</v>
      </c>
    </row>
    <row r="111" spans="11:21" x14ac:dyDescent="0.3">
      <c r="K111" s="10">
        <f>M111/(L111+M111)</f>
        <v>0.58878504672897192</v>
      </c>
      <c r="L111" s="11">
        <f>COUNTIF($N$5:N111,FALSE)</f>
        <v>44</v>
      </c>
      <c r="M111" s="11">
        <f>COUNTIF($N$5:N111,TRUE)</f>
        <v>63</v>
      </c>
      <c r="N111" s="12" t="b">
        <f>O111=P111</f>
        <v>1</v>
      </c>
      <c r="O111" s="12" t="b">
        <f>R111&gt;0</f>
        <v>1</v>
      </c>
      <c r="P111" s="12" t="b">
        <f>S111&gt;0</f>
        <v>1</v>
      </c>
      <c r="Q111" s="12" t="s">
        <v>21</v>
      </c>
      <c r="R111" s="31">
        <v>4.74777448071214E-2</v>
      </c>
      <c r="S111" s="32">
        <v>0.181253</v>
      </c>
      <c r="T111" s="6"/>
      <c r="U111" s="28">
        <f>AVERAGE($R$5:R111)</f>
        <v>1.5056549296604925E-2</v>
      </c>
    </row>
    <row r="112" spans="11:21" x14ac:dyDescent="0.3">
      <c r="K112" s="10">
        <f>M112/(L112+M112)</f>
        <v>0.59259259259259256</v>
      </c>
      <c r="L112" s="11">
        <f>COUNTIF($N$5:N112,FALSE)</f>
        <v>44</v>
      </c>
      <c r="M112" s="11">
        <f>COUNTIF($N$5:N112,TRUE)</f>
        <v>64</v>
      </c>
      <c r="N112" s="12" t="b">
        <f>O112=P112</f>
        <v>1</v>
      </c>
      <c r="O112" s="12" t="b">
        <f>R112&gt;0</f>
        <v>1</v>
      </c>
      <c r="P112" s="12" t="b">
        <f>S112&gt;0</f>
        <v>1</v>
      </c>
      <c r="Q112" s="12" t="s">
        <v>2502</v>
      </c>
      <c r="R112" s="31">
        <v>7.0336391437308896E-2</v>
      </c>
      <c r="S112" s="32">
        <v>0.18078</v>
      </c>
      <c r="T112" s="6"/>
      <c r="U112" s="28">
        <f>AVERAGE($R$5:R112)</f>
        <v>1.556839968679663E-2</v>
      </c>
    </row>
    <row r="113" spans="11:21" x14ac:dyDescent="0.3">
      <c r="K113" s="10">
        <f>M113/(L113+M113)</f>
        <v>0.58715596330275233</v>
      </c>
      <c r="L113" s="11">
        <f>COUNTIF($N$5:N113,FALSE)</f>
        <v>45</v>
      </c>
      <c r="M113" s="11">
        <f>COUNTIF($N$5:N113,TRUE)</f>
        <v>64</v>
      </c>
      <c r="N113" s="12" t="b">
        <f>O113=P113</f>
        <v>0</v>
      </c>
      <c r="O113" s="12" t="b">
        <f>R113&gt;0</f>
        <v>0</v>
      </c>
      <c r="P113" s="12" t="b">
        <f>S113&gt;0</f>
        <v>1</v>
      </c>
      <c r="Q113" s="12" t="s">
        <v>130</v>
      </c>
      <c r="R113" s="31">
        <v>-2.8057553956834499E-2</v>
      </c>
      <c r="S113" s="32">
        <v>0.18044099999999999</v>
      </c>
      <c r="T113" s="6"/>
      <c r="U113" s="28">
        <f>AVERAGE($R$5:R113)</f>
        <v>1.5168161579974327E-2</v>
      </c>
    </row>
    <row r="114" spans="11:21" x14ac:dyDescent="0.3">
      <c r="K114" s="10">
        <f>M114/(L114+M114)</f>
        <v>0.58181818181818179</v>
      </c>
      <c r="L114" s="11">
        <f>COUNTIF($N$5:N114,FALSE)</f>
        <v>46</v>
      </c>
      <c r="M114" s="11">
        <f>COUNTIF($N$5:N114,TRUE)</f>
        <v>64</v>
      </c>
      <c r="N114" s="12" t="b">
        <f>O114=P114</f>
        <v>0</v>
      </c>
      <c r="O114" s="12" t="b">
        <f>R114&gt;0</f>
        <v>0</v>
      </c>
      <c r="P114" s="12" t="b">
        <f>S114&gt;0</f>
        <v>1</v>
      </c>
      <c r="Q114" s="12" t="s">
        <v>601</v>
      </c>
      <c r="R114" s="31">
        <v>-2.6891338219170099E-2</v>
      </c>
      <c r="S114" s="32">
        <v>0.18004100000000001</v>
      </c>
      <c r="T114" s="6"/>
      <c r="U114" s="28">
        <f>AVERAGE($R$5:R114)</f>
        <v>1.4785802490891196E-2</v>
      </c>
    </row>
    <row r="115" spans="11:21" x14ac:dyDescent="0.3">
      <c r="K115" s="10">
        <f>M115/(L115+M115)</f>
        <v>0.57657657657657657</v>
      </c>
      <c r="L115" s="11">
        <f>COUNTIF($N$5:N115,FALSE)</f>
        <v>47</v>
      </c>
      <c r="M115" s="11">
        <f>COUNTIF($N$5:N115,TRUE)</f>
        <v>64</v>
      </c>
      <c r="N115" s="12" t="b">
        <f>O115=P115</f>
        <v>0</v>
      </c>
      <c r="O115" s="12" t="b">
        <f>R115&gt;0</f>
        <v>0</v>
      </c>
      <c r="P115" s="12" t="b">
        <f>S115&gt;0</f>
        <v>1</v>
      </c>
      <c r="Q115" s="12" t="s">
        <v>1984</v>
      </c>
      <c r="R115" s="31">
        <v>-6.4780088646436296E-3</v>
      </c>
      <c r="S115" s="32">
        <v>0.17974599999999999</v>
      </c>
      <c r="T115" s="6"/>
      <c r="U115" s="28">
        <f>AVERAGE($R$5:R115)</f>
        <v>1.4594236622823316E-2</v>
      </c>
    </row>
    <row r="116" spans="11:21" x14ac:dyDescent="0.3">
      <c r="K116" s="10">
        <f>M116/(L116+M116)</f>
        <v>0.5803571428571429</v>
      </c>
      <c r="L116" s="11">
        <f>COUNTIF($N$5:N116,FALSE)</f>
        <v>47</v>
      </c>
      <c r="M116" s="11">
        <f>COUNTIF($N$5:N116,TRUE)</f>
        <v>65</v>
      </c>
      <c r="N116" s="12" t="b">
        <f>O116=P116</f>
        <v>1</v>
      </c>
      <c r="O116" s="12" t="b">
        <f>R116&gt;0</f>
        <v>1</v>
      </c>
      <c r="P116" s="12" t="b">
        <f>S116&gt;0</f>
        <v>1</v>
      </c>
      <c r="Q116" s="12" t="s">
        <v>2680</v>
      </c>
      <c r="R116" s="31">
        <v>5.84312019718718E-2</v>
      </c>
      <c r="S116" s="32">
        <v>0.17973900000000001</v>
      </c>
      <c r="T116" s="6"/>
      <c r="U116" s="28">
        <f>AVERAGE($R$5:R116)</f>
        <v>1.4985638099154106E-2</v>
      </c>
    </row>
    <row r="117" spans="11:21" x14ac:dyDescent="0.3">
      <c r="K117" s="10">
        <f>M117/(L117+M117)</f>
        <v>0.58407079646017701</v>
      </c>
      <c r="L117" s="11">
        <f>COUNTIF($N$5:N117,FALSE)</f>
        <v>47</v>
      </c>
      <c r="M117" s="11">
        <f>COUNTIF($N$5:N117,TRUE)</f>
        <v>66</v>
      </c>
      <c r="N117" s="12" t="b">
        <f>O117=P117</f>
        <v>1</v>
      </c>
      <c r="O117" s="12" t="b">
        <f>R117&gt;0</f>
        <v>1</v>
      </c>
      <c r="P117" s="12" t="b">
        <f>S117&gt;0</f>
        <v>1</v>
      </c>
      <c r="Q117" s="12" t="s">
        <v>981</v>
      </c>
      <c r="R117" s="31">
        <v>9.9479309399835403E-2</v>
      </c>
      <c r="S117" s="32">
        <v>0.17882999999999999</v>
      </c>
      <c r="T117" s="6"/>
      <c r="U117" s="28">
        <f>AVERAGE($R$5:R117)</f>
        <v>1.5733369703584913E-2</v>
      </c>
    </row>
    <row r="118" spans="11:21" x14ac:dyDescent="0.3">
      <c r="K118" s="10">
        <f>M118/(L118+M118)</f>
        <v>0.58771929824561409</v>
      </c>
      <c r="L118" s="11">
        <f>COUNTIF($N$5:N118,FALSE)</f>
        <v>47</v>
      </c>
      <c r="M118" s="11">
        <f>COUNTIF($N$5:N118,TRUE)</f>
        <v>67</v>
      </c>
      <c r="N118" s="12" t="b">
        <f>O118=P118</f>
        <v>1</v>
      </c>
      <c r="O118" s="12" t="b">
        <f>R118&gt;0</f>
        <v>1</v>
      </c>
      <c r="P118" s="12" t="b">
        <f>S118&gt;0</f>
        <v>1</v>
      </c>
      <c r="Q118" s="12" t="s">
        <v>1888</v>
      </c>
      <c r="R118" s="31">
        <v>0.240186294078509</v>
      </c>
      <c r="S118" s="32">
        <v>0.17865200000000001</v>
      </c>
      <c r="T118" s="6"/>
      <c r="U118" s="28">
        <f>AVERAGE($R$5:R118)</f>
        <v>1.7702255005119336E-2</v>
      </c>
    </row>
    <row r="119" spans="11:21" x14ac:dyDescent="0.3">
      <c r="K119" s="10">
        <f>M119/(L119+M119)</f>
        <v>0.58260869565217388</v>
      </c>
      <c r="L119" s="11">
        <f>COUNTIF($N$5:N119,FALSE)</f>
        <v>48</v>
      </c>
      <c r="M119" s="11">
        <f>COUNTIF($N$5:N119,TRUE)</f>
        <v>67</v>
      </c>
      <c r="N119" s="12" t="b">
        <f>O119=P119</f>
        <v>0</v>
      </c>
      <c r="O119" s="12" t="b">
        <f>R119&gt;0</f>
        <v>0</v>
      </c>
      <c r="P119" s="12" t="b">
        <f>S119&gt;0</f>
        <v>1</v>
      </c>
      <c r="Q119" s="12" t="s">
        <v>1022</v>
      </c>
      <c r="R119" s="31">
        <v>-3.2786885245901502E-2</v>
      </c>
      <c r="S119" s="32">
        <v>0.177921</v>
      </c>
      <c r="T119" s="6"/>
      <c r="U119" s="28">
        <f>AVERAGE($R$5:R119)</f>
        <v>1.7263219002936543E-2</v>
      </c>
    </row>
    <row r="120" spans="11:21" x14ac:dyDescent="0.3">
      <c r="K120" s="10">
        <f>M120/(L120+M120)</f>
        <v>0.58620689655172409</v>
      </c>
      <c r="L120" s="11">
        <f>COUNTIF($N$5:N120,FALSE)</f>
        <v>48</v>
      </c>
      <c r="M120" s="11">
        <f>COUNTIF($N$5:N120,TRUE)</f>
        <v>68</v>
      </c>
      <c r="N120" s="12" t="b">
        <f>O120=P120</f>
        <v>1</v>
      </c>
      <c r="O120" s="12" t="b">
        <f>R120&gt;0</f>
        <v>1</v>
      </c>
      <c r="P120" s="12" t="b">
        <f>S120&gt;0</f>
        <v>1</v>
      </c>
      <c r="Q120" s="12" t="s">
        <v>2349</v>
      </c>
      <c r="R120" s="31">
        <v>2.2415611814345999E-2</v>
      </c>
      <c r="S120" s="32">
        <v>0.17623800000000001</v>
      </c>
      <c r="T120" s="6"/>
      <c r="U120" s="28">
        <f>AVERAGE($R$5:R120)</f>
        <v>1.7307636182345248E-2</v>
      </c>
    </row>
    <row r="121" spans="11:21" x14ac:dyDescent="0.3">
      <c r="K121" s="10">
        <f>M121/(L121+M121)</f>
        <v>0.58974358974358976</v>
      </c>
      <c r="L121" s="11">
        <f>COUNTIF($N$5:N121,FALSE)</f>
        <v>48</v>
      </c>
      <c r="M121" s="11">
        <f>COUNTIF($N$5:N121,TRUE)</f>
        <v>69</v>
      </c>
      <c r="N121" s="12" t="b">
        <f>O121=P121</f>
        <v>1</v>
      </c>
      <c r="O121" s="12" t="b">
        <f>R121&gt;0</f>
        <v>1</v>
      </c>
      <c r="P121" s="12" t="b">
        <f>S121&gt;0</f>
        <v>1</v>
      </c>
      <c r="Q121" s="12" t="s">
        <v>1741</v>
      </c>
      <c r="R121" s="31">
        <v>4.7108130762782897E-2</v>
      </c>
      <c r="S121" s="32">
        <v>0.17615500000000001</v>
      </c>
      <c r="T121" s="6"/>
      <c r="U121" s="28">
        <f>AVERAGE($R$5:R121)</f>
        <v>1.7562341264229332E-2</v>
      </c>
    </row>
    <row r="122" spans="11:21" x14ac:dyDescent="0.3">
      <c r="K122" s="10">
        <f>M122/(L122+M122)</f>
        <v>0.5847457627118644</v>
      </c>
      <c r="L122" s="11">
        <f>COUNTIF($N$5:N122,FALSE)</f>
        <v>49</v>
      </c>
      <c r="M122" s="11">
        <f>COUNTIF($N$5:N122,TRUE)</f>
        <v>69</v>
      </c>
      <c r="N122" s="12" t="b">
        <f>O122=P122</f>
        <v>0</v>
      </c>
      <c r="O122" s="12" t="b">
        <f>R122&gt;0</f>
        <v>0</v>
      </c>
      <c r="P122" s="12" t="b">
        <f>S122&gt;0</f>
        <v>1</v>
      </c>
      <c r="Q122" s="12" t="s">
        <v>2428</v>
      </c>
      <c r="R122" s="31">
        <v>-0.183708183725282</v>
      </c>
      <c r="S122" s="32">
        <v>0.17577499999999999</v>
      </c>
      <c r="T122" s="6"/>
      <c r="U122" s="28">
        <f>AVERAGE($R$5:R122)</f>
        <v>1.5856658849063981E-2</v>
      </c>
    </row>
    <row r="123" spans="11:21" x14ac:dyDescent="0.3">
      <c r="K123" s="10">
        <f>M123/(L123+M123)</f>
        <v>0.58823529411764708</v>
      </c>
      <c r="L123" s="11">
        <f>COUNTIF($N$5:N123,FALSE)</f>
        <v>49</v>
      </c>
      <c r="M123" s="11">
        <f>COUNTIF($N$5:N123,TRUE)</f>
        <v>70</v>
      </c>
      <c r="N123" s="12" t="b">
        <f>O123=P123</f>
        <v>1</v>
      </c>
      <c r="O123" s="12" t="b">
        <f>R123&gt;0</f>
        <v>1</v>
      </c>
      <c r="P123" s="12" t="b">
        <f>S123&gt;0</f>
        <v>1</v>
      </c>
      <c r="Q123" s="12" t="s">
        <v>122</v>
      </c>
      <c r="R123" s="31">
        <v>6.6458414681764805E-2</v>
      </c>
      <c r="S123" s="32">
        <v>0.175651</v>
      </c>
      <c r="T123" s="6"/>
      <c r="U123" s="28">
        <f>AVERAGE($R$5:R123)</f>
        <v>1.6281883687994238E-2</v>
      </c>
    </row>
    <row r="124" spans="11:21" x14ac:dyDescent="0.3">
      <c r="K124" s="10">
        <f>M124/(L124+M124)</f>
        <v>0.59166666666666667</v>
      </c>
      <c r="L124" s="11">
        <f>COUNTIF($N$5:N124,FALSE)</f>
        <v>49</v>
      </c>
      <c r="M124" s="11">
        <f>COUNTIF($N$5:N124,TRUE)</f>
        <v>71</v>
      </c>
      <c r="N124" s="12" t="b">
        <f>O124=P124</f>
        <v>1</v>
      </c>
      <c r="O124" s="12" t="b">
        <f>R124&gt;0</f>
        <v>1</v>
      </c>
      <c r="P124" s="12" t="b">
        <f>S124&gt;0</f>
        <v>1</v>
      </c>
      <c r="Q124" s="12" t="s">
        <v>1080</v>
      </c>
      <c r="R124" s="31">
        <v>7.2091994692613806E-2</v>
      </c>
      <c r="S124" s="32">
        <v>0.17404</v>
      </c>
      <c r="T124" s="6"/>
      <c r="U124" s="28">
        <f>AVERAGE($R$5:R124)</f>
        <v>1.6746967946366067E-2</v>
      </c>
    </row>
    <row r="125" spans="11:21" x14ac:dyDescent="0.3">
      <c r="K125" s="10">
        <f>M125/(L125+M125)</f>
        <v>0.5950413223140496</v>
      </c>
      <c r="L125" s="11">
        <f>COUNTIF($N$5:N125,FALSE)</f>
        <v>49</v>
      </c>
      <c r="M125" s="11">
        <f>COUNTIF($N$5:N125,TRUE)</f>
        <v>72</v>
      </c>
      <c r="N125" s="12" t="b">
        <f>O125=P125</f>
        <v>1</v>
      </c>
      <c r="O125" s="12" t="b">
        <f>R125&gt;0</f>
        <v>1</v>
      </c>
      <c r="P125" s="12" t="b">
        <f>S125&gt;0</f>
        <v>1</v>
      </c>
      <c r="Q125" s="12" t="s">
        <v>2685</v>
      </c>
      <c r="R125" s="31">
        <v>0.18004722550176999</v>
      </c>
      <c r="S125" s="32">
        <v>0.17277100000000001</v>
      </c>
      <c r="T125" s="6"/>
      <c r="U125" s="28">
        <f>AVERAGE($R$5:R125)</f>
        <v>1.809655685178263E-2</v>
      </c>
    </row>
    <row r="126" spans="11:21" x14ac:dyDescent="0.3">
      <c r="K126" s="10">
        <f>M126/(L126+M126)</f>
        <v>0.59836065573770492</v>
      </c>
      <c r="L126" s="11">
        <f>COUNTIF($N$5:N126,FALSE)</f>
        <v>49</v>
      </c>
      <c r="M126" s="11">
        <f>COUNTIF($N$5:N126,TRUE)</f>
        <v>73</v>
      </c>
      <c r="N126" s="12" t="b">
        <f>O126=P126</f>
        <v>1</v>
      </c>
      <c r="O126" s="12" t="b">
        <f>R126&gt;0</f>
        <v>1</v>
      </c>
      <c r="P126" s="12" t="b">
        <f>S126&gt;0</f>
        <v>1</v>
      </c>
      <c r="Q126" s="12" t="s">
        <v>1514</v>
      </c>
      <c r="R126" s="31">
        <v>3.71556022041458E-2</v>
      </c>
      <c r="S126" s="32">
        <v>0.16867599999999999</v>
      </c>
      <c r="T126" s="6"/>
      <c r="U126" s="28">
        <f>AVERAGE($R$5:R126)</f>
        <v>1.8252778534998723E-2</v>
      </c>
    </row>
    <row r="127" spans="11:21" x14ac:dyDescent="0.3">
      <c r="K127" s="10">
        <f>M127/(L127+M127)</f>
        <v>0.60162601626016265</v>
      </c>
      <c r="L127" s="11">
        <f>COUNTIF($N$5:N127,FALSE)</f>
        <v>49</v>
      </c>
      <c r="M127" s="11">
        <f>COUNTIF($N$5:N127,TRUE)</f>
        <v>74</v>
      </c>
      <c r="N127" s="12" t="b">
        <f>O127=P127</f>
        <v>1</v>
      </c>
      <c r="O127" s="12" t="b">
        <f>R127&gt;0</f>
        <v>1</v>
      </c>
      <c r="P127" s="12" t="b">
        <f>S127&gt;0</f>
        <v>1</v>
      </c>
      <c r="Q127" s="12" t="s">
        <v>782</v>
      </c>
      <c r="R127" s="31">
        <v>0.234842806120199</v>
      </c>
      <c r="S127" s="32">
        <v>0.16731199999999999</v>
      </c>
      <c r="T127" s="6"/>
      <c r="U127" s="28">
        <f>AVERAGE($R$5:R127)</f>
        <v>2.0013673068211734E-2</v>
      </c>
    </row>
    <row r="128" spans="11:21" x14ac:dyDescent="0.3">
      <c r="K128" s="10">
        <f>M128/(L128+M128)</f>
        <v>0.60483870967741937</v>
      </c>
      <c r="L128" s="11">
        <f>COUNTIF($N$5:N128,FALSE)</f>
        <v>49</v>
      </c>
      <c r="M128" s="11">
        <f>COUNTIF($N$5:N128,TRUE)</f>
        <v>75</v>
      </c>
      <c r="N128" s="12" t="b">
        <f>O128=P128</f>
        <v>1</v>
      </c>
      <c r="O128" s="12" t="b">
        <f>R128&gt;0</f>
        <v>1</v>
      </c>
      <c r="P128" s="12" t="b">
        <f>S128&gt;0</f>
        <v>1</v>
      </c>
      <c r="Q128" s="12" t="s">
        <v>1411</v>
      </c>
      <c r="R128" s="31">
        <v>8.0927414600812903E-2</v>
      </c>
      <c r="S128" s="32">
        <v>0.16544200000000001</v>
      </c>
      <c r="T128" s="6"/>
      <c r="U128" s="28">
        <f>AVERAGE($R$5:R128)</f>
        <v>2.0504912919281099E-2</v>
      </c>
    </row>
    <row r="129" spans="11:21" x14ac:dyDescent="0.3">
      <c r="K129" s="10">
        <f>M129/(L129+M129)</f>
        <v>0.60799999999999998</v>
      </c>
      <c r="L129" s="11">
        <f>COUNTIF($N$5:N129,FALSE)</f>
        <v>49</v>
      </c>
      <c r="M129" s="11">
        <f>COUNTIF($N$5:N129,TRUE)</f>
        <v>76</v>
      </c>
      <c r="N129" s="12" t="b">
        <f>O129=P129</f>
        <v>1</v>
      </c>
      <c r="O129" s="12" t="b">
        <f>R129&gt;0</f>
        <v>1</v>
      </c>
      <c r="P129" s="12" t="b">
        <f>S129&gt;0</f>
        <v>1</v>
      </c>
      <c r="Q129" s="12" t="s">
        <v>1001</v>
      </c>
      <c r="R129" s="31">
        <v>0.13668224299065401</v>
      </c>
      <c r="S129" s="32">
        <v>0.16534699999999999</v>
      </c>
      <c r="T129" s="6"/>
      <c r="U129" s="28">
        <f>AVERAGE($R$5:R129)</f>
        <v>2.1434331559852082E-2</v>
      </c>
    </row>
    <row r="130" spans="11:21" x14ac:dyDescent="0.3">
      <c r="K130" s="10">
        <f>M130/(L130+M130)</f>
        <v>0.60317460317460314</v>
      </c>
      <c r="L130" s="11">
        <f>COUNTIF($N$5:N130,FALSE)</f>
        <v>50</v>
      </c>
      <c r="M130" s="11">
        <f>COUNTIF($N$5:N130,TRUE)</f>
        <v>76</v>
      </c>
      <c r="N130" s="12" t="b">
        <f>O130=P130</f>
        <v>0</v>
      </c>
      <c r="O130" s="12" t="b">
        <f>R130&gt;0</f>
        <v>0</v>
      </c>
      <c r="P130" s="12" t="b">
        <f>S130&gt;0</f>
        <v>1</v>
      </c>
      <c r="Q130" s="12" t="s">
        <v>550</v>
      </c>
      <c r="R130" s="31">
        <v>-4.8738777255237301E-2</v>
      </c>
      <c r="S130" s="32">
        <v>0.162577</v>
      </c>
      <c r="T130" s="6"/>
      <c r="U130" s="28">
        <f>AVERAGE($R$5:R130)</f>
        <v>2.0877402124811692E-2</v>
      </c>
    </row>
    <row r="131" spans="11:21" x14ac:dyDescent="0.3">
      <c r="K131" s="10">
        <f>M131/(L131+M131)</f>
        <v>0.59842519685039375</v>
      </c>
      <c r="L131" s="11">
        <f>COUNTIF($N$5:N131,FALSE)</f>
        <v>51</v>
      </c>
      <c r="M131" s="11">
        <f>COUNTIF($N$5:N131,TRUE)</f>
        <v>76</v>
      </c>
      <c r="N131" s="12" t="b">
        <f>O131=P131</f>
        <v>0</v>
      </c>
      <c r="O131" s="12" t="b">
        <f>R131&gt;0</f>
        <v>0</v>
      </c>
      <c r="P131" s="12" t="b">
        <f>S131&gt;0</f>
        <v>1</v>
      </c>
      <c r="Q131" s="12" t="s">
        <v>743</v>
      </c>
      <c r="R131" s="31">
        <v>-3.0273437499999899E-2</v>
      </c>
      <c r="S131" s="32">
        <v>0.16243099999999999</v>
      </c>
      <c r="T131" s="6"/>
      <c r="U131" s="28">
        <f>AVERAGE($R$5:R131)</f>
        <v>2.0474639608080891E-2</v>
      </c>
    </row>
    <row r="132" spans="11:21" x14ac:dyDescent="0.3">
      <c r="K132" s="10">
        <f>M132/(L132+M132)</f>
        <v>0.6015625</v>
      </c>
      <c r="L132" s="11">
        <f>COUNTIF($N$5:N132,FALSE)</f>
        <v>51</v>
      </c>
      <c r="M132" s="11">
        <f>COUNTIF($N$5:N132,TRUE)</f>
        <v>77</v>
      </c>
      <c r="N132" s="12" t="b">
        <f>O132=P132</f>
        <v>1</v>
      </c>
      <c r="O132" s="12" t="b">
        <f>R132&gt;0</f>
        <v>1</v>
      </c>
      <c r="P132" s="12" t="b">
        <f>S132&gt;0</f>
        <v>1</v>
      </c>
      <c r="Q132" s="12" t="s">
        <v>747</v>
      </c>
      <c r="R132" s="31">
        <v>1.5894849457435401E-2</v>
      </c>
      <c r="S132" s="32">
        <v>0.162384</v>
      </c>
      <c r="T132" s="6"/>
      <c r="U132" s="28">
        <f>AVERAGE($R$5:R132)</f>
        <v>2.0438859997528973E-2</v>
      </c>
    </row>
    <row r="133" spans="11:21" x14ac:dyDescent="0.3">
      <c r="K133" s="10">
        <f>M133/(L133+M133)</f>
        <v>0.5968992248062015</v>
      </c>
      <c r="L133" s="11">
        <f>COUNTIF($N$5:N133,FALSE)</f>
        <v>52</v>
      </c>
      <c r="M133" s="11">
        <f>COUNTIF($N$5:N133,TRUE)</f>
        <v>77</v>
      </c>
      <c r="N133" s="12" t="b">
        <f>O133=P133</f>
        <v>0</v>
      </c>
      <c r="O133" s="12" t="b">
        <f>R133&gt;0</f>
        <v>0</v>
      </c>
      <c r="P133" s="12" t="b">
        <f>S133&gt;0</f>
        <v>1</v>
      </c>
      <c r="Q133" s="12" t="s">
        <v>1643</v>
      </c>
      <c r="R133" s="31">
        <v>-3.7858508604206399E-2</v>
      </c>
      <c r="S133" s="32">
        <v>0.162271</v>
      </c>
      <c r="T133" s="6"/>
      <c r="U133" s="28">
        <f>AVERAGE($R$5:R133)</f>
        <v>1.9986942411469009E-2</v>
      </c>
    </row>
    <row r="134" spans="11:21" x14ac:dyDescent="0.3">
      <c r="K134" s="10">
        <f>M134/(L134+M134)</f>
        <v>0.59230769230769231</v>
      </c>
      <c r="L134" s="11">
        <f>COUNTIF($N$5:N134,FALSE)</f>
        <v>53</v>
      </c>
      <c r="M134" s="11">
        <f>COUNTIF($N$5:N134,TRUE)</f>
        <v>77</v>
      </c>
      <c r="N134" s="12" t="b">
        <f>O134=P134</f>
        <v>0</v>
      </c>
      <c r="O134" s="12" t="b">
        <f>R134&gt;0</f>
        <v>0</v>
      </c>
      <c r="P134" s="12" t="b">
        <f>S134&gt;0</f>
        <v>1</v>
      </c>
      <c r="Q134" s="12" t="s">
        <v>1483</v>
      </c>
      <c r="R134" s="31">
        <v>-0.17830423940149601</v>
      </c>
      <c r="S134" s="32">
        <v>0.161999</v>
      </c>
      <c r="T134" s="6"/>
      <c r="U134" s="28">
        <f>AVERAGE($R$5:R134)</f>
        <v>1.8461625628292355E-2</v>
      </c>
    </row>
    <row r="135" spans="11:21" x14ac:dyDescent="0.3">
      <c r="K135" s="10">
        <f>M135/(L135+M135)</f>
        <v>0.59541984732824427</v>
      </c>
      <c r="L135" s="11">
        <f>COUNTIF($N$5:N135,FALSE)</f>
        <v>53</v>
      </c>
      <c r="M135" s="11">
        <f>COUNTIF($N$5:N135,TRUE)</f>
        <v>78</v>
      </c>
      <c r="N135" s="12" t="b">
        <f>O135=P135</f>
        <v>1</v>
      </c>
      <c r="O135" s="12" t="b">
        <f>R135&gt;0</f>
        <v>1</v>
      </c>
      <c r="P135" s="12" t="b">
        <f>S135&gt;0</f>
        <v>1</v>
      </c>
      <c r="Q135" s="12" t="s">
        <v>1764</v>
      </c>
      <c r="R135" s="31">
        <v>0.41102917601795402</v>
      </c>
      <c r="S135" s="32">
        <v>0.16172700000000001</v>
      </c>
      <c r="T135" s="6"/>
      <c r="U135" s="28">
        <f>AVERAGE($R$5:R135)</f>
        <v>2.1458324486228704E-2</v>
      </c>
    </row>
    <row r="136" spans="11:21" x14ac:dyDescent="0.3">
      <c r="K136" s="10">
        <f>M136/(L136+M136)</f>
        <v>0.59848484848484851</v>
      </c>
      <c r="L136" s="11">
        <f>COUNTIF($N$5:N136,FALSE)</f>
        <v>53</v>
      </c>
      <c r="M136" s="11">
        <f>COUNTIF($N$5:N136,TRUE)</f>
        <v>79</v>
      </c>
      <c r="N136" s="12" t="b">
        <f>O136=P136</f>
        <v>1</v>
      </c>
      <c r="O136" s="12" t="b">
        <f>R136&gt;0</f>
        <v>1</v>
      </c>
      <c r="P136" s="12" t="b">
        <f>S136&gt;0</f>
        <v>1</v>
      </c>
      <c r="Q136" s="12" t="s">
        <v>1581</v>
      </c>
      <c r="R136" s="31">
        <v>0.122803114571746</v>
      </c>
      <c r="S136" s="32">
        <v>0.15939600000000001</v>
      </c>
      <c r="T136" s="6"/>
      <c r="U136" s="28">
        <f>AVERAGE($R$5:R136)</f>
        <v>2.2226088047482623E-2</v>
      </c>
    </row>
    <row r="137" spans="11:21" x14ac:dyDescent="0.3">
      <c r="K137" s="10">
        <f>M137/(L137+M137)</f>
        <v>0.60150375939849621</v>
      </c>
      <c r="L137" s="11">
        <f>COUNTIF($N$5:N137,FALSE)</f>
        <v>53</v>
      </c>
      <c r="M137" s="11">
        <f>COUNTIF($N$5:N137,TRUE)</f>
        <v>80</v>
      </c>
      <c r="N137" s="12" t="b">
        <f>O137=P137</f>
        <v>1</v>
      </c>
      <c r="O137" s="12" t="b">
        <f>R137&gt;0</f>
        <v>1</v>
      </c>
      <c r="P137" s="12" t="b">
        <f>S137&gt;0</f>
        <v>1</v>
      </c>
      <c r="Q137" s="12" t="s">
        <v>471</v>
      </c>
      <c r="R137" s="31">
        <v>4.3918918918918998E-2</v>
      </c>
      <c r="S137" s="32">
        <v>0.15881200000000001</v>
      </c>
      <c r="T137" s="6"/>
      <c r="U137" s="28">
        <f>AVERAGE($R$5:R137)</f>
        <v>2.2389192038997183E-2</v>
      </c>
    </row>
    <row r="138" spans="11:21" x14ac:dyDescent="0.3">
      <c r="K138" s="10">
        <f>M138/(L138+M138)</f>
        <v>0.59701492537313428</v>
      </c>
      <c r="L138" s="11">
        <f>COUNTIF($N$5:N138,FALSE)</f>
        <v>54</v>
      </c>
      <c r="M138" s="11">
        <f>COUNTIF($N$5:N138,TRUE)</f>
        <v>80</v>
      </c>
      <c r="N138" s="12" t="b">
        <f>O138=P138</f>
        <v>0</v>
      </c>
      <c r="O138" s="12" t="b">
        <f>R138&gt;0</f>
        <v>0</v>
      </c>
      <c r="P138" s="12" t="b">
        <f>S138&gt;0</f>
        <v>1</v>
      </c>
      <c r="Q138" s="12" t="s">
        <v>2677</v>
      </c>
      <c r="R138" s="31">
        <v>-9.2452430902996305E-2</v>
      </c>
      <c r="S138" s="32">
        <v>0.157889</v>
      </c>
      <c r="T138" s="6"/>
      <c r="U138" s="28">
        <f>AVERAGE($R$5:R138)</f>
        <v>2.1532165002116632E-2</v>
      </c>
    </row>
    <row r="139" spans="11:21" x14ac:dyDescent="0.3">
      <c r="K139" s="10">
        <f>M139/(L139+M139)</f>
        <v>0.59259259259259256</v>
      </c>
      <c r="L139" s="11">
        <f>COUNTIF($N$5:N139,FALSE)</f>
        <v>55</v>
      </c>
      <c r="M139" s="11">
        <f>COUNTIF($N$5:N139,TRUE)</f>
        <v>80</v>
      </c>
      <c r="N139" s="12" t="b">
        <f>O139=P139</f>
        <v>0</v>
      </c>
      <c r="O139" s="12" t="b">
        <f>R139&gt;0</f>
        <v>0</v>
      </c>
      <c r="P139" s="12" t="b">
        <f>S139&gt;0</f>
        <v>1</v>
      </c>
      <c r="Q139" s="12" t="s">
        <v>944</v>
      </c>
      <c r="R139" s="31">
        <v>-4.3622650005628698E-2</v>
      </c>
      <c r="S139" s="32">
        <v>0.15722700000000001</v>
      </c>
      <c r="T139" s="6"/>
      <c r="U139" s="28">
        <f>AVERAGE($R$5:R139)</f>
        <v>2.1049536742800003E-2</v>
      </c>
    </row>
    <row r="140" spans="11:21" x14ac:dyDescent="0.3">
      <c r="K140" s="10">
        <f>M140/(L140+M140)</f>
        <v>0.59558823529411764</v>
      </c>
      <c r="L140" s="11">
        <f>COUNTIF($N$5:N140,FALSE)</f>
        <v>55</v>
      </c>
      <c r="M140" s="11">
        <f>COUNTIF($N$5:N140,TRUE)</f>
        <v>81</v>
      </c>
      <c r="N140" s="12" t="b">
        <f>O140=P140</f>
        <v>1</v>
      </c>
      <c r="O140" s="12" t="b">
        <f>R140&gt;0</f>
        <v>1</v>
      </c>
      <c r="P140" s="12" t="b">
        <f>S140&gt;0</f>
        <v>1</v>
      </c>
      <c r="Q140" s="12" t="s">
        <v>2397</v>
      </c>
      <c r="R140" s="31">
        <v>0.17101449275362299</v>
      </c>
      <c r="S140" s="32">
        <v>0.15639600000000001</v>
      </c>
      <c r="T140" s="6"/>
      <c r="U140" s="28">
        <f>AVERAGE($R$5:R140)</f>
        <v>2.2152220242879581E-2</v>
      </c>
    </row>
    <row r="141" spans="11:21" x14ac:dyDescent="0.3">
      <c r="K141" s="10">
        <f>M141/(L141+M141)</f>
        <v>0.59854014598540151</v>
      </c>
      <c r="L141" s="11">
        <f>COUNTIF($N$5:N141,FALSE)</f>
        <v>55</v>
      </c>
      <c r="M141" s="11">
        <f>COUNTIF($N$5:N141,TRUE)</f>
        <v>82</v>
      </c>
      <c r="N141" s="12" t="b">
        <f>O141=P141</f>
        <v>1</v>
      </c>
      <c r="O141" s="12" t="b">
        <f>R141&gt;0</f>
        <v>1</v>
      </c>
      <c r="P141" s="12" t="b">
        <f>S141&gt;0</f>
        <v>1</v>
      </c>
      <c r="Q141" s="12" t="s">
        <v>1661</v>
      </c>
      <c r="R141" s="31">
        <v>4.1795831106360197E-2</v>
      </c>
      <c r="S141" s="32">
        <v>0.154556</v>
      </c>
      <c r="T141" s="6"/>
      <c r="U141" s="28">
        <f>AVERAGE($R$5:R141)</f>
        <v>2.22956042637809E-2</v>
      </c>
    </row>
    <row r="142" spans="11:21" x14ac:dyDescent="0.3">
      <c r="K142" s="10">
        <f>M142/(L142+M142)</f>
        <v>0.59420289855072461</v>
      </c>
      <c r="L142" s="11">
        <f>COUNTIF($N$5:N142,FALSE)</f>
        <v>56</v>
      </c>
      <c r="M142" s="11">
        <f>COUNTIF($N$5:N142,TRUE)</f>
        <v>82</v>
      </c>
      <c r="N142" s="12" t="b">
        <f>O142=P142</f>
        <v>0</v>
      </c>
      <c r="O142" s="12" t="b">
        <f>R142&gt;0</f>
        <v>0</v>
      </c>
      <c r="P142" s="12" t="b">
        <f>S142&gt;0</f>
        <v>1</v>
      </c>
      <c r="Q142" s="12" t="s">
        <v>396</v>
      </c>
      <c r="R142" s="31">
        <v>-6.3055216861173893E-2</v>
      </c>
      <c r="S142" s="32">
        <v>0.15154699999999999</v>
      </c>
      <c r="T142" s="6"/>
      <c r="U142" s="28">
        <f>AVERAGE($R$5:R142)</f>
        <v>2.1677120052730505E-2</v>
      </c>
    </row>
    <row r="143" spans="11:21" x14ac:dyDescent="0.3">
      <c r="K143" s="10">
        <f>M143/(L143+M143)</f>
        <v>0.58992805755395683</v>
      </c>
      <c r="L143" s="11">
        <f>COUNTIF($N$5:N143,FALSE)</f>
        <v>57</v>
      </c>
      <c r="M143" s="11">
        <f>COUNTIF($N$5:N143,TRUE)</f>
        <v>82</v>
      </c>
      <c r="N143" s="12" t="b">
        <f>O143=P143</f>
        <v>0</v>
      </c>
      <c r="O143" s="12" t="b">
        <f>R143&gt;0</f>
        <v>0</v>
      </c>
      <c r="P143" s="12" t="b">
        <f>S143&gt;0</f>
        <v>1</v>
      </c>
      <c r="Q143" s="12" t="s">
        <v>2319</v>
      </c>
      <c r="R143" s="31">
        <v>-0.112787719475617</v>
      </c>
      <c r="S143" s="32">
        <v>0.149509</v>
      </c>
      <c r="T143" s="6"/>
      <c r="U143" s="28">
        <f>AVERAGE($R$5:R143)</f>
        <v>2.0709747106483403E-2</v>
      </c>
    </row>
    <row r="144" spans="11:21" x14ac:dyDescent="0.3">
      <c r="K144" s="10">
        <f>M144/(L144+M144)</f>
        <v>0.58571428571428574</v>
      </c>
      <c r="L144" s="11">
        <f>COUNTIF($N$5:N144,FALSE)</f>
        <v>58</v>
      </c>
      <c r="M144" s="11">
        <f>COUNTIF($N$5:N144,TRUE)</f>
        <v>82</v>
      </c>
      <c r="N144" s="12" t="b">
        <f>O144=P144</f>
        <v>0</v>
      </c>
      <c r="O144" s="12" t="b">
        <f>R144&gt;0</f>
        <v>0</v>
      </c>
      <c r="P144" s="12" t="b">
        <f>S144&gt;0</f>
        <v>1</v>
      </c>
      <c r="Q144" s="12" t="s">
        <v>2629</v>
      </c>
      <c r="R144" s="31">
        <v>-0.142434267804283</v>
      </c>
      <c r="S144" s="32">
        <v>0.14946799999999999</v>
      </c>
      <c r="T144" s="6"/>
      <c r="U144" s="28">
        <f>AVERAGE($R$5:R144)</f>
        <v>1.9544432714263642E-2</v>
      </c>
    </row>
    <row r="145" spans="11:21" x14ac:dyDescent="0.3">
      <c r="K145" s="10">
        <f>M145/(L145+M145)</f>
        <v>0.58156028368794321</v>
      </c>
      <c r="L145" s="11">
        <f>COUNTIF($N$5:N145,FALSE)</f>
        <v>59</v>
      </c>
      <c r="M145" s="11">
        <f>COUNTIF($N$5:N145,TRUE)</f>
        <v>82</v>
      </c>
      <c r="N145" s="12" t="b">
        <f>O145=P145</f>
        <v>0</v>
      </c>
      <c r="O145" s="12" t="b">
        <f>R145&gt;0</f>
        <v>0</v>
      </c>
      <c r="P145" s="12" t="b">
        <f>S145&gt;0</f>
        <v>1</v>
      </c>
      <c r="Q145" s="12" t="s">
        <v>1301</v>
      </c>
      <c r="R145" s="31">
        <v>-9.5106626047220102E-2</v>
      </c>
      <c r="S145" s="32">
        <v>0.14924299999999999</v>
      </c>
      <c r="T145" s="6"/>
      <c r="U145" s="28">
        <f>AVERAGE($R$5:R145)</f>
        <v>1.8731304637941062E-2</v>
      </c>
    </row>
    <row r="146" spans="11:21" x14ac:dyDescent="0.3">
      <c r="K146" s="10">
        <f>M146/(L146+M146)</f>
        <v>0.58450704225352113</v>
      </c>
      <c r="L146" s="11">
        <f>COUNTIF($N$5:N146,FALSE)</f>
        <v>59</v>
      </c>
      <c r="M146" s="11">
        <f>COUNTIF($N$5:N146,TRUE)</f>
        <v>83</v>
      </c>
      <c r="N146" s="12" t="b">
        <f>O146=P146</f>
        <v>1</v>
      </c>
      <c r="O146" s="12" t="b">
        <f>R146&gt;0</f>
        <v>1</v>
      </c>
      <c r="P146" s="12" t="b">
        <f>S146&gt;0</f>
        <v>1</v>
      </c>
      <c r="Q146" s="12" t="s">
        <v>56</v>
      </c>
      <c r="R146" s="31">
        <v>4.2195065713627002E-2</v>
      </c>
      <c r="S146" s="32">
        <v>0.14854400000000001</v>
      </c>
      <c r="T146" s="6"/>
      <c r="U146" s="28">
        <f>AVERAGE($R$5:R146)</f>
        <v>1.8896542391995189E-2</v>
      </c>
    </row>
    <row r="147" spans="11:21" x14ac:dyDescent="0.3">
      <c r="K147" s="10">
        <f>M147/(L147+M147)</f>
        <v>0.58741258741258739</v>
      </c>
      <c r="L147" s="11">
        <f>COUNTIF($N$5:N147,FALSE)</f>
        <v>59</v>
      </c>
      <c r="M147" s="11">
        <f>COUNTIF($N$5:N147,TRUE)</f>
        <v>84</v>
      </c>
      <c r="N147" s="12" t="b">
        <f>O147=P147</f>
        <v>1</v>
      </c>
      <c r="O147" s="12" t="b">
        <f>R147&gt;0</f>
        <v>1</v>
      </c>
      <c r="P147" s="12" t="b">
        <f>S147&gt;0</f>
        <v>1</v>
      </c>
      <c r="Q147" s="12" t="s">
        <v>1973</v>
      </c>
      <c r="R147" s="31">
        <v>5.9220985691574003E-2</v>
      </c>
      <c r="S147" s="32">
        <v>0.14775199999999999</v>
      </c>
      <c r="T147" s="6"/>
      <c r="U147" s="28">
        <f>AVERAGE($R$5:R147)</f>
        <v>1.9178531505978258E-2</v>
      </c>
    </row>
    <row r="148" spans="11:21" x14ac:dyDescent="0.3">
      <c r="K148" s="10">
        <f>M148/(L148+M148)</f>
        <v>0.58333333333333337</v>
      </c>
      <c r="L148" s="11">
        <f>COUNTIF($N$5:N148,FALSE)</f>
        <v>60</v>
      </c>
      <c r="M148" s="11">
        <f>COUNTIF($N$5:N148,TRUE)</f>
        <v>84</v>
      </c>
      <c r="N148" s="12" t="b">
        <f>O148=P148</f>
        <v>0</v>
      </c>
      <c r="O148" s="12" t="b">
        <f>R148&gt;0</f>
        <v>0</v>
      </c>
      <c r="P148" s="12" t="b">
        <f>S148&gt;0</f>
        <v>1</v>
      </c>
      <c r="Q148" s="12" t="s">
        <v>2028</v>
      </c>
      <c r="R148" s="31">
        <v>-7.3005464480874194E-2</v>
      </c>
      <c r="S148" s="32">
        <v>0.14135</v>
      </c>
      <c r="T148" s="6"/>
      <c r="U148" s="28">
        <f>AVERAGE($R$5:R148)</f>
        <v>1.8538364867180673E-2</v>
      </c>
    </row>
    <row r="149" spans="11:21" x14ac:dyDescent="0.3">
      <c r="K149" s="10">
        <f>M149/(L149+M149)</f>
        <v>0.58620689655172409</v>
      </c>
      <c r="L149" s="11">
        <f>COUNTIF($N$5:N149,FALSE)</f>
        <v>60</v>
      </c>
      <c r="M149" s="11">
        <f>COUNTIF($N$5:N149,TRUE)</f>
        <v>85</v>
      </c>
      <c r="N149" s="12" t="b">
        <f>O149=P149</f>
        <v>1</v>
      </c>
      <c r="O149" s="12" t="b">
        <f>R149&gt;0</f>
        <v>1</v>
      </c>
      <c r="P149" s="12" t="b">
        <f>S149&gt;0</f>
        <v>1</v>
      </c>
      <c r="Q149" s="12" t="s">
        <v>2163</v>
      </c>
      <c r="R149" s="31">
        <v>0.165301944728761</v>
      </c>
      <c r="S149" s="32">
        <v>0.13970399999999999</v>
      </c>
      <c r="T149" s="6"/>
      <c r="U149" s="28">
        <f>AVERAGE($R$5:R149)</f>
        <v>1.9550527486915707E-2</v>
      </c>
    </row>
    <row r="150" spans="11:21" x14ac:dyDescent="0.3">
      <c r="K150" s="10">
        <f>M150/(L150+M150)</f>
        <v>0.5821917808219178</v>
      </c>
      <c r="L150" s="11">
        <f>COUNTIF($N$5:N150,FALSE)</f>
        <v>61</v>
      </c>
      <c r="M150" s="11">
        <f>COUNTIF($N$5:N150,TRUE)</f>
        <v>85</v>
      </c>
      <c r="N150" s="12" t="b">
        <f>O150=P150</f>
        <v>0</v>
      </c>
      <c r="O150" s="12" t="b">
        <f>R150&gt;0</f>
        <v>0</v>
      </c>
      <c r="P150" s="12" t="b">
        <f>S150&gt;0</f>
        <v>1</v>
      </c>
      <c r="Q150" s="12" t="s">
        <v>2672</v>
      </c>
      <c r="R150" s="31">
        <v>-7.16261912081156E-2</v>
      </c>
      <c r="S150" s="32">
        <v>0.137407</v>
      </c>
      <c r="T150" s="6"/>
      <c r="U150" s="28">
        <f>AVERAGE($R$5:R150)</f>
        <v>1.8926029413662067E-2</v>
      </c>
    </row>
    <row r="151" spans="11:21" x14ac:dyDescent="0.3">
      <c r="K151" s="10">
        <f>M151/(L151+M151)</f>
        <v>0.57823129251700678</v>
      </c>
      <c r="L151" s="11">
        <f>COUNTIF($N$5:N151,FALSE)</f>
        <v>62</v>
      </c>
      <c r="M151" s="11">
        <f>COUNTIF($N$5:N151,TRUE)</f>
        <v>85</v>
      </c>
      <c r="N151" s="12" t="b">
        <f>O151=P151</f>
        <v>0</v>
      </c>
      <c r="O151" s="12" t="b">
        <f>R151&gt;0</f>
        <v>0</v>
      </c>
      <c r="P151" s="12" t="b">
        <f>S151&gt;0</f>
        <v>1</v>
      </c>
      <c r="Q151" s="12" t="s">
        <v>98</v>
      </c>
      <c r="R151" s="31">
        <v>-3.5888525028403402E-2</v>
      </c>
      <c r="S151" s="32">
        <v>0.135854</v>
      </c>
      <c r="T151" s="6"/>
      <c r="U151" s="28">
        <f>AVERAGE($R$5:R151)</f>
        <v>1.855314128820584E-2</v>
      </c>
    </row>
    <row r="152" spans="11:21" x14ac:dyDescent="0.3">
      <c r="K152" s="10">
        <f>M152/(L152+M152)</f>
        <v>0.57432432432432434</v>
      </c>
      <c r="L152" s="11">
        <f>COUNTIF($N$5:N152,FALSE)</f>
        <v>63</v>
      </c>
      <c r="M152" s="11">
        <f>COUNTIF($N$5:N152,TRUE)</f>
        <v>85</v>
      </c>
      <c r="N152" s="12" t="b">
        <f>O152=P152</f>
        <v>0</v>
      </c>
      <c r="O152" s="12" t="b">
        <f>R152&gt;0</f>
        <v>0</v>
      </c>
      <c r="P152" s="12" t="b">
        <f>S152&gt;0</f>
        <v>1</v>
      </c>
      <c r="Q152" s="12" t="s">
        <v>1772</v>
      </c>
      <c r="R152" s="31">
        <v>-0.18512820512820499</v>
      </c>
      <c r="S152" s="32">
        <v>0.134632</v>
      </c>
      <c r="T152" s="6"/>
      <c r="U152" s="28">
        <f>AVERAGE($R$5:R152)</f>
        <v>1.7176915974581444E-2</v>
      </c>
    </row>
    <row r="153" spans="11:21" x14ac:dyDescent="0.3">
      <c r="K153" s="10">
        <f>M153/(L153+M153)</f>
        <v>0.57718120805369133</v>
      </c>
      <c r="L153" s="11">
        <f>COUNTIF($N$5:N153,FALSE)</f>
        <v>63</v>
      </c>
      <c r="M153" s="11">
        <f>COUNTIF($N$5:N153,TRUE)</f>
        <v>86</v>
      </c>
      <c r="N153" s="12" t="b">
        <f>O153=P153</f>
        <v>1</v>
      </c>
      <c r="O153" s="12" t="b">
        <f>R153&gt;0</f>
        <v>1</v>
      </c>
      <c r="P153" s="12" t="b">
        <f>S153&gt;0</f>
        <v>1</v>
      </c>
      <c r="Q153" s="12" t="s">
        <v>1327</v>
      </c>
      <c r="R153" s="31">
        <v>3.1016657093624399E-2</v>
      </c>
      <c r="S153" s="32">
        <v>0.13253599999999999</v>
      </c>
      <c r="T153" s="6"/>
      <c r="U153" s="28">
        <f>AVERAGE($R$5:R153)</f>
        <v>1.7269800143165627E-2</v>
      </c>
    </row>
    <row r="154" spans="11:21" x14ac:dyDescent="0.3">
      <c r="K154" s="10">
        <f>M154/(L154+M154)</f>
        <v>0.57999999999999996</v>
      </c>
      <c r="L154" s="11">
        <f>COUNTIF($N$5:N154,FALSE)</f>
        <v>63</v>
      </c>
      <c r="M154" s="11">
        <f>COUNTIF($N$5:N154,TRUE)</f>
        <v>87</v>
      </c>
      <c r="N154" s="12" t="b">
        <f>O154=P154</f>
        <v>1</v>
      </c>
      <c r="O154" s="12" t="b">
        <f>R154&gt;0</f>
        <v>1</v>
      </c>
      <c r="P154" s="12" t="b">
        <f>S154&gt;0</f>
        <v>1</v>
      </c>
      <c r="Q154" s="12" t="s">
        <v>2479</v>
      </c>
      <c r="R154" s="31">
        <v>9.8342541436463898E-2</v>
      </c>
      <c r="S154" s="32">
        <v>0.132156</v>
      </c>
      <c r="T154" s="6"/>
      <c r="U154" s="28">
        <f>AVERAGE($R$5:R154)</f>
        <v>1.7810285085120947E-2</v>
      </c>
    </row>
    <row r="155" spans="11:21" x14ac:dyDescent="0.3">
      <c r="K155" s="10">
        <f>M155/(L155+M155)</f>
        <v>0.57615894039735094</v>
      </c>
      <c r="L155" s="11">
        <f>COUNTIF($N$5:N155,FALSE)</f>
        <v>64</v>
      </c>
      <c r="M155" s="11">
        <f>COUNTIF($N$5:N155,TRUE)</f>
        <v>87</v>
      </c>
      <c r="N155" s="12" t="b">
        <f>O155=P155</f>
        <v>0</v>
      </c>
      <c r="O155" s="12" t="b">
        <f>R155&gt;0</f>
        <v>0</v>
      </c>
      <c r="P155" s="12" t="b">
        <f>S155&gt;0</f>
        <v>1</v>
      </c>
      <c r="Q155" s="12" t="s">
        <v>505</v>
      </c>
      <c r="R155" s="31">
        <v>-7.6435903035597602E-3</v>
      </c>
      <c r="S155" s="32">
        <v>0.13125999999999999</v>
      </c>
      <c r="T155" s="6"/>
      <c r="U155" s="28">
        <f>AVERAGE($R$5:R155)</f>
        <v>1.7641716373937633E-2</v>
      </c>
    </row>
    <row r="156" spans="11:21" x14ac:dyDescent="0.3">
      <c r="K156" s="10">
        <f>M156/(L156+M156)</f>
        <v>0.57894736842105265</v>
      </c>
      <c r="L156" s="11">
        <f>COUNTIF($N$5:N156,FALSE)</f>
        <v>64</v>
      </c>
      <c r="M156" s="11">
        <f>COUNTIF($N$5:N156,TRUE)</f>
        <v>88</v>
      </c>
      <c r="N156" s="12" t="b">
        <f>O156=P156</f>
        <v>1</v>
      </c>
      <c r="O156" s="12" t="b">
        <f>R156&gt;0</f>
        <v>1</v>
      </c>
      <c r="P156" s="12" t="b">
        <f>S156&gt;0</f>
        <v>1</v>
      </c>
      <c r="Q156" s="12" t="s">
        <v>991</v>
      </c>
      <c r="R156" s="31">
        <v>2.03545599709146E-2</v>
      </c>
      <c r="S156" s="32">
        <v>0.13032099999999999</v>
      </c>
      <c r="T156" s="6"/>
      <c r="U156" s="28">
        <f>AVERAGE($R$5:R156)</f>
        <v>1.7659564029180903E-2</v>
      </c>
    </row>
    <row r="157" spans="11:21" x14ac:dyDescent="0.3">
      <c r="K157" s="10">
        <f>M157/(L157+M157)</f>
        <v>0.5816993464052288</v>
      </c>
      <c r="L157" s="11">
        <f>COUNTIF($N$5:N157,FALSE)</f>
        <v>64</v>
      </c>
      <c r="M157" s="11">
        <f>COUNTIF($N$5:N157,TRUE)</f>
        <v>89</v>
      </c>
      <c r="N157" s="12" t="b">
        <f>O157=P157</f>
        <v>1</v>
      </c>
      <c r="O157" s="12" t="b">
        <f>R157&gt;0</f>
        <v>1</v>
      </c>
      <c r="P157" s="12" t="b">
        <f>S157&gt;0</f>
        <v>1</v>
      </c>
      <c r="Q157" s="12" t="s">
        <v>2545</v>
      </c>
      <c r="R157" s="31">
        <v>1.76878233251813E-2</v>
      </c>
      <c r="S157" s="32">
        <v>0.129859</v>
      </c>
      <c r="T157" s="6"/>
      <c r="U157" s="28">
        <f>AVERAGE($R$5:R157)</f>
        <v>1.7659748730461951E-2</v>
      </c>
    </row>
    <row r="158" spans="11:21" x14ac:dyDescent="0.3">
      <c r="K158" s="10">
        <f>M158/(L158+M158)</f>
        <v>0.57792207792207795</v>
      </c>
      <c r="L158" s="11">
        <f>COUNTIF($N$5:N158,FALSE)</f>
        <v>65</v>
      </c>
      <c r="M158" s="11">
        <f>COUNTIF($N$5:N158,TRUE)</f>
        <v>89</v>
      </c>
      <c r="N158" s="12" t="b">
        <f>O158=P158</f>
        <v>0</v>
      </c>
      <c r="O158" s="12" t="b">
        <f>R158&gt;0</f>
        <v>0</v>
      </c>
      <c r="P158" s="12" t="b">
        <f>S158&gt;0</f>
        <v>1</v>
      </c>
      <c r="Q158" s="12" t="s">
        <v>2688</v>
      </c>
      <c r="R158" s="31">
        <v>-7.5501500552835193E-2</v>
      </c>
      <c r="S158" s="32">
        <v>0.129527</v>
      </c>
      <c r="T158" s="6"/>
      <c r="U158" s="28">
        <f>AVERAGE($R$5:R158)</f>
        <v>1.7054805553297685E-2</v>
      </c>
    </row>
    <row r="159" spans="11:21" x14ac:dyDescent="0.3">
      <c r="K159" s="10">
        <f>M159/(L159+M159)</f>
        <v>0.58064516129032262</v>
      </c>
      <c r="L159" s="11">
        <f>COUNTIF($N$5:N159,FALSE)</f>
        <v>65</v>
      </c>
      <c r="M159" s="11">
        <f>COUNTIF($N$5:N159,TRUE)</f>
        <v>90</v>
      </c>
      <c r="N159" s="12" t="b">
        <f>O159=P159</f>
        <v>1</v>
      </c>
      <c r="O159" s="12" t="b">
        <f>R159&gt;0</f>
        <v>1</v>
      </c>
      <c r="P159" s="12" t="b">
        <f>S159&gt;0</f>
        <v>1</v>
      </c>
      <c r="Q159" s="12" t="s">
        <v>551</v>
      </c>
      <c r="R159" s="31">
        <v>0.14011121856866501</v>
      </c>
      <c r="S159" s="32">
        <v>0.12884699999999999</v>
      </c>
      <c r="T159" s="6"/>
      <c r="U159" s="28">
        <f>AVERAGE($R$5:R159)</f>
        <v>1.7848717895332312E-2</v>
      </c>
    </row>
    <row r="160" spans="11:21" x14ac:dyDescent="0.3">
      <c r="K160" s="10">
        <f>M160/(L160+M160)</f>
        <v>0.57692307692307687</v>
      </c>
      <c r="L160" s="11">
        <f>COUNTIF($N$5:N160,FALSE)</f>
        <v>66</v>
      </c>
      <c r="M160" s="11">
        <f>COUNTIF($N$5:N160,TRUE)</f>
        <v>90</v>
      </c>
      <c r="N160" s="12" t="b">
        <f>O160=P160</f>
        <v>0</v>
      </c>
      <c r="O160" s="12" t="b">
        <f>R160&gt;0</f>
        <v>0</v>
      </c>
      <c r="P160" s="12" t="b">
        <f>S160&gt;0</f>
        <v>1</v>
      </c>
      <c r="Q160" s="12" t="s">
        <v>595</v>
      </c>
      <c r="R160" s="31">
        <v>-2.9579067121729301E-2</v>
      </c>
      <c r="S160" s="32">
        <v>0.12847900000000001</v>
      </c>
      <c r="T160" s="6"/>
      <c r="U160" s="28">
        <f>AVERAGE($R$5:R160)</f>
        <v>1.7544693632402433E-2</v>
      </c>
    </row>
    <row r="161" spans="11:21" x14ac:dyDescent="0.3">
      <c r="K161" s="10">
        <f>M161/(L161+M161)</f>
        <v>0.57961783439490444</v>
      </c>
      <c r="L161" s="11">
        <f>COUNTIF($N$5:N161,FALSE)</f>
        <v>66</v>
      </c>
      <c r="M161" s="11">
        <f>COUNTIF($N$5:N161,TRUE)</f>
        <v>91</v>
      </c>
      <c r="N161" s="12" t="b">
        <f>O161=P161</f>
        <v>1</v>
      </c>
      <c r="O161" s="12" t="b">
        <f>R161&gt;0</f>
        <v>1</v>
      </c>
      <c r="P161" s="12" t="b">
        <f>S161&gt;0</f>
        <v>1</v>
      </c>
      <c r="Q161" s="12" t="s">
        <v>1015</v>
      </c>
      <c r="R161" s="31">
        <v>2.28576916612643E-2</v>
      </c>
      <c r="S161" s="32">
        <v>0.12834799999999999</v>
      </c>
      <c r="T161" s="6"/>
      <c r="U161" s="28">
        <f>AVERAGE($R$5:R161)</f>
        <v>1.7578534384178623E-2</v>
      </c>
    </row>
    <row r="162" spans="11:21" x14ac:dyDescent="0.3">
      <c r="K162" s="10">
        <f>M162/(L162+M162)</f>
        <v>0.57594936708860756</v>
      </c>
      <c r="L162" s="11">
        <f>COUNTIF($N$5:N162,FALSE)</f>
        <v>67</v>
      </c>
      <c r="M162" s="11">
        <f>COUNTIF($N$5:N162,TRUE)</f>
        <v>91</v>
      </c>
      <c r="N162" s="12" t="b">
        <f>O162=P162</f>
        <v>0</v>
      </c>
      <c r="O162" s="12" t="b">
        <f>R162&gt;0</f>
        <v>0</v>
      </c>
      <c r="P162" s="12" t="b">
        <f>S162&gt;0</f>
        <v>1</v>
      </c>
      <c r="Q162" s="12" t="s">
        <v>2236</v>
      </c>
      <c r="R162" s="31">
        <v>-0.142675519141121</v>
      </c>
      <c r="S162" s="32">
        <v>0.12681500000000001</v>
      </c>
      <c r="T162" s="6"/>
      <c r="U162" s="28">
        <f>AVERAGE($R$5:R162)</f>
        <v>1.6564268222626095E-2</v>
      </c>
    </row>
    <row r="163" spans="11:21" x14ac:dyDescent="0.3">
      <c r="K163" s="10">
        <f>M163/(L163+M163)</f>
        <v>0.57861635220125784</v>
      </c>
      <c r="L163" s="11">
        <f>COUNTIF($N$5:N163,FALSE)</f>
        <v>67</v>
      </c>
      <c r="M163" s="11">
        <f>COUNTIF($N$5:N163,TRUE)</f>
        <v>92</v>
      </c>
      <c r="N163" s="12" t="b">
        <f>O163=P163</f>
        <v>1</v>
      </c>
      <c r="O163" s="12" t="b">
        <f>R163&gt;0</f>
        <v>1</v>
      </c>
      <c r="P163" s="12" t="b">
        <f>S163&gt;0</f>
        <v>1</v>
      </c>
      <c r="Q163" s="12" t="s">
        <v>2119</v>
      </c>
      <c r="R163" s="31">
        <v>1.9359145527369601E-2</v>
      </c>
      <c r="S163" s="32">
        <v>0.12676000000000001</v>
      </c>
      <c r="T163" s="6"/>
      <c r="U163" s="28">
        <f>AVERAGE($R$5:R163)</f>
        <v>1.6581846067310013E-2</v>
      </c>
    </row>
    <row r="164" spans="11:21" x14ac:dyDescent="0.3">
      <c r="K164" s="10">
        <f>M164/(L164+M164)</f>
        <v>0.58125000000000004</v>
      </c>
      <c r="L164" s="11">
        <f>COUNTIF($N$5:N164,FALSE)</f>
        <v>67</v>
      </c>
      <c r="M164" s="11">
        <f>COUNTIF($N$5:N164,TRUE)</f>
        <v>93</v>
      </c>
      <c r="N164" s="12" t="b">
        <f>O164=P164</f>
        <v>1</v>
      </c>
      <c r="O164" s="12" t="b">
        <f>R164&gt;0</f>
        <v>1</v>
      </c>
      <c r="P164" s="12" t="b">
        <f>S164&gt;0</f>
        <v>1</v>
      </c>
      <c r="Q164" s="12" t="s">
        <v>39</v>
      </c>
      <c r="R164" s="31">
        <v>7.9267152738829505E-2</v>
      </c>
      <c r="S164" s="32">
        <v>0.12600500000000001</v>
      </c>
      <c r="T164" s="6"/>
      <c r="U164" s="28">
        <f>AVERAGE($R$5:R164)</f>
        <v>1.6973629234007009E-2</v>
      </c>
    </row>
    <row r="165" spans="11:21" x14ac:dyDescent="0.3">
      <c r="K165" s="10">
        <f>M165/(L165+M165)</f>
        <v>0.57763975155279501</v>
      </c>
      <c r="L165" s="11">
        <f>COUNTIF($N$5:N165,FALSE)</f>
        <v>68</v>
      </c>
      <c r="M165" s="11">
        <f>COUNTIF($N$5:N165,TRUE)</f>
        <v>93</v>
      </c>
      <c r="N165" s="12" t="b">
        <f>O165=P165</f>
        <v>0</v>
      </c>
      <c r="O165" s="12" t="b">
        <f>R165&gt;0</f>
        <v>0</v>
      </c>
      <c r="P165" s="12" t="b">
        <f>S165&gt;0</f>
        <v>1</v>
      </c>
      <c r="Q165" s="12" t="s">
        <v>1302</v>
      </c>
      <c r="R165" s="31">
        <v>-5.9354287826643801E-2</v>
      </c>
      <c r="S165" s="32">
        <v>0.12514500000000001</v>
      </c>
      <c r="T165" s="6"/>
      <c r="U165" s="28">
        <f>AVERAGE($R$5:R165)</f>
        <v>1.6499542792636507E-2</v>
      </c>
    </row>
    <row r="166" spans="11:21" x14ac:dyDescent="0.3">
      <c r="K166" s="10">
        <f>M166/(L166+M166)</f>
        <v>0.58024691358024694</v>
      </c>
      <c r="L166" s="11">
        <f>COUNTIF($N$5:N166,FALSE)</f>
        <v>68</v>
      </c>
      <c r="M166" s="11">
        <f>COUNTIF($N$5:N166,TRUE)</f>
        <v>94</v>
      </c>
      <c r="N166" s="12" t="b">
        <f>O166=P166</f>
        <v>1</v>
      </c>
      <c r="O166" s="12" t="b">
        <f>R166&gt;0</f>
        <v>1</v>
      </c>
      <c r="P166" s="12" t="b">
        <f>S166&gt;0</f>
        <v>1</v>
      </c>
      <c r="Q166" s="12" t="s">
        <v>1491</v>
      </c>
      <c r="R166" s="31">
        <v>7.0943396226415101E-2</v>
      </c>
      <c r="S166" s="32">
        <v>0.12478</v>
      </c>
      <c r="T166" s="6"/>
      <c r="U166" s="28">
        <f>AVERAGE($R$5:R166)</f>
        <v>1.683561596198082E-2</v>
      </c>
    </row>
    <row r="167" spans="11:21" x14ac:dyDescent="0.3">
      <c r="K167" s="10">
        <f>M167/(L167+M167)</f>
        <v>0.57668711656441718</v>
      </c>
      <c r="L167" s="11">
        <f>COUNTIF($N$5:N167,FALSE)</f>
        <v>69</v>
      </c>
      <c r="M167" s="11">
        <f>COUNTIF($N$5:N167,TRUE)</f>
        <v>94</v>
      </c>
      <c r="N167" s="12" t="b">
        <f>O167=P167</f>
        <v>0</v>
      </c>
      <c r="O167" s="12" t="b">
        <f>R167&gt;0</f>
        <v>0</v>
      </c>
      <c r="P167" s="12" t="b">
        <f>S167&gt;0</f>
        <v>1</v>
      </c>
      <c r="Q167" s="12" t="s">
        <v>1058</v>
      </c>
      <c r="R167" s="31">
        <v>-9.4634146341463402E-2</v>
      </c>
      <c r="S167" s="32">
        <v>0.124684</v>
      </c>
      <c r="T167" s="6"/>
      <c r="U167" s="28">
        <f>AVERAGE($R$5:R167)</f>
        <v>1.6151752389567051E-2</v>
      </c>
    </row>
    <row r="168" spans="11:21" x14ac:dyDescent="0.3">
      <c r="K168" s="10">
        <f>M168/(L168+M168)</f>
        <v>0.57926829268292679</v>
      </c>
      <c r="L168" s="11">
        <f>COUNTIF($N$5:N168,FALSE)</f>
        <v>69</v>
      </c>
      <c r="M168" s="11">
        <f>COUNTIF($N$5:N168,TRUE)</f>
        <v>95</v>
      </c>
      <c r="N168" s="12" t="b">
        <f>O168=P168</f>
        <v>1</v>
      </c>
      <c r="O168" s="12" t="b">
        <f>R168&gt;0</f>
        <v>1</v>
      </c>
      <c r="P168" s="12" t="b">
        <f>S168&gt;0</f>
        <v>1</v>
      </c>
      <c r="Q168" s="12" t="s">
        <v>2489</v>
      </c>
      <c r="R168" s="31">
        <v>0.15015166835186999</v>
      </c>
      <c r="S168" s="32">
        <v>0.12349599999999999</v>
      </c>
      <c r="T168" s="6"/>
      <c r="U168" s="28">
        <f>AVERAGE($R$5:R168)</f>
        <v>1.6968825047873774E-2</v>
      </c>
    </row>
    <row r="169" spans="11:21" x14ac:dyDescent="0.3">
      <c r="K169" s="10">
        <f>M169/(L169+M169)</f>
        <v>0.5757575757575758</v>
      </c>
      <c r="L169" s="11">
        <f>COUNTIF($N$5:N169,FALSE)</f>
        <v>70</v>
      </c>
      <c r="M169" s="11">
        <f>COUNTIF($N$5:N169,TRUE)</f>
        <v>95</v>
      </c>
      <c r="N169" s="12" t="b">
        <f>O169=P169</f>
        <v>0</v>
      </c>
      <c r="O169" s="12" t="b">
        <f>R169&gt;0</f>
        <v>0</v>
      </c>
      <c r="P169" s="12" t="b">
        <f>S169&gt;0</f>
        <v>1</v>
      </c>
      <c r="Q169" s="12" t="s">
        <v>30</v>
      </c>
      <c r="R169" s="31">
        <v>-1.40099372810947E-2</v>
      </c>
      <c r="S169" s="32">
        <v>0.122485</v>
      </c>
      <c r="T169" s="6"/>
      <c r="U169" s="28">
        <f>AVERAGE($R$5:R169)</f>
        <v>1.6781074973152756E-2</v>
      </c>
    </row>
    <row r="170" spans="11:21" x14ac:dyDescent="0.3">
      <c r="K170" s="10">
        <f>M170/(L170+M170)</f>
        <v>0.57831325301204817</v>
      </c>
      <c r="L170" s="11">
        <f>COUNTIF($N$5:N170,FALSE)</f>
        <v>70</v>
      </c>
      <c r="M170" s="11">
        <f>COUNTIF($N$5:N170,TRUE)</f>
        <v>96</v>
      </c>
      <c r="N170" s="12" t="b">
        <f>O170=P170</f>
        <v>1</v>
      </c>
      <c r="O170" s="12" t="b">
        <f>R170&gt;0</f>
        <v>1</v>
      </c>
      <c r="P170" s="12" t="b">
        <f>S170&gt;0</f>
        <v>1</v>
      </c>
      <c r="Q170" s="12" t="s">
        <v>1266</v>
      </c>
      <c r="R170" s="31">
        <v>9.5567867036011001E-2</v>
      </c>
      <c r="S170" s="32">
        <v>0.119034</v>
      </c>
      <c r="T170" s="6"/>
      <c r="U170" s="28">
        <f>AVERAGE($R$5:R170)</f>
        <v>1.7255694202447082E-2</v>
      </c>
    </row>
    <row r="171" spans="11:21" x14ac:dyDescent="0.3">
      <c r="K171" s="10">
        <f>M171/(L171+M171)</f>
        <v>0.58083832335329344</v>
      </c>
      <c r="L171" s="11">
        <f>COUNTIF($N$5:N171,FALSE)</f>
        <v>70</v>
      </c>
      <c r="M171" s="11">
        <f>COUNTIF($N$5:N171,TRUE)</f>
        <v>97</v>
      </c>
      <c r="N171" s="12" t="b">
        <f>O171=P171</f>
        <v>1</v>
      </c>
      <c r="O171" s="12" t="b">
        <f>R171&gt;0</f>
        <v>1</v>
      </c>
      <c r="P171" s="12" t="b">
        <f>S171&gt;0</f>
        <v>1</v>
      </c>
      <c r="Q171" s="12" t="s">
        <v>2439</v>
      </c>
      <c r="R171" s="31">
        <v>0.134175217048145</v>
      </c>
      <c r="S171" s="32">
        <v>0.11851299999999999</v>
      </c>
      <c r="T171" s="6"/>
      <c r="U171" s="28">
        <f>AVERAGE($R$5:R171)</f>
        <v>1.7955811105714734E-2</v>
      </c>
    </row>
    <row r="172" spans="11:21" x14ac:dyDescent="0.3">
      <c r="K172" s="10">
        <f>M172/(L172+M172)</f>
        <v>0.57738095238095233</v>
      </c>
      <c r="L172" s="11">
        <f>COUNTIF($N$5:N172,FALSE)</f>
        <v>71</v>
      </c>
      <c r="M172" s="11">
        <f>COUNTIF($N$5:N172,TRUE)</f>
        <v>97</v>
      </c>
      <c r="N172" s="12" t="b">
        <f>O172=P172</f>
        <v>0</v>
      </c>
      <c r="O172" s="12" t="b">
        <f>R172&gt;0</f>
        <v>0</v>
      </c>
      <c r="P172" s="12" t="b">
        <f>S172&gt;0</f>
        <v>1</v>
      </c>
      <c r="Q172" s="12" t="s">
        <v>2398</v>
      </c>
      <c r="R172" s="31">
        <v>-9.9218205988478705E-2</v>
      </c>
      <c r="S172" s="32">
        <v>0.11802799999999999</v>
      </c>
      <c r="T172" s="6"/>
      <c r="U172" s="28">
        <f>AVERAGE($R$5:R172)</f>
        <v>1.7258346718249298E-2</v>
      </c>
    </row>
    <row r="173" spans="11:21" x14ac:dyDescent="0.3">
      <c r="K173" s="10">
        <f>M173/(L173+M173)</f>
        <v>0.57396449704142016</v>
      </c>
      <c r="L173" s="11">
        <f>COUNTIF($N$5:N173,FALSE)</f>
        <v>72</v>
      </c>
      <c r="M173" s="11">
        <f>COUNTIF($N$5:N173,TRUE)</f>
        <v>97</v>
      </c>
      <c r="N173" s="12" t="b">
        <f>O173=P173</f>
        <v>0</v>
      </c>
      <c r="O173" s="12" t="b">
        <f>R173&gt;0</f>
        <v>0</v>
      </c>
      <c r="P173" s="12" t="b">
        <f>S173&gt;0</f>
        <v>1</v>
      </c>
      <c r="Q173" s="12" t="s">
        <v>1870</v>
      </c>
      <c r="R173" s="31">
        <v>-0.201408450704225</v>
      </c>
      <c r="S173" s="32">
        <v>0.117896</v>
      </c>
      <c r="T173" s="6"/>
      <c r="U173" s="28">
        <f>AVERAGE($R$5:R173)</f>
        <v>1.5964460342968386E-2</v>
      </c>
    </row>
    <row r="174" spans="11:21" x14ac:dyDescent="0.3">
      <c r="K174" s="10">
        <f>M174/(L174+M174)</f>
        <v>0.57647058823529407</v>
      </c>
      <c r="L174" s="11">
        <f>COUNTIF($N$5:N174,FALSE)</f>
        <v>72</v>
      </c>
      <c r="M174" s="11">
        <f>COUNTIF($N$5:N174,TRUE)</f>
        <v>98</v>
      </c>
      <c r="N174" s="12" t="b">
        <f>O174=P174</f>
        <v>1</v>
      </c>
      <c r="O174" s="12" t="b">
        <f>R174&gt;0</f>
        <v>1</v>
      </c>
      <c r="P174" s="12" t="b">
        <f>S174&gt;0</f>
        <v>1</v>
      </c>
      <c r="Q174" s="12" t="s">
        <v>2657</v>
      </c>
      <c r="R174" s="31">
        <v>3.4093637454982E-2</v>
      </c>
      <c r="S174" s="32">
        <v>0.117781</v>
      </c>
      <c r="T174" s="6"/>
      <c r="U174" s="28">
        <f>AVERAGE($R$5:R174)</f>
        <v>1.6071102561274347E-2</v>
      </c>
    </row>
    <row r="175" spans="11:21" x14ac:dyDescent="0.3">
      <c r="K175" s="10">
        <f>M175/(L175+M175)</f>
        <v>0.57309941520467833</v>
      </c>
      <c r="L175" s="11">
        <f>COUNTIF($N$5:N175,FALSE)</f>
        <v>73</v>
      </c>
      <c r="M175" s="11">
        <f>COUNTIF($N$5:N175,TRUE)</f>
        <v>98</v>
      </c>
      <c r="N175" s="12" t="b">
        <f>O175=P175</f>
        <v>0</v>
      </c>
      <c r="O175" s="12" t="b">
        <f>R175&gt;0</f>
        <v>0</v>
      </c>
      <c r="P175" s="12" t="b">
        <f>S175&gt;0</f>
        <v>1</v>
      </c>
      <c r="Q175" s="12" t="s">
        <v>1279</v>
      </c>
      <c r="R175" s="31">
        <v>-1.82190844910039E-3</v>
      </c>
      <c r="S175" s="32">
        <v>0.115882</v>
      </c>
      <c r="T175" s="6"/>
      <c r="U175" s="28">
        <f>AVERAGE($R$5:R175)</f>
        <v>1.5966465069985607E-2</v>
      </c>
    </row>
    <row r="176" spans="11:21" x14ac:dyDescent="0.3">
      <c r="K176" s="10">
        <f>M176/(L176+M176)</f>
        <v>0.57558139534883723</v>
      </c>
      <c r="L176" s="11">
        <f>COUNTIF($N$5:N176,FALSE)</f>
        <v>73</v>
      </c>
      <c r="M176" s="11">
        <f>COUNTIF($N$5:N176,TRUE)</f>
        <v>99</v>
      </c>
      <c r="N176" s="12" t="b">
        <f>O176=P176</f>
        <v>1</v>
      </c>
      <c r="O176" s="12" t="b">
        <f>R176&gt;0</f>
        <v>1</v>
      </c>
      <c r="P176" s="12" t="b">
        <f>S176&gt;0</f>
        <v>1</v>
      </c>
      <c r="Q176" s="12" t="s">
        <v>941</v>
      </c>
      <c r="R176" s="31">
        <v>4.5158991716397999E-2</v>
      </c>
      <c r="S176" s="32">
        <v>0.115133</v>
      </c>
      <c r="T176" s="6"/>
      <c r="U176" s="28">
        <f>AVERAGE($R$5:R176)</f>
        <v>1.6136189062115912E-2</v>
      </c>
    </row>
    <row r="177" spans="11:21" x14ac:dyDescent="0.3">
      <c r="K177" s="10">
        <f>M177/(L177+M177)</f>
        <v>0.5780346820809249</v>
      </c>
      <c r="L177" s="11">
        <f>COUNTIF($N$5:N177,FALSE)</f>
        <v>73</v>
      </c>
      <c r="M177" s="11">
        <f>COUNTIF($N$5:N177,TRUE)</f>
        <v>100</v>
      </c>
      <c r="N177" s="12" t="b">
        <f>O177=P177</f>
        <v>1</v>
      </c>
      <c r="O177" s="12" t="b">
        <f>R177&gt;0</f>
        <v>1</v>
      </c>
      <c r="P177" s="12" t="b">
        <f>S177&gt;0</f>
        <v>1</v>
      </c>
      <c r="Q177" s="12" t="s">
        <v>923</v>
      </c>
      <c r="R177" s="31">
        <v>9.5235033116841297E-2</v>
      </c>
      <c r="S177" s="32">
        <v>0.113856</v>
      </c>
      <c r="T177" s="6"/>
      <c r="U177" s="28">
        <f>AVERAGE($R$5:R177)</f>
        <v>1.6593407813877331E-2</v>
      </c>
    </row>
    <row r="178" spans="11:21" x14ac:dyDescent="0.3">
      <c r="K178" s="10">
        <f>M178/(L178+M178)</f>
        <v>0.57471264367816088</v>
      </c>
      <c r="L178" s="11">
        <f>COUNTIF($N$5:N178,FALSE)</f>
        <v>74</v>
      </c>
      <c r="M178" s="11">
        <f>COUNTIF($N$5:N178,TRUE)</f>
        <v>100</v>
      </c>
      <c r="N178" s="12" t="b">
        <f>O178=P178</f>
        <v>0</v>
      </c>
      <c r="O178" s="12" t="b">
        <f>R178&gt;0</f>
        <v>0</v>
      </c>
      <c r="P178" s="12" t="b">
        <f>S178&gt;0</f>
        <v>1</v>
      </c>
      <c r="Q178" s="12" t="s">
        <v>2297</v>
      </c>
      <c r="R178" s="31">
        <v>-8.4086054790280099E-2</v>
      </c>
      <c r="S178" s="32">
        <v>0.11364</v>
      </c>
      <c r="T178" s="6"/>
      <c r="U178" s="28">
        <f>AVERAGE($R$5:R178)</f>
        <v>1.6014790212704012E-2</v>
      </c>
    </row>
    <row r="179" spans="11:21" x14ac:dyDescent="0.3">
      <c r="K179" s="10">
        <f>M179/(L179+M179)</f>
        <v>0.5714285714285714</v>
      </c>
      <c r="L179" s="11">
        <f>COUNTIF($N$5:N179,FALSE)</f>
        <v>75</v>
      </c>
      <c r="M179" s="11">
        <f>COUNTIF($N$5:N179,TRUE)</f>
        <v>100</v>
      </c>
      <c r="N179" s="12" t="b">
        <f>O179=P179</f>
        <v>0</v>
      </c>
      <c r="O179" s="12" t="b">
        <f>R179&gt;0</f>
        <v>0</v>
      </c>
      <c r="P179" s="12" t="b">
        <f>S179&gt;0</f>
        <v>1</v>
      </c>
      <c r="Q179" s="12" t="s">
        <v>0</v>
      </c>
      <c r="R179" s="31">
        <v>-0.14375326711970701</v>
      </c>
      <c r="S179" s="32">
        <v>0.110948</v>
      </c>
      <c r="T179" s="6"/>
      <c r="U179" s="28">
        <f>AVERAGE($R$5:R179)</f>
        <v>1.5101829885090236E-2</v>
      </c>
    </row>
    <row r="180" spans="11:21" x14ac:dyDescent="0.3">
      <c r="K180" s="10">
        <f>M180/(L180+M180)</f>
        <v>0.56818181818181823</v>
      </c>
      <c r="L180" s="11">
        <f>COUNTIF($N$5:N180,FALSE)</f>
        <v>76</v>
      </c>
      <c r="M180" s="11">
        <f>COUNTIF($N$5:N180,TRUE)</f>
        <v>100</v>
      </c>
      <c r="N180" s="12" t="b">
        <f>O180=P180</f>
        <v>0</v>
      </c>
      <c r="O180" s="12" t="b">
        <f>R180&gt;0</f>
        <v>0</v>
      </c>
      <c r="P180" s="12" t="b">
        <f>S180&gt;0</f>
        <v>1</v>
      </c>
      <c r="Q180" s="12" t="s">
        <v>2197</v>
      </c>
      <c r="R180" s="31">
        <v>-0.117452135493372</v>
      </c>
      <c r="S180" s="32">
        <v>0.110772</v>
      </c>
      <c r="T180" s="6"/>
      <c r="U180" s="28">
        <f>AVERAGE($R$5:R180)</f>
        <v>1.434868235453079E-2</v>
      </c>
    </row>
    <row r="181" spans="11:21" x14ac:dyDescent="0.3">
      <c r="K181" s="10">
        <f>M181/(L181+M181)</f>
        <v>0.56497175141242939</v>
      </c>
      <c r="L181" s="11">
        <f>COUNTIF($N$5:N181,FALSE)</f>
        <v>77</v>
      </c>
      <c r="M181" s="11">
        <f>COUNTIF($N$5:N181,TRUE)</f>
        <v>100</v>
      </c>
      <c r="N181" s="12" t="b">
        <f>O181=P181</f>
        <v>0</v>
      </c>
      <c r="O181" s="12" t="b">
        <f>R181&gt;0</f>
        <v>0</v>
      </c>
      <c r="P181" s="12" t="b">
        <f>S181&gt;0</f>
        <v>1</v>
      </c>
      <c r="Q181" s="12" t="s">
        <v>845</v>
      </c>
      <c r="R181" s="31">
        <v>-3.2154340836014002E-3</v>
      </c>
      <c r="S181" s="32">
        <v>0.11028499999999999</v>
      </c>
      <c r="T181" s="6"/>
      <c r="U181" s="28">
        <f>AVERAGE($R$5:R181)</f>
        <v>1.4249450058270156E-2</v>
      </c>
    </row>
    <row r="182" spans="11:21" x14ac:dyDescent="0.3">
      <c r="K182" s="10">
        <f>M182/(L182+M182)</f>
        <v>0.56741573033707871</v>
      </c>
      <c r="L182" s="11">
        <f>COUNTIF($N$5:N182,FALSE)</f>
        <v>77</v>
      </c>
      <c r="M182" s="11">
        <f>COUNTIF($N$5:N182,TRUE)</f>
        <v>101</v>
      </c>
      <c r="N182" s="12" t="b">
        <f>O182=P182</f>
        <v>1</v>
      </c>
      <c r="O182" s="12" t="b">
        <f>R182&gt;0</f>
        <v>1</v>
      </c>
      <c r="P182" s="12" t="b">
        <f>S182&gt;0</f>
        <v>1</v>
      </c>
      <c r="Q182" s="12" t="s">
        <v>2256</v>
      </c>
      <c r="R182" s="31">
        <v>0.21936936936936899</v>
      </c>
      <c r="S182" s="32">
        <v>0.10985200000000001</v>
      </c>
      <c r="T182" s="6"/>
      <c r="U182" s="28">
        <f>AVERAGE($R$5:R182)</f>
        <v>1.5401809155523518E-2</v>
      </c>
    </row>
    <row r="183" spans="11:21" x14ac:dyDescent="0.3">
      <c r="K183" s="10">
        <f>M183/(L183+M183)</f>
        <v>0.56983240223463683</v>
      </c>
      <c r="L183" s="11">
        <f>COUNTIF($N$5:N183,FALSE)</f>
        <v>77</v>
      </c>
      <c r="M183" s="11">
        <f>COUNTIF($N$5:N183,TRUE)</f>
        <v>102</v>
      </c>
      <c r="N183" s="12" t="b">
        <f>O183=P183</f>
        <v>1</v>
      </c>
      <c r="O183" s="12" t="b">
        <f>R183&gt;0</f>
        <v>1</v>
      </c>
      <c r="P183" s="12" t="b">
        <f>S183&gt;0</f>
        <v>1</v>
      </c>
      <c r="Q183" s="12" t="s">
        <v>243</v>
      </c>
      <c r="R183" s="31">
        <v>0.23684210526315699</v>
      </c>
      <c r="S183" s="32">
        <v>0.10864600000000001</v>
      </c>
      <c r="T183" s="6"/>
      <c r="U183" s="28">
        <f>AVERAGE($R$5:R183)</f>
        <v>1.6638905781823147E-2</v>
      </c>
    </row>
    <row r="184" spans="11:21" x14ac:dyDescent="0.3">
      <c r="K184" s="10">
        <f>M184/(L184+M184)</f>
        <v>0.57222222222222219</v>
      </c>
      <c r="L184" s="11">
        <f>COUNTIF($N$5:N184,FALSE)</f>
        <v>77</v>
      </c>
      <c r="M184" s="11">
        <f>COUNTIF($N$5:N184,TRUE)</f>
        <v>103</v>
      </c>
      <c r="N184" s="12" t="b">
        <f>O184=P184</f>
        <v>1</v>
      </c>
      <c r="O184" s="12" t="b">
        <f>R184&gt;0</f>
        <v>1</v>
      </c>
      <c r="P184" s="12" t="b">
        <f>S184&gt;0</f>
        <v>1</v>
      </c>
      <c r="Q184" s="12" t="s">
        <v>1478</v>
      </c>
      <c r="R184" s="31">
        <v>0.26328592814371199</v>
      </c>
      <c r="S184" s="32">
        <v>0.107805</v>
      </c>
      <c r="T184" s="6"/>
      <c r="U184" s="28">
        <f>AVERAGE($R$5:R184)</f>
        <v>1.8009167017166976E-2</v>
      </c>
    </row>
    <row r="185" spans="11:21" x14ac:dyDescent="0.3">
      <c r="K185" s="10">
        <f>M185/(L185+M185)</f>
        <v>0.574585635359116</v>
      </c>
      <c r="L185" s="11">
        <f>COUNTIF($N$5:N185,FALSE)</f>
        <v>77</v>
      </c>
      <c r="M185" s="11">
        <f>COUNTIF($N$5:N185,TRUE)</f>
        <v>104</v>
      </c>
      <c r="N185" s="12" t="b">
        <f>O185=P185</f>
        <v>1</v>
      </c>
      <c r="O185" s="12" t="b">
        <f>R185&gt;0</f>
        <v>1</v>
      </c>
      <c r="P185" s="12" t="b">
        <f>S185&gt;0</f>
        <v>1</v>
      </c>
      <c r="Q185" s="12" t="s">
        <v>2007</v>
      </c>
      <c r="R185" s="31">
        <v>4.7533632286995399E-2</v>
      </c>
      <c r="S185" s="32">
        <v>0.107395</v>
      </c>
      <c r="T185" s="6"/>
      <c r="U185" s="28">
        <f>AVERAGE($R$5:R185)</f>
        <v>1.817228560981796E-2</v>
      </c>
    </row>
    <row r="186" spans="11:21" x14ac:dyDescent="0.3">
      <c r="K186" s="10">
        <f>M186/(L186+M186)</f>
        <v>0.57692307692307687</v>
      </c>
      <c r="L186" s="11">
        <f>COUNTIF($N$5:N186,FALSE)</f>
        <v>77</v>
      </c>
      <c r="M186" s="11">
        <f>COUNTIF($N$5:N186,TRUE)</f>
        <v>105</v>
      </c>
      <c r="N186" s="12" t="b">
        <f>O186=P186</f>
        <v>1</v>
      </c>
      <c r="O186" s="12" t="b">
        <f>R186&gt;0</f>
        <v>1</v>
      </c>
      <c r="P186" s="12" t="b">
        <f>S186&gt;0</f>
        <v>1</v>
      </c>
      <c r="Q186" s="12" t="s">
        <v>2076</v>
      </c>
      <c r="R186" s="31">
        <v>7.5675675675675597E-2</v>
      </c>
      <c r="S186" s="32">
        <v>0.107118</v>
      </c>
      <c r="T186" s="6"/>
      <c r="U186" s="28">
        <f>AVERAGE($R$5:R186)</f>
        <v>1.8488238302487508E-2</v>
      </c>
    </row>
    <row r="187" spans="11:21" x14ac:dyDescent="0.3">
      <c r="K187" s="10">
        <f>M187/(L187+M187)</f>
        <v>0.57923497267759561</v>
      </c>
      <c r="L187" s="11">
        <f>COUNTIF($N$5:N187,FALSE)</f>
        <v>77</v>
      </c>
      <c r="M187" s="11">
        <f>COUNTIF($N$5:N187,TRUE)</f>
        <v>106</v>
      </c>
      <c r="N187" s="12" t="b">
        <f>O187=P187</f>
        <v>1</v>
      </c>
      <c r="O187" s="12" t="b">
        <f>R187&gt;0</f>
        <v>1</v>
      </c>
      <c r="P187" s="12" t="b">
        <f>S187&gt;0</f>
        <v>1</v>
      </c>
      <c r="Q187" s="12" t="s">
        <v>1235</v>
      </c>
      <c r="R187" s="31">
        <v>0.13572259414016999</v>
      </c>
      <c r="S187" s="32">
        <v>0.10576000000000001</v>
      </c>
      <c r="T187" s="6"/>
      <c r="U187" s="28">
        <f>AVERAGE($R$5:R187)</f>
        <v>1.9128863197775389E-2</v>
      </c>
    </row>
    <row r="188" spans="11:21" x14ac:dyDescent="0.3">
      <c r="K188" s="10">
        <f>M188/(L188+M188)</f>
        <v>0.58152173913043481</v>
      </c>
      <c r="L188" s="11">
        <f>COUNTIF($N$5:N188,FALSE)</f>
        <v>77</v>
      </c>
      <c r="M188" s="11">
        <f>COUNTIF($N$5:N188,TRUE)</f>
        <v>107</v>
      </c>
      <c r="N188" s="12" t="b">
        <f>O188=P188</f>
        <v>1</v>
      </c>
      <c r="O188" s="12" t="b">
        <f>R188&gt;0</f>
        <v>1</v>
      </c>
      <c r="P188" s="12" t="b">
        <f>S188&gt;0</f>
        <v>1</v>
      </c>
      <c r="Q188" s="12" t="s">
        <v>1650</v>
      </c>
      <c r="R188" s="31">
        <v>7.69230769230769E-2</v>
      </c>
      <c r="S188" s="32">
        <v>0.10505</v>
      </c>
      <c r="T188" s="6"/>
      <c r="U188" s="28">
        <f>AVERAGE($R$5:R188)</f>
        <v>1.9442962185412898E-2</v>
      </c>
    </row>
    <row r="189" spans="11:21" x14ac:dyDescent="0.3">
      <c r="K189" s="10">
        <f>M189/(L189+M189)</f>
        <v>0.58378378378378382</v>
      </c>
      <c r="L189" s="11">
        <f>COUNTIF($N$5:N189,FALSE)</f>
        <v>77</v>
      </c>
      <c r="M189" s="11">
        <f>COUNTIF($N$5:N189,TRUE)</f>
        <v>108</v>
      </c>
      <c r="N189" s="12" t="b">
        <f>O189=P189</f>
        <v>1</v>
      </c>
      <c r="O189" s="12" t="b">
        <f>R189&gt;0</f>
        <v>1</v>
      </c>
      <c r="P189" s="12" t="b">
        <f>S189&gt;0</f>
        <v>1</v>
      </c>
      <c r="Q189" s="12" t="s">
        <v>1555</v>
      </c>
      <c r="R189" s="31">
        <v>0.15758754863813201</v>
      </c>
      <c r="S189" s="32">
        <v>0.103925</v>
      </c>
      <c r="T189" s="6"/>
      <c r="U189" s="28">
        <f>AVERAGE($R$5:R189)</f>
        <v>2.0189689679751922E-2</v>
      </c>
    </row>
    <row r="190" spans="11:21" x14ac:dyDescent="0.3">
      <c r="K190" s="10">
        <f>M190/(L190+M190)</f>
        <v>0.58602150537634412</v>
      </c>
      <c r="L190" s="11">
        <f>COUNTIF($N$5:N190,FALSE)</f>
        <v>77</v>
      </c>
      <c r="M190" s="11">
        <f>COUNTIF($N$5:N190,TRUE)</f>
        <v>109</v>
      </c>
      <c r="N190" s="12" t="b">
        <f>O190=P190</f>
        <v>1</v>
      </c>
      <c r="O190" s="12" t="b">
        <f>R190&gt;0</f>
        <v>1</v>
      </c>
      <c r="P190" s="12" t="b">
        <f>S190&gt;0</f>
        <v>1</v>
      </c>
      <c r="Q190" s="12" t="s">
        <v>2261</v>
      </c>
      <c r="R190" s="31">
        <v>8.1496881496881404E-2</v>
      </c>
      <c r="S190" s="32">
        <v>0.103826</v>
      </c>
      <c r="T190" s="6"/>
      <c r="U190" s="28">
        <f>AVERAGE($R$5:R190)</f>
        <v>2.0519298237908531E-2</v>
      </c>
    </row>
    <row r="191" spans="11:21" x14ac:dyDescent="0.3">
      <c r="K191" s="10">
        <f>M191/(L191+M191)</f>
        <v>0.58823529411764708</v>
      </c>
      <c r="L191" s="11">
        <f>COUNTIF($N$5:N191,FALSE)</f>
        <v>77</v>
      </c>
      <c r="M191" s="11">
        <f>COUNTIF($N$5:N191,TRUE)</f>
        <v>110</v>
      </c>
      <c r="N191" s="12" t="b">
        <f>O191=P191</f>
        <v>1</v>
      </c>
      <c r="O191" s="12" t="b">
        <f>R191&gt;0</f>
        <v>1</v>
      </c>
      <c r="P191" s="12" t="b">
        <f>S191&gt;0</f>
        <v>1</v>
      </c>
      <c r="Q191" s="12" t="s">
        <v>2190</v>
      </c>
      <c r="R191" s="31">
        <v>0.364646000950333</v>
      </c>
      <c r="S191" s="32">
        <v>0.10378</v>
      </c>
      <c r="T191" s="6"/>
      <c r="U191" s="28">
        <f>AVERAGE($R$5:R191)</f>
        <v>2.2359547985033798E-2</v>
      </c>
    </row>
    <row r="192" spans="11:21" x14ac:dyDescent="0.3">
      <c r="K192" s="10">
        <f>M192/(L192+M192)</f>
        <v>0.58510638297872342</v>
      </c>
      <c r="L192" s="11">
        <f>COUNTIF($N$5:N192,FALSE)</f>
        <v>78</v>
      </c>
      <c r="M192" s="11">
        <f>COUNTIF($N$5:N192,TRUE)</f>
        <v>110</v>
      </c>
      <c r="N192" s="12" t="b">
        <f>O192=P192</f>
        <v>0</v>
      </c>
      <c r="O192" s="12" t="b">
        <f>R192&gt;0</f>
        <v>0</v>
      </c>
      <c r="P192" s="12" t="b">
        <f>S192&gt;0</f>
        <v>1</v>
      </c>
      <c r="Q192" s="12" t="s">
        <v>1985</v>
      </c>
      <c r="R192" s="31">
        <v>-2.5367156208277699E-2</v>
      </c>
      <c r="S192" s="32">
        <v>0.103322</v>
      </c>
      <c r="T192" s="6"/>
      <c r="U192" s="28">
        <f>AVERAGE($R$5:R192)</f>
        <v>2.2105682537197035E-2</v>
      </c>
    </row>
    <row r="193" spans="11:21" x14ac:dyDescent="0.3">
      <c r="K193" s="10">
        <f>M193/(L193+M193)</f>
        <v>0.58201058201058198</v>
      </c>
      <c r="L193" s="11">
        <f>COUNTIF($N$5:N193,FALSE)</f>
        <v>79</v>
      </c>
      <c r="M193" s="11">
        <f>COUNTIF($N$5:N193,TRUE)</f>
        <v>110</v>
      </c>
      <c r="N193" s="12" t="b">
        <f>O193=P193</f>
        <v>0</v>
      </c>
      <c r="O193" s="12" t="b">
        <f>R193&gt;0</f>
        <v>0</v>
      </c>
      <c r="P193" s="12" t="b">
        <f>S193&gt;0</f>
        <v>1</v>
      </c>
      <c r="Q193" s="12" t="s">
        <v>1627</v>
      </c>
      <c r="R193" s="31">
        <v>-6.4118612979823894E-2</v>
      </c>
      <c r="S193" s="32">
        <v>0.10313700000000001</v>
      </c>
      <c r="T193" s="6"/>
      <c r="U193" s="28">
        <f>AVERAGE($R$5:R193)</f>
        <v>2.1649469333403271E-2</v>
      </c>
    </row>
    <row r="194" spans="11:21" x14ac:dyDescent="0.3">
      <c r="K194" s="10">
        <f>M194/(L194+M194)</f>
        <v>0.58421052631578951</v>
      </c>
      <c r="L194" s="11">
        <f>COUNTIF($N$5:N194,FALSE)</f>
        <v>79</v>
      </c>
      <c r="M194" s="11">
        <f>COUNTIF($N$5:N194,TRUE)</f>
        <v>111</v>
      </c>
      <c r="N194" s="12" t="b">
        <f>O194=P194</f>
        <v>1</v>
      </c>
      <c r="O194" s="12" t="b">
        <f>R194&gt;0</f>
        <v>1</v>
      </c>
      <c r="P194" s="12" t="b">
        <f>S194&gt;0</f>
        <v>1</v>
      </c>
      <c r="Q194" s="12" t="s">
        <v>1955</v>
      </c>
      <c r="R194" s="31">
        <v>7.4755369042699499E-2</v>
      </c>
      <c r="S194" s="32">
        <v>0.102884</v>
      </c>
      <c r="T194" s="6"/>
      <c r="U194" s="28">
        <f>AVERAGE($R$5:R194)</f>
        <v>2.1928974068715357E-2</v>
      </c>
    </row>
    <row r="195" spans="11:21" x14ac:dyDescent="0.3">
      <c r="K195" s="10">
        <f>M195/(L195+M195)</f>
        <v>0.58638743455497377</v>
      </c>
      <c r="L195" s="11">
        <f>COUNTIF($N$5:N195,FALSE)</f>
        <v>79</v>
      </c>
      <c r="M195" s="11">
        <f>COUNTIF($N$5:N195,TRUE)</f>
        <v>112</v>
      </c>
      <c r="N195" s="12" t="b">
        <f>O195=P195</f>
        <v>1</v>
      </c>
      <c r="O195" s="12" t="b">
        <f>R195&gt;0</f>
        <v>1</v>
      </c>
      <c r="P195" s="12" t="b">
        <f>S195&gt;0</f>
        <v>1</v>
      </c>
      <c r="Q195" s="12" t="s">
        <v>2686</v>
      </c>
      <c r="R195" s="31">
        <v>7.3613766730401403E-2</v>
      </c>
      <c r="S195" s="32">
        <v>0.101567</v>
      </c>
      <c r="T195" s="6"/>
      <c r="U195" s="28">
        <f>AVERAGE($R$5:R195)</f>
        <v>2.2199575077415285E-2</v>
      </c>
    </row>
    <row r="196" spans="11:21" x14ac:dyDescent="0.3">
      <c r="K196" s="10">
        <f>M196/(L196+M196)</f>
        <v>0.58854166666666663</v>
      </c>
      <c r="L196" s="11">
        <f>COUNTIF($N$5:N196,FALSE)</f>
        <v>79</v>
      </c>
      <c r="M196" s="11">
        <f>COUNTIF($N$5:N196,TRUE)</f>
        <v>113</v>
      </c>
      <c r="N196" s="12" t="b">
        <f>O196=P196</f>
        <v>1</v>
      </c>
      <c r="O196" s="12" t="b">
        <f>R196&gt;0</f>
        <v>1</v>
      </c>
      <c r="P196" s="12" t="b">
        <f>S196&gt;0</f>
        <v>1</v>
      </c>
      <c r="Q196" s="12" t="s">
        <v>1667</v>
      </c>
      <c r="R196" s="31">
        <v>0.104062326099054</v>
      </c>
      <c r="S196" s="32">
        <v>0.10067</v>
      </c>
      <c r="T196" s="6"/>
      <c r="U196" s="28">
        <f>AVERAGE($R$5:R196)</f>
        <v>2.2625943572319656E-2</v>
      </c>
    </row>
    <row r="197" spans="11:21" x14ac:dyDescent="0.3">
      <c r="K197" s="10">
        <f>M197/(L197+M197)</f>
        <v>0.58549222797927458</v>
      </c>
      <c r="L197" s="11">
        <f>COUNTIF($N$5:N197,FALSE)</f>
        <v>80</v>
      </c>
      <c r="M197" s="11">
        <f>COUNTIF($N$5:N197,TRUE)</f>
        <v>113</v>
      </c>
      <c r="N197" s="12" t="b">
        <f>O197=P197</f>
        <v>0</v>
      </c>
      <c r="O197" s="12" t="b">
        <f>R197&gt;0</f>
        <v>0</v>
      </c>
      <c r="P197" s="12" t="b">
        <f>S197&gt;0</f>
        <v>1</v>
      </c>
      <c r="Q197" s="12" t="s">
        <v>388</v>
      </c>
      <c r="R197" s="31">
        <v>-0.119420289855072</v>
      </c>
      <c r="S197" s="32">
        <v>0.100107</v>
      </c>
      <c r="T197" s="6"/>
      <c r="U197" s="28">
        <f>AVERAGE($R$5:R197)</f>
        <v>2.1889952725545603E-2</v>
      </c>
    </row>
    <row r="198" spans="11:21" x14ac:dyDescent="0.3">
      <c r="K198" s="10">
        <f>M198/(L198+M198)</f>
        <v>0.58247422680412375</v>
      </c>
      <c r="L198" s="11">
        <f>COUNTIF($N$5:N198,FALSE)</f>
        <v>81</v>
      </c>
      <c r="M198" s="11">
        <f>COUNTIF($N$5:N198,TRUE)</f>
        <v>113</v>
      </c>
      <c r="N198" s="12" t="b">
        <f>O198=P198</f>
        <v>0</v>
      </c>
      <c r="O198" s="12" t="b">
        <f>R198&gt;0</f>
        <v>0</v>
      </c>
      <c r="P198" s="12" t="b">
        <f>S198&gt;0</f>
        <v>1</v>
      </c>
      <c r="Q198" s="12" t="s">
        <v>787</v>
      </c>
      <c r="R198" s="31">
        <v>-2.9365308891903998E-3</v>
      </c>
      <c r="S198" s="32">
        <v>9.9726999999999996E-2</v>
      </c>
      <c r="T198" s="6"/>
      <c r="U198" s="28">
        <f>AVERAGE($R$5:R198)</f>
        <v>2.176198116052119E-2</v>
      </c>
    </row>
    <row r="199" spans="11:21" x14ac:dyDescent="0.3">
      <c r="K199" s="10">
        <f>M199/(L199+M199)</f>
        <v>0.58461538461538465</v>
      </c>
      <c r="L199" s="11">
        <f>COUNTIF($N$5:N199,FALSE)</f>
        <v>81</v>
      </c>
      <c r="M199" s="11">
        <f>COUNTIF($N$5:N199,TRUE)</f>
        <v>114</v>
      </c>
      <c r="N199" s="12" t="b">
        <f>O199=P199</f>
        <v>1</v>
      </c>
      <c r="O199" s="12" t="b">
        <f>R199&gt;0</f>
        <v>1</v>
      </c>
      <c r="P199" s="12" t="b">
        <f>S199&gt;0</f>
        <v>1</v>
      </c>
      <c r="Q199" s="12" t="s">
        <v>1746</v>
      </c>
      <c r="R199" s="31">
        <v>3.6425393808886201E-2</v>
      </c>
      <c r="S199" s="32">
        <v>9.9713499999999997E-2</v>
      </c>
      <c r="T199" s="6"/>
      <c r="U199" s="28">
        <f>AVERAGE($R$5:R199)</f>
        <v>2.1837178148461527E-2</v>
      </c>
    </row>
    <row r="200" spans="11:21" x14ac:dyDescent="0.3">
      <c r="K200" s="10">
        <f>M200/(L200+M200)</f>
        <v>0.58163265306122447</v>
      </c>
      <c r="L200" s="11">
        <f>COUNTIF($N$5:N200,FALSE)</f>
        <v>82</v>
      </c>
      <c r="M200" s="11">
        <f>COUNTIF($N$5:N200,TRUE)</f>
        <v>114</v>
      </c>
      <c r="N200" s="12" t="b">
        <f>O200=P200</f>
        <v>0</v>
      </c>
      <c r="O200" s="12" t="b">
        <f>R200&gt;0</f>
        <v>0</v>
      </c>
      <c r="P200" s="12" t="b">
        <f>S200&gt;0</f>
        <v>1</v>
      </c>
      <c r="Q200" s="12" t="s">
        <v>1097</v>
      </c>
      <c r="R200" s="31">
        <v>-0.107128141738772</v>
      </c>
      <c r="S200" s="32">
        <v>9.9030999999999994E-2</v>
      </c>
      <c r="T200" s="6"/>
      <c r="U200" s="28">
        <f>AVERAGE($R$5:R200)</f>
        <v>2.1179191822506251E-2</v>
      </c>
    </row>
    <row r="201" spans="11:21" x14ac:dyDescent="0.3">
      <c r="K201" s="10">
        <f>M201/(L201+M201)</f>
        <v>0.57868020304568524</v>
      </c>
      <c r="L201" s="11">
        <f>COUNTIF($N$5:N201,FALSE)</f>
        <v>83</v>
      </c>
      <c r="M201" s="11">
        <f>COUNTIF($N$5:N201,TRUE)</f>
        <v>114</v>
      </c>
      <c r="N201" s="12" t="b">
        <f>O201=P201</f>
        <v>0</v>
      </c>
      <c r="O201" s="12" t="b">
        <f>R201&gt;0</f>
        <v>0</v>
      </c>
      <c r="P201" s="12" t="b">
        <f>S201&gt;0</f>
        <v>1</v>
      </c>
      <c r="Q201" s="12" t="s">
        <v>1563</v>
      </c>
      <c r="R201" s="31">
        <v>-4.7743112956766601E-3</v>
      </c>
      <c r="S201" s="32">
        <v>9.8682400000000003E-2</v>
      </c>
      <c r="T201" s="6"/>
      <c r="U201" s="28">
        <f>AVERAGE($R$5:R201)</f>
        <v>2.1047448151855577E-2</v>
      </c>
    </row>
    <row r="202" spans="11:21" x14ac:dyDescent="0.3">
      <c r="K202" s="10">
        <f>M202/(L202+M202)</f>
        <v>0.58080808080808077</v>
      </c>
      <c r="L202" s="11">
        <f>COUNTIF($N$5:N202,FALSE)</f>
        <v>83</v>
      </c>
      <c r="M202" s="11">
        <f>COUNTIF($N$5:N202,TRUE)</f>
        <v>115</v>
      </c>
      <c r="N202" s="12" t="b">
        <f>O202=P202</f>
        <v>1</v>
      </c>
      <c r="O202" s="12" t="b">
        <f>R202&gt;0</f>
        <v>1</v>
      </c>
      <c r="P202" s="12" t="b">
        <f>S202&gt;0</f>
        <v>1</v>
      </c>
      <c r="Q202" s="12" t="s">
        <v>2333</v>
      </c>
      <c r="R202" s="31">
        <v>7.0617283950617199E-2</v>
      </c>
      <c r="S202" s="32">
        <v>9.8375400000000002E-2</v>
      </c>
      <c r="T202" s="6"/>
      <c r="U202" s="28">
        <f>AVERAGE($R$5:R202)</f>
        <v>2.1297800857909929E-2</v>
      </c>
    </row>
    <row r="203" spans="11:21" x14ac:dyDescent="0.3">
      <c r="K203" s="10">
        <f>M203/(L203+M203)</f>
        <v>0.58291457286432158</v>
      </c>
      <c r="L203" s="11">
        <f>COUNTIF($N$5:N203,FALSE)</f>
        <v>83</v>
      </c>
      <c r="M203" s="11">
        <f>COUNTIF($N$5:N203,TRUE)</f>
        <v>116</v>
      </c>
      <c r="N203" s="12" t="b">
        <f>O203=P203</f>
        <v>1</v>
      </c>
      <c r="O203" s="12" t="b">
        <f>R203&gt;0</f>
        <v>1</v>
      </c>
      <c r="P203" s="12" t="b">
        <f>S203&gt;0</f>
        <v>1</v>
      </c>
      <c r="Q203" s="12" t="s">
        <v>847</v>
      </c>
      <c r="R203" s="31">
        <v>6.9885641677255002E-3</v>
      </c>
      <c r="S203" s="32">
        <v>9.7452300000000006E-2</v>
      </c>
      <c r="T203" s="6"/>
      <c r="U203" s="28">
        <f>AVERAGE($R$5:R203)</f>
        <v>2.1225895145898951E-2</v>
      </c>
    </row>
    <row r="204" spans="11:21" x14ac:dyDescent="0.3">
      <c r="K204" s="10">
        <f>M204/(L204+M204)</f>
        <v>0.58499999999999996</v>
      </c>
      <c r="L204" s="11">
        <f>COUNTIF($N$5:N204,FALSE)</f>
        <v>83</v>
      </c>
      <c r="M204" s="11">
        <f>COUNTIF($N$5:N204,TRUE)</f>
        <v>117</v>
      </c>
      <c r="N204" s="12" t="b">
        <f>O204=P204</f>
        <v>1</v>
      </c>
      <c r="O204" s="12" t="b">
        <f>R204&gt;0</f>
        <v>1</v>
      </c>
      <c r="P204" s="12" t="b">
        <f>S204&gt;0</f>
        <v>1</v>
      </c>
      <c r="Q204" s="12" t="s">
        <v>2357</v>
      </c>
      <c r="R204" s="31">
        <v>7.2817023888690005E-2</v>
      </c>
      <c r="S204" s="32">
        <v>9.7097799999999998E-2</v>
      </c>
      <c r="T204" s="6"/>
      <c r="U204" s="28">
        <f>AVERAGE($R$5:R204)</f>
        <v>2.1483850789612905E-2</v>
      </c>
    </row>
    <row r="205" spans="11:21" x14ac:dyDescent="0.3">
      <c r="K205" s="10">
        <f>M205/(L205+M205)</f>
        <v>0.58208955223880599</v>
      </c>
      <c r="L205" s="11">
        <f>COUNTIF($N$5:N205,FALSE)</f>
        <v>84</v>
      </c>
      <c r="M205" s="11">
        <f>COUNTIF($N$5:N205,TRUE)</f>
        <v>117</v>
      </c>
      <c r="N205" s="12" t="b">
        <f>O205=P205</f>
        <v>0</v>
      </c>
      <c r="O205" s="12" t="b">
        <f>R205&gt;0</f>
        <v>0</v>
      </c>
      <c r="P205" s="12" t="b">
        <f>S205&gt;0</f>
        <v>1</v>
      </c>
      <c r="Q205" s="12" t="s">
        <v>912</v>
      </c>
      <c r="R205" s="31">
        <v>-1.2855209742895699E-2</v>
      </c>
      <c r="S205" s="32">
        <v>9.6519400000000005E-2</v>
      </c>
      <c r="T205" s="6"/>
      <c r="U205" s="28">
        <f>AVERAGE($R$5:R205)</f>
        <v>2.1313009692436245E-2</v>
      </c>
    </row>
    <row r="206" spans="11:21" x14ac:dyDescent="0.3">
      <c r="K206" s="10">
        <f>M206/(L206+M206)</f>
        <v>0.57920792079207917</v>
      </c>
      <c r="L206" s="11">
        <f>COUNTIF($N$5:N206,FALSE)</f>
        <v>85</v>
      </c>
      <c r="M206" s="11">
        <f>COUNTIF($N$5:N206,TRUE)</f>
        <v>117</v>
      </c>
      <c r="N206" s="12" t="b">
        <f>O206=P206</f>
        <v>0</v>
      </c>
      <c r="O206" s="12" t="b">
        <f>R206&gt;0</f>
        <v>0</v>
      </c>
      <c r="P206" s="12" t="b">
        <f>S206&gt;0</f>
        <v>1</v>
      </c>
      <c r="Q206" s="12" t="s">
        <v>2675</v>
      </c>
      <c r="R206" s="31">
        <v>-1.60892038221443E-2</v>
      </c>
      <c r="S206" s="32">
        <v>9.6349500000000005E-2</v>
      </c>
      <c r="T206" s="6"/>
      <c r="U206" s="28">
        <f>AVERAGE($R$5:R206)</f>
        <v>2.1127850219591789E-2</v>
      </c>
    </row>
    <row r="207" spans="11:21" x14ac:dyDescent="0.3">
      <c r="K207" s="10">
        <f>M207/(L207+M207)</f>
        <v>0.58128078817733986</v>
      </c>
      <c r="L207" s="11">
        <f>COUNTIF($N$5:N207,FALSE)</f>
        <v>85</v>
      </c>
      <c r="M207" s="11">
        <f>COUNTIF($N$5:N207,TRUE)</f>
        <v>118</v>
      </c>
      <c r="N207" s="12" t="b">
        <f>O207=P207</f>
        <v>1</v>
      </c>
      <c r="O207" s="12" t="b">
        <f>R207&gt;0</f>
        <v>1</v>
      </c>
      <c r="P207" s="12" t="b">
        <f>S207&gt;0</f>
        <v>1</v>
      </c>
      <c r="Q207" s="12" t="s">
        <v>2189</v>
      </c>
      <c r="R207" s="31">
        <v>0.234800050985154</v>
      </c>
      <c r="S207" s="32">
        <v>9.6300499999999997E-2</v>
      </c>
      <c r="T207" s="6"/>
      <c r="U207" s="28">
        <f>AVERAGE($R$5:R207)</f>
        <v>2.2180422637156132E-2</v>
      </c>
    </row>
    <row r="208" spans="11:21" x14ac:dyDescent="0.3">
      <c r="K208" s="10">
        <f>M208/(L208+M208)</f>
        <v>0.58333333333333337</v>
      </c>
      <c r="L208" s="11">
        <f>COUNTIF($N$5:N208,FALSE)</f>
        <v>85</v>
      </c>
      <c r="M208" s="11">
        <f>COUNTIF($N$5:N208,TRUE)</f>
        <v>119</v>
      </c>
      <c r="N208" s="12" t="b">
        <f>O208=P208</f>
        <v>1</v>
      </c>
      <c r="O208" s="12" t="b">
        <f>R208&gt;0</f>
        <v>1</v>
      </c>
      <c r="P208" s="12" t="b">
        <f>S208&gt;0</f>
        <v>1</v>
      </c>
      <c r="Q208" s="12" t="s">
        <v>1708</v>
      </c>
      <c r="R208" s="31">
        <v>0.29145077720207202</v>
      </c>
      <c r="S208" s="32">
        <v>9.5131999999999994E-2</v>
      </c>
      <c r="T208" s="6"/>
      <c r="U208" s="28">
        <f>AVERAGE($R$5:R208)</f>
        <v>2.3500375355611603E-2</v>
      </c>
    </row>
    <row r="209" spans="11:21" x14ac:dyDescent="0.3">
      <c r="K209" s="10">
        <f>M209/(L209+M209)</f>
        <v>0.58048780487804874</v>
      </c>
      <c r="L209" s="11">
        <f>COUNTIF($N$5:N209,FALSE)</f>
        <v>86</v>
      </c>
      <c r="M209" s="11">
        <f>COUNTIF($N$5:N209,TRUE)</f>
        <v>119</v>
      </c>
      <c r="N209" s="12" t="b">
        <f>O209=P209</f>
        <v>0</v>
      </c>
      <c r="O209" s="12" t="b">
        <f>R209&gt;0</f>
        <v>0</v>
      </c>
      <c r="P209" s="12" t="b">
        <f>S209&gt;0</f>
        <v>1</v>
      </c>
      <c r="Q209" s="12" t="s">
        <v>1330</v>
      </c>
      <c r="R209" s="31">
        <v>-0.16929226428403399</v>
      </c>
      <c r="S209" s="32">
        <v>9.5016799999999998E-2</v>
      </c>
      <c r="T209" s="6"/>
      <c r="U209" s="28">
        <f>AVERAGE($R$5:R209)</f>
        <v>2.2559923454930401E-2</v>
      </c>
    </row>
    <row r="210" spans="11:21" x14ac:dyDescent="0.3">
      <c r="K210" s="10">
        <f>M210/(L210+M210)</f>
        <v>0.58252427184466016</v>
      </c>
      <c r="L210" s="11">
        <f>COUNTIF($N$5:N210,FALSE)</f>
        <v>86</v>
      </c>
      <c r="M210" s="11">
        <f>COUNTIF($N$5:N210,TRUE)</f>
        <v>120</v>
      </c>
      <c r="N210" s="12" t="b">
        <f>O210=P210</f>
        <v>1</v>
      </c>
      <c r="O210" s="12" t="b">
        <f>R210&gt;0</f>
        <v>1</v>
      </c>
      <c r="P210" s="12" t="b">
        <f>S210&gt;0</f>
        <v>1</v>
      </c>
      <c r="Q210" s="12" t="s">
        <v>2365</v>
      </c>
      <c r="R210" s="31">
        <v>4.2948237059264802E-2</v>
      </c>
      <c r="S210" s="32">
        <v>9.4708299999999995E-2</v>
      </c>
      <c r="T210" s="6"/>
      <c r="U210" s="28">
        <f>AVERAGE($R$5:R210)</f>
        <v>2.2658895851067947E-2</v>
      </c>
    </row>
    <row r="211" spans="11:21" x14ac:dyDescent="0.3">
      <c r="K211" s="10">
        <f>M211/(L211+M211)</f>
        <v>0.58454106280193241</v>
      </c>
      <c r="L211" s="11">
        <f>COUNTIF($N$5:N211,FALSE)</f>
        <v>86</v>
      </c>
      <c r="M211" s="11">
        <f>COUNTIF($N$5:N211,TRUE)</f>
        <v>121</v>
      </c>
      <c r="N211" s="12" t="b">
        <f>O211=P211</f>
        <v>1</v>
      </c>
      <c r="O211" s="12" t="b">
        <f>R211&gt;0</f>
        <v>1</v>
      </c>
      <c r="P211" s="12" t="b">
        <f>S211&gt;0</f>
        <v>1</v>
      </c>
      <c r="Q211" s="12" t="s">
        <v>523</v>
      </c>
      <c r="R211" s="31">
        <v>3.2977613736660603E-2</v>
      </c>
      <c r="S211" s="32">
        <v>9.4202999999999995E-2</v>
      </c>
      <c r="T211" s="6"/>
      <c r="U211" s="28">
        <f>AVERAGE($R$5:R211)</f>
        <v>2.2708744729742308E-2</v>
      </c>
    </row>
    <row r="212" spans="11:21" x14ac:dyDescent="0.3">
      <c r="K212" s="10">
        <f>M212/(L212+M212)</f>
        <v>0.58653846153846156</v>
      </c>
      <c r="L212" s="11">
        <f>COUNTIF($N$5:N212,FALSE)</f>
        <v>86</v>
      </c>
      <c r="M212" s="11">
        <f>COUNTIF($N$5:N212,TRUE)</f>
        <v>122</v>
      </c>
      <c r="N212" s="12" t="b">
        <f>O212=P212</f>
        <v>1</v>
      </c>
      <c r="O212" s="12" t="b">
        <f>R212&gt;0</f>
        <v>1</v>
      </c>
      <c r="P212" s="12" t="b">
        <f>S212&gt;0</f>
        <v>1</v>
      </c>
      <c r="Q212" s="12" t="s">
        <v>1630</v>
      </c>
      <c r="R212" s="31">
        <v>3.8119991336365497E-2</v>
      </c>
      <c r="S212" s="32">
        <v>9.3320799999999995E-2</v>
      </c>
      <c r="T212" s="6"/>
      <c r="U212" s="28">
        <f>AVERAGE($R$5:R212)</f>
        <v>2.2782837261504922E-2</v>
      </c>
    </row>
    <row r="213" spans="11:21" x14ac:dyDescent="0.3">
      <c r="K213" s="10">
        <f>M213/(L213+M213)</f>
        <v>0.58851674641148322</v>
      </c>
      <c r="L213" s="11">
        <f>COUNTIF($N$5:N213,FALSE)</f>
        <v>86</v>
      </c>
      <c r="M213" s="11">
        <f>COUNTIF($N$5:N213,TRUE)</f>
        <v>123</v>
      </c>
      <c r="N213" s="12" t="b">
        <f>O213=P213</f>
        <v>1</v>
      </c>
      <c r="O213" s="12" t="b">
        <f>R213&gt;0</f>
        <v>1</v>
      </c>
      <c r="P213" s="12" t="b">
        <f>S213&gt;0</f>
        <v>1</v>
      </c>
      <c r="Q213" s="12" t="s">
        <v>1432</v>
      </c>
      <c r="R213" s="31">
        <v>5.1701044736137097E-2</v>
      </c>
      <c r="S213" s="32">
        <v>9.1776700000000003E-2</v>
      </c>
      <c r="T213" s="6"/>
      <c r="U213" s="28">
        <f>AVERAGE($R$5:R213)</f>
        <v>2.2921201890570148E-2</v>
      </c>
    </row>
    <row r="214" spans="11:21" x14ac:dyDescent="0.3">
      <c r="K214" s="10">
        <f>M214/(L214+M214)</f>
        <v>0.58571428571428574</v>
      </c>
      <c r="L214" s="11">
        <f>COUNTIF($N$5:N214,FALSE)</f>
        <v>87</v>
      </c>
      <c r="M214" s="11">
        <f>COUNTIF($N$5:N214,TRUE)</f>
        <v>123</v>
      </c>
      <c r="N214" s="12" t="b">
        <f>O214=P214</f>
        <v>0</v>
      </c>
      <c r="O214" s="12" t="b">
        <f>R214&gt;0</f>
        <v>0</v>
      </c>
      <c r="P214" s="12" t="b">
        <f>S214&gt;0</f>
        <v>1</v>
      </c>
      <c r="Q214" s="12" t="s">
        <v>1775</v>
      </c>
      <c r="R214" s="31">
        <v>-1.9512981777132701E-2</v>
      </c>
      <c r="S214" s="32">
        <v>9.1219599999999998E-2</v>
      </c>
      <c r="T214" s="6"/>
      <c r="U214" s="28">
        <f>AVERAGE($R$5:R214)</f>
        <v>2.2719134349295369E-2</v>
      </c>
    </row>
    <row r="215" spans="11:21" x14ac:dyDescent="0.3">
      <c r="K215" s="10">
        <f>M215/(L215+M215)</f>
        <v>0.58767772511848337</v>
      </c>
      <c r="L215" s="11">
        <f>COUNTIF($N$5:N215,FALSE)</f>
        <v>87</v>
      </c>
      <c r="M215" s="11">
        <f>COUNTIF($N$5:N215,TRUE)</f>
        <v>124</v>
      </c>
      <c r="N215" s="12" t="b">
        <f>O215=P215</f>
        <v>1</v>
      </c>
      <c r="O215" s="12" t="b">
        <f>R215&gt;0</f>
        <v>1</v>
      </c>
      <c r="P215" s="12" t="b">
        <f>S215&gt;0</f>
        <v>1</v>
      </c>
      <c r="Q215" s="12" t="s">
        <v>2300</v>
      </c>
      <c r="R215" s="31">
        <v>8.9734010759115204E-2</v>
      </c>
      <c r="S215" s="32">
        <v>9.0468900000000005E-2</v>
      </c>
      <c r="T215" s="6"/>
      <c r="U215" s="28">
        <f>AVERAGE($R$5:R215)</f>
        <v>2.3036740398631007E-2</v>
      </c>
    </row>
    <row r="216" spans="11:21" x14ac:dyDescent="0.3">
      <c r="K216" s="10">
        <f>M216/(L216+M216)</f>
        <v>0.58490566037735847</v>
      </c>
      <c r="L216" s="11">
        <f>COUNTIF($N$5:N216,FALSE)</f>
        <v>88</v>
      </c>
      <c r="M216" s="11">
        <f>COUNTIF($N$5:N216,TRUE)</f>
        <v>124</v>
      </c>
      <c r="N216" s="12" t="b">
        <f>O216=P216</f>
        <v>0</v>
      </c>
      <c r="O216" s="12" t="b">
        <f>R216&gt;0</f>
        <v>0</v>
      </c>
      <c r="P216" s="12" t="b">
        <f>S216&gt;0</f>
        <v>1</v>
      </c>
      <c r="Q216" s="12" t="s">
        <v>1712</v>
      </c>
      <c r="R216" s="31">
        <v>-1.81818181818145E-4</v>
      </c>
      <c r="S216" s="32">
        <v>9.0468300000000001E-2</v>
      </c>
      <c r="T216" s="6"/>
      <c r="U216" s="28">
        <f>AVERAGE($R$5:R216)</f>
        <v>2.2927218895893043E-2</v>
      </c>
    </row>
    <row r="217" spans="11:21" x14ac:dyDescent="0.3">
      <c r="K217" s="10">
        <f>M217/(L217+M217)</f>
        <v>0.58685446009389675</v>
      </c>
      <c r="L217" s="11">
        <f>COUNTIF($N$5:N217,FALSE)</f>
        <v>88</v>
      </c>
      <c r="M217" s="11">
        <f>COUNTIF($N$5:N217,TRUE)</f>
        <v>125</v>
      </c>
      <c r="N217" s="12" t="b">
        <f>O217=P217</f>
        <v>1</v>
      </c>
      <c r="O217" s="12" t="b">
        <f>R217&gt;0</f>
        <v>1</v>
      </c>
      <c r="P217" s="12" t="b">
        <f>S217&gt;0</f>
        <v>1</v>
      </c>
      <c r="Q217" s="12" t="s">
        <v>355</v>
      </c>
      <c r="R217" s="31">
        <v>6.2867877269881106E-2</v>
      </c>
      <c r="S217" s="32">
        <v>9.0182100000000001E-2</v>
      </c>
      <c r="T217" s="6"/>
      <c r="U217" s="28">
        <f>AVERAGE($R$5:R217)</f>
        <v>2.3114733723939934E-2</v>
      </c>
    </row>
    <row r="218" spans="11:21" x14ac:dyDescent="0.3">
      <c r="K218" s="10">
        <f>M218/(L218+M218)</f>
        <v>0.58878504672897192</v>
      </c>
      <c r="L218" s="11">
        <f>COUNTIF($N$5:N218,FALSE)</f>
        <v>88</v>
      </c>
      <c r="M218" s="11">
        <f>COUNTIF($N$5:N218,TRUE)</f>
        <v>126</v>
      </c>
      <c r="N218" s="12" t="b">
        <f>O218=P218</f>
        <v>1</v>
      </c>
      <c r="O218" s="12" t="b">
        <f>R218&gt;0</f>
        <v>1</v>
      </c>
      <c r="P218" s="12" t="b">
        <f>S218&gt;0</f>
        <v>1</v>
      </c>
      <c r="Q218" s="12" t="s">
        <v>602</v>
      </c>
      <c r="R218" s="31">
        <v>0.22745490981963901</v>
      </c>
      <c r="S218" s="32">
        <v>9.00725E-2</v>
      </c>
      <c r="T218" s="6"/>
      <c r="U218" s="28">
        <f>AVERAGE($R$5:R218)</f>
        <v>2.4069594359901147E-2</v>
      </c>
    </row>
    <row r="219" spans="11:21" x14ac:dyDescent="0.3">
      <c r="K219" s="10">
        <f>M219/(L219+M219)</f>
        <v>0.59069767441860466</v>
      </c>
      <c r="L219" s="11">
        <f>COUNTIF($N$5:N219,FALSE)</f>
        <v>88</v>
      </c>
      <c r="M219" s="11">
        <f>COUNTIF($N$5:N219,TRUE)</f>
        <v>127</v>
      </c>
      <c r="N219" s="12" t="b">
        <f>O219=P219</f>
        <v>1</v>
      </c>
      <c r="O219" s="12" t="b">
        <f>R219&gt;0</f>
        <v>1</v>
      </c>
      <c r="P219" s="12" t="b">
        <f>S219&gt;0</f>
        <v>1</v>
      </c>
      <c r="Q219" s="12" t="s">
        <v>28</v>
      </c>
      <c r="R219" s="31">
        <v>7.0037926675094897E-2</v>
      </c>
      <c r="S219" s="32">
        <v>8.9218800000000001E-2</v>
      </c>
      <c r="T219" s="6"/>
      <c r="U219" s="28">
        <f>AVERAGE($R$5:R219)</f>
        <v>2.4283400556716E-2</v>
      </c>
    </row>
    <row r="220" spans="11:21" x14ac:dyDescent="0.3">
      <c r="K220" s="10">
        <f>M220/(L220+M220)</f>
        <v>0.59259259259259256</v>
      </c>
      <c r="L220" s="11">
        <f>COUNTIF($N$5:N220,FALSE)</f>
        <v>88</v>
      </c>
      <c r="M220" s="11">
        <f>COUNTIF($N$5:N220,TRUE)</f>
        <v>128</v>
      </c>
      <c r="N220" s="12" t="b">
        <f>O220=P220</f>
        <v>1</v>
      </c>
      <c r="O220" s="12" t="b">
        <f>R220&gt;0</f>
        <v>1</v>
      </c>
      <c r="P220" s="12" t="b">
        <f>S220&gt;0</f>
        <v>1</v>
      </c>
      <c r="Q220" s="12" t="s">
        <v>2465</v>
      </c>
      <c r="R220" s="31">
        <v>0.10869134824787099</v>
      </c>
      <c r="S220" s="32">
        <v>8.8987999999999998E-2</v>
      </c>
      <c r="T220" s="6"/>
      <c r="U220" s="28">
        <f>AVERAGE($R$5:R220)</f>
        <v>2.4674178092323199E-2</v>
      </c>
    </row>
    <row r="221" spans="11:21" x14ac:dyDescent="0.3">
      <c r="K221" s="10">
        <f>M221/(L221+M221)</f>
        <v>0.58986175115207373</v>
      </c>
      <c r="L221" s="11">
        <f>COUNTIF($N$5:N221,FALSE)</f>
        <v>89</v>
      </c>
      <c r="M221" s="11">
        <f>COUNTIF($N$5:N221,TRUE)</f>
        <v>128</v>
      </c>
      <c r="N221" s="12" t="b">
        <f>O221=P221</f>
        <v>0</v>
      </c>
      <c r="O221" s="12" t="b">
        <f>R221&gt;0</f>
        <v>0</v>
      </c>
      <c r="P221" s="12" t="b">
        <f>S221&gt;0</f>
        <v>1</v>
      </c>
      <c r="Q221" s="12" t="s">
        <v>1321</v>
      </c>
      <c r="R221" s="31">
        <v>-1.1671921594763801E-2</v>
      </c>
      <c r="S221" s="32">
        <v>8.8303300000000001E-2</v>
      </c>
      <c r="T221" s="6"/>
      <c r="U221" s="28">
        <f>AVERAGE($R$5:R221)</f>
        <v>2.4506684545378098E-2</v>
      </c>
    </row>
    <row r="222" spans="11:21" x14ac:dyDescent="0.3">
      <c r="K222" s="10">
        <f>M222/(L222+M222)</f>
        <v>0.59174311926605505</v>
      </c>
      <c r="L222" s="11">
        <f>COUNTIF($N$5:N222,FALSE)</f>
        <v>89</v>
      </c>
      <c r="M222" s="11">
        <f>COUNTIF($N$5:N222,TRUE)</f>
        <v>129</v>
      </c>
      <c r="N222" s="12" t="b">
        <f>O222=P222</f>
        <v>1</v>
      </c>
      <c r="O222" s="12" t="b">
        <f>R222&gt;0</f>
        <v>1</v>
      </c>
      <c r="P222" s="12" t="b">
        <f>S222&gt;0</f>
        <v>1</v>
      </c>
      <c r="Q222" s="12" t="s">
        <v>1903</v>
      </c>
      <c r="R222" s="31">
        <v>7.6562930322225303E-2</v>
      </c>
      <c r="S222" s="32">
        <v>8.8015499999999997E-2</v>
      </c>
      <c r="T222" s="6"/>
      <c r="U222" s="28">
        <f>AVERAGE($R$5:R222)</f>
        <v>2.4745474663620516E-2</v>
      </c>
    </row>
    <row r="223" spans="11:21" x14ac:dyDescent="0.3">
      <c r="K223" s="10">
        <f>M223/(L223+M223)</f>
        <v>0.59360730593607303</v>
      </c>
      <c r="L223" s="11">
        <f>COUNTIF($N$5:N223,FALSE)</f>
        <v>89</v>
      </c>
      <c r="M223" s="11">
        <f>COUNTIF($N$5:N223,TRUE)</f>
        <v>130</v>
      </c>
      <c r="N223" s="12" t="b">
        <f>O223=P223</f>
        <v>1</v>
      </c>
      <c r="O223" s="12" t="b">
        <f>R223&gt;0</f>
        <v>1</v>
      </c>
      <c r="P223" s="12" t="b">
        <f>S223&gt;0</f>
        <v>1</v>
      </c>
      <c r="Q223" s="12" t="s">
        <v>1739</v>
      </c>
      <c r="R223" s="31">
        <v>0.40085836909871198</v>
      </c>
      <c r="S223" s="32">
        <v>8.7669399999999995E-2</v>
      </c>
      <c r="T223" s="6"/>
      <c r="U223" s="28">
        <f>AVERAGE($R$5:R223)</f>
        <v>2.6462885140493081E-2</v>
      </c>
    </row>
    <row r="224" spans="11:21" x14ac:dyDescent="0.3">
      <c r="K224" s="10">
        <f>M224/(L224+M224)</f>
        <v>0.59545454545454546</v>
      </c>
      <c r="L224" s="11">
        <f>COUNTIF($N$5:N224,FALSE)</f>
        <v>89</v>
      </c>
      <c r="M224" s="11">
        <f>COUNTIF($N$5:N224,TRUE)</f>
        <v>131</v>
      </c>
      <c r="N224" s="12" t="b">
        <f>O224=P224</f>
        <v>1</v>
      </c>
      <c r="O224" s="12" t="b">
        <f>R224&gt;0</f>
        <v>1</v>
      </c>
      <c r="P224" s="12" t="b">
        <f>S224&gt;0</f>
        <v>1</v>
      </c>
      <c r="Q224" s="12" t="s">
        <v>1613</v>
      </c>
      <c r="R224" s="31">
        <v>0.153066271018793</v>
      </c>
      <c r="S224" s="32">
        <v>8.6618000000000001E-2</v>
      </c>
      <c r="T224" s="6"/>
      <c r="U224" s="28">
        <f>AVERAGE($R$5:R224)</f>
        <v>2.7038355076303536E-2</v>
      </c>
    </row>
    <row r="225" spans="11:21" x14ac:dyDescent="0.3">
      <c r="K225" s="10">
        <f>M225/(L225+M225)</f>
        <v>0.59276018099547512</v>
      </c>
      <c r="L225" s="11">
        <f>COUNTIF($N$5:N225,FALSE)</f>
        <v>90</v>
      </c>
      <c r="M225" s="11">
        <f>COUNTIF($N$5:N225,TRUE)</f>
        <v>131</v>
      </c>
      <c r="N225" s="12" t="b">
        <f>O225=P225</f>
        <v>0</v>
      </c>
      <c r="O225" s="12" t="b">
        <f>R225&gt;0</f>
        <v>0</v>
      </c>
      <c r="P225" s="12" t="b">
        <f>S225&gt;0</f>
        <v>1</v>
      </c>
      <c r="Q225" s="12" t="s">
        <v>23</v>
      </c>
      <c r="R225" s="31">
        <v>-0.134976094152261</v>
      </c>
      <c r="S225" s="32">
        <v>8.5127300000000003E-2</v>
      </c>
      <c r="T225" s="6"/>
      <c r="U225" s="28">
        <f>AVERAGE($R$5:R225)</f>
        <v>2.6305258020970664E-2</v>
      </c>
    </row>
    <row r="226" spans="11:21" x14ac:dyDescent="0.3">
      <c r="K226" s="10">
        <f>M226/(L226+M226)</f>
        <v>0.59009009009009006</v>
      </c>
      <c r="L226" s="11">
        <f>COUNTIF($N$5:N226,FALSE)</f>
        <v>91</v>
      </c>
      <c r="M226" s="11">
        <f>COUNTIF($N$5:N226,TRUE)</f>
        <v>131</v>
      </c>
      <c r="N226" s="12" t="b">
        <f>O226=P226</f>
        <v>0</v>
      </c>
      <c r="O226" s="12" t="b">
        <f>R226&gt;0</f>
        <v>0</v>
      </c>
      <c r="P226" s="12" t="b">
        <f>S226&gt;0</f>
        <v>1</v>
      </c>
      <c r="Q226" s="12" t="s">
        <v>1602</v>
      </c>
      <c r="R226" s="31">
        <v>-0.30437768240343299</v>
      </c>
      <c r="S226" s="32">
        <v>8.5084499999999993E-2</v>
      </c>
      <c r="T226" s="6"/>
      <c r="U226" s="28">
        <f>AVERAGE($R$5:R226)</f>
        <v>2.4815695226266143E-2</v>
      </c>
    </row>
    <row r="227" spans="11:21" x14ac:dyDescent="0.3">
      <c r="K227" s="10">
        <f>M227/(L227+M227)</f>
        <v>0.58744394618834084</v>
      </c>
      <c r="L227" s="11">
        <f>COUNTIF($N$5:N227,FALSE)</f>
        <v>92</v>
      </c>
      <c r="M227" s="11">
        <f>COUNTIF($N$5:N227,TRUE)</f>
        <v>131</v>
      </c>
      <c r="N227" s="12" t="b">
        <f>O227=P227</f>
        <v>0</v>
      </c>
      <c r="O227" s="12" t="b">
        <f>R227&gt;0</f>
        <v>0</v>
      </c>
      <c r="P227" s="12" t="b">
        <f>S227&gt;0</f>
        <v>1</v>
      </c>
      <c r="Q227" s="12" t="s">
        <v>2006</v>
      </c>
      <c r="R227" s="31">
        <v>-2.5522041763341E-2</v>
      </c>
      <c r="S227" s="32">
        <v>8.4899299999999997E-2</v>
      </c>
      <c r="T227" s="6"/>
      <c r="U227" s="28">
        <f>AVERAGE($R$5:R227)</f>
        <v>2.4589965463980911E-2</v>
      </c>
    </row>
    <row r="228" spans="11:21" x14ac:dyDescent="0.3">
      <c r="K228" s="10">
        <f>M228/(L228+M228)</f>
        <v>0.5892857142857143</v>
      </c>
      <c r="L228" s="11">
        <f>COUNTIF($N$5:N228,FALSE)</f>
        <v>92</v>
      </c>
      <c r="M228" s="11">
        <f>COUNTIF($N$5:N228,TRUE)</f>
        <v>132</v>
      </c>
      <c r="N228" s="12" t="b">
        <f>O228=P228</f>
        <v>1</v>
      </c>
      <c r="O228" s="12" t="b">
        <f>R228&gt;0</f>
        <v>1</v>
      </c>
      <c r="P228" s="12" t="b">
        <f>S228&gt;0</f>
        <v>1</v>
      </c>
      <c r="Q228" s="12" t="s">
        <v>1619</v>
      </c>
      <c r="R228" s="31">
        <v>0.193927821765534</v>
      </c>
      <c r="S228" s="32">
        <v>8.4534200000000004E-2</v>
      </c>
      <c r="T228" s="6"/>
      <c r="U228" s="28">
        <f>AVERAGE($R$5:R228)</f>
        <v>2.5345938036755701E-2</v>
      </c>
    </row>
    <row r="229" spans="11:21" x14ac:dyDescent="0.3">
      <c r="K229" s="10">
        <f>M229/(L229+M229)</f>
        <v>0.59111111111111114</v>
      </c>
      <c r="L229" s="11">
        <f>COUNTIF($N$5:N229,FALSE)</f>
        <v>92</v>
      </c>
      <c r="M229" s="11">
        <f>COUNTIF($N$5:N229,TRUE)</f>
        <v>133</v>
      </c>
      <c r="N229" s="12" t="b">
        <f>O229=P229</f>
        <v>1</v>
      </c>
      <c r="O229" s="12" t="b">
        <f>R229&gt;0</f>
        <v>1</v>
      </c>
      <c r="P229" s="12" t="b">
        <f>S229&gt;0</f>
        <v>1</v>
      </c>
      <c r="Q229" s="12" t="s">
        <v>2644</v>
      </c>
      <c r="R229" s="31">
        <v>9.8150884048991999E-2</v>
      </c>
      <c r="S229" s="32">
        <v>8.4328700000000006E-2</v>
      </c>
      <c r="T229" s="6"/>
      <c r="U229" s="28">
        <f>AVERAGE($R$5:R229)</f>
        <v>2.5669515574587864E-2</v>
      </c>
    </row>
    <row r="230" spans="11:21" x14ac:dyDescent="0.3">
      <c r="K230" s="10">
        <f>M230/(L230+M230)</f>
        <v>0.59292035398230092</v>
      </c>
      <c r="L230" s="11">
        <f>COUNTIF($N$5:N230,FALSE)</f>
        <v>92</v>
      </c>
      <c r="M230" s="11">
        <f>COUNTIF($N$5:N230,TRUE)</f>
        <v>134</v>
      </c>
      <c r="N230" s="12" t="b">
        <f>O230=P230</f>
        <v>1</v>
      </c>
      <c r="O230" s="12" t="b">
        <f>R230&gt;0</f>
        <v>1</v>
      </c>
      <c r="P230" s="12" t="b">
        <f>S230&gt;0</f>
        <v>1</v>
      </c>
      <c r="Q230" s="12" t="s">
        <v>2009</v>
      </c>
      <c r="R230" s="31">
        <v>9.8621197768655799E-2</v>
      </c>
      <c r="S230" s="32">
        <v>8.3951200000000004E-2</v>
      </c>
      <c r="T230" s="6"/>
      <c r="U230" s="28">
        <f>AVERAGE($R$5:R230)</f>
        <v>2.5992310628543916E-2</v>
      </c>
    </row>
    <row r="231" spans="11:21" x14ac:dyDescent="0.3">
      <c r="K231" s="10">
        <f>M231/(L231+M231)</f>
        <v>0.59471365638766516</v>
      </c>
      <c r="L231" s="11">
        <f>COUNTIF($N$5:N231,FALSE)</f>
        <v>92</v>
      </c>
      <c r="M231" s="11">
        <f>COUNTIF($N$5:N231,TRUE)</f>
        <v>135</v>
      </c>
      <c r="N231" s="12" t="b">
        <f>O231=P231</f>
        <v>1</v>
      </c>
      <c r="O231" s="12" t="b">
        <f>R231&gt;0</f>
        <v>1</v>
      </c>
      <c r="P231" s="12" t="b">
        <f>S231&gt;0</f>
        <v>1</v>
      </c>
      <c r="Q231" s="12" t="s">
        <v>27</v>
      </c>
      <c r="R231" s="31">
        <v>3.2493297587131299E-2</v>
      </c>
      <c r="S231" s="32">
        <v>8.3099500000000007E-2</v>
      </c>
      <c r="T231" s="6"/>
      <c r="U231" s="28">
        <f>AVERAGE($R$5:R231)</f>
        <v>2.6020949337612585E-2</v>
      </c>
    </row>
    <row r="232" spans="11:21" x14ac:dyDescent="0.3">
      <c r="K232" s="10">
        <f>M232/(L232+M232)</f>
        <v>0.59210526315789469</v>
      </c>
      <c r="L232" s="11">
        <f>COUNTIF($N$5:N232,FALSE)</f>
        <v>93</v>
      </c>
      <c r="M232" s="11">
        <f>COUNTIF($N$5:N232,TRUE)</f>
        <v>135</v>
      </c>
      <c r="N232" s="12" t="b">
        <f>O232=P232</f>
        <v>0</v>
      </c>
      <c r="O232" s="12" t="b">
        <f>R232&gt;0</f>
        <v>0</v>
      </c>
      <c r="P232" s="12" t="b">
        <f>S232&gt;0</f>
        <v>1</v>
      </c>
      <c r="Q232" s="12" t="s">
        <v>1670</v>
      </c>
      <c r="R232" s="31">
        <v>-7.9612267598919401E-2</v>
      </c>
      <c r="S232" s="32">
        <v>8.2965800000000006E-2</v>
      </c>
      <c r="T232" s="6"/>
      <c r="U232" s="28">
        <f>AVERAGE($R$5:R232)</f>
        <v>2.5557645754557622E-2</v>
      </c>
    </row>
    <row r="233" spans="11:21" x14ac:dyDescent="0.3">
      <c r="K233" s="10">
        <f>M233/(L233+M233)</f>
        <v>0.59388646288209612</v>
      </c>
      <c r="L233" s="11">
        <f>COUNTIF($N$5:N233,FALSE)</f>
        <v>93</v>
      </c>
      <c r="M233" s="11">
        <f>COUNTIF($N$5:N233,TRUE)</f>
        <v>136</v>
      </c>
      <c r="N233" s="12" t="b">
        <f>O233=P233</f>
        <v>1</v>
      </c>
      <c r="O233" s="12" t="b">
        <f>R233&gt;0</f>
        <v>1</v>
      </c>
      <c r="P233" s="12" t="b">
        <f>S233&gt;0</f>
        <v>1</v>
      </c>
      <c r="Q233" s="12" t="s">
        <v>1717</v>
      </c>
      <c r="R233" s="31">
        <v>0.192574257425742</v>
      </c>
      <c r="S233" s="32">
        <v>8.0892000000000006E-2</v>
      </c>
      <c r="T233" s="6"/>
      <c r="U233" s="28">
        <f>AVERAGE($R$5:R233)</f>
        <v>2.6286975936527856E-2</v>
      </c>
    </row>
    <row r="234" spans="11:21" x14ac:dyDescent="0.3">
      <c r="K234" s="10">
        <f>M234/(L234+M234)</f>
        <v>0.59130434782608698</v>
      </c>
      <c r="L234" s="11">
        <f>COUNTIF($N$5:N234,FALSE)</f>
        <v>94</v>
      </c>
      <c r="M234" s="11">
        <f>COUNTIF($N$5:N234,TRUE)</f>
        <v>136</v>
      </c>
      <c r="N234" s="12" t="b">
        <f>O234=P234</f>
        <v>0</v>
      </c>
      <c r="O234" s="12" t="b">
        <f>R234&gt;0</f>
        <v>0</v>
      </c>
      <c r="P234" s="12" t="b">
        <f>S234&gt;0</f>
        <v>1</v>
      </c>
      <c r="Q234" s="12" t="s">
        <v>450</v>
      </c>
      <c r="R234" s="31">
        <v>-0.20117942768754801</v>
      </c>
      <c r="S234" s="32">
        <v>8.0704200000000004E-2</v>
      </c>
      <c r="T234" s="6"/>
      <c r="U234" s="28">
        <f>AVERAGE($R$5:R234)</f>
        <v>2.5297991572944916E-2</v>
      </c>
    </row>
    <row r="235" spans="11:21" x14ac:dyDescent="0.3">
      <c r="K235" s="10">
        <f>M235/(L235+M235)</f>
        <v>0.58874458874458879</v>
      </c>
      <c r="L235" s="11">
        <f>COUNTIF($N$5:N235,FALSE)</f>
        <v>95</v>
      </c>
      <c r="M235" s="11">
        <f>COUNTIF($N$5:N235,TRUE)</f>
        <v>136</v>
      </c>
      <c r="N235" s="12" t="b">
        <f>O235=P235</f>
        <v>0</v>
      </c>
      <c r="O235" s="12" t="b">
        <f>R235&gt;0</f>
        <v>0</v>
      </c>
      <c r="P235" s="12" t="b">
        <f>S235&gt;0</f>
        <v>1</v>
      </c>
      <c r="Q235" s="12" t="s">
        <v>1412</v>
      </c>
      <c r="R235" s="31">
        <v>-0.164851253576657</v>
      </c>
      <c r="S235" s="32">
        <v>8.0497600000000002E-2</v>
      </c>
      <c r="T235" s="6"/>
      <c r="U235" s="28">
        <f>AVERAGE($R$5:R235)</f>
        <v>2.4474834667535385E-2</v>
      </c>
    </row>
    <row r="236" spans="11:21" x14ac:dyDescent="0.3">
      <c r="K236" s="10">
        <f>M236/(L236+M236)</f>
        <v>0.58620689655172409</v>
      </c>
      <c r="L236" s="11">
        <f>COUNTIF($N$5:N236,FALSE)</f>
        <v>96</v>
      </c>
      <c r="M236" s="11">
        <f>COUNTIF($N$5:N236,TRUE)</f>
        <v>136</v>
      </c>
      <c r="N236" s="12" t="b">
        <f>O236=P236</f>
        <v>0</v>
      </c>
      <c r="O236" s="12" t="b">
        <f>R236&gt;0</f>
        <v>0</v>
      </c>
      <c r="P236" s="12" t="b">
        <f>S236&gt;0</f>
        <v>1</v>
      </c>
      <c r="Q236" s="12" t="s">
        <v>1867</v>
      </c>
      <c r="R236" s="31">
        <v>-3.5129502828222602E-2</v>
      </c>
      <c r="S236" s="32">
        <v>8.0263200000000007E-2</v>
      </c>
      <c r="T236" s="6"/>
      <c r="U236" s="28">
        <f>AVERAGE($R$5:R236)</f>
        <v>2.4217919419708842E-2</v>
      </c>
    </row>
    <row r="237" spans="11:21" x14ac:dyDescent="0.3">
      <c r="K237" s="10">
        <f>M237/(L237+M237)</f>
        <v>0.58798283261802575</v>
      </c>
      <c r="L237" s="11">
        <f>COUNTIF($N$5:N237,FALSE)</f>
        <v>96</v>
      </c>
      <c r="M237" s="11">
        <f>COUNTIF($N$5:N237,TRUE)</f>
        <v>137</v>
      </c>
      <c r="N237" s="12" t="b">
        <f>O237=P237</f>
        <v>1</v>
      </c>
      <c r="O237" s="12" t="b">
        <f>R237&gt;0</f>
        <v>1</v>
      </c>
      <c r="P237" s="12" t="b">
        <f>S237&gt;0</f>
        <v>1</v>
      </c>
      <c r="Q237" s="12" t="s">
        <v>1427</v>
      </c>
      <c r="R237" s="31">
        <v>5.6910569105690902E-2</v>
      </c>
      <c r="S237" s="32">
        <v>7.9812099999999997E-2</v>
      </c>
      <c r="T237" s="6"/>
      <c r="U237" s="28">
        <f>AVERAGE($R$5:R237)</f>
        <v>2.4358231220936232E-2</v>
      </c>
    </row>
    <row r="238" spans="11:21" x14ac:dyDescent="0.3">
      <c r="K238" s="10">
        <f>M238/(L238+M238)</f>
        <v>0.5854700854700855</v>
      </c>
      <c r="L238" s="11">
        <f>COUNTIF($N$5:N238,FALSE)</f>
        <v>97</v>
      </c>
      <c r="M238" s="11">
        <f>COUNTIF($N$5:N238,TRUE)</f>
        <v>137</v>
      </c>
      <c r="N238" s="12" t="b">
        <f>O238=P238</f>
        <v>0</v>
      </c>
      <c r="O238" s="12" t="b">
        <f>R238&gt;0</f>
        <v>0</v>
      </c>
      <c r="P238" s="12" t="b">
        <f>S238&gt;0</f>
        <v>1</v>
      </c>
      <c r="Q238" s="12" t="s">
        <v>1961</v>
      </c>
      <c r="R238" s="31">
        <v>-0.10411562959333601</v>
      </c>
      <c r="S238" s="32">
        <v>7.9609200000000005E-2</v>
      </c>
      <c r="T238" s="6"/>
      <c r="U238" s="28">
        <f>AVERAGE($R$5:R238)</f>
        <v>2.3809197627712844E-2</v>
      </c>
    </row>
    <row r="239" spans="11:21" x14ac:dyDescent="0.3">
      <c r="K239" s="10">
        <f>M239/(L239+M239)</f>
        <v>0.58723404255319145</v>
      </c>
      <c r="L239" s="11">
        <f>COUNTIF($N$5:N239,FALSE)</f>
        <v>97</v>
      </c>
      <c r="M239" s="11">
        <f>COUNTIF($N$5:N239,TRUE)</f>
        <v>138</v>
      </c>
      <c r="N239" s="12" t="b">
        <f>O239=P239</f>
        <v>1</v>
      </c>
      <c r="O239" s="12" t="b">
        <f>R239&gt;0</f>
        <v>1</v>
      </c>
      <c r="P239" s="12" t="b">
        <f>S239&gt;0</f>
        <v>1</v>
      </c>
      <c r="Q239" s="12" t="s">
        <v>716</v>
      </c>
      <c r="R239" s="31">
        <v>5.7286673058485102E-2</v>
      </c>
      <c r="S239" s="32">
        <v>7.7638499999999999E-2</v>
      </c>
      <c r="T239" s="6"/>
      <c r="U239" s="28">
        <f>AVERAGE($R$5:R239)</f>
        <v>2.395165496997145E-2</v>
      </c>
    </row>
    <row r="240" spans="11:21" x14ac:dyDescent="0.3">
      <c r="K240" s="10">
        <f>M240/(L240+M240)</f>
        <v>0.58898305084745761</v>
      </c>
      <c r="L240" s="11">
        <f>COUNTIF($N$5:N240,FALSE)</f>
        <v>97</v>
      </c>
      <c r="M240" s="11">
        <f>COUNTIF($N$5:N240,TRUE)</f>
        <v>139</v>
      </c>
      <c r="N240" s="12" t="b">
        <f>O240=P240</f>
        <v>1</v>
      </c>
      <c r="O240" s="12" t="b">
        <f>R240&gt;0</f>
        <v>1</v>
      </c>
      <c r="P240" s="12" t="b">
        <f>S240&gt;0</f>
        <v>1</v>
      </c>
      <c r="Q240" s="12" t="s">
        <v>917</v>
      </c>
      <c r="R240" s="31">
        <v>1.66746068754959E-2</v>
      </c>
      <c r="S240" s="32">
        <v>7.6504000000000003E-2</v>
      </c>
      <c r="T240" s="6"/>
      <c r="U240" s="28">
        <f>AVERAGE($R$5:R240)</f>
        <v>2.3920820020418586E-2</v>
      </c>
    </row>
    <row r="241" spans="11:21" x14ac:dyDescent="0.3">
      <c r="K241" s="10">
        <f>M241/(L241+M241)</f>
        <v>0.5864978902953587</v>
      </c>
      <c r="L241" s="11">
        <f>COUNTIF($N$5:N241,FALSE)</f>
        <v>98</v>
      </c>
      <c r="M241" s="11">
        <f>COUNTIF($N$5:N241,TRUE)</f>
        <v>139</v>
      </c>
      <c r="N241" s="12" t="b">
        <f>O241=P241</f>
        <v>0</v>
      </c>
      <c r="O241" s="12" t="b">
        <f>R241&gt;0</f>
        <v>0</v>
      </c>
      <c r="P241" s="12" t="b">
        <f>S241&gt;0</f>
        <v>1</v>
      </c>
      <c r="Q241" s="12" t="s">
        <v>2700</v>
      </c>
      <c r="R241" s="31">
        <v>-0.153041685078803</v>
      </c>
      <c r="S241" s="32">
        <v>7.3933399999999996E-2</v>
      </c>
      <c r="T241" s="6"/>
      <c r="U241" s="28">
        <f>AVERAGE($R$5:R241)</f>
        <v>2.3174142783713009E-2</v>
      </c>
    </row>
    <row r="242" spans="11:21" x14ac:dyDescent="0.3">
      <c r="K242" s="10">
        <f>M242/(L242+M242)</f>
        <v>0.58403361344537819</v>
      </c>
      <c r="L242" s="11">
        <f>COUNTIF($N$5:N242,FALSE)</f>
        <v>99</v>
      </c>
      <c r="M242" s="11">
        <f>COUNTIF($N$5:N242,TRUE)</f>
        <v>139</v>
      </c>
      <c r="N242" s="12" t="b">
        <f>O242=P242</f>
        <v>0</v>
      </c>
      <c r="O242" s="12" t="b">
        <f>R242&gt;0</f>
        <v>0</v>
      </c>
      <c r="P242" s="12" t="b">
        <f>S242&gt;0</f>
        <v>1</v>
      </c>
      <c r="Q242" s="12" t="s">
        <v>420</v>
      </c>
      <c r="R242" s="31">
        <v>-0.116709818761202</v>
      </c>
      <c r="S242" s="32">
        <v>7.1805099999999997E-2</v>
      </c>
      <c r="T242" s="6"/>
      <c r="U242" s="28">
        <f>AVERAGE($R$5:R242)</f>
        <v>2.2586395046129332E-2</v>
      </c>
    </row>
    <row r="243" spans="11:21" x14ac:dyDescent="0.3">
      <c r="K243" s="10">
        <f>M243/(L243+M243)</f>
        <v>0.58158995815899583</v>
      </c>
      <c r="L243" s="11">
        <f>COUNTIF($N$5:N243,FALSE)</f>
        <v>100</v>
      </c>
      <c r="M243" s="11">
        <f>COUNTIF($N$5:N243,TRUE)</f>
        <v>139</v>
      </c>
      <c r="N243" s="12" t="b">
        <f>O243=P243</f>
        <v>0</v>
      </c>
      <c r="O243" s="12" t="b">
        <f>R243&gt;0</f>
        <v>0</v>
      </c>
      <c r="P243" s="12" t="b">
        <f>S243&gt;0</f>
        <v>1</v>
      </c>
      <c r="Q243" s="12" t="s">
        <v>1054</v>
      </c>
      <c r="R243" s="31">
        <v>-3.9288231148696201E-2</v>
      </c>
      <c r="S243" s="32">
        <v>7.1193199999999998E-2</v>
      </c>
      <c r="T243" s="6"/>
      <c r="U243" s="28">
        <f>AVERAGE($R$5:R243)</f>
        <v>2.2327505396778594E-2</v>
      </c>
    </row>
    <row r="244" spans="11:21" x14ac:dyDescent="0.3">
      <c r="K244" s="10">
        <f>M244/(L244+M244)</f>
        <v>0.58333333333333337</v>
      </c>
      <c r="L244" s="11">
        <f>COUNTIF($N$5:N244,FALSE)</f>
        <v>100</v>
      </c>
      <c r="M244" s="11">
        <f>COUNTIF($N$5:N244,TRUE)</f>
        <v>140</v>
      </c>
      <c r="N244" s="12" t="b">
        <f>O244=P244</f>
        <v>1</v>
      </c>
      <c r="O244" s="12" t="b">
        <f>R244&gt;0</f>
        <v>1</v>
      </c>
      <c r="P244" s="12" t="b">
        <f>S244&gt;0</f>
        <v>1</v>
      </c>
      <c r="Q244" s="12" t="s">
        <v>2667</v>
      </c>
      <c r="R244" s="31">
        <v>9.5269526952695305E-2</v>
      </c>
      <c r="S244" s="32">
        <v>7.0804300000000001E-2</v>
      </c>
      <c r="T244" s="6"/>
      <c r="U244" s="28">
        <f>AVERAGE($R$5:R244)</f>
        <v>2.2631430486594915E-2</v>
      </c>
    </row>
    <row r="245" spans="11:21" x14ac:dyDescent="0.3">
      <c r="K245" s="10">
        <f>M245/(L245+M245)</f>
        <v>0.58091286307053946</v>
      </c>
      <c r="L245" s="11">
        <f>COUNTIF($N$5:N245,FALSE)</f>
        <v>101</v>
      </c>
      <c r="M245" s="11">
        <f>COUNTIF($N$5:N245,TRUE)</f>
        <v>140</v>
      </c>
      <c r="N245" s="12" t="b">
        <f>O245=P245</f>
        <v>0</v>
      </c>
      <c r="O245" s="12" t="b">
        <f>R245&gt;0</f>
        <v>0</v>
      </c>
      <c r="P245" s="12" t="b">
        <f>S245&gt;0</f>
        <v>1</v>
      </c>
      <c r="Q245" s="12" t="s">
        <v>556</v>
      </c>
      <c r="R245" s="31">
        <v>-6.7316682249231999E-2</v>
      </c>
      <c r="S245" s="32">
        <v>6.9913699999999995E-2</v>
      </c>
      <c r="T245" s="6"/>
      <c r="U245" s="28">
        <f>AVERAGE($R$5:R245)</f>
        <v>2.2258201803043762E-2</v>
      </c>
    </row>
    <row r="246" spans="11:21" x14ac:dyDescent="0.3">
      <c r="K246" s="10">
        <f>M246/(L246+M246)</f>
        <v>0.57851239669421484</v>
      </c>
      <c r="L246" s="11">
        <f>COUNTIF($N$5:N246,FALSE)</f>
        <v>102</v>
      </c>
      <c r="M246" s="11">
        <f>COUNTIF($N$5:N246,TRUE)</f>
        <v>140</v>
      </c>
      <c r="N246" s="12" t="b">
        <f>O246=P246</f>
        <v>0</v>
      </c>
      <c r="O246" s="12" t="b">
        <f>R246&gt;0</f>
        <v>0</v>
      </c>
      <c r="P246" s="12" t="b">
        <f>S246&gt;0</f>
        <v>1</v>
      </c>
      <c r="Q246" s="12" t="s">
        <v>2690</v>
      </c>
      <c r="R246" s="31">
        <v>-8.2480200888545505E-2</v>
      </c>
      <c r="S246" s="32">
        <v>6.9080100000000005E-2</v>
      </c>
      <c r="T246" s="6"/>
      <c r="U246" s="28">
        <f>AVERAGE($R$5:R246)</f>
        <v>2.182539848613637E-2</v>
      </c>
    </row>
    <row r="247" spans="11:21" x14ac:dyDescent="0.3">
      <c r="K247" s="10">
        <f>M247/(L247+M247)</f>
        <v>0.5761316872427984</v>
      </c>
      <c r="L247" s="11">
        <f>COUNTIF($N$5:N247,FALSE)</f>
        <v>103</v>
      </c>
      <c r="M247" s="11">
        <f>COUNTIF($N$5:N247,TRUE)</f>
        <v>140</v>
      </c>
      <c r="N247" s="12" t="b">
        <f>O247=P247</f>
        <v>0</v>
      </c>
      <c r="O247" s="12" t="b">
        <f>R247&gt;0</f>
        <v>0</v>
      </c>
      <c r="P247" s="12" t="b">
        <f>S247&gt;0</f>
        <v>1</v>
      </c>
      <c r="Q247" s="12" t="s">
        <v>2348</v>
      </c>
      <c r="R247" s="31">
        <v>-4.4923448831587498E-2</v>
      </c>
      <c r="S247" s="32">
        <v>6.8480799999999994E-2</v>
      </c>
      <c r="T247" s="6"/>
      <c r="U247" s="28">
        <f>AVERAGE($R$5:R247)</f>
        <v>2.155071187166014E-2</v>
      </c>
    </row>
    <row r="248" spans="11:21" x14ac:dyDescent="0.3">
      <c r="K248" s="10">
        <f>M248/(L248+M248)</f>
        <v>0.57786885245901642</v>
      </c>
      <c r="L248" s="11">
        <f>COUNTIF($N$5:N248,FALSE)</f>
        <v>103</v>
      </c>
      <c r="M248" s="11">
        <f>COUNTIF($N$5:N248,TRUE)</f>
        <v>141</v>
      </c>
      <c r="N248" s="12" t="b">
        <f>O248=P248</f>
        <v>1</v>
      </c>
      <c r="O248" s="12" t="b">
        <f>R248&gt;0</f>
        <v>1</v>
      </c>
      <c r="P248" s="12" t="b">
        <f>S248&gt;0</f>
        <v>1</v>
      </c>
      <c r="Q248" s="12" t="s">
        <v>1138</v>
      </c>
      <c r="R248" s="31">
        <v>0.38139888494678098</v>
      </c>
      <c r="S248" s="32">
        <v>6.78087E-2</v>
      </c>
      <c r="T248" s="6"/>
      <c r="U248" s="28">
        <f>AVERAGE($R$5:R248)</f>
        <v>2.3025499466230306E-2</v>
      </c>
    </row>
    <row r="249" spans="11:21" x14ac:dyDescent="0.3">
      <c r="K249" s="10">
        <f>M249/(L249+M249)</f>
        <v>0.57551020408163267</v>
      </c>
      <c r="L249" s="11">
        <f>COUNTIF($N$5:N249,FALSE)</f>
        <v>104</v>
      </c>
      <c r="M249" s="11">
        <f>COUNTIF($N$5:N249,TRUE)</f>
        <v>141</v>
      </c>
      <c r="N249" s="12" t="b">
        <f>O249=P249</f>
        <v>0</v>
      </c>
      <c r="O249" s="12" t="b">
        <f>R249&gt;0</f>
        <v>0</v>
      </c>
      <c r="P249" s="12" t="b">
        <f>S249&gt;0</f>
        <v>1</v>
      </c>
      <c r="Q249" s="12" t="s">
        <v>1439</v>
      </c>
      <c r="R249" s="31">
        <v>-0.108863977811163</v>
      </c>
      <c r="S249" s="32">
        <v>6.7650299999999997E-2</v>
      </c>
      <c r="T249" s="6"/>
      <c r="U249" s="28">
        <f>AVERAGE($R$5:R249)</f>
        <v>2.2487175069179719E-2</v>
      </c>
    </row>
    <row r="250" spans="11:21" x14ac:dyDescent="0.3">
      <c r="K250" s="10">
        <f>M250/(L250+M250)</f>
        <v>0.57317073170731703</v>
      </c>
      <c r="L250" s="11">
        <f>COUNTIF($N$5:N250,FALSE)</f>
        <v>105</v>
      </c>
      <c r="M250" s="11">
        <f>COUNTIF($N$5:N250,TRUE)</f>
        <v>141</v>
      </c>
      <c r="N250" s="12" t="b">
        <f>O250=P250</f>
        <v>0</v>
      </c>
      <c r="O250" s="12" t="b">
        <f>R250&gt;0</f>
        <v>0</v>
      </c>
      <c r="P250" s="12" t="b">
        <f>S250&gt;0</f>
        <v>1</v>
      </c>
      <c r="Q250" s="12" t="s">
        <v>1757</v>
      </c>
      <c r="R250" s="31">
        <v>-3.6924772664645798E-2</v>
      </c>
      <c r="S250" s="32">
        <v>6.6835500000000006E-2</v>
      </c>
      <c r="T250" s="6"/>
      <c r="U250" s="28">
        <f>AVERAGE($R$5:R250)</f>
        <v>2.2245663086521893E-2</v>
      </c>
    </row>
    <row r="251" spans="11:21" x14ac:dyDescent="0.3">
      <c r="K251" s="10">
        <f>M251/(L251+M251)</f>
        <v>0.5748987854251012</v>
      </c>
      <c r="L251" s="11">
        <f>COUNTIF($N$5:N251,FALSE)</f>
        <v>105</v>
      </c>
      <c r="M251" s="11">
        <f>COUNTIF($N$5:N251,TRUE)</f>
        <v>142</v>
      </c>
      <c r="N251" s="12" t="b">
        <f>O251=P251</f>
        <v>1</v>
      </c>
      <c r="O251" s="12" t="b">
        <f>R251&gt;0</f>
        <v>1</v>
      </c>
      <c r="P251" s="12" t="b">
        <f>S251&gt;0</f>
        <v>1</v>
      </c>
      <c r="Q251" s="12" t="s">
        <v>131</v>
      </c>
      <c r="R251" s="31">
        <v>3.2756556752638999E-2</v>
      </c>
      <c r="S251" s="32">
        <v>6.6173200000000001E-2</v>
      </c>
      <c r="T251" s="6"/>
      <c r="U251" s="28">
        <f>AVERAGE($R$5:R251)</f>
        <v>2.2288217311890787E-2</v>
      </c>
    </row>
    <row r="252" spans="11:21" x14ac:dyDescent="0.3">
      <c r="K252" s="10">
        <f>M252/(L252+M252)</f>
        <v>0.57258064516129037</v>
      </c>
      <c r="L252" s="11">
        <f>COUNTIF($N$5:N252,FALSE)</f>
        <v>106</v>
      </c>
      <c r="M252" s="11">
        <f>COUNTIF($N$5:N252,TRUE)</f>
        <v>142</v>
      </c>
      <c r="N252" s="12" t="b">
        <f>O252=P252</f>
        <v>0</v>
      </c>
      <c r="O252" s="12" t="b">
        <f>R252&gt;0</f>
        <v>0</v>
      </c>
      <c r="P252" s="12" t="b">
        <f>S252&gt;0</f>
        <v>1</v>
      </c>
      <c r="Q252" s="12" t="s">
        <v>2491</v>
      </c>
      <c r="R252" s="31">
        <v>-1.34305049453408E-2</v>
      </c>
      <c r="S252" s="32">
        <v>6.2836000000000003E-2</v>
      </c>
      <c r="T252" s="6"/>
      <c r="U252" s="28">
        <f>AVERAGE($R$5:R252)</f>
        <v>2.2144190206014852E-2</v>
      </c>
    </row>
    <row r="253" spans="11:21" x14ac:dyDescent="0.3">
      <c r="K253" s="10">
        <f>M253/(L253+M253)</f>
        <v>0.57429718875502012</v>
      </c>
      <c r="L253" s="11">
        <f>COUNTIF($N$5:N253,FALSE)</f>
        <v>106</v>
      </c>
      <c r="M253" s="11">
        <f>COUNTIF($N$5:N253,TRUE)</f>
        <v>143</v>
      </c>
      <c r="N253" s="12" t="b">
        <f>O253=P253</f>
        <v>1</v>
      </c>
      <c r="O253" s="12" t="b">
        <f>R253&gt;0</f>
        <v>1</v>
      </c>
      <c r="P253" s="12" t="b">
        <f>S253&gt;0</f>
        <v>1</v>
      </c>
      <c r="Q253" s="12" t="s">
        <v>281</v>
      </c>
      <c r="R253" s="31">
        <v>5.0684326710816699E-2</v>
      </c>
      <c r="S253" s="32">
        <v>6.2423300000000001E-2</v>
      </c>
      <c r="T253" s="6"/>
      <c r="U253" s="28">
        <f>AVERAGE($R$5:R253)</f>
        <v>2.2258809228122491E-2</v>
      </c>
    </row>
    <row r="254" spans="11:21" x14ac:dyDescent="0.3">
      <c r="K254" s="10">
        <f>M254/(L254+M254)</f>
        <v>0.57199999999999995</v>
      </c>
      <c r="L254" s="11">
        <f>COUNTIF($N$5:N254,FALSE)</f>
        <v>107</v>
      </c>
      <c r="M254" s="11">
        <f>COUNTIF($N$5:N254,TRUE)</f>
        <v>143</v>
      </c>
      <c r="N254" s="12" t="b">
        <f>O254=P254</f>
        <v>0</v>
      </c>
      <c r="O254" s="12" t="b">
        <f>R254&gt;0</f>
        <v>0</v>
      </c>
      <c r="P254" s="12" t="b">
        <f>S254&gt;0</f>
        <v>1</v>
      </c>
      <c r="Q254" s="12" t="s">
        <v>1191</v>
      </c>
      <c r="R254" s="31">
        <v>-0.13472536241521399</v>
      </c>
      <c r="S254" s="32">
        <v>6.2399299999999998E-2</v>
      </c>
      <c r="T254" s="6"/>
      <c r="U254" s="28">
        <f>AVERAGE($R$5:R254)</f>
        <v>2.1630872541549145E-2</v>
      </c>
    </row>
    <row r="255" spans="11:21" x14ac:dyDescent="0.3">
      <c r="K255" s="10">
        <f>M255/(L255+M255)</f>
        <v>0.56972111553784865</v>
      </c>
      <c r="L255" s="11">
        <f>COUNTIF($N$5:N255,FALSE)</f>
        <v>108</v>
      </c>
      <c r="M255" s="11">
        <f>COUNTIF($N$5:N255,TRUE)</f>
        <v>143</v>
      </c>
      <c r="N255" s="12" t="b">
        <f>O255=P255</f>
        <v>0</v>
      </c>
      <c r="O255" s="12" t="b">
        <f>R255&gt;0</f>
        <v>0</v>
      </c>
      <c r="P255" s="12" t="b">
        <f>S255&gt;0</f>
        <v>1</v>
      </c>
      <c r="Q255" s="12" t="s">
        <v>1694</v>
      </c>
      <c r="R255" s="31">
        <v>-0.23279305049627899</v>
      </c>
      <c r="S255" s="32">
        <v>6.1953800000000003E-2</v>
      </c>
      <c r="T255" s="6"/>
      <c r="U255" s="28">
        <f>AVERAGE($R$5:R255)</f>
        <v>2.0617231413908393E-2</v>
      </c>
    </row>
    <row r="256" spans="11:21" x14ac:dyDescent="0.3">
      <c r="K256" s="10">
        <f>M256/(L256+M256)</f>
        <v>0.5714285714285714</v>
      </c>
      <c r="L256" s="11">
        <f>COUNTIF($N$5:N256,FALSE)</f>
        <v>108</v>
      </c>
      <c r="M256" s="11">
        <f>COUNTIF($N$5:N256,TRUE)</f>
        <v>144</v>
      </c>
      <c r="N256" s="12" t="b">
        <f>O256=P256</f>
        <v>1</v>
      </c>
      <c r="O256" s="12" t="b">
        <f>R256&gt;0</f>
        <v>1</v>
      </c>
      <c r="P256" s="12" t="b">
        <f>S256&gt;0</f>
        <v>1</v>
      </c>
      <c r="Q256" s="12" t="s">
        <v>2351</v>
      </c>
      <c r="R256" s="31">
        <v>4.22051696284328E-2</v>
      </c>
      <c r="S256" s="32">
        <v>6.0641399999999998E-2</v>
      </c>
      <c r="T256" s="6"/>
      <c r="U256" s="28">
        <f>AVERAGE($R$5:R256)</f>
        <v>2.0702897835394606E-2</v>
      </c>
    </row>
    <row r="257" spans="11:21" x14ac:dyDescent="0.3">
      <c r="K257" s="10">
        <f>M257/(L257+M257)</f>
        <v>0.56916996047430835</v>
      </c>
      <c r="L257" s="11">
        <f>COUNTIF($N$5:N257,FALSE)</f>
        <v>109</v>
      </c>
      <c r="M257" s="11">
        <f>COUNTIF($N$5:N257,TRUE)</f>
        <v>144</v>
      </c>
      <c r="N257" s="12" t="b">
        <f>O257=P257</f>
        <v>0</v>
      </c>
      <c r="O257" s="12" t="b">
        <f>R257&gt;0</f>
        <v>0</v>
      </c>
      <c r="P257" s="12" t="b">
        <f>S257&gt;0</f>
        <v>1</v>
      </c>
      <c r="Q257" s="12" t="s">
        <v>916</v>
      </c>
      <c r="R257" s="31">
        <v>-6.6088840736728105E-2</v>
      </c>
      <c r="S257" s="32">
        <v>5.9858399999999999E-2</v>
      </c>
      <c r="T257" s="6"/>
      <c r="U257" s="28">
        <f>AVERAGE($R$5:R257)</f>
        <v>2.0359847485307163E-2</v>
      </c>
    </row>
    <row r="258" spans="11:21" x14ac:dyDescent="0.3">
      <c r="K258" s="10">
        <f>M258/(L258+M258)</f>
        <v>0.57086614173228345</v>
      </c>
      <c r="L258" s="11">
        <f>COUNTIF($N$5:N258,FALSE)</f>
        <v>109</v>
      </c>
      <c r="M258" s="11">
        <f>COUNTIF($N$5:N258,TRUE)</f>
        <v>145</v>
      </c>
      <c r="N258" s="12" t="b">
        <f>O258=P258</f>
        <v>1</v>
      </c>
      <c r="O258" s="12" t="b">
        <f>R258&gt;0</f>
        <v>1</v>
      </c>
      <c r="P258" s="12" t="b">
        <f>S258&gt;0</f>
        <v>1</v>
      </c>
      <c r="Q258" s="12" t="s">
        <v>675</v>
      </c>
      <c r="R258" s="31">
        <v>8.0875838501455494E-2</v>
      </c>
      <c r="S258" s="32">
        <v>5.5976499999999998E-2</v>
      </c>
      <c r="T258" s="6"/>
      <c r="U258" s="28">
        <f>AVERAGE($R$5:R258)</f>
        <v>2.0598099418441606E-2</v>
      </c>
    </row>
    <row r="259" spans="11:21" x14ac:dyDescent="0.3">
      <c r="K259" s="10">
        <f>M259/(L259+M259)</f>
        <v>0.5725490196078431</v>
      </c>
      <c r="L259" s="11">
        <f>COUNTIF($N$5:N259,FALSE)</f>
        <v>109</v>
      </c>
      <c r="M259" s="11">
        <f>COUNTIF($N$5:N259,TRUE)</f>
        <v>146</v>
      </c>
      <c r="N259" s="12" t="b">
        <f>O259=P259</f>
        <v>1</v>
      </c>
      <c r="O259" s="12" t="b">
        <f>R259&gt;0</f>
        <v>1</v>
      </c>
      <c r="P259" s="12" t="b">
        <f>S259&gt;0</f>
        <v>1</v>
      </c>
      <c r="Q259" s="12" t="s">
        <v>2275</v>
      </c>
      <c r="R259" s="31">
        <v>0.30317650237369198</v>
      </c>
      <c r="S259" s="32">
        <v>5.5921699999999998E-2</v>
      </c>
      <c r="T259" s="6"/>
      <c r="U259" s="28">
        <f>AVERAGE($R$5:R259)</f>
        <v>2.1706250018266118E-2</v>
      </c>
    </row>
    <row r="260" spans="11:21" x14ac:dyDescent="0.3">
      <c r="K260" s="10">
        <f>M260/(L260+M260)</f>
        <v>0.5703125</v>
      </c>
      <c r="L260" s="11">
        <f>COUNTIF($N$5:N260,FALSE)</f>
        <v>110</v>
      </c>
      <c r="M260" s="11">
        <f>COUNTIF($N$5:N260,TRUE)</f>
        <v>146</v>
      </c>
      <c r="N260" s="12" t="b">
        <f>O260=P260</f>
        <v>0</v>
      </c>
      <c r="O260" s="12" t="b">
        <f>R260&gt;0</f>
        <v>0</v>
      </c>
      <c r="P260" s="12" t="b">
        <f>S260&gt;0</f>
        <v>1</v>
      </c>
      <c r="Q260" s="12" t="s">
        <v>1683</v>
      </c>
      <c r="R260" s="31">
        <v>-0.132167726517326</v>
      </c>
      <c r="S260" s="32">
        <v>5.5731299999999998E-2</v>
      </c>
      <c r="T260" s="6"/>
      <c r="U260" s="28">
        <f>AVERAGE($R$5:R260)</f>
        <v>2.1105179797423958E-2</v>
      </c>
    </row>
    <row r="261" spans="11:21" x14ac:dyDescent="0.3">
      <c r="K261" s="10">
        <f>M261/(L261+M261)</f>
        <v>0.57198443579766534</v>
      </c>
      <c r="L261" s="11">
        <f>COUNTIF($N$5:N261,FALSE)</f>
        <v>110</v>
      </c>
      <c r="M261" s="11">
        <f>COUNTIF($N$5:N261,TRUE)</f>
        <v>147</v>
      </c>
      <c r="N261" s="12" t="b">
        <f>O261=P261</f>
        <v>1</v>
      </c>
      <c r="O261" s="12" t="b">
        <f>R261&gt;0</f>
        <v>1</v>
      </c>
      <c r="P261" s="12" t="b">
        <f>S261&gt;0</f>
        <v>1</v>
      </c>
      <c r="Q261" s="12" t="s">
        <v>1284</v>
      </c>
      <c r="R261" s="31">
        <v>0.10907271514342801</v>
      </c>
      <c r="S261" s="32">
        <v>5.5498600000000002E-2</v>
      </c>
      <c r="T261" s="6"/>
      <c r="U261" s="28">
        <f>AVERAGE($R$5:R261)</f>
        <v>2.1447465927174947E-2</v>
      </c>
    </row>
    <row r="262" spans="11:21" x14ac:dyDescent="0.3">
      <c r="K262" s="10">
        <f>M262/(L262+M262)</f>
        <v>0.56976744186046513</v>
      </c>
      <c r="L262" s="11">
        <f>COUNTIF($N$5:N262,FALSE)</f>
        <v>111</v>
      </c>
      <c r="M262" s="11">
        <f>COUNTIF($N$5:N262,TRUE)</f>
        <v>147</v>
      </c>
      <c r="N262" s="12" t="b">
        <f>O262=P262</f>
        <v>0</v>
      </c>
      <c r="O262" s="12" t="b">
        <f>R262&gt;0</f>
        <v>0</v>
      </c>
      <c r="P262" s="12" t="b">
        <f>S262&gt;0</f>
        <v>1</v>
      </c>
      <c r="Q262" s="12" t="s">
        <v>1896</v>
      </c>
      <c r="R262" s="31">
        <v>-3.1983568075117201E-2</v>
      </c>
      <c r="S262" s="32">
        <v>5.3668100000000003E-2</v>
      </c>
      <c r="T262" s="6"/>
      <c r="U262" s="28">
        <f>AVERAGE($R$5:R262)</f>
        <v>2.1240368896158313E-2</v>
      </c>
    </row>
    <row r="263" spans="11:21" x14ac:dyDescent="0.3">
      <c r="K263" s="10">
        <f>M263/(L263+M263)</f>
        <v>0.5714285714285714</v>
      </c>
      <c r="L263" s="11">
        <f>COUNTIF($N$5:N263,FALSE)</f>
        <v>111</v>
      </c>
      <c r="M263" s="11">
        <f>COUNTIF($N$5:N263,TRUE)</f>
        <v>148</v>
      </c>
      <c r="N263" s="12" t="b">
        <f>O263=P263</f>
        <v>1</v>
      </c>
      <c r="O263" s="12" t="b">
        <f>R263&gt;0</f>
        <v>1</v>
      </c>
      <c r="P263" s="12" t="b">
        <f>S263&gt;0</f>
        <v>1</v>
      </c>
      <c r="Q263" s="12" t="s">
        <v>324</v>
      </c>
      <c r="R263" s="31">
        <v>0.14802722459596601</v>
      </c>
      <c r="S263" s="32">
        <v>5.3385099999999998E-2</v>
      </c>
      <c r="T263" s="6"/>
      <c r="U263" s="28">
        <f>AVERAGE($R$5:R263)</f>
        <v>2.1729893435539809E-2</v>
      </c>
    </row>
    <row r="264" spans="11:21" x14ac:dyDescent="0.3">
      <c r="K264" s="10">
        <f>M264/(L264+M264)</f>
        <v>0.57307692307692304</v>
      </c>
      <c r="L264" s="11">
        <f>COUNTIF($N$5:N264,FALSE)</f>
        <v>111</v>
      </c>
      <c r="M264" s="11">
        <f>COUNTIF($N$5:N264,TRUE)</f>
        <v>149</v>
      </c>
      <c r="N264" s="12" t="b">
        <f>O264=P264</f>
        <v>1</v>
      </c>
      <c r="O264" s="12" t="b">
        <f>R264&gt;0</f>
        <v>1</v>
      </c>
      <c r="P264" s="12" t="b">
        <f>S264&gt;0</f>
        <v>1</v>
      </c>
      <c r="Q264" s="12" t="s">
        <v>2077</v>
      </c>
      <c r="R264" s="31">
        <v>9.6426545660805399E-2</v>
      </c>
      <c r="S264" s="32">
        <v>5.2182100000000002E-2</v>
      </c>
      <c r="T264" s="6"/>
      <c r="U264" s="28">
        <f>AVERAGE($R$5:R264)</f>
        <v>2.2017188251790831E-2</v>
      </c>
    </row>
    <row r="265" spans="11:21" x14ac:dyDescent="0.3">
      <c r="K265" s="10">
        <f>M265/(L265+M265)</f>
        <v>0.57471264367816088</v>
      </c>
      <c r="L265" s="11">
        <f>COUNTIF($N$5:N265,FALSE)</f>
        <v>111</v>
      </c>
      <c r="M265" s="11">
        <f>COUNTIF($N$5:N265,TRUE)</f>
        <v>150</v>
      </c>
      <c r="N265" s="12" t="b">
        <f>O265=P265</f>
        <v>1</v>
      </c>
      <c r="O265" s="12" t="b">
        <f>R265&gt;0</f>
        <v>1</v>
      </c>
      <c r="P265" s="12" t="b">
        <f>S265&gt;0</f>
        <v>1</v>
      </c>
      <c r="Q265" s="12" t="s">
        <v>36</v>
      </c>
      <c r="R265" s="31">
        <v>5.7224606580829798E-2</v>
      </c>
      <c r="S265" s="32">
        <v>5.0885699999999999E-2</v>
      </c>
      <c r="T265" s="6"/>
      <c r="U265" s="28">
        <f>AVERAGE($R$5:R265)</f>
        <v>2.2152082574890597E-2</v>
      </c>
    </row>
    <row r="266" spans="11:21" x14ac:dyDescent="0.3">
      <c r="K266" s="10">
        <f>M266/(L266+M266)</f>
        <v>0.5725190839694656</v>
      </c>
      <c r="L266" s="11">
        <f>COUNTIF($N$5:N266,FALSE)</f>
        <v>112</v>
      </c>
      <c r="M266" s="11">
        <f>COUNTIF($N$5:N266,TRUE)</f>
        <v>150</v>
      </c>
      <c r="N266" s="12" t="b">
        <f>O266=P266</f>
        <v>0</v>
      </c>
      <c r="O266" s="12" t="b">
        <f>R266&gt;0</f>
        <v>0</v>
      </c>
      <c r="P266" s="12" t="b">
        <f>S266&gt;0</f>
        <v>1</v>
      </c>
      <c r="Q266" s="12" t="s">
        <v>445</v>
      </c>
      <c r="R266" s="31">
        <v>-0.25963668586619398</v>
      </c>
      <c r="S266" s="32">
        <v>5.0690499999999999E-2</v>
      </c>
      <c r="T266" s="6"/>
      <c r="U266" s="28">
        <f>AVERAGE($R$5:R266)</f>
        <v>2.1076552924352107E-2</v>
      </c>
    </row>
    <row r="267" spans="11:21" x14ac:dyDescent="0.3">
      <c r="K267" s="10">
        <f>M267/(L267+M267)</f>
        <v>0.57034220532319391</v>
      </c>
      <c r="L267" s="11">
        <f>COUNTIF($N$5:N267,FALSE)</f>
        <v>113</v>
      </c>
      <c r="M267" s="11">
        <f>COUNTIF($N$5:N267,TRUE)</f>
        <v>150</v>
      </c>
      <c r="N267" s="12" t="b">
        <f>O267=P267</f>
        <v>0</v>
      </c>
      <c r="O267" s="12" t="b">
        <f>R267&gt;0</f>
        <v>0</v>
      </c>
      <c r="P267" s="12" t="b">
        <f>S267&gt;0</f>
        <v>1</v>
      </c>
      <c r="Q267" s="12" t="s">
        <v>1385</v>
      </c>
      <c r="R267" s="31">
        <v>-1.8217054263565801E-2</v>
      </c>
      <c r="S267" s="32">
        <v>4.8632500000000002E-2</v>
      </c>
      <c r="T267" s="6"/>
      <c r="U267" s="28">
        <f>AVERAGE($R$5:R267)</f>
        <v>2.0927147573827704E-2</v>
      </c>
    </row>
    <row r="268" spans="11:21" x14ac:dyDescent="0.3">
      <c r="K268" s="10">
        <f>M268/(L268+M268)</f>
        <v>0.57196969696969702</v>
      </c>
      <c r="L268" s="11">
        <f>COUNTIF($N$5:N268,FALSE)</f>
        <v>113</v>
      </c>
      <c r="M268" s="11">
        <f>COUNTIF($N$5:N268,TRUE)</f>
        <v>151</v>
      </c>
      <c r="N268" s="12" t="b">
        <f>O268=P268</f>
        <v>1</v>
      </c>
      <c r="O268" s="12" t="b">
        <f>R268&gt;0</f>
        <v>1</v>
      </c>
      <c r="P268" s="12" t="b">
        <f>S268&gt;0</f>
        <v>1</v>
      </c>
      <c r="Q268" s="12" t="s">
        <v>2268</v>
      </c>
      <c r="R268" s="31">
        <v>4.0387501705553101E-2</v>
      </c>
      <c r="S268" s="32">
        <v>4.8091000000000002E-2</v>
      </c>
      <c r="T268" s="6"/>
      <c r="U268" s="28">
        <f>AVERAGE($R$5:R268)</f>
        <v>2.1000861036447879E-2</v>
      </c>
    </row>
    <row r="269" spans="11:21" x14ac:dyDescent="0.3">
      <c r="K269" s="10">
        <f>M269/(L269+M269)</f>
        <v>0.57358490566037734</v>
      </c>
      <c r="L269" s="11">
        <f>COUNTIF($N$5:N269,FALSE)</f>
        <v>113</v>
      </c>
      <c r="M269" s="11">
        <f>COUNTIF($N$5:N269,TRUE)</f>
        <v>152</v>
      </c>
      <c r="N269" s="12" t="b">
        <f>O269=P269</f>
        <v>1</v>
      </c>
      <c r="O269" s="12" t="b">
        <f>R269&gt;0</f>
        <v>1</v>
      </c>
      <c r="P269" s="12" t="b">
        <f>S269&gt;0</f>
        <v>1</v>
      </c>
      <c r="Q269" s="12" t="s">
        <v>2272</v>
      </c>
      <c r="R269" s="31">
        <v>4.1265474552956904E-3</v>
      </c>
      <c r="S269" s="32">
        <v>4.8071000000000003E-2</v>
      </c>
      <c r="T269" s="6"/>
      <c r="U269" s="28">
        <f>AVERAGE($R$5:R269)</f>
        <v>2.093718438142466E-2</v>
      </c>
    </row>
    <row r="270" spans="11:21" x14ac:dyDescent="0.3">
      <c r="K270" s="10">
        <f>M270/(L270+M270)</f>
        <v>0.5714285714285714</v>
      </c>
      <c r="L270" s="11">
        <f>COUNTIF($N$5:N270,FALSE)</f>
        <v>114</v>
      </c>
      <c r="M270" s="11">
        <f>COUNTIF($N$5:N270,TRUE)</f>
        <v>152</v>
      </c>
      <c r="N270" s="12" t="b">
        <f>O270=P270</f>
        <v>0</v>
      </c>
      <c r="O270" s="12" t="b">
        <f>R270&gt;0</f>
        <v>0</v>
      </c>
      <c r="P270" s="12" t="b">
        <f>S270&gt;0</f>
        <v>1</v>
      </c>
      <c r="Q270" s="12" t="s">
        <v>15</v>
      </c>
      <c r="R270" s="31">
        <v>-0.20215633423180501</v>
      </c>
      <c r="S270" s="32">
        <v>4.7804699999999999E-2</v>
      </c>
      <c r="T270" s="6"/>
      <c r="U270" s="28">
        <f>AVERAGE($R$5:R270)</f>
        <v>2.009848694302906E-2</v>
      </c>
    </row>
    <row r="271" spans="11:21" x14ac:dyDescent="0.3">
      <c r="K271" s="10">
        <f>M271/(L271+M271)</f>
        <v>0.56928838951310856</v>
      </c>
      <c r="L271" s="11">
        <f>COUNTIF($N$5:N271,FALSE)</f>
        <v>115</v>
      </c>
      <c r="M271" s="11">
        <f>COUNTIF($N$5:N271,TRUE)</f>
        <v>152</v>
      </c>
      <c r="N271" s="12" t="b">
        <f>O271=P271</f>
        <v>0</v>
      </c>
      <c r="O271" s="12" t="b">
        <f>R271&gt;0</f>
        <v>0</v>
      </c>
      <c r="P271" s="12" t="b">
        <f>S271&gt;0</f>
        <v>1</v>
      </c>
      <c r="Q271" s="12" t="s">
        <v>2635</v>
      </c>
      <c r="R271" s="31">
        <v>-1.2345679012345699E-2</v>
      </c>
      <c r="S271" s="32">
        <v>4.7498600000000002E-2</v>
      </c>
      <c r="T271" s="6"/>
      <c r="U271" s="28">
        <f>AVERAGE($R$5:R271)</f>
        <v>1.9976973212859118E-2</v>
      </c>
    </row>
    <row r="272" spans="11:21" x14ac:dyDescent="0.3">
      <c r="K272" s="10">
        <f>M272/(L272+M272)</f>
        <v>0.56716417910447758</v>
      </c>
      <c r="L272" s="11">
        <f>COUNTIF($N$5:N272,FALSE)</f>
        <v>116</v>
      </c>
      <c r="M272" s="11">
        <f>COUNTIF($N$5:N272,TRUE)</f>
        <v>152</v>
      </c>
      <c r="N272" s="12" t="b">
        <f>O272=P272</f>
        <v>0</v>
      </c>
      <c r="O272" s="12" t="b">
        <f>R272&gt;0</f>
        <v>0</v>
      </c>
      <c r="P272" s="12" t="b">
        <f>S272&gt;0</f>
        <v>1</v>
      </c>
      <c r="Q272" s="12" t="s">
        <v>1587</v>
      </c>
      <c r="R272" s="31">
        <v>-0.137430167597765</v>
      </c>
      <c r="S272" s="32">
        <v>4.7398700000000002E-2</v>
      </c>
      <c r="T272" s="6"/>
      <c r="U272" s="28">
        <f>AVERAGE($R$5:R272)</f>
        <v>1.9389633135207533E-2</v>
      </c>
    </row>
    <row r="273" spans="11:21" x14ac:dyDescent="0.3">
      <c r="K273" s="10">
        <f>M273/(L273+M273)</f>
        <v>0.56877323420074355</v>
      </c>
      <c r="L273" s="11">
        <f>COUNTIF($N$5:N273,FALSE)</f>
        <v>116</v>
      </c>
      <c r="M273" s="11">
        <f>COUNTIF($N$5:N273,TRUE)</f>
        <v>153</v>
      </c>
      <c r="N273" s="12" t="b">
        <f>O273=P273</f>
        <v>1</v>
      </c>
      <c r="O273" s="12" t="b">
        <f>R273&gt;0</f>
        <v>1</v>
      </c>
      <c r="P273" s="12" t="b">
        <f>S273&gt;0</f>
        <v>1</v>
      </c>
      <c r="Q273" s="12" t="s">
        <v>2332</v>
      </c>
      <c r="R273" s="31">
        <v>0.344576116681859</v>
      </c>
      <c r="S273" s="32">
        <v>4.5172700000000003E-2</v>
      </c>
      <c r="T273" s="6"/>
      <c r="U273" s="28">
        <f>AVERAGE($R$5:R273)</f>
        <v>2.0598504821254564E-2</v>
      </c>
    </row>
    <row r="274" spans="11:21" x14ac:dyDescent="0.3">
      <c r="K274" s="10">
        <f>M274/(L274+M274)</f>
        <v>0.57037037037037042</v>
      </c>
      <c r="L274" s="11">
        <f>COUNTIF($N$5:N274,FALSE)</f>
        <v>116</v>
      </c>
      <c r="M274" s="11">
        <f>COUNTIF($N$5:N274,TRUE)</f>
        <v>154</v>
      </c>
      <c r="N274" s="12" t="b">
        <f>O274=P274</f>
        <v>1</v>
      </c>
      <c r="O274" s="12" t="b">
        <f>R274&gt;0</f>
        <v>1</v>
      </c>
      <c r="P274" s="12" t="b">
        <f>S274&gt;0</f>
        <v>1</v>
      </c>
      <c r="Q274" s="12" t="s">
        <v>2095</v>
      </c>
      <c r="R274" s="31">
        <v>4.7752928647497202E-2</v>
      </c>
      <c r="S274" s="32">
        <v>4.4057600000000002E-2</v>
      </c>
      <c r="T274" s="6"/>
      <c r="U274" s="28">
        <f>AVERAGE($R$5:R274)</f>
        <v>2.069907676135176E-2</v>
      </c>
    </row>
    <row r="275" spans="11:21" x14ac:dyDescent="0.3">
      <c r="K275" s="10">
        <f>M275/(L275+M275)</f>
        <v>0.5719557195571956</v>
      </c>
      <c r="L275" s="11">
        <f>COUNTIF($N$5:N275,FALSE)</f>
        <v>116</v>
      </c>
      <c r="M275" s="11">
        <f>COUNTIF($N$5:N275,TRUE)</f>
        <v>155</v>
      </c>
      <c r="N275" s="12" t="b">
        <f>O275=P275</f>
        <v>1</v>
      </c>
      <c r="O275" s="12" t="b">
        <f>R275&gt;0</f>
        <v>1</v>
      </c>
      <c r="P275" s="12" t="b">
        <f>S275&gt;0</f>
        <v>1</v>
      </c>
      <c r="Q275" s="12" t="s">
        <v>2058</v>
      </c>
      <c r="R275" s="31">
        <v>0.14291996481970001</v>
      </c>
      <c r="S275" s="32">
        <v>4.3078699999999998E-2</v>
      </c>
      <c r="T275" s="6"/>
      <c r="U275" s="28">
        <f>AVERAGE($R$5:R275)</f>
        <v>2.1150076348282934E-2</v>
      </c>
    </row>
    <row r="276" spans="11:21" x14ac:dyDescent="0.3">
      <c r="K276" s="10">
        <f>M276/(L276+M276)</f>
        <v>0.56985294117647056</v>
      </c>
      <c r="L276" s="11">
        <f>COUNTIF($N$5:N276,FALSE)</f>
        <v>117</v>
      </c>
      <c r="M276" s="11">
        <f>COUNTIF($N$5:N276,TRUE)</f>
        <v>155</v>
      </c>
      <c r="N276" s="12" t="b">
        <f>O276=P276</f>
        <v>0</v>
      </c>
      <c r="O276" s="12" t="b">
        <f>R276&gt;0</f>
        <v>0</v>
      </c>
      <c r="P276" s="12" t="b">
        <f>S276&gt;0</f>
        <v>1</v>
      </c>
      <c r="Q276" s="12" t="s">
        <v>2634</v>
      </c>
      <c r="R276" s="31">
        <v>-3.3857892226990802E-2</v>
      </c>
      <c r="S276" s="32">
        <v>4.2703400000000002E-2</v>
      </c>
      <c r="T276" s="6"/>
      <c r="U276" s="28">
        <f>AVERAGE($R$5:R276)</f>
        <v>2.0947841169697366E-2</v>
      </c>
    </row>
    <row r="277" spans="11:21" x14ac:dyDescent="0.3">
      <c r="K277" s="10">
        <f>M277/(L277+M277)</f>
        <v>0.5714285714285714</v>
      </c>
      <c r="L277" s="11">
        <f>COUNTIF($N$5:N277,FALSE)</f>
        <v>117</v>
      </c>
      <c r="M277" s="11">
        <f>COUNTIF($N$5:N277,TRUE)</f>
        <v>156</v>
      </c>
      <c r="N277" s="12" t="b">
        <f>O277=P277</f>
        <v>1</v>
      </c>
      <c r="O277" s="12" t="b">
        <f>R277&gt;0</f>
        <v>1</v>
      </c>
      <c r="P277" s="12" t="b">
        <f>S277&gt;0</f>
        <v>1</v>
      </c>
      <c r="Q277" s="12" t="s">
        <v>5</v>
      </c>
      <c r="R277" s="31">
        <v>3.2848113388239703E-2</v>
      </c>
      <c r="S277" s="32">
        <v>4.2546300000000002E-2</v>
      </c>
      <c r="T277" s="6"/>
      <c r="U277" s="28">
        <f>AVERAGE($R$5:R277)</f>
        <v>2.0991431910424629E-2</v>
      </c>
    </row>
    <row r="278" spans="11:21" x14ac:dyDescent="0.3">
      <c r="K278" s="10">
        <f>M278/(L278+M278)</f>
        <v>0.57299270072992703</v>
      </c>
      <c r="L278" s="11">
        <f>COUNTIF($N$5:N278,FALSE)</f>
        <v>117</v>
      </c>
      <c r="M278" s="11">
        <f>COUNTIF($N$5:N278,TRUE)</f>
        <v>157</v>
      </c>
      <c r="N278" s="12" t="b">
        <f>O278=P278</f>
        <v>1</v>
      </c>
      <c r="O278" s="12" t="b">
        <f>R278&gt;0</f>
        <v>1</v>
      </c>
      <c r="P278" s="12" t="b">
        <f>S278&gt;0</f>
        <v>1</v>
      </c>
      <c r="Q278" s="12" t="s">
        <v>830</v>
      </c>
      <c r="R278" s="31">
        <v>5.17434389319434E-2</v>
      </c>
      <c r="S278" s="32">
        <v>4.1431700000000002E-2</v>
      </c>
      <c r="T278" s="6"/>
      <c r="U278" s="28">
        <f>AVERAGE($R$5:R278)</f>
        <v>2.1103665512692944E-2</v>
      </c>
    </row>
    <row r="279" spans="11:21" x14ac:dyDescent="0.3">
      <c r="K279" s="10">
        <f>M279/(L279+M279)</f>
        <v>0.57090909090909092</v>
      </c>
      <c r="L279" s="11">
        <f>COUNTIF($N$5:N279,FALSE)</f>
        <v>118</v>
      </c>
      <c r="M279" s="11">
        <f>COUNTIF($N$5:N279,TRUE)</f>
        <v>157</v>
      </c>
      <c r="N279" s="12" t="b">
        <f>O279=P279</f>
        <v>0</v>
      </c>
      <c r="O279" s="12" t="b">
        <f>R279&gt;0</f>
        <v>0</v>
      </c>
      <c r="P279" s="12" t="b">
        <f>S279&gt;0</f>
        <v>1</v>
      </c>
      <c r="Q279" s="12" t="s">
        <v>253</v>
      </c>
      <c r="R279" s="31">
        <v>-0.15444335851515301</v>
      </c>
      <c r="S279" s="32">
        <v>3.9980799999999997E-2</v>
      </c>
      <c r="T279" s="6"/>
      <c r="U279" s="28">
        <f>AVERAGE($R$5:R279)</f>
        <v>2.0465312698046231E-2</v>
      </c>
    </row>
    <row r="280" spans="11:21" x14ac:dyDescent="0.3">
      <c r="K280" s="10">
        <f>M280/(L280+M280)</f>
        <v>0.5688405797101449</v>
      </c>
      <c r="L280" s="11">
        <f>COUNTIF($N$5:N280,FALSE)</f>
        <v>119</v>
      </c>
      <c r="M280" s="11">
        <f>COUNTIF($N$5:N280,TRUE)</f>
        <v>157</v>
      </c>
      <c r="N280" s="12" t="b">
        <f>O280=P280</f>
        <v>0</v>
      </c>
      <c r="O280" s="12" t="b">
        <f>R280&gt;0</f>
        <v>0</v>
      </c>
      <c r="P280" s="12" t="b">
        <f>S280&gt;0</f>
        <v>1</v>
      </c>
      <c r="Q280" s="12" t="s">
        <v>812</v>
      </c>
      <c r="R280" s="31">
        <v>-5.1698670605612902E-2</v>
      </c>
      <c r="S280" s="32">
        <v>3.9769100000000002E-2</v>
      </c>
      <c r="T280" s="6"/>
      <c r="U280" s="28">
        <f>AVERAGE($R$5:R280)</f>
        <v>2.0203848990424277E-2</v>
      </c>
    </row>
    <row r="281" spans="11:21" x14ac:dyDescent="0.3">
      <c r="K281" s="10">
        <f>M281/(L281+M281)</f>
        <v>0.5703971119133574</v>
      </c>
      <c r="L281" s="11">
        <f>COUNTIF($N$5:N281,FALSE)</f>
        <v>119</v>
      </c>
      <c r="M281" s="11">
        <f>COUNTIF($N$5:N281,TRUE)</f>
        <v>158</v>
      </c>
      <c r="N281" s="12" t="b">
        <f>O281=P281</f>
        <v>1</v>
      </c>
      <c r="O281" s="12" t="b">
        <f>R281&gt;0</f>
        <v>1</v>
      </c>
      <c r="P281" s="12" t="b">
        <f>S281&gt;0</f>
        <v>1</v>
      </c>
      <c r="Q281" s="12" t="s">
        <v>219</v>
      </c>
      <c r="R281" s="31">
        <v>0.12344424688849299</v>
      </c>
      <c r="S281" s="32">
        <v>3.8462999999999997E-2</v>
      </c>
      <c r="T281" s="6"/>
      <c r="U281" s="28">
        <f>AVERAGE($R$5:R281)</f>
        <v>2.0576558008106836E-2</v>
      </c>
    </row>
    <row r="282" spans="11:21" x14ac:dyDescent="0.3">
      <c r="K282" s="10">
        <f>M282/(L282+M282)</f>
        <v>0.56834532374100721</v>
      </c>
      <c r="L282" s="11">
        <f>COUNTIF($N$5:N282,FALSE)</f>
        <v>120</v>
      </c>
      <c r="M282" s="11">
        <f>COUNTIF($N$5:N282,TRUE)</f>
        <v>158</v>
      </c>
      <c r="N282" s="12" t="b">
        <f>O282=P282</f>
        <v>0</v>
      </c>
      <c r="O282" s="12" t="b">
        <f>R282&gt;0</f>
        <v>0</v>
      </c>
      <c r="P282" s="12" t="b">
        <f>S282&gt;0</f>
        <v>1</v>
      </c>
      <c r="Q282" s="12" t="s">
        <v>2140</v>
      </c>
      <c r="R282" s="31">
        <v>-0.101521587665475</v>
      </c>
      <c r="S282" s="32">
        <v>3.7094799999999997E-2</v>
      </c>
      <c r="T282" s="6"/>
      <c r="U282" s="28">
        <f>AVERAGE($R$5:R282)</f>
        <v>2.0137356045252224E-2</v>
      </c>
    </row>
    <row r="283" spans="11:21" x14ac:dyDescent="0.3">
      <c r="K283" s="10">
        <f>M283/(L283+M283)</f>
        <v>0.56989247311827962</v>
      </c>
      <c r="L283" s="11">
        <f>COUNTIF($N$5:N283,FALSE)</f>
        <v>120</v>
      </c>
      <c r="M283" s="11">
        <f>COUNTIF($N$5:N283,TRUE)</f>
        <v>159</v>
      </c>
      <c r="N283" s="12" t="b">
        <f>O283=P283</f>
        <v>1</v>
      </c>
      <c r="O283" s="12" t="b">
        <f>R283&gt;0</f>
        <v>1</v>
      </c>
      <c r="P283" s="12" t="b">
        <f>S283&gt;0</f>
        <v>1</v>
      </c>
      <c r="Q283" s="12" t="s">
        <v>1621</v>
      </c>
      <c r="R283" s="31">
        <v>6.8318318318318305E-2</v>
      </c>
      <c r="S283" s="32">
        <v>3.7005700000000002E-2</v>
      </c>
      <c r="T283" s="6"/>
      <c r="U283" s="28">
        <f>AVERAGE($R$5:R283)</f>
        <v>2.0310047666302639E-2</v>
      </c>
    </row>
    <row r="284" spans="11:21" x14ac:dyDescent="0.3">
      <c r="K284" s="10">
        <f>M284/(L284+M284)</f>
        <v>0.5714285714285714</v>
      </c>
      <c r="L284" s="11">
        <f>COUNTIF($N$5:N284,FALSE)</f>
        <v>120</v>
      </c>
      <c r="M284" s="11">
        <f>COUNTIF($N$5:N284,TRUE)</f>
        <v>160</v>
      </c>
      <c r="N284" s="12" t="b">
        <f>O284=P284</f>
        <v>1</v>
      </c>
      <c r="O284" s="12" t="b">
        <f>R284&gt;0</f>
        <v>1</v>
      </c>
      <c r="P284" s="12" t="b">
        <f>S284&gt;0</f>
        <v>1</v>
      </c>
      <c r="Q284" s="12" t="s">
        <v>1549</v>
      </c>
      <c r="R284" s="31">
        <v>0.15541481950601599</v>
      </c>
      <c r="S284" s="32">
        <v>3.6409700000000003E-2</v>
      </c>
      <c r="T284" s="6"/>
      <c r="U284" s="28">
        <f>AVERAGE($R$5:R284)</f>
        <v>2.0792564708587331E-2</v>
      </c>
    </row>
    <row r="285" spans="11:21" x14ac:dyDescent="0.3">
      <c r="K285" s="10">
        <f>M285/(L285+M285)</f>
        <v>0.56939501779359436</v>
      </c>
      <c r="L285" s="11">
        <f>COUNTIF($N$5:N285,FALSE)</f>
        <v>121</v>
      </c>
      <c r="M285" s="11">
        <f>COUNTIF($N$5:N285,TRUE)</f>
        <v>160</v>
      </c>
      <c r="N285" s="12" t="b">
        <f>O285=P285</f>
        <v>0</v>
      </c>
      <c r="O285" s="12" t="b">
        <f>R285&gt;0</f>
        <v>0</v>
      </c>
      <c r="P285" s="12" t="b">
        <f>S285&gt;0</f>
        <v>1</v>
      </c>
      <c r="Q285" s="12" t="s">
        <v>1490</v>
      </c>
      <c r="R285" s="31">
        <v>-0.16746126340882</v>
      </c>
      <c r="S285" s="32">
        <v>3.6261700000000001E-2</v>
      </c>
      <c r="T285" s="6"/>
      <c r="U285" s="28">
        <f>AVERAGE($R$5:R285)</f>
        <v>2.0122622259770934E-2</v>
      </c>
    </row>
    <row r="286" spans="11:21" x14ac:dyDescent="0.3">
      <c r="K286" s="10">
        <f>M286/(L286+M286)</f>
        <v>0.57092198581560283</v>
      </c>
      <c r="L286" s="11">
        <f>COUNTIF($N$5:N286,FALSE)</f>
        <v>121</v>
      </c>
      <c r="M286" s="11">
        <f>COUNTIF($N$5:N286,TRUE)</f>
        <v>161</v>
      </c>
      <c r="N286" s="12" t="b">
        <f>O286=P286</f>
        <v>1</v>
      </c>
      <c r="O286" s="12" t="b">
        <f>R286&gt;0</f>
        <v>1</v>
      </c>
      <c r="P286" s="12" t="b">
        <f>S286&gt;0</f>
        <v>1</v>
      </c>
      <c r="Q286" s="12" t="s">
        <v>1730</v>
      </c>
      <c r="R286" s="31">
        <v>0.122594622148591</v>
      </c>
      <c r="S286" s="32">
        <v>3.6231699999999999E-2</v>
      </c>
      <c r="T286" s="6"/>
      <c r="U286" s="28">
        <f>AVERAGE($R$5:R286)</f>
        <v>2.0485998145901501E-2</v>
      </c>
    </row>
    <row r="287" spans="11:21" x14ac:dyDescent="0.3">
      <c r="K287" s="10">
        <f>M287/(L287+M287)</f>
        <v>0.56890459363957602</v>
      </c>
      <c r="L287" s="11">
        <f>COUNTIF($N$5:N287,FALSE)</f>
        <v>122</v>
      </c>
      <c r="M287" s="11">
        <f>COUNTIF($N$5:N287,TRUE)</f>
        <v>161</v>
      </c>
      <c r="N287" s="12" t="b">
        <f>O287=P287</f>
        <v>0</v>
      </c>
      <c r="O287" s="12" t="b">
        <f>R287&gt;0</f>
        <v>0</v>
      </c>
      <c r="P287" s="12" t="b">
        <f>S287&gt;0</f>
        <v>1</v>
      </c>
      <c r="Q287" s="12" t="s">
        <v>1554</v>
      </c>
      <c r="R287" s="31">
        <v>-0.183044090056285</v>
      </c>
      <c r="S287" s="32">
        <v>3.5286199999999997E-2</v>
      </c>
      <c r="T287" s="6"/>
      <c r="U287" s="28">
        <f>AVERAGE($R$5:R287)</f>
        <v>1.9766810555081053E-2</v>
      </c>
    </row>
    <row r="288" spans="11:21" x14ac:dyDescent="0.3">
      <c r="K288" s="10">
        <f>M288/(L288+M288)</f>
        <v>0.57042253521126762</v>
      </c>
      <c r="L288" s="11">
        <f>COUNTIF($N$5:N288,FALSE)</f>
        <v>122</v>
      </c>
      <c r="M288" s="11">
        <f>COUNTIF($N$5:N288,TRUE)</f>
        <v>162</v>
      </c>
      <c r="N288" s="12" t="b">
        <f>O288=P288</f>
        <v>1</v>
      </c>
      <c r="O288" s="12" t="b">
        <f>R288&gt;0</f>
        <v>1</v>
      </c>
      <c r="P288" s="12" t="b">
        <f>S288&gt;0</f>
        <v>1</v>
      </c>
      <c r="Q288" s="12" t="s">
        <v>1657</v>
      </c>
      <c r="R288" s="31">
        <v>0.179592959295929</v>
      </c>
      <c r="S288" s="32">
        <v>3.48978E-2</v>
      </c>
      <c r="T288" s="6"/>
      <c r="U288" s="28">
        <f>AVERAGE($R$5:R288)</f>
        <v>2.0329578684450237E-2</v>
      </c>
    </row>
    <row r="289" spans="11:21" x14ac:dyDescent="0.3">
      <c r="K289" s="10">
        <f>M289/(L289+M289)</f>
        <v>0.57192982456140351</v>
      </c>
      <c r="L289" s="11">
        <f>COUNTIF($N$5:N289,FALSE)</f>
        <v>122</v>
      </c>
      <c r="M289" s="11">
        <f>COUNTIF($N$5:N289,TRUE)</f>
        <v>163</v>
      </c>
      <c r="N289" s="12" t="b">
        <f>O289=P289</f>
        <v>1</v>
      </c>
      <c r="O289" s="12" t="b">
        <f>R289&gt;0</f>
        <v>1</v>
      </c>
      <c r="P289" s="12" t="b">
        <f>S289&gt;0</f>
        <v>1</v>
      </c>
      <c r="Q289" s="12" t="s">
        <v>2287</v>
      </c>
      <c r="R289" s="31">
        <v>0.200743494423791</v>
      </c>
      <c r="S289" s="32">
        <v>3.4462600000000003E-2</v>
      </c>
      <c r="T289" s="6"/>
      <c r="U289" s="28">
        <f>AVERAGE($R$5:R289)</f>
        <v>2.0962609967746168E-2</v>
      </c>
    </row>
    <row r="290" spans="11:21" x14ac:dyDescent="0.3">
      <c r="K290" s="10">
        <f>M290/(L290+M290)</f>
        <v>0.56993006993006989</v>
      </c>
      <c r="L290" s="11">
        <f>COUNTIF($N$5:N290,FALSE)</f>
        <v>123</v>
      </c>
      <c r="M290" s="11">
        <f>COUNTIF($N$5:N290,TRUE)</f>
        <v>163</v>
      </c>
      <c r="N290" s="12" t="b">
        <f>O290=P290</f>
        <v>0</v>
      </c>
      <c r="O290" s="12" t="b">
        <f>R290&gt;0</f>
        <v>0</v>
      </c>
      <c r="P290" s="12" t="b">
        <f>S290&gt;0</f>
        <v>1</v>
      </c>
      <c r="Q290" s="12" t="s">
        <v>2624</v>
      </c>
      <c r="R290" s="31">
        <v>-1.3546274549358001E-2</v>
      </c>
      <c r="S290" s="32">
        <v>3.4314200000000003E-2</v>
      </c>
      <c r="T290" s="6"/>
      <c r="U290" s="28">
        <f>AVERAGE($R$5:R290)</f>
        <v>2.084194953237168E-2</v>
      </c>
    </row>
    <row r="291" spans="11:21" x14ac:dyDescent="0.3">
      <c r="K291" s="10">
        <f>M291/(L291+M291)</f>
        <v>0.5714285714285714</v>
      </c>
      <c r="L291" s="11">
        <f>COUNTIF($N$5:N291,FALSE)</f>
        <v>123</v>
      </c>
      <c r="M291" s="11">
        <f>COUNTIF($N$5:N291,TRUE)</f>
        <v>164</v>
      </c>
      <c r="N291" s="12" t="b">
        <f>O291=P291</f>
        <v>1</v>
      </c>
      <c r="O291" s="12" t="b">
        <f>R291&gt;0</f>
        <v>1</v>
      </c>
      <c r="P291" s="12" t="b">
        <f>S291&gt;0</f>
        <v>1</v>
      </c>
      <c r="Q291" s="12" t="s">
        <v>2347</v>
      </c>
      <c r="R291" s="31">
        <v>0.109608821212916</v>
      </c>
      <c r="S291" s="32">
        <v>3.41652E-2</v>
      </c>
      <c r="T291" s="6"/>
      <c r="U291" s="28">
        <f>AVERAGE($R$5:R291)</f>
        <v>2.1151241768192389E-2</v>
      </c>
    </row>
    <row r="292" spans="11:21" x14ac:dyDescent="0.3">
      <c r="K292" s="10">
        <f>M292/(L292+M292)</f>
        <v>0.57291666666666663</v>
      </c>
      <c r="L292" s="11">
        <f>COUNTIF($N$5:N292,FALSE)</f>
        <v>123</v>
      </c>
      <c r="M292" s="11">
        <f>COUNTIF($N$5:N292,TRUE)</f>
        <v>165</v>
      </c>
      <c r="N292" s="12" t="b">
        <f>O292=P292</f>
        <v>1</v>
      </c>
      <c r="O292" s="12" t="b">
        <f>R292&gt;0</f>
        <v>1</v>
      </c>
      <c r="P292" s="12" t="b">
        <f>S292&gt;0</f>
        <v>1</v>
      </c>
      <c r="Q292" s="12" t="s">
        <v>70</v>
      </c>
      <c r="R292" s="31">
        <v>3.32833583208395E-2</v>
      </c>
      <c r="S292" s="32">
        <v>3.3051999999999998E-2</v>
      </c>
      <c r="T292" s="6"/>
      <c r="U292" s="28">
        <f>AVERAGE($R$5:R292)</f>
        <v>2.1193367172889083E-2</v>
      </c>
    </row>
    <row r="293" spans="11:21" x14ac:dyDescent="0.3">
      <c r="K293" s="10">
        <f>M293/(L293+M293)</f>
        <v>0.5709342560553633</v>
      </c>
      <c r="L293" s="11">
        <f>COUNTIF($N$5:N293,FALSE)</f>
        <v>124</v>
      </c>
      <c r="M293" s="11">
        <f>COUNTIF($N$5:N293,TRUE)</f>
        <v>165</v>
      </c>
      <c r="N293" s="12" t="b">
        <f>O293=P293</f>
        <v>0</v>
      </c>
      <c r="O293" s="12" t="b">
        <f>R293&gt;0</f>
        <v>0</v>
      </c>
      <c r="P293" s="12" t="b">
        <f>S293&gt;0</f>
        <v>1</v>
      </c>
      <c r="Q293" s="12" t="s">
        <v>1334</v>
      </c>
      <c r="R293" s="31">
        <v>-6.9145466405740402E-2</v>
      </c>
      <c r="S293" s="32">
        <v>3.1938800000000003E-2</v>
      </c>
      <c r="T293" s="6"/>
      <c r="U293" s="28">
        <f>AVERAGE($R$5:R293)</f>
        <v>2.0880776053239847E-2</v>
      </c>
    </row>
    <row r="294" spans="11:21" x14ac:dyDescent="0.3">
      <c r="K294" s="10">
        <f>M294/(L294+M294)</f>
        <v>0.57241379310344831</v>
      </c>
      <c r="L294" s="11">
        <f>COUNTIF($N$5:N294,FALSE)</f>
        <v>124</v>
      </c>
      <c r="M294" s="11">
        <f>COUNTIF($N$5:N294,TRUE)</f>
        <v>166</v>
      </c>
      <c r="N294" s="12" t="b">
        <f>O294=P294</f>
        <v>1</v>
      </c>
      <c r="O294" s="12" t="b">
        <f>R294&gt;0</f>
        <v>1</v>
      </c>
      <c r="P294" s="12" t="b">
        <f>S294&gt;0</f>
        <v>1</v>
      </c>
      <c r="Q294" s="12" t="s">
        <v>1573</v>
      </c>
      <c r="R294" s="31">
        <v>5.63139931740613E-2</v>
      </c>
      <c r="S294" s="32">
        <v>3.14474E-2</v>
      </c>
      <c r="T294" s="6"/>
      <c r="U294" s="28">
        <f>AVERAGE($R$5:R294)</f>
        <v>2.1002959560553022E-2</v>
      </c>
    </row>
    <row r="295" spans="11:21" x14ac:dyDescent="0.3">
      <c r="K295" s="10">
        <f>M295/(L295+M295)</f>
        <v>0.57044673539518898</v>
      </c>
      <c r="L295" s="11">
        <f>COUNTIF($N$5:N295,FALSE)</f>
        <v>125</v>
      </c>
      <c r="M295" s="11">
        <f>COUNTIF($N$5:N295,TRUE)</f>
        <v>166</v>
      </c>
      <c r="N295" s="12" t="b">
        <f>O295=P295</f>
        <v>0</v>
      </c>
      <c r="O295" s="12" t="b">
        <f>R295&gt;0</f>
        <v>0</v>
      </c>
      <c r="P295" s="12" t="b">
        <f>S295&gt;0</f>
        <v>1</v>
      </c>
      <c r="Q295" s="12" t="s">
        <v>1068</v>
      </c>
      <c r="R295" s="31">
        <v>-0.21648371423429899</v>
      </c>
      <c r="S295" s="32">
        <v>3.1433599999999999E-2</v>
      </c>
      <c r="T295" s="6"/>
      <c r="U295" s="28">
        <f>AVERAGE($R$5:R295)</f>
        <v>2.0186854152323293E-2</v>
      </c>
    </row>
    <row r="296" spans="11:21" x14ac:dyDescent="0.3">
      <c r="K296" s="10">
        <f>M296/(L296+M296)</f>
        <v>0.56849315068493156</v>
      </c>
      <c r="L296" s="11">
        <f>COUNTIF($N$5:N296,FALSE)</f>
        <v>126</v>
      </c>
      <c r="M296" s="11">
        <f>COUNTIF($N$5:N296,TRUE)</f>
        <v>166</v>
      </c>
      <c r="N296" s="12" t="b">
        <f>O296=P296</f>
        <v>0</v>
      </c>
      <c r="O296" s="12" t="b">
        <f>R296&gt;0</f>
        <v>0</v>
      </c>
      <c r="P296" s="12" t="b">
        <f>S296&gt;0</f>
        <v>1</v>
      </c>
      <c r="Q296" s="12" t="s">
        <v>2248</v>
      </c>
      <c r="R296" s="31">
        <v>-0.17081850533807799</v>
      </c>
      <c r="S296" s="32">
        <v>3.1127100000000001E-2</v>
      </c>
      <c r="T296" s="6"/>
      <c r="U296" s="28">
        <f>AVERAGE($R$5:R296)</f>
        <v>1.9532726208863014E-2</v>
      </c>
    </row>
    <row r="297" spans="11:21" x14ac:dyDescent="0.3">
      <c r="K297" s="10">
        <f>M297/(L297+M297)</f>
        <v>0.56996587030716728</v>
      </c>
      <c r="L297" s="11">
        <f>COUNTIF($N$5:N297,FALSE)</f>
        <v>126</v>
      </c>
      <c r="M297" s="11">
        <f>COUNTIF($N$5:N297,TRUE)</f>
        <v>167</v>
      </c>
      <c r="N297" s="12" t="b">
        <f>O297=P297</f>
        <v>1</v>
      </c>
      <c r="O297" s="12" t="b">
        <f>R297&gt;0</f>
        <v>1</v>
      </c>
      <c r="P297" s="12" t="b">
        <f>S297&gt;0</f>
        <v>1</v>
      </c>
      <c r="Q297" s="12" t="s">
        <v>1448</v>
      </c>
      <c r="R297" s="31">
        <v>6.6213490193419405E-2</v>
      </c>
      <c r="S297" s="32">
        <v>2.97136E-2</v>
      </c>
      <c r="T297" s="6"/>
      <c r="U297" s="28">
        <f>AVERAGE($R$5:R297)</f>
        <v>1.9692046222462185E-2</v>
      </c>
    </row>
    <row r="298" spans="11:21" x14ac:dyDescent="0.3">
      <c r="K298" s="10">
        <f>M298/(L298+M298)</f>
        <v>0.5714285714285714</v>
      </c>
      <c r="L298" s="11">
        <f>COUNTIF($N$5:N298,FALSE)</f>
        <v>126</v>
      </c>
      <c r="M298" s="11">
        <f>COUNTIF($N$5:N298,TRUE)</f>
        <v>168</v>
      </c>
      <c r="N298" s="12" t="b">
        <f>O298=P298</f>
        <v>1</v>
      </c>
      <c r="O298" s="12" t="b">
        <f>R298&gt;0</f>
        <v>1</v>
      </c>
      <c r="P298" s="12" t="b">
        <f>S298&gt;0</f>
        <v>1</v>
      </c>
      <c r="Q298" s="12" t="s">
        <v>2704</v>
      </c>
      <c r="R298" s="31">
        <v>0.182608695652173</v>
      </c>
      <c r="S298" s="32">
        <v>2.8519800000000001E-2</v>
      </c>
      <c r="T298" s="6"/>
      <c r="U298" s="28">
        <f>AVERAGE($R$5:R298)</f>
        <v>2.0246184485828548E-2</v>
      </c>
    </row>
    <row r="299" spans="11:21" x14ac:dyDescent="0.3">
      <c r="K299" s="10">
        <f>M299/(L299+M299)</f>
        <v>0.57288135593220335</v>
      </c>
      <c r="L299" s="11">
        <f>COUNTIF($N$5:N299,FALSE)</f>
        <v>126</v>
      </c>
      <c r="M299" s="11">
        <f>COUNTIF($N$5:N299,TRUE)</f>
        <v>169</v>
      </c>
      <c r="N299" s="12" t="b">
        <f>O299=P299</f>
        <v>1</v>
      </c>
      <c r="O299" s="12" t="b">
        <f>R299&gt;0</f>
        <v>1</v>
      </c>
      <c r="P299" s="12" t="b">
        <f>S299&gt;0</f>
        <v>1</v>
      </c>
      <c r="Q299" s="12" t="s">
        <v>1998</v>
      </c>
      <c r="R299" s="31">
        <v>4.1955490696825901E-2</v>
      </c>
      <c r="S299" s="32">
        <v>2.7829400000000001E-2</v>
      </c>
      <c r="T299" s="6"/>
      <c r="U299" s="28">
        <f>AVERAGE($R$5:R299)</f>
        <v>2.0319775354340406E-2</v>
      </c>
    </row>
    <row r="300" spans="11:21" x14ac:dyDescent="0.3">
      <c r="K300" s="10">
        <f>M300/(L300+M300)</f>
        <v>0.57432432432432434</v>
      </c>
      <c r="L300" s="11">
        <f>COUNTIF($N$5:N300,FALSE)</f>
        <v>126</v>
      </c>
      <c r="M300" s="11">
        <f>COUNTIF($N$5:N300,TRUE)</f>
        <v>170</v>
      </c>
      <c r="N300" s="12" t="b">
        <f>O300=P300</f>
        <v>1</v>
      </c>
      <c r="O300" s="12" t="b">
        <f>R300&gt;0</f>
        <v>1</v>
      </c>
      <c r="P300" s="12" t="b">
        <f>S300&gt;0</f>
        <v>1</v>
      </c>
      <c r="Q300" s="12" t="s">
        <v>387</v>
      </c>
      <c r="R300" s="31">
        <v>0.18387096774193501</v>
      </c>
      <c r="S300" s="32">
        <v>2.7648099999999998E-2</v>
      </c>
      <c r="T300" s="6"/>
      <c r="U300" s="28">
        <f>AVERAGE($R$5:R300)</f>
        <v>2.0872313166460658E-2</v>
      </c>
    </row>
    <row r="301" spans="11:21" x14ac:dyDescent="0.3">
      <c r="K301" s="10">
        <f>M301/(L301+M301)</f>
        <v>0.57239057239057234</v>
      </c>
      <c r="L301" s="11">
        <f>COUNTIF($N$5:N301,FALSE)</f>
        <v>127</v>
      </c>
      <c r="M301" s="11">
        <f>COUNTIF($N$5:N301,TRUE)</f>
        <v>170</v>
      </c>
      <c r="N301" s="12" t="b">
        <f>O301=P301</f>
        <v>0</v>
      </c>
      <c r="O301" s="12" t="b">
        <f>R301&gt;0</f>
        <v>0</v>
      </c>
      <c r="P301" s="12" t="b">
        <f>S301&gt;0</f>
        <v>1</v>
      </c>
      <c r="Q301" s="12" t="s">
        <v>1443</v>
      </c>
      <c r="R301" s="31">
        <v>-0.29654238327668597</v>
      </c>
      <c r="S301" s="32">
        <v>2.6977299999999999E-2</v>
      </c>
      <c r="T301" s="6"/>
      <c r="U301" s="28">
        <f>AVERAGE($R$5:R301)</f>
        <v>1.9803576814800231E-2</v>
      </c>
    </row>
    <row r="302" spans="11:21" x14ac:dyDescent="0.3">
      <c r="K302" s="10">
        <f>M302/(L302+M302)</f>
        <v>0.57046979865771807</v>
      </c>
      <c r="L302" s="11">
        <f>COUNTIF($N$5:N302,FALSE)</f>
        <v>128</v>
      </c>
      <c r="M302" s="11">
        <f>COUNTIF($N$5:N302,TRUE)</f>
        <v>170</v>
      </c>
      <c r="N302" s="12" t="b">
        <f>O302=P302</f>
        <v>0</v>
      </c>
      <c r="O302" s="12" t="b">
        <f>R302&gt;0</f>
        <v>0</v>
      </c>
      <c r="P302" s="12" t="b">
        <f>S302&gt;0</f>
        <v>1</v>
      </c>
      <c r="Q302" s="12" t="s">
        <v>2694</v>
      </c>
      <c r="R302" s="31">
        <v>-0.154828268297068</v>
      </c>
      <c r="S302" s="32">
        <v>2.63416E-2</v>
      </c>
      <c r="T302" s="6"/>
      <c r="U302" s="28">
        <f>AVERAGE($R$5:R302)</f>
        <v>1.921756391174027E-2</v>
      </c>
    </row>
    <row r="303" spans="11:21" x14ac:dyDescent="0.3">
      <c r="K303" s="10">
        <f>M303/(L303+M303)</f>
        <v>0.56856187290969895</v>
      </c>
      <c r="L303" s="11">
        <f>COUNTIF($N$5:N303,FALSE)</f>
        <v>129</v>
      </c>
      <c r="M303" s="11">
        <f>COUNTIF($N$5:N303,TRUE)</f>
        <v>170</v>
      </c>
      <c r="N303" s="12" t="b">
        <f>O303=P303</f>
        <v>0</v>
      </c>
      <c r="O303" s="12" t="b">
        <f>R303&gt;0</f>
        <v>0</v>
      </c>
      <c r="P303" s="12" t="b">
        <f>S303&gt;0</f>
        <v>1</v>
      </c>
      <c r="Q303" s="12" t="s">
        <v>1639</v>
      </c>
      <c r="R303" s="31">
        <v>-0.185981724983285</v>
      </c>
      <c r="S303" s="32">
        <v>2.6281599999999999E-2</v>
      </c>
      <c r="T303" s="6"/>
      <c r="U303" s="28">
        <f>AVERAGE($R$5:R303)</f>
        <v>1.8531278664599717E-2</v>
      </c>
    </row>
    <row r="304" spans="11:21" x14ac:dyDescent="0.3">
      <c r="K304" s="10">
        <f>M304/(L304+M304)</f>
        <v>0.56666666666666665</v>
      </c>
      <c r="L304" s="11">
        <f>COUNTIF($N$5:N304,FALSE)</f>
        <v>130</v>
      </c>
      <c r="M304" s="11">
        <f>COUNTIF($N$5:N304,TRUE)</f>
        <v>170</v>
      </c>
      <c r="N304" s="12" t="b">
        <f>O304=P304</f>
        <v>0</v>
      </c>
      <c r="O304" s="12" t="b">
        <f>R304&gt;0</f>
        <v>0</v>
      </c>
      <c r="P304" s="12" t="b">
        <f>S304&gt;0</f>
        <v>1</v>
      </c>
      <c r="Q304" s="12" t="s">
        <v>500</v>
      </c>
      <c r="R304" s="31">
        <v>-3.1260229132569602E-2</v>
      </c>
      <c r="S304" s="32">
        <v>2.5459300000000001E-2</v>
      </c>
      <c r="T304" s="6"/>
      <c r="U304" s="28">
        <f>AVERAGE($R$5:R304)</f>
        <v>1.8365306971942486E-2</v>
      </c>
    </row>
    <row r="305" spans="11:21" x14ac:dyDescent="0.3">
      <c r="K305" s="10">
        <f>M305/(L305+M305)</f>
        <v>0.56478405315614622</v>
      </c>
      <c r="L305" s="11">
        <f>COUNTIF($N$5:N305,FALSE)</f>
        <v>131</v>
      </c>
      <c r="M305" s="11">
        <f>COUNTIF($N$5:N305,TRUE)</f>
        <v>170</v>
      </c>
      <c r="N305" s="12" t="b">
        <f>O305=P305</f>
        <v>0</v>
      </c>
      <c r="O305" s="12" t="b">
        <f>R305&gt;0</f>
        <v>0</v>
      </c>
      <c r="P305" s="12" t="b">
        <f>S305&gt;0</f>
        <v>1</v>
      </c>
      <c r="Q305" s="12" t="s">
        <v>712</v>
      </c>
      <c r="R305" s="31">
        <v>-2.1855828220858801E-2</v>
      </c>
      <c r="S305" s="32">
        <v>2.4568099999999999E-2</v>
      </c>
      <c r="T305" s="6"/>
      <c r="U305" s="28">
        <f>AVERAGE($R$5:R305)</f>
        <v>1.823168193807936E-2</v>
      </c>
    </row>
    <row r="306" spans="11:21" x14ac:dyDescent="0.3">
      <c r="K306" s="10">
        <f>M306/(L306+M306)</f>
        <v>0.56622516556291391</v>
      </c>
      <c r="L306" s="11">
        <f>COUNTIF($N$5:N306,FALSE)</f>
        <v>131</v>
      </c>
      <c r="M306" s="11">
        <f>COUNTIF($N$5:N306,TRUE)</f>
        <v>171</v>
      </c>
      <c r="N306" s="12" t="b">
        <f>O306=P306</f>
        <v>1</v>
      </c>
      <c r="O306" s="12" t="b">
        <f>R306&gt;0</f>
        <v>1</v>
      </c>
      <c r="P306" s="12" t="b">
        <f>S306&gt;0</f>
        <v>1</v>
      </c>
      <c r="Q306" s="12" t="s">
        <v>2615</v>
      </c>
      <c r="R306" s="31">
        <v>6.0022333891680497E-2</v>
      </c>
      <c r="S306" s="32">
        <v>2.4421600000000002E-2</v>
      </c>
      <c r="T306" s="6"/>
      <c r="U306" s="28">
        <f>AVERAGE($R$5:R306)</f>
        <v>1.8370061580309828E-2</v>
      </c>
    </row>
    <row r="307" spans="11:21" x14ac:dyDescent="0.3">
      <c r="K307" s="10">
        <f>M307/(L307+M307)</f>
        <v>0.5643564356435643</v>
      </c>
      <c r="L307" s="11">
        <f>COUNTIF($N$5:N307,FALSE)</f>
        <v>132</v>
      </c>
      <c r="M307" s="11">
        <f>COUNTIF($N$5:N307,TRUE)</f>
        <v>171</v>
      </c>
      <c r="N307" s="12" t="b">
        <f>O307=P307</f>
        <v>0</v>
      </c>
      <c r="O307" s="12" t="b">
        <f>R307&gt;0</f>
        <v>0</v>
      </c>
      <c r="P307" s="12" t="b">
        <f>S307&gt;0</f>
        <v>1</v>
      </c>
      <c r="Q307" s="12" t="s">
        <v>1634</v>
      </c>
      <c r="R307" s="31">
        <v>-8.3675143560295207E-2</v>
      </c>
      <c r="S307" s="32">
        <v>2.4297900000000001E-2</v>
      </c>
      <c r="T307" s="6"/>
      <c r="U307" s="28">
        <f>AVERAGE($R$5:R307)</f>
        <v>1.8033278725060307E-2</v>
      </c>
    </row>
    <row r="308" spans="11:21" x14ac:dyDescent="0.3">
      <c r="K308" s="10">
        <f>M308/(L308+M308)</f>
        <v>0.5625</v>
      </c>
      <c r="L308" s="11">
        <f>COUNTIF($N$5:N308,FALSE)</f>
        <v>133</v>
      </c>
      <c r="M308" s="11">
        <f>COUNTIF($N$5:N308,TRUE)</f>
        <v>171</v>
      </c>
      <c r="N308" s="12" t="b">
        <f>O308=P308</f>
        <v>0</v>
      </c>
      <c r="O308" s="12" t="b">
        <f>R308&gt;0</f>
        <v>0</v>
      </c>
      <c r="P308" s="12" t="b">
        <f>S308&gt;0</f>
        <v>1</v>
      </c>
      <c r="Q308" s="12" t="s">
        <v>1626</v>
      </c>
      <c r="R308" s="31">
        <v>-0.30088809946714001</v>
      </c>
      <c r="S308" s="32">
        <v>2.42238E-2</v>
      </c>
      <c r="T308" s="6"/>
      <c r="U308" s="28">
        <f>AVERAGE($R$5:R308)</f>
        <v>1.6984195244164911E-2</v>
      </c>
    </row>
    <row r="309" spans="11:21" x14ac:dyDescent="0.3">
      <c r="K309" s="10">
        <f>M309/(L309+M309)</f>
        <v>0.56393442622950818</v>
      </c>
      <c r="L309" s="11">
        <f>COUNTIF($N$5:N309,FALSE)</f>
        <v>133</v>
      </c>
      <c r="M309" s="11">
        <f>COUNTIF($N$5:N309,TRUE)</f>
        <v>172</v>
      </c>
      <c r="N309" s="12" t="b">
        <f>O309=P309</f>
        <v>1</v>
      </c>
      <c r="O309" s="12" t="b">
        <f>R309&gt;0</f>
        <v>1</v>
      </c>
      <c r="P309" s="12" t="b">
        <f>S309&gt;0</f>
        <v>1</v>
      </c>
      <c r="Q309" s="12" t="s">
        <v>2452</v>
      </c>
      <c r="R309" s="31">
        <v>3.4093519278096701E-2</v>
      </c>
      <c r="S309" s="32">
        <v>2.4187199999999999E-2</v>
      </c>
      <c r="T309" s="6"/>
      <c r="U309" s="28">
        <f>AVERAGE($R$5:R309)</f>
        <v>1.7040291388538457E-2</v>
      </c>
    </row>
    <row r="310" spans="11:21" x14ac:dyDescent="0.3">
      <c r="K310" s="10">
        <f>M310/(L310+M310)</f>
        <v>0.56209150326797386</v>
      </c>
      <c r="L310" s="11">
        <f>COUNTIF($N$5:N310,FALSE)</f>
        <v>134</v>
      </c>
      <c r="M310" s="11">
        <f>COUNTIF($N$5:N310,TRUE)</f>
        <v>172</v>
      </c>
      <c r="N310" s="12" t="b">
        <f>O310=P310</f>
        <v>0</v>
      </c>
      <c r="O310" s="12" t="b">
        <f>R310&gt;0</f>
        <v>0</v>
      </c>
      <c r="P310" s="12" t="b">
        <f>S310&gt;0</f>
        <v>1</v>
      </c>
      <c r="Q310" s="12" t="s">
        <v>612</v>
      </c>
      <c r="R310" s="31">
        <v>-0.113552469678326</v>
      </c>
      <c r="S310" s="32">
        <v>2.2351900000000001E-2</v>
      </c>
      <c r="T310" s="6"/>
      <c r="U310" s="28">
        <f>AVERAGE($R$5:R310)</f>
        <v>1.6613517659561775E-2</v>
      </c>
    </row>
    <row r="311" spans="11:21" x14ac:dyDescent="0.3">
      <c r="K311" s="10">
        <f>M311/(L311+M311)</f>
        <v>0.56026058631921827</v>
      </c>
      <c r="L311" s="11">
        <f>COUNTIF($N$5:N311,FALSE)</f>
        <v>135</v>
      </c>
      <c r="M311" s="11">
        <f>COUNTIF($N$5:N311,TRUE)</f>
        <v>172</v>
      </c>
      <c r="N311" s="12" t="b">
        <f>O311=P311</f>
        <v>0</v>
      </c>
      <c r="O311" s="12" t="b">
        <f>R311&gt;0</f>
        <v>0</v>
      </c>
      <c r="P311" s="12" t="b">
        <f>S311&gt;0</f>
        <v>1</v>
      </c>
      <c r="Q311" s="12" t="s">
        <v>2180</v>
      </c>
      <c r="R311" s="31">
        <v>-8.6895090074178796E-2</v>
      </c>
      <c r="S311" s="32">
        <v>2.232E-2</v>
      </c>
      <c r="T311" s="6"/>
      <c r="U311" s="28">
        <f>AVERAGE($R$5:R311)</f>
        <v>1.6276356070852524E-2</v>
      </c>
    </row>
    <row r="312" spans="11:21" x14ac:dyDescent="0.3">
      <c r="K312" s="10">
        <f>M312/(L312+M312)</f>
        <v>0.56168831168831168</v>
      </c>
      <c r="L312" s="11">
        <f>COUNTIF($N$5:N312,FALSE)</f>
        <v>135</v>
      </c>
      <c r="M312" s="11">
        <f>COUNTIF($N$5:N312,TRUE)</f>
        <v>173</v>
      </c>
      <c r="N312" s="12" t="b">
        <f>O312=P312</f>
        <v>1</v>
      </c>
      <c r="O312" s="12" t="b">
        <f>R312&gt;0</f>
        <v>1</v>
      </c>
      <c r="P312" s="12" t="b">
        <f>S312&gt;0</f>
        <v>1</v>
      </c>
      <c r="Q312" s="12" t="s">
        <v>11</v>
      </c>
      <c r="R312" s="31">
        <v>1.3304949441198899E-4</v>
      </c>
      <c r="S312" s="32">
        <v>2.1881100000000001E-2</v>
      </c>
      <c r="T312" s="6"/>
      <c r="U312" s="28">
        <f>AVERAGE($R$5:R312)</f>
        <v>1.6223942737812132E-2</v>
      </c>
    </row>
    <row r="313" spans="11:21" x14ac:dyDescent="0.3">
      <c r="K313" s="10">
        <f>M313/(L313+M313)</f>
        <v>0.56310679611650483</v>
      </c>
      <c r="L313" s="11">
        <f>COUNTIF($N$5:N313,FALSE)</f>
        <v>135</v>
      </c>
      <c r="M313" s="11">
        <f>COUNTIF($N$5:N313,TRUE)</f>
        <v>174</v>
      </c>
      <c r="N313" s="12" t="b">
        <f>O313=P313</f>
        <v>1</v>
      </c>
      <c r="O313" s="12" t="b">
        <f>R313&gt;0</f>
        <v>1</v>
      </c>
      <c r="P313" s="12" t="b">
        <f>S313&gt;0</f>
        <v>1</v>
      </c>
      <c r="Q313" s="12" t="s">
        <v>905</v>
      </c>
      <c r="R313" s="31">
        <v>6.9381598793363294E-2</v>
      </c>
      <c r="S313" s="32">
        <v>2.1880299999999998E-2</v>
      </c>
      <c r="T313" s="6"/>
      <c r="U313" s="28">
        <f>AVERAGE($R$5:R313)</f>
        <v>1.6395973987182847E-2</v>
      </c>
    </row>
    <row r="314" spans="11:21" x14ac:dyDescent="0.3">
      <c r="K314" s="10">
        <f>M314/(L314+M314)</f>
        <v>0.56129032258064515</v>
      </c>
      <c r="L314" s="11">
        <f>COUNTIF($N$5:N314,FALSE)</f>
        <v>136</v>
      </c>
      <c r="M314" s="11">
        <f>COUNTIF($N$5:N314,TRUE)</f>
        <v>174</v>
      </c>
      <c r="N314" s="12" t="b">
        <f>O314=P314</f>
        <v>0</v>
      </c>
      <c r="O314" s="12" t="b">
        <f>R314&gt;0</f>
        <v>0</v>
      </c>
      <c r="P314" s="12" t="b">
        <f>S314&gt;0</f>
        <v>1</v>
      </c>
      <c r="Q314" s="12" t="s">
        <v>2622</v>
      </c>
      <c r="R314" s="31">
        <v>-7.7156904059558898E-2</v>
      </c>
      <c r="S314" s="32">
        <v>2.1594200000000001E-2</v>
      </c>
      <c r="T314" s="6"/>
      <c r="U314" s="28">
        <f>AVERAGE($R$5:R314)</f>
        <v>1.6094190509612714E-2</v>
      </c>
    </row>
    <row r="315" spans="11:21" x14ac:dyDescent="0.3">
      <c r="K315" s="10">
        <f>M315/(L315+M315)</f>
        <v>0.55948553054662375</v>
      </c>
      <c r="L315" s="11">
        <f>COUNTIF($N$5:N315,FALSE)</f>
        <v>137</v>
      </c>
      <c r="M315" s="11">
        <f>COUNTIF($N$5:N315,TRUE)</f>
        <v>174</v>
      </c>
      <c r="N315" s="12" t="b">
        <f>O315=P315</f>
        <v>0</v>
      </c>
      <c r="O315" s="12" t="b">
        <f>R315&gt;0</f>
        <v>0</v>
      </c>
      <c r="P315" s="12" t="b">
        <f>S315&gt;0</f>
        <v>1</v>
      </c>
      <c r="Q315" s="12" t="s">
        <v>1751</v>
      </c>
      <c r="R315" s="31">
        <v>-4.1558441558441503E-2</v>
      </c>
      <c r="S315" s="32">
        <v>1.9742900000000001E-2</v>
      </c>
      <c r="T315" s="6"/>
      <c r="U315" s="28">
        <f>AVERAGE($R$5:R315)</f>
        <v>1.5908812271451765E-2</v>
      </c>
    </row>
    <row r="316" spans="11:21" x14ac:dyDescent="0.3">
      <c r="K316" s="10">
        <f>M316/(L316+M316)</f>
        <v>0.5608974358974359</v>
      </c>
      <c r="L316" s="11">
        <f>COUNTIF($N$5:N316,FALSE)</f>
        <v>137</v>
      </c>
      <c r="M316" s="11">
        <f>COUNTIF($N$5:N316,TRUE)</f>
        <v>175</v>
      </c>
      <c r="N316" s="12" t="b">
        <f>O316=P316</f>
        <v>1</v>
      </c>
      <c r="O316" s="12" t="b">
        <f>R316&gt;0</f>
        <v>1</v>
      </c>
      <c r="P316" s="12" t="b">
        <f>S316&gt;0</f>
        <v>1</v>
      </c>
      <c r="Q316" s="12" t="s">
        <v>1924</v>
      </c>
      <c r="R316" s="31">
        <v>6.9320335770376398E-2</v>
      </c>
      <c r="S316" s="32">
        <v>1.92803E-2</v>
      </c>
      <c r="T316" s="6"/>
      <c r="U316" s="28">
        <f>AVERAGE($R$5:R316)</f>
        <v>1.6080003051897038E-2</v>
      </c>
    </row>
    <row r="317" spans="11:21" x14ac:dyDescent="0.3">
      <c r="K317" s="10">
        <f>M317/(L317+M317)</f>
        <v>0.5591054313099042</v>
      </c>
      <c r="L317" s="11">
        <f>COUNTIF($N$5:N317,FALSE)</f>
        <v>138</v>
      </c>
      <c r="M317" s="11">
        <f>COUNTIF($N$5:N317,TRUE)</f>
        <v>175</v>
      </c>
      <c r="N317" s="12" t="b">
        <f>O317=P317</f>
        <v>0</v>
      </c>
      <c r="O317" s="12" t="b">
        <f>R317&gt;0</f>
        <v>0</v>
      </c>
      <c r="P317" s="12" t="b">
        <f>S317&gt;0</f>
        <v>1</v>
      </c>
      <c r="Q317" s="12" t="s">
        <v>2696</v>
      </c>
      <c r="R317" s="31">
        <v>-9.1302826365890793E-2</v>
      </c>
      <c r="S317" s="32">
        <v>1.9176100000000001E-2</v>
      </c>
      <c r="T317" s="6"/>
      <c r="U317" s="28">
        <f>AVERAGE($R$5:R317)</f>
        <v>1.5736926919571837E-2</v>
      </c>
    </row>
    <row r="318" spans="11:21" x14ac:dyDescent="0.3">
      <c r="K318" s="10">
        <f>M318/(L318+M318)</f>
        <v>0.56050955414012738</v>
      </c>
      <c r="L318" s="11">
        <f>COUNTIF($N$5:N318,FALSE)</f>
        <v>138</v>
      </c>
      <c r="M318" s="11">
        <f>COUNTIF($N$5:N318,TRUE)</f>
        <v>176</v>
      </c>
      <c r="N318" s="12" t="b">
        <f>O318=P318</f>
        <v>1</v>
      </c>
      <c r="O318" s="12" t="b">
        <f>R318&gt;0</f>
        <v>1</v>
      </c>
      <c r="P318" s="12" t="b">
        <f>S318&gt;0</f>
        <v>1</v>
      </c>
      <c r="Q318" s="12" t="s">
        <v>316</v>
      </c>
      <c r="R318" s="31">
        <v>0.107962559302474</v>
      </c>
      <c r="S318" s="32">
        <v>1.9164400000000002E-2</v>
      </c>
      <c r="T318" s="6"/>
      <c r="U318" s="28">
        <f>AVERAGE($R$5:R318)</f>
        <v>1.6030639124612927E-2</v>
      </c>
    </row>
    <row r="319" spans="11:21" x14ac:dyDescent="0.3">
      <c r="K319" s="10">
        <f>M319/(L319+M319)</f>
        <v>0.56190476190476191</v>
      </c>
      <c r="L319" s="11">
        <f>COUNTIF($N$5:N319,FALSE)</f>
        <v>138</v>
      </c>
      <c r="M319" s="11">
        <f>COUNTIF($N$5:N319,TRUE)</f>
        <v>177</v>
      </c>
      <c r="N319" s="12" t="b">
        <f>O319=P319</f>
        <v>1</v>
      </c>
      <c r="O319" s="12" t="b">
        <f>R319&gt;0</f>
        <v>1</v>
      </c>
      <c r="P319" s="12" t="b">
        <f>S319&gt;0</f>
        <v>1</v>
      </c>
      <c r="Q319" s="12" t="s">
        <v>2245</v>
      </c>
      <c r="R319" s="31">
        <v>0.147708333333333</v>
      </c>
      <c r="S319" s="32">
        <v>1.91612E-2</v>
      </c>
      <c r="T319" s="6"/>
      <c r="U319" s="28">
        <f>AVERAGE($R$5:R319)</f>
        <v>1.6448663550672354E-2</v>
      </c>
    </row>
    <row r="320" spans="11:21" x14ac:dyDescent="0.3">
      <c r="K320" s="10">
        <f>M320/(L320+M320)</f>
        <v>0.56329113924050633</v>
      </c>
      <c r="L320" s="11">
        <f>COUNTIF($N$5:N320,FALSE)</f>
        <v>138</v>
      </c>
      <c r="M320" s="11">
        <f>COUNTIF($N$5:N320,TRUE)</f>
        <v>178</v>
      </c>
      <c r="N320" s="12" t="b">
        <f>O320=P320</f>
        <v>1</v>
      </c>
      <c r="O320" s="12" t="b">
        <f>R320&gt;0</f>
        <v>1</v>
      </c>
      <c r="P320" s="12" t="b">
        <f>S320&gt;0</f>
        <v>1</v>
      </c>
      <c r="Q320" s="12" t="s">
        <v>2473</v>
      </c>
      <c r="R320" s="31">
        <v>2.07826663718771E-2</v>
      </c>
      <c r="S320" s="32">
        <v>1.86506E-2</v>
      </c>
      <c r="T320" s="6"/>
      <c r="U320" s="28">
        <f>AVERAGE($R$5:R320)</f>
        <v>1.6462378749473636E-2</v>
      </c>
    </row>
    <row r="321" spans="11:21" x14ac:dyDescent="0.3">
      <c r="K321" s="10">
        <f>M321/(L321+M321)</f>
        <v>0.56151419558359617</v>
      </c>
      <c r="L321" s="11">
        <f>COUNTIF($N$5:N321,FALSE)</f>
        <v>139</v>
      </c>
      <c r="M321" s="11">
        <f>COUNTIF($N$5:N321,TRUE)</f>
        <v>178</v>
      </c>
      <c r="N321" s="12" t="b">
        <f>O321=P321</f>
        <v>0</v>
      </c>
      <c r="O321" s="12" t="b">
        <f>R321&gt;0</f>
        <v>0</v>
      </c>
      <c r="P321" s="12" t="b">
        <f>S321&gt;0</f>
        <v>1</v>
      </c>
      <c r="Q321" s="12" t="s">
        <v>1267</v>
      </c>
      <c r="R321" s="31">
        <v>-7.1808839915810099E-3</v>
      </c>
      <c r="S321" s="32">
        <v>1.8362400000000001E-2</v>
      </c>
      <c r="T321" s="6"/>
      <c r="U321" s="28">
        <f>AVERAGE($R$5:R321)</f>
        <v>1.6387794324422989E-2</v>
      </c>
    </row>
    <row r="322" spans="11:21" x14ac:dyDescent="0.3">
      <c r="K322" s="10">
        <f>M322/(L322+M322)</f>
        <v>0.55974842767295596</v>
      </c>
      <c r="L322" s="11">
        <f>COUNTIF($N$5:N322,FALSE)</f>
        <v>140</v>
      </c>
      <c r="M322" s="11">
        <f>COUNTIF($N$5:N322,TRUE)</f>
        <v>178</v>
      </c>
      <c r="N322" s="12" t="b">
        <f>O322=P322</f>
        <v>0</v>
      </c>
      <c r="O322" s="12" t="b">
        <f>R322&gt;0</f>
        <v>0</v>
      </c>
      <c r="P322" s="12" t="b">
        <f>S322&gt;0</f>
        <v>1</v>
      </c>
      <c r="Q322" s="12" t="s">
        <v>2154</v>
      </c>
      <c r="R322" s="31">
        <v>-1.4412165229232899E-2</v>
      </c>
      <c r="S322" s="32">
        <v>1.8035700000000002E-2</v>
      </c>
      <c r="T322" s="6"/>
      <c r="U322" s="28">
        <f>AVERAGE($R$5:R322)</f>
        <v>1.6290939105700803E-2</v>
      </c>
    </row>
    <row r="323" spans="11:21" x14ac:dyDescent="0.3">
      <c r="K323" s="10">
        <f>M323/(L323+M323)</f>
        <v>0.56112852664576807</v>
      </c>
      <c r="L323" s="11">
        <f>COUNTIF($N$5:N323,FALSE)</f>
        <v>140</v>
      </c>
      <c r="M323" s="11">
        <f>COUNTIF($N$5:N323,TRUE)</f>
        <v>179</v>
      </c>
      <c r="N323" s="12" t="b">
        <f>O323=P323</f>
        <v>1</v>
      </c>
      <c r="O323" s="12" t="b">
        <f>R323&gt;0</f>
        <v>1</v>
      </c>
      <c r="P323" s="12" t="b">
        <f>S323&gt;0</f>
        <v>1</v>
      </c>
      <c r="Q323" s="12" t="s">
        <v>910</v>
      </c>
      <c r="R323" s="31">
        <v>0.11073663938372599</v>
      </c>
      <c r="S323" s="32">
        <v>1.6671499999999999E-2</v>
      </c>
      <c r="T323" s="6"/>
      <c r="U323" s="28">
        <f>AVERAGE($R$5:R323)</f>
        <v>1.6587007131650722E-2</v>
      </c>
    </row>
    <row r="324" spans="11:21" x14ac:dyDescent="0.3">
      <c r="K324" s="10">
        <f>M324/(L324+M324)</f>
        <v>0.5625</v>
      </c>
      <c r="L324" s="11">
        <f>COUNTIF($N$5:N324,FALSE)</f>
        <v>140</v>
      </c>
      <c r="M324" s="11">
        <f>COUNTIF($N$5:N324,TRUE)</f>
        <v>180</v>
      </c>
      <c r="N324" s="12" t="b">
        <f>O324=P324</f>
        <v>1</v>
      </c>
      <c r="O324" s="12" t="b">
        <f>R324&gt;0</f>
        <v>1</v>
      </c>
      <c r="P324" s="12" t="b">
        <f>S324&gt;0</f>
        <v>1</v>
      </c>
      <c r="Q324" s="12" t="s">
        <v>2364</v>
      </c>
      <c r="R324" s="31">
        <v>0.344897959183673</v>
      </c>
      <c r="S324" s="32">
        <v>1.6203700000000001E-2</v>
      </c>
      <c r="T324" s="6"/>
      <c r="U324" s="28">
        <f>AVERAGE($R$5:R324)</f>
        <v>1.7612978856813295E-2</v>
      </c>
    </row>
    <row r="325" spans="11:21" x14ac:dyDescent="0.3">
      <c r="K325" s="10">
        <f>M325/(L325+M325)</f>
        <v>0.56386292834890961</v>
      </c>
      <c r="L325" s="11">
        <f>COUNTIF($N$5:N325,FALSE)</f>
        <v>140</v>
      </c>
      <c r="M325" s="11">
        <f>COUNTIF($N$5:N325,TRUE)</f>
        <v>181</v>
      </c>
      <c r="N325" s="12" t="b">
        <f>O325=P325</f>
        <v>1</v>
      </c>
      <c r="O325" s="12" t="b">
        <f>R325&gt;0</f>
        <v>1</v>
      </c>
      <c r="P325" s="12" t="b">
        <f>S325&gt;0</f>
        <v>1</v>
      </c>
      <c r="Q325" s="12" t="s">
        <v>449</v>
      </c>
      <c r="R325" s="31">
        <v>3.1245117950318398E-3</v>
      </c>
      <c r="S325" s="32">
        <v>1.5148699999999999E-2</v>
      </c>
      <c r="T325" s="6"/>
      <c r="U325" s="28">
        <f>AVERAGE($R$5:R325)</f>
        <v>1.7567843445405875E-2</v>
      </c>
    </row>
    <row r="326" spans="11:21" x14ac:dyDescent="0.3">
      <c r="K326" s="10">
        <f>M326/(L326+M326)</f>
        <v>0.56521739130434778</v>
      </c>
      <c r="L326" s="11">
        <f>COUNTIF($N$5:N326,FALSE)</f>
        <v>140</v>
      </c>
      <c r="M326" s="11">
        <f>COUNTIF($N$5:N326,TRUE)</f>
        <v>182</v>
      </c>
      <c r="N326" s="12" t="b">
        <f>O326=P326</f>
        <v>1</v>
      </c>
      <c r="O326" s="12" t="b">
        <f>R326&gt;0</f>
        <v>1</v>
      </c>
      <c r="P326" s="12" t="b">
        <f>S326&gt;0</f>
        <v>1</v>
      </c>
      <c r="Q326" s="12" t="s">
        <v>2096</v>
      </c>
      <c r="R326" s="31">
        <v>9.3926394219914E-2</v>
      </c>
      <c r="S326" s="32">
        <v>1.44511E-2</v>
      </c>
      <c r="T326" s="6"/>
      <c r="U326" s="28">
        <f>AVERAGE($R$5:R326)</f>
        <v>1.7804981801848446E-2</v>
      </c>
    </row>
    <row r="327" spans="11:21" x14ac:dyDescent="0.3">
      <c r="K327" s="10">
        <f>M327/(L327+M327)</f>
        <v>0.56346749226006188</v>
      </c>
      <c r="L327" s="11">
        <f>COUNTIF($N$5:N327,FALSE)</f>
        <v>141</v>
      </c>
      <c r="M327" s="11">
        <f>COUNTIF($N$5:N327,TRUE)</f>
        <v>182</v>
      </c>
      <c r="N327" s="12" t="b">
        <f>O327=P327</f>
        <v>0</v>
      </c>
      <c r="O327" s="12" t="b">
        <f>R327&gt;0</f>
        <v>0</v>
      </c>
      <c r="P327" s="12" t="b">
        <f>S327&gt;0</f>
        <v>1</v>
      </c>
      <c r="Q327" s="12" t="s">
        <v>1597</v>
      </c>
      <c r="R327" s="31">
        <v>-0.10831414277773301</v>
      </c>
      <c r="S327" s="32">
        <v>1.4064E-2</v>
      </c>
      <c r="T327" s="6"/>
      <c r="U327" s="28">
        <f>AVERAGE($R$5:R327)</f>
        <v>1.7414520115843553E-2</v>
      </c>
    </row>
    <row r="328" spans="11:21" x14ac:dyDescent="0.3">
      <c r="K328" s="10">
        <f>M328/(L328+M328)</f>
        <v>0.56481481481481477</v>
      </c>
      <c r="L328" s="11">
        <f>COUNTIF($N$5:N328,FALSE)</f>
        <v>141</v>
      </c>
      <c r="M328" s="11">
        <f>COUNTIF($N$5:N328,TRUE)</f>
        <v>183</v>
      </c>
      <c r="N328" s="12" t="b">
        <f>O328=P328</f>
        <v>1</v>
      </c>
      <c r="O328" s="12" t="b">
        <f>R328&gt;0</f>
        <v>1</v>
      </c>
      <c r="P328" s="12" t="b">
        <f>S328&gt;0</f>
        <v>1</v>
      </c>
      <c r="Q328" s="12" t="s">
        <v>2271</v>
      </c>
      <c r="R328" s="31">
        <v>4.6653919694072697E-2</v>
      </c>
      <c r="S328" s="32">
        <v>1.3630400000000001E-2</v>
      </c>
      <c r="T328" s="6"/>
      <c r="U328" s="28">
        <f>AVERAGE($R$5:R328)</f>
        <v>1.7504765176270184E-2</v>
      </c>
    </row>
    <row r="329" spans="11:21" x14ac:dyDescent="0.3">
      <c r="K329" s="10">
        <f>M329/(L329+M329)</f>
        <v>0.56615384615384612</v>
      </c>
      <c r="L329" s="11">
        <f>COUNTIF($N$5:N329,FALSE)</f>
        <v>141</v>
      </c>
      <c r="M329" s="11">
        <f>COUNTIF($N$5:N329,TRUE)</f>
        <v>184</v>
      </c>
      <c r="N329" s="12" t="b">
        <f>O329=P329</f>
        <v>1</v>
      </c>
      <c r="O329" s="12" t="b">
        <f>R329&gt;0</f>
        <v>1</v>
      </c>
      <c r="P329" s="12" t="b">
        <f>S329&gt;0</f>
        <v>1</v>
      </c>
      <c r="Q329" s="12" t="s">
        <v>1449</v>
      </c>
      <c r="R329" s="31">
        <v>6.5774034638583306E-2</v>
      </c>
      <c r="S329" s="32">
        <v>1.3628899999999999E-2</v>
      </c>
      <c r="T329" s="6"/>
      <c r="U329" s="28">
        <f>AVERAGE($R$5:R329)</f>
        <v>1.7653286005384995E-2</v>
      </c>
    </row>
    <row r="330" spans="11:21" x14ac:dyDescent="0.3">
      <c r="K330" s="10">
        <f>M330/(L330+M330)</f>
        <v>0.56748466257668717</v>
      </c>
      <c r="L330" s="11">
        <f>COUNTIF($N$5:N330,FALSE)</f>
        <v>141</v>
      </c>
      <c r="M330" s="11">
        <f>COUNTIF($N$5:N330,TRUE)</f>
        <v>185</v>
      </c>
      <c r="N330" s="12" t="b">
        <f>O330=P330</f>
        <v>1</v>
      </c>
      <c r="O330" s="12" t="b">
        <f>R330&gt;0</f>
        <v>1</v>
      </c>
      <c r="P330" s="12" t="b">
        <f>S330&gt;0</f>
        <v>1</v>
      </c>
      <c r="Q330" s="12" t="s">
        <v>2021</v>
      </c>
      <c r="R330" s="31">
        <v>6.5885437128999205E-2</v>
      </c>
      <c r="S330" s="32">
        <v>1.31748E-2</v>
      </c>
      <c r="T330" s="6"/>
      <c r="U330" s="28">
        <f>AVERAGE($R$5:R330)</f>
        <v>1.7801237389199764E-2</v>
      </c>
    </row>
    <row r="331" spans="11:21" x14ac:dyDescent="0.3">
      <c r="K331" s="10">
        <f>M331/(L331+M331)</f>
        <v>0.56880733944954132</v>
      </c>
      <c r="L331" s="11">
        <f>COUNTIF($N$5:N331,FALSE)</f>
        <v>141</v>
      </c>
      <c r="M331" s="11">
        <f>COUNTIF($N$5:N331,TRUE)</f>
        <v>186</v>
      </c>
      <c r="N331" s="12" t="b">
        <f>O331=P331</f>
        <v>1</v>
      </c>
      <c r="O331" s="12" t="b">
        <f>R331&gt;0</f>
        <v>1</v>
      </c>
      <c r="P331" s="12" t="b">
        <f>S331&gt;0</f>
        <v>1</v>
      </c>
      <c r="Q331" s="12" t="s">
        <v>2310</v>
      </c>
      <c r="R331" s="31">
        <v>9.7481722177091695E-2</v>
      </c>
      <c r="S331" s="32">
        <v>1.31375E-2</v>
      </c>
      <c r="T331" s="6"/>
      <c r="U331" s="28">
        <f>AVERAGE($R$5:R331)</f>
        <v>1.8044908596502183E-2</v>
      </c>
    </row>
    <row r="332" spans="11:21" x14ac:dyDescent="0.3">
      <c r="K332" s="10">
        <f>M332/(L332+M332)</f>
        <v>0.56707317073170727</v>
      </c>
      <c r="L332" s="11">
        <f>COUNTIF($N$5:N332,FALSE)</f>
        <v>142</v>
      </c>
      <c r="M332" s="11">
        <f>COUNTIF($N$5:N332,TRUE)</f>
        <v>186</v>
      </c>
      <c r="N332" s="12" t="b">
        <f>O332=P332</f>
        <v>0</v>
      </c>
      <c r="O332" s="12" t="b">
        <f>R332&gt;0</f>
        <v>0</v>
      </c>
      <c r="P332" s="12" t="b">
        <f>S332&gt;0</f>
        <v>1</v>
      </c>
      <c r="Q332" s="12" t="s">
        <v>1289</v>
      </c>
      <c r="R332" s="31">
        <v>-3.7531017369726999E-2</v>
      </c>
      <c r="S332" s="32">
        <v>1.3098800000000001E-2</v>
      </c>
      <c r="T332" s="6"/>
      <c r="U332" s="28">
        <f>AVERAGE($R$5:R332)</f>
        <v>1.7875469797824655E-2</v>
      </c>
    </row>
    <row r="333" spans="11:21" x14ac:dyDescent="0.3">
      <c r="K333" s="10">
        <f>M333/(L333+M333)</f>
        <v>0.56534954407294835</v>
      </c>
      <c r="L333" s="11">
        <f>COUNTIF($N$5:N333,FALSE)</f>
        <v>143</v>
      </c>
      <c r="M333" s="11">
        <f>COUNTIF($N$5:N333,TRUE)</f>
        <v>186</v>
      </c>
      <c r="N333" s="12" t="b">
        <f>O333=P333</f>
        <v>0</v>
      </c>
      <c r="O333" s="12" t="b">
        <f>R333&gt;0</f>
        <v>0</v>
      </c>
      <c r="P333" s="12" t="b">
        <f>S333&gt;0</f>
        <v>1</v>
      </c>
      <c r="Q333" s="12" t="s">
        <v>2</v>
      </c>
      <c r="R333" s="31">
        <v>-6.0125060125060102E-2</v>
      </c>
      <c r="S333" s="32">
        <v>1.2502299999999999E-2</v>
      </c>
      <c r="T333" s="6"/>
      <c r="U333" s="28">
        <f>AVERAGE($R$5:R333)</f>
        <v>1.7638386120247498E-2</v>
      </c>
    </row>
    <row r="334" spans="11:21" x14ac:dyDescent="0.3">
      <c r="K334" s="10">
        <f>M334/(L334+M334)</f>
        <v>0.5636363636363636</v>
      </c>
      <c r="L334" s="11">
        <f>COUNTIF($N$5:N334,FALSE)</f>
        <v>144</v>
      </c>
      <c r="M334" s="11">
        <f>COUNTIF($N$5:N334,TRUE)</f>
        <v>186</v>
      </c>
      <c r="N334" s="12" t="b">
        <f>O334=P334</f>
        <v>0</v>
      </c>
      <c r="O334" s="12" t="b">
        <f>R334&gt;0</f>
        <v>0</v>
      </c>
      <c r="P334" s="12" t="b">
        <f>S334&gt;0</f>
        <v>1</v>
      </c>
      <c r="Q334" s="12" t="s">
        <v>2454</v>
      </c>
      <c r="R334" s="31">
        <v>-7.0042775580333894E-2</v>
      </c>
      <c r="S334" s="32">
        <v>1.2227E-2</v>
      </c>
      <c r="T334" s="6"/>
      <c r="U334" s="28">
        <f>AVERAGE($R$5:R334)</f>
        <v>1.7372685630245736E-2</v>
      </c>
    </row>
    <row r="335" spans="11:21" x14ac:dyDescent="0.3">
      <c r="K335" s="10">
        <f>M335/(L335+M335)</f>
        <v>0.5619335347432024</v>
      </c>
      <c r="L335" s="11">
        <f>COUNTIF($N$5:N335,FALSE)</f>
        <v>145</v>
      </c>
      <c r="M335" s="11">
        <f>COUNTIF($N$5:N335,TRUE)</f>
        <v>186</v>
      </c>
      <c r="N335" s="12" t="b">
        <f>O335=P335</f>
        <v>0</v>
      </c>
      <c r="O335" s="12" t="b">
        <f>R335&gt;0</f>
        <v>0</v>
      </c>
      <c r="P335" s="12" t="b">
        <f>S335&gt;0</f>
        <v>1</v>
      </c>
      <c r="Q335" s="12" t="s">
        <v>895</v>
      </c>
      <c r="R335" s="31">
        <v>-0.18656716417910399</v>
      </c>
      <c r="S335" s="32">
        <v>1.1239799999999999E-2</v>
      </c>
      <c r="T335" s="6"/>
      <c r="U335" s="28">
        <f>AVERAGE($R$5:R335)</f>
        <v>1.675655315348033E-2</v>
      </c>
    </row>
    <row r="336" spans="11:21" x14ac:dyDescent="0.3">
      <c r="K336" s="10">
        <f>M336/(L336+M336)</f>
        <v>0.56024096385542166</v>
      </c>
      <c r="L336" s="11">
        <f>COUNTIF($N$5:N336,FALSE)</f>
        <v>146</v>
      </c>
      <c r="M336" s="11">
        <f>COUNTIF($N$5:N336,TRUE)</f>
        <v>186</v>
      </c>
      <c r="N336" s="12" t="b">
        <f>O336=P336</f>
        <v>0</v>
      </c>
      <c r="O336" s="12" t="b">
        <f>R336&gt;0</f>
        <v>0</v>
      </c>
      <c r="P336" s="12" t="b">
        <f>S336&gt;0</f>
        <v>1</v>
      </c>
      <c r="Q336" s="12" t="s">
        <v>1817</v>
      </c>
      <c r="R336" s="31">
        <v>-0.12926108374384199</v>
      </c>
      <c r="S336" s="32">
        <v>1.0289100000000001E-2</v>
      </c>
      <c r="T336" s="6"/>
      <c r="U336" s="28">
        <f>AVERAGE($R$5:R336)</f>
        <v>1.6316740994151046E-2</v>
      </c>
    </row>
    <row r="337" spans="11:21" x14ac:dyDescent="0.3">
      <c r="K337" s="10">
        <f>M337/(L337+M337)</f>
        <v>0.55855855855855852</v>
      </c>
      <c r="L337" s="11">
        <f>COUNTIF($N$5:N337,FALSE)</f>
        <v>147</v>
      </c>
      <c r="M337" s="11">
        <f>COUNTIF($N$5:N337,TRUE)</f>
        <v>186</v>
      </c>
      <c r="N337" s="12" t="b">
        <f>O337=P337</f>
        <v>0</v>
      </c>
      <c r="O337" s="12" t="b">
        <f>R337&gt;0</f>
        <v>0</v>
      </c>
      <c r="P337" s="12" t="b">
        <f>S337&gt;0</f>
        <v>1</v>
      </c>
      <c r="Q337" s="12" t="s">
        <v>1644</v>
      </c>
      <c r="R337" s="31">
        <v>-5.8906596731894301E-2</v>
      </c>
      <c r="S337" s="32">
        <v>1.02086E-2</v>
      </c>
      <c r="T337" s="6"/>
      <c r="U337" s="28">
        <f>AVERAGE($R$5:R337)</f>
        <v>1.609084508506382E-2</v>
      </c>
    </row>
    <row r="338" spans="11:21" x14ac:dyDescent="0.3">
      <c r="K338" s="10">
        <f>M338/(L338+M338)</f>
        <v>0.55988023952095811</v>
      </c>
      <c r="L338" s="11">
        <f>COUNTIF($N$5:N338,FALSE)</f>
        <v>147</v>
      </c>
      <c r="M338" s="11">
        <f>COUNTIF($N$5:N338,TRUE)</f>
        <v>187</v>
      </c>
      <c r="N338" s="12" t="b">
        <f>O338=P338</f>
        <v>1</v>
      </c>
      <c r="O338" s="12" t="b">
        <f>R338&gt;0</f>
        <v>1</v>
      </c>
      <c r="P338" s="12" t="b">
        <f>S338&gt;0</f>
        <v>1</v>
      </c>
      <c r="Q338" s="12" t="s">
        <v>2579</v>
      </c>
      <c r="R338" s="31">
        <v>9.2480900683554496E-2</v>
      </c>
      <c r="S338" s="32">
        <v>9.9926300000000006E-3</v>
      </c>
      <c r="T338" s="6"/>
      <c r="U338" s="28">
        <f>AVERAGE($R$5:R338)</f>
        <v>1.6319557826376667E-2</v>
      </c>
    </row>
    <row r="339" spans="11:21" x14ac:dyDescent="0.3">
      <c r="K339" s="10">
        <f>M339/(L339+M339)</f>
        <v>0.56119402985074629</v>
      </c>
      <c r="L339" s="11">
        <f>COUNTIF($N$5:N339,FALSE)</f>
        <v>147</v>
      </c>
      <c r="M339" s="11">
        <f>COUNTIF($N$5:N339,TRUE)</f>
        <v>188</v>
      </c>
      <c r="N339" s="12" t="b">
        <f>O339=P339</f>
        <v>1</v>
      </c>
      <c r="O339" s="12" t="b">
        <f>R339&gt;0</f>
        <v>1</v>
      </c>
      <c r="P339" s="12" t="b">
        <f>S339&gt;0</f>
        <v>1</v>
      </c>
      <c r="Q339" s="12" t="s">
        <v>1678</v>
      </c>
      <c r="R339" s="31">
        <v>1.4897579143389E-2</v>
      </c>
      <c r="S339" s="32">
        <v>9.7746799999999991E-3</v>
      </c>
      <c r="T339" s="6"/>
      <c r="U339" s="28">
        <f>AVERAGE($R$5:R339)</f>
        <v>1.6315313113890135E-2</v>
      </c>
    </row>
    <row r="340" spans="11:21" x14ac:dyDescent="0.3">
      <c r="K340" s="10">
        <f>M340/(L340+M340)</f>
        <v>0.5625</v>
      </c>
      <c r="L340" s="11">
        <f>COUNTIF($N$5:N340,FALSE)</f>
        <v>147</v>
      </c>
      <c r="M340" s="11">
        <f>COUNTIF($N$5:N340,TRUE)</f>
        <v>189</v>
      </c>
      <c r="N340" s="12" t="b">
        <f>O340=P340</f>
        <v>1</v>
      </c>
      <c r="O340" s="12" t="b">
        <f>R340&gt;0</f>
        <v>1</v>
      </c>
      <c r="P340" s="12" t="b">
        <f>S340&gt;0</f>
        <v>1</v>
      </c>
      <c r="Q340" s="12" t="s">
        <v>714</v>
      </c>
      <c r="R340" s="31">
        <v>3.7966101694915197E-2</v>
      </c>
      <c r="S340" s="32">
        <v>9.6510599999999995E-3</v>
      </c>
      <c r="T340" s="6"/>
      <c r="U340" s="28">
        <f>AVERAGE($R$5:R340)</f>
        <v>1.6379749984666996E-2</v>
      </c>
    </row>
    <row r="341" spans="11:21" x14ac:dyDescent="0.3">
      <c r="K341" s="10">
        <f>M341/(L341+M341)</f>
        <v>0.56379821958456977</v>
      </c>
      <c r="L341" s="11">
        <f>COUNTIF($N$5:N341,FALSE)</f>
        <v>147</v>
      </c>
      <c r="M341" s="11">
        <f>COUNTIF($N$5:N341,TRUE)</f>
        <v>190</v>
      </c>
      <c r="N341" s="12" t="b">
        <f>O341=P341</f>
        <v>1</v>
      </c>
      <c r="O341" s="12" t="b">
        <f>R341&gt;0</f>
        <v>1</v>
      </c>
      <c r="P341" s="12" t="b">
        <f>S341&gt;0</f>
        <v>1</v>
      </c>
      <c r="Q341" s="12" t="s">
        <v>2409</v>
      </c>
      <c r="R341" s="31">
        <v>0.230504890298704</v>
      </c>
      <c r="S341" s="32">
        <v>7.5194199999999997E-3</v>
      </c>
      <c r="T341" s="6"/>
      <c r="U341" s="28">
        <f>AVERAGE($R$5:R341)</f>
        <v>1.7015136157705682E-2</v>
      </c>
    </row>
    <row r="342" spans="11:21" x14ac:dyDescent="0.3">
      <c r="K342" s="10">
        <f>M342/(L342+M342)</f>
        <v>0.56213017751479288</v>
      </c>
      <c r="L342" s="11">
        <f>COUNTIF($N$5:N342,FALSE)</f>
        <v>148</v>
      </c>
      <c r="M342" s="11">
        <f>COUNTIF($N$5:N342,TRUE)</f>
        <v>190</v>
      </c>
      <c r="N342" s="12" t="b">
        <f>O342=P342</f>
        <v>0</v>
      </c>
      <c r="O342" s="12" t="b">
        <f>R342&gt;0</f>
        <v>0</v>
      </c>
      <c r="P342" s="12" t="b">
        <f>S342&gt;0</f>
        <v>1</v>
      </c>
      <c r="Q342" s="12" t="s">
        <v>383</v>
      </c>
      <c r="R342" s="31">
        <v>-9.1062394603709795E-3</v>
      </c>
      <c r="S342" s="32">
        <v>7.3640900000000002E-3</v>
      </c>
      <c r="T342" s="6"/>
      <c r="U342" s="28">
        <f>AVERAGE($R$5:R342)</f>
        <v>1.6937853981320843E-2</v>
      </c>
    </row>
    <row r="343" spans="11:21" x14ac:dyDescent="0.3">
      <c r="K343" s="10">
        <f>M343/(L343+M343)</f>
        <v>0.56047197640117996</v>
      </c>
      <c r="L343" s="11">
        <f>COUNTIF($N$5:N343,FALSE)</f>
        <v>149</v>
      </c>
      <c r="M343" s="11">
        <f>COUNTIF($N$5:N343,TRUE)</f>
        <v>190</v>
      </c>
      <c r="N343" s="12" t="b">
        <f>O343=P343</f>
        <v>0</v>
      </c>
      <c r="O343" s="12" t="b">
        <f>R343&gt;0</f>
        <v>0</v>
      </c>
      <c r="P343" s="12" t="b">
        <f>S343&gt;0</f>
        <v>1</v>
      </c>
      <c r="Q343" s="12" t="s">
        <v>244</v>
      </c>
      <c r="R343" s="31">
        <v>-0.112268518518518</v>
      </c>
      <c r="S343" s="32">
        <v>7.0258100000000004E-3</v>
      </c>
      <c r="T343" s="6"/>
      <c r="U343" s="28">
        <f>AVERAGE($R$5:R343)</f>
        <v>1.6556714239433411E-2</v>
      </c>
    </row>
    <row r="344" spans="11:21" x14ac:dyDescent="0.3">
      <c r="K344" s="10">
        <f>M344/(L344+M344)</f>
        <v>0.56176470588235294</v>
      </c>
      <c r="L344" s="11">
        <f>COUNTIF($N$5:N344,FALSE)</f>
        <v>149</v>
      </c>
      <c r="M344" s="11">
        <f>COUNTIF($N$5:N344,TRUE)</f>
        <v>191</v>
      </c>
      <c r="N344" s="12" t="b">
        <f>O344=P344</f>
        <v>1</v>
      </c>
      <c r="O344" s="12" t="b">
        <f>R344&gt;0</f>
        <v>1</v>
      </c>
      <c r="P344" s="12" t="b">
        <f>S344&gt;0</f>
        <v>1</v>
      </c>
      <c r="Q344" s="12" t="s">
        <v>1121</v>
      </c>
      <c r="R344" s="31">
        <v>0.20575916230366401</v>
      </c>
      <c r="S344" s="32">
        <v>4.7192299999999996E-3</v>
      </c>
      <c r="T344" s="6"/>
      <c r="U344" s="28">
        <f>AVERAGE($R$5:R344)</f>
        <v>1.7113192027857618E-2</v>
      </c>
    </row>
    <row r="345" spans="11:21" x14ac:dyDescent="0.3">
      <c r="K345" s="10">
        <f>M345/(L345+M345)</f>
        <v>0.56304985337243407</v>
      </c>
      <c r="L345" s="11">
        <f>COUNTIF($N$5:N345,FALSE)</f>
        <v>149</v>
      </c>
      <c r="M345" s="11">
        <f>COUNTIF($N$5:N345,TRUE)</f>
        <v>192</v>
      </c>
      <c r="N345" s="12" t="b">
        <f>O345=P345</f>
        <v>1</v>
      </c>
      <c r="O345" s="12" t="b">
        <f>R345&gt;0</f>
        <v>1</v>
      </c>
      <c r="P345" s="12" t="b">
        <f>S345&gt;0</f>
        <v>1</v>
      </c>
      <c r="Q345" s="12" t="s">
        <v>2548</v>
      </c>
      <c r="R345" s="31">
        <v>0.11178727287668599</v>
      </c>
      <c r="S345" s="32">
        <v>3.3103199999999998E-3</v>
      </c>
      <c r="T345" s="6"/>
      <c r="U345" s="28">
        <f>AVERAGE($R$5:R345)</f>
        <v>1.7390828628587322E-2</v>
      </c>
    </row>
    <row r="346" spans="11:21" x14ac:dyDescent="0.3">
      <c r="K346" s="10">
        <f>M346/(L346+M346)</f>
        <v>0.56140350877192979</v>
      </c>
      <c r="L346" s="11">
        <f>COUNTIF($N$5:N346,FALSE)</f>
        <v>150</v>
      </c>
      <c r="M346" s="11">
        <f>COUNTIF($N$5:N346,TRUE)</f>
        <v>192</v>
      </c>
      <c r="N346" s="12" t="b">
        <f>O346=P346</f>
        <v>0</v>
      </c>
      <c r="O346" s="12" t="b">
        <f>R346&gt;0</f>
        <v>0</v>
      </c>
      <c r="P346" s="12" t="b">
        <f>S346&gt;0</f>
        <v>1</v>
      </c>
      <c r="Q346" s="12" t="s">
        <v>1699</v>
      </c>
      <c r="R346" s="31">
        <v>-0.173894466994232</v>
      </c>
      <c r="S346" s="32">
        <v>3.2172500000000001E-3</v>
      </c>
      <c r="T346" s="6"/>
      <c r="U346" s="28">
        <f>AVERAGE($R$5:R346)</f>
        <v>1.6831514898696037E-2</v>
      </c>
    </row>
    <row r="347" spans="11:21" x14ac:dyDescent="0.3">
      <c r="K347" s="10">
        <f>M347/(L347+M347)</f>
        <v>0.56268221574344024</v>
      </c>
      <c r="L347" s="11">
        <f>COUNTIF($N$5:N347,FALSE)</f>
        <v>150</v>
      </c>
      <c r="M347" s="11">
        <f>COUNTIF($N$5:N347,TRUE)</f>
        <v>193</v>
      </c>
      <c r="N347" s="12" t="b">
        <f>O347=P347</f>
        <v>1</v>
      </c>
      <c r="O347" s="12" t="b">
        <f>R347&gt;0</f>
        <v>1</v>
      </c>
      <c r="P347" s="12" t="b">
        <f>S347&gt;0</f>
        <v>1</v>
      </c>
      <c r="Q347" s="12" t="s">
        <v>220</v>
      </c>
      <c r="R347" s="31">
        <v>5.1597051597051601E-2</v>
      </c>
      <c r="S347" s="32">
        <v>2.74405E-3</v>
      </c>
      <c r="T347" s="6"/>
      <c r="U347" s="28">
        <f>AVERAGE($R$5:R347)</f>
        <v>1.6932872148545469E-2</v>
      </c>
    </row>
    <row r="348" spans="11:21" x14ac:dyDescent="0.3">
      <c r="K348" s="10">
        <f>M348/(L348+M348)</f>
        <v>0.56395348837209303</v>
      </c>
      <c r="L348" s="11">
        <f>COUNTIF($N$5:N348,FALSE)</f>
        <v>150</v>
      </c>
      <c r="M348" s="11">
        <f>COUNTIF($N$5:N348,TRUE)</f>
        <v>194</v>
      </c>
      <c r="N348" s="12" t="b">
        <f>O348=P348</f>
        <v>1</v>
      </c>
      <c r="O348" s="12" t="b">
        <f>R348&gt;0</f>
        <v>1</v>
      </c>
      <c r="P348" s="12" t="b">
        <f>S348&gt;0</f>
        <v>1</v>
      </c>
      <c r="Q348" s="12" t="s">
        <v>2099</v>
      </c>
      <c r="R348" s="31">
        <v>7.3201782304263803E-3</v>
      </c>
      <c r="S348" s="32">
        <v>1.37097E-3</v>
      </c>
      <c r="T348" s="6"/>
      <c r="U348" s="28">
        <f>AVERAGE($R$5:R348)</f>
        <v>1.6904928270876515E-2</v>
      </c>
    </row>
    <row r="349" spans="11:21" x14ac:dyDescent="0.3">
      <c r="K349" s="10">
        <f>M349/(L349+M349)</f>
        <v>0.56231884057971016</v>
      </c>
      <c r="L349" s="11">
        <f>COUNTIF($N$5:N349,FALSE)</f>
        <v>151</v>
      </c>
      <c r="M349" s="11">
        <f>COUNTIF($N$5:N349,TRUE)</f>
        <v>194</v>
      </c>
      <c r="N349" s="12" t="b">
        <f>O349=P349</f>
        <v>0</v>
      </c>
      <c r="O349" s="12" t="b">
        <f>R349&gt;0</f>
        <v>0</v>
      </c>
      <c r="P349" s="12" t="b">
        <f>S349&gt;0</f>
        <v>1</v>
      </c>
      <c r="Q349" s="12" t="s">
        <v>1600</v>
      </c>
      <c r="R349" s="31">
        <v>-0.104123215145194</v>
      </c>
      <c r="S349" s="32">
        <v>9.4521000000000004E-4</v>
      </c>
      <c r="T349" s="6"/>
      <c r="U349" s="28">
        <f>AVERAGE($R$5:R349)</f>
        <v>1.6554122058076312E-2</v>
      </c>
    </row>
    <row r="350" spans="11:21" x14ac:dyDescent="0.3">
      <c r="K350" s="10">
        <f>M350/(L350+M350)</f>
        <v>0.56358381502890176</v>
      </c>
      <c r="L350" s="11">
        <f>COUNTIF($N$5:N350,FALSE)</f>
        <v>151</v>
      </c>
      <c r="M350" s="11">
        <f>COUNTIF($N$5:N350,TRUE)</f>
        <v>195</v>
      </c>
      <c r="N350" s="12" t="b">
        <f>O350=P350</f>
        <v>1</v>
      </c>
      <c r="O350" s="12" t="b">
        <f>R350&gt;0</f>
        <v>1</v>
      </c>
      <c r="P350" s="12" t="b">
        <f>S350&gt;0</f>
        <v>1</v>
      </c>
      <c r="Q350" s="12" t="s">
        <v>2699</v>
      </c>
      <c r="R350" s="31">
        <v>0.12700661000944199</v>
      </c>
      <c r="S350" s="32">
        <v>9.0503700000000003E-4</v>
      </c>
      <c r="T350" s="6"/>
      <c r="U350" s="28">
        <f>AVERAGE($R$5:R350)</f>
        <v>1.6873348901866387E-2</v>
      </c>
    </row>
    <row r="351" spans="11:21" x14ac:dyDescent="0.3">
      <c r="K351" s="10">
        <f>M351/(L351+M351)</f>
        <v>0.56484149855907784</v>
      </c>
      <c r="L351" s="11">
        <f>COUNTIF($N$5:N351,FALSE)</f>
        <v>151</v>
      </c>
      <c r="M351" s="11">
        <f>COUNTIF($N$5:N351,TRUE)</f>
        <v>196</v>
      </c>
      <c r="N351" s="12" t="b">
        <f>O351=P351</f>
        <v>1</v>
      </c>
      <c r="O351" s="12" t="b">
        <f>R351&gt;0</f>
        <v>0</v>
      </c>
      <c r="P351" s="12" t="b">
        <f>S351&gt;0</f>
        <v>0</v>
      </c>
      <c r="Q351" s="12" t="s">
        <v>1040</v>
      </c>
      <c r="R351" s="31">
        <v>-0.28392581143740298</v>
      </c>
      <c r="S351" s="32">
        <v>-5.6028400000000002E-6</v>
      </c>
      <c r="T351" s="6"/>
      <c r="U351" s="28">
        <f>AVERAGE($R$5:R351)</f>
        <v>1.6006492532012584E-2</v>
      </c>
    </row>
    <row r="352" spans="11:21" x14ac:dyDescent="0.3">
      <c r="K352" s="10">
        <f>M352/(L352+M352)</f>
        <v>0.56609195402298851</v>
      </c>
      <c r="L352" s="11">
        <f>COUNTIF($N$5:N352,FALSE)</f>
        <v>151</v>
      </c>
      <c r="M352" s="11">
        <f>COUNTIF($N$5:N352,TRUE)</f>
        <v>197</v>
      </c>
      <c r="N352" s="12" t="b">
        <f>O352=P352</f>
        <v>1</v>
      </c>
      <c r="O352" s="12" t="b">
        <f>R352&gt;0</f>
        <v>0</v>
      </c>
      <c r="P352" s="12" t="b">
        <f>S352&gt;0</f>
        <v>0</v>
      </c>
      <c r="Q352" s="12" t="s">
        <v>1539</v>
      </c>
      <c r="R352" s="31">
        <v>-5.1368578927634002E-2</v>
      </c>
      <c r="S352" s="32">
        <v>-2.2417300000000001E-4</v>
      </c>
      <c r="T352" s="6"/>
      <c r="U352" s="28">
        <f>AVERAGE($R$5:R352)</f>
        <v>1.5812886004829694E-2</v>
      </c>
    </row>
    <row r="353" spans="11:21" x14ac:dyDescent="0.3">
      <c r="K353" s="10">
        <f>M353/(L353+M353)</f>
        <v>0.56733524355300857</v>
      </c>
      <c r="L353" s="11">
        <f>COUNTIF($N$5:N353,FALSE)</f>
        <v>151</v>
      </c>
      <c r="M353" s="11">
        <f>COUNTIF($N$5:N353,TRUE)</f>
        <v>198</v>
      </c>
      <c r="N353" s="12" t="b">
        <f>O353=P353</f>
        <v>1</v>
      </c>
      <c r="O353" s="12" t="b">
        <f>R353&gt;0</f>
        <v>0</v>
      </c>
      <c r="P353" s="12" t="b">
        <f>S353&gt;0</f>
        <v>0</v>
      </c>
      <c r="Q353" s="12" t="s">
        <v>2406</v>
      </c>
      <c r="R353" s="31">
        <v>-0.12867132867132799</v>
      </c>
      <c r="S353" s="32">
        <v>-3.5208499999999997E-4</v>
      </c>
      <c r="T353" s="6"/>
      <c r="U353" s="28">
        <f>AVERAGE($R$5:R353)</f>
        <v>1.5398891120370788E-2</v>
      </c>
    </row>
    <row r="354" spans="11:21" x14ac:dyDescent="0.3">
      <c r="K354" s="10">
        <f>M354/(L354+M354)</f>
        <v>0.56571428571428573</v>
      </c>
      <c r="L354" s="11">
        <f>COUNTIF($N$5:N354,FALSE)</f>
        <v>152</v>
      </c>
      <c r="M354" s="11">
        <f>COUNTIF($N$5:N354,TRUE)</f>
        <v>198</v>
      </c>
      <c r="N354" s="12" t="b">
        <f>O354=P354</f>
        <v>0</v>
      </c>
      <c r="O354" s="12" t="b">
        <f>R354&gt;0</f>
        <v>1</v>
      </c>
      <c r="P354" s="12" t="b">
        <f>S354&gt;0</f>
        <v>0</v>
      </c>
      <c r="Q354" s="12" t="s">
        <v>1282</v>
      </c>
      <c r="R354" s="31">
        <v>8.1621774690586693E-2</v>
      </c>
      <c r="S354" s="32">
        <v>-5.2928899999999995E-4</v>
      </c>
      <c r="T354" s="6"/>
      <c r="U354" s="28">
        <f>AVERAGE($R$5:R354)</f>
        <v>1.5588099359142833E-2</v>
      </c>
    </row>
    <row r="355" spans="11:21" x14ac:dyDescent="0.3">
      <c r="K355" s="10">
        <f>M355/(L355+M355)</f>
        <v>0.5669515669515669</v>
      </c>
      <c r="L355" s="11">
        <f>COUNTIF($N$5:N355,FALSE)</f>
        <v>152</v>
      </c>
      <c r="M355" s="11">
        <f>COUNTIF($N$5:N355,TRUE)</f>
        <v>199</v>
      </c>
      <c r="N355" s="12" t="b">
        <f>O355=P355</f>
        <v>1</v>
      </c>
      <c r="O355" s="12" t="b">
        <f>R355&gt;0</f>
        <v>0</v>
      </c>
      <c r="P355" s="12" t="b">
        <f>S355&gt;0</f>
        <v>0</v>
      </c>
      <c r="Q355" s="12" t="s">
        <v>1516</v>
      </c>
      <c r="R355" s="31">
        <v>-6.5079669802265303E-2</v>
      </c>
      <c r="S355" s="32">
        <v>-1.04868E-3</v>
      </c>
      <c r="T355" s="6"/>
      <c r="U355" s="28">
        <f>AVERAGE($R$5:R355)</f>
        <v>1.5358276654979278E-2</v>
      </c>
    </row>
    <row r="356" spans="11:21" x14ac:dyDescent="0.3">
      <c r="K356" s="10">
        <f>M356/(L356+M356)</f>
        <v>0.56818181818181823</v>
      </c>
      <c r="L356" s="11">
        <f>COUNTIF($N$5:N356,FALSE)</f>
        <v>152</v>
      </c>
      <c r="M356" s="11">
        <f>COUNTIF($N$5:N356,TRUE)</f>
        <v>200</v>
      </c>
      <c r="N356" s="12" t="b">
        <f>O356=P356</f>
        <v>1</v>
      </c>
      <c r="O356" s="12" t="b">
        <f>R356&gt;0</f>
        <v>0</v>
      </c>
      <c r="P356" s="12" t="b">
        <f>S356&gt;0</f>
        <v>0</v>
      </c>
      <c r="Q356" s="12" t="s">
        <v>610</v>
      </c>
      <c r="R356" s="31">
        <v>-3.5270880361173797E-2</v>
      </c>
      <c r="S356" s="32">
        <v>-1.6164199999999999E-3</v>
      </c>
      <c r="T356" s="6"/>
      <c r="U356" s="28">
        <f>AVERAGE($R$5:R356)</f>
        <v>1.5214443822547025E-2</v>
      </c>
    </row>
    <row r="357" spans="11:21" x14ac:dyDescent="0.3">
      <c r="K357" s="10">
        <f>M357/(L357+M357)</f>
        <v>0.56657223796033995</v>
      </c>
      <c r="L357" s="11">
        <f>COUNTIF($N$5:N357,FALSE)</f>
        <v>153</v>
      </c>
      <c r="M357" s="11">
        <f>COUNTIF($N$5:N357,TRUE)</f>
        <v>200</v>
      </c>
      <c r="N357" s="12" t="b">
        <f>O357=P357</f>
        <v>0</v>
      </c>
      <c r="O357" s="12" t="b">
        <f>R357&gt;0</f>
        <v>1</v>
      </c>
      <c r="P357" s="12" t="b">
        <f>S357&gt;0</f>
        <v>0</v>
      </c>
      <c r="Q357" s="12" t="s">
        <v>805</v>
      </c>
      <c r="R357" s="31">
        <v>5.0999710228919297E-2</v>
      </c>
      <c r="S357" s="32">
        <v>-3.0510400000000001E-3</v>
      </c>
      <c r="T357" s="6"/>
      <c r="U357" s="28">
        <f>AVERAGE($R$5:R357)</f>
        <v>1.5315818514916351E-2</v>
      </c>
    </row>
    <row r="358" spans="11:21" x14ac:dyDescent="0.3">
      <c r="K358" s="10">
        <f>M358/(L358+M358)</f>
        <v>0.56497175141242939</v>
      </c>
      <c r="L358" s="11">
        <f>COUNTIF($N$5:N358,FALSE)</f>
        <v>154</v>
      </c>
      <c r="M358" s="11">
        <f>COUNTIF($N$5:N358,TRUE)</f>
        <v>200</v>
      </c>
      <c r="N358" s="12" t="b">
        <f>O358=P358</f>
        <v>0</v>
      </c>
      <c r="O358" s="12" t="b">
        <f>R358&gt;0</f>
        <v>1</v>
      </c>
      <c r="P358" s="12" t="b">
        <f>S358&gt;0</f>
        <v>0</v>
      </c>
      <c r="Q358" s="12" t="s">
        <v>2633</v>
      </c>
      <c r="R358" s="31">
        <v>8.5263157894736805E-2</v>
      </c>
      <c r="S358" s="32">
        <v>-3.5868900000000001E-3</v>
      </c>
      <c r="T358" s="6"/>
      <c r="U358" s="28">
        <f>AVERAGE($R$5:R358)</f>
        <v>1.5513409869096634E-2</v>
      </c>
    </row>
    <row r="359" spans="11:21" x14ac:dyDescent="0.3">
      <c r="K359" s="10">
        <f>M359/(L359+M359)</f>
        <v>0.56338028169014087</v>
      </c>
      <c r="L359" s="11">
        <f>COUNTIF($N$5:N359,FALSE)</f>
        <v>155</v>
      </c>
      <c r="M359" s="11">
        <f>COUNTIF($N$5:N359,TRUE)</f>
        <v>200</v>
      </c>
      <c r="N359" s="12" t="b">
        <f>O359=P359</f>
        <v>0</v>
      </c>
      <c r="O359" s="12" t="b">
        <f>R359&gt;0</f>
        <v>1</v>
      </c>
      <c r="P359" s="12" t="b">
        <f>S359&gt;0</f>
        <v>0</v>
      </c>
      <c r="Q359" s="12" t="s">
        <v>2048</v>
      </c>
      <c r="R359" s="31">
        <v>2.6620524424344702E-4</v>
      </c>
      <c r="S359" s="32">
        <v>-7.5074399999999998E-3</v>
      </c>
      <c r="T359" s="6"/>
      <c r="U359" s="28">
        <f>AVERAGE($R$5:R359)</f>
        <v>1.547045999691395E-2</v>
      </c>
    </row>
    <row r="360" spans="11:21" x14ac:dyDescent="0.3">
      <c r="K360" s="10">
        <f>M360/(L360+M360)</f>
        <v>0.5617977528089888</v>
      </c>
      <c r="L360" s="11">
        <f>COUNTIF($N$5:N360,FALSE)</f>
        <v>156</v>
      </c>
      <c r="M360" s="11">
        <f>COUNTIF($N$5:N360,TRUE)</f>
        <v>200</v>
      </c>
      <c r="N360" s="12" t="b">
        <f>O360=P360</f>
        <v>0</v>
      </c>
      <c r="O360" s="12" t="b">
        <f>R360&gt;0</f>
        <v>1</v>
      </c>
      <c r="P360" s="12" t="b">
        <f>S360&gt;0</f>
        <v>0</v>
      </c>
      <c r="Q360" s="12" t="s">
        <v>1324</v>
      </c>
      <c r="R360" s="31">
        <v>0.199313697454961</v>
      </c>
      <c r="S360" s="32">
        <v>-7.9397600000000006E-3</v>
      </c>
      <c r="T360" s="6"/>
      <c r="U360" s="28">
        <f>AVERAGE($R$5:R360)</f>
        <v>1.5986873585279251E-2</v>
      </c>
    </row>
    <row r="361" spans="11:21" x14ac:dyDescent="0.3">
      <c r="K361" s="10">
        <f>M361/(L361+M361)</f>
        <v>0.56022408963585435</v>
      </c>
      <c r="L361" s="11">
        <f>COUNTIF($N$5:N361,FALSE)</f>
        <v>157</v>
      </c>
      <c r="M361" s="11">
        <f>COUNTIF($N$5:N361,TRUE)</f>
        <v>200</v>
      </c>
      <c r="N361" s="12" t="b">
        <f>O361=P361</f>
        <v>0</v>
      </c>
      <c r="O361" s="12" t="b">
        <f>R361&gt;0</f>
        <v>1</v>
      </c>
      <c r="P361" s="12" t="b">
        <f>S361&gt;0</f>
        <v>0</v>
      </c>
      <c r="Q361" s="12" t="s">
        <v>1199</v>
      </c>
      <c r="R361" s="31">
        <v>9.7665555026202999E-2</v>
      </c>
      <c r="S361" s="32">
        <v>-8.2027300000000001E-3</v>
      </c>
      <c r="T361" s="6"/>
      <c r="U361" s="28">
        <f>AVERAGE($R$5:R361)</f>
        <v>1.6215665410043743E-2</v>
      </c>
    </row>
    <row r="362" spans="11:21" x14ac:dyDescent="0.3">
      <c r="K362" s="10">
        <f>M362/(L362+M362)</f>
        <v>0.55865921787709494</v>
      </c>
      <c r="L362" s="11">
        <f>COUNTIF($N$5:N362,FALSE)</f>
        <v>158</v>
      </c>
      <c r="M362" s="11">
        <f>COUNTIF($N$5:N362,TRUE)</f>
        <v>200</v>
      </c>
      <c r="N362" s="12" t="b">
        <f>O362=P362</f>
        <v>0</v>
      </c>
      <c r="O362" s="12" t="b">
        <f>R362&gt;0</f>
        <v>1</v>
      </c>
      <c r="P362" s="12" t="b">
        <f>S362&gt;0</f>
        <v>0</v>
      </c>
      <c r="Q362" s="12" t="s">
        <v>1249</v>
      </c>
      <c r="R362" s="31">
        <v>5.3401144310235203E-2</v>
      </c>
      <c r="S362" s="32">
        <v>-8.4713099999999993E-3</v>
      </c>
      <c r="T362" s="6"/>
      <c r="U362" s="28">
        <f>AVERAGE($R$5:R362)</f>
        <v>1.6319535462837573E-2</v>
      </c>
    </row>
    <row r="363" spans="11:21" x14ac:dyDescent="0.3">
      <c r="K363" s="10">
        <f>M363/(L363+M363)</f>
        <v>0.55988857938718661</v>
      </c>
      <c r="L363" s="11">
        <f>COUNTIF($N$5:N363,FALSE)</f>
        <v>158</v>
      </c>
      <c r="M363" s="11">
        <f>COUNTIF($N$5:N363,TRUE)</f>
        <v>201</v>
      </c>
      <c r="N363" s="12" t="b">
        <f>O363=P363</f>
        <v>1</v>
      </c>
      <c r="O363" s="12" t="b">
        <f>R363&gt;0</f>
        <v>0</v>
      </c>
      <c r="P363" s="12" t="b">
        <f>S363&gt;0</f>
        <v>0</v>
      </c>
      <c r="Q363" s="12" t="s">
        <v>1719</v>
      </c>
      <c r="R363" s="31">
        <v>-4.6102263202011599E-2</v>
      </c>
      <c r="S363" s="32">
        <v>-9.2212600000000002E-3</v>
      </c>
      <c r="T363" s="6"/>
      <c r="U363" s="28">
        <f>AVERAGE($R$5:R363)</f>
        <v>1.6145658586333815E-2</v>
      </c>
    </row>
    <row r="364" spans="11:21" x14ac:dyDescent="0.3">
      <c r="K364" s="10">
        <f>M364/(L364+M364)</f>
        <v>0.55833333333333335</v>
      </c>
      <c r="L364" s="11">
        <f>COUNTIF($N$5:N364,FALSE)</f>
        <v>159</v>
      </c>
      <c r="M364" s="11">
        <f>COUNTIF($N$5:N364,TRUE)</f>
        <v>201</v>
      </c>
      <c r="N364" s="12" t="b">
        <f>O364=P364</f>
        <v>0</v>
      </c>
      <c r="O364" s="12" t="b">
        <f>R364&gt;0</f>
        <v>1</v>
      </c>
      <c r="P364" s="12" t="b">
        <f>S364&gt;0</f>
        <v>0</v>
      </c>
      <c r="Q364" s="12" t="s">
        <v>1875</v>
      </c>
      <c r="R364" s="31">
        <v>0.2397476340694</v>
      </c>
      <c r="S364" s="32">
        <v>-9.5839500000000008E-3</v>
      </c>
      <c r="T364" s="6"/>
      <c r="U364" s="28">
        <f>AVERAGE($R$5:R364)</f>
        <v>1.676677518489789E-2</v>
      </c>
    </row>
    <row r="365" spans="11:21" x14ac:dyDescent="0.3">
      <c r="K365" s="10">
        <f>M365/(L365+M365)</f>
        <v>0.55955678670360109</v>
      </c>
      <c r="L365" s="11">
        <f>COUNTIF($N$5:N365,FALSE)</f>
        <v>159</v>
      </c>
      <c r="M365" s="11">
        <f>COUNTIF($N$5:N365,TRUE)</f>
        <v>202</v>
      </c>
      <c r="N365" s="12" t="b">
        <f>O365=P365</f>
        <v>1</v>
      </c>
      <c r="O365" s="12" t="b">
        <f>R365&gt;0</f>
        <v>0</v>
      </c>
      <c r="P365" s="12" t="b">
        <f>S365&gt;0</f>
        <v>0</v>
      </c>
      <c r="Q365" s="12" t="s">
        <v>2019</v>
      </c>
      <c r="R365" s="31">
        <v>-0.112090680100755</v>
      </c>
      <c r="S365" s="32">
        <v>-9.9893800000000008E-3</v>
      </c>
      <c r="T365" s="6"/>
      <c r="U365" s="28">
        <f>AVERAGE($R$5:R365)</f>
        <v>1.6409829325380845E-2</v>
      </c>
    </row>
    <row r="366" spans="11:21" x14ac:dyDescent="0.3">
      <c r="K366" s="10">
        <f>M366/(L366+M366)</f>
        <v>0.55801104972375692</v>
      </c>
      <c r="L366" s="11">
        <f>COUNTIF($N$5:N366,FALSE)</f>
        <v>160</v>
      </c>
      <c r="M366" s="11">
        <f>COUNTIF($N$5:N366,TRUE)</f>
        <v>202</v>
      </c>
      <c r="N366" s="12" t="b">
        <f>O366=P366</f>
        <v>0</v>
      </c>
      <c r="O366" s="12" t="b">
        <f>R366&gt;0</f>
        <v>1</v>
      </c>
      <c r="P366" s="12" t="b">
        <f>S366&gt;0</f>
        <v>0</v>
      </c>
      <c r="Q366" s="12" t="s">
        <v>2366</v>
      </c>
      <c r="R366" s="31">
        <v>5.4388133498145801E-2</v>
      </c>
      <c r="S366" s="32">
        <v>-1.0113499999999999E-2</v>
      </c>
      <c r="T366" s="8"/>
      <c r="U366" s="28">
        <f>AVERAGE($R$5:R366)</f>
        <v>1.6514741767847049E-2</v>
      </c>
    </row>
    <row r="367" spans="11:21" x14ac:dyDescent="0.3">
      <c r="K367" s="10">
        <f>M367/(L367+M367)</f>
        <v>0.55922865013774103</v>
      </c>
      <c r="L367" s="11">
        <f>COUNTIF($N$5:N367,FALSE)</f>
        <v>160</v>
      </c>
      <c r="M367" s="11">
        <f>COUNTIF($N$5:N367,TRUE)</f>
        <v>203</v>
      </c>
      <c r="N367" s="12" t="b">
        <f>O367=P367</f>
        <v>1</v>
      </c>
      <c r="O367" s="12" t="b">
        <f>R367&gt;0</f>
        <v>0</v>
      </c>
      <c r="P367" s="12" t="b">
        <f>S367&gt;0</f>
        <v>0</v>
      </c>
      <c r="Q367" s="12" t="s">
        <v>230</v>
      </c>
      <c r="R367" s="31">
        <v>-3.6833562242477402E-3</v>
      </c>
      <c r="S367" s="32">
        <v>-1.0149099999999999E-2</v>
      </c>
      <c r="T367" s="6"/>
      <c r="U367" s="28">
        <f>AVERAGE($R$5:R367)</f>
        <v>1.6459099624618136E-2</v>
      </c>
    </row>
    <row r="368" spans="11:21" x14ac:dyDescent="0.3">
      <c r="K368" s="10">
        <f>M368/(L368+M368)</f>
        <v>0.55769230769230771</v>
      </c>
      <c r="L368" s="11">
        <f>COUNTIF($N$5:N368,FALSE)</f>
        <v>161</v>
      </c>
      <c r="M368" s="11">
        <f>COUNTIF($N$5:N368,TRUE)</f>
        <v>203</v>
      </c>
      <c r="N368" s="12" t="b">
        <f>O368=P368</f>
        <v>0</v>
      </c>
      <c r="O368" s="12" t="b">
        <f>R368&gt;0</f>
        <v>1</v>
      </c>
      <c r="P368" s="12" t="b">
        <f>S368&gt;0</f>
        <v>0</v>
      </c>
      <c r="Q368" s="12" t="s">
        <v>1378</v>
      </c>
      <c r="R368" s="31">
        <v>5.7886344202814702E-2</v>
      </c>
      <c r="S368" s="32">
        <v>-1.03193E-2</v>
      </c>
      <c r="T368" s="6"/>
      <c r="U368" s="28">
        <f>AVERAGE($R$5:R368)</f>
        <v>1.6572910736096697E-2</v>
      </c>
    </row>
    <row r="369" spans="11:21" x14ac:dyDescent="0.3">
      <c r="K369" s="10">
        <f>M369/(L369+M369)</f>
        <v>0.55616438356164388</v>
      </c>
      <c r="L369" s="11">
        <f>COUNTIF($N$5:N369,FALSE)</f>
        <v>162</v>
      </c>
      <c r="M369" s="11">
        <f>COUNTIF($N$5:N369,TRUE)</f>
        <v>203</v>
      </c>
      <c r="N369" s="12" t="b">
        <f>O369=P369</f>
        <v>0</v>
      </c>
      <c r="O369" s="12" t="b">
        <f>R369&gt;0</f>
        <v>1</v>
      </c>
      <c r="P369" s="12" t="b">
        <f>S369&gt;0</f>
        <v>0</v>
      </c>
      <c r="Q369" s="12" t="s">
        <v>1433</v>
      </c>
      <c r="R369" s="31">
        <v>3.9658933174703802E-4</v>
      </c>
      <c r="S369" s="32">
        <v>-1.0757600000000001E-2</v>
      </c>
      <c r="T369" s="6"/>
      <c r="U369" s="28">
        <f>AVERAGE($R$5:R369)</f>
        <v>1.6528592047317658E-2</v>
      </c>
    </row>
    <row r="370" spans="11:21" x14ac:dyDescent="0.3">
      <c r="K370" s="10">
        <f>M370/(L370+M370)</f>
        <v>0.55464480874316935</v>
      </c>
      <c r="L370" s="11">
        <f>COUNTIF($N$5:N370,FALSE)</f>
        <v>163</v>
      </c>
      <c r="M370" s="11">
        <f>COUNTIF($N$5:N370,TRUE)</f>
        <v>203</v>
      </c>
      <c r="N370" s="12" t="b">
        <f>O370=P370</f>
        <v>0</v>
      </c>
      <c r="O370" s="12" t="b">
        <f>R370&gt;0</f>
        <v>1</v>
      </c>
      <c r="P370" s="12" t="b">
        <f>S370&gt;0</f>
        <v>0</v>
      </c>
      <c r="Q370" s="12" t="s">
        <v>50</v>
      </c>
      <c r="R370" s="31">
        <v>8.8830829523187493E-2</v>
      </c>
      <c r="S370" s="32">
        <v>-1.2154E-2</v>
      </c>
      <c r="T370" s="6"/>
      <c r="U370" s="28">
        <f>AVERAGE($R$5:R370)</f>
        <v>1.6726139144246265E-2</v>
      </c>
    </row>
    <row r="371" spans="11:21" x14ac:dyDescent="0.3">
      <c r="K371" s="10">
        <f>M371/(L371+M371)</f>
        <v>0.55585831062670299</v>
      </c>
      <c r="L371" s="11">
        <f>COUNTIF($N$5:N371,FALSE)</f>
        <v>163</v>
      </c>
      <c r="M371" s="11">
        <f>COUNTIF($N$5:N371,TRUE)</f>
        <v>204</v>
      </c>
      <c r="N371" s="12" t="b">
        <f>O371=P371</f>
        <v>1</v>
      </c>
      <c r="O371" s="12" t="b">
        <f>R371&gt;0</f>
        <v>0</v>
      </c>
      <c r="P371" s="12" t="b">
        <f>S371&gt;0</f>
        <v>0</v>
      </c>
      <c r="Q371" s="12" t="s">
        <v>384</v>
      </c>
      <c r="R371" s="31">
        <v>-1.4790247400502001E-2</v>
      </c>
      <c r="S371" s="32">
        <v>-1.2414700000000001E-2</v>
      </c>
      <c r="T371" s="6"/>
      <c r="U371" s="28">
        <f>AVERAGE($R$5:R371)</f>
        <v>1.6640263431590273E-2</v>
      </c>
    </row>
    <row r="372" spans="11:21" x14ac:dyDescent="0.3">
      <c r="K372" s="10">
        <f>M372/(L372+M372)</f>
        <v>0.55706521739130432</v>
      </c>
      <c r="L372" s="11">
        <f>COUNTIF($N$5:N372,FALSE)</f>
        <v>163</v>
      </c>
      <c r="M372" s="11">
        <f>COUNTIF($N$5:N372,TRUE)</f>
        <v>205</v>
      </c>
      <c r="N372" s="12" t="b">
        <f>O372=P372</f>
        <v>1</v>
      </c>
      <c r="O372" s="12" t="b">
        <f>R372&gt;0</f>
        <v>0</v>
      </c>
      <c r="P372" s="12" t="b">
        <f>S372&gt;0</f>
        <v>0</v>
      </c>
      <c r="Q372" s="12" t="s">
        <v>1949</v>
      </c>
      <c r="R372" s="31">
        <v>-0.15425503185709799</v>
      </c>
      <c r="S372" s="32">
        <v>-1.2545799999999999E-2</v>
      </c>
      <c r="T372" s="6"/>
      <c r="U372" s="28">
        <f>AVERAGE($R$5:R372)</f>
        <v>1.6175874042218839E-2</v>
      </c>
    </row>
    <row r="373" spans="11:21" x14ac:dyDescent="0.3">
      <c r="K373" s="10">
        <f>M373/(L373+M373)</f>
        <v>0.5582655826558266</v>
      </c>
      <c r="L373" s="11">
        <f>COUNTIF($N$5:N373,FALSE)</f>
        <v>163</v>
      </c>
      <c r="M373" s="11">
        <f>COUNTIF($N$5:N373,TRUE)</f>
        <v>206</v>
      </c>
      <c r="N373" s="12" t="b">
        <f>O373=P373</f>
        <v>1</v>
      </c>
      <c r="O373" s="12" t="b">
        <f>R373&gt;0</f>
        <v>0</v>
      </c>
      <c r="P373" s="12" t="b">
        <f>S373&gt;0</f>
        <v>0</v>
      </c>
      <c r="Q373" s="12" t="s">
        <v>2088</v>
      </c>
      <c r="R373" s="31">
        <v>-1.9704433497536901E-2</v>
      </c>
      <c r="S373" s="32">
        <v>-1.26421E-2</v>
      </c>
      <c r="T373" s="6"/>
      <c r="U373" s="28">
        <f>AVERAGE($R$5:R373)</f>
        <v>1.6078637436420042E-2</v>
      </c>
    </row>
    <row r="374" spans="11:21" x14ac:dyDescent="0.3">
      <c r="K374" s="10">
        <f>M374/(L374+M374)</f>
        <v>0.55675675675675673</v>
      </c>
      <c r="L374" s="11">
        <f>COUNTIF($N$5:N374,FALSE)</f>
        <v>164</v>
      </c>
      <c r="M374" s="11">
        <f>COUNTIF($N$5:N374,TRUE)</f>
        <v>206</v>
      </c>
      <c r="N374" s="12" t="b">
        <f>O374=P374</f>
        <v>0</v>
      </c>
      <c r="O374" s="12" t="b">
        <f>R374&gt;0</f>
        <v>1</v>
      </c>
      <c r="P374" s="12" t="b">
        <f>S374&gt;0</f>
        <v>0</v>
      </c>
      <c r="Q374" s="12" t="s">
        <v>678</v>
      </c>
      <c r="R374" s="31">
        <v>7.0320579110650702E-3</v>
      </c>
      <c r="S374" s="32">
        <v>-1.3279900000000001E-2</v>
      </c>
      <c r="T374" s="6"/>
      <c r="U374" s="28">
        <f>AVERAGE($R$5:R374)</f>
        <v>1.6054187221486649E-2</v>
      </c>
    </row>
    <row r="375" spans="11:21" x14ac:dyDescent="0.3">
      <c r="K375" s="10">
        <f>M375/(L375+M375)</f>
        <v>0.55525606469002697</v>
      </c>
      <c r="L375" s="11">
        <f>COUNTIF($N$5:N375,FALSE)</f>
        <v>165</v>
      </c>
      <c r="M375" s="11">
        <f>COUNTIF($N$5:N375,TRUE)</f>
        <v>206</v>
      </c>
      <c r="N375" s="12" t="b">
        <f>O375=P375</f>
        <v>0</v>
      </c>
      <c r="O375" s="12" t="b">
        <f>R375&gt;0</f>
        <v>1</v>
      </c>
      <c r="P375" s="12" t="b">
        <f>S375&gt;0</f>
        <v>0</v>
      </c>
      <c r="Q375" s="12" t="s">
        <v>486</v>
      </c>
      <c r="R375" s="31">
        <v>0.271337579617834</v>
      </c>
      <c r="S375" s="32">
        <v>-1.33058E-2</v>
      </c>
      <c r="T375" s="6"/>
      <c r="U375" s="28">
        <f>AVERAGE($R$5:R375)</f>
        <v>1.6742282618781388E-2</v>
      </c>
    </row>
    <row r="376" spans="11:21" x14ac:dyDescent="0.3">
      <c r="K376" s="10">
        <f>M376/(L376+M376)</f>
        <v>0.55376344086021501</v>
      </c>
      <c r="L376" s="11">
        <f>COUNTIF($N$5:N376,FALSE)</f>
        <v>166</v>
      </c>
      <c r="M376" s="11">
        <f>COUNTIF($N$5:N376,TRUE)</f>
        <v>206</v>
      </c>
      <c r="N376" s="12" t="b">
        <f>O376=P376</f>
        <v>0</v>
      </c>
      <c r="O376" s="12" t="b">
        <f>R376&gt;0</f>
        <v>1</v>
      </c>
      <c r="P376" s="12" t="b">
        <f>S376&gt;0</f>
        <v>0</v>
      </c>
      <c r="Q376" s="12" t="s">
        <v>2164</v>
      </c>
      <c r="R376" s="31">
        <v>5.5152929615526397E-2</v>
      </c>
      <c r="S376" s="32">
        <v>-1.37961E-2</v>
      </c>
      <c r="T376" s="6"/>
      <c r="U376" s="28">
        <f>AVERAGE($R$5:R376)</f>
        <v>1.6845537046191992E-2</v>
      </c>
    </row>
    <row r="377" spans="11:21" x14ac:dyDescent="0.3">
      <c r="K377" s="10">
        <f>M377/(L377+M377)</f>
        <v>0.55227882037533516</v>
      </c>
      <c r="L377" s="11">
        <f>COUNTIF($N$5:N377,FALSE)</f>
        <v>167</v>
      </c>
      <c r="M377" s="11">
        <f>COUNTIF($N$5:N377,TRUE)</f>
        <v>206</v>
      </c>
      <c r="N377" s="12" t="b">
        <f>O377=P377</f>
        <v>0</v>
      </c>
      <c r="O377" s="12" t="b">
        <f>R377&gt;0</f>
        <v>1</v>
      </c>
      <c r="P377" s="12" t="b">
        <f>S377&gt;0</f>
        <v>0</v>
      </c>
      <c r="Q377" s="12" t="s">
        <v>1799</v>
      </c>
      <c r="R377" s="31">
        <v>1.2002400480095E-3</v>
      </c>
      <c r="S377" s="32">
        <v>-1.49395E-2</v>
      </c>
      <c r="T377" s="6"/>
      <c r="U377" s="28">
        <f>AVERAGE($R$5:R377)</f>
        <v>1.6803592550218314E-2</v>
      </c>
    </row>
    <row r="378" spans="11:21" x14ac:dyDescent="0.3">
      <c r="K378" s="10">
        <f>M378/(L378+M378)</f>
        <v>0.55080213903743314</v>
      </c>
      <c r="L378" s="11">
        <f>COUNTIF($N$5:N378,FALSE)</f>
        <v>168</v>
      </c>
      <c r="M378" s="11">
        <f>COUNTIF($N$5:N378,TRUE)</f>
        <v>206</v>
      </c>
      <c r="N378" s="12" t="b">
        <f>O378=P378</f>
        <v>0</v>
      </c>
      <c r="O378" s="12" t="b">
        <f>R378&gt;0</f>
        <v>1</v>
      </c>
      <c r="P378" s="12" t="b">
        <f>S378&gt;0</f>
        <v>0</v>
      </c>
      <c r="Q378" s="12" t="s">
        <v>2149</v>
      </c>
      <c r="R378" s="31">
        <v>7.8471575023299101E-2</v>
      </c>
      <c r="S378" s="32">
        <v>-1.50653E-2</v>
      </c>
      <c r="T378" s="6"/>
      <c r="U378" s="28">
        <f>AVERAGE($R$5:R378)</f>
        <v>1.6968480203889649E-2</v>
      </c>
    </row>
    <row r="379" spans="11:21" x14ac:dyDescent="0.3">
      <c r="K379" s="10">
        <f>M379/(L379+M379)</f>
        <v>0.54933333333333334</v>
      </c>
      <c r="L379" s="11">
        <f>COUNTIF($N$5:N379,FALSE)</f>
        <v>169</v>
      </c>
      <c r="M379" s="11">
        <f>COUNTIF($N$5:N379,TRUE)</f>
        <v>206</v>
      </c>
      <c r="N379" s="12" t="b">
        <f>O379=P379</f>
        <v>0</v>
      </c>
      <c r="O379" s="12" t="b">
        <f>R379&gt;0</f>
        <v>1</v>
      </c>
      <c r="P379" s="12" t="b">
        <f>S379&gt;0</f>
        <v>0</v>
      </c>
      <c r="Q379" s="12" t="s">
        <v>1156</v>
      </c>
      <c r="R379" s="31">
        <v>1.1971798232997001E-2</v>
      </c>
      <c r="S379" s="32">
        <v>-1.5662599999999999E-2</v>
      </c>
      <c r="T379" s="6"/>
      <c r="U379" s="28">
        <f>AVERAGE($R$5:R379)</f>
        <v>1.6955155718633937E-2</v>
      </c>
    </row>
    <row r="380" spans="11:21" x14ac:dyDescent="0.3">
      <c r="K380" s="10">
        <f>M380/(L380+M380)</f>
        <v>0.55053191489361697</v>
      </c>
      <c r="L380" s="11">
        <f>COUNTIF($N$5:N380,FALSE)</f>
        <v>169</v>
      </c>
      <c r="M380" s="11">
        <f>COUNTIF($N$5:N380,TRUE)</f>
        <v>207</v>
      </c>
      <c r="N380" s="12" t="b">
        <f>O380=P380</f>
        <v>1</v>
      </c>
      <c r="O380" s="12" t="b">
        <f>R380&gt;0</f>
        <v>0</v>
      </c>
      <c r="P380" s="12" t="b">
        <f>S380&gt;0</f>
        <v>0</v>
      </c>
      <c r="Q380" s="12" t="s">
        <v>1851</v>
      </c>
      <c r="R380" s="31">
        <v>-2.1826658190294501E-2</v>
      </c>
      <c r="S380" s="32">
        <v>-1.6004000000000001E-2</v>
      </c>
      <c r="T380" s="6"/>
      <c r="U380" s="28">
        <f>AVERAGE($R$5:R380)</f>
        <v>1.6852012596535723E-2</v>
      </c>
    </row>
    <row r="381" spans="11:21" x14ac:dyDescent="0.3">
      <c r="K381" s="10">
        <f>M381/(L381+M381)</f>
        <v>0.54907161803713533</v>
      </c>
      <c r="L381" s="11">
        <f>COUNTIF($N$5:N381,FALSE)</f>
        <v>170</v>
      </c>
      <c r="M381" s="11">
        <f>COUNTIF($N$5:N381,TRUE)</f>
        <v>207</v>
      </c>
      <c r="N381" s="12" t="b">
        <f>O381=P381</f>
        <v>0</v>
      </c>
      <c r="O381" s="12" t="b">
        <f>R381&gt;0</f>
        <v>1</v>
      </c>
      <c r="P381" s="12" t="b">
        <f>S381&gt;0</f>
        <v>0</v>
      </c>
      <c r="Q381" s="12" t="s">
        <v>87</v>
      </c>
      <c r="R381" s="31">
        <v>6.2801932367149801E-2</v>
      </c>
      <c r="S381" s="32">
        <v>-1.6157500000000002E-2</v>
      </c>
      <c r="T381" s="6"/>
      <c r="U381" s="28">
        <f>AVERAGE($R$5:R381)</f>
        <v>1.6973895672850351E-2</v>
      </c>
    </row>
    <row r="382" spans="11:21" x14ac:dyDescent="0.3">
      <c r="K382" s="10">
        <f>M382/(L382+M382)</f>
        <v>0.55026455026455023</v>
      </c>
      <c r="L382" s="11">
        <f>COUNTIF($N$5:N382,FALSE)</f>
        <v>170</v>
      </c>
      <c r="M382" s="11">
        <f>COUNTIF($N$5:N382,TRUE)</f>
        <v>208</v>
      </c>
      <c r="N382" s="12" t="b">
        <f>O382=P382</f>
        <v>1</v>
      </c>
      <c r="O382" s="12" t="b">
        <f>R382&gt;0</f>
        <v>0</v>
      </c>
      <c r="P382" s="12" t="b">
        <f>S382&gt;0</f>
        <v>0</v>
      </c>
      <c r="Q382" s="12" t="s">
        <v>651</v>
      </c>
      <c r="R382" s="31">
        <v>-1.39683384328854E-2</v>
      </c>
      <c r="S382" s="32">
        <v>-1.64248E-2</v>
      </c>
      <c r="T382" s="6"/>
      <c r="U382" s="28">
        <f>AVERAGE($R$5:R382)</f>
        <v>1.6892037910665864E-2</v>
      </c>
    </row>
    <row r="383" spans="11:21" x14ac:dyDescent="0.3">
      <c r="K383" s="10">
        <f>M383/(L383+M383)</f>
        <v>0.54881266490765168</v>
      </c>
      <c r="L383" s="11">
        <f>COUNTIF($N$5:N383,FALSE)</f>
        <v>171</v>
      </c>
      <c r="M383" s="11">
        <f>COUNTIF($N$5:N383,TRUE)</f>
        <v>208</v>
      </c>
      <c r="N383" s="12" t="b">
        <f>O383=P383</f>
        <v>0</v>
      </c>
      <c r="O383" s="12" t="b">
        <f>R383&gt;0</f>
        <v>1</v>
      </c>
      <c r="P383" s="12" t="b">
        <f>S383&gt;0</f>
        <v>0</v>
      </c>
      <c r="Q383" s="12" t="s">
        <v>1989</v>
      </c>
      <c r="R383" s="31">
        <v>4.53623455651853E-2</v>
      </c>
      <c r="S383" s="32">
        <v>-1.6727700000000002E-2</v>
      </c>
      <c r="T383" s="6"/>
      <c r="U383" s="28">
        <f>AVERAGE($R$5:R383)</f>
        <v>1.6967157455928448E-2</v>
      </c>
    </row>
    <row r="384" spans="11:21" x14ac:dyDescent="0.3">
      <c r="K384" s="10">
        <f>M384/(L384+M384)</f>
        <v>0.54736842105263162</v>
      </c>
      <c r="L384" s="11">
        <f>COUNTIF($N$5:N384,FALSE)</f>
        <v>172</v>
      </c>
      <c r="M384" s="11">
        <f>COUNTIF($N$5:N384,TRUE)</f>
        <v>208</v>
      </c>
      <c r="N384" s="12" t="b">
        <f>O384=P384</f>
        <v>0</v>
      </c>
      <c r="O384" s="12" t="b">
        <f>R384&gt;0</f>
        <v>1</v>
      </c>
      <c r="P384" s="12" t="b">
        <f>S384&gt;0</f>
        <v>0</v>
      </c>
      <c r="Q384" s="12" t="s">
        <v>2039</v>
      </c>
      <c r="R384" s="31">
        <v>0.18843254883864</v>
      </c>
      <c r="S384" s="32">
        <v>-1.6970300000000001E-2</v>
      </c>
      <c r="T384" s="6"/>
      <c r="U384" s="28">
        <f>AVERAGE($R$5:R384)</f>
        <v>1.7418382170093481E-2</v>
      </c>
    </row>
    <row r="385" spans="11:21" x14ac:dyDescent="0.3">
      <c r="K385" s="10">
        <f>M385/(L385+M385)</f>
        <v>0.54593175853018372</v>
      </c>
      <c r="L385" s="11">
        <f>COUNTIF($N$5:N385,FALSE)</f>
        <v>173</v>
      </c>
      <c r="M385" s="11">
        <f>COUNTIF($N$5:N385,TRUE)</f>
        <v>208</v>
      </c>
      <c r="N385" s="12" t="b">
        <f>O385=P385</f>
        <v>0</v>
      </c>
      <c r="O385" s="12" t="b">
        <f>R385&gt;0</f>
        <v>1</v>
      </c>
      <c r="P385" s="12" t="b">
        <f>S385&gt;0</f>
        <v>0</v>
      </c>
      <c r="Q385" s="12" t="s">
        <v>1140</v>
      </c>
      <c r="R385" s="31">
        <v>0.18157363819771299</v>
      </c>
      <c r="S385" s="32">
        <v>-1.7082E-2</v>
      </c>
      <c r="T385" s="6"/>
      <c r="U385" s="28">
        <f>AVERAGE($R$5:R385)</f>
        <v>1.7849235860454685E-2</v>
      </c>
    </row>
    <row r="386" spans="11:21" x14ac:dyDescent="0.3">
      <c r="K386" s="10">
        <f>M386/(L386+M386)</f>
        <v>0.54450261780104714</v>
      </c>
      <c r="L386" s="11">
        <f>COUNTIF($N$5:N386,FALSE)</f>
        <v>174</v>
      </c>
      <c r="M386" s="11">
        <f>COUNTIF($N$5:N386,TRUE)</f>
        <v>208</v>
      </c>
      <c r="N386" s="12" t="b">
        <f>O386=P386</f>
        <v>0</v>
      </c>
      <c r="O386" s="12" t="b">
        <f>R386&gt;0</f>
        <v>1</v>
      </c>
      <c r="P386" s="12" t="b">
        <f>S386&gt;0</f>
        <v>0</v>
      </c>
      <c r="Q386" s="12" t="s">
        <v>826</v>
      </c>
      <c r="R386" s="31">
        <v>9.7347571477781503E-2</v>
      </c>
      <c r="S386" s="32">
        <v>-1.711E-2</v>
      </c>
      <c r="T386" s="6"/>
      <c r="U386" s="28">
        <f>AVERAGE($R$5:R386)</f>
        <v>1.8057346686678053E-2</v>
      </c>
    </row>
    <row r="387" spans="11:21" x14ac:dyDescent="0.3">
      <c r="K387" s="10">
        <f>M387/(L387+M387)</f>
        <v>0.54569190600522188</v>
      </c>
      <c r="L387" s="11">
        <f>COUNTIF($N$5:N387,FALSE)</f>
        <v>174</v>
      </c>
      <c r="M387" s="11">
        <f>COUNTIF($N$5:N387,TRUE)</f>
        <v>209</v>
      </c>
      <c r="N387" s="12" t="b">
        <f>O387=P387</f>
        <v>1</v>
      </c>
      <c r="O387" s="12" t="b">
        <f>R387&gt;0</f>
        <v>0</v>
      </c>
      <c r="P387" s="12" t="b">
        <f>S387&gt;0</f>
        <v>0</v>
      </c>
      <c r="Q387" s="12" t="s">
        <v>1328</v>
      </c>
      <c r="R387" s="31">
        <v>-3.5466775377089303E-2</v>
      </c>
      <c r="S387" s="32">
        <v>-1.73448E-2</v>
      </c>
      <c r="T387" s="6"/>
      <c r="U387" s="28">
        <f>AVERAGE($R$5:R387)</f>
        <v>1.7917597020715215E-2</v>
      </c>
    </row>
    <row r="388" spans="11:21" x14ac:dyDescent="0.3">
      <c r="K388" s="10">
        <f>M388/(L388+M388)</f>
        <v>0.54427083333333337</v>
      </c>
      <c r="L388" s="11">
        <f>COUNTIF($N$5:N388,FALSE)</f>
        <v>175</v>
      </c>
      <c r="M388" s="11">
        <f>COUNTIF($N$5:N388,TRUE)</f>
        <v>209</v>
      </c>
      <c r="N388" s="12" t="b">
        <f>O388=P388</f>
        <v>0</v>
      </c>
      <c r="O388" s="12" t="b">
        <f>R388&gt;0</f>
        <v>1</v>
      </c>
      <c r="P388" s="12" t="b">
        <f>S388&gt;0</f>
        <v>0</v>
      </c>
      <c r="Q388" s="12" t="s">
        <v>435</v>
      </c>
      <c r="R388" s="31">
        <v>0.13384274094158199</v>
      </c>
      <c r="S388" s="32">
        <v>-1.80284E-2</v>
      </c>
      <c r="T388" s="6"/>
      <c r="U388" s="28">
        <f>AVERAGE($R$5:R388)</f>
        <v>1.8219485416342471E-2</v>
      </c>
    </row>
    <row r="389" spans="11:21" x14ac:dyDescent="0.3">
      <c r="K389" s="10">
        <f>M389/(L389+M389)</f>
        <v>0.54285714285714282</v>
      </c>
      <c r="L389" s="11">
        <f>COUNTIF($N$5:N389,FALSE)</f>
        <v>176</v>
      </c>
      <c r="M389" s="11">
        <f>COUNTIF($N$5:N389,TRUE)</f>
        <v>209</v>
      </c>
      <c r="N389" s="12" t="b">
        <f>O389=P389</f>
        <v>0</v>
      </c>
      <c r="O389" s="12" t="b">
        <f>R389&gt;0</f>
        <v>1</v>
      </c>
      <c r="P389" s="12" t="b">
        <f>S389&gt;0</f>
        <v>0</v>
      </c>
      <c r="Q389" s="12" t="s">
        <v>2652</v>
      </c>
      <c r="R389" s="31">
        <v>6.3769563769563706E-2</v>
      </c>
      <c r="S389" s="32">
        <v>-1.8075500000000001E-2</v>
      </c>
      <c r="T389" s="6"/>
      <c r="U389" s="28">
        <f>AVERAGE($R$5:R389)</f>
        <v>1.8337797308169021E-2</v>
      </c>
    </row>
    <row r="390" spans="11:21" x14ac:dyDescent="0.3">
      <c r="K390" s="10">
        <f>M390/(L390+M390)</f>
        <v>0.54404145077720212</v>
      </c>
      <c r="L390" s="11">
        <f>COUNTIF($N$5:N390,FALSE)</f>
        <v>176</v>
      </c>
      <c r="M390" s="11">
        <f>COUNTIF($N$5:N390,TRUE)</f>
        <v>210</v>
      </c>
      <c r="N390" s="12" t="b">
        <f>O390=P390</f>
        <v>1</v>
      </c>
      <c r="O390" s="12" t="b">
        <f>R390&gt;0</f>
        <v>0</v>
      </c>
      <c r="P390" s="12" t="b">
        <f>S390&gt;0</f>
        <v>0</v>
      </c>
      <c r="Q390" s="12" t="s">
        <v>1631</v>
      </c>
      <c r="R390" s="31">
        <v>-0.17863230813869099</v>
      </c>
      <c r="S390" s="32">
        <v>-1.9200499999999999E-2</v>
      </c>
      <c r="T390" s="6"/>
      <c r="U390" s="28">
        <f>AVERAGE($R$5:R390)</f>
        <v>1.7827512060897364E-2</v>
      </c>
    </row>
    <row r="391" spans="11:21" x14ac:dyDescent="0.3">
      <c r="K391" s="10">
        <f>M391/(L391+M391)</f>
        <v>0.5452196382428941</v>
      </c>
      <c r="L391" s="11">
        <f>COUNTIF($N$5:N391,FALSE)</f>
        <v>176</v>
      </c>
      <c r="M391" s="11">
        <f>COUNTIF($N$5:N391,TRUE)</f>
        <v>211</v>
      </c>
      <c r="N391" s="12" t="b">
        <f>O391=P391</f>
        <v>1</v>
      </c>
      <c r="O391" s="12" t="b">
        <f>R391&gt;0</f>
        <v>0</v>
      </c>
      <c r="P391" s="12" t="b">
        <f>S391&gt;0</f>
        <v>0</v>
      </c>
      <c r="Q391" s="12" t="s">
        <v>1557</v>
      </c>
      <c r="R391" s="31">
        <v>-0.29951495553759</v>
      </c>
      <c r="S391" s="32">
        <v>-1.9462299999999998E-2</v>
      </c>
      <c r="T391" s="6"/>
      <c r="U391" s="28">
        <f>AVERAGE($R$5:R391)</f>
        <v>1.7007505684673883E-2</v>
      </c>
    </row>
    <row r="392" spans="11:21" x14ac:dyDescent="0.3">
      <c r="K392" s="10">
        <f>M392/(L392+M392)</f>
        <v>0.54639175257731953</v>
      </c>
      <c r="L392" s="11">
        <f>COUNTIF($N$5:N392,FALSE)</f>
        <v>176</v>
      </c>
      <c r="M392" s="11">
        <f>COUNTIF($N$5:N392,TRUE)</f>
        <v>212</v>
      </c>
      <c r="N392" s="12" t="b">
        <f>O392=P392</f>
        <v>1</v>
      </c>
      <c r="O392" s="12" t="b">
        <f>R392&gt;0</f>
        <v>0</v>
      </c>
      <c r="P392" s="12" t="b">
        <f>S392&gt;0</f>
        <v>0</v>
      </c>
      <c r="Q392" s="12" t="s">
        <v>1030</v>
      </c>
      <c r="R392" s="31">
        <v>-9.4326365712278107E-2</v>
      </c>
      <c r="S392" s="32">
        <v>-2.0229899999999999E-2</v>
      </c>
      <c r="T392" s="6"/>
      <c r="U392" s="28">
        <f>AVERAGE($R$5:R392)</f>
        <v>1.6720562717155968E-2</v>
      </c>
    </row>
    <row r="393" spans="11:21" x14ac:dyDescent="0.3">
      <c r="K393" s="10">
        <f>M393/(L393+M393)</f>
        <v>0.54498714652956293</v>
      </c>
      <c r="L393" s="11">
        <f>COUNTIF($N$5:N393,FALSE)</f>
        <v>177</v>
      </c>
      <c r="M393" s="11">
        <f>COUNTIF($N$5:N393,TRUE)</f>
        <v>212</v>
      </c>
      <c r="N393" s="12" t="b">
        <f>O393=P393</f>
        <v>0</v>
      </c>
      <c r="O393" s="12" t="b">
        <f>R393&gt;0</f>
        <v>1</v>
      </c>
      <c r="P393" s="12" t="b">
        <f>S393&gt;0</f>
        <v>0</v>
      </c>
      <c r="Q393" s="12" t="s">
        <v>1992</v>
      </c>
      <c r="R393" s="31">
        <v>7.10382513661202E-2</v>
      </c>
      <c r="S393" s="32">
        <v>-2.1185900000000001E-2</v>
      </c>
      <c r="T393" s="6"/>
      <c r="U393" s="28">
        <f>AVERAGE($R$5:R393)</f>
        <v>1.6860196878207289E-2</v>
      </c>
    </row>
    <row r="394" spans="11:21" x14ac:dyDescent="0.3">
      <c r="K394" s="10">
        <f>M394/(L394+M394)</f>
        <v>0.54358974358974355</v>
      </c>
      <c r="L394" s="11">
        <f>COUNTIF($N$5:N394,FALSE)</f>
        <v>178</v>
      </c>
      <c r="M394" s="11">
        <f>COUNTIF($N$5:N394,TRUE)</f>
        <v>212</v>
      </c>
      <c r="N394" s="12" t="b">
        <f>O394=P394</f>
        <v>0</v>
      </c>
      <c r="O394" s="12" t="b">
        <f>R394&gt;0</f>
        <v>1</v>
      </c>
      <c r="P394" s="12" t="b">
        <f>S394&gt;0</f>
        <v>0</v>
      </c>
      <c r="Q394" s="12" t="s">
        <v>887</v>
      </c>
      <c r="R394" s="31">
        <v>2.4355300859598701E-2</v>
      </c>
      <c r="S394" s="32">
        <v>-2.2266899999999999E-2</v>
      </c>
      <c r="T394" s="6"/>
      <c r="U394" s="28">
        <f>AVERAGE($R$5:R394)</f>
        <v>1.6879415093544188E-2</v>
      </c>
    </row>
    <row r="395" spans="11:21" x14ac:dyDescent="0.3">
      <c r="K395" s="10">
        <f>M395/(L395+M395)</f>
        <v>0.5421994884910486</v>
      </c>
      <c r="L395" s="11">
        <f>COUNTIF($N$5:N395,FALSE)</f>
        <v>179</v>
      </c>
      <c r="M395" s="11">
        <f>COUNTIF($N$5:N395,TRUE)</f>
        <v>212</v>
      </c>
      <c r="N395" s="12" t="b">
        <f>O395=P395</f>
        <v>0</v>
      </c>
      <c r="O395" s="12" t="b">
        <f>R395&gt;0</f>
        <v>1</v>
      </c>
      <c r="P395" s="12" t="b">
        <f>S395&gt;0</f>
        <v>0</v>
      </c>
      <c r="Q395" s="12" t="s">
        <v>2127</v>
      </c>
      <c r="R395" s="31">
        <v>0.119788703778951</v>
      </c>
      <c r="S395" s="32">
        <v>-2.2845600000000001E-2</v>
      </c>
      <c r="T395" s="6"/>
      <c r="U395" s="28">
        <f>AVERAGE($R$5:R395)</f>
        <v>1.7142610205271573E-2</v>
      </c>
    </row>
    <row r="396" spans="11:21" x14ac:dyDescent="0.3">
      <c r="K396" s="10">
        <f>M396/(L396+M396)</f>
        <v>0.54336734693877553</v>
      </c>
      <c r="L396" s="11">
        <f>COUNTIF($N$5:N396,FALSE)</f>
        <v>179</v>
      </c>
      <c r="M396" s="11">
        <f>COUNTIF($N$5:N396,TRUE)</f>
        <v>213</v>
      </c>
      <c r="N396" s="12" t="b">
        <f>O396=P396</f>
        <v>1</v>
      </c>
      <c r="O396" s="12" t="b">
        <f>R396&gt;0</f>
        <v>0</v>
      </c>
      <c r="P396" s="12" t="b">
        <f>S396&gt;0</f>
        <v>0</v>
      </c>
      <c r="Q396" s="12" t="s">
        <v>522</v>
      </c>
      <c r="R396" s="31">
        <v>-2.9214850882531899E-2</v>
      </c>
      <c r="S396" s="32">
        <v>-2.3581399999999999E-2</v>
      </c>
      <c r="T396" s="6"/>
      <c r="U396" s="28">
        <f>AVERAGE($R$5:R396)</f>
        <v>1.7024351375965953E-2</v>
      </c>
    </row>
    <row r="397" spans="11:21" x14ac:dyDescent="0.3">
      <c r="K397" s="10">
        <f>M397/(L397+M397)</f>
        <v>0.5419847328244275</v>
      </c>
      <c r="L397" s="11">
        <f>COUNTIF($N$5:N397,FALSE)</f>
        <v>180</v>
      </c>
      <c r="M397" s="11">
        <f>COUNTIF($N$5:N397,TRUE)</f>
        <v>213</v>
      </c>
      <c r="N397" s="12" t="b">
        <f>O397=P397</f>
        <v>0</v>
      </c>
      <c r="O397" s="12" t="b">
        <f>R397&gt;0</f>
        <v>1</v>
      </c>
      <c r="P397" s="12" t="b">
        <f>S397&gt;0</f>
        <v>0</v>
      </c>
      <c r="Q397" s="12" t="s">
        <v>2469</v>
      </c>
      <c r="R397" s="31">
        <v>0.115310775137988</v>
      </c>
      <c r="S397" s="32">
        <v>-2.3677199999999999E-2</v>
      </c>
      <c r="T397" s="6"/>
      <c r="U397" s="28">
        <f>AVERAGE($R$5:R397)</f>
        <v>1.7274444057294253E-2</v>
      </c>
    </row>
    <row r="398" spans="11:21" x14ac:dyDescent="0.3">
      <c r="K398" s="10">
        <f>M398/(L398+M398)</f>
        <v>0.54314720812182737</v>
      </c>
      <c r="L398" s="11">
        <f>COUNTIF($N$5:N398,FALSE)</f>
        <v>180</v>
      </c>
      <c r="M398" s="11">
        <f>COUNTIF($N$5:N398,TRUE)</f>
        <v>214</v>
      </c>
      <c r="N398" s="12" t="b">
        <f>O398=P398</f>
        <v>1</v>
      </c>
      <c r="O398" s="12" t="b">
        <f>R398&gt;0</f>
        <v>0</v>
      </c>
      <c r="P398" s="12" t="b">
        <f>S398&gt;0</f>
        <v>0</v>
      </c>
      <c r="Q398" s="12" t="s">
        <v>1743</v>
      </c>
      <c r="R398" s="31">
        <v>-8.0372492836676204E-2</v>
      </c>
      <c r="S398" s="32">
        <v>-2.4270199999999999E-2</v>
      </c>
      <c r="T398" s="6"/>
      <c r="U398" s="28">
        <f>AVERAGE($R$5:R398)</f>
        <v>1.702660919208113E-2</v>
      </c>
    </row>
    <row r="399" spans="11:21" x14ac:dyDescent="0.3">
      <c r="K399" s="10">
        <f>M399/(L399+M399)</f>
        <v>0.54177215189873418</v>
      </c>
      <c r="L399" s="11">
        <f>COUNTIF($N$5:N399,FALSE)</f>
        <v>181</v>
      </c>
      <c r="M399" s="11">
        <f>COUNTIF($N$5:N399,TRUE)</f>
        <v>214</v>
      </c>
      <c r="N399" s="12" t="b">
        <f>O399=P399</f>
        <v>0</v>
      </c>
      <c r="O399" s="12" t="b">
        <f>R399&gt;0</f>
        <v>1</v>
      </c>
      <c r="P399" s="12" t="b">
        <f>S399&gt;0</f>
        <v>0</v>
      </c>
      <c r="Q399" s="12" t="s">
        <v>1316</v>
      </c>
      <c r="R399" s="31">
        <v>4.1666666666666699E-2</v>
      </c>
      <c r="S399" s="32">
        <v>-2.5504499999999999E-2</v>
      </c>
      <c r="T399" s="6"/>
      <c r="U399" s="28">
        <f>AVERAGE($R$5:R399)</f>
        <v>1.7088989084421854E-2</v>
      </c>
    </row>
    <row r="400" spans="11:21" x14ac:dyDescent="0.3">
      <c r="K400" s="10">
        <f>M400/(L400+M400)</f>
        <v>0.54292929292929293</v>
      </c>
      <c r="L400" s="11">
        <f>COUNTIF($N$5:N400,FALSE)</f>
        <v>181</v>
      </c>
      <c r="M400" s="11">
        <f>COUNTIF($N$5:N400,TRUE)</f>
        <v>215</v>
      </c>
      <c r="N400" s="12" t="b">
        <f>O400=P400</f>
        <v>1</v>
      </c>
      <c r="O400" s="12" t="b">
        <f>R400&gt;0</f>
        <v>0</v>
      </c>
      <c r="P400" s="12" t="b">
        <f>S400&gt;0</f>
        <v>0</v>
      </c>
      <c r="Q400" s="12" t="s">
        <v>1463</v>
      </c>
      <c r="R400" s="31">
        <v>-6.3240223463687101E-2</v>
      </c>
      <c r="S400" s="32">
        <v>-2.56744E-2</v>
      </c>
      <c r="T400" s="6"/>
      <c r="U400" s="28">
        <f>AVERAGE($R$5:R400)</f>
        <v>1.6886137537583192E-2</v>
      </c>
    </row>
    <row r="401" spans="11:21" x14ac:dyDescent="0.3">
      <c r="K401" s="10">
        <f>M401/(L401+M401)</f>
        <v>0.54408060453400509</v>
      </c>
      <c r="L401" s="11">
        <f>COUNTIF($N$5:N401,FALSE)</f>
        <v>181</v>
      </c>
      <c r="M401" s="11">
        <f>COUNTIF($N$5:N401,TRUE)</f>
        <v>216</v>
      </c>
      <c r="N401" s="12" t="b">
        <f>O401=P401</f>
        <v>1</v>
      </c>
      <c r="O401" s="12" t="b">
        <f>R401&gt;0</f>
        <v>0</v>
      </c>
      <c r="P401" s="12" t="b">
        <f>S401&gt;0</f>
        <v>0</v>
      </c>
      <c r="Q401" s="12" t="s">
        <v>1517</v>
      </c>
      <c r="R401" s="31">
        <v>-1.66241214631597E-2</v>
      </c>
      <c r="S401" s="32">
        <v>-2.5966300000000001E-2</v>
      </c>
      <c r="T401" s="6"/>
      <c r="U401" s="28">
        <f>AVERAGE($R$5:R401)</f>
        <v>1.6801728824734973E-2</v>
      </c>
    </row>
    <row r="402" spans="11:21" x14ac:dyDescent="0.3">
      <c r="K402" s="10">
        <f>M402/(L402+M402)</f>
        <v>0.54522613065326631</v>
      </c>
      <c r="L402" s="11">
        <f>COUNTIF($N$5:N402,FALSE)</f>
        <v>181</v>
      </c>
      <c r="M402" s="11">
        <f>COUNTIF($N$5:N402,TRUE)</f>
        <v>217</v>
      </c>
      <c r="N402" s="12" t="b">
        <f>O402=P402</f>
        <v>1</v>
      </c>
      <c r="O402" s="12" t="b">
        <f>R402&gt;0</f>
        <v>0</v>
      </c>
      <c r="P402" s="12" t="b">
        <f>S402&gt;0</f>
        <v>0</v>
      </c>
      <c r="Q402" s="12" t="s">
        <v>1596</v>
      </c>
      <c r="R402" s="31">
        <v>-0.27945205479452001</v>
      </c>
      <c r="S402" s="32">
        <v>-2.8113599999999999E-2</v>
      </c>
      <c r="T402" s="6"/>
      <c r="U402" s="28">
        <f>AVERAGE($R$5:R402)</f>
        <v>1.6057372584485589E-2</v>
      </c>
    </row>
    <row r="403" spans="11:21" x14ac:dyDescent="0.3">
      <c r="K403" s="10">
        <f>M403/(L403+M403)</f>
        <v>0.54385964912280704</v>
      </c>
      <c r="L403" s="11">
        <f>COUNTIF($N$5:N403,FALSE)</f>
        <v>182</v>
      </c>
      <c r="M403" s="11">
        <f>COUNTIF($N$5:N403,TRUE)</f>
        <v>217</v>
      </c>
      <c r="N403" s="12" t="b">
        <f>O403=P403</f>
        <v>0</v>
      </c>
      <c r="O403" s="12" t="b">
        <f>R403&gt;0</f>
        <v>1</v>
      </c>
      <c r="P403" s="12" t="b">
        <f>S403&gt;0</f>
        <v>0</v>
      </c>
      <c r="Q403" s="12" t="s">
        <v>2157</v>
      </c>
      <c r="R403" s="31">
        <v>3.0617283950617299E-2</v>
      </c>
      <c r="S403" s="32">
        <v>-2.81684E-2</v>
      </c>
      <c r="T403" s="6"/>
      <c r="U403" s="28">
        <f>AVERAGE($R$5:R403)</f>
        <v>1.6093863590415744E-2</v>
      </c>
    </row>
    <row r="404" spans="11:21" x14ac:dyDescent="0.3">
      <c r="K404" s="10">
        <f>M404/(L404+M404)</f>
        <v>0.54500000000000004</v>
      </c>
      <c r="L404" s="11">
        <f>COUNTIF($N$5:N404,FALSE)</f>
        <v>182</v>
      </c>
      <c r="M404" s="11">
        <f>COUNTIF($N$5:N404,TRUE)</f>
        <v>218</v>
      </c>
      <c r="N404" s="12" t="b">
        <f>O404=P404</f>
        <v>1</v>
      </c>
      <c r="O404" s="12" t="b">
        <f>R404&gt;0</f>
        <v>0</v>
      </c>
      <c r="P404" s="12" t="b">
        <f>S404&gt;0</f>
        <v>0</v>
      </c>
      <c r="Q404" s="12" t="s">
        <v>1649</v>
      </c>
      <c r="R404" s="31">
        <v>-4.9634474797999199E-2</v>
      </c>
      <c r="S404" s="32">
        <v>-2.8509199999999998E-2</v>
      </c>
      <c r="T404" s="6"/>
      <c r="U404" s="28">
        <f>AVERAGE($R$5:R404)</f>
        <v>1.5929542744444705E-2</v>
      </c>
    </row>
    <row r="405" spans="11:21" x14ac:dyDescent="0.3">
      <c r="K405" s="10">
        <f>M405/(L405+M405)</f>
        <v>0.54364089775561097</v>
      </c>
      <c r="L405" s="11">
        <f>COUNTIF($N$5:N405,FALSE)</f>
        <v>183</v>
      </c>
      <c r="M405" s="11">
        <f>COUNTIF($N$5:N405,TRUE)</f>
        <v>218</v>
      </c>
      <c r="N405" s="12" t="b">
        <f>O405=P405</f>
        <v>0</v>
      </c>
      <c r="O405" s="12" t="b">
        <f>R405&gt;0</f>
        <v>1</v>
      </c>
      <c r="P405" s="12" t="b">
        <f>S405&gt;0</f>
        <v>0</v>
      </c>
      <c r="Q405" s="12" t="s">
        <v>670</v>
      </c>
      <c r="R405" s="31">
        <v>1.74187354272392E-2</v>
      </c>
      <c r="S405" s="32">
        <v>-2.9225600000000001E-2</v>
      </c>
      <c r="T405" s="6"/>
      <c r="U405" s="28">
        <f>AVERAGE($R$5:R405)</f>
        <v>1.5933256441908034E-2</v>
      </c>
    </row>
    <row r="406" spans="11:21" x14ac:dyDescent="0.3">
      <c r="K406" s="10">
        <f>M406/(L406+M406)</f>
        <v>0.54477611940298509</v>
      </c>
      <c r="L406" s="11">
        <f>COUNTIF($N$5:N406,FALSE)</f>
        <v>183</v>
      </c>
      <c r="M406" s="11">
        <f>COUNTIF($N$5:N406,TRUE)</f>
        <v>219</v>
      </c>
      <c r="N406" s="12" t="b">
        <f>O406=P406</f>
        <v>1</v>
      </c>
      <c r="O406" s="12" t="b">
        <f>R406&gt;0</f>
        <v>0</v>
      </c>
      <c r="P406" s="12" t="b">
        <f>S406&gt;0</f>
        <v>0</v>
      </c>
      <c r="Q406" s="12" t="s">
        <v>682</v>
      </c>
      <c r="R406" s="31">
        <v>-7.9499999999999904E-2</v>
      </c>
      <c r="S406" s="32">
        <v>-3.0674300000000002E-2</v>
      </c>
      <c r="T406" s="6"/>
      <c r="U406" s="28">
        <f>AVERAGE($R$5:R406)</f>
        <v>1.5695860281604784E-2</v>
      </c>
    </row>
    <row r="407" spans="11:21" x14ac:dyDescent="0.3">
      <c r="K407" s="10">
        <f>M407/(L407+M407)</f>
        <v>0.54342431761786603</v>
      </c>
      <c r="L407" s="11">
        <f>COUNTIF($N$5:N407,FALSE)</f>
        <v>184</v>
      </c>
      <c r="M407" s="11">
        <f>COUNTIF($N$5:N407,TRUE)</f>
        <v>219</v>
      </c>
      <c r="N407" s="12" t="b">
        <f>O407=P407</f>
        <v>0</v>
      </c>
      <c r="O407" s="12" t="b">
        <f>R407&gt;0</f>
        <v>1</v>
      </c>
      <c r="P407" s="12" t="b">
        <f>S407&gt;0</f>
        <v>0</v>
      </c>
      <c r="Q407" s="12" t="s">
        <v>32</v>
      </c>
      <c r="R407" s="31">
        <v>9.46291560102301E-2</v>
      </c>
      <c r="S407" s="32">
        <v>-3.10304E-2</v>
      </c>
      <c r="T407" s="6"/>
      <c r="U407" s="28">
        <f>AVERAGE($R$5:R407)</f>
        <v>1.5891724538995913E-2</v>
      </c>
    </row>
    <row r="408" spans="11:21" x14ac:dyDescent="0.3">
      <c r="K408" s="10">
        <f>M408/(L408+M408)</f>
        <v>0.54455445544554459</v>
      </c>
      <c r="L408" s="11">
        <f>COUNTIF($N$5:N408,FALSE)</f>
        <v>184</v>
      </c>
      <c r="M408" s="11">
        <f>COUNTIF($N$5:N408,TRUE)</f>
        <v>220</v>
      </c>
      <c r="N408" s="12" t="b">
        <f>O408=P408</f>
        <v>1</v>
      </c>
      <c r="O408" s="12" t="b">
        <f>R408&gt;0</f>
        <v>0</v>
      </c>
      <c r="P408" s="12" t="b">
        <f>S408&gt;0</f>
        <v>0</v>
      </c>
      <c r="Q408" s="12" t="s">
        <v>1844</v>
      </c>
      <c r="R408" s="31">
        <v>-7.7672860188850203E-3</v>
      </c>
      <c r="S408" s="32">
        <v>-3.2934100000000001E-2</v>
      </c>
      <c r="T408" s="6"/>
      <c r="U408" s="28">
        <f>AVERAGE($R$5:R408)</f>
        <v>1.5833162631674422E-2</v>
      </c>
    </row>
    <row r="409" spans="11:21" x14ac:dyDescent="0.3">
      <c r="K409" s="10">
        <f>M409/(L409+M409)</f>
        <v>0.54320987654320985</v>
      </c>
      <c r="L409" s="11">
        <f>COUNTIF($N$5:N409,FALSE)</f>
        <v>185</v>
      </c>
      <c r="M409" s="11">
        <f>COUNTIF($N$5:N409,TRUE)</f>
        <v>220</v>
      </c>
      <c r="N409" s="12" t="b">
        <f>O409=P409</f>
        <v>0</v>
      </c>
      <c r="O409" s="12" t="b">
        <f>R409&gt;0</f>
        <v>1</v>
      </c>
      <c r="P409" s="12" t="b">
        <f>S409&gt;0</f>
        <v>0</v>
      </c>
      <c r="Q409" s="12" t="s">
        <v>290</v>
      </c>
      <c r="R409" s="31">
        <v>2.3034507292778401E-2</v>
      </c>
      <c r="S409" s="32">
        <v>-3.3158100000000003E-2</v>
      </c>
      <c r="T409" s="6"/>
      <c r="U409" s="28">
        <f>AVERAGE($R$5:R409)</f>
        <v>1.5850943729603075E-2</v>
      </c>
    </row>
    <row r="410" spans="11:21" x14ac:dyDescent="0.3">
      <c r="K410" s="10">
        <f>M410/(L410+M410)</f>
        <v>0.54187192118226601</v>
      </c>
      <c r="L410" s="11">
        <f>COUNTIF($N$5:N410,FALSE)</f>
        <v>186</v>
      </c>
      <c r="M410" s="11">
        <f>COUNTIF($N$5:N410,TRUE)</f>
        <v>220</v>
      </c>
      <c r="N410" s="12" t="b">
        <f>O410=P410</f>
        <v>0</v>
      </c>
      <c r="O410" s="12" t="b">
        <f>R410&gt;0</f>
        <v>1</v>
      </c>
      <c r="P410" s="12" t="b">
        <f>S410&gt;0</f>
        <v>0</v>
      </c>
      <c r="Q410" s="12" t="s">
        <v>575</v>
      </c>
      <c r="R410" s="31">
        <v>7.9312151669604106E-2</v>
      </c>
      <c r="S410" s="32">
        <v>-3.3180399999999999E-2</v>
      </c>
      <c r="T410" s="6"/>
      <c r="U410" s="28">
        <f>AVERAGE($R$5:R410)</f>
        <v>1.6007252123543963E-2</v>
      </c>
    </row>
    <row r="411" spans="11:21" x14ac:dyDescent="0.3">
      <c r="K411" s="10">
        <f>M411/(L411+M411)</f>
        <v>0.54299754299754299</v>
      </c>
      <c r="L411" s="11">
        <f>COUNTIF($N$5:N411,FALSE)</f>
        <v>186</v>
      </c>
      <c r="M411" s="11">
        <f>COUNTIF($N$5:N411,TRUE)</f>
        <v>221</v>
      </c>
      <c r="N411" s="12" t="b">
        <f>O411=P411</f>
        <v>1</v>
      </c>
      <c r="O411" s="12" t="b">
        <f>R411&gt;0</f>
        <v>0</v>
      </c>
      <c r="P411" s="12" t="b">
        <f>S411&gt;0</f>
        <v>0</v>
      </c>
      <c r="Q411" s="12" t="s">
        <v>1492</v>
      </c>
      <c r="R411" s="31">
        <v>-4.0687160940325498E-2</v>
      </c>
      <c r="S411" s="32">
        <v>-3.4824399999999998E-2</v>
      </c>
      <c r="T411" s="6"/>
      <c r="U411" s="28">
        <f>AVERAGE($R$5:R411)</f>
        <v>1.5867953811347726E-2</v>
      </c>
    </row>
    <row r="412" spans="11:21" x14ac:dyDescent="0.3">
      <c r="K412" s="10">
        <f>M412/(L412+M412)</f>
        <v>0.54166666666666663</v>
      </c>
      <c r="L412" s="11">
        <f>COUNTIF($N$5:N412,FALSE)</f>
        <v>187</v>
      </c>
      <c r="M412" s="11">
        <f>COUNTIF($N$5:N412,TRUE)</f>
        <v>221</v>
      </c>
      <c r="N412" s="12" t="b">
        <f>O412=P412</f>
        <v>0</v>
      </c>
      <c r="O412" s="12" t="b">
        <f>R412&gt;0</f>
        <v>1</v>
      </c>
      <c r="P412" s="12" t="b">
        <f>S412&gt;0</f>
        <v>0</v>
      </c>
      <c r="Q412" s="12" t="s">
        <v>1217</v>
      </c>
      <c r="R412" s="31">
        <v>5.8823529411765503E-3</v>
      </c>
      <c r="S412" s="32">
        <v>-3.5097900000000001E-2</v>
      </c>
      <c r="T412" s="6"/>
      <c r="U412" s="28">
        <f>AVERAGE($R$5:R412)</f>
        <v>1.5843479299411031E-2</v>
      </c>
    </row>
    <row r="413" spans="11:21" x14ac:dyDescent="0.3">
      <c r="K413" s="10">
        <f>M413/(L413+M413)</f>
        <v>0.54034229828850855</v>
      </c>
      <c r="L413" s="11">
        <f>COUNTIF($N$5:N413,FALSE)</f>
        <v>188</v>
      </c>
      <c r="M413" s="11">
        <f>COUNTIF($N$5:N413,TRUE)</f>
        <v>221</v>
      </c>
      <c r="N413" s="12" t="b">
        <f>O413=P413</f>
        <v>0</v>
      </c>
      <c r="O413" s="12" t="b">
        <f>R413&gt;0</f>
        <v>1</v>
      </c>
      <c r="P413" s="12" t="b">
        <f>S413&gt;0</f>
        <v>0</v>
      </c>
      <c r="Q413" s="12" t="s">
        <v>1943</v>
      </c>
      <c r="R413" s="31">
        <v>0.176151761517615</v>
      </c>
      <c r="S413" s="32">
        <v>-3.5791799999999999E-2</v>
      </c>
      <c r="T413" s="6"/>
      <c r="U413" s="28">
        <f>AVERAGE($R$5:R413)</f>
        <v>1.6235431089675588E-2</v>
      </c>
    </row>
    <row r="414" spans="11:21" x14ac:dyDescent="0.3">
      <c r="K414" s="10">
        <f>M414/(L414+M414)</f>
        <v>0.54146341463414638</v>
      </c>
      <c r="L414" s="11">
        <f>COUNTIF($N$5:N414,FALSE)</f>
        <v>188</v>
      </c>
      <c r="M414" s="11">
        <f>COUNTIF($N$5:N414,TRUE)</f>
        <v>222</v>
      </c>
      <c r="N414" s="12" t="b">
        <f>O414=P414</f>
        <v>1</v>
      </c>
      <c r="O414" s="12" t="b">
        <f>R414&gt;0</f>
        <v>0</v>
      </c>
      <c r="P414" s="12" t="b">
        <f>S414&gt;0</f>
        <v>0</v>
      </c>
      <c r="Q414" s="12" t="s">
        <v>1529</v>
      </c>
      <c r="R414" s="31">
        <v>-5.7625816365732604E-3</v>
      </c>
      <c r="S414" s="32">
        <v>-3.6138000000000003E-2</v>
      </c>
      <c r="T414" s="6"/>
      <c r="U414" s="28">
        <f>AVERAGE($R$5:R414)</f>
        <v>1.6181777400099372E-2</v>
      </c>
    </row>
    <row r="415" spans="11:21" x14ac:dyDescent="0.3">
      <c r="K415" s="10">
        <f>M415/(L415+M415)</f>
        <v>0.54014598540145986</v>
      </c>
      <c r="L415" s="11">
        <f>COUNTIF($N$5:N415,FALSE)</f>
        <v>189</v>
      </c>
      <c r="M415" s="11">
        <f>COUNTIF($N$5:N415,TRUE)</f>
        <v>222</v>
      </c>
      <c r="N415" s="12" t="b">
        <f>O415=P415</f>
        <v>0</v>
      </c>
      <c r="O415" s="12" t="b">
        <f>R415&gt;0</f>
        <v>1</v>
      </c>
      <c r="P415" s="12" t="b">
        <f>S415&gt;0</f>
        <v>0</v>
      </c>
      <c r="Q415" s="12" t="s">
        <v>55</v>
      </c>
      <c r="R415" s="31">
        <v>8.16326530612244E-2</v>
      </c>
      <c r="S415" s="32">
        <v>-3.9900699999999997E-2</v>
      </c>
      <c r="T415" s="6"/>
      <c r="U415" s="28">
        <f>AVERAGE($R$5:R415)</f>
        <v>1.6341025272754179E-2</v>
      </c>
    </row>
    <row r="416" spans="11:21" x14ac:dyDescent="0.3">
      <c r="K416" s="10">
        <f>M416/(L416+M416)</f>
        <v>0.53883495145631066</v>
      </c>
      <c r="L416" s="11">
        <f>COUNTIF($N$5:N416,FALSE)</f>
        <v>190</v>
      </c>
      <c r="M416" s="11">
        <f>COUNTIF($N$5:N416,TRUE)</f>
        <v>222</v>
      </c>
      <c r="N416" s="12" t="b">
        <f>O416=P416</f>
        <v>0</v>
      </c>
      <c r="O416" s="12" t="b">
        <f>R416&gt;0</f>
        <v>1</v>
      </c>
      <c r="P416" s="12" t="b">
        <f>S416&gt;0</f>
        <v>0</v>
      </c>
      <c r="Q416" s="12" t="s">
        <v>1061</v>
      </c>
      <c r="R416" s="31">
        <v>0.17368853420959901</v>
      </c>
      <c r="S416" s="32">
        <v>-4.0384200000000002E-2</v>
      </c>
      <c r="T416" s="6"/>
      <c r="U416" s="28">
        <f>AVERAGE($R$5:R416)</f>
        <v>1.6722936702212539E-2</v>
      </c>
    </row>
    <row r="417" spans="11:21" x14ac:dyDescent="0.3">
      <c r="K417" s="10">
        <f>M417/(L417+M417)</f>
        <v>0.53753026634382561</v>
      </c>
      <c r="L417" s="11">
        <f>COUNTIF($N$5:N417,FALSE)</f>
        <v>191</v>
      </c>
      <c r="M417" s="11">
        <f>COUNTIF($N$5:N417,TRUE)</f>
        <v>222</v>
      </c>
      <c r="N417" s="12" t="b">
        <f>O417=P417</f>
        <v>0</v>
      </c>
      <c r="O417" s="12" t="b">
        <f>R417&gt;0</f>
        <v>1</v>
      </c>
      <c r="P417" s="12" t="b">
        <f>S417&gt;0</f>
        <v>0</v>
      </c>
      <c r="Q417" s="12" t="s">
        <v>430</v>
      </c>
      <c r="R417" s="31">
        <v>6.4628077527501299E-2</v>
      </c>
      <c r="S417" s="32">
        <v>-4.0386499999999999E-2</v>
      </c>
      <c r="T417" s="6"/>
      <c r="U417" s="28">
        <f>AVERAGE($R$5:R417)</f>
        <v>1.6838929779271348E-2</v>
      </c>
    </row>
    <row r="418" spans="11:21" x14ac:dyDescent="0.3">
      <c r="K418" s="10">
        <f>M418/(L418+M418)</f>
        <v>0.53623188405797106</v>
      </c>
      <c r="L418" s="11">
        <f>COUNTIF($N$5:N418,FALSE)</f>
        <v>192</v>
      </c>
      <c r="M418" s="11">
        <f>COUNTIF($N$5:N418,TRUE)</f>
        <v>222</v>
      </c>
      <c r="N418" s="12" t="b">
        <f>O418=P418</f>
        <v>0</v>
      </c>
      <c r="O418" s="12" t="b">
        <f>R418&gt;0</f>
        <v>1</v>
      </c>
      <c r="P418" s="12" t="b">
        <f>S418&gt;0</f>
        <v>0</v>
      </c>
      <c r="Q418" s="12" t="s">
        <v>2673</v>
      </c>
      <c r="R418" s="31">
        <v>4.1046690610570397E-3</v>
      </c>
      <c r="S418" s="32">
        <v>-4.0519199999999998E-2</v>
      </c>
      <c r="T418" s="6"/>
      <c r="U418" s="28">
        <f>AVERAGE($R$5:R418)</f>
        <v>1.6808170695410928E-2</v>
      </c>
    </row>
    <row r="419" spans="11:21" x14ac:dyDescent="0.3">
      <c r="K419" s="10">
        <f>M419/(L419+M419)</f>
        <v>0.53493975903614455</v>
      </c>
      <c r="L419" s="11">
        <f>COUNTIF($N$5:N419,FALSE)</f>
        <v>193</v>
      </c>
      <c r="M419" s="11">
        <f>COUNTIF($N$5:N419,TRUE)</f>
        <v>222</v>
      </c>
      <c r="N419" s="12" t="b">
        <f>O419=P419</f>
        <v>0</v>
      </c>
      <c r="O419" s="12" t="b">
        <f>R419&gt;0</f>
        <v>1</v>
      </c>
      <c r="P419" s="12" t="b">
        <f>S419&gt;0</f>
        <v>0</v>
      </c>
      <c r="Q419" s="12" t="s">
        <v>1506</v>
      </c>
      <c r="R419" s="31">
        <v>0.12131758856432499</v>
      </c>
      <c r="S419" s="32">
        <v>-4.14705E-2</v>
      </c>
      <c r="T419" s="6"/>
      <c r="U419" s="28">
        <f>AVERAGE($R$5:R419)</f>
        <v>1.7060000617986626E-2</v>
      </c>
    </row>
    <row r="420" spans="11:21" x14ac:dyDescent="0.3">
      <c r="K420" s="10">
        <f>M420/(L420+M420)</f>
        <v>0.53365384615384615</v>
      </c>
      <c r="L420" s="11">
        <f>COUNTIF($N$5:N420,FALSE)</f>
        <v>194</v>
      </c>
      <c r="M420" s="11">
        <f>COUNTIF($N$5:N420,TRUE)</f>
        <v>222</v>
      </c>
      <c r="N420" s="12" t="b">
        <f>O420=P420</f>
        <v>0</v>
      </c>
      <c r="O420" s="12" t="b">
        <f>R420&gt;0</f>
        <v>1</v>
      </c>
      <c r="P420" s="12" t="b">
        <f>S420&gt;0</f>
        <v>0</v>
      </c>
      <c r="Q420" s="12" t="s">
        <v>363</v>
      </c>
      <c r="R420" s="31">
        <v>7.8763425583906393E-2</v>
      </c>
      <c r="S420" s="32">
        <v>-4.2505899999999999E-2</v>
      </c>
      <c r="T420" s="6"/>
      <c r="U420" s="28">
        <f>AVERAGE($R$5:R420)</f>
        <v>1.7208326158770083E-2</v>
      </c>
    </row>
    <row r="421" spans="11:21" x14ac:dyDescent="0.3">
      <c r="K421" s="10">
        <f>M421/(L421+M421)</f>
        <v>0.53237410071942448</v>
      </c>
      <c r="L421" s="11">
        <f>COUNTIF($N$5:N421,FALSE)</f>
        <v>195</v>
      </c>
      <c r="M421" s="11">
        <f>COUNTIF($N$5:N421,TRUE)</f>
        <v>222</v>
      </c>
      <c r="N421" s="12" t="b">
        <f>O421=P421</f>
        <v>0</v>
      </c>
      <c r="O421" s="12" t="b">
        <f>R421&gt;0</f>
        <v>1</v>
      </c>
      <c r="P421" s="12" t="b">
        <f>S421&gt;0</f>
        <v>0</v>
      </c>
      <c r="Q421" s="12" t="s">
        <v>1114</v>
      </c>
      <c r="R421" s="31">
        <v>1.8411764705883299E-3</v>
      </c>
      <c r="S421" s="32">
        <v>-4.2617700000000001E-2</v>
      </c>
      <c r="T421" s="6"/>
      <c r="U421" s="28">
        <f>AVERAGE($R$5:R421)</f>
        <v>1.7171474480860777E-2</v>
      </c>
    </row>
    <row r="422" spans="11:21" x14ac:dyDescent="0.3">
      <c r="K422" s="10">
        <f>M422/(L422+M422)</f>
        <v>0.53110047846889952</v>
      </c>
      <c r="L422" s="11">
        <f>COUNTIF($N$5:N422,FALSE)</f>
        <v>196</v>
      </c>
      <c r="M422" s="11">
        <f>COUNTIF($N$5:N422,TRUE)</f>
        <v>222</v>
      </c>
      <c r="N422" s="12" t="b">
        <f>O422=P422</f>
        <v>0</v>
      </c>
      <c r="O422" s="12" t="b">
        <f>R422&gt;0</f>
        <v>1</v>
      </c>
      <c r="P422" s="12" t="b">
        <f>S422&gt;0</f>
        <v>0</v>
      </c>
      <c r="Q422" s="12" t="s">
        <v>1349</v>
      </c>
      <c r="R422" s="31">
        <v>6.8362755278642995E-2</v>
      </c>
      <c r="S422" s="32">
        <v>-4.5692900000000002E-2</v>
      </c>
      <c r="T422" s="6"/>
      <c r="U422" s="28">
        <f>AVERAGE($R$5:R422)</f>
        <v>1.7293941659802838E-2</v>
      </c>
    </row>
    <row r="423" spans="11:21" x14ac:dyDescent="0.3">
      <c r="K423" s="10">
        <f>M423/(L423+M423)</f>
        <v>0.5298329355608592</v>
      </c>
      <c r="L423" s="11">
        <f>COUNTIF($N$5:N423,FALSE)</f>
        <v>197</v>
      </c>
      <c r="M423" s="11">
        <f>COUNTIF($N$5:N423,TRUE)</f>
        <v>222</v>
      </c>
      <c r="N423" s="12" t="b">
        <f>O423=P423</f>
        <v>0</v>
      </c>
      <c r="O423" s="12" t="b">
        <f>R423&gt;0</f>
        <v>1</v>
      </c>
      <c r="P423" s="12" t="b">
        <f>S423&gt;0</f>
        <v>0</v>
      </c>
      <c r="Q423" s="12" t="s">
        <v>960</v>
      </c>
      <c r="R423" s="31">
        <v>0.38933333333333298</v>
      </c>
      <c r="S423" s="32">
        <v>-4.6743399999999997E-2</v>
      </c>
      <c r="T423" s="6"/>
      <c r="U423" s="28">
        <f>AVERAGE($R$5:R423)</f>
        <v>1.8181863835634651E-2</v>
      </c>
    </row>
    <row r="424" spans="11:21" x14ac:dyDescent="0.3">
      <c r="K424" s="10">
        <f>M424/(L424+M424)</f>
        <v>0.52857142857142858</v>
      </c>
      <c r="L424" s="11">
        <f>COUNTIF($N$5:N424,FALSE)</f>
        <v>198</v>
      </c>
      <c r="M424" s="11">
        <f>COUNTIF($N$5:N424,TRUE)</f>
        <v>222</v>
      </c>
      <c r="N424" s="12" t="b">
        <f>O424=P424</f>
        <v>0</v>
      </c>
      <c r="O424" s="12" t="b">
        <f>R424&gt;0</f>
        <v>1</v>
      </c>
      <c r="P424" s="12" t="b">
        <f>S424&gt;0</f>
        <v>0</v>
      </c>
      <c r="Q424" s="12" t="s">
        <v>1795</v>
      </c>
      <c r="R424" s="31">
        <v>0.12747875354107599</v>
      </c>
      <c r="S424" s="32">
        <v>-4.7596100000000002E-2</v>
      </c>
      <c r="T424" s="6"/>
      <c r="U424" s="28">
        <f>AVERAGE($R$5:R424)</f>
        <v>1.8442094525409514E-2</v>
      </c>
    </row>
    <row r="425" spans="11:21" x14ac:dyDescent="0.3">
      <c r="K425" s="10">
        <f>M425/(L425+M425)</f>
        <v>0.52731591448931114</v>
      </c>
      <c r="L425" s="11">
        <f>COUNTIF($N$5:N425,FALSE)</f>
        <v>199</v>
      </c>
      <c r="M425" s="11">
        <f>COUNTIF($N$5:N425,TRUE)</f>
        <v>222</v>
      </c>
      <c r="N425" s="12" t="b">
        <f>O425=P425</f>
        <v>0</v>
      </c>
      <c r="O425" s="12" t="b">
        <f>R425&gt;0</f>
        <v>1</v>
      </c>
      <c r="P425" s="12" t="b">
        <f>S425&gt;0</f>
        <v>0</v>
      </c>
      <c r="Q425" s="12" t="s">
        <v>578</v>
      </c>
      <c r="R425" s="31">
        <v>0.14184636118598301</v>
      </c>
      <c r="S425" s="32">
        <v>-4.8717799999999999E-2</v>
      </c>
      <c r="T425" s="6"/>
      <c r="U425" s="28">
        <f>AVERAGE($R$5:R425)</f>
        <v>1.8735216298950065E-2</v>
      </c>
    </row>
    <row r="426" spans="11:21" x14ac:dyDescent="0.3">
      <c r="K426" s="10">
        <f>M426/(L426+M426)</f>
        <v>0.52606635071090047</v>
      </c>
      <c r="L426" s="11">
        <f>COUNTIF($N$5:N426,FALSE)</f>
        <v>200</v>
      </c>
      <c r="M426" s="11">
        <f>COUNTIF($N$5:N426,TRUE)</f>
        <v>222</v>
      </c>
      <c r="N426" s="12" t="b">
        <f>O426=P426</f>
        <v>0</v>
      </c>
      <c r="O426" s="12" t="b">
        <f>R426&gt;0</f>
        <v>1</v>
      </c>
      <c r="P426" s="12" t="b">
        <f>S426&gt;0</f>
        <v>0</v>
      </c>
      <c r="Q426" s="12" t="s">
        <v>630</v>
      </c>
      <c r="R426" s="31">
        <v>0.124823695345557</v>
      </c>
      <c r="S426" s="32">
        <v>-4.9265900000000001E-2</v>
      </c>
      <c r="T426" s="6"/>
      <c r="U426" s="28">
        <f>AVERAGE($R$5:R426)</f>
        <v>1.8986610799060506E-2</v>
      </c>
    </row>
    <row r="427" spans="11:21" x14ac:dyDescent="0.3">
      <c r="K427" s="10">
        <f>M427/(L427+M427)</f>
        <v>0.52482269503546097</v>
      </c>
      <c r="L427" s="11">
        <f>COUNTIF($N$5:N427,FALSE)</f>
        <v>201</v>
      </c>
      <c r="M427" s="11">
        <f>COUNTIF($N$5:N427,TRUE)</f>
        <v>222</v>
      </c>
      <c r="N427" s="12" t="b">
        <f>O427=P427</f>
        <v>0</v>
      </c>
      <c r="O427" s="12" t="b">
        <f>R427&gt;0</f>
        <v>1</v>
      </c>
      <c r="P427" s="12" t="b">
        <f>S427&gt;0</f>
        <v>0</v>
      </c>
      <c r="Q427" s="12" t="s">
        <v>1614</v>
      </c>
      <c r="R427" s="31">
        <v>2.60691259366122E-2</v>
      </c>
      <c r="S427" s="32">
        <v>-5.0017600000000002E-2</v>
      </c>
      <c r="T427" s="6"/>
      <c r="U427" s="28">
        <f>AVERAGE($R$5:R427)</f>
        <v>1.9003354333664648E-2</v>
      </c>
    </row>
    <row r="428" spans="11:21" x14ac:dyDescent="0.3">
      <c r="K428" s="10">
        <f>M428/(L428+M428)</f>
        <v>0.52594339622641506</v>
      </c>
      <c r="L428" s="11">
        <f>COUNTIF($N$5:N428,FALSE)</f>
        <v>201</v>
      </c>
      <c r="M428" s="11">
        <f>COUNTIF($N$5:N428,TRUE)</f>
        <v>223</v>
      </c>
      <c r="N428" s="12" t="b">
        <f>O428=P428</f>
        <v>1</v>
      </c>
      <c r="O428" s="12" t="b">
        <f>R428&gt;0</f>
        <v>0</v>
      </c>
      <c r="P428" s="12" t="b">
        <f>S428&gt;0</f>
        <v>0</v>
      </c>
      <c r="Q428" s="12" t="s">
        <v>2702</v>
      </c>
      <c r="R428" s="31">
        <v>-4.3713384407390803E-2</v>
      </c>
      <c r="S428" s="32">
        <v>-5.0306200000000002E-2</v>
      </c>
      <c r="T428" s="6"/>
      <c r="U428" s="28">
        <f>AVERAGE($R$5:R428)</f>
        <v>1.8855437497011216E-2</v>
      </c>
    </row>
    <row r="429" spans="11:21" x14ac:dyDescent="0.3">
      <c r="K429" s="10">
        <f>M429/(L429+M429)</f>
        <v>0.52470588235294113</v>
      </c>
      <c r="L429" s="11">
        <f>COUNTIF($N$5:N429,FALSE)</f>
        <v>202</v>
      </c>
      <c r="M429" s="11">
        <f>COUNTIF($N$5:N429,TRUE)</f>
        <v>223</v>
      </c>
      <c r="N429" s="12" t="b">
        <f>O429=P429</f>
        <v>0</v>
      </c>
      <c r="O429" s="12" t="b">
        <f>R429&gt;0</f>
        <v>1</v>
      </c>
      <c r="P429" s="12" t="b">
        <f>S429&gt;0</f>
        <v>0</v>
      </c>
      <c r="Q429" s="12" t="s">
        <v>164</v>
      </c>
      <c r="R429" s="31">
        <v>7.3624595469255594E-2</v>
      </c>
      <c r="S429" s="32">
        <v>-5.0324899999999999E-2</v>
      </c>
      <c r="T429" s="6"/>
      <c r="U429" s="28">
        <f>AVERAGE($R$5:R429)</f>
        <v>1.8984306104004731E-2</v>
      </c>
    </row>
    <row r="430" spans="11:21" x14ac:dyDescent="0.3">
      <c r="K430" s="10">
        <f>M430/(L430+M430)</f>
        <v>0.52347417840375587</v>
      </c>
      <c r="L430" s="11">
        <f>COUNTIF($N$5:N430,FALSE)</f>
        <v>203</v>
      </c>
      <c r="M430" s="11">
        <f>COUNTIF($N$5:N430,TRUE)</f>
        <v>223</v>
      </c>
      <c r="N430" s="12" t="b">
        <f>O430=P430</f>
        <v>0</v>
      </c>
      <c r="O430" s="12" t="b">
        <f>R430&gt;0</f>
        <v>1</v>
      </c>
      <c r="P430" s="12" t="b">
        <f>S430&gt;0</f>
        <v>0</v>
      </c>
      <c r="Q430" s="12" t="s">
        <v>1981</v>
      </c>
      <c r="R430" s="31">
        <v>0.12326656394453001</v>
      </c>
      <c r="S430" s="32">
        <v>-5.10795E-2</v>
      </c>
      <c r="T430" s="6"/>
      <c r="U430" s="28">
        <f>AVERAGE($R$5:R430)</f>
        <v>1.9229100136494228E-2</v>
      </c>
    </row>
    <row r="431" spans="11:21" x14ac:dyDescent="0.3">
      <c r="K431" s="10">
        <f>M431/(L431+M431)</f>
        <v>0.52224824355971899</v>
      </c>
      <c r="L431" s="11">
        <f>COUNTIF($N$5:N431,FALSE)</f>
        <v>204</v>
      </c>
      <c r="M431" s="11">
        <f>COUNTIF($N$5:N431,TRUE)</f>
        <v>223</v>
      </c>
      <c r="N431" s="12" t="b">
        <f>O431=P431</f>
        <v>0</v>
      </c>
      <c r="O431" s="12" t="b">
        <f>R431&gt;0</f>
        <v>1</v>
      </c>
      <c r="P431" s="12" t="b">
        <f>S431&gt;0</f>
        <v>0</v>
      </c>
      <c r="Q431" s="12" t="s">
        <v>1971</v>
      </c>
      <c r="R431" s="31">
        <v>6.2904851014826596E-2</v>
      </c>
      <c r="S431" s="32">
        <v>-5.1303700000000001E-2</v>
      </c>
      <c r="T431" s="6"/>
      <c r="U431" s="28">
        <f>AVERAGE($R$5:R431)</f>
        <v>1.9331385267356831E-2</v>
      </c>
    </row>
    <row r="432" spans="11:21" x14ac:dyDescent="0.3">
      <c r="K432" s="10">
        <f>M432/(L432+M432)</f>
        <v>0.5210280373831776</v>
      </c>
      <c r="L432" s="11">
        <f>COUNTIF($N$5:N432,FALSE)</f>
        <v>205</v>
      </c>
      <c r="M432" s="11">
        <f>COUNTIF($N$5:N432,TRUE)</f>
        <v>223</v>
      </c>
      <c r="N432" s="12" t="b">
        <f>O432=P432</f>
        <v>0</v>
      </c>
      <c r="O432" s="12" t="b">
        <f>R432&gt;0</f>
        <v>1</v>
      </c>
      <c r="P432" s="12" t="b">
        <f>S432&gt;0</f>
        <v>0</v>
      </c>
      <c r="Q432" s="12" t="s">
        <v>2360</v>
      </c>
      <c r="R432" s="31">
        <v>0.271937984496124</v>
      </c>
      <c r="S432" s="32">
        <v>-5.1661899999999997E-2</v>
      </c>
      <c r="T432" s="6"/>
      <c r="U432" s="28">
        <f>AVERAGE($R$5:R432)</f>
        <v>1.9921587602003479E-2</v>
      </c>
    </row>
    <row r="433" spans="11:21" x14ac:dyDescent="0.3">
      <c r="K433" s="10">
        <f>M433/(L433+M433)</f>
        <v>0.51981351981351986</v>
      </c>
      <c r="L433" s="11">
        <f>COUNTIF($N$5:N433,FALSE)</f>
        <v>206</v>
      </c>
      <c r="M433" s="11">
        <f>COUNTIF($N$5:N433,TRUE)</f>
        <v>223</v>
      </c>
      <c r="N433" s="12" t="b">
        <f>O433=P433</f>
        <v>0</v>
      </c>
      <c r="O433" s="12" t="b">
        <f>R433&gt;0</f>
        <v>1</v>
      </c>
      <c r="P433" s="12" t="b">
        <f>S433&gt;0</f>
        <v>0</v>
      </c>
      <c r="Q433" s="12" t="s">
        <v>685</v>
      </c>
      <c r="R433" s="31">
        <v>2.2546510823708302E-2</v>
      </c>
      <c r="S433" s="32">
        <v>-5.34064E-2</v>
      </c>
      <c r="T433" s="6"/>
      <c r="U433" s="28">
        <f>AVERAGE($R$5:R433)</f>
        <v>1.9927706304151978E-2</v>
      </c>
    </row>
    <row r="434" spans="11:21" x14ac:dyDescent="0.3">
      <c r="K434" s="10">
        <f>M434/(L434+M434)</f>
        <v>0.51860465116279075</v>
      </c>
      <c r="L434" s="11">
        <f>COUNTIF($N$5:N434,FALSE)</f>
        <v>207</v>
      </c>
      <c r="M434" s="11">
        <f>COUNTIF($N$5:N434,TRUE)</f>
        <v>223</v>
      </c>
      <c r="N434" s="12" t="b">
        <f>O434=P434</f>
        <v>0</v>
      </c>
      <c r="O434" s="12" t="b">
        <f>R434&gt;0</f>
        <v>1</v>
      </c>
      <c r="P434" s="12" t="b">
        <f>S434&gt;0</f>
        <v>0</v>
      </c>
      <c r="Q434" s="12" t="s">
        <v>1102</v>
      </c>
      <c r="R434" s="31">
        <v>5.4611211573236902E-2</v>
      </c>
      <c r="S434" s="32">
        <v>-5.37773E-2</v>
      </c>
      <c r="T434" s="6"/>
      <c r="U434" s="28">
        <f>AVERAGE($R$5:R434)</f>
        <v>2.0008365618731244E-2</v>
      </c>
    </row>
    <row r="435" spans="11:21" x14ac:dyDescent="0.3">
      <c r="K435" s="10">
        <f>M435/(L435+M435)</f>
        <v>0.51972157772621808</v>
      </c>
      <c r="L435" s="11">
        <f>COUNTIF($N$5:N435,FALSE)</f>
        <v>207</v>
      </c>
      <c r="M435" s="11">
        <f>COUNTIF($N$5:N435,TRUE)</f>
        <v>224</v>
      </c>
      <c r="N435" s="12" t="b">
        <f>O435=P435</f>
        <v>1</v>
      </c>
      <c r="O435" s="12" t="b">
        <f>R435&gt;0</f>
        <v>0</v>
      </c>
      <c r="P435" s="12" t="b">
        <f>S435&gt;0</f>
        <v>0</v>
      </c>
      <c r="Q435" s="12" t="s">
        <v>2658</v>
      </c>
      <c r="R435" s="31">
        <v>-1.91850832204199E-2</v>
      </c>
      <c r="S435" s="32">
        <v>-5.4537500000000003E-2</v>
      </c>
      <c r="T435" s="6"/>
      <c r="U435" s="28">
        <f>AVERAGE($R$5:R435)</f>
        <v>1.991742954253832E-2</v>
      </c>
    </row>
    <row r="436" spans="11:21" x14ac:dyDescent="0.3">
      <c r="K436" s="10">
        <f>M436/(L436+M436)</f>
        <v>0.51851851851851849</v>
      </c>
      <c r="L436" s="11">
        <f>COUNTIF($N$5:N436,FALSE)</f>
        <v>208</v>
      </c>
      <c r="M436" s="11">
        <f>COUNTIF($N$5:N436,TRUE)</f>
        <v>224</v>
      </c>
      <c r="N436" s="12" t="b">
        <f>O436=P436</f>
        <v>0</v>
      </c>
      <c r="O436" s="12" t="b">
        <f>R436&gt;0</f>
        <v>1</v>
      </c>
      <c r="P436" s="12" t="b">
        <f>S436&gt;0</f>
        <v>0</v>
      </c>
      <c r="Q436" s="12" t="s">
        <v>1648</v>
      </c>
      <c r="R436" s="31">
        <v>9.5579450418159708E-3</v>
      </c>
      <c r="S436" s="32">
        <v>-5.4583899999999998E-2</v>
      </c>
      <c r="T436" s="6"/>
      <c r="U436" s="28">
        <f>AVERAGE($R$5:R436)</f>
        <v>1.9893449254342204E-2</v>
      </c>
    </row>
    <row r="437" spans="11:21" x14ac:dyDescent="0.3">
      <c r="K437" s="10">
        <f>M437/(L437+M437)</f>
        <v>0.51732101616628179</v>
      </c>
      <c r="L437" s="11">
        <f>COUNTIF($N$5:N437,FALSE)</f>
        <v>209</v>
      </c>
      <c r="M437" s="11">
        <f>COUNTIF($N$5:N437,TRUE)</f>
        <v>224</v>
      </c>
      <c r="N437" s="12" t="b">
        <f>O437=P437</f>
        <v>0</v>
      </c>
      <c r="O437" s="12" t="b">
        <f>R437&gt;0</f>
        <v>1</v>
      </c>
      <c r="P437" s="12" t="b">
        <f>S437&gt;0</f>
        <v>0</v>
      </c>
      <c r="Q437" s="12" t="s">
        <v>2542</v>
      </c>
      <c r="R437" s="31">
        <v>6.3939278311178099E-2</v>
      </c>
      <c r="S437" s="32">
        <v>-5.4769499999999999E-2</v>
      </c>
      <c r="T437" s="6"/>
      <c r="U437" s="28">
        <f>AVERAGE($R$5:R437)</f>
        <v>1.9995171723295638E-2</v>
      </c>
    </row>
    <row r="438" spans="11:21" x14ac:dyDescent="0.3">
      <c r="K438" s="10">
        <f>M438/(L438+M438)</f>
        <v>0.5161290322580645</v>
      </c>
      <c r="L438" s="11">
        <f>COUNTIF($N$5:N438,FALSE)</f>
        <v>210</v>
      </c>
      <c r="M438" s="11">
        <f>COUNTIF($N$5:N438,TRUE)</f>
        <v>224</v>
      </c>
      <c r="N438" s="12" t="b">
        <f>O438=P438</f>
        <v>0</v>
      </c>
      <c r="O438" s="12" t="b">
        <f>R438&gt;0</f>
        <v>1</v>
      </c>
      <c r="P438" s="12" t="b">
        <f>S438&gt;0</f>
        <v>0</v>
      </c>
      <c r="Q438" s="12" t="s">
        <v>1588</v>
      </c>
      <c r="R438" s="31">
        <v>2.22533730506396E-2</v>
      </c>
      <c r="S438" s="32">
        <v>-5.4821000000000002E-2</v>
      </c>
      <c r="T438" s="6"/>
      <c r="U438" s="28">
        <f>AVERAGE($R$5:R438)</f>
        <v>2.0000374952160487E-2</v>
      </c>
    </row>
    <row r="439" spans="11:21" x14ac:dyDescent="0.3">
      <c r="K439" s="10">
        <f>M439/(L439+M439)</f>
        <v>0.51724137931034486</v>
      </c>
      <c r="L439" s="11">
        <f>COUNTIF($N$5:N439,FALSE)</f>
        <v>210</v>
      </c>
      <c r="M439" s="11">
        <f>COUNTIF($N$5:N439,TRUE)</f>
        <v>225</v>
      </c>
      <c r="N439" s="12" t="b">
        <f>O439=P439</f>
        <v>1</v>
      </c>
      <c r="O439" s="12" t="b">
        <f>R439&gt;0</f>
        <v>0</v>
      </c>
      <c r="P439" s="12" t="b">
        <f>S439&gt;0</f>
        <v>0</v>
      </c>
      <c r="Q439" s="12" t="s">
        <v>35</v>
      </c>
      <c r="R439" s="31">
        <v>-9.2809667673716095E-2</v>
      </c>
      <c r="S439" s="32">
        <v>-5.4953700000000001E-2</v>
      </c>
      <c r="T439" s="6"/>
      <c r="U439" s="28">
        <f>AVERAGE($R$5:R439)</f>
        <v>1.9741041520836632E-2</v>
      </c>
    </row>
    <row r="440" spans="11:21" x14ac:dyDescent="0.3">
      <c r="K440" s="10">
        <f>M440/(L440+M440)</f>
        <v>0.51605504587155959</v>
      </c>
      <c r="L440" s="11">
        <f>COUNTIF($N$5:N440,FALSE)</f>
        <v>211</v>
      </c>
      <c r="M440" s="11">
        <f>COUNTIF($N$5:N440,TRUE)</f>
        <v>225</v>
      </c>
      <c r="N440" s="12" t="b">
        <f>O440=P440</f>
        <v>0</v>
      </c>
      <c r="O440" s="12" t="b">
        <f>R440&gt;0</f>
        <v>1</v>
      </c>
      <c r="P440" s="12" t="b">
        <f>S440&gt;0</f>
        <v>0</v>
      </c>
      <c r="Q440" s="12" t="s">
        <v>2071</v>
      </c>
      <c r="R440" s="31">
        <v>2.84157259634099E-2</v>
      </c>
      <c r="S440" s="32">
        <v>-5.6309999999999999E-2</v>
      </c>
      <c r="T440" s="6"/>
      <c r="U440" s="28">
        <f>AVERAGE($R$5:R440)</f>
        <v>1.9760937586071888E-2</v>
      </c>
    </row>
    <row r="441" spans="11:21" x14ac:dyDescent="0.3">
      <c r="K441" s="10">
        <f>M441/(L441+M441)</f>
        <v>0.51487414187643021</v>
      </c>
      <c r="L441" s="11">
        <f>COUNTIF($N$5:N441,FALSE)</f>
        <v>212</v>
      </c>
      <c r="M441" s="11">
        <f>COUNTIF($N$5:N441,TRUE)</f>
        <v>225</v>
      </c>
      <c r="N441" s="12" t="b">
        <f>O441=P441</f>
        <v>0</v>
      </c>
      <c r="O441" s="12" t="b">
        <f>R441&gt;0</f>
        <v>1</v>
      </c>
      <c r="P441" s="12" t="b">
        <f>S441&gt;0</f>
        <v>0</v>
      </c>
      <c r="Q441" s="12" t="s">
        <v>2683</v>
      </c>
      <c r="R441" s="31">
        <v>0.125535420098846</v>
      </c>
      <c r="S441" s="32">
        <v>-5.7574699999999999E-2</v>
      </c>
      <c r="T441" s="6"/>
      <c r="U441" s="28">
        <f>AVERAGE($R$5:R441)</f>
        <v>2.0002984456810504E-2</v>
      </c>
    </row>
    <row r="442" spans="11:21" x14ac:dyDescent="0.3">
      <c r="K442" s="10">
        <f>M442/(L442+M442)</f>
        <v>0.51369863013698636</v>
      </c>
      <c r="L442" s="11">
        <f>COUNTIF($N$5:N442,FALSE)</f>
        <v>213</v>
      </c>
      <c r="M442" s="11">
        <f>COUNTIF($N$5:N442,TRUE)</f>
        <v>225</v>
      </c>
      <c r="N442" s="12" t="b">
        <f>O442=P442</f>
        <v>0</v>
      </c>
      <c r="O442" s="12" t="b">
        <f>R442&gt;0</f>
        <v>1</v>
      </c>
      <c r="P442" s="12" t="b">
        <f>S442&gt;0</f>
        <v>0</v>
      </c>
      <c r="Q442" s="12" t="s">
        <v>2693</v>
      </c>
      <c r="R442" s="31">
        <v>0.20655105973025001</v>
      </c>
      <c r="S442" s="32">
        <v>-5.8197600000000002E-2</v>
      </c>
      <c r="T442" s="6"/>
      <c r="U442" s="28">
        <f>AVERAGE($R$5:R442)</f>
        <v>2.0428893304466757E-2</v>
      </c>
    </row>
    <row r="443" spans="11:21" x14ac:dyDescent="0.3">
      <c r="K443" s="10">
        <f>M443/(L443+M443)</f>
        <v>0.51252847380410027</v>
      </c>
      <c r="L443" s="11">
        <f>COUNTIF($N$5:N443,FALSE)</f>
        <v>214</v>
      </c>
      <c r="M443" s="11">
        <f>COUNTIF($N$5:N443,TRUE)</f>
        <v>225</v>
      </c>
      <c r="N443" s="12" t="b">
        <f>O443=P443</f>
        <v>0</v>
      </c>
      <c r="O443" s="12" t="b">
        <f>R443&gt;0</f>
        <v>1</v>
      </c>
      <c r="P443" s="12" t="b">
        <f>S443&gt;0</f>
        <v>0</v>
      </c>
      <c r="Q443" s="12" t="s">
        <v>657</v>
      </c>
      <c r="R443" s="31">
        <v>0.1167574107683</v>
      </c>
      <c r="S443" s="32">
        <v>-5.8284799999999998E-2</v>
      </c>
      <c r="T443" s="6"/>
      <c r="U443" s="28">
        <f>AVERAGE($R$5:R443)</f>
        <v>2.06483204513092E-2</v>
      </c>
    </row>
    <row r="444" spans="11:21" x14ac:dyDescent="0.3">
      <c r="K444" s="10">
        <f>M444/(L444+M444)</f>
        <v>0.51136363636363635</v>
      </c>
      <c r="L444" s="11">
        <f>COUNTIF($N$5:N444,FALSE)</f>
        <v>215</v>
      </c>
      <c r="M444" s="11">
        <f>COUNTIF($N$5:N444,TRUE)</f>
        <v>225</v>
      </c>
      <c r="N444" s="12" t="b">
        <f>O444=P444</f>
        <v>0</v>
      </c>
      <c r="O444" s="12" t="b">
        <f>R444&gt;0</f>
        <v>1</v>
      </c>
      <c r="P444" s="12" t="b">
        <f>S444&gt;0</f>
        <v>0</v>
      </c>
      <c r="Q444" s="12" t="s">
        <v>22</v>
      </c>
      <c r="R444" s="31">
        <v>1.16429426914964E-2</v>
      </c>
      <c r="S444" s="32">
        <v>-5.9640899999999997E-2</v>
      </c>
      <c r="T444" s="6"/>
      <c r="U444" s="28">
        <f>AVERAGE($R$5:R444)</f>
        <v>2.0627853683673262E-2</v>
      </c>
    </row>
    <row r="445" spans="11:21" x14ac:dyDescent="0.3">
      <c r="K445" s="10">
        <f>M445/(L445+M445)</f>
        <v>0.51020408163265307</v>
      </c>
      <c r="L445" s="11">
        <f>COUNTIF($N$5:N445,FALSE)</f>
        <v>216</v>
      </c>
      <c r="M445" s="11">
        <f>COUNTIF($N$5:N445,TRUE)</f>
        <v>225</v>
      </c>
      <c r="N445" s="12" t="b">
        <f>O445=P445</f>
        <v>0</v>
      </c>
      <c r="O445" s="12" t="b">
        <f>R445&gt;0</f>
        <v>1</v>
      </c>
      <c r="P445" s="12" t="b">
        <f>S445&gt;0</f>
        <v>0</v>
      </c>
      <c r="Q445" s="12" t="s">
        <v>925</v>
      </c>
      <c r="R445" s="31">
        <v>0.121797398502167</v>
      </c>
      <c r="S445" s="32">
        <v>-6.0028900000000003E-2</v>
      </c>
      <c r="T445" s="6"/>
      <c r="U445" s="28">
        <f>AVERAGE($R$5:R445)</f>
        <v>2.0857263082354655E-2</v>
      </c>
    </row>
    <row r="446" spans="11:21" x14ac:dyDescent="0.3">
      <c r="K446" s="10">
        <f>M446/(L446+M446)</f>
        <v>0.5113122171945701</v>
      </c>
      <c r="L446" s="11">
        <f>COUNTIF($N$5:N446,FALSE)</f>
        <v>216</v>
      </c>
      <c r="M446" s="11">
        <f>COUNTIF($N$5:N446,TRUE)</f>
        <v>226</v>
      </c>
      <c r="N446" s="12" t="b">
        <f>O446=P446</f>
        <v>1</v>
      </c>
      <c r="O446" s="12" t="b">
        <f>R446&gt;0</f>
        <v>0</v>
      </c>
      <c r="P446" s="12" t="b">
        <f>S446&gt;0</f>
        <v>0</v>
      </c>
      <c r="Q446" s="12" t="s">
        <v>1039</v>
      </c>
      <c r="R446" s="31">
        <v>-6.1369604857918099E-2</v>
      </c>
      <c r="S446" s="32">
        <v>-6.0215100000000001E-2</v>
      </c>
      <c r="T446" s="6"/>
      <c r="U446" s="28">
        <f>AVERAGE($R$5:R446)</f>
        <v>2.0671229444480736E-2</v>
      </c>
    </row>
    <row r="447" spans="11:21" x14ac:dyDescent="0.3">
      <c r="K447" s="10">
        <f>M447/(L447+M447)</f>
        <v>0.51015801354401802</v>
      </c>
      <c r="L447" s="11">
        <f>COUNTIF($N$5:N447,FALSE)</f>
        <v>217</v>
      </c>
      <c r="M447" s="11">
        <f>COUNTIF($N$5:N447,TRUE)</f>
        <v>226</v>
      </c>
      <c r="N447" s="12" t="b">
        <f>O447=P447</f>
        <v>0</v>
      </c>
      <c r="O447" s="12" t="b">
        <f>R447&gt;0</f>
        <v>1</v>
      </c>
      <c r="P447" s="12" t="b">
        <f>S447&gt;0</f>
        <v>0</v>
      </c>
      <c r="Q447" s="12" t="s">
        <v>476</v>
      </c>
      <c r="R447" s="31">
        <v>0.11444805194805099</v>
      </c>
      <c r="S447" s="32">
        <v>-6.0286600000000003E-2</v>
      </c>
      <c r="T447" s="6"/>
      <c r="U447" s="28">
        <f>AVERAGE($R$5:R447)</f>
        <v>2.0882915274059902E-2</v>
      </c>
    </row>
    <row r="448" spans="11:21" x14ac:dyDescent="0.3">
      <c r="K448" s="10">
        <f>M448/(L448+M448)</f>
        <v>0.51126126126126126</v>
      </c>
      <c r="L448" s="11">
        <f>COUNTIF($N$5:N448,FALSE)</f>
        <v>217</v>
      </c>
      <c r="M448" s="11">
        <f>COUNTIF($N$5:N448,TRUE)</f>
        <v>227</v>
      </c>
      <c r="N448" s="12" t="b">
        <f>O448=P448</f>
        <v>1</v>
      </c>
      <c r="O448" s="12" t="b">
        <f>R448&gt;0</f>
        <v>0</v>
      </c>
      <c r="P448" s="12" t="b">
        <f>S448&gt;0</f>
        <v>0</v>
      </c>
      <c r="Q448" s="12" t="s">
        <v>440</v>
      </c>
      <c r="R448" s="31">
        <v>-4.4445568084138201E-2</v>
      </c>
      <c r="S448" s="32">
        <v>-6.0428700000000002E-2</v>
      </c>
      <c r="T448" s="6"/>
      <c r="U448" s="28">
        <f>AVERAGE($R$5:R448)</f>
        <v>2.0735779050280175E-2</v>
      </c>
    </row>
    <row r="449" spans="11:21" x14ac:dyDescent="0.3">
      <c r="K449" s="10">
        <f>M449/(L449+M449)</f>
        <v>0.51011235955056178</v>
      </c>
      <c r="L449" s="11">
        <f>COUNTIF($N$5:N449,FALSE)</f>
        <v>218</v>
      </c>
      <c r="M449" s="11">
        <f>COUNTIF($N$5:N449,TRUE)</f>
        <v>227</v>
      </c>
      <c r="N449" s="12" t="b">
        <f>O449=P449</f>
        <v>0</v>
      </c>
      <c r="O449" s="12" t="b">
        <f>R449&gt;0</f>
        <v>1</v>
      </c>
      <c r="P449" s="12" t="b">
        <f>S449&gt;0</f>
        <v>0</v>
      </c>
      <c r="Q449" s="12" t="s">
        <v>926</v>
      </c>
      <c r="R449" s="31">
        <v>0.22982250224225101</v>
      </c>
      <c r="S449" s="32">
        <v>-6.0673900000000003E-2</v>
      </c>
      <c r="T449" s="6"/>
      <c r="U449" s="28">
        <f>AVERAGE($R$5:R449)</f>
        <v>2.1205636855205955E-2</v>
      </c>
    </row>
    <row r="450" spans="11:21" x14ac:dyDescent="0.3">
      <c r="K450" s="10">
        <f>M450/(L450+M450)</f>
        <v>0.50896860986547088</v>
      </c>
      <c r="L450" s="11">
        <f>COUNTIF($N$5:N450,FALSE)</f>
        <v>219</v>
      </c>
      <c r="M450" s="11">
        <f>COUNTIF($N$5:N450,TRUE)</f>
        <v>227</v>
      </c>
      <c r="N450" s="12" t="b">
        <f>O450=P450</f>
        <v>0</v>
      </c>
      <c r="O450" s="12" t="b">
        <f>R450&gt;0</f>
        <v>1</v>
      </c>
      <c r="P450" s="12" t="b">
        <f>S450&gt;0</f>
        <v>0</v>
      </c>
      <c r="Q450" s="12" t="s">
        <v>1528</v>
      </c>
      <c r="R450" s="31">
        <v>7.4829931972789102E-2</v>
      </c>
      <c r="S450" s="32">
        <v>-6.2447200000000001E-2</v>
      </c>
      <c r="T450" s="6"/>
      <c r="U450" s="28">
        <f>AVERAGE($R$5:R450)</f>
        <v>2.1325870700761074E-2</v>
      </c>
    </row>
    <row r="451" spans="11:21" x14ac:dyDescent="0.3">
      <c r="K451" s="10">
        <f>M451/(L451+M451)</f>
        <v>0.51006711409395977</v>
      </c>
      <c r="L451" s="11">
        <f>COUNTIF($N$5:N451,FALSE)</f>
        <v>219</v>
      </c>
      <c r="M451" s="11">
        <f>COUNTIF($N$5:N451,TRUE)</f>
        <v>228</v>
      </c>
      <c r="N451" s="12" t="b">
        <f>O451=P451</f>
        <v>1</v>
      </c>
      <c r="O451" s="12" t="b">
        <f>R451&gt;0</f>
        <v>0</v>
      </c>
      <c r="P451" s="12" t="b">
        <f>S451&gt;0</f>
        <v>0</v>
      </c>
      <c r="Q451" s="12" t="s">
        <v>2155</v>
      </c>
      <c r="R451" s="31">
        <v>-8.7962962962962896E-2</v>
      </c>
      <c r="S451" s="32">
        <v>-6.2489400000000001E-2</v>
      </c>
      <c r="T451" s="6"/>
      <c r="U451" s="28">
        <f>AVERAGE($R$5:R451)</f>
        <v>2.1081376665719187E-2</v>
      </c>
    </row>
    <row r="452" spans="11:21" x14ac:dyDescent="0.3">
      <c r="K452" s="10">
        <f>M452/(L452+M452)</f>
        <v>0.5089285714285714</v>
      </c>
      <c r="L452" s="11">
        <f>COUNTIF($N$5:N452,FALSE)</f>
        <v>220</v>
      </c>
      <c r="M452" s="11">
        <f>COUNTIF($N$5:N452,TRUE)</f>
        <v>228</v>
      </c>
      <c r="N452" s="12" t="b">
        <f>O452=P452</f>
        <v>0</v>
      </c>
      <c r="O452" s="12" t="b">
        <f>R452&gt;0</f>
        <v>1</v>
      </c>
      <c r="P452" s="12" t="b">
        <f>S452&gt;0</f>
        <v>0</v>
      </c>
      <c r="Q452" s="12" t="s">
        <v>1037</v>
      </c>
      <c r="R452" s="31">
        <v>2.41359335779107E-2</v>
      </c>
      <c r="S452" s="32">
        <v>-6.3089800000000001E-2</v>
      </c>
      <c r="T452" s="6"/>
      <c r="U452" s="28">
        <f>AVERAGE($R$5:R452)</f>
        <v>2.1088194873112472E-2</v>
      </c>
    </row>
    <row r="453" spans="11:21" x14ac:dyDescent="0.3">
      <c r="K453" s="10">
        <f>M453/(L453+M453)</f>
        <v>0.50779510022271712</v>
      </c>
      <c r="L453" s="11">
        <f>COUNTIF($N$5:N453,FALSE)</f>
        <v>221</v>
      </c>
      <c r="M453" s="11">
        <f>COUNTIF($N$5:N453,TRUE)</f>
        <v>228</v>
      </c>
      <c r="N453" s="12" t="b">
        <f>O453=P453</f>
        <v>0</v>
      </c>
      <c r="O453" s="12" t="b">
        <f>R453&gt;0</f>
        <v>1</v>
      </c>
      <c r="P453" s="12" t="b">
        <f>S453&gt;0</f>
        <v>0</v>
      </c>
      <c r="Q453" s="12" t="s">
        <v>1434</v>
      </c>
      <c r="R453" s="31">
        <v>0.19004319163446201</v>
      </c>
      <c r="S453" s="32">
        <v>-6.4000799999999997E-2</v>
      </c>
      <c r="T453" s="6"/>
      <c r="U453" s="28">
        <f>AVERAGE($R$5:R453)</f>
        <v>2.1464486625364921E-2</v>
      </c>
    </row>
    <row r="454" spans="11:21" x14ac:dyDescent="0.3">
      <c r="K454" s="10">
        <f>M454/(L454+M454)</f>
        <v>0.50888888888888884</v>
      </c>
      <c r="L454" s="11">
        <f>COUNTIF($N$5:N454,FALSE)</f>
        <v>221</v>
      </c>
      <c r="M454" s="11">
        <f>COUNTIF($N$5:N454,TRUE)</f>
        <v>229</v>
      </c>
      <c r="N454" s="12" t="b">
        <f>O454=P454</f>
        <v>1</v>
      </c>
      <c r="O454" s="12" t="b">
        <f>R454&gt;0</f>
        <v>0</v>
      </c>
      <c r="P454" s="12" t="b">
        <f>S454&gt;0</f>
        <v>0</v>
      </c>
      <c r="Q454" s="12" t="s">
        <v>1281</v>
      </c>
      <c r="R454" s="31">
        <v>-0.29027420736932202</v>
      </c>
      <c r="S454" s="32">
        <v>-6.4821500000000004E-2</v>
      </c>
      <c r="T454" s="6"/>
      <c r="U454" s="28">
        <f>AVERAGE($R$5:R454)</f>
        <v>2.0771733972043394E-2</v>
      </c>
    </row>
    <row r="455" spans="11:21" x14ac:dyDescent="0.3">
      <c r="K455" s="10">
        <f>M455/(L455+M455)</f>
        <v>0.5077605321507761</v>
      </c>
      <c r="L455" s="11">
        <f>COUNTIF($N$5:N455,FALSE)</f>
        <v>222</v>
      </c>
      <c r="M455" s="11">
        <f>COUNTIF($N$5:N455,TRUE)</f>
        <v>229</v>
      </c>
      <c r="N455" s="12" t="b">
        <f>O455=P455</f>
        <v>0</v>
      </c>
      <c r="O455" s="12" t="b">
        <f>R455&gt;0</f>
        <v>1</v>
      </c>
      <c r="P455" s="12" t="b">
        <f>S455&gt;0</f>
        <v>0</v>
      </c>
      <c r="Q455" s="12" t="s">
        <v>250</v>
      </c>
      <c r="R455" s="31">
        <v>2.7859237536656901E-2</v>
      </c>
      <c r="S455" s="32">
        <v>-6.62137E-2</v>
      </c>
      <c r="T455" s="6"/>
      <c r="U455" s="28">
        <f>AVERAGE($R$5:R455)</f>
        <v>2.0787449057552514E-2</v>
      </c>
    </row>
    <row r="456" spans="11:21" x14ac:dyDescent="0.3">
      <c r="K456" s="10">
        <f>M456/(L456+M456)</f>
        <v>0.50884955752212391</v>
      </c>
      <c r="L456" s="11">
        <f>COUNTIF($N$5:N456,FALSE)</f>
        <v>222</v>
      </c>
      <c r="M456" s="11">
        <f>COUNTIF($N$5:N456,TRUE)</f>
        <v>230</v>
      </c>
      <c r="N456" s="12" t="b">
        <f>O456=P456</f>
        <v>1</v>
      </c>
      <c r="O456" s="12" t="b">
        <f>R456&gt;0</f>
        <v>0</v>
      </c>
      <c r="P456" s="12" t="b">
        <f>S456&gt;0</f>
        <v>0</v>
      </c>
      <c r="Q456" s="12" t="s">
        <v>2681</v>
      </c>
      <c r="R456" s="31">
        <v>-3.0880041066444298E-2</v>
      </c>
      <c r="S456" s="32">
        <v>-6.6690399999999997E-2</v>
      </c>
      <c r="T456" s="6"/>
      <c r="U456" s="28">
        <f>AVERAGE($R$5:R456)</f>
        <v>2.0673140451083497E-2</v>
      </c>
    </row>
    <row r="457" spans="11:21" x14ac:dyDescent="0.3">
      <c r="K457" s="10">
        <f>M457/(L457+M457)</f>
        <v>0.50772626931567333</v>
      </c>
      <c r="L457" s="11">
        <f>COUNTIF($N$5:N457,FALSE)</f>
        <v>223</v>
      </c>
      <c r="M457" s="11">
        <f>COUNTIF($N$5:N457,TRUE)</f>
        <v>230</v>
      </c>
      <c r="N457" s="12" t="b">
        <f>O457=P457</f>
        <v>0</v>
      </c>
      <c r="O457" s="12" t="b">
        <f>R457&gt;0</f>
        <v>1</v>
      </c>
      <c r="P457" s="12" t="b">
        <f>S457&gt;0</f>
        <v>0</v>
      </c>
      <c r="Q457" s="12" t="s">
        <v>848</v>
      </c>
      <c r="R457" s="31">
        <v>7.6957098628925302E-2</v>
      </c>
      <c r="S457" s="32">
        <v>-6.8155300000000002E-2</v>
      </c>
      <c r="T457" s="6"/>
      <c r="U457" s="28">
        <f>AVERAGE($R$5:R457)</f>
        <v>2.0797387599378953E-2</v>
      </c>
    </row>
    <row r="458" spans="11:21" x14ac:dyDescent="0.3">
      <c r="K458" s="10">
        <f>M458/(L458+M458)</f>
        <v>0.50881057268722463</v>
      </c>
      <c r="L458" s="11">
        <f>COUNTIF($N$5:N458,FALSE)</f>
        <v>223</v>
      </c>
      <c r="M458" s="11">
        <f>COUNTIF($N$5:N458,TRUE)</f>
        <v>231</v>
      </c>
      <c r="N458" s="12" t="b">
        <f>O458=P458</f>
        <v>1</v>
      </c>
      <c r="O458" s="12" t="b">
        <f>R458&gt;0</f>
        <v>0</v>
      </c>
      <c r="P458" s="12" t="b">
        <f>S458&gt;0</f>
        <v>0</v>
      </c>
      <c r="Q458" s="12" t="s">
        <v>924</v>
      </c>
      <c r="R458" s="31">
        <v>-0.43905041344358497</v>
      </c>
      <c r="S458" s="32">
        <v>-6.8817299999999998E-2</v>
      </c>
      <c r="T458" s="6"/>
      <c r="U458" s="28">
        <f>AVERAGE($R$5:R458)</f>
        <v>1.9784506980341586E-2</v>
      </c>
    </row>
    <row r="459" spans="11:21" x14ac:dyDescent="0.3">
      <c r="K459" s="10">
        <f>M459/(L459+M459)</f>
        <v>0.50989010989010985</v>
      </c>
      <c r="L459" s="11">
        <f>COUNTIF($N$5:N459,FALSE)</f>
        <v>223</v>
      </c>
      <c r="M459" s="11">
        <f>COUNTIF($N$5:N459,TRUE)</f>
        <v>232</v>
      </c>
      <c r="N459" s="12" t="b">
        <f>O459=P459</f>
        <v>1</v>
      </c>
      <c r="O459" s="12" t="b">
        <f>R459&gt;0</f>
        <v>0</v>
      </c>
      <c r="P459" s="12" t="b">
        <f>S459&gt;0</f>
        <v>0</v>
      </c>
      <c r="Q459" s="12" t="s">
        <v>1675</v>
      </c>
      <c r="R459" s="31">
        <v>-0.14788053949903601</v>
      </c>
      <c r="S459" s="32">
        <v>-7.0499099999999995E-2</v>
      </c>
      <c r="T459" s="6"/>
      <c r="U459" s="28">
        <f>AVERAGE($R$5:R459)</f>
        <v>1.9416012372694604E-2</v>
      </c>
    </row>
    <row r="460" spans="11:21" x14ac:dyDescent="0.3">
      <c r="K460" s="10">
        <f>M460/(L460+M460)</f>
        <v>0.50877192982456143</v>
      </c>
      <c r="L460" s="11">
        <f>COUNTIF($N$5:N460,FALSE)</f>
        <v>224</v>
      </c>
      <c r="M460" s="11">
        <f>COUNTIF($N$5:N460,TRUE)</f>
        <v>232</v>
      </c>
      <c r="N460" s="12" t="b">
        <f>O460=P460</f>
        <v>0</v>
      </c>
      <c r="O460" s="12" t="b">
        <f>R460&gt;0</f>
        <v>1</v>
      </c>
      <c r="P460" s="12" t="b">
        <f>S460&gt;0</f>
        <v>0</v>
      </c>
      <c r="Q460" s="12" t="s">
        <v>1319</v>
      </c>
      <c r="R460" s="31">
        <v>7.3657685597983196E-3</v>
      </c>
      <c r="S460" s="32">
        <v>-7.1362400000000006E-2</v>
      </c>
      <c r="T460" s="6"/>
      <c r="U460" s="28">
        <f>AVERAGE($R$5:R460)</f>
        <v>1.9389586399420709E-2</v>
      </c>
    </row>
    <row r="461" spans="11:21" x14ac:dyDescent="0.3">
      <c r="K461" s="10">
        <f>M461/(L461+M461)</f>
        <v>0.50765864332603938</v>
      </c>
      <c r="L461" s="11">
        <f>COUNTIF($N$5:N461,FALSE)</f>
        <v>225</v>
      </c>
      <c r="M461" s="11">
        <f>COUNTIF($N$5:N461,TRUE)</f>
        <v>232</v>
      </c>
      <c r="N461" s="12" t="b">
        <f>O461=P461</f>
        <v>0</v>
      </c>
      <c r="O461" s="12" t="b">
        <f>R461&gt;0</f>
        <v>1</v>
      </c>
      <c r="P461" s="12" t="b">
        <f>S461&gt;0</f>
        <v>0</v>
      </c>
      <c r="Q461" s="12" t="s">
        <v>117</v>
      </c>
      <c r="R461" s="31">
        <v>9.7895104759315704E-2</v>
      </c>
      <c r="S461" s="32">
        <v>-7.2430099999999997E-2</v>
      </c>
      <c r="T461" s="6"/>
      <c r="U461" s="28">
        <f>AVERAGE($R$5:R461)</f>
        <v>1.9561370903490499E-2</v>
      </c>
    </row>
    <row r="462" spans="11:21" x14ac:dyDescent="0.3">
      <c r="K462" s="10">
        <f>M462/(L462+M462)</f>
        <v>0.50873362445414849</v>
      </c>
      <c r="L462" s="11">
        <f>COUNTIF($N$5:N462,FALSE)</f>
        <v>225</v>
      </c>
      <c r="M462" s="11">
        <f>COUNTIF($N$5:N462,TRUE)</f>
        <v>233</v>
      </c>
      <c r="N462" s="12" t="b">
        <f>O462=P462</f>
        <v>1</v>
      </c>
      <c r="O462" s="12" t="b">
        <f>R462&gt;0</f>
        <v>0</v>
      </c>
      <c r="P462" s="12" t="b">
        <f>S462&gt;0</f>
        <v>0</v>
      </c>
      <c r="Q462" s="12" t="s">
        <v>1127</v>
      </c>
      <c r="R462" s="31">
        <v>-4.7851562499999903E-2</v>
      </c>
      <c r="S462" s="32">
        <v>-7.3030399999999995E-2</v>
      </c>
      <c r="T462" s="6"/>
      <c r="U462" s="28">
        <f>AVERAGE($R$5:R462)</f>
        <v>1.9414181092565846E-2</v>
      </c>
    </row>
    <row r="463" spans="11:21" x14ac:dyDescent="0.3">
      <c r="K463" s="10">
        <f>M463/(L463+M463)</f>
        <v>0.50762527233115473</v>
      </c>
      <c r="L463" s="11">
        <f>COUNTIF($N$5:N463,FALSE)</f>
        <v>226</v>
      </c>
      <c r="M463" s="11">
        <f>COUNTIF($N$5:N463,TRUE)</f>
        <v>233</v>
      </c>
      <c r="N463" s="12" t="b">
        <f>O463=P463</f>
        <v>0</v>
      </c>
      <c r="O463" s="12" t="b">
        <f>R463&gt;0</f>
        <v>1</v>
      </c>
      <c r="P463" s="12" t="b">
        <f>S463&gt;0</f>
        <v>0</v>
      </c>
      <c r="Q463" s="12" t="s">
        <v>796</v>
      </c>
      <c r="R463" s="31">
        <v>3.7297677691766298E-2</v>
      </c>
      <c r="S463" s="32">
        <v>-7.4444999999999997E-2</v>
      </c>
      <c r="T463" s="6"/>
      <c r="U463" s="28">
        <f>AVERAGE($R$5:R463)</f>
        <v>1.9453142958795043E-2</v>
      </c>
    </row>
    <row r="464" spans="11:21" x14ac:dyDescent="0.3">
      <c r="K464" s="10">
        <f>M464/(L464+M464)</f>
        <v>0.50652173913043474</v>
      </c>
      <c r="L464" s="11">
        <f>COUNTIF($N$5:N464,FALSE)</f>
        <v>227</v>
      </c>
      <c r="M464" s="11">
        <f>COUNTIF($N$5:N464,TRUE)</f>
        <v>233</v>
      </c>
      <c r="N464" s="12" t="b">
        <f>O464=P464</f>
        <v>0</v>
      </c>
      <c r="O464" s="12" t="b">
        <f>R464&gt;0</f>
        <v>1</v>
      </c>
      <c r="P464" s="12" t="b">
        <f>S464&gt;0</f>
        <v>0</v>
      </c>
      <c r="Q464" s="12" t="s">
        <v>1236</v>
      </c>
      <c r="R464" s="31">
        <v>0.13037555944736301</v>
      </c>
      <c r="S464" s="32">
        <v>-7.4719999999999995E-2</v>
      </c>
      <c r="T464" s="6"/>
      <c r="U464" s="28">
        <f>AVERAGE($R$5:R464)</f>
        <v>1.9694278646813671E-2</v>
      </c>
    </row>
    <row r="465" spans="11:21" x14ac:dyDescent="0.3">
      <c r="K465" s="10">
        <f>M465/(L465+M465)</f>
        <v>0.50759219088937091</v>
      </c>
      <c r="L465" s="11">
        <f>COUNTIF($N$5:N465,FALSE)</f>
        <v>227</v>
      </c>
      <c r="M465" s="11">
        <f>COUNTIF($N$5:N465,TRUE)</f>
        <v>234</v>
      </c>
      <c r="N465" s="12" t="b">
        <f>O465=P465</f>
        <v>1</v>
      </c>
      <c r="O465" s="12" t="b">
        <f>R465&gt;0</f>
        <v>0</v>
      </c>
      <c r="P465" s="12" t="b">
        <f>S465&gt;0</f>
        <v>0</v>
      </c>
      <c r="Q465" s="12" t="s">
        <v>2402</v>
      </c>
      <c r="R465" s="31">
        <v>-5.3189577717879598E-2</v>
      </c>
      <c r="S465" s="32">
        <v>-7.5932700000000006E-2</v>
      </c>
      <c r="T465" s="6"/>
      <c r="U465" s="28">
        <f>AVERAGE($R$5:R465)</f>
        <v>1.9536179175306742E-2</v>
      </c>
    </row>
    <row r="466" spans="11:21" x14ac:dyDescent="0.3">
      <c r="K466" s="10">
        <f>M466/(L466+M466)</f>
        <v>0.5086580086580087</v>
      </c>
      <c r="L466" s="11">
        <f>COUNTIF($N$5:N466,FALSE)</f>
        <v>227</v>
      </c>
      <c r="M466" s="11">
        <f>COUNTIF($N$5:N466,TRUE)</f>
        <v>235</v>
      </c>
      <c r="N466" s="12" t="b">
        <f>O466=P466</f>
        <v>1</v>
      </c>
      <c r="O466" s="12" t="b">
        <f>R466&gt;0</f>
        <v>0</v>
      </c>
      <c r="P466" s="12" t="b">
        <f>S466&gt;0</f>
        <v>0</v>
      </c>
      <c r="Q466" s="12" t="s">
        <v>2116</v>
      </c>
      <c r="R466" s="31">
        <v>-1.7573221757322101E-2</v>
      </c>
      <c r="S466" s="32">
        <v>-7.6215900000000003E-2</v>
      </c>
      <c r="T466" s="6"/>
      <c r="U466" s="28">
        <f>AVERAGE($R$5:R466)</f>
        <v>1.9455855796664687E-2</v>
      </c>
    </row>
    <row r="467" spans="11:21" x14ac:dyDescent="0.3">
      <c r="K467" s="10">
        <f>M467/(L467+M467)</f>
        <v>0.50971922246220303</v>
      </c>
      <c r="L467" s="11">
        <f>COUNTIF($N$5:N467,FALSE)</f>
        <v>227</v>
      </c>
      <c r="M467" s="11">
        <f>COUNTIF($N$5:N467,TRUE)</f>
        <v>236</v>
      </c>
      <c r="N467" s="12" t="b">
        <f>O467=P467</f>
        <v>1</v>
      </c>
      <c r="O467" s="12" t="b">
        <f>R467&gt;0</f>
        <v>0</v>
      </c>
      <c r="P467" s="12" t="b">
        <f>S467&gt;0</f>
        <v>0</v>
      </c>
      <c r="Q467" s="12" t="s">
        <v>80</v>
      </c>
      <c r="R467" s="31">
        <v>-7.3571392321550896E-2</v>
      </c>
      <c r="S467" s="32">
        <v>-7.7619599999999997E-2</v>
      </c>
      <c r="T467" s="6"/>
      <c r="U467" s="28">
        <f>AVERAGE($R$5:R467)</f>
        <v>1.9254933014551914E-2</v>
      </c>
    </row>
    <row r="468" spans="11:21" x14ac:dyDescent="0.3">
      <c r="K468" s="10">
        <f>M468/(L468+M468)</f>
        <v>0.51077586206896552</v>
      </c>
      <c r="L468" s="11">
        <f>COUNTIF($N$5:N468,FALSE)</f>
        <v>227</v>
      </c>
      <c r="M468" s="11">
        <f>COUNTIF($N$5:N468,TRUE)</f>
        <v>237</v>
      </c>
      <c r="N468" s="12" t="b">
        <f>O468=P468</f>
        <v>1</v>
      </c>
      <c r="O468" s="12" t="b">
        <f>R468&gt;0</f>
        <v>0</v>
      </c>
      <c r="P468" s="12" t="b">
        <f>S468&gt;0</f>
        <v>0</v>
      </c>
      <c r="Q468" s="12" t="s">
        <v>43</v>
      </c>
      <c r="R468" s="31">
        <v>-0.153680755955412</v>
      </c>
      <c r="S468" s="32">
        <v>-7.7868300000000001E-2</v>
      </c>
      <c r="T468" s="6"/>
      <c r="U468" s="28">
        <f>AVERAGE($R$5:R468)</f>
        <v>1.8882226788323544E-2</v>
      </c>
    </row>
    <row r="469" spans="11:21" x14ac:dyDescent="0.3">
      <c r="K469" s="10">
        <f>M469/(L469+M469)</f>
        <v>0.51182795698924732</v>
      </c>
      <c r="L469" s="11">
        <f>COUNTIF($N$5:N469,FALSE)</f>
        <v>227</v>
      </c>
      <c r="M469" s="11">
        <f>COUNTIF($N$5:N469,TRUE)</f>
        <v>238</v>
      </c>
      <c r="N469" s="12" t="b">
        <f>O469=P469</f>
        <v>1</v>
      </c>
      <c r="O469" s="12" t="b">
        <f>R469&gt;0</f>
        <v>0</v>
      </c>
      <c r="P469" s="12" t="b">
        <f>S469&gt;0</f>
        <v>0</v>
      </c>
      <c r="Q469" s="12" t="s">
        <v>1423</v>
      </c>
      <c r="R469" s="31">
        <v>-0.20445344129554599</v>
      </c>
      <c r="S469" s="32">
        <v>-7.8586299999999998E-2</v>
      </c>
      <c r="T469" s="6"/>
      <c r="U469" s="28">
        <f>AVERAGE($R$5:R469)</f>
        <v>1.8401935029003391E-2</v>
      </c>
    </row>
    <row r="470" spans="11:21" x14ac:dyDescent="0.3">
      <c r="K470" s="10">
        <f>M470/(L470+M470)</f>
        <v>0.51072961373390557</v>
      </c>
      <c r="L470" s="11">
        <f>COUNTIF($N$5:N470,FALSE)</f>
        <v>228</v>
      </c>
      <c r="M470" s="11">
        <f>COUNTIF($N$5:N470,TRUE)</f>
        <v>238</v>
      </c>
      <c r="N470" s="12" t="b">
        <f>O470=P470</f>
        <v>0</v>
      </c>
      <c r="O470" s="12" t="b">
        <f>R470&gt;0</f>
        <v>1</v>
      </c>
      <c r="P470" s="12" t="b">
        <f>S470&gt;0</f>
        <v>0</v>
      </c>
      <c r="Q470" s="12" t="s">
        <v>1277</v>
      </c>
      <c r="R470" s="31">
        <v>9.5535285645703405E-2</v>
      </c>
      <c r="S470" s="32">
        <v>-7.9369300000000004E-2</v>
      </c>
      <c r="T470" s="6"/>
      <c r="U470" s="28">
        <f>AVERAGE($R$5:R470)</f>
        <v>1.8567457240627208E-2</v>
      </c>
    </row>
    <row r="471" spans="11:21" x14ac:dyDescent="0.3">
      <c r="K471" s="10">
        <f>M471/(L471+M471)</f>
        <v>0.51177730192719484</v>
      </c>
      <c r="L471" s="11">
        <f>COUNTIF($N$5:N471,FALSE)</f>
        <v>228</v>
      </c>
      <c r="M471" s="11">
        <f>COUNTIF($N$5:N471,TRUE)</f>
        <v>239</v>
      </c>
      <c r="N471" s="12" t="b">
        <f>O471=P471</f>
        <v>1</v>
      </c>
      <c r="O471" s="12" t="b">
        <f>R471&gt;0</f>
        <v>0</v>
      </c>
      <c r="P471" s="12" t="b">
        <f>S471&gt;0</f>
        <v>0</v>
      </c>
      <c r="Q471" s="12" t="s">
        <v>1131</v>
      </c>
      <c r="R471" s="31">
        <v>-1.81224004753416E-2</v>
      </c>
      <c r="S471" s="32">
        <v>-8.0849400000000002E-2</v>
      </c>
      <c r="T471" s="6"/>
      <c r="U471" s="28">
        <f>AVERAGE($R$5:R471)</f>
        <v>1.8488892234811431E-2</v>
      </c>
    </row>
    <row r="472" spans="11:21" x14ac:dyDescent="0.3">
      <c r="K472" s="10">
        <f>M472/(L472+M472)</f>
        <v>0.51282051282051277</v>
      </c>
      <c r="L472" s="11">
        <f>COUNTIF($N$5:N472,FALSE)</f>
        <v>228</v>
      </c>
      <c r="M472" s="11">
        <f>COUNTIF($N$5:N472,TRUE)</f>
        <v>240</v>
      </c>
      <c r="N472" s="12" t="b">
        <f>O472=P472</f>
        <v>1</v>
      </c>
      <c r="O472" s="12" t="b">
        <f>R472&gt;0</f>
        <v>0</v>
      </c>
      <c r="P472" s="12" t="b">
        <f>S472&gt;0</f>
        <v>0</v>
      </c>
      <c r="Q472" s="12" t="s">
        <v>1530</v>
      </c>
      <c r="R472" s="31">
        <v>-9.5350669818754799E-2</v>
      </c>
      <c r="S472" s="32">
        <v>-8.1039899999999998E-2</v>
      </c>
      <c r="T472" s="6"/>
      <c r="U472" s="28">
        <f>AVERAGE($R$5:R472)</f>
        <v>1.8245645307346545E-2</v>
      </c>
    </row>
    <row r="473" spans="11:21" x14ac:dyDescent="0.3">
      <c r="K473" s="10">
        <f>M473/(L473+M473)</f>
        <v>0.51385927505330486</v>
      </c>
      <c r="L473" s="11">
        <f>COUNTIF($N$5:N473,FALSE)</f>
        <v>228</v>
      </c>
      <c r="M473" s="11">
        <f>COUNTIF($N$5:N473,TRUE)</f>
        <v>241</v>
      </c>
      <c r="N473" s="12" t="b">
        <f>O473=P473</f>
        <v>1</v>
      </c>
      <c r="O473" s="12" t="b">
        <f>R473&gt;0</f>
        <v>0</v>
      </c>
      <c r="P473" s="12" t="b">
        <f>S473&gt;0</f>
        <v>0</v>
      </c>
      <c r="Q473" s="12" t="s">
        <v>42</v>
      </c>
      <c r="R473" s="31">
        <v>-4.93662441627752E-2</v>
      </c>
      <c r="S473" s="32">
        <v>-8.3040299999999997E-2</v>
      </c>
      <c r="T473" s="6"/>
      <c r="U473" s="28">
        <f>AVERAGE($R$5:R473)</f>
        <v>1.8101483496109613E-2</v>
      </c>
    </row>
    <row r="474" spans="11:21" x14ac:dyDescent="0.3">
      <c r="K474" s="10">
        <f>M474/(L474+M474)</f>
        <v>0.51489361702127656</v>
      </c>
      <c r="L474" s="11">
        <f>COUNTIF($N$5:N474,FALSE)</f>
        <v>228</v>
      </c>
      <c r="M474" s="11">
        <f>COUNTIF($N$5:N474,TRUE)</f>
        <v>242</v>
      </c>
      <c r="N474" s="12" t="b">
        <f>O474=P474</f>
        <v>1</v>
      </c>
      <c r="O474" s="12" t="b">
        <f>R474&gt;0</f>
        <v>0</v>
      </c>
      <c r="P474" s="12" t="b">
        <f>S474&gt;0</f>
        <v>0</v>
      </c>
      <c r="Q474" s="12" t="s">
        <v>1897</v>
      </c>
      <c r="R474" s="31">
        <v>-7.2854152128401906E-2</v>
      </c>
      <c r="S474" s="32">
        <v>-8.3853899999999995E-2</v>
      </c>
      <c r="T474" s="6"/>
      <c r="U474" s="28">
        <f>AVERAGE($R$5:R474)</f>
        <v>1.7907960867121292E-2</v>
      </c>
    </row>
    <row r="475" spans="11:21" x14ac:dyDescent="0.3">
      <c r="K475" s="10">
        <f>M475/(L475+M475)</f>
        <v>0.5138004246284501</v>
      </c>
      <c r="L475" s="11">
        <f>COUNTIF($N$5:N475,FALSE)</f>
        <v>229</v>
      </c>
      <c r="M475" s="11">
        <f>COUNTIF($N$5:N475,TRUE)</f>
        <v>242</v>
      </c>
      <c r="N475" s="12" t="b">
        <f>O475=P475</f>
        <v>0</v>
      </c>
      <c r="O475" s="12" t="b">
        <f>R475&gt;0</f>
        <v>1</v>
      </c>
      <c r="P475" s="12" t="b">
        <f>S475&gt;0</f>
        <v>0</v>
      </c>
      <c r="Q475" s="12" t="s">
        <v>1071</v>
      </c>
      <c r="R475" s="31">
        <v>4.5274289491077202E-2</v>
      </c>
      <c r="S475" s="32">
        <v>-8.5546499999999998E-2</v>
      </c>
      <c r="T475" s="6"/>
      <c r="U475" s="28">
        <f>AVERAGE($R$5:R475)</f>
        <v>1.796606347566472E-2</v>
      </c>
    </row>
    <row r="476" spans="11:21" x14ac:dyDescent="0.3">
      <c r="K476" s="10">
        <f>M476/(L476+M476)</f>
        <v>0.51483050847457623</v>
      </c>
      <c r="L476" s="11">
        <f>COUNTIF($N$5:N476,FALSE)</f>
        <v>229</v>
      </c>
      <c r="M476" s="11">
        <f>COUNTIF($N$5:N476,TRUE)</f>
        <v>243</v>
      </c>
      <c r="N476" s="12" t="b">
        <f>O476=P476</f>
        <v>1</v>
      </c>
      <c r="O476" s="12" t="b">
        <f>R476&gt;0</f>
        <v>0</v>
      </c>
      <c r="P476" s="12" t="b">
        <f>S476&gt;0</f>
        <v>0</v>
      </c>
      <c r="Q476" s="12" t="s">
        <v>2695</v>
      </c>
      <c r="R476" s="31">
        <v>-0.61630434782608601</v>
      </c>
      <c r="S476" s="32">
        <v>-8.8089299999999995E-2</v>
      </c>
      <c r="T476" s="6"/>
      <c r="U476" s="28">
        <f>AVERAGE($R$5:R476)</f>
        <v>1.6622270231381353E-2</v>
      </c>
    </row>
    <row r="477" spans="11:21" x14ac:dyDescent="0.3">
      <c r="K477" s="10">
        <f>M477/(L477+M477)</f>
        <v>0.51374207188160681</v>
      </c>
      <c r="L477" s="11">
        <f>COUNTIF($N$5:N477,FALSE)</f>
        <v>230</v>
      </c>
      <c r="M477" s="11">
        <f>COUNTIF($N$5:N477,TRUE)</f>
        <v>243</v>
      </c>
      <c r="N477" s="12" t="b">
        <f>O477=P477</f>
        <v>0</v>
      </c>
      <c r="O477" s="12" t="b">
        <f>R477&gt;0</f>
        <v>1</v>
      </c>
      <c r="P477" s="12" t="b">
        <f>S477&gt;0</f>
        <v>0</v>
      </c>
      <c r="Q477" s="12" t="s">
        <v>2053</v>
      </c>
      <c r="R477" s="31">
        <v>0.154891304347826</v>
      </c>
      <c r="S477" s="32">
        <v>-8.8104699999999994E-2</v>
      </c>
      <c r="T477" s="6"/>
      <c r="U477" s="28">
        <f>AVERAGE($R$5:R477)</f>
        <v>1.6914593770739585E-2</v>
      </c>
    </row>
    <row r="478" spans="11:21" x14ac:dyDescent="0.3">
      <c r="K478" s="10">
        <f>M478/(L478+M478)</f>
        <v>0.51265822784810122</v>
      </c>
      <c r="L478" s="11">
        <f>COUNTIF($N$5:N478,FALSE)</f>
        <v>231</v>
      </c>
      <c r="M478" s="11">
        <f>COUNTIF($N$5:N478,TRUE)</f>
        <v>243</v>
      </c>
      <c r="N478" s="12" t="b">
        <f>O478=P478</f>
        <v>0</v>
      </c>
      <c r="O478" s="12" t="b">
        <f>R478&gt;0</f>
        <v>1</v>
      </c>
      <c r="P478" s="12" t="b">
        <f>S478&gt;0</f>
        <v>0</v>
      </c>
      <c r="Q478" s="12" t="s">
        <v>1651</v>
      </c>
      <c r="R478" s="31">
        <v>0.13215426185212401</v>
      </c>
      <c r="S478" s="32">
        <v>-8.8386999999999993E-2</v>
      </c>
      <c r="T478" s="6"/>
      <c r="U478" s="28">
        <f>AVERAGE($R$5:R478)</f>
        <v>1.715771543335854E-2</v>
      </c>
    </row>
    <row r="479" spans="11:21" x14ac:dyDescent="0.3">
      <c r="K479" s="10">
        <f>M479/(L479+M479)</f>
        <v>0.51157894736842102</v>
      </c>
      <c r="L479" s="11">
        <f>COUNTIF($N$5:N479,FALSE)</f>
        <v>232</v>
      </c>
      <c r="M479" s="11">
        <f>COUNTIF($N$5:N479,TRUE)</f>
        <v>243</v>
      </c>
      <c r="N479" s="12" t="b">
        <f>O479=P479</f>
        <v>0</v>
      </c>
      <c r="O479" s="12" t="b">
        <f>R479&gt;0</f>
        <v>1</v>
      </c>
      <c r="P479" s="12" t="b">
        <f>S479&gt;0</f>
        <v>0</v>
      </c>
      <c r="Q479" s="12" t="s">
        <v>1569</v>
      </c>
      <c r="R479" s="31">
        <v>3.2900980702309297E-2</v>
      </c>
      <c r="S479" s="32">
        <v>-9.0153800000000006E-2</v>
      </c>
      <c r="T479" s="6"/>
      <c r="U479" s="28">
        <f>AVERAGE($R$5:R479)</f>
        <v>1.719085914971423E-2</v>
      </c>
    </row>
    <row r="480" spans="11:21" x14ac:dyDescent="0.3">
      <c r="K480" s="10">
        <f>M480/(L480+M480)</f>
        <v>0.51260504201680668</v>
      </c>
      <c r="L480" s="11">
        <f>COUNTIF($N$5:N480,FALSE)</f>
        <v>232</v>
      </c>
      <c r="M480" s="11">
        <f>COUNTIF($N$5:N480,TRUE)</f>
        <v>244</v>
      </c>
      <c r="N480" s="12" t="b">
        <f>O480=P480</f>
        <v>1</v>
      </c>
      <c r="O480" s="12" t="b">
        <f>R480&gt;0</f>
        <v>0</v>
      </c>
      <c r="P480" s="12" t="b">
        <f>S480&gt;0</f>
        <v>0</v>
      </c>
      <c r="Q480" s="12" t="s">
        <v>1762</v>
      </c>
      <c r="R480" s="31">
        <v>-7.6455562406412395E-2</v>
      </c>
      <c r="S480" s="32">
        <v>-9.0502100000000002E-2</v>
      </c>
      <c r="T480" s="6"/>
      <c r="U480" s="28">
        <f>AVERAGE($R$5:R480)</f>
        <v>1.6994122969974466E-2</v>
      </c>
    </row>
    <row r="481" spans="11:21" x14ac:dyDescent="0.3">
      <c r="K481" s="10">
        <f>M481/(L481+M481)</f>
        <v>0.51153039832285119</v>
      </c>
      <c r="L481" s="11">
        <f>COUNTIF($N$5:N481,FALSE)</f>
        <v>233</v>
      </c>
      <c r="M481" s="11">
        <f>COUNTIF($N$5:N481,TRUE)</f>
        <v>244</v>
      </c>
      <c r="N481" s="12" t="b">
        <f>O481=P481</f>
        <v>0</v>
      </c>
      <c r="O481" s="12" t="b">
        <f>R481&gt;0</f>
        <v>1</v>
      </c>
      <c r="P481" s="12" t="b">
        <f>S481&gt;0</f>
        <v>0</v>
      </c>
      <c r="Q481" s="12" t="s">
        <v>738</v>
      </c>
      <c r="R481" s="31">
        <v>4.5227698066125803E-2</v>
      </c>
      <c r="S481" s="32">
        <v>-9.0878899999999999E-2</v>
      </c>
      <c r="T481" s="6"/>
      <c r="U481" s="28">
        <f>AVERAGE($R$5:R481)</f>
        <v>1.705331285487206E-2</v>
      </c>
    </row>
    <row r="482" spans="11:21" x14ac:dyDescent="0.3">
      <c r="K482" s="10">
        <f>M482/(L482+M482)</f>
        <v>0.5125523012552301</v>
      </c>
      <c r="L482" s="11">
        <f>COUNTIF($N$5:N482,FALSE)</f>
        <v>233</v>
      </c>
      <c r="M482" s="11">
        <f>COUNTIF($N$5:N482,TRUE)</f>
        <v>245</v>
      </c>
      <c r="N482" s="12" t="b">
        <f>O482=P482</f>
        <v>1</v>
      </c>
      <c r="O482" s="12" t="b">
        <f>R482&gt;0</f>
        <v>0</v>
      </c>
      <c r="P482" s="12" t="b">
        <f>S482&gt;0</f>
        <v>0</v>
      </c>
      <c r="Q482" s="12" t="s">
        <v>1339</v>
      </c>
      <c r="R482" s="31">
        <v>-2.5226693922026599E-2</v>
      </c>
      <c r="S482" s="32">
        <v>-9.3607399999999993E-2</v>
      </c>
      <c r="T482" s="6"/>
      <c r="U482" s="28">
        <f>AVERAGE($R$5:R482)</f>
        <v>1.6964860957849257E-2</v>
      </c>
    </row>
    <row r="483" spans="11:21" x14ac:dyDescent="0.3">
      <c r="K483" s="10">
        <f>M483/(L483+M483)</f>
        <v>0.51148225469728603</v>
      </c>
      <c r="L483" s="11">
        <f>COUNTIF($N$5:N483,FALSE)</f>
        <v>234</v>
      </c>
      <c r="M483" s="11">
        <f>COUNTIF($N$5:N483,TRUE)</f>
        <v>245</v>
      </c>
      <c r="N483" s="12" t="b">
        <f>O483=P483</f>
        <v>0</v>
      </c>
      <c r="O483" s="12" t="b">
        <f>R483&gt;0</f>
        <v>1</v>
      </c>
      <c r="P483" s="12" t="b">
        <f>S483&gt;0</f>
        <v>0</v>
      </c>
      <c r="Q483" s="12" t="s">
        <v>1518</v>
      </c>
      <c r="R483" s="31">
        <v>0.22758620689655101</v>
      </c>
      <c r="S483" s="32">
        <v>-9.4246700000000003E-2</v>
      </c>
      <c r="T483" s="6"/>
      <c r="U483" s="28">
        <f>AVERAGE($R$5:R483)</f>
        <v>1.740457149216805E-2</v>
      </c>
    </row>
    <row r="484" spans="11:21" x14ac:dyDescent="0.3">
      <c r="K484" s="10">
        <f>M484/(L484+M484)</f>
        <v>0.51249999999999996</v>
      </c>
      <c r="L484" s="11">
        <f>COUNTIF($N$5:N484,FALSE)</f>
        <v>234</v>
      </c>
      <c r="M484" s="11">
        <f>COUNTIF($N$5:N484,TRUE)</f>
        <v>246</v>
      </c>
      <c r="N484" s="12" t="b">
        <f>O484=P484</f>
        <v>1</v>
      </c>
      <c r="O484" s="12" t="b">
        <f>R484&gt;0</f>
        <v>0</v>
      </c>
      <c r="P484" s="12" t="b">
        <f>S484&gt;0</f>
        <v>0</v>
      </c>
      <c r="Q484" s="12" t="s">
        <v>2684</v>
      </c>
      <c r="R484" s="31">
        <v>-0.248876909254267</v>
      </c>
      <c r="S484" s="32">
        <v>-9.4837699999999997E-2</v>
      </c>
      <c r="T484" s="6"/>
      <c r="U484" s="28">
        <f>AVERAGE($R$5:R484)</f>
        <v>1.684981840727964E-2</v>
      </c>
    </row>
    <row r="485" spans="11:21" x14ac:dyDescent="0.3">
      <c r="K485" s="10">
        <f>M485/(L485+M485)</f>
        <v>0.51143451143451146</v>
      </c>
      <c r="L485" s="11">
        <f>COUNTIF($N$5:N485,FALSE)</f>
        <v>235</v>
      </c>
      <c r="M485" s="11">
        <f>COUNTIF($N$5:N485,TRUE)</f>
        <v>246</v>
      </c>
      <c r="N485" s="12" t="b">
        <f>O485=P485</f>
        <v>0</v>
      </c>
      <c r="O485" s="12" t="b">
        <f>R485&gt;0</f>
        <v>1</v>
      </c>
      <c r="P485" s="12" t="b">
        <f>S485&gt;0</f>
        <v>0</v>
      </c>
      <c r="Q485" s="12" t="s">
        <v>2666</v>
      </c>
      <c r="R485" s="31">
        <v>8.6379460400348093E-2</v>
      </c>
      <c r="S485" s="32">
        <v>-9.6441600000000002E-2</v>
      </c>
      <c r="T485" s="6"/>
      <c r="U485" s="28">
        <f>AVERAGE($R$5:R485)</f>
        <v>1.6994370677535502E-2</v>
      </c>
    </row>
    <row r="486" spans="11:21" x14ac:dyDescent="0.3">
      <c r="K486" s="10">
        <f>M486/(L486+M486)</f>
        <v>0.51037344398340245</v>
      </c>
      <c r="L486" s="11">
        <f>COUNTIF($N$5:N486,FALSE)</f>
        <v>236</v>
      </c>
      <c r="M486" s="11">
        <f>COUNTIF($N$5:N486,TRUE)</f>
        <v>246</v>
      </c>
      <c r="N486" s="12" t="b">
        <f>O486=P486</f>
        <v>0</v>
      </c>
      <c r="O486" s="12" t="b">
        <f>R486&gt;0</f>
        <v>1</v>
      </c>
      <c r="P486" s="12" t="b">
        <f>S486&gt;0</f>
        <v>0</v>
      </c>
      <c r="Q486" s="12" t="s">
        <v>1148</v>
      </c>
      <c r="R486" s="31">
        <v>0.158687258687258</v>
      </c>
      <c r="S486" s="32">
        <v>-9.6932900000000002E-2</v>
      </c>
      <c r="T486" s="6"/>
      <c r="U486" s="28">
        <f>AVERAGE($R$5:R486)</f>
        <v>1.7288339324858577E-2</v>
      </c>
    </row>
    <row r="487" spans="11:21" x14ac:dyDescent="0.3">
      <c r="K487" s="10">
        <f>M487/(L487+M487)</f>
        <v>0.51138716356107661</v>
      </c>
      <c r="L487" s="11">
        <f>COUNTIF($N$5:N487,FALSE)</f>
        <v>236</v>
      </c>
      <c r="M487" s="11">
        <f>COUNTIF($N$5:N487,TRUE)</f>
        <v>247</v>
      </c>
      <c r="N487" s="12" t="b">
        <f>O487=P487</f>
        <v>1</v>
      </c>
      <c r="O487" s="12" t="b">
        <f>R487&gt;0</f>
        <v>0</v>
      </c>
      <c r="P487" s="12" t="b">
        <f>S487&gt;0</f>
        <v>0</v>
      </c>
      <c r="Q487" s="12" t="s">
        <v>2016</v>
      </c>
      <c r="R487" s="31">
        <v>-0.107700229299174</v>
      </c>
      <c r="S487" s="32">
        <v>-9.7705600000000004E-2</v>
      </c>
      <c r="T487" s="6"/>
      <c r="U487" s="28">
        <f>AVERAGE($R$5:R487)</f>
        <v>1.7029563820460995E-2</v>
      </c>
    </row>
    <row r="488" spans="11:21" x14ac:dyDescent="0.3">
      <c r="K488" s="10">
        <f>M488/(L488+M488)</f>
        <v>0.51033057851239672</v>
      </c>
      <c r="L488" s="11">
        <f>COUNTIF($N$5:N488,FALSE)</f>
        <v>237</v>
      </c>
      <c r="M488" s="11">
        <f>COUNTIF($N$5:N488,TRUE)</f>
        <v>247</v>
      </c>
      <c r="N488" s="12" t="b">
        <f>O488=P488</f>
        <v>0</v>
      </c>
      <c r="O488" s="12" t="b">
        <f>R488&gt;0</f>
        <v>1</v>
      </c>
      <c r="P488" s="12" t="b">
        <f>S488&gt;0</f>
        <v>0</v>
      </c>
      <c r="Q488" s="12" t="s">
        <v>469</v>
      </c>
      <c r="R488" s="31">
        <v>3.5566804315971701E-2</v>
      </c>
      <c r="S488" s="32">
        <v>-9.8325099999999999E-2</v>
      </c>
      <c r="T488" s="6"/>
      <c r="U488" s="28">
        <f>AVERAGE($R$5:R488)</f>
        <v>1.7067863904129402E-2</v>
      </c>
    </row>
    <row r="489" spans="11:21" x14ac:dyDescent="0.3">
      <c r="K489" s="10">
        <f>M489/(L489+M489)</f>
        <v>0.50927835051546388</v>
      </c>
      <c r="L489" s="11">
        <f>COUNTIF($N$5:N489,FALSE)</f>
        <v>238</v>
      </c>
      <c r="M489" s="11">
        <f>COUNTIF($N$5:N489,TRUE)</f>
        <v>247</v>
      </c>
      <c r="N489" s="12" t="b">
        <f>O489=P489</f>
        <v>0</v>
      </c>
      <c r="O489" s="12" t="b">
        <f>R489&gt;0</f>
        <v>1</v>
      </c>
      <c r="P489" s="12" t="b">
        <f>S489&gt;0</f>
        <v>0</v>
      </c>
      <c r="Q489" s="12" t="s">
        <v>2503</v>
      </c>
      <c r="R489" s="31">
        <v>6.70885546619088E-2</v>
      </c>
      <c r="S489" s="32">
        <v>-9.8868999999999999E-2</v>
      </c>
      <c r="T489" s="6"/>
      <c r="U489" s="28">
        <f>AVERAGE($R$5:R489)</f>
        <v>1.7170999348990804E-2</v>
      </c>
    </row>
    <row r="490" spans="11:21" x14ac:dyDescent="0.3">
      <c r="K490" s="10">
        <f>M490/(L490+M490)</f>
        <v>0.50823045267489708</v>
      </c>
      <c r="L490" s="11">
        <f>COUNTIF($N$5:N490,FALSE)</f>
        <v>239</v>
      </c>
      <c r="M490" s="11">
        <f>COUNTIF($N$5:N490,TRUE)</f>
        <v>247</v>
      </c>
      <c r="N490" s="12" t="b">
        <f>O490=P490</f>
        <v>0</v>
      </c>
      <c r="O490" s="12" t="b">
        <f>R490&gt;0</f>
        <v>1</v>
      </c>
      <c r="P490" s="12" t="b">
        <f>S490&gt;0</f>
        <v>0</v>
      </c>
      <c r="Q490" s="12" t="s">
        <v>1660</v>
      </c>
      <c r="R490" s="31">
        <v>2.8511655708308301E-2</v>
      </c>
      <c r="S490" s="32">
        <v>-9.9416400000000002E-2</v>
      </c>
      <c r="T490" s="6"/>
      <c r="U490" s="28">
        <f>AVERAGE($R$5:R490)</f>
        <v>1.7194334032857715E-2</v>
      </c>
    </row>
    <row r="491" spans="11:21" x14ac:dyDescent="0.3">
      <c r="K491" s="10">
        <f>M491/(L491+M491)</f>
        <v>0.50924024640657084</v>
      </c>
      <c r="L491" s="11">
        <f>COUNTIF($N$5:N491,FALSE)</f>
        <v>239</v>
      </c>
      <c r="M491" s="11">
        <f>COUNTIF($N$5:N491,TRUE)</f>
        <v>248</v>
      </c>
      <c r="N491" s="12" t="b">
        <f>O491=P491</f>
        <v>1</v>
      </c>
      <c r="O491" s="12" t="b">
        <f>R491&gt;0</f>
        <v>0</v>
      </c>
      <c r="P491" s="12" t="b">
        <f>S491&gt;0</f>
        <v>0</v>
      </c>
      <c r="Q491" s="12" t="s">
        <v>434</v>
      </c>
      <c r="R491" s="31">
        <v>-5.1451187335092297E-2</v>
      </c>
      <c r="S491" s="32">
        <v>-0.1007</v>
      </c>
      <c r="T491" s="6"/>
      <c r="U491" s="28">
        <f>AVERAGE($R$5:R491)</f>
        <v>1.7053378136824966E-2</v>
      </c>
    </row>
    <row r="492" spans="11:21" x14ac:dyDescent="0.3">
      <c r="K492" s="10">
        <f>M492/(L492+M492)</f>
        <v>0.50819672131147542</v>
      </c>
      <c r="L492" s="11">
        <f>COUNTIF($N$5:N492,FALSE)</f>
        <v>240</v>
      </c>
      <c r="M492" s="11">
        <f>COUNTIF($N$5:N492,TRUE)</f>
        <v>248</v>
      </c>
      <c r="N492" s="12" t="b">
        <f>O492=P492</f>
        <v>0</v>
      </c>
      <c r="O492" s="12" t="b">
        <f>R492&gt;0</f>
        <v>1</v>
      </c>
      <c r="P492" s="12" t="b">
        <f>S492&gt;0</f>
        <v>0</v>
      </c>
      <c r="Q492" s="12" t="s">
        <v>2369</v>
      </c>
      <c r="R492" s="31">
        <v>0.19452351904568199</v>
      </c>
      <c r="S492" s="32">
        <v>-0.101976</v>
      </c>
      <c r="T492" s="6"/>
      <c r="U492" s="28">
        <f>AVERAGE($R$5:R492)</f>
        <v>1.7417046458359505E-2</v>
      </c>
    </row>
    <row r="493" spans="11:21" x14ac:dyDescent="0.3">
      <c r="K493" s="10">
        <f>M493/(L493+M493)</f>
        <v>0.50715746421267893</v>
      </c>
      <c r="L493" s="11">
        <f>COUNTIF($N$5:N493,FALSE)</f>
        <v>241</v>
      </c>
      <c r="M493" s="11">
        <f>COUNTIF($N$5:N493,TRUE)</f>
        <v>248</v>
      </c>
      <c r="N493" s="12" t="b">
        <f>O493=P493</f>
        <v>0</v>
      </c>
      <c r="O493" s="12" t="b">
        <f>R493&gt;0</f>
        <v>1</v>
      </c>
      <c r="P493" s="12" t="b">
        <f>S493&gt;0</f>
        <v>0</v>
      </c>
      <c r="Q493" s="12" t="s">
        <v>37</v>
      </c>
      <c r="R493" s="31">
        <v>0.15540969722633899</v>
      </c>
      <c r="S493" s="32">
        <v>-0.102336</v>
      </c>
      <c r="T493" s="6"/>
      <c r="U493" s="28">
        <f>AVERAGE($R$5:R493)</f>
        <v>1.7699240018212225E-2</v>
      </c>
    </row>
    <row r="494" spans="11:21" x14ac:dyDescent="0.3">
      <c r="K494" s="10">
        <f>M494/(L494+M494)</f>
        <v>0.50816326530612244</v>
      </c>
      <c r="L494" s="11">
        <f>COUNTIF($N$5:N494,FALSE)</f>
        <v>241</v>
      </c>
      <c r="M494" s="11">
        <f>COUNTIF($N$5:N494,TRUE)</f>
        <v>249</v>
      </c>
      <c r="N494" s="12" t="b">
        <f>O494=P494</f>
        <v>1</v>
      </c>
      <c r="O494" s="12" t="b">
        <f>R494&gt;0</f>
        <v>0</v>
      </c>
      <c r="P494" s="12" t="b">
        <f>S494&gt;0</f>
        <v>0</v>
      </c>
      <c r="Q494" s="12" t="s">
        <v>6</v>
      </c>
      <c r="R494" s="31">
        <v>-8.3400483481063603E-2</v>
      </c>
      <c r="S494" s="32">
        <v>-0.107798</v>
      </c>
      <c r="T494" s="6"/>
      <c r="U494" s="28">
        <f>AVERAGE($R$5:R494)</f>
        <v>1.7492914051887173E-2</v>
      </c>
    </row>
    <row r="495" spans="11:21" x14ac:dyDescent="0.3">
      <c r="K495" s="10">
        <f>M495/(L495+M495)</f>
        <v>0.50916496945010181</v>
      </c>
      <c r="L495" s="11">
        <f>COUNTIF($N$5:N495,FALSE)</f>
        <v>241</v>
      </c>
      <c r="M495" s="11">
        <f>COUNTIF($N$5:N495,TRUE)</f>
        <v>250</v>
      </c>
      <c r="N495" s="12" t="b">
        <f>O495=P495</f>
        <v>1</v>
      </c>
      <c r="O495" s="12" t="b">
        <f>R495&gt;0</f>
        <v>0</v>
      </c>
      <c r="P495" s="12" t="b">
        <f>S495&gt;0</f>
        <v>0</v>
      </c>
      <c r="Q495" s="12" t="s">
        <v>2337</v>
      </c>
      <c r="R495" s="31">
        <v>-0.106103575130123</v>
      </c>
      <c r="S495" s="32">
        <v>-0.109334</v>
      </c>
      <c r="T495" s="6"/>
      <c r="U495" s="28">
        <f>AVERAGE($R$5:R495)</f>
        <v>1.7241190041333183E-2</v>
      </c>
    </row>
    <row r="496" spans="11:21" x14ac:dyDescent="0.3">
      <c r="K496" s="10">
        <f>M496/(L496+M496)</f>
        <v>0.50813008130081305</v>
      </c>
      <c r="L496" s="11">
        <f>COUNTIF($N$5:N496,FALSE)</f>
        <v>242</v>
      </c>
      <c r="M496" s="11">
        <f>COUNTIF($N$5:N496,TRUE)</f>
        <v>250</v>
      </c>
      <c r="N496" s="12" t="b">
        <f>O496=P496</f>
        <v>0</v>
      </c>
      <c r="O496" s="12" t="b">
        <f>R496&gt;0</f>
        <v>1</v>
      </c>
      <c r="P496" s="12" t="b">
        <f>S496&gt;0</f>
        <v>0</v>
      </c>
      <c r="Q496" s="12" t="s">
        <v>1049</v>
      </c>
      <c r="R496" s="31">
        <v>0.20926339285714299</v>
      </c>
      <c r="S496" s="32">
        <v>-0.109779</v>
      </c>
      <c r="T496" s="6"/>
      <c r="U496" s="28">
        <f>AVERAGE($R$5:R496)</f>
        <v>1.7631479071446614E-2</v>
      </c>
    </row>
    <row r="497" spans="11:21" x14ac:dyDescent="0.3">
      <c r="K497" s="10">
        <f>M497/(L497+M497)</f>
        <v>0.50709939148073024</v>
      </c>
      <c r="L497" s="11">
        <f>COUNTIF($N$5:N497,FALSE)</f>
        <v>243</v>
      </c>
      <c r="M497" s="11">
        <f>COUNTIF($N$5:N497,TRUE)</f>
        <v>250</v>
      </c>
      <c r="N497" s="12" t="b">
        <f>O497=P497</f>
        <v>0</v>
      </c>
      <c r="O497" s="12" t="b">
        <f>R497&gt;0</f>
        <v>1</v>
      </c>
      <c r="P497" s="12" t="b">
        <f>S497&gt;0</f>
        <v>0</v>
      </c>
      <c r="Q497" s="12" t="s">
        <v>1115</v>
      </c>
      <c r="R497" s="31">
        <v>0.15966563144250001</v>
      </c>
      <c r="S497" s="32">
        <v>-0.110211</v>
      </c>
      <c r="T497" s="6"/>
      <c r="U497" s="28">
        <f>AVERAGE($R$5:R497)</f>
        <v>1.7919580800393985E-2</v>
      </c>
    </row>
    <row r="498" spans="11:21" x14ac:dyDescent="0.3">
      <c r="K498" s="10">
        <f>M498/(L498+M498)</f>
        <v>0.50607287449392713</v>
      </c>
      <c r="L498" s="11">
        <f>COUNTIF($N$5:N498,FALSE)</f>
        <v>244</v>
      </c>
      <c r="M498" s="11">
        <f>COUNTIF($N$5:N498,TRUE)</f>
        <v>250</v>
      </c>
      <c r="N498" s="12" t="b">
        <f>O498=P498</f>
        <v>0</v>
      </c>
      <c r="O498" s="12" t="b">
        <f>R498&gt;0</f>
        <v>1</v>
      </c>
      <c r="P498" s="12" t="b">
        <f>S498&gt;0</f>
        <v>0</v>
      </c>
      <c r="Q498" s="12" t="s">
        <v>2703</v>
      </c>
      <c r="R498" s="31">
        <v>0.14578770778671199</v>
      </c>
      <c r="S498" s="32">
        <v>-0.112454</v>
      </c>
      <c r="T498" s="6"/>
      <c r="U498" s="28">
        <f>AVERAGE($R$5:R498)</f>
        <v>1.8178423162714466E-2</v>
      </c>
    </row>
    <row r="499" spans="11:21" x14ac:dyDescent="0.3">
      <c r="K499" s="10">
        <f>M499/(L499+M499)</f>
        <v>0.50505050505050508</v>
      </c>
      <c r="L499" s="11">
        <f>COUNTIF($N$5:N499,FALSE)</f>
        <v>245</v>
      </c>
      <c r="M499" s="11">
        <f>COUNTIF($N$5:N499,TRUE)</f>
        <v>250</v>
      </c>
      <c r="N499" s="12" t="b">
        <f>O499=P499</f>
        <v>0</v>
      </c>
      <c r="O499" s="12" t="b">
        <f>R499&gt;0</f>
        <v>1</v>
      </c>
      <c r="P499" s="12" t="b">
        <f>S499&gt;0</f>
        <v>0</v>
      </c>
      <c r="Q499" s="12" t="s">
        <v>2061</v>
      </c>
      <c r="R499" s="31">
        <v>3.9631336405529898E-2</v>
      </c>
      <c r="S499" s="32">
        <v>-0.11407399999999999</v>
      </c>
      <c r="T499" s="6"/>
      <c r="U499" s="28">
        <f>AVERAGE($R$5:R499)</f>
        <v>1.822176238138682E-2</v>
      </c>
    </row>
    <row r="500" spans="11:21" x14ac:dyDescent="0.3">
      <c r="K500" s="10">
        <f>M500/(L500+M500)</f>
        <v>0.50604838709677424</v>
      </c>
      <c r="L500" s="11">
        <f>COUNTIF($N$5:N500,FALSE)</f>
        <v>245</v>
      </c>
      <c r="M500" s="11">
        <f>COUNTIF($N$5:N500,TRUE)</f>
        <v>251</v>
      </c>
      <c r="N500" s="12" t="b">
        <f>O500=P500</f>
        <v>1</v>
      </c>
      <c r="O500" s="12" t="b">
        <f>R500&gt;0</f>
        <v>0</v>
      </c>
      <c r="P500" s="12" t="b">
        <f>S500&gt;0</f>
        <v>0</v>
      </c>
      <c r="Q500" s="12" t="s">
        <v>1632</v>
      </c>
      <c r="R500" s="31">
        <v>-0.18701570680628199</v>
      </c>
      <c r="S500" s="32">
        <v>-0.114701</v>
      </c>
      <c r="T500" s="6"/>
      <c r="U500" s="28">
        <f>AVERAGE($R$5:R500)</f>
        <v>1.7807977161250391E-2</v>
      </c>
    </row>
    <row r="501" spans="11:21" x14ac:dyDescent="0.3">
      <c r="K501" s="10">
        <f>M501/(L501+M501)</f>
        <v>0.50704225352112675</v>
      </c>
      <c r="L501" s="11">
        <f>COUNTIF($N$5:N501,FALSE)</f>
        <v>245</v>
      </c>
      <c r="M501" s="11">
        <f>COUNTIF($N$5:N501,TRUE)</f>
        <v>252</v>
      </c>
      <c r="N501" s="12" t="b">
        <f>O501=P501</f>
        <v>1</v>
      </c>
      <c r="O501" s="12" t="b">
        <f>R501&gt;0</f>
        <v>0</v>
      </c>
      <c r="P501" s="12" t="b">
        <f>S501&gt;0</f>
        <v>0</v>
      </c>
      <c r="Q501" s="12" t="s">
        <v>1642</v>
      </c>
      <c r="R501" s="31">
        <v>-5.8407816188466403E-3</v>
      </c>
      <c r="S501" s="32">
        <v>-0.117474</v>
      </c>
      <c r="T501" s="6"/>
      <c r="U501" s="28">
        <f>AVERAGE($R$5:R501)</f>
        <v>1.776039414559627E-2</v>
      </c>
    </row>
    <row r="502" spans="11:21" x14ac:dyDescent="0.3">
      <c r="K502" s="10">
        <f>M502/(L502+M502)</f>
        <v>0.50602409638554213</v>
      </c>
      <c r="L502" s="11">
        <f>COUNTIF($N$5:N502,FALSE)</f>
        <v>246</v>
      </c>
      <c r="M502" s="11">
        <f>COUNTIF($N$5:N502,TRUE)</f>
        <v>252</v>
      </c>
      <c r="N502" s="12" t="b">
        <f>O502=P502</f>
        <v>0</v>
      </c>
      <c r="O502" s="12" t="b">
        <f>R502&gt;0</f>
        <v>1</v>
      </c>
      <c r="P502" s="12" t="b">
        <f>S502&gt;0</f>
        <v>0</v>
      </c>
      <c r="Q502" s="12" t="s">
        <v>2697</v>
      </c>
      <c r="R502" s="31">
        <v>0.35135135135135098</v>
      </c>
      <c r="S502" s="32">
        <v>-0.117727</v>
      </c>
      <c r="T502" s="6"/>
      <c r="U502" s="28">
        <f>AVERAGE($R$5:R502)</f>
        <v>1.8430255505447184E-2</v>
      </c>
    </row>
    <row r="503" spans="11:21" x14ac:dyDescent="0.3">
      <c r="K503" s="10">
        <f>M503/(L503+M503)</f>
        <v>0.50501002004008011</v>
      </c>
      <c r="L503" s="11">
        <f>COUNTIF($N$5:N503,FALSE)</f>
        <v>247</v>
      </c>
      <c r="M503" s="11">
        <f>COUNTIF($N$5:N503,TRUE)</f>
        <v>252</v>
      </c>
      <c r="N503" s="12" t="b">
        <f>O503=P503</f>
        <v>0</v>
      </c>
      <c r="O503" s="12" t="b">
        <f>R503&gt;0</f>
        <v>1</v>
      </c>
      <c r="P503" s="12" t="b">
        <f>S503&gt;0</f>
        <v>0</v>
      </c>
      <c r="Q503" s="12" t="s">
        <v>496</v>
      </c>
      <c r="R503" s="31">
        <v>0.24903793293018101</v>
      </c>
      <c r="S503" s="32">
        <v>-0.12109399999999999</v>
      </c>
      <c r="T503" s="6"/>
      <c r="U503" s="28">
        <f>AVERAGE($R$5:R503)</f>
        <v>1.8892395139564887E-2</v>
      </c>
    </row>
    <row r="504" spans="11:21" x14ac:dyDescent="0.3">
      <c r="K504" s="10">
        <f>M504/(L504+M504)</f>
        <v>0.504</v>
      </c>
      <c r="L504" s="11">
        <f>COUNTIF($N$5:N504,FALSE)</f>
        <v>248</v>
      </c>
      <c r="M504" s="11">
        <f>COUNTIF($N$5:N504,TRUE)</f>
        <v>252</v>
      </c>
      <c r="N504" s="12" t="b">
        <f>O504=P504</f>
        <v>0</v>
      </c>
      <c r="O504" s="12" t="b">
        <f>R504&gt;0</f>
        <v>1</v>
      </c>
      <c r="P504" s="12" t="b">
        <f>S504&gt;0</f>
        <v>0</v>
      </c>
      <c r="Q504" s="12" t="s">
        <v>411</v>
      </c>
      <c r="R504" s="31">
        <v>2.37868696479495E-4</v>
      </c>
      <c r="S504" s="32">
        <v>-0.123016</v>
      </c>
      <c r="T504" s="6"/>
      <c r="U504" s="28">
        <f>AVERAGE($R$5:R504)</f>
        <v>1.8855086086678716E-2</v>
      </c>
    </row>
    <row r="505" spans="11:21" x14ac:dyDescent="0.3">
      <c r="K505" s="10">
        <f>M505/(L505+M505)</f>
        <v>0.50299401197604787</v>
      </c>
      <c r="L505" s="11">
        <f>COUNTIF($N$5:N505,FALSE)</f>
        <v>249</v>
      </c>
      <c r="M505" s="11">
        <f>COUNTIF($N$5:N505,TRUE)</f>
        <v>252</v>
      </c>
      <c r="N505" s="12" t="b">
        <f>O505=P505</f>
        <v>0</v>
      </c>
      <c r="O505" s="12" t="b">
        <f>R505&gt;0</f>
        <v>1</v>
      </c>
      <c r="P505" s="12" t="b">
        <f>S505&gt;0</f>
        <v>0</v>
      </c>
      <c r="Q505" s="12" t="s">
        <v>2554</v>
      </c>
      <c r="R505" s="31">
        <v>9.6866118344176605E-2</v>
      </c>
      <c r="S505" s="32">
        <v>-0.12598100000000001</v>
      </c>
      <c r="T505" s="6"/>
      <c r="U505" s="28">
        <f>AVERAGE($R$5:R505)</f>
        <v>1.901079672990726E-2</v>
      </c>
    </row>
    <row r="506" spans="11:21" x14ac:dyDescent="0.3">
      <c r="K506" s="10">
        <f>M506/(L506+M506)</f>
        <v>0.50199203187250996</v>
      </c>
      <c r="L506" s="11">
        <f>COUNTIF($N$5:N506,FALSE)</f>
        <v>250</v>
      </c>
      <c r="M506" s="11">
        <f>COUNTIF($N$5:N506,TRUE)</f>
        <v>252</v>
      </c>
      <c r="N506" s="12" t="b">
        <f>O506=P506</f>
        <v>0</v>
      </c>
      <c r="O506" s="12" t="b">
        <f>R506&gt;0</f>
        <v>1</v>
      </c>
      <c r="P506" s="12" t="b">
        <f>S506&gt;0</f>
        <v>0</v>
      </c>
      <c r="Q506" s="12" t="s">
        <v>774</v>
      </c>
      <c r="R506" s="31">
        <v>0.16763005780346801</v>
      </c>
      <c r="S506" s="32">
        <v>-0.126556</v>
      </c>
      <c r="T506" s="6"/>
      <c r="U506" s="28">
        <f>AVERAGE($R$5:R506)</f>
        <v>1.930685103483467E-2</v>
      </c>
    </row>
    <row r="507" spans="11:21" x14ac:dyDescent="0.3">
      <c r="K507" s="10">
        <f>M507/(L507+M507)</f>
        <v>0.50298210735586479</v>
      </c>
      <c r="L507" s="11">
        <f>COUNTIF($N$5:N507,FALSE)</f>
        <v>250</v>
      </c>
      <c r="M507" s="11">
        <f>COUNTIF($N$5:N507,TRUE)</f>
        <v>253</v>
      </c>
      <c r="N507" s="12" t="b">
        <f>O507=P507</f>
        <v>1</v>
      </c>
      <c r="O507" s="12" t="b">
        <f>R507&gt;0</f>
        <v>0</v>
      </c>
      <c r="P507" s="12" t="b">
        <f>S507&gt;0</f>
        <v>0</v>
      </c>
      <c r="Q507" s="12" t="s">
        <v>2051</v>
      </c>
      <c r="R507" s="31">
        <v>-5.9582208835940197E-2</v>
      </c>
      <c r="S507" s="32">
        <v>-0.127355</v>
      </c>
      <c r="T507" s="6"/>
      <c r="U507" s="28">
        <f>AVERAGE($R$5:R507)</f>
        <v>1.9150013937676073E-2</v>
      </c>
    </row>
    <row r="508" spans="11:21" x14ac:dyDescent="0.3">
      <c r="K508" s="10">
        <f>M508/(L508+M508)</f>
        <v>0.50396825396825395</v>
      </c>
      <c r="L508" s="11">
        <f>COUNTIF($N$5:N508,FALSE)</f>
        <v>250</v>
      </c>
      <c r="M508" s="11">
        <f>COUNTIF($N$5:N508,TRUE)</f>
        <v>254</v>
      </c>
      <c r="N508" s="12" t="b">
        <f>O508=P508</f>
        <v>1</v>
      </c>
      <c r="O508" s="12" t="b">
        <f>R508&gt;0</f>
        <v>0</v>
      </c>
      <c r="P508" s="12" t="b">
        <f>S508&gt;0</f>
        <v>0</v>
      </c>
      <c r="Q508" s="12" t="s">
        <v>2676</v>
      </c>
      <c r="R508" s="31">
        <v>-7.4675831901265505E-2</v>
      </c>
      <c r="S508" s="32">
        <v>-0.12786400000000001</v>
      </c>
      <c r="T508" s="6"/>
      <c r="U508" s="28">
        <f>AVERAGE($R$5:R508)</f>
        <v>1.896385154513849E-2</v>
      </c>
    </row>
    <row r="509" spans="11:21" x14ac:dyDescent="0.3">
      <c r="K509" s="10">
        <f>M509/(L509+M509)</f>
        <v>0.50297029702970297</v>
      </c>
      <c r="L509" s="11">
        <f>COUNTIF($N$5:N509,FALSE)</f>
        <v>251</v>
      </c>
      <c r="M509" s="11">
        <f>COUNTIF($N$5:N509,TRUE)</f>
        <v>254</v>
      </c>
      <c r="N509" s="12" t="b">
        <f>O509=P509</f>
        <v>0</v>
      </c>
      <c r="O509" s="12" t="b">
        <f>R509&gt;0</f>
        <v>1</v>
      </c>
      <c r="P509" s="12" t="b">
        <f>S509&gt;0</f>
        <v>0</v>
      </c>
      <c r="Q509" s="12" t="s">
        <v>777</v>
      </c>
      <c r="R509" s="31">
        <v>3.0658053213621001E-3</v>
      </c>
      <c r="S509" s="32">
        <v>-0.13041800000000001</v>
      </c>
      <c r="T509" s="6"/>
      <c r="U509" s="28">
        <f>AVERAGE($R$5:R509)</f>
        <v>1.8932370265487448E-2</v>
      </c>
    </row>
    <row r="510" spans="11:21" x14ac:dyDescent="0.3">
      <c r="K510" s="10">
        <f>M510/(L510+M510)</f>
        <v>0.50197628458498023</v>
      </c>
      <c r="L510" s="11">
        <f>COUNTIF($N$5:N510,FALSE)</f>
        <v>252</v>
      </c>
      <c r="M510" s="11">
        <f>COUNTIF($N$5:N510,TRUE)</f>
        <v>254</v>
      </c>
      <c r="N510" s="12" t="b">
        <f>O510=P510</f>
        <v>0</v>
      </c>
      <c r="O510" s="12" t="b">
        <f>R510&gt;0</f>
        <v>1</v>
      </c>
      <c r="P510" s="12" t="b">
        <f>S510&gt;0</f>
        <v>0</v>
      </c>
      <c r="Q510" s="12" t="s">
        <v>2434</v>
      </c>
      <c r="R510" s="31">
        <v>3.3617929562433403E-2</v>
      </c>
      <c r="S510" s="32">
        <v>-0.13181300000000001</v>
      </c>
      <c r="T510" s="6"/>
      <c r="U510" s="28">
        <f>AVERAGE($R$5:R510)</f>
        <v>1.8961393109947818E-2</v>
      </c>
    </row>
    <row r="511" spans="11:21" x14ac:dyDescent="0.3">
      <c r="K511" s="10">
        <f>M511/(L511+M511)</f>
        <v>0.50098619329388561</v>
      </c>
      <c r="L511" s="11">
        <f>COUNTIF($N$5:N511,FALSE)</f>
        <v>253</v>
      </c>
      <c r="M511" s="11">
        <f>COUNTIF($N$5:N511,TRUE)</f>
        <v>254</v>
      </c>
      <c r="N511" s="12" t="b">
        <f>O511=P511</f>
        <v>0</v>
      </c>
      <c r="O511" s="12" t="b">
        <f>R511&gt;0</f>
        <v>1</v>
      </c>
      <c r="P511" s="12" t="b">
        <f>S511&gt;0</f>
        <v>0</v>
      </c>
      <c r="Q511" s="12" t="s">
        <v>1809</v>
      </c>
      <c r="R511" s="31">
        <v>9.7162844928099495E-3</v>
      </c>
      <c r="S511" s="32">
        <v>-0.13183900000000001</v>
      </c>
      <c r="T511" s="6"/>
      <c r="U511" s="28">
        <f>AVERAGE($R$5:R511)</f>
        <v>1.8943158181708889E-2</v>
      </c>
    </row>
    <row r="512" spans="11:21" x14ac:dyDescent="0.3">
      <c r="K512" s="10">
        <f>M512/(L512+M512)</f>
        <v>0.50196850393700787</v>
      </c>
      <c r="L512" s="11">
        <f>COUNTIF($N$5:N512,FALSE)</f>
        <v>253</v>
      </c>
      <c r="M512" s="11">
        <f>COUNTIF($N$5:N512,TRUE)</f>
        <v>255</v>
      </c>
      <c r="N512" s="12" t="b">
        <f>O512=P512</f>
        <v>1</v>
      </c>
      <c r="O512" s="12" t="b">
        <f>R512&gt;0</f>
        <v>0</v>
      </c>
      <c r="P512" s="12" t="b">
        <f>S512&gt;0</f>
        <v>0</v>
      </c>
      <c r="Q512" s="12" t="s">
        <v>1231</v>
      </c>
      <c r="R512" s="31">
        <v>-2.1815286624203699E-2</v>
      </c>
      <c r="S512" s="32">
        <v>-0.13297900000000001</v>
      </c>
      <c r="T512" s="6"/>
      <c r="U512" s="28">
        <f>AVERAGE($R$5:R512)</f>
        <v>1.886292502264213E-2</v>
      </c>
    </row>
    <row r="513" spans="11:21" x14ac:dyDescent="0.3">
      <c r="K513" s="10">
        <f>M513/(L513+M513)</f>
        <v>0.50294695481335949</v>
      </c>
      <c r="L513" s="11">
        <f>COUNTIF($N$5:N513,FALSE)</f>
        <v>253</v>
      </c>
      <c r="M513" s="11">
        <f>COUNTIF($N$5:N513,TRUE)</f>
        <v>256</v>
      </c>
      <c r="N513" s="12" t="b">
        <f>O513=P513</f>
        <v>1</v>
      </c>
      <c r="O513" s="12" t="b">
        <f>R513&gt;0</f>
        <v>0</v>
      </c>
      <c r="P513" s="12" t="b">
        <f>S513&gt;0</f>
        <v>0</v>
      </c>
      <c r="Q513" s="12" t="s">
        <v>546</v>
      </c>
      <c r="R513" s="31">
        <v>-1.6290909090909099E-2</v>
      </c>
      <c r="S513" s="32">
        <v>-0.13353999999999999</v>
      </c>
      <c r="T513" s="6"/>
      <c r="U513" s="28">
        <f>AVERAGE($R$5:R513)</f>
        <v>1.8793860515542816E-2</v>
      </c>
    </row>
    <row r="514" spans="11:21" x14ac:dyDescent="0.3">
      <c r="K514" s="10">
        <f>M514/(L514+M514)</f>
        <v>0.50392156862745097</v>
      </c>
      <c r="L514" s="11">
        <f>COUNTIF($N$5:N514,FALSE)</f>
        <v>253</v>
      </c>
      <c r="M514" s="11">
        <f>COUNTIF($N$5:N514,TRUE)</f>
        <v>257</v>
      </c>
      <c r="N514" s="12" t="b">
        <f>O514=P514</f>
        <v>1</v>
      </c>
      <c r="O514" s="12" t="b">
        <f>R514&gt;0</f>
        <v>0</v>
      </c>
      <c r="P514" s="12" t="b">
        <f>S514&gt;0</f>
        <v>0</v>
      </c>
      <c r="Q514" s="12" t="s">
        <v>1766</v>
      </c>
      <c r="R514" s="31">
        <v>-1.12134561473767E-2</v>
      </c>
      <c r="S514" s="32">
        <v>-0.13401399999999999</v>
      </c>
      <c r="T514" s="6"/>
      <c r="U514" s="28">
        <f>AVERAGE($R$5:R514)</f>
        <v>1.873502263973317E-2</v>
      </c>
    </row>
    <row r="515" spans="11:21" x14ac:dyDescent="0.3">
      <c r="K515" s="10">
        <f>M515/(L515+M515)</f>
        <v>0.50293542074363995</v>
      </c>
      <c r="L515" s="11">
        <f>COUNTIF($N$5:N515,FALSE)</f>
        <v>254</v>
      </c>
      <c r="M515" s="11">
        <f>COUNTIF($N$5:N515,TRUE)</f>
        <v>257</v>
      </c>
      <c r="N515" s="12" t="b">
        <f>O515=P515</f>
        <v>0</v>
      </c>
      <c r="O515" s="12" t="b">
        <f>R515&gt;0</f>
        <v>1</v>
      </c>
      <c r="P515" s="12" t="b">
        <f>S515&gt;0</f>
        <v>0</v>
      </c>
      <c r="Q515" s="12" t="s">
        <v>1930</v>
      </c>
      <c r="R515" s="31">
        <v>0.15677257525083599</v>
      </c>
      <c r="S515" s="32">
        <v>-0.13460800000000001</v>
      </c>
      <c r="T515" s="6"/>
      <c r="U515" s="28">
        <f>AVERAGE($R$5:R515)</f>
        <v>1.900515483662378E-2</v>
      </c>
    </row>
    <row r="516" spans="11:21" x14ac:dyDescent="0.3">
      <c r="K516" s="10">
        <f>M516/(L516+M516)</f>
        <v>0.50390625</v>
      </c>
      <c r="L516" s="11">
        <f>COUNTIF($N$5:N516,FALSE)</f>
        <v>254</v>
      </c>
      <c r="M516" s="11">
        <f>COUNTIF($N$5:N516,TRUE)</f>
        <v>258</v>
      </c>
      <c r="N516" s="12" t="b">
        <f>O516=P516</f>
        <v>1</v>
      </c>
      <c r="O516" s="12" t="b">
        <f>R516&gt;0</f>
        <v>0</v>
      </c>
      <c r="P516" s="12" t="b">
        <f>S516&gt;0</f>
        <v>0</v>
      </c>
      <c r="Q516" s="12" t="s">
        <v>2631</v>
      </c>
      <c r="R516" s="31">
        <v>-0.94399255663430404</v>
      </c>
      <c r="S516" s="32">
        <v>-0.13649900000000001</v>
      </c>
      <c r="T516" s="6"/>
      <c r="U516" s="28">
        <f>AVERAGE($R$5:R516)</f>
        <v>1.7124299931407124E-2</v>
      </c>
    </row>
    <row r="517" spans="11:21" x14ac:dyDescent="0.3">
      <c r="K517" s="10">
        <f>M517/(L517+M517)</f>
        <v>0.50487329434697858</v>
      </c>
      <c r="L517" s="11">
        <f>COUNTIF($N$5:N517,FALSE)</f>
        <v>254</v>
      </c>
      <c r="M517" s="11">
        <f>COUNTIF($N$5:N517,TRUE)</f>
        <v>259</v>
      </c>
      <c r="N517" s="12" t="b">
        <f>O517=P517</f>
        <v>1</v>
      </c>
      <c r="O517" s="12" t="b">
        <f>R517&gt;0</f>
        <v>0</v>
      </c>
      <c r="P517" s="12" t="b">
        <f>S517&gt;0</f>
        <v>0</v>
      </c>
      <c r="Q517" s="12" t="s">
        <v>2049</v>
      </c>
      <c r="R517" s="31">
        <v>-0.28418848167539201</v>
      </c>
      <c r="S517" s="32">
        <v>-0.13652800000000001</v>
      </c>
      <c r="T517" s="6"/>
      <c r="U517" s="28">
        <f>AVERAGE($R$5:R517)</f>
        <v>1.6536945581296404E-2</v>
      </c>
    </row>
    <row r="518" spans="11:21" x14ac:dyDescent="0.3">
      <c r="K518" s="10">
        <f>M518/(L518+M518)</f>
        <v>0.50583657587548636</v>
      </c>
      <c r="L518" s="11">
        <f>COUNTIF($N$5:N518,FALSE)</f>
        <v>254</v>
      </c>
      <c r="M518" s="11">
        <f>COUNTIF($N$5:N518,TRUE)</f>
        <v>260</v>
      </c>
      <c r="N518" s="12" t="b">
        <f>O518=P518</f>
        <v>1</v>
      </c>
      <c r="O518" s="12" t="b">
        <f>R518&gt;0</f>
        <v>0</v>
      </c>
      <c r="P518" s="12" t="b">
        <f>S518&gt;0</f>
        <v>0</v>
      </c>
      <c r="Q518" s="12" t="s">
        <v>390</v>
      </c>
      <c r="R518" s="31">
        <v>-1.79594956056554E-2</v>
      </c>
      <c r="S518" s="32">
        <v>-0.13800499999999999</v>
      </c>
      <c r="T518" s="6"/>
      <c r="U518" s="28">
        <f>AVERAGE($R$5:R518)</f>
        <v>1.6469831882489107E-2</v>
      </c>
    </row>
    <row r="519" spans="11:21" x14ac:dyDescent="0.3">
      <c r="K519" s="10">
        <f>M519/(L519+M519)</f>
        <v>0.50679611650485434</v>
      </c>
      <c r="L519" s="11">
        <f>COUNTIF($N$5:N519,FALSE)</f>
        <v>254</v>
      </c>
      <c r="M519" s="11">
        <f>COUNTIF($N$5:N519,TRUE)</f>
        <v>261</v>
      </c>
      <c r="N519" s="12" t="b">
        <f>O519=P519</f>
        <v>1</v>
      </c>
      <c r="O519" s="12" t="b">
        <f>R519&gt;0</f>
        <v>0</v>
      </c>
      <c r="P519" s="12" t="b">
        <f>S519&gt;0</f>
        <v>0</v>
      </c>
      <c r="Q519" s="12" t="s">
        <v>2464</v>
      </c>
      <c r="R519" s="31">
        <v>-0.47288216043368497</v>
      </c>
      <c r="S519" s="32">
        <v>-0.138074</v>
      </c>
      <c r="T519" s="6"/>
      <c r="U519" s="28">
        <f>AVERAGE($R$5:R519)</f>
        <v>1.5519633839156728E-2</v>
      </c>
    </row>
    <row r="520" spans="11:21" x14ac:dyDescent="0.3">
      <c r="K520" s="10">
        <f>M520/(L520+M520)</f>
        <v>0.5058139534883721</v>
      </c>
      <c r="L520" s="11">
        <f>COUNTIF($N$5:N520,FALSE)</f>
        <v>255</v>
      </c>
      <c r="M520" s="11">
        <f>COUNTIF($N$5:N520,TRUE)</f>
        <v>261</v>
      </c>
      <c r="N520" s="12" t="b">
        <f>O520=P520</f>
        <v>0</v>
      </c>
      <c r="O520" s="12" t="b">
        <f>R520&gt;0</f>
        <v>1</v>
      </c>
      <c r="P520" s="12" t="b">
        <f>S520&gt;0</f>
        <v>0</v>
      </c>
      <c r="Q520" s="12" t="s">
        <v>1592</v>
      </c>
      <c r="R520" s="31">
        <v>1.1853893866299E-2</v>
      </c>
      <c r="S520" s="32">
        <v>-0.13829</v>
      </c>
      <c r="T520" s="6"/>
      <c r="U520" s="28">
        <f>AVERAGE($R$5:R520)</f>
        <v>1.5512529691922509E-2</v>
      </c>
    </row>
    <row r="521" spans="11:21" x14ac:dyDescent="0.3">
      <c r="K521" s="10">
        <f>M521/(L521+M521)</f>
        <v>0.50676982591876207</v>
      </c>
      <c r="L521" s="11">
        <f>COUNTIF($N$5:N521,FALSE)</f>
        <v>255</v>
      </c>
      <c r="M521" s="11">
        <f>COUNTIF($N$5:N521,TRUE)</f>
        <v>262</v>
      </c>
      <c r="N521" s="12" t="b">
        <f>O521=P521</f>
        <v>1</v>
      </c>
      <c r="O521" s="12" t="b">
        <f>R521&gt;0</f>
        <v>0</v>
      </c>
      <c r="P521" s="12" t="b">
        <f>S521&gt;0</f>
        <v>0</v>
      </c>
      <c r="Q521" s="12" t="s">
        <v>2092</v>
      </c>
      <c r="R521" s="31">
        <v>-0.242648190916089</v>
      </c>
      <c r="S521" s="32">
        <v>-0.13830700000000001</v>
      </c>
      <c r="T521" s="6"/>
      <c r="U521" s="28">
        <f>AVERAGE($R$5:R521)</f>
        <v>1.5013185938328677E-2</v>
      </c>
    </row>
    <row r="522" spans="11:21" x14ac:dyDescent="0.3">
      <c r="K522" s="10">
        <f>M522/(L522+M522)</f>
        <v>0.50579150579150578</v>
      </c>
      <c r="L522" s="11">
        <f>COUNTIF($N$5:N522,FALSE)</f>
        <v>256</v>
      </c>
      <c r="M522" s="11">
        <f>COUNTIF($N$5:N522,TRUE)</f>
        <v>262</v>
      </c>
      <c r="N522" s="12" t="b">
        <f>O522=P522</f>
        <v>0</v>
      </c>
      <c r="O522" s="12" t="b">
        <f>R522&gt;0</f>
        <v>1</v>
      </c>
      <c r="P522" s="12" t="b">
        <f>S522&gt;0</f>
        <v>0</v>
      </c>
      <c r="Q522" s="12" t="s">
        <v>10</v>
      </c>
      <c r="R522" s="31">
        <v>8.0854786303424103E-2</v>
      </c>
      <c r="S522" s="32">
        <v>-0.13950099999999999</v>
      </c>
      <c r="T522" s="6"/>
      <c r="U522" s="28">
        <f>AVERAGE($R$5:R522)</f>
        <v>1.514029327494083E-2</v>
      </c>
    </row>
    <row r="523" spans="11:21" x14ac:dyDescent="0.3">
      <c r="K523" s="10">
        <f>M523/(L523+M523)</f>
        <v>0.50674373795761074</v>
      </c>
      <c r="L523" s="11">
        <f>COUNTIF($N$5:N523,FALSE)</f>
        <v>256</v>
      </c>
      <c r="M523" s="11">
        <f>COUNTIF($N$5:N523,TRUE)</f>
        <v>263</v>
      </c>
      <c r="N523" s="12" t="b">
        <f>O523=P523</f>
        <v>1</v>
      </c>
      <c r="O523" s="12" t="b">
        <f>R523&gt;0</f>
        <v>0</v>
      </c>
      <c r="P523" s="12" t="b">
        <f>S523&gt;0</f>
        <v>0</v>
      </c>
      <c r="Q523" s="12" t="s">
        <v>921</v>
      </c>
      <c r="R523" s="31">
        <v>-0.26084800396726998</v>
      </c>
      <c r="S523" s="32">
        <v>-0.14044699999999999</v>
      </c>
      <c r="T523" s="6"/>
      <c r="U523" s="28">
        <f>AVERAGE($R$5:R523)</f>
        <v>1.4608523916092638E-2</v>
      </c>
    </row>
    <row r="524" spans="11:21" x14ac:dyDescent="0.3">
      <c r="K524" s="10">
        <f>M524/(L524+M524)</f>
        <v>0.50576923076923075</v>
      </c>
      <c r="L524" s="11">
        <f>COUNTIF($N$5:N524,FALSE)</f>
        <v>257</v>
      </c>
      <c r="M524" s="11">
        <f>COUNTIF($N$5:N524,TRUE)</f>
        <v>263</v>
      </c>
      <c r="N524" s="12" t="b">
        <f>O524=P524</f>
        <v>0</v>
      </c>
      <c r="O524" s="12" t="b">
        <f>R524&gt;0</f>
        <v>1</v>
      </c>
      <c r="P524" s="12" t="b">
        <f>S524&gt;0</f>
        <v>0</v>
      </c>
      <c r="Q524" s="12" t="s">
        <v>270</v>
      </c>
      <c r="R524" s="31">
        <v>2.3338735818476401E-2</v>
      </c>
      <c r="S524" s="32">
        <v>-0.142209</v>
      </c>
      <c r="T524" s="6"/>
      <c r="U524" s="28">
        <f>AVERAGE($R$5:R524)</f>
        <v>1.4625312785135684E-2</v>
      </c>
    </row>
    <row r="525" spans="11:21" x14ac:dyDescent="0.3">
      <c r="K525" s="10">
        <f>M525/(L525+M525)</f>
        <v>0.50479846449136279</v>
      </c>
      <c r="L525" s="11">
        <f>COUNTIF($N$5:N525,FALSE)</f>
        <v>258</v>
      </c>
      <c r="M525" s="11">
        <f>COUNTIF($N$5:N525,TRUE)</f>
        <v>263</v>
      </c>
      <c r="N525" s="12" t="b">
        <f>O525=P525</f>
        <v>0</v>
      </c>
      <c r="O525" s="12" t="b">
        <f>R525&gt;0</f>
        <v>1</v>
      </c>
      <c r="P525" s="12" t="b">
        <f>S525&gt;0</f>
        <v>0</v>
      </c>
      <c r="Q525" s="12" t="s">
        <v>278</v>
      </c>
      <c r="R525" s="31">
        <v>1.4185311754465E-2</v>
      </c>
      <c r="S525" s="32">
        <v>-0.14377300000000001</v>
      </c>
      <c r="T525" s="6"/>
      <c r="U525" s="28">
        <f>AVERAGE($R$5:R525)</f>
        <v>1.462446825340695E-2</v>
      </c>
    </row>
    <row r="526" spans="11:21" x14ac:dyDescent="0.3">
      <c r="K526" s="10">
        <f>M526/(L526+M526)</f>
        <v>0.50574712643678166</v>
      </c>
      <c r="L526" s="11">
        <f>COUNTIF($N$5:N526,FALSE)</f>
        <v>258</v>
      </c>
      <c r="M526" s="11">
        <f>COUNTIF($N$5:N526,TRUE)</f>
        <v>264</v>
      </c>
      <c r="N526" s="12" t="b">
        <f>O526=P526</f>
        <v>1</v>
      </c>
      <c r="O526" s="12" t="b">
        <f>R526&gt;0</f>
        <v>0</v>
      </c>
      <c r="P526" s="12" t="b">
        <f>S526&gt;0</f>
        <v>0</v>
      </c>
      <c r="Q526" s="12" t="s">
        <v>1361</v>
      </c>
      <c r="R526" s="31">
        <v>-1.08923884514435E-2</v>
      </c>
      <c r="S526" s="32">
        <v>-0.14435400000000001</v>
      </c>
      <c r="T526" s="6"/>
      <c r="U526" s="28">
        <f>AVERAGE($R$5:R526)</f>
        <v>1.4575585386156277E-2</v>
      </c>
    </row>
    <row r="527" spans="11:21" x14ac:dyDescent="0.3">
      <c r="K527" s="10">
        <f>M527/(L527+M527)</f>
        <v>0.5047801147227533</v>
      </c>
      <c r="L527" s="11">
        <f>COUNTIF($N$5:N527,FALSE)</f>
        <v>259</v>
      </c>
      <c r="M527" s="11">
        <f>COUNTIF($N$5:N527,TRUE)</f>
        <v>264</v>
      </c>
      <c r="N527" s="12" t="b">
        <f>O527=P527</f>
        <v>0</v>
      </c>
      <c r="O527" s="12" t="b">
        <f>R527&gt;0</f>
        <v>1</v>
      </c>
      <c r="P527" s="12" t="b">
        <f>S527&gt;0</f>
        <v>0</v>
      </c>
      <c r="Q527" s="12" t="s">
        <v>2251</v>
      </c>
      <c r="R527" s="31">
        <v>8.37384368986481E-2</v>
      </c>
      <c r="S527" s="32">
        <v>-0.146507</v>
      </c>
      <c r="T527" s="6"/>
      <c r="U527" s="28">
        <f>AVERAGE($R$5:R527)</f>
        <v>1.4707827932069265E-2</v>
      </c>
    </row>
    <row r="528" spans="11:21" x14ac:dyDescent="0.3">
      <c r="K528" s="10">
        <f>M528/(L528+M528)</f>
        <v>0.50572519083969469</v>
      </c>
      <c r="L528" s="11">
        <f>COUNTIF($N$5:N528,FALSE)</f>
        <v>259</v>
      </c>
      <c r="M528" s="11">
        <f>COUNTIF($N$5:N528,TRUE)</f>
        <v>265</v>
      </c>
      <c r="N528" s="12" t="b">
        <f>O528=P528</f>
        <v>1</v>
      </c>
      <c r="O528" s="12" t="b">
        <f>R528&gt;0</f>
        <v>0</v>
      </c>
      <c r="P528" s="12" t="b">
        <f>S528&gt;0</f>
        <v>0</v>
      </c>
      <c r="Q528" s="12" t="s">
        <v>294</v>
      </c>
      <c r="R528" s="31">
        <v>-2.8638497652582098E-2</v>
      </c>
      <c r="S528" s="32">
        <v>-0.14698600000000001</v>
      </c>
      <c r="T528" s="6"/>
      <c r="U528" s="28">
        <f>AVERAGE($R$5:R528)</f>
        <v>1.4625105936678708E-2</v>
      </c>
    </row>
    <row r="529" spans="11:21" x14ac:dyDescent="0.3">
      <c r="K529" s="10">
        <f>M529/(L529+M529)</f>
        <v>0.50476190476190474</v>
      </c>
      <c r="L529" s="11">
        <f>COUNTIF($N$5:N529,FALSE)</f>
        <v>260</v>
      </c>
      <c r="M529" s="11">
        <f>COUNTIF($N$5:N529,TRUE)</f>
        <v>265</v>
      </c>
      <c r="N529" s="12" t="b">
        <f>O529=P529</f>
        <v>0</v>
      </c>
      <c r="O529" s="12" t="b">
        <f>R529&gt;0</f>
        <v>1</v>
      </c>
      <c r="P529" s="12" t="b">
        <f>S529&gt;0</f>
        <v>0</v>
      </c>
      <c r="Q529" s="12" t="s">
        <v>2313</v>
      </c>
      <c r="R529" s="31">
        <v>0.116125267457693</v>
      </c>
      <c r="S529" s="32">
        <v>-0.14865800000000001</v>
      </c>
      <c r="T529" s="6"/>
      <c r="U529" s="28">
        <f>AVERAGE($R$5:R529)</f>
        <v>1.4818439577671115E-2</v>
      </c>
    </row>
    <row r="530" spans="11:21" x14ac:dyDescent="0.3">
      <c r="K530" s="10">
        <f>M530/(L530+M530)</f>
        <v>0.50380228136882133</v>
      </c>
      <c r="L530" s="11">
        <f>COUNTIF($N$5:N530,FALSE)</f>
        <v>261</v>
      </c>
      <c r="M530" s="11">
        <f>COUNTIF($N$5:N530,TRUE)</f>
        <v>265</v>
      </c>
      <c r="N530" s="12" t="b">
        <f>O530=P530</f>
        <v>0</v>
      </c>
      <c r="O530" s="12" t="b">
        <f>R530&gt;0</f>
        <v>1</v>
      </c>
      <c r="P530" s="12" t="b">
        <f>S530&gt;0</f>
        <v>0</v>
      </c>
      <c r="Q530" s="12" t="s">
        <v>1089</v>
      </c>
      <c r="R530" s="31">
        <v>0.148526905283662</v>
      </c>
      <c r="S530" s="32">
        <v>-0.14927499999999999</v>
      </c>
      <c r="T530" s="6"/>
      <c r="U530" s="28">
        <f>AVERAGE($R$5:R530)</f>
        <v>1.50726381816749E-2</v>
      </c>
    </row>
    <row r="531" spans="11:21" x14ac:dyDescent="0.3">
      <c r="K531" s="10">
        <f>M531/(L531+M531)</f>
        <v>0.50284629981024664</v>
      </c>
      <c r="L531" s="11">
        <f>COUNTIF($N$5:N531,FALSE)</f>
        <v>262</v>
      </c>
      <c r="M531" s="11">
        <f>COUNTIF($N$5:N531,TRUE)</f>
        <v>265</v>
      </c>
      <c r="N531" s="12" t="b">
        <f>O531=P531</f>
        <v>0</v>
      </c>
      <c r="O531" s="12" t="b">
        <f>R531&gt;0</f>
        <v>1</v>
      </c>
      <c r="P531" s="12" t="b">
        <f>S531&gt;0</f>
        <v>0</v>
      </c>
      <c r="Q531" s="12" t="s">
        <v>1154</v>
      </c>
      <c r="R531" s="31">
        <v>0.206101127921023</v>
      </c>
      <c r="S531" s="32">
        <v>-0.149752</v>
      </c>
      <c r="T531" s="6"/>
      <c r="U531" s="28">
        <f>AVERAGE($R$5:R531)</f>
        <v>1.543512108440611E-2</v>
      </c>
    </row>
    <row r="532" spans="11:21" x14ac:dyDescent="0.3">
      <c r="K532" s="10">
        <f>M532/(L532+M532)</f>
        <v>0.50189393939393945</v>
      </c>
      <c r="L532" s="11">
        <f>COUNTIF($N$5:N532,FALSE)</f>
        <v>263</v>
      </c>
      <c r="M532" s="11">
        <f>COUNTIF($N$5:N532,TRUE)</f>
        <v>265</v>
      </c>
      <c r="N532" s="12" t="b">
        <f>O532=P532</f>
        <v>0</v>
      </c>
      <c r="O532" s="12" t="b">
        <f>R532&gt;0</f>
        <v>1</v>
      </c>
      <c r="P532" s="12" t="b">
        <f>S532&gt;0</f>
        <v>0</v>
      </c>
      <c r="Q532" s="12" t="s">
        <v>2506</v>
      </c>
      <c r="R532" s="31">
        <v>3.8240800792961202E-2</v>
      </c>
      <c r="S532" s="32">
        <v>-0.15237300000000001</v>
      </c>
      <c r="T532" s="6"/>
      <c r="U532" s="28">
        <f>AVERAGE($R$5:R532)</f>
        <v>1.5478313659611706E-2</v>
      </c>
    </row>
    <row r="533" spans="11:21" x14ac:dyDescent="0.3">
      <c r="K533" s="10">
        <f>M533/(L533+M533)</f>
        <v>0.50094517958412099</v>
      </c>
      <c r="L533" s="11">
        <f>COUNTIF($N$5:N533,FALSE)</f>
        <v>264</v>
      </c>
      <c r="M533" s="11">
        <f>COUNTIF($N$5:N533,TRUE)</f>
        <v>265</v>
      </c>
      <c r="N533" s="12" t="b">
        <f>O533=P533</f>
        <v>0</v>
      </c>
      <c r="O533" s="12" t="b">
        <f>R533&gt;0</f>
        <v>1</v>
      </c>
      <c r="P533" s="12" t="b">
        <f>S533&gt;0</f>
        <v>0</v>
      </c>
      <c r="Q533" s="12" t="s">
        <v>1214</v>
      </c>
      <c r="R533" s="31">
        <v>0.19016196760647799</v>
      </c>
      <c r="S533" s="32">
        <v>-0.15440899999999999</v>
      </c>
      <c r="T533" s="6"/>
      <c r="U533" s="28">
        <f>AVERAGE($R$5:R533)</f>
        <v>1.5808528506392173E-2</v>
      </c>
    </row>
    <row r="534" spans="11:21" x14ac:dyDescent="0.3">
      <c r="K534" s="10">
        <f>M534/(L534+M534)</f>
        <v>0.5</v>
      </c>
      <c r="L534" s="11">
        <f>COUNTIF($N$5:N534,FALSE)</f>
        <v>265</v>
      </c>
      <c r="M534" s="11">
        <f>COUNTIF($N$5:N534,TRUE)</f>
        <v>265</v>
      </c>
      <c r="N534" s="12" t="b">
        <f>O534=P534</f>
        <v>0</v>
      </c>
      <c r="O534" s="12" t="b">
        <f>R534&gt;0</f>
        <v>1</v>
      </c>
      <c r="P534" s="12" t="b">
        <f>S534&gt;0</f>
        <v>0</v>
      </c>
      <c r="Q534" s="12" t="s">
        <v>127</v>
      </c>
      <c r="R534" s="31">
        <v>3.0351670801108899E-2</v>
      </c>
      <c r="S534" s="32">
        <v>-0.15595600000000001</v>
      </c>
      <c r="T534" s="6"/>
      <c r="U534" s="28">
        <f>AVERAGE($R$5:R534)</f>
        <v>1.5835968397514277E-2</v>
      </c>
    </row>
    <row r="535" spans="11:21" x14ac:dyDescent="0.3">
      <c r="K535" s="10">
        <f>M535/(L535+M535)</f>
        <v>0.50094161958568739</v>
      </c>
      <c r="L535" s="11">
        <f>COUNTIF($N$5:N535,FALSE)</f>
        <v>265</v>
      </c>
      <c r="M535" s="11">
        <f>COUNTIF($N$5:N535,TRUE)</f>
        <v>266</v>
      </c>
      <c r="N535" s="12" t="b">
        <f>O535=P535</f>
        <v>1</v>
      </c>
      <c r="O535" s="12" t="b">
        <f>R535&gt;0</f>
        <v>0</v>
      </c>
      <c r="P535" s="12" t="b">
        <f>S535&gt;0</f>
        <v>0</v>
      </c>
      <c r="Q535" s="12" t="s">
        <v>1438</v>
      </c>
      <c r="R535" s="31">
        <v>-6.9488622679061293E-2</v>
      </c>
      <c r="S535" s="32">
        <v>-0.156169</v>
      </c>
      <c r="T535" s="6"/>
      <c r="U535" s="28">
        <f>AVERAGE($R$5:R535)</f>
        <v>1.5675281785317338E-2</v>
      </c>
    </row>
    <row r="536" spans="11:21" x14ac:dyDescent="0.3">
      <c r="K536" s="10">
        <f>M536/(L536+M536)</f>
        <v>0.50187969924812026</v>
      </c>
      <c r="L536" s="11">
        <f>COUNTIF($N$5:N536,FALSE)</f>
        <v>265</v>
      </c>
      <c r="M536" s="11">
        <f>COUNTIF($N$5:N536,TRUE)</f>
        <v>267</v>
      </c>
      <c r="N536" s="12" t="b">
        <f>O536=P536</f>
        <v>1</v>
      </c>
      <c r="O536" s="12" t="b">
        <f>R536&gt;0</f>
        <v>0</v>
      </c>
      <c r="P536" s="12" t="b">
        <f>S536&gt;0</f>
        <v>0</v>
      </c>
      <c r="Q536" s="12" t="s">
        <v>2483</v>
      </c>
      <c r="R536" s="31">
        <v>-0.30821917808219101</v>
      </c>
      <c r="S536" s="32">
        <v>-0.15699199999999999</v>
      </c>
      <c r="T536" s="6"/>
      <c r="U536" s="28">
        <f>AVERAGE($R$5:R536)</f>
        <v>1.5066457612634053E-2</v>
      </c>
    </row>
    <row r="537" spans="11:21" x14ac:dyDescent="0.3">
      <c r="K537" s="10">
        <f>M537/(L537+M537)</f>
        <v>0.50093808630393999</v>
      </c>
      <c r="L537" s="11">
        <f>COUNTIF($N$5:N537,FALSE)</f>
        <v>266</v>
      </c>
      <c r="M537" s="11">
        <f>COUNTIF($N$5:N537,TRUE)</f>
        <v>267</v>
      </c>
      <c r="N537" s="12" t="b">
        <f>O537=P537</f>
        <v>0</v>
      </c>
      <c r="O537" s="12" t="b">
        <f>R537&gt;0</f>
        <v>1</v>
      </c>
      <c r="P537" s="12" t="b">
        <f>S537&gt;0</f>
        <v>0</v>
      </c>
      <c r="Q537" s="12" t="s">
        <v>1254</v>
      </c>
      <c r="R537" s="31">
        <v>6.9829021031925995E-2</v>
      </c>
      <c r="S537" s="32">
        <v>-0.15862899999999999</v>
      </c>
      <c r="T537" s="6"/>
      <c r="U537" s="28">
        <f>AVERAGE($R$5:R537)</f>
        <v>1.5169201634058617E-2</v>
      </c>
    </row>
    <row r="538" spans="11:21" x14ac:dyDescent="0.3">
      <c r="K538" s="10">
        <f>M538/(L538+M538)</f>
        <v>0.50187265917602997</v>
      </c>
      <c r="L538" s="11">
        <f>COUNTIF($N$5:N538,FALSE)</f>
        <v>266</v>
      </c>
      <c r="M538" s="11">
        <f>COUNTIF($N$5:N538,TRUE)</f>
        <v>268</v>
      </c>
      <c r="N538" s="12" t="b">
        <f>O538=P538</f>
        <v>1</v>
      </c>
      <c r="O538" s="12" t="b">
        <f>R538&gt;0</f>
        <v>0</v>
      </c>
      <c r="P538" s="12" t="b">
        <f>S538&gt;0</f>
        <v>0</v>
      </c>
      <c r="Q538" s="12" t="s">
        <v>1908</v>
      </c>
      <c r="R538" s="31">
        <v>-1.55582338117673E-2</v>
      </c>
      <c r="S538" s="32">
        <v>-0.16447200000000001</v>
      </c>
      <c r="T538" s="6"/>
      <c r="U538" s="28">
        <f>AVERAGE($R$5:R538)</f>
        <v>1.5111659620115124E-2</v>
      </c>
    </row>
    <row r="539" spans="11:21" x14ac:dyDescent="0.3">
      <c r="K539" s="10">
        <f>M539/(L539+M539)</f>
        <v>0.50280373831775704</v>
      </c>
      <c r="L539" s="11">
        <f>COUNTIF($N$5:N539,FALSE)</f>
        <v>266</v>
      </c>
      <c r="M539" s="11">
        <f>COUNTIF($N$5:N539,TRUE)</f>
        <v>269</v>
      </c>
      <c r="N539" s="12" t="b">
        <f>O539=P539</f>
        <v>1</v>
      </c>
      <c r="O539" s="12" t="b">
        <f>R539&gt;0</f>
        <v>0</v>
      </c>
      <c r="P539" s="12" t="b">
        <f>S539&gt;0</f>
        <v>0</v>
      </c>
      <c r="Q539" s="12" t="s">
        <v>2613</v>
      </c>
      <c r="R539" s="31">
        <v>-3.9651070578905203E-3</v>
      </c>
      <c r="S539" s="32">
        <v>-0.16658200000000001</v>
      </c>
      <c r="T539" s="6"/>
      <c r="U539" s="28">
        <f>AVERAGE($R$5:R539)</f>
        <v>1.5076002112305767E-2</v>
      </c>
    </row>
    <row r="540" spans="11:21" x14ac:dyDescent="0.3">
      <c r="K540" s="10">
        <f>M540/(L540+M540)</f>
        <v>0.50373134328358204</v>
      </c>
      <c r="L540" s="11">
        <f>COUNTIF($N$5:N540,FALSE)</f>
        <v>266</v>
      </c>
      <c r="M540" s="11">
        <f>COUNTIF($N$5:N540,TRUE)</f>
        <v>270</v>
      </c>
      <c r="N540" s="12" t="b">
        <f>O540=P540</f>
        <v>1</v>
      </c>
      <c r="O540" s="12" t="b">
        <f>R540&gt;0</f>
        <v>0</v>
      </c>
      <c r="P540" s="12" t="b">
        <f>S540&gt;0</f>
        <v>0</v>
      </c>
      <c r="Q540" s="12" t="s">
        <v>2170</v>
      </c>
      <c r="R540" s="31">
        <v>-0.110049082924308</v>
      </c>
      <c r="S540" s="32">
        <v>-0.16877</v>
      </c>
      <c r="T540" s="6"/>
      <c r="U540" s="28">
        <f>AVERAGE($R$5:R540)</f>
        <v>1.4842559789476262E-2</v>
      </c>
    </row>
    <row r="541" spans="11:21" x14ac:dyDescent="0.3">
      <c r="K541" s="10">
        <f>M541/(L541+M541)</f>
        <v>0.5027932960893855</v>
      </c>
      <c r="L541" s="11">
        <f>COUNTIF($N$5:N541,FALSE)</f>
        <v>267</v>
      </c>
      <c r="M541" s="11">
        <f>COUNTIF($N$5:N541,TRUE)</f>
        <v>270</v>
      </c>
      <c r="N541" s="12" t="b">
        <f>O541=P541</f>
        <v>0</v>
      </c>
      <c r="O541" s="12" t="b">
        <f>R541&gt;0</f>
        <v>1</v>
      </c>
      <c r="P541" s="12" t="b">
        <f>S541&gt;0</f>
        <v>0</v>
      </c>
      <c r="Q541" s="12" t="s">
        <v>2614</v>
      </c>
      <c r="R541" s="31">
        <v>3.7509377344341902E-4</v>
      </c>
      <c r="S541" s="32">
        <v>-0.172515</v>
      </c>
      <c r="T541" s="6"/>
      <c r="U541" s="28">
        <f>AVERAGE($R$5:R541)</f>
        <v>1.4815618511978995E-2</v>
      </c>
    </row>
    <row r="542" spans="11:21" x14ac:dyDescent="0.3">
      <c r="K542" s="10">
        <f>M542/(L542+M542)</f>
        <v>0.50371747211895912</v>
      </c>
      <c r="L542" s="11">
        <f>COUNTIF($N$5:N542,FALSE)</f>
        <v>267</v>
      </c>
      <c r="M542" s="11">
        <f>COUNTIF($N$5:N542,TRUE)</f>
        <v>271</v>
      </c>
      <c r="N542" s="12" t="b">
        <f>O542=P542</f>
        <v>1</v>
      </c>
      <c r="O542" s="12" t="b">
        <f>R542&gt;0</f>
        <v>0</v>
      </c>
      <c r="P542" s="12" t="b">
        <f>S542&gt;0</f>
        <v>0</v>
      </c>
      <c r="Q542" s="12" t="s">
        <v>1808</v>
      </c>
      <c r="R542" s="31">
        <v>-6.7356372441118195E-2</v>
      </c>
      <c r="S542" s="32">
        <v>-0.17416799999999999</v>
      </c>
      <c r="T542" s="6"/>
      <c r="U542" s="28">
        <f>AVERAGE($R$5:R542)</f>
        <v>1.4662882469315245E-2</v>
      </c>
    </row>
    <row r="543" spans="11:21" x14ac:dyDescent="0.3">
      <c r="K543" s="10">
        <f>M543/(L543+M543)</f>
        <v>0.50278293135435992</v>
      </c>
      <c r="L543" s="11">
        <f>COUNTIF($N$5:N543,FALSE)</f>
        <v>268</v>
      </c>
      <c r="M543" s="11">
        <f>COUNTIF($N$5:N543,TRUE)</f>
        <v>271</v>
      </c>
      <c r="N543" s="12" t="b">
        <f>O543=P543</f>
        <v>0</v>
      </c>
      <c r="O543" s="12" t="b">
        <f>R543&gt;0</f>
        <v>1</v>
      </c>
      <c r="P543" s="12" t="b">
        <f>S543&gt;0</f>
        <v>0</v>
      </c>
      <c r="Q543" s="12" t="s">
        <v>1804</v>
      </c>
      <c r="R543" s="31">
        <v>4.9023830031581998E-2</v>
      </c>
      <c r="S543" s="32">
        <v>-0.17554800000000001</v>
      </c>
      <c r="T543" s="6"/>
      <c r="U543" s="28">
        <f>AVERAGE($R$5:R543)</f>
        <v>1.4726631908206278E-2</v>
      </c>
    </row>
    <row r="544" spans="11:21" x14ac:dyDescent="0.3">
      <c r="K544" s="10">
        <f>M544/(L544+M544)</f>
        <v>0.50185185185185188</v>
      </c>
      <c r="L544" s="11">
        <f>COUNTIF($N$5:N544,FALSE)</f>
        <v>269</v>
      </c>
      <c r="M544" s="11">
        <f>COUNTIF($N$5:N544,TRUE)</f>
        <v>271</v>
      </c>
      <c r="N544" s="12" t="b">
        <f>O544=P544</f>
        <v>0</v>
      </c>
      <c r="O544" s="12" t="b">
        <f>R544&gt;0</f>
        <v>1</v>
      </c>
      <c r="P544" s="12" t="b">
        <f>S544&gt;0</f>
        <v>0</v>
      </c>
      <c r="Q544" s="12" t="s">
        <v>1523</v>
      </c>
      <c r="R544" s="31">
        <v>9.0643275163867998E-2</v>
      </c>
      <c r="S544" s="32">
        <v>-0.17700199999999999</v>
      </c>
      <c r="T544" s="6"/>
      <c r="U544" s="28">
        <f>AVERAGE($R$5:R544)</f>
        <v>1.4867218284605651E-2</v>
      </c>
    </row>
    <row r="545" spans="11:21" x14ac:dyDescent="0.3">
      <c r="K545" s="10">
        <f>M545/(L545+M545)</f>
        <v>0.50092421441774493</v>
      </c>
      <c r="L545" s="11">
        <f>COUNTIF($N$5:N545,FALSE)</f>
        <v>270</v>
      </c>
      <c r="M545" s="11">
        <f>COUNTIF($N$5:N545,TRUE)</f>
        <v>271</v>
      </c>
      <c r="N545" s="12" t="b">
        <f>O545=P545</f>
        <v>0</v>
      </c>
      <c r="O545" s="12" t="b">
        <f>R545&gt;0</f>
        <v>1</v>
      </c>
      <c r="P545" s="12" t="b">
        <f>S545&gt;0</f>
        <v>0</v>
      </c>
      <c r="Q545" s="12" t="s">
        <v>2033</v>
      </c>
      <c r="R545" s="31">
        <v>3.3884948778565703E-2</v>
      </c>
      <c r="S545" s="32">
        <v>-0.177784</v>
      </c>
      <c r="T545" s="6"/>
      <c r="U545" s="28">
        <f>AVERAGE($R$5:R545)</f>
        <v>1.4902371206036262E-2</v>
      </c>
    </row>
    <row r="546" spans="11:21" x14ac:dyDescent="0.3">
      <c r="K546" s="10">
        <f>M546/(L546+M546)</f>
        <v>0.5</v>
      </c>
      <c r="L546" s="11">
        <f>COUNTIF($N$5:N546,FALSE)</f>
        <v>271</v>
      </c>
      <c r="M546" s="11">
        <f>COUNTIF($N$5:N546,TRUE)</f>
        <v>271</v>
      </c>
      <c r="N546" s="12" t="b">
        <f>O546=P546</f>
        <v>0</v>
      </c>
      <c r="O546" s="12" t="b">
        <f>R546&gt;0</f>
        <v>1</v>
      </c>
      <c r="P546" s="12" t="b">
        <f>S546&gt;0</f>
        <v>0</v>
      </c>
      <c r="Q546" s="12" t="s">
        <v>1106</v>
      </c>
      <c r="R546" s="31">
        <v>1.7675415104445501E-2</v>
      </c>
      <c r="S546" s="32">
        <v>-0.180145</v>
      </c>
      <c r="T546" s="6"/>
      <c r="U546" s="28">
        <f>AVERAGE($R$5:R546)</f>
        <v>1.4907487523191997E-2</v>
      </c>
    </row>
    <row r="547" spans="11:21" x14ac:dyDescent="0.3">
      <c r="K547" s="10">
        <f>M547/(L547+M547)</f>
        <v>0.50092081031307556</v>
      </c>
      <c r="L547" s="11">
        <f>COUNTIF($N$5:N547,FALSE)</f>
        <v>271</v>
      </c>
      <c r="M547" s="11">
        <f>COUNTIF($N$5:N547,TRUE)</f>
        <v>272</v>
      </c>
      <c r="N547" s="12" t="b">
        <f>O547=P547</f>
        <v>1</v>
      </c>
      <c r="O547" s="12" t="b">
        <f>R547&gt;0</f>
        <v>0</v>
      </c>
      <c r="P547" s="12" t="b">
        <f>S547&gt;0</f>
        <v>0</v>
      </c>
      <c r="Q547" s="12" t="s">
        <v>2399</v>
      </c>
      <c r="R547" s="31">
        <v>-1.96036388453803E-2</v>
      </c>
      <c r="S547" s="32">
        <v>-0.181142</v>
      </c>
      <c r="T547" s="6"/>
      <c r="U547" s="28">
        <f>AVERAGE($R$5:R547)</f>
        <v>1.4843931121039931E-2</v>
      </c>
    </row>
    <row r="548" spans="11:21" x14ac:dyDescent="0.3">
      <c r="K548" s="10">
        <f>M548/(L548+M548)</f>
        <v>0.50183823529411764</v>
      </c>
      <c r="L548" s="11">
        <f>COUNTIF($N$5:N548,FALSE)</f>
        <v>271</v>
      </c>
      <c r="M548" s="11">
        <f>COUNTIF($N$5:N548,TRUE)</f>
        <v>273</v>
      </c>
      <c r="N548" s="12" t="b">
        <f>O548=P548</f>
        <v>1</v>
      </c>
      <c r="O548" s="12" t="b">
        <f>R548&gt;0</f>
        <v>0</v>
      </c>
      <c r="P548" s="12" t="b">
        <f>S548&gt;0</f>
        <v>0</v>
      </c>
      <c r="Q548" s="12" t="s">
        <v>2496</v>
      </c>
      <c r="R548" s="31">
        <v>-0.216255793454462</v>
      </c>
      <c r="S548" s="32">
        <v>-0.18265300000000001</v>
      </c>
      <c r="T548" s="6"/>
      <c r="U548" s="28">
        <f>AVERAGE($R$5:R548)</f>
        <v>1.4419115450864377E-2</v>
      </c>
    </row>
    <row r="549" spans="11:21" x14ac:dyDescent="0.3">
      <c r="K549" s="10">
        <f>M549/(L549+M549)</f>
        <v>0.50275229357798168</v>
      </c>
      <c r="L549" s="11">
        <f>COUNTIF($N$5:N549,FALSE)</f>
        <v>271</v>
      </c>
      <c r="M549" s="11">
        <f>COUNTIF($N$5:N549,TRUE)</f>
        <v>274</v>
      </c>
      <c r="N549" s="12" t="b">
        <f>O549=P549</f>
        <v>1</v>
      </c>
      <c r="O549" s="12" t="b">
        <f>R549&gt;0</f>
        <v>0</v>
      </c>
      <c r="P549" s="12" t="b">
        <f>S549&gt;0</f>
        <v>0</v>
      </c>
      <c r="Q549" s="12" t="s">
        <v>1260</v>
      </c>
      <c r="R549" s="31">
        <v>-0.29132157003961101</v>
      </c>
      <c r="S549" s="32">
        <v>-0.18390200000000001</v>
      </c>
      <c r="T549" s="6"/>
      <c r="U549" s="28">
        <f>AVERAGE($R$5:R549)</f>
        <v>1.3858123367395616E-2</v>
      </c>
    </row>
    <row r="550" spans="11:21" x14ac:dyDescent="0.3">
      <c r="K550" s="10">
        <f>M550/(L550+M550)</f>
        <v>0.50183150183150182</v>
      </c>
      <c r="L550" s="11">
        <f>COUNTIF($N$5:N550,FALSE)</f>
        <v>272</v>
      </c>
      <c r="M550" s="11">
        <f>COUNTIF($N$5:N550,TRUE)</f>
        <v>274</v>
      </c>
      <c r="N550" s="12" t="b">
        <f>O550=P550</f>
        <v>0</v>
      </c>
      <c r="O550" s="12" t="b">
        <f>R550&gt;0</f>
        <v>1</v>
      </c>
      <c r="P550" s="12" t="b">
        <f>S550&gt;0</f>
        <v>0</v>
      </c>
      <c r="Q550" s="12" t="s">
        <v>2218</v>
      </c>
      <c r="R550" s="31">
        <v>9.8571565178961401E-2</v>
      </c>
      <c r="S550" s="32">
        <v>-0.18396799999999999</v>
      </c>
      <c r="T550" s="6"/>
      <c r="U550" s="28">
        <f>AVERAGE($R$5:R550)</f>
        <v>1.4013276191226321E-2</v>
      </c>
    </row>
    <row r="551" spans="11:21" x14ac:dyDescent="0.3">
      <c r="K551" s="10">
        <f>M551/(L551+M551)</f>
        <v>0.50274223034734922</v>
      </c>
      <c r="L551" s="11">
        <f>COUNTIF($N$5:N551,FALSE)</f>
        <v>272</v>
      </c>
      <c r="M551" s="11">
        <f>COUNTIF($N$5:N551,TRUE)</f>
        <v>275</v>
      </c>
      <c r="N551" s="12" t="b">
        <f>O551=P551</f>
        <v>1</v>
      </c>
      <c r="O551" s="12" t="b">
        <f>R551&gt;0</f>
        <v>0</v>
      </c>
      <c r="P551" s="12" t="b">
        <f>S551&gt;0</f>
        <v>0</v>
      </c>
      <c r="Q551" s="12" t="s">
        <v>717</v>
      </c>
      <c r="R551" s="31">
        <v>-7.3849266565503294E-2</v>
      </c>
      <c r="S551" s="32">
        <v>-0.184281</v>
      </c>
      <c r="T551" s="6"/>
      <c r="U551" s="28">
        <f>AVERAGE($R$5:R551)</f>
        <v>1.3852649970464476E-2</v>
      </c>
    </row>
    <row r="552" spans="11:21" x14ac:dyDescent="0.3">
      <c r="K552" s="10">
        <f>M552/(L552+M552)</f>
        <v>0.5036496350364964</v>
      </c>
      <c r="L552" s="11">
        <f>COUNTIF($N$5:N552,FALSE)</f>
        <v>272</v>
      </c>
      <c r="M552" s="11">
        <f>COUNTIF($N$5:N552,TRUE)</f>
        <v>276</v>
      </c>
      <c r="N552" s="12" t="b">
        <f>O552=P552</f>
        <v>1</v>
      </c>
      <c r="O552" s="12" t="b">
        <f>R552&gt;0</f>
        <v>0</v>
      </c>
      <c r="P552" s="12" t="b">
        <f>S552&gt;0</f>
        <v>0</v>
      </c>
      <c r="Q552" s="12" t="s">
        <v>794</v>
      </c>
      <c r="R552" s="31">
        <v>-4.96894409937889E-2</v>
      </c>
      <c r="S552" s="32">
        <v>-0.18538099999999999</v>
      </c>
      <c r="T552" s="6"/>
      <c r="U552" s="28">
        <f>AVERAGE($R$5:R552)</f>
        <v>1.3736697249726787E-2</v>
      </c>
    </row>
    <row r="553" spans="11:21" x14ac:dyDescent="0.3">
      <c r="K553" s="10">
        <f>M553/(L553+M553)</f>
        <v>0.50455373406193083</v>
      </c>
      <c r="L553" s="11">
        <f>COUNTIF($N$5:N553,FALSE)</f>
        <v>272</v>
      </c>
      <c r="M553" s="11">
        <f>COUNTIF($N$5:N553,TRUE)</f>
        <v>277</v>
      </c>
      <c r="N553" s="12" t="b">
        <f>O553=P553</f>
        <v>1</v>
      </c>
      <c r="O553" s="12" t="b">
        <f>R553&gt;0</f>
        <v>0</v>
      </c>
      <c r="P553" s="12" t="b">
        <f>S553&gt;0</f>
        <v>0</v>
      </c>
      <c r="Q553" s="12" t="s">
        <v>171</v>
      </c>
      <c r="R553" s="31">
        <v>-6.9408740359896998E-2</v>
      </c>
      <c r="S553" s="32">
        <v>-0.186308</v>
      </c>
      <c r="T553" s="6"/>
      <c r="U553" s="28">
        <f>AVERAGE($R$5:R553)</f>
        <v>1.3585248365191952E-2</v>
      </c>
    </row>
    <row r="554" spans="11:21" x14ac:dyDescent="0.3">
      <c r="K554" s="10">
        <f>M554/(L554+M554)</f>
        <v>0.50363636363636366</v>
      </c>
      <c r="L554" s="11">
        <f>COUNTIF($N$5:N554,FALSE)</f>
        <v>273</v>
      </c>
      <c r="M554" s="11">
        <f>COUNTIF($N$5:N554,TRUE)</f>
        <v>277</v>
      </c>
      <c r="N554" s="12" t="b">
        <f>O554=P554</f>
        <v>0</v>
      </c>
      <c r="O554" s="12" t="b">
        <f>R554&gt;0</f>
        <v>1</v>
      </c>
      <c r="P554" s="12" t="b">
        <f>S554&gt;0</f>
        <v>0</v>
      </c>
      <c r="Q554" s="12" t="s">
        <v>177</v>
      </c>
      <c r="R554" s="31">
        <v>1.6077170418006301E-2</v>
      </c>
      <c r="S554" s="32">
        <v>-0.186337</v>
      </c>
      <c r="T554" s="6"/>
      <c r="U554" s="28">
        <f>AVERAGE($R$5:R554)</f>
        <v>1.3589779132560705E-2</v>
      </c>
    </row>
    <row r="555" spans="11:21" x14ac:dyDescent="0.3">
      <c r="K555" s="10">
        <f>M555/(L555+M555)</f>
        <v>0.50272232304900177</v>
      </c>
      <c r="L555" s="11">
        <f>COUNTIF($N$5:N555,FALSE)</f>
        <v>274</v>
      </c>
      <c r="M555" s="11">
        <f>COUNTIF($N$5:N555,TRUE)</f>
        <v>277</v>
      </c>
      <c r="N555" s="12" t="b">
        <f>O555=P555</f>
        <v>0</v>
      </c>
      <c r="O555" s="12" t="b">
        <f>R555&gt;0</f>
        <v>1</v>
      </c>
      <c r="P555" s="12" t="b">
        <f>S555&gt;0</f>
        <v>0</v>
      </c>
      <c r="Q555" s="12" t="s">
        <v>1750</v>
      </c>
      <c r="R555" s="31">
        <v>9.3827718742934801E-2</v>
      </c>
      <c r="S555" s="32">
        <v>-0.18743899999999999</v>
      </c>
      <c r="T555" s="6"/>
      <c r="U555" s="28">
        <f>AVERAGE($R$5:R555)</f>
        <v>1.3735401527497864E-2</v>
      </c>
    </row>
    <row r="556" spans="11:21" x14ac:dyDescent="0.3">
      <c r="K556" s="10">
        <f>M556/(L556+M556)</f>
        <v>0.50362318840579712</v>
      </c>
      <c r="L556" s="11">
        <f>COUNTIF($N$5:N556,FALSE)</f>
        <v>274</v>
      </c>
      <c r="M556" s="11">
        <f>COUNTIF($N$5:N556,TRUE)</f>
        <v>278</v>
      </c>
      <c r="N556" s="12" t="b">
        <f>O556=P556</f>
        <v>1</v>
      </c>
      <c r="O556" s="12" t="b">
        <f>R556&gt;0</f>
        <v>0</v>
      </c>
      <c r="P556" s="12" t="b">
        <f>S556&gt;0</f>
        <v>0</v>
      </c>
      <c r="Q556" s="12" t="s">
        <v>2377</v>
      </c>
      <c r="R556" s="31">
        <v>-0.173981810992487</v>
      </c>
      <c r="S556" s="32">
        <v>-0.18807499999999999</v>
      </c>
      <c r="T556" s="6"/>
      <c r="U556" s="28">
        <f>AVERAGE($R$5:R556)</f>
        <v>1.3395334113512384E-2</v>
      </c>
    </row>
    <row r="557" spans="11:21" x14ac:dyDescent="0.3">
      <c r="K557" s="10">
        <f>M557/(L557+M557)</f>
        <v>0.50271247739602165</v>
      </c>
      <c r="L557" s="11">
        <f>COUNTIF($N$5:N557,FALSE)</f>
        <v>275</v>
      </c>
      <c r="M557" s="11">
        <f>COUNTIF($N$5:N557,TRUE)</f>
        <v>278</v>
      </c>
      <c r="N557" s="12" t="b">
        <f>O557=P557</f>
        <v>0</v>
      </c>
      <c r="O557" s="12" t="b">
        <f>R557&gt;0</f>
        <v>1</v>
      </c>
      <c r="P557" s="12" t="b">
        <f>S557&gt;0</f>
        <v>0</v>
      </c>
      <c r="Q557" s="12" t="s">
        <v>2687</v>
      </c>
      <c r="R557" s="31">
        <v>3.6738491833786899E-2</v>
      </c>
      <c r="S557" s="32">
        <v>-0.19036500000000001</v>
      </c>
      <c r="T557" s="6"/>
      <c r="U557" s="28">
        <f>AVERAGE($R$5:R557)</f>
        <v>1.3437545971957727E-2</v>
      </c>
    </row>
    <row r="558" spans="11:21" x14ac:dyDescent="0.3">
      <c r="K558" s="10">
        <f>M558/(L558+M558)</f>
        <v>0.50361010830324915</v>
      </c>
      <c r="L558" s="11">
        <f>COUNTIF($N$5:N558,FALSE)</f>
        <v>275</v>
      </c>
      <c r="M558" s="11">
        <f>COUNTIF($N$5:N558,TRUE)</f>
        <v>279</v>
      </c>
      <c r="N558" s="12" t="b">
        <f>O558=P558</f>
        <v>1</v>
      </c>
      <c r="O558" s="12" t="b">
        <f>R558&gt;0</f>
        <v>0</v>
      </c>
      <c r="P558" s="12" t="b">
        <f>S558&gt;0</f>
        <v>0</v>
      </c>
      <c r="Q558" s="12" t="s">
        <v>186</v>
      </c>
      <c r="R558" s="31">
        <v>-4.7826086956521602E-2</v>
      </c>
      <c r="S558" s="32">
        <v>-0.19065399999999999</v>
      </c>
      <c r="T558" s="6"/>
      <c r="U558" s="28">
        <f>AVERAGE($R$5:R558)</f>
        <v>1.3326961796996573E-2</v>
      </c>
    </row>
    <row r="559" spans="11:21" x14ac:dyDescent="0.3">
      <c r="K559" s="10">
        <f>M559/(L559+M559)</f>
        <v>0.50450450450450446</v>
      </c>
      <c r="L559" s="11">
        <f>COUNTIF($N$5:N559,FALSE)</f>
        <v>275</v>
      </c>
      <c r="M559" s="11">
        <f>COUNTIF($N$5:N559,TRUE)</f>
        <v>280</v>
      </c>
      <c r="N559" s="12" t="b">
        <f>O559=P559</f>
        <v>1</v>
      </c>
      <c r="O559" s="12" t="b">
        <f>R559&gt;0</f>
        <v>0</v>
      </c>
      <c r="P559" s="12" t="b">
        <f>S559&gt;0</f>
        <v>0</v>
      </c>
      <c r="Q559" s="12" t="s">
        <v>2254</v>
      </c>
      <c r="R559" s="31">
        <v>-0.293457943925233</v>
      </c>
      <c r="S559" s="32">
        <v>-0.197327</v>
      </c>
      <c r="T559" s="6"/>
      <c r="U559" s="28">
        <f>AVERAGE($R$5:R559)</f>
        <v>1.2774196201100664E-2</v>
      </c>
    </row>
    <row r="560" spans="11:21" x14ac:dyDescent="0.3">
      <c r="K560" s="10">
        <f>M560/(L560+M560)</f>
        <v>0.50359712230215825</v>
      </c>
      <c r="L560" s="11">
        <f>COUNTIF($N$5:N560,FALSE)</f>
        <v>276</v>
      </c>
      <c r="M560" s="11">
        <f>COUNTIF($N$5:N560,TRUE)</f>
        <v>280</v>
      </c>
      <c r="N560" s="12" t="b">
        <f>O560=P560</f>
        <v>0</v>
      </c>
      <c r="O560" s="12" t="b">
        <f>R560&gt;0</f>
        <v>1</v>
      </c>
      <c r="P560" s="12" t="b">
        <f>S560&gt;0</f>
        <v>0</v>
      </c>
      <c r="Q560" s="12" t="s">
        <v>1610</v>
      </c>
      <c r="R560" s="31">
        <v>0.26980464543916299</v>
      </c>
      <c r="S560" s="32">
        <v>-0.197351</v>
      </c>
      <c r="T560" s="6"/>
      <c r="U560" s="28">
        <f>AVERAGE($R$5:R560)</f>
        <v>1.3236481181744661E-2</v>
      </c>
    </row>
    <row r="561" spans="11:21" x14ac:dyDescent="0.3">
      <c r="K561" s="10">
        <f>M561/(L561+M561)</f>
        <v>0.50448833034111307</v>
      </c>
      <c r="L561" s="11">
        <f>COUNTIF($N$5:N561,FALSE)</f>
        <v>276</v>
      </c>
      <c r="M561" s="11">
        <f>COUNTIF($N$5:N561,TRUE)</f>
        <v>281</v>
      </c>
      <c r="N561" s="12" t="b">
        <f>O561=P561</f>
        <v>1</v>
      </c>
      <c r="O561" s="12" t="b">
        <f>R561&gt;0</f>
        <v>0</v>
      </c>
      <c r="P561" s="12" t="b">
        <f>S561&gt;0</f>
        <v>0</v>
      </c>
      <c r="Q561" s="12" t="s">
        <v>1790</v>
      </c>
      <c r="R561" s="31">
        <v>-0.15684476037605999</v>
      </c>
      <c r="S561" s="32">
        <v>-0.19795499999999999</v>
      </c>
      <c r="T561" s="6"/>
      <c r="U561" s="28">
        <f>AVERAGE($R$5:R561)</f>
        <v>1.2931128862969427E-2</v>
      </c>
    </row>
    <row r="562" spans="11:21" x14ac:dyDescent="0.3">
      <c r="K562" s="10">
        <f>M562/(L562+M562)</f>
        <v>0.5053763440860215</v>
      </c>
      <c r="L562" s="11">
        <f>COUNTIF($N$5:N562,FALSE)</f>
        <v>276</v>
      </c>
      <c r="M562" s="11">
        <f>COUNTIF($N$5:N562,TRUE)</f>
        <v>282</v>
      </c>
      <c r="N562" s="12" t="b">
        <f>O562=P562</f>
        <v>1</v>
      </c>
      <c r="O562" s="12" t="b">
        <f>R562&gt;0</f>
        <v>0</v>
      </c>
      <c r="P562" s="12" t="b">
        <f>S562&gt;0</f>
        <v>0</v>
      </c>
      <c r="Q562" s="12" t="s">
        <v>2446</v>
      </c>
      <c r="R562" s="31">
        <v>-0.27995324371712399</v>
      </c>
      <c r="S562" s="32">
        <v>-0.198824</v>
      </c>
      <c r="T562" s="6"/>
      <c r="U562" s="28">
        <f>AVERAGE($R$5:R562)</f>
        <v>1.2406246474833059E-2</v>
      </c>
    </row>
    <row r="563" spans="11:21" x14ac:dyDescent="0.3">
      <c r="K563" s="10">
        <f>M563/(L563+M563)</f>
        <v>0.50447227191413235</v>
      </c>
      <c r="L563" s="11">
        <f>COUNTIF($N$5:N563,FALSE)</f>
        <v>277</v>
      </c>
      <c r="M563" s="11">
        <f>COUNTIF($N$5:N563,TRUE)</f>
        <v>282</v>
      </c>
      <c r="N563" s="12" t="b">
        <f>O563=P563</f>
        <v>0</v>
      </c>
      <c r="O563" s="12" t="b">
        <f>R563&gt;0</f>
        <v>1</v>
      </c>
      <c r="P563" s="12" t="b">
        <f>S563&gt;0</f>
        <v>0</v>
      </c>
      <c r="Q563" s="12" t="s">
        <v>185</v>
      </c>
      <c r="R563" s="31">
        <v>0.10911089213977</v>
      </c>
      <c r="S563" s="32">
        <v>-0.20171500000000001</v>
      </c>
      <c r="T563" s="6"/>
      <c r="U563" s="28">
        <f>AVERAGE($R$5:R563)</f>
        <v>1.2579242263142429E-2</v>
      </c>
    </row>
    <row r="564" spans="11:21" x14ac:dyDescent="0.3">
      <c r="K564" s="10">
        <f>M564/(L564+M564)</f>
        <v>0.50535714285714284</v>
      </c>
      <c r="L564" s="11">
        <f>COUNTIF($N$5:N564,FALSE)</f>
        <v>277</v>
      </c>
      <c r="M564" s="11">
        <f>COUNTIF($N$5:N564,TRUE)</f>
        <v>283</v>
      </c>
      <c r="N564" s="12" t="b">
        <f>O564=P564</f>
        <v>1</v>
      </c>
      <c r="O564" s="12" t="b">
        <f>R564&gt;0</f>
        <v>0</v>
      </c>
      <c r="P564" s="12" t="b">
        <f>S564&gt;0</f>
        <v>0</v>
      </c>
      <c r="Q564" s="12" t="s">
        <v>1426</v>
      </c>
      <c r="R564" s="31">
        <v>-1.19512755688346E-2</v>
      </c>
      <c r="S564" s="32">
        <v>-0.20464599999999999</v>
      </c>
      <c r="T564" s="6"/>
      <c r="U564" s="28">
        <f>AVERAGE($R$5:R564)</f>
        <v>1.2535437767013899E-2</v>
      </c>
    </row>
    <row r="565" spans="11:21" x14ac:dyDescent="0.3">
      <c r="K565" s="10">
        <f>M565/(L565+M565)</f>
        <v>0.50445632798573981</v>
      </c>
      <c r="L565" s="11">
        <f>COUNTIF($N$5:N565,FALSE)</f>
        <v>278</v>
      </c>
      <c r="M565" s="11">
        <f>COUNTIF($N$5:N565,TRUE)</f>
        <v>283</v>
      </c>
      <c r="N565" s="12" t="b">
        <f>O565=P565</f>
        <v>0</v>
      </c>
      <c r="O565" s="12" t="b">
        <f>R565&gt;0</f>
        <v>1</v>
      </c>
      <c r="P565" s="12" t="b">
        <f>S565&gt;0</f>
        <v>0</v>
      </c>
      <c r="Q565" s="12" t="s">
        <v>1633</v>
      </c>
      <c r="R565" s="31">
        <v>0.15522828441321401</v>
      </c>
      <c r="S565" s="32">
        <v>-0.20601</v>
      </c>
      <c r="T565" s="6"/>
      <c r="U565" s="28">
        <f>AVERAGE($R$5:R565)</f>
        <v>1.2789792217363632E-2</v>
      </c>
    </row>
    <row r="566" spans="11:21" x14ac:dyDescent="0.3">
      <c r="K566" s="10">
        <f>M566/(L566+M566)</f>
        <v>0.50533807829181498</v>
      </c>
      <c r="L566" s="11">
        <f>COUNTIF($N$5:N566,FALSE)</f>
        <v>278</v>
      </c>
      <c r="M566" s="11">
        <f>COUNTIF($N$5:N566,TRUE)</f>
        <v>284</v>
      </c>
      <c r="N566" s="12" t="b">
        <f>O566=P566</f>
        <v>1</v>
      </c>
      <c r="O566" s="12" t="b">
        <f>R566&gt;0</f>
        <v>0</v>
      </c>
      <c r="P566" s="12" t="b">
        <f>S566&gt;0</f>
        <v>0</v>
      </c>
      <c r="Q566" s="12" t="s">
        <v>2701</v>
      </c>
      <c r="R566" s="31">
        <v>-0.158242970042271</v>
      </c>
      <c r="S566" s="32">
        <v>-0.20621100000000001</v>
      </c>
      <c r="T566" s="6"/>
      <c r="U566" s="28">
        <f>AVERAGE($R$5:R566)</f>
        <v>1.248546345889453E-2</v>
      </c>
    </row>
    <row r="567" spans="11:21" x14ac:dyDescent="0.3">
      <c r="K567" s="10">
        <f>M567/(L567+M567)</f>
        <v>0.50444049733570162</v>
      </c>
      <c r="L567" s="11">
        <f>COUNTIF($N$5:N567,FALSE)</f>
        <v>279</v>
      </c>
      <c r="M567" s="11">
        <f>COUNTIF($N$5:N567,TRUE)</f>
        <v>284</v>
      </c>
      <c r="N567" s="12" t="b">
        <f>O567=P567</f>
        <v>0</v>
      </c>
      <c r="O567" s="12" t="b">
        <f>R567&gt;0</f>
        <v>1</v>
      </c>
      <c r="P567" s="12" t="b">
        <f>S567&gt;0</f>
        <v>0</v>
      </c>
      <c r="Q567" s="12" t="s">
        <v>756</v>
      </c>
      <c r="R567" s="31">
        <v>0.202142448278681</v>
      </c>
      <c r="S567" s="32">
        <v>-0.20751</v>
      </c>
      <c r="T567" s="6"/>
      <c r="U567" s="28">
        <f>AVERAGE($R$5:R567)</f>
        <v>1.2822331993210315E-2</v>
      </c>
    </row>
    <row r="568" spans="11:21" x14ac:dyDescent="0.3">
      <c r="K568" s="10">
        <f>M568/(L568+M568)</f>
        <v>0.50354609929078009</v>
      </c>
      <c r="L568" s="11">
        <f>COUNTIF($N$5:N568,FALSE)</f>
        <v>280</v>
      </c>
      <c r="M568" s="11">
        <f>COUNTIF($N$5:N568,TRUE)</f>
        <v>284</v>
      </c>
      <c r="N568" s="12" t="b">
        <f>O568=P568</f>
        <v>0</v>
      </c>
      <c r="O568" s="12" t="b">
        <f>R568&gt;0</f>
        <v>1</v>
      </c>
      <c r="P568" s="12" t="b">
        <f>S568&gt;0</f>
        <v>0</v>
      </c>
      <c r="Q568" s="12" t="s">
        <v>2638</v>
      </c>
      <c r="R568" s="31">
        <v>5.1813471502590198E-3</v>
      </c>
      <c r="S568" s="32">
        <v>-0.225276</v>
      </c>
      <c r="T568" s="6"/>
      <c r="U568" s="28">
        <f>AVERAGE($R$5:R568)</f>
        <v>1.280878414774409E-2</v>
      </c>
    </row>
    <row r="569" spans="11:21" x14ac:dyDescent="0.3">
      <c r="K569" s="10">
        <f>M569/(L569+M569)</f>
        <v>0.50265486725663722</v>
      </c>
      <c r="L569" s="11">
        <f>COUNTIF($N$5:N569,FALSE)</f>
        <v>281</v>
      </c>
      <c r="M569" s="11">
        <f>COUNTIF($N$5:N569,TRUE)</f>
        <v>284</v>
      </c>
      <c r="N569" s="12" t="b">
        <f>O569=P569</f>
        <v>0</v>
      </c>
      <c r="O569" s="12" t="b">
        <f>R569&gt;0</f>
        <v>1</v>
      </c>
      <c r="P569" s="12" t="b">
        <f>S569&gt;0</f>
        <v>0</v>
      </c>
      <c r="Q569" s="12" t="s">
        <v>818</v>
      </c>
      <c r="R569" s="31">
        <v>0.15861479264643</v>
      </c>
      <c r="S569" s="32">
        <v>-0.234546</v>
      </c>
      <c r="T569" s="6"/>
      <c r="U569" s="28">
        <f>AVERAGE($R$5:R569)</f>
        <v>1.3066847879600172E-2</v>
      </c>
    </row>
    <row r="570" spans="11:21" x14ac:dyDescent="0.3">
      <c r="K570" s="10">
        <f>M570/(L570+M570)</f>
        <v>0.50353356890459366</v>
      </c>
      <c r="L570" s="11">
        <f>COUNTIF($N$5:N570,FALSE)</f>
        <v>281</v>
      </c>
      <c r="M570" s="11">
        <f>COUNTIF($N$5:N570,TRUE)</f>
        <v>285</v>
      </c>
      <c r="N570" s="12" t="b">
        <f>O570=P570</f>
        <v>1</v>
      </c>
      <c r="O570" s="12" t="b">
        <f>R570&gt;0</f>
        <v>0</v>
      </c>
      <c r="P570" s="12" t="b">
        <f>S570&gt;0</f>
        <v>0</v>
      </c>
      <c r="Q570" s="12" t="s">
        <v>77</v>
      </c>
      <c r="R570" s="31">
        <v>-0.15656887755102</v>
      </c>
      <c r="S570" s="32">
        <v>-0.23458100000000001</v>
      </c>
      <c r="T570" s="6"/>
      <c r="U570" s="28">
        <f>AVERAGE($R$5:R570)</f>
        <v>1.2767138117355258E-2</v>
      </c>
    </row>
    <row r="571" spans="11:21" x14ac:dyDescent="0.3">
      <c r="K571" s="10">
        <f>M571/(L571+M571)</f>
        <v>0.50264550264550267</v>
      </c>
      <c r="L571" s="11">
        <f>COUNTIF($N$5:N571,FALSE)</f>
        <v>282</v>
      </c>
      <c r="M571" s="11">
        <f>COUNTIF($N$5:N571,TRUE)</f>
        <v>285</v>
      </c>
      <c r="N571" s="12" t="b">
        <f>O571=P571</f>
        <v>0</v>
      </c>
      <c r="O571" s="12" t="b">
        <f>R571&gt;0</f>
        <v>1</v>
      </c>
      <c r="P571" s="12" t="b">
        <f>S571&gt;0</f>
        <v>0</v>
      </c>
      <c r="Q571" s="12" t="s">
        <v>105</v>
      </c>
      <c r="R571" s="31">
        <v>5.1799410029498498E-2</v>
      </c>
      <c r="S571" s="32">
        <v>-0.236429</v>
      </c>
      <c r="T571" s="6"/>
      <c r="U571" s="28">
        <f>AVERAGE($R$5:R571)</f>
        <v>1.2835978103090961E-2</v>
      </c>
    </row>
    <row r="572" spans="11:21" x14ac:dyDescent="0.3">
      <c r="K572" s="10">
        <f>M572/(L572+M572)</f>
        <v>0.50176056338028174</v>
      </c>
      <c r="L572" s="11">
        <f>COUNTIF($N$5:N572,FALSE)</f>
        <v>283</v>
      </c>
      <c r="M572" s="11">
        <f>COUNTIF($N$5:N572,TRUE)</f>
        <v>285</v>
      </c>
      <c r="N572" s="12" t="b">
        <f>O572=P572</f>
        <v>0</v>
      </c>
      <c r="O572" s="12" t="b">
        <f>R572&gt;0</f>
        <v>1</v>
      </c>
      <c r="P572" s="12" t="b">
        <f>S572&gt;0</f>
        <v>0</v>
      </c>
      <c r="Q572" s="12" t="s">
        <v>54</v>
      </c>
      <c r="R572" s="31">
        <v>7.4162923642302994E-2</v>
      </c>
      <c r="S572" s="32">
        <v>-0.23672499999999999</v>
      </c>
      <c r="T572" s="6"/>
      <c r="U572" s="28">
        <f>AVERAGE($R$5:R572)</f>
        <v>1.2943948077631828E-2</v>
      </c>
    </row>
    <row r="573" spans="11:21" x14ac:dyDescent="0.3">
      <c r="K573" s="10">
        <f>M573/(L573+M573)</f>
        <v>0.50087873462214416</v>
      </c>
      <c r="L573" s="11">
        <f>COUNTIF($N$5:N573,FALSE)</f>
        <v>284</v>
      </c>
      <c r="M573" s="11">
        <f>COUNTIF($N$5:N573,TRUE)</f>
        <v>285</v>
      </c>
      <c r="N573" s="12" t="b">
        <f>O573=P573</f>
        <v>0</v>
      </c>
      <c r="O573" s="12" t="b">
        <f>R573&gt;0</f>
        <v>1</v>
      </c>
      <c r="P573" s="12" t="b">
        <f>S573&gt;0</f>
        <v>0</v>
      </c>
      <c r="Q573" s="12" t="s">
        <v>182</v>
      </c>
      <c r="R573" s="31">
        <v>4.6744963832931599E-2</v>
      </c>
      <c r="S573" s="32">
        <v>-0.23768900000000001</v>
      </c>
      <c r="T573" s="6"/>
      <c r="U573" s="28">
        <f>AVERAGE($R$5:R573)</f>
        <v>1.300335232324747E-2</v>
      </c>
    </row>
    <row r="574" spans="11:21" x14ac:dyDescent="0.3">
      <c r="K574" s="10">
        <f>M574/(L574+M574)</f>
        <v>0.5</v>
      </c>
      <c r="L574" s="11">
        <f>COUNTIF($N$5:N574,FALSE)</f>
        <v>285</v>
      </c>
      <c r="M574" s="11">
        <f>COUNTIF($N$5:N574,TRUE)</f>
        <v>285</v>
      </c>
      <c r="N574" s="12" t="b">
        <f>O574=P574</f>
        <v>0</v>
      </c>
      <c r="O574" s="12" t="b">
        <f>R574&gt;0</f>
        <v>1</v>
      </c>
      <c r="P574" s="12" t="b">
        <f>S574&gt;0</f>
        <v>0</v>
      </c>
      <c r="Q574" s="12" t="s">
        <v>1256</v>
      </c>
      <c r="R574" s="31">
        <v>0.22511585567692799</v>
      </c>
      <c r="S574" s="32">
        <v>-0.23816100000000001</v>
      </c>
      <c r="T574" s="6"/>
      <c r="U574" s="28">
        <f>AVERAGE($R$5:R574)</f>
        <v>1.3375479522113575E-2</v>
      </c>
    </row>
    <row r="575" spans="11:21" x14ac:dyDescent="0.3">
      <c r="K575" s="10">
        <f>M575/(L575+M575)</f>
        <v>0.49912434325744309</v>
      </c>
      <c r="L575" s="11">
        <f>COUNTIF($N$5:N575,FALSE)</f>
        <v>286</v>
      </c>
      <c r="M575" s="11">
        <f>COUNTIF($N$5:N575,TRUE)</f>
        <v>285</v>
      </c>
      <c r="N575" s="12" t="b">
        <f>O575=P575</f>
        <v>0</v>
      </c>
      <c r="O575" s="12" t="b">
        <f>R575&gt;0</f>
        <v>1</v>
      </c>
      <c r="P575" s="12" t="b">
        <f>S575&gt;0</f>
        <v>0</v>
      </c>
      <c r="Q575" s="12" t="s">
        <v>393</v>
      </c>
      <c r="R575" s="31">
        <v>0.274161012286814</v>
      </c>
      <c r="S575" s="32">
        <v>-0.24057100000000001</v>
      </c>
      <c r="T575" s="6"/>
      <c r="U575" s="28">
        <f>AVERAGE($R$5:R575)</f>
        <v>1.3832196742366991E-2</v>
      </c>
    </row>
    <row r="576" spans="11:21" x14ac:dyDescent="0.3">
      <c r="K576" s="10">
        <f>M576/(L576+M576)</f>
        <v>0.49825174825174823</v>
      </c>
      <c r="L576" s="11">
        <f>COUNTIF($N$5:N576,FALSE)</f>
        <v>287</v>
      </c>
      <c r="M576" s="11">
        <f>COUNTIF($N$5:N576,TRUE)</f>
        <v>285</v>
      </c>
      <c r="N576" s="12" t="b">
        <f>O576=P576</f>
        <v>0</v>
      </c>
      <c r="O576" s="12" t="b">
        <f>R576&gt;0</f>
        <v>1</v>
      </c>
      <c r="P576" s="12" t="b">
        <f>S576&gt;0</f>
        <v>0</v>
      </c>
      <c r="Q576" s="12" t="s">
        <v>1570</v>
      </c>
      <c r="R576" s="31">
        <v>2.3116313094367399E-2</v>
      </c>
      <c r="S576" s="32">
        <v>-0.24079700000000001</v>
      </c>
      <c r="T576" s="6"/>
      <c r="U576" s="28">
        <f>AVERAGE($R$5:R576)</f>
        <v>1.3848427715010348E-2</v>
      </c>
    </row>
    <row r="577" spans="11:21" x14ac:dyDescent="0.3">
      <c r="K577" s="10">
        <f>M577/(L577+M577)</f>
        <v>0.49738219895287961</v>
      </c>
      <c r="L577" s="11">
        <f>COUNTIF($N$5:N577,FALSE)</f>
        <v>288</v>
      </c>
      <c r="M577" s="11">
        <f>COUNTIF($N$5:N577,TRUE)</f>
        <v>285</v>
      </c>
      <c r="N577" s="12" t="b">
        <f>O577=P577</f>
        <v>0</v>
      </c>
      <c r="O577" s="12" t="b">
        <f>R577&gt;0</f>
        <v>1</v>
      </c>
      <c r="P577" s="12" t="b">
        <f>S577&gt;0</f>
        <v>0</v>
      </c>
      <c r="Q577" s="12" t="s">
        <v>819</v>
      </c>
      <c r="R577" s="31">
        <v>0.14623712240265299</v>
      </c>
      <c r="S577" s="32">
        <v>-0.242058</v>
      </c>
      <c r="T577" s="6"/>
      <c r="U577" s="28">
        <f>AVERAGE($R$5:R577)</f>
        <v>1.4079472557397161E-2</v>
      </c>
    </row>
    <row r="578" spans="11:21" x14ac:dyDescent="0.3">
      <c r="K578" s="10">
        <f>M578/(L578+M578)</f>
        <v>0.49825783972125437</v>
      </c>
      <c r="L578" s="11">
        <f>COUNTIF($N$5:N578,FALSE)</f>
        <v>288</v>
      </c>
      <c r="M578" s="11">
        <f>COUNTIF($N$5:N578,TRUE)</f>
        <v>286</v>
      </c>
      <c r="N578" s="12" t="b">
        <f>O578=P578</f>
        <v>1</v>
      </c>
      <c r="O578" s="12" t="b">
        <f>R578&gt;0</f>
        <v>0</v>
      </c>
      <c r="P578" s="12" t="b">
        <f>S578&gt;0</f>
        <v>0</v>
      </c>
      <c r="Q578" s="12" t="s">
        <v>88</v>
      </c>
      <c r="R578" s="31">
        <v>-9.2032356026117701E-2</v>
      </c>
      <c r="S578" s="32">
        <v>-0.24252299999999999</v>
      </c>
      <c r="T578" s="6"/>
      <c r="U578" s="28">
        <f>AVERAGE($R$5:R578)</f>
        <v>1.3894608744533894E-2</v>
      </c>
    </row>
    <row r="579" spans="11:21" x14ac:dyDescent="0.3">
      <c r="K579" s="10">
        <f>M579/(L579+M579)</f>
        <v>0.49739130434782608</v>
      </c>
      <c r="L579" s="11">
        <f>COUNTIF($N$5:N579,FALSE)</f>
        <v>289</v>
      </c>
      <c r="M579" s="11">
        <f>COUNTIF($N$5:N579,TRUE)</f>
        <v>286</v>
      </c>
      <c r="N579" s="12" t="b">
        <f>O579=P579</f>
        <v>0</v>
      </c>
      <c r="O579" s="12" t="b">
        <f>R579&gt;0</f>
        <v>1</v>
      </c>
      <c r="P579" s="12" t="b">
        <f>S579&gt;0</f>
        <v>0</v>
      </c>
      <c r="Q579" s="12" t="s">
        <v>1796</v>
      </c>
      <c r="R579" s="31">
        <v>1.0818120351588899E-2</v>
      </c>
      <c r="S579" s="32">
        <v>-0.24682799999999999</v>
      </c>
      <c r="T579" s="6"/>
      <c r="U579" s="28">
        <f>AVERAGE($R$5:R579)</f>
        <v>1.3889258329937468E-2</v>
      </c>
    </row>
    <row r="580" spans="11:21" x14ac:dyDescent="0.3">
      <c r="K580" s="10">
        <f>M580/(L580+M580)</f>
        <v>0.4982638888888889</v>
      </c>
      <c r="L580" s="11">
        <f>COUNTIF($N$5:N580,FALSE)</f>
        <v>289</v>
      </c>
      <c r="M580" s="11">
        <f>COUNTIF($N$5:N580,TRUE)</f>
        <v>287</v>
      </c>
      <c r="N580" s="12" t="b">
        <f>O580=P580</f>
        <v>1</v>
      </c>
      <c r="O580" s="12" t="b">
        <f>R580&gt;0</f>
        <v>0</v>
      </c>
      <c r="P580" s="12" t="b">
        <f>S580&gt;0</f>
        <v>0</v>
      </c>
      <c r="Q580" s="12" t="s">
        <v>856</v>
      </c>
      <c r="R580" s="31">
        <v>-7.9902167356618297E-3</v>
      </c>
      <c r="S580" s="32">
        <v>-0.26000400000000001</v>
      </c>
      <c r="T580" s="6"/>
      <c r="U580" s="28">
        <f>AVERAGE($R$5:R580)</f>
        <v>1.3851273130170802E-2</v>
      </c>
    </row>
    <row r="581" spans="11:21" x14ac:dyDescent="0.3">
      <c r="K581" s="10">
        <f>M581/(L581+M581)</f>
        <v>0.49913344887348354</v>
      </c>
      <c r="L581" s="11">
        <f>COUNTIF($N$5:N581,FALSE)</f>
        <v>289</v>
      </c>
      <c r="M581" s="11">
        <f>COUNTIF($N$5:N581,TRUE)</f>
        <v>288</v>
      </c>
      <c r="N581" s="12" t="b">
        <f>O581=P581</f>
        <v>1</v>
      </c>
      <c r="O581" s="12" t="b">
        <f>R581&gt;0</f>
        <v>0</v>
      </c>
      <c r="P581" s="12" t="b">
        <f>S581&gt;0</f>
        <v>0</v>
      </c>
      <c r="Q581" s="12" t="s">
        <v>1251</v>
      </c>
      <c r="R581" s="31">
        <v>-0.109090909090909</v>
      </c>
      <c r="S581" s="32">
        <v>-0.26178699999999999</v>
      </c>
      <c r="T581" s="6"/>
      <c r="U581" s="28">
        <f>AVERAGE($R$5:R581)</f>
        <v>1.3638201757170664E-2</v>
      </c>
    </row>
    <row r="582" spans="11:21" x14ac:dyDescent="0.3">
      <c r="K582" s="10">
        <f>M582/(L582+M582)</f>
        <v>0.5</v>
      </c>
      <c r="L582" s="11">
        <f>COUNTIF($N$5:N582,FALSE)</f>
        <v>289</v>
      </c>
      <c r="M582" s="11">
        <f>COUNTIF($N$5:N582,TRUE)</f>
        <v>289</v>
      </c>
      <c r="N582" s="12" t="b">
        <f>O582=P582</f>
        <v>1</v>
      </c>
      <c r="O582" s="12" t="b">
        <f>R582&gt;0</f>
        <v>0</v>
      </c>
      <c r="P582" s="12" t="b">
        <f>S582&gt;0</f>
        <v>0</v>
      </c>
      <c r="Q582" s="12" t="s">
        <v>1</v>
      </c>
      <c r="R582" s="31">
        <v>-1.86020293122886E-2</v>
      </c>
      <c r="S582" s="32">
        <v>-0.27707900000000002</v>
      </c>
      <c r="T582" s="6"/>
      <c r="U582" s="28">
        <f>AVERAGE($R$5:R582)</f>
        <v>1.358242281068371E-2</v>
      </c>
    </row>
    <row r="583" spans="11:21" x14ac:dyDescent="0.3">
      <c r="K583" s="10">
        <f>M583/(L583+M583)</f>
        <v>0.50086355785837655</v>
      </c>
      <c r="L583" s="11">
        <f>COUNTIF($N$5:N583,FALSE)</f>
        <v>289</v>
      </c>
      <c r="M583" s="11">
        <f>COUNTIF($N$5:N583,TRUE)</f>
        <v>290</v>
      </c>
      <c r="N583" s="12" t="b">
        <f>O583=P583</f>
        <v>1</v>
      </c>
      <c r="O583" s="12" t="b">
        <f>R583&gt;0</f>
        <v>0</v>
      </c>
      <c r="P583" s="12" t="b">
        <f>S583&gt;0</f>
        <v>0</v>
      </c>
      <c r="Q583" s="12" t="s">
        <v>839</v>
      </c>
      <c r="R583" s="31">
        <v>-0.487207981790443</v>
      </c>
      <c r="S583" s="32">
        <v>-0.281111</v>
      </c>
      <c r="T583" s="6"/>
      <c r="U583" s="28">
        <f>AVERAGE($R$5:R583)</f>
        <v>1.2717499832097998E-2</v>
      </c>
    </row>
    <row r="584" spans="11:21" x14ac:dyDescent="0.3">
      <c r="K584" s="10">
        <f>M584/(L584+M584)</f>
        <v>0.5</v>
      </c>
      <c r="L584" s="11">
        <f>COUNTIF($N$5:N584,FALSE)</f>
        <v>290</v>
      </c>
      <c r="M584" s="11">
        <f>COUNTIF($N$5:N584,TRUE)</f>
        <v>290</v>
      </c>
      <c r="N584" s="12" t="b">
        <f>O584=P584</f>
        <v>0</v>
      </c>
      <c r="O584" s="12" t="b">
        <f>R584&gt;0</f>
        <v>1</v>
      </c>
      <c r="P584" s="12" t="b">
        <f>S584&gt;0</f>
        <v>0</v>
      </c>
      <c r="Q584" s="12" t="s">
        <v>334</v>
      </c>
      <c r="R584" s="31">
        <v>4.9813451648683997E-2</v>
      </c>
      <c r="S584" s="32">
        <v>-0.29331000000000002</v>
      </c>
      <c r="T584" s="6"/>
      <c r="U584" s="28">
        <f>AVERAGE($R$5:R584)</f>
        <v>1.2781458369712803E-2</v>
      </c>
    </row>
    <row r="585" spans="11:21" x14ac:dyDescent="0.3">
      <c r="K585" s="10">
        <f>M585/(L585+M585)</f>
        <v>0.50086058519793464</v>
      </c>
      <c r="L585" s="11">
        <f>COUNTIF($N$5:N585,FALSE)</f>
        <v>290</v>
      </c>
      <c r="M585" s="11">
        <f>COUNTIF($N$5:N585,TRUE)</f>
        <v>291</v>
      </c>
      <c r="N585" s="12" t="b">
        <f>O585=P585</f>
        <v>1</v>
      </c>
      <c r="O585" s="12" t="b">
        <f>R585&gt;0</f>
        <v>0</v>
      </c>
      <c r="P585" s="12" t="b">
        <f>S585&gt;0</f>
        <v>0</v>
      </c>
      <c r="Q585" s="12" t="s">
        <v>765</v>
      </c>
      <c r="R585" s="31">
        <v>-0.305962848514789</v>
      </c>
      <c r="S585" s="32">
        <v>-0.29536099999999998</v>
      </c>
      <c r="T585" s="6"/>
      <c r="U585" s="28">
        <f>AVERAGE($R$5:R585)</f>
        <v>1.2232845104851352E-2</v>
      </c>
    </row>
    <row r="586" spans="11:21" x14ac:dyDescent="0.3">
      <c r="K586" s="10">
        <f>M586/(L586+M586)</f>
        <v>0.5</v>
      </c>
      <c r="L586" s="11">
        <f>COUNTIF($N$5:N586,FALSE)</f>
        <v>291</v>
      </c>
      <c r="M586" s="11">
        <f>COUNTIF($N$5:N586,TRUE)</f>
        <v>291</v>
      </c>
      <c r="N586" s="12" t="b">
        <f>O586=P586</f>
        <v>0</v>
      </c>
      <c r="O586" s="12" t="b">
        <f>R586&gt;0</f>
        <v>1</v>
      </c>
      <c r="P586" s="12" t="b">
        <f>S586&gt;0</f>
        <v>0</v>
      </c>
      <c r="Q586" s="12" t="s">
        <v>2257</v>
      </c>
      <c r="R586" s="31">
        <v>0.22625433890817201</v>
      </c>
      <c r="S586" s="32">
        <v>-0.30814000000000002</v>
      </c>
      <c r="T586" s="6"/>
      <c r="U586" s="28">
        <f>AVERAGE($R$5:R586)</f>
        <v>1.2600579630286612E-2</v>
      </c>
    </row>
    <row r="587" spans="11:21" x14ac:dyDescent="0.3">
      <c r="K587" s="10">
        <f>M587/(L587+M587)</f>
        <v>0.49914236706689535</v>
      </c>
      <c r="L587" s="11">
        <f>COUNTIF($N$5:N587,FALSE)</f>
        <v>292</v>
      </c>
      <c r="M587" s="11">
        <f>COUNTIF($N$5:N587,TRUE)</f>
        <v>291</v>
      </c>
      <c r="N587" s="12" t="b">
        <f>O587=P587</f>
        <v>0</v>
      </c>
      <c r="O587" s="12" t="b">
        <f>R587&gt;0</f>
        <v>1</v>
      </c>
      <c r="P587" s="12" t="b">
        <f>S587&gt;0</f>
        <v>0</v>
      </c>
      <c r="Q587" s="12" t="s">
        <v>1472</v>
      </c>
      <c r="R587" s="31">
        <v>0.11276595744680799</v>
      </c>
      <c r="S587" s="32">
        <v>-0.30826300000000001</v>
      </c>
      <c r="T587" s="6"/>
      <c r="U587" s="28">
        <f>AVERAGE($R$5:R587)</f>
        <v>1.2772389883831245E-2</v>
      </c>
    </row>
    <row r="588" spans="11:21" x14ac:dyDescent="0.3">
      <c r="K588" s="10">
        <f>M588/(L588+M588)</f>
        <v>0.49828767123287671</v>
      </c>
      <c r="L588" s="11">
        <f>COUNTIF($N$5:N588,FALSE)</f>
        <v>293</v>
      </c>
      <c r="M588" s="11">
        <f>COUNTIF($N$5:N588,TRUE)</f>
        <v>291</v>
      </c>
      <c r="N588" s="12" t="b">
        <f>O588=P588</f>
        <v>0</v>
      </c>
      <c r="O588" s="12" t="b">
        <f>R588&gt;0</f>
        <v>1</v>
      </c>
      <c r="P588" s="12" t="b">
        <f>S588&gt;0</f>
        <v>0</v>
      </c>
      <c r="Q588" s="12" t="s">
        <v>890</v>
      </c>
      <c r="R588" s="31">
        <v>0.28271405492730201</v>
      </c>
      <c r="S588" s="32">
        <v>-0.32521699999999998</v>
      </c>
      <c r="T588" s="6"/>
      <c r="U588" s="28">
        <f>AVERAGE($R$5:R588)</f>
        <v>1.3234618762330338E-2</v>
      </c>
    </row>
    <row r="589" spans="11:21" x14ac:dyDescent="0.3">
      <c r="K589" s="10">
        <f>M589/(L589+M589)</f>
        <v>0.49914529914529915</v>
      </c>
      <c r="L589" s="11">
        <f>COUNTIF($N$5:N589,FALSE)</f>
        <v>293</v>
      </c>
      <c r="M589" s="11">
        <f>COUNTIF($N$5:N589,TRUE)</f>
        <v>292</v>
      </c>
      <c r="N589" s="12" t="b">
        <f>O589=P589</f>
        <v>1</v>
      </c>
      <c r="O589" s="12" t="b">
        <f>R589&gt;0</f>
        <v>0</v>
      </c>
      <c r="P589" s="12" t="b">
        <f>S589&gt;0</f>
        <v>0</v>
      </c>
      <c r="Q589" s="12" t="s">
        <v>2195</v>
      </c>
      <c r="R589" s="31">
        <v>-3.9570334096832797E-2</v>
      </c>
      <c r="S589" s="32">
        <v>-0.326181</v>
      </c>
      <c r="T589" s="6"/>
      <c r="U589" s="28">
        <f>AVERAGE($R$5:R589)</f>
        <v>1.3144353885648007E-2</v>
      </c>
    </row>
    <row r="590" spans="11:21" x14ac:dyDescent="0.3">
      <c r="K590" s="10">
        <f>M590/(L590+M590)</f>
        <v>0.5</v>
      </c>
      <c r="L590" s="11">
        <f>COUNTIF($N$5:N590,FALSE)</f>
        <v>293</v>
      </c>
      <c r="M590" s="11">
        <f>COUNTIF($N$5:N590,TRUE)</f>
        <v>293</v>
      </c>
      <c r="N590" s="12" t="b">
        <f>O590=P590</f>
        <v>1</v>
      </c>
      <c r="O590" s="12" t="b">
        <f>R590&gt;0</f>
        <v>0</v>
      </c>
      <c r="P590" s="12" t="b">
        <f>S590&gt;0</f>
        <v>0</v>
      </c>
      <c r="Q590" s="12" t="s">
        <v>357</v>
      </c>
      <c r="R590" s="31">
        <v>-4.90029870025026E-2</v>
      </c>
      <c r="S590" s="32">
        <v>-0.337426</v>
      </c>
      <c r="T590" s="6"/>
      <c r="U590" s="28">
        <f>AVERAGE($R$5:R590)</f>
        <v>1.3038300402903723E-2</v>
      </c>
    </row>
    <row r="591" spans="11:21" x14ac:dyDescent="0.3">
      <c r="K591" s="10">
        <f>M591/(L591+M591)</f>
        <v>0.49914821124361158</v>
      </c>
      <c r="L591" s="11">
        <f>COUNTIF($N$5:N591,FALSE)</f>
        <v>294</v>
      </c>
      <c r="M591" s="11">
        <f>COUNTIF($N$5:N591,TRUE)</f>
        <v>293</v>
      </c>
      <c r="N591" s="12" t="b">
        <f>O591=P591</f>
        <v>0</v>
      </c>
      <c r="O591" s="12" t="b">
        <f>R591&gt;0</f>
        <v>1</v>
      </c>
      <c r="P591" s="12" t="b">
        <f>S591&gt;0</f>
        <v>0</v>
      </c>
      <c r="Q591" s="12" t="s">
        <v>1863</v>
      </c>
      <c r="R591" s="31">
        <v>6.7114093959731599E-2</v>
      </c>
      <c r="S591" s="32">
        <v>-0.35586400000000001</v>
      </c>
      <c r="T591" s="6"/>
      <c r="U591" s="28">
        <f>AVERAGE($R$5:R591)</f>
        <v>1.3130422708792697E-2</v>
      </c>
    </row>
    <row r="592" spans="11:21" x14ac:dyDescent="0.3">
      <c r="K592" s="10">
        <f>M592/(L592+M592)</f>
        <v>0.49829931972789115</v>
      </c>
      <c r="L592" s="11">
        <f>COUNTIF($N$5:N592,FALSE)</f>
        <v>295</v>
      </c>
      <c r="M592" s="11">
        <f>COUNTIF($N$5:N592,TRUE)</f>
        <v>293</v>
      </c>
      <c r="N592" s="12" t="b">
        <f>O592=P592</f>
        <v>0</v>
      </c>
      <c r="O592" s="12" t="b">
        <f>R592&gt;0</f>
        <v>1</v>
      </c>
      <c r="P592" s="12" t="b">
        <f>S592&gt;0</f>
        <v>0</v>
      </c>
      <c r="Q592" s="12" t="s">
        <v>1913</v>
      </c>
      <c r="R592" s="31">
        <v>5.9979765862119699E-3</v>
      </c>
      <c r="S592" s="32">
        <v>-0.35787099999999999</v>
      </c>
      <c r="T592" s="6"/>
      <c r="U592" s="28">
        <f>AVERAGE($R$5:R592)</f>
        <v>1.3118292698380146E-2</v>
      </c>
    </row>
    <row r="593" spans="11:21" x14ac:dyDescent="0.3">
      <c r="K593" s="10">
        <f>M593/(L593+M593)</f>
        <v>0.49915110356536502</v>
      </c>
      <c r="L593" s="11">
        <f>COUNTIF($N$5:N593,FALSE)</f>
        <v>295</v>
      </c>
      <c r="M593" s="11">
        <f>COUNTIF($N$5:N593,TRUE)</f>
        <v>294</v>
      </c>
      <c r="N593" s="12" t="b">
        <f>O593=P593</f>
        <v>1</v>
      </c>
      <c r="O593" s="12" t="b">
        <f>R593&gt;0</f>
        <v>0</v>
      </c>
      <c r="P593" s="12" t="b">
        <f>S593&gt;0</f>
        <v>0</v>
      </c>
      <c r="Q593" s="12" t="s">
        <v>4</v>
      </c>
      <c r="R593" s="31">
        <v>-9.7163865546218406E-2</v>
      </c>
      <c r="S593" s="32">
        <v>-0.35908000000000001</v>
      </c>
      <c r="T593" s="6"/>
      <c r="U593" s="28">
        <f>AVERAGE($R$5:R593)</f>
        <v>1.2931056436504764E-2</v>
      </c>
    </row>
    <row r="594" spans="11:21" x14ac:dyDescent="0.3">
      <c r="K594" s="10">
        <f>M594/(L594+M594)</f>
        <v>0.5</v>
      </c>
      <c r="L594" s="11">
        <f>COUNTIF($N$5:N594,FALSE)</f>
        <v>295</v>
      </c>
      <c r="M594" s="11">
        <f>COUNTIF($N$5:N594,TRUE)</f>
        <v>295</v>
      </c>
      <c r="N594" s="12" t="b">
        <f>O594=P594</f>
        <v>1</v>
      </c>
      <c r="O594" s="12" t="b">
        <f>R594&gt;0</f>
        <v>0</v>
      </c>
      <c r="P594" s="12" t="b">
        <f>S594&gt;0</f>
        <v>0</v>
      </c>
      <c r="Q594" s="12" t="s">
        <v>2405</v>
      </c>
      <c r="R594" s="31">
        <v>-0.120323203934656</v>
      </c>
      <c r="S594" s="32">
        <v>-0.38231799999999999</v>
      </c>
      <c r="T594" s="6"/>
      <c r="U594" s="28">
        <f>AVERAGE($R$5:R594)</f>
        <v>1.2705201757909576E-2</v>
      </c>
    </row>
    <row r="595" spans="11:21" x14ac:dyDescent="0.3">
      <c r="K595" s="10">
        <f>M595/(L595+M595)</f>
        <v>0.50084602368866327</v>
      </c>
      <c r="L595" s="11">
        <f>COUNTIF($N$5:N595,FALSE)</f>
        <v>295</v>
      </c>
      <c r="M595" s="11">
        <f>COUNTIF($N$5:N595,TRUE)</f>
        <v>296</v>
      </c>
      <c r="N595" s="12" t="b">
        <f>O595=P595</f>
        <v>1</v>
      </c>
      <c r="O595" s="12" t="b">
        <f>R595&gt;0</f>
        <v>0</v>
      </c>
      <c r="P595" s="12" t="b">
        <f>S595&gt;0</f>
        <v>0</v>
      </c>
      <c r="Q595" s="12" t="s">
        <v>2679</v>
      </c>
      <c r="R595" s="31">
        <v>-0.17544604927782401</v>
      </c>
      <c r="S595" s="32">
        <v>-0.400283</v>
      </c>
      <c r="T595" s="6"/>
      <c r="U595" s="28">
        <f>AVERAGE($R$5:R595)</f>
        <v>1.2386840927053853E-2</v>
      </c>
    </row>
    <row r="596" spans="11:21" x14ac:dyDescent="0.3">
      <c r="K596" s="10">
        <f>M596/(L596+M596)</f>
        <v>0.50168918918918914</v>
      </c>
      <c r="L596" s="11">
        <f>COUNTIF($N$5:N596,FALSE)</f>
        <v>295</v>
      </c>
      <c r="M596" s="11">
        <f>COUNTIF($N$5:N596,TRUE)</f>
        <v>297</v>
      </c>
      <c r="N596" s="12" t="b">
        <f>O596=P596</f>
        <v>1</v>
      </c>
      <c r="O596" s="12" t="b">
        <f>R596&gt;0</f>
        <v>0</v>
      </c>
      <c r="P596" s="12" t="b">
        <f>S596&gt;0</f>
        <v>0</v>
      </c>
      <c r="Q596" s="12" t="s">
        <v>2238</v>
      </c>
      <c r="R596" s="31">
        <v>-0.44991109940403601</v>
      </c>
      <c r="S596" s="32">
        <v>-0.41100300000000001</v>
      </c>
      <c r="T596" s="6"/>
      <c r="U596" s="28">
        <f>AVERAGE($R$5:R596)</f>
        <v>1.1605932244062147E-2</v>
      </c>
    </row>
    <row r="597" spans="11:21" x14ac:dyDescent="0.3">
      <c r="K597" s="10">
        <f>M597/(L597+M597)</f>
        <v>0.50252951096121412</v>
      </c>
      <c r="L597" s="11">
        <f>COUNTIF($N$5:N597,FALSE)</f>
        <v>295</v>
      </c>
      <c r="M597" s="11">
        <f>COUNTIF($N$5:N597,TRUE)</f>
        <v>298</v>
      </c>
      <c r="N597" s="12" t="b">
        <f>O597=P597</f>
        <v>1</v>
      </c>
      <c r="O597" s="12" t="b">
        <f>R597&gt;0</f>
        <v>0</v>
      </c>
      <c r="P597" s="12" t="b">
        <f>S597&gt;0</f>
        <v>0</v>
      </c>
      <c r="Q597" s="12" t="s">
        <v>1716</v>
      </c>
      <c r="R597" s="31">
        <v>-0.19154228841076501</v>
      </c>
      <c r="S597" s="32">
        <v>-0.41993200000000003</v>
      </c>
      <c r="T597" s="6"/>
      <c r="U597" s="28">
        <f>AVERAGE($R$5:R597)</f>
        <v>1.1263355143463787E-2</v>
      </c>
    </row>
    <row r="598" spans="11:21" x14ac:dyDescent="0.3">
      <c r="K598" s="10">
        <f>M598/(L598+M598)</f>
        <v>0.50168350168350173</v>
      </c>
      <c r="L598" s="11">
        <f>COUNTIF($N$5:N598,FALSE)</f>
        <v>296</v>
      </c>
      <c r="M598" s="11">
        <f>COUNTIF($N$5:N598,TRUE)</f>
        <v>298</v>
      </c>
      <c r="N598" s="12" t="b">
        <f>O598=P598</f>
        <v>0</v>
      </c>
      <c r="O598" s="12" t="b">
        <f>R598&gt;0</f>
        <v>1</v>
      </c>
      <c r="P598" s="12" t="b">
        <f>S598&gt;0</f>
        <v>0</v>
      </c>
      <c r="Q598" s="12" t="s">
        <v>1724</v>
      </c>
      <c r="R598" s="31">
        <v>0.167237052247319</v>
      </c>
      <c r="S598" s="32">
        <v>-0.486759</v>
      </c>
      <c r="T598" s="6"/>
      <c r="U598" s="28">
        <f>AVERAGE($R$5:R598)</f>
        <v>1.152593712512011E-2</v>
      </c>
    </row>
    <row r="599" spans="11:21" x14ac:dyDescent="0.3">
      <c r="K599" s="10">
        <f>M599/(L599+M599)</f>
        <v>0.50084033613445378</v>
      </c>
      <c r="L599" s="11">
        <f>COUNTIF($N$5:N599,FALSE)</f>
        <v>297</v>
      </c>
      <c r="M599" s="11">
        <f>COUNTIF($N$5:N599,TRUE)</f>
        <v>298</v>
      </c>
      <c r="N599" s="12" t="b">
        <f>O599=P599</f>
        <v>0</v>
      </c>
      <c r="O599" s="12" t="b">
        <f>R599&gt;0</f>
        <v>1</v>
      </c>
      <c r="P599" s="12" t="b">
        <f>S599&gt;0</f>
        <v>0</v>
      </c>
      <c r="Q599" s="12" t="s">
        <v>541</v>
      </c>
      <c r="R599" s="31">
        <v>0.165506573859242</v>
      </c>
      <c r="S599" s="32">
        <v>-0.56539799999999996</v>
      </c>
      <c r="T599" s="6"/>
      <c r="U599" s="28">
        <f>AVERAGE($R$5:R599)</f>
        <v>1.1784728111227877E-2</v>
      </c>
    </row>
    <row r="600" spans="11:21" x14ac:dyDescent="0.3">
      <c r="K600" s="10">
        <f>M600/(L600+M600)</f>
        <v>0.5</v>
      </c>
      <c r="L600" s="11">
        <f>COUNTIF($N$5:N600,FALSE)</f>
        <v>298</v>
      </c>
      <c r="M600" s="11">
        <f>COUNTIF($N$5:N600,TRUE)</f>
        <v>298</v>
      </c>
      <c r="N600" s="12" t="b">
        <f>O600=P600</f>
        <v>0</v>
      </c>
      <c r="O600" s="12" t="b">
        <f>R600&gt;0</f>
        <v>1</v>
      </c>
      <c r="P600" s="12" t="b">
        <f>S600&gt;0</f>
        <v>0</v>
      </c>
      <c r="Q600" s="12" t="s">
        <v>1915</v>
      </c>
      <c r="R600" s="31">
        <v>0.249696969696969</v>
      </c>
      <c r="S600" s="32">
        <v>-0.70165500000000003</v>
      </c>
      <c r="T600" s="6"/>
      <c r="U600" s="28">
        <f>AVERAGE($R$5:R600)</f>
        <v>1.2183909724626771E-2</v>
      </c>
    </row>
    <row r="601" spans="11:21" x14ac:dyDescent="0.3">
      <c r="K601" s="10"/>
      <c r="L601" s="11"/>
      <c r="M601" s="11"/>
      <c r="N601" s="12"/>
      <c r="O601" s="12"/>
      <c r="P601" s="12"/>
      <c r="Q601" s="12"/>
      <c r="R601" s="13"/>
      <c r="S601" s="14"/>
      <c r="T601" s="6"/>
      <c r="U601" s="28"/>
    </row>
    <row r="602" spans="11:21" x14ac:dyDescent="0.3">
      <c r="K602" s="10"/>
      <c r="L602" s="11"/>
      <c r="M602" s="11"/>
      <c r="N602" s="12"/>
      <c r="O602" s="12"/>
      <c r="P602" s="12"/>
      <c r="Q602" s="12"/>
      <c r="R602" s="13"/>
      <c r="S602" s="14"/>
      <c r="T602" s="6"/>
      <c r="U602" s="28"/>
    </row>
    <row r="603" spans="11:21" x14ac:dyDescent="0.3">
      <c r="K603" s="10"/>
      <c r="L603" s="11"/>
      <c r="M603" s="11"/>
      <c r="N603" s="12"/>
      <c r="O603" s="12"/>
      <c r="P603" s="12"/>
      <c r="Q603" s="12"/>
      <c r="R603" s="13"/>
      <c r="S603" s="14"/>
      <c r="T603" s="6"/>
      <c r="U603" s="28"/>
    </row>
    <row r="604" spans="11:21" x14ac:dyDescent="0.3">
      <c r="K604" s="10"/>
      <c r="L604" s="11"/>
      <c r="M604" s="11"/>
      <c r="N604" s="12"/>
      <c r="O604" s="12"/>
      <c r="P604" s="12"/>
      <c r="Q604" s="12"/>
      <c r="R604" s="13"/>
      <c r="S604" s="14"/>
      <c r="T604" s="6"/>
      <c r="U604" s="28"/>
    </row>
    <row r="605" spans="11:21" x14ac:dyDescent="0.3">
      <c r="K605" s="10"/>
      <c r="L605" s="11"/>
      <c r="M605" s="11"/>
      <c r="N605" s="12"/>
      <c r="O605" s="12"/>
      <c r="P605" s="12"/>
      <c r="Q605" s="12"/>
      <c r="R605" s="13"/>
      <c r="S605" s="14"/>
      <c r="T605" s="6"/>
      <c r="U605" s="28"/>
    </row>
    <row r="606" spans="11:21" x14ac:dyDescent="0.3">
      <c r="K606" s="10"/>
      <c r="L606" s="11"/>
      <c r="M606" s="11"/>
      <c r="N606" s="12"/>
      <c r="O606" s="12"/>
      <c r="P606" s="12"/>
      <c r="Q606" s="12"/>
      <c r="R606" s="13"/>
      <c r="S606" s="14"/>
      <c r="T606" s="6"/>
      <c r="U606" s="28"/>
    </row>
    <row r="607" spans="11:21" x14ac:dyDescent="0.3">
      <c r="K607" s="10"/>
      <c r="L607" s="11"/>
      <c r="M607" s="11"/>
      <c r="N607" s="12"/>
      <c r="O607" s="12"/>
      <c r="P607" s="12"/>
      <c r="Q607" s="12"/>
      <c r="R607" s="13"/>
      <c r="S607" s="14"/>
      <c r="T607" s="6"/>
      <c r="U607" s="28"/>
    </row>
    <row r="608" spans="11:21" x14ac:dyDescent="0.3">
      <c r="K608" s="10"/>
      <c r="L608" s="11"/>
      <c r="M608" s="11"/>
      <c r="N608" s="12"/>
      <c r="O608" s="12"/>
      <c r="P608" s="12"/>
      <c r="Q608" s="12"/>
      <c r="R608" s="13"/>
      <c r="S608" s="14"/>
      <c r="T608" s="6"/>
      <c r="U608" s="28"/>
    </row>
    <row r="609" spans="11:21" x14ac:dyDescent="0.3">
      <c r="K609" s="10"/>
      <c r="L609" s="11"/>
      <c r="M609" s="11"/>
      <c r="N609" s="12"/>
      <c r="O609" s="12"/>
      <c r="P609" s="12"/>
      <c r="Q609" s="12"/>
      <c r="R609" s="13"/>
      <c r="S609" s="14"/>
      <c r="T609" s="6"/>
      <c r="U609" s="28"/>
    </row>
    <row r="610" spans="11:21" x14ac:dyDescent="0.3">
      <c r="K610" s="10"/>
      <c r="L610" s="11"/>
      <c r="M610" s="11"/>
      <c r="N610" s="12"/>
      <c r="O610" s="12"/>
      <c r="P610" s="12"/>
      <c r="Q610" s="12"/>
      <c r="R610" s="13"/>
      <c r="S610" s="14"/>
      <c r="T610" s="6"/>
      <c r="U610" s="28"/>
    </row>
    <row r="611" spans="11:21" x14ac:dyDescent="0.3">
      <c r="K611" s="10"/>
      <c r="L611" s="11"/>
      <c r="M611" s="11"/>
      <c r="N611" s="12"/>
      <c r="O611" s="12"/>
      <c r="P611" s="12"/>
      <c r="Q611" s="12"/>
      <c r="R611" s="13"/>
      <c r="S611" s="14"/>
      <c r="T611" s="6"/>
      <c r="U611" s="28"/>
    </row>
    <row r="612" spans="11:21" x14ac:dyDescent="0.3">
      <c r="K612" s="10"/>
      <c r="L612" s="11"/>
      <c r="M612" s="11"/>
      <c r="N612" s="12"/>
      <c r="O612" s="12"/>
      <c r="P612" s="12"/>
      <c r="Q612" s="12"/>
      <c r="R612" s="13"/>
      <c r="S612" s="14"/>
      <c r="T612" s="6"/>
      <c r="U612" s="28"/>
    </row>
    <row r="613" spans="11:21" x14ac:dyDescent="0.3">
      <c r="K613" s="10"/>
      <c r="L613" s="11"/>
      <c r="M613" s="11"/>
      <c r="N613" s="12"/>
      <c r="O613" s="12"/>
      <c r="P613" s="12"/>
      <c r="Q613" s="12"/>
      <c r="R613" s="13"/>
      <c r="S613" s="14"/>
      <c r="T613" s="6"/>
      <c r="U613" s="28"/>
    </row>
    <row r="614" spans="11:21" x14ac:dyDescent="0.3">
      <c r="K614" s="10"/>
      <c r="L614" s="11"/>
      <c r="M614" s="11"/>
      <c r="N614" s="12"/>
      <c r="O614" s="12"/>
      <c r="P614" s="12"/>
      <c r="Q614" s="12"/>
      <c r="R614" s="13"/>
      <c r="S614" s="14"/>
      <c r="T614" s="6"/>
      <c r="U614" s="28"/>
    </row>
    <row r="615" spans="11:21" x14ac:dyDescent="0.3">
      <c r="K615" s="10"/>
      <c r="L615" s="11"/>
      <c r="M615" s="11"/>
      <c r="N615" s="12"/>
      <c r="O615" s="12"/>
      <c r="P615" s="12"/>
      <c r="Q615" s="12"/>
      <c r="R615" s="13"/>
      <c r="S615" s="14"/>
      <c r="T615" s="6"/>
      <c r="U615" s="28"/>
    </row>
    <row r="616" spans="11:21" x14ac:dyDescent="0.3">
      <c r="K616" s="10"/>
      <c r="L616" s="11"/>
      <c r="M616" s="11"/>
      <c r="N616" s="12"/>
      <c r="O616" s="12"/>
      <c r="P616" s="12"/>
      <c r="Q616" s="12"/>
      <c r="R616" s="13"/>
      <c r="S616" s="14"/>
      <c r="T616" s="6"/>
      <c r="U616" s="28"/>
    </row>
    <row r="617" spans="11:21" x14ac:dyDescent="0.3">
      <c r="K617" s="10"/>
      <c r="L617" s="11"/>
      <c r="M617" s="11"/>
      <c r="N617" s="12"/>
      <c r="O617" s="12"/>
      <c r="P617" s="12"/>
      <c r="Q617" s="12"/>
      <c r="R617" s="13"/>
      <c r="S617" s="14"/>
      <c r="T617" s="6"/>
      <c r="U617" s="28"/>
    </row>
    <row r="618" spans="11:21" x14ac:dyDescent="0.3">
      <c r="K618" s="10"/>
      <c r="L618" s="11"/>
      <c r="M618" s="11"/>
      <c r="N618" s="12"/>
      <c r="O618" s="12"/>
      <c r="P618" s="12"/>
      <c r="Q618" s="12"/>
      <c r="R618" s="13"/>
      <c r="S618" s="14"/>
      <c r="T618" s="6"/>
      <c r="U618" s="28"/>
    </row>
    <row r="619" spans="11:21" x14ac:dyDescent="0.3">
      <c r="K619" s="10"/>
      <c r="L619" s="11"/>
      <c r="M619" s="11"/>
      <c r="N619" s="12"/>
      <c r="O619" s="12"/>
      <c r="P619" s="12"/>
      <c r="Q619" s="12"/>
      <c r="R619" s="13"/>
      <c r="S619" s="14"/>
      <c r="T619" s="6"/>
      <c r="U619" s="28"/>
    </row>
    <row r="620" spans="11:21" x14ac:dyDescent="0.3">
      <c r="K620" s="10"/>
      <c r="L620" s="11"/>
      <c r="M620" s="11"/>
      <c r="N620" s="12"/>
      <c r="O620" s="12"/>
      <c r="P620" s="12"/>
      <c r="Q620" s="12"/>
      <c r="R620" s="13"/>
      <c r="S620" s="14"/>
      <c r="T620" s="6"/>
      <c r="U620" s="28"/>
    </row>
    <row r="621" spans="11:21" x14ac:dyDescent="0.3">
      <c r="K621" s="10"/>
      <c r="L621" s="11"/>
      <c r="M621" s="11"/>
      <c r="N621" s="12"/>
      <c r="O621" s="12"/>
      <c r="P621" s="12"/>
      <c r="Q621" s="12"/>
      <c r="R621" s="13"/>
      <c r="S621" s="14"/>
      <c r="T621" s="6"/>
      <c r="U621" s="28"/>
    </row>
    <row r="622" spans="11:21" x14ac:dyDescent="0.3">
      <c r="K622" s="10"/>
      <c r="L622" s="11"/>
      <c r="M622" s="11"/>
      <c r="N622" s="12"/>
      <c r="O622" s="12"/>
      <c r="P622" s="12"/>
      <c r="Q622" s="12"/>
      <c r="R622" s="13"/>
      <c r="S622" s="14"/>
      <c r="T622" s="6"/>
      <c r="U622" s="28"/>
    </row>
    <row r="623" spans="11:21" x14ac:dyDescent="0.3">
      <c r="K623" s="10"/>
      <c r="L623" s="11"/>
      <c r="M623" s="11"/>
      <c r="N623" s="12"/>
      <c r="O623" s="12"/>
      <c r="P623" s="12"/>
      <c r="Q623" s="12"/>
      <c r="R623" s="13"/>
      <c r="S623" s="14"/>
      <c r="T623" s="6"/>
      <c r="U623" s="28"/>
    </row>
    <row r="624" spans="11:21" x14ac:dyDescent="0.3">
      <c r="K624" s="10"/>
      <c r="L624" s="11"/>
      <c r="M624" s="11"/>
      <c r="N624" s="12"/>
      <c r="O624" s="12"/>
      <c r="P624" s="12"/>
      <c r="Q624" s="12"/>
      <c r="R624" s="13"/>
      <c r="S624" s="14"/>
      <c r="T624" s="6"/>
      <c r="U624" s="28"/>
    </row>
    <row r="625" spans="11:21" x14ac:dyDescent="0.3">
      <c r="K625" s="10"/>
      <c r="L625" s="11"/>
      <c r="M625" s="11"/>
      <c r="N625" s="12"/>
      <c r="O625" s="12"/>
      <c r="P625" s="12"/>
      <c r="Q625" s="12"/>
      <c r="R625" s="13"/>
      <c r="S625" s="14"/>
      <c r="T625" s="6"/>
      <c r="U625" s="28"/>
    </row>
    <row r="626" spans="11:21" x14ac:dyDescent="0.3">
      <c r="K626" s="10"/>
      <c r="L626" s="11"/>
      <c r="M626" s="11"/>
      <c r="N626" s="12"/>
      <c r="O626" s="12"/>
      <c r="P626" s="12"/>
      <c r="Q626" s="12"/>
      <c r="R626" s="13"/>
      <c r="S626" s="14"/>
      <c r="T626" s="6"/>
      <c r="U626" s="28"/>
    </row>
    <row r="627" spans="11:21" x14ac:dyDescent="0.3">
      <c r="K627" s="10"/>
      <c r="L627" s="11"/>
      <c r="M627" s="11"/>
      <c r="N627" s="12"/>
      <c r="O627" s="12"/>
      <c r="P627" s="12"/>
      <c r="Q627" s="12"/>
      <c r="R627" s="13"/>
      <c r="S627" s="14"/>
      <c r="T627" s="6"/>
      <c r="U627" s="28"/>
    </row>
    <row r="628" spans="11:21" x14ac:dyDescent="0.3">
      <c r="K628" s="10"/>
      <c r="L628" s="11"/>
      <c r="M628" s="11"/>
      <c r="N628" s="12"/>
      <c r="O628" s="12"/>
      <c r="P628" s="12"/>
      <c r="Q628" s="12"/>
      <c r="R628" s="13"/>
      <c r="S628" s="14"/>
      <c r="T628" s="6"/>
      <c r="U628" s="28"/>
    </row>
    <row r="629" spans="11:21" x14ac:dyDescent="0.3">
      <c r="K629" s="10"/>
      <c r="L629" s="11"/>
      <c r="M629" s="11"/>
      <c r="N629" s="12"/>
      <c r="O629" s="12"/>
      <c r="P629" s="12"/>
      <c r="Q629" s="12"/>
      <c r="R629" s="13"/>
      <c r="S629" s="14"/>
      <c r="T629" s="6"/>
      <c r="U629" s="28"/>
    </row>
    <row r="630" spans="11:21" x14ac:dyDescent="0.3">
      <c r="K630" s="10"/>
      <c r="L630" s="11"/>
      <c r="M630" s="11"/>
      <c r="N630" s="12"/>
      <c r="O630" s="12"/>
      <c r="P630" s="12"/>
      <c r="Q630" s="12"/>
      <c r="R630" s="13"/>
      <c r="S630" s="14"/>
      <c r="T630" s="6"/>
      <c r="U630" s="28"/>
    </row>
    <row r="631" spans="11:21" x14ac:dyDescent="0.3">
      <c r="K631" s="10"/>
      <c r="L631" s="11"/>
      <c r="M631" s="11"/>
      <c r="N631" s="12"/>
      <c r="O631" s="12"/>
      <c r="P631" s="12"/>
      <c r="Q631" s="12"/>
      <c r="R631" s="13"/>
      <c r="S631" s="14"/>
      <c r="T631" s="6"/>
      <c r="U631" s="28"/>
    </row>
    <row r="632" spans="11:21" x14ac:dyDescent="0.3">
      <c r="K632" s="10"/>
      <c r="L632" s="11"/>
      <c r="M632" s="11"/>
      <c r="N632" s="12"/>
      <c r="O632" s="12"/>
      <c r="P632" s="12"/>
      <c r="Q632" s="12"/>
      <c r="R632" s="13"/>
      <c r="S632" s="14"/>
      <c r="T632" s="6"/>
      <c r="U632" s="28"/>
    </row>
    <row r="633" spans="11:21" x14ac:dyDescent="0.3">
      <c r="K633" s="10"/>
      <c r="L633" s="11"/>
      <c r="M633" s="11"/>
      <c r="N633" s="12"/>
      <c r="O633" s="12"/>
      <c r="P633" s="12"/>
      <c r="Q633" s="12"/>
      <c r="R633" s="13"/>
      <c r="S633" s="14"/>
      <c r="T633" s="6"/>
      <c r="U633" s="28"/>
    </row>
    <row r="634" spans="11:21" x14ac:dyDescent="0.3">
      <c r="K634" s="10"/>
      <c r="L634" s="11"/>
      <c r="M634" s="11"/>
      <c r="N634" s="12"/>
      <c r="O634" s="12"/>
      <c r="P634" s="12"/>
      <c r="Q634" s="12"/>
      <c r="R634" s="13"/>
      <c r="S634" s="14"/>
      <c r="T634" s="6"/>
      <c r="U634" s="28"/>
    </row>
    <row r="635" spans="11:21" x14ac:dyDescent="0.3">
      <c r="K635" s="10"/>
      <c r="L635" s="11"/>
      <c r="M635" s="11"/>
      <c r="N635" s="12"/>
      <c r="O635" s="12"/>
      <c r="P635" s="12"/>
      <c r="Q635" s="12"/>
      <c r="R635" s="13"/>
      <c r="S635" s="14"/>
      <c r="T635" s="6"/>
      <c r="U635" s="28"/>
    </row>
    <row r="636" spans="11:21" x14ac:dyDescent="0.3">
      <c r="K636" s="10"/>
      <c r="L636" s="11"/>
      <c r="M636" s="11"/>
      <c r="N636" s="12"/>
      <c r="O636" s="12"/>
      <c r="P636" s="12"/>
      <c r="Q636" s="12"/>
      <c r="R636" s="13"/>
      <c r="S636" s="14"/>
      <c r="T636" s="6"/>
      <c r="U636" s="28"/>
    </row>
    <row r="637" spans="11:21" x14ac:dyDescent="0.3">
      <c r="K637" s="10"/>
      <c r="L637" s="11"/>
      <c r="M637" s="11"/>
      <c r="N637" s="12"/>
      <c r="O637" s="12"/>
      <c r="P637" s="12"/>
      <c r="Q637" s="12"/>
      <c r="R637" s="13"/>
      <c r="S637" s="14"/>
      <c r="T637" s="6"/>
      <c r="U637" s="28"/>
    </row>
    <row r="638" spans="11:21" x14ac:dyDescent="0.3">
      <c r="K638" s="10"/>
      <c r="L638" s="11"/>
      <c r="M638" s="11"/>
      <c r="N638" s="12"/>
      <c r="O638" s="12"/>
      <c r="P638" s="12"/>
      <c r="Q638" s="12"/>
      <c r="R638" s="13"/>
      <c r="S638" s="14"/>
      <c r="T638" s="6"/>
      <c r="U638" s="28"/>
    </row>
    <row r="639" spans="11:21" x14ac:dyDescent="0.3">
      <c r="K639" s="10"/>
      <c r="L639" s="11"/>
      <c r="M639" s="11"/>
      <c r="N639" s="12"/>
      <c r="O639" s="12"/>
      <c r="P639" s="12"/>
      <c r="Q639" s="12"/>
      <c r="R639" s="13"/>
      <c r="S639" s="14"/>
      <c r="T639" s="6"/>
      <c r="U639" s="28"/>
    </row>
    <row r="640" spans="11:21" x14ac:dyDescent="0.3">
      <c r="K640" s="10"/>
      <c r="L640" s="11"/>
      <c r="M640" s="11"/>
      <c r="N640" s="12"/>
      <c r="O640" s="12"/>
      <c r="P640" s="12"/>
      <c r="Q640" s="12"/>
      <c r="R640" s="13"/>
      <c r="S640" s="14"/>
      <c r="T640" s="6"/>
      <c r="U640" s="28"/>
    </row>
    <row r="641" spans="11:21" x14ac:dyDescent="0.3">
      <c r="K641" s="10"/>
      <c r="L641" s="11"/>
      <c r="M641" s="11"/>
      <c r="N641" s="12"/>
      <c r="O641" s="12"/>
      <c r="P641" s="12"/>
      <c r="Q641" s="12"/>
      <c r="R641" s="13"/>
      <c r="S641" s="14"/>
      <c r="T641" s="6"/>
      <c r="U641" s="28"/>
    </row>
    <row r="642" spans="11:21" x14ac:dyDescent="0.3">
      <c r="K642" s="10"/>
      <c r="L642" s="11"/>
      <c r="M642" s="11"/>
      <c r="N642" s="12"/>
      <c r="O642" s="12"/>
      <c r="P642" s="12"/>
      <c r="Q642" s="12"/>
      <c r="R642" s="13"/>
      <c r="S642" s="14"/>
      <c r="T642" s="6"/>
      <c r="U642" s="28"/>
    </row>
    <row r="643" spans="11:21" x14ac:dyDescent="0.3">
      <c r="K643" s="10"/>
      <c r="L643" s="11"/>
      <c r="M643" s="11"/>
      <c r="N643" s="12"/>
      <c r="O643" s="12"/>
      <c r="P643" s="12"/>
      <c r="Q643" s="12"/>
      <c r="R643" s="13"/>
      <c r="S643" s="14"/>
      <c r="T643" s="6"/>
      <c r="U643" s="28"/>
    </row>
    <row r="644" spans="11:21" x14ac:dyDescent="0.3">
      <c r="K644" s="10"/>
      <c r="L644" s="11"/>
      <c r="M644" s="11"/>
      <c r="N644" s="12"/>
      <c r="O644" s="12"/>
      <c r="P644" s="12"/>
      <c r="Q644" s="12"/>
      <c r="R644" s="13"/>
      <c r="S644" s="14"/>
      <c r="T644" s="6"/>
      <c r="U644" s="28"/>
    </row>
    <row r="645" spans="11:21" x14ac:dyDescent="0.3">
      <c r="K645" s="10"/>
      <c r="L645" s="11"/>
      <c r="M645" s="11"/>
      <c r="N645" s="12"/>
      <c r="O645" s="12"/>
      <c r="P645" s="12"/>
      <c r="Q645" s="12"/>
      <c r="R645" s="13"/>
      <c r="S645" s="14"/>
      <c r="T645" s="6"/>
      <c r="U645" s="28"/>
    </row>
    <row r="646" spans="11:21" x14ac:dyDescent="0.3">
      <c r="K646" s="10"/>
      <c r="L646" s="11"/>
      <c r="M646" s="11"/>
      <c r="N646" s="12"/>
      <c r="O646" s="12"/>
      <c r="P646" s="12"/>
      <c r="Q646" s="12"/>
      <c r="R646" s="13"/>
      <c r="S646" s="14"/>
      <c r="T646" s="6"/>
      <c r="U646" s="28"/>
    </row>
    <row r="647" spans="11:21" x14ac:dyDescent="0.3">
      <c r="K647" s="10"/>
      <c r="L647" s="11"/>
      <c r="M647" s="11"/>
      <c r="N647" s="12"/>
      <c r="O647" s="12"/>
      <c r="P647" s="12"/>
      <c r="Q647" s="12"/>
      <c r="R647" s="13"/>
      <c r="S647" s="14"/>
      <c r="T647" s="6"/>
      <c r="U647" s="28"/>
    </row>
    <row r="648" spans="11:21" x14ac:dyDescent="0.3">
      <c r="K648" s="10"/>
      <c r="L648" s="11"/>
      <c r="M648" s="11"/>
      <c r="N648" s="12"/>
      <c r="O648" s="12"/>
      <c r="P648" s="12"/>
      <c r="Q648" s="12"/>
      <c r="R648" s="13"/>
      <c r="S648" s="14"/>
      <c r="T648" s="6"/>
      <c r="U648" s="28"/>
    </row>
    <row r="649" spans="11:21" x14ac:dyDescent="0.3">
      <c r="K649" s="10"/>
      <c r="L649" s="11"/>
      <c r="M649" s="11"/>
      <c r="N649" s="12"/>
      <c r="O649" s="12"/>
      <c r="P649" s="12"/>
      <c r="Q649" s="12"/>
      <c r="R649" s="13"/>
      <c r="S649" s="14"/>
      <c r="T649" s="6"/>
      <c r="U649" s="28"/>
    </row>
    <row r="650" spans="11:21" x14ac:dyDescent="0.3">
      <c r="K650" s="10"/>
      <c r="L650" s="11"/>
      <c r="M650" s="11"/>
      <c r="N650" s="12"/>
      <c r="O650" s="12"/>
      <c r="P650" s="12"/>
      <c r="Q650" s="12"/>
      <c r="R650" s="13"/>
      <c r="S650" s="14"/>
      <c r="T650" s="6"/>
      <c r="U650" s="28"/>
    </row>
    <row r="651" spans="11:21" x14ac:dyDescent="0.3">
      <c r="K651" s="10"/>
      <c r="L651" s="11"/>
      <c r="M651" s="11"/>
      <c r="N651" s="12"/>
      <c r="O651" s="12"/>
      <c r="P651" s="12"/>
      <c r="Q651" s="12"/>
      <c r="R651" s="13"/>
      <c r="S651" s="15"/>
      <c r="T651" s="6"/>
      <c r="U651" s="28"/>
    </row>
    <row r="652" spans="11:21" x14ac:dyDescent="0.3">
      <c r="K652" s="10"/>
      <c r="L652" s="11"/>
      <c r="M652" s="11"/>
      <c r="N652" s="12"/>
      <c r="O652" s="12"/>
      <c r="P652" s="12"/>
      <c r="Q652" s="12"/>
      <c r="R652" s="13"/>
      <c r="S652" s="14"/>
      <c r="T652" s="6"/>
      <c r="U652" s="28"/>
    </row>
    <row r="653" spans="11:21" x14ac:dyDescent="0.3">
      <c r="K653" s="10"/>
      <c r="L653" s="11"/>
      <c r="M653" s="11"/>
      <c r="N653" s="12"/>
      <c r="O653" s="12"/>
      <c r="P653" s="12"/>
      <c r="Q653" s="12"/>
      <c r="R653" s="13"/>
      <c r="S653" s="14"/>
      <c r="T653" s="6"/>
      <c r="U653" s="28"/>
    </row>
    <row r="654" spans="11:21" x14ac:dyDescent="0.3">
      <c r="K654" s="10"/>
      <c r="L654" s="11"/>
      <c r="M654" s="11"/>
      <c r="N654" s="12"/>
      <c r="O654" s="12"/>
      <c r="P654" s="12"/>
      <c r="Q654" s="12"/>
      <c r="R654" s="13"/>
      <c r="S654" s="14"/>
      <c r="T654" s="6"/>
      <c r="U654" s="28"/>
    </row>
    <row r="655" spans="11:21" x14ac:dyDescent="0.3">
      <c r="K655" s="10"/>
      <c r="L655" s="11"/>
      <c r="M655" s="11"/>
      <c r="N655" s="12"/>
      <c r="O655" s="12"/>
      <c r="P655" s="12"/>
      <c r="Q655" s="12"/>
      <c r="R655" s="13"/>
      <c r="S655" s="14"/>
      <c r="T655" s="6"/>
      <c r="U655" s="28"/>
    </row>
    <row r="656" spans="11:21" x14ac:dyDescent="0.3">
      <c r="K656" s="10"/>
      <c r="L656" s="11"/>
      <c r="M656" s="11"/>
      <c r="N656" s="12"/>
      <c r="O656" s="12"/>
      <c r="P656" s="12"/>
      <c r="Q656" s="12"/>
      <c r="R656" s="13"/>
      <c r="S656" s="14"/>
      <c r="T656" s="6"/>
      <c r="U656" s="28"/>
    </row>
    <row r="657" spans="11:21" x14ac:dyDescent="0.3">
      <c r="K657" s="10"/>
      <c r="L657" s="11"/>
      <c r="M657" s="11"/>
      <c r="N657" s="12"/>
      <c r="O657" s="12"/>
      <c r="P657" s="12"/>
      <c r="Q657" s="12"/>
      <c r="R657" s="13"/>
      <c r="S657" s="14"/>
      <c r="T657" s="6"/>
      <c r="U657" s="28"/>
    </row>
    <row r="658" spans="11:21" x14ac:dyDescent="0.3">
      <c r="K658" s="10"/>
      <c r="L658" s="11"/>
      <c r="M658" s="11"/>
      <c r="N658" s="12"/>
      <c r="O658" s="12"/>
      <c r="P658" s="12"/>
      <c r="Q658" s="12"/>
      <c r="R658" s="13"/>
      <c r="S658" s="14"/>
      <c r="T658" s="6"/>
      <c r="U658" s="28"/>
    </row>
    <row r="659" spans="11:21" x14ac:dyDescent="0.3">
      <c r="K659" s="10"/>
      <c r="L659" s="11"/>
      <c r="M659" s="11"/>
      <c r="N659" s="12"/>
      <c r="O659" s="12"/>
      <c r="P659" s="12"/>
      <c r="Q659" s="12"/>
      <c r="R659" s="13"/>
      <c r="S659" s="14"/>
      <c r="T659" s="6"/>
      <c r="U659" s="28"/>
    </row>
    <row r="660" spans="11:21" x14ac:dyDescent="0.3">
      <c r="K660" s="10"/>
      <c r="L660" s="11"/>
      <c r="M660" s="11"/>
      <c r="N660" s="12"/>
      <c r="O660" s="12"/>
      <c r="P660" s="12"/>
      <c r="Q660" s="12"/>
      <c r="R660" s="13"/>
      <c r="S660" s="14"/>
      <c r="T660" s="6"/>
      <c r="U660" s="28"/>
    </row>
    <row r="661" spans="11:21" x14ac:dyDescent="0.3">
      <c r="K661" s="10"/>
      <c r="L661" s="11"/>
      <c r="M661" s="11"/>
      <c r="N661" s="12"/>
      <c r="O661" s="12"/>
      <c r="P661" s="12"/>
      <c r="Q661" s="12"/>
      <c r="R661" s="13"/>
      <c r="S661" s="14"/>
      <c r="T661" s="6"/>
      <c r="U661" s="28"/>
    </row>
    <row r="662" spans="11:21" x14ac:dyDescent="0.3">
      <c r="K662" s="10"/>
      <c r="L662" s="11"/>
      <c r="M662" s="11"/>
      <c r="N662" s="12"/>
      <c r="O662" s="12"/>
      <c r="P662" s="12"/>
      <c r="Q662" s="12"/>
      <c r="R662" s="13"/>
      <c r="S662" s="14"/>
      <c r="T662" s="6"/>
      <c r="U662" s="28"/>
    </row>
    <row r="663" spans="11:21" x14ac:dyDescent="0.3">
      <c r="K663" s="10"/>
      <c r="L663" s="11"/>
      <c r="M663" s="11"/>
      <c r="N663" s="12"/>
      <c r="O663" s="12"/>
      <c r="P663" s="12"/>
      <c r="Q663" s="12"/>
      <c r="R663" s="13"/>
      <c r="S663" s="14"/>
      <c r="T663" s="6"/>
      <c r="U663" s="28"/>
    </row>
    <row r="664" spans="11:21" x14ac:dyDescent="0.3">
      <c r="K664" s="10"/>
      <c r="L664" s="11"/>
      <c r="M664" s="11"/>
      <c r="N664" s="12"/>
      <c r="O664" s="12"/>
      <c r="P664" s="12"/>
      <c r="Q664" s="12"/>
      <c r="R664" s="13"/>
      <c r="S664" s="14"/>
      <c r="T664" s="6"/>
      <c r="U664" s="28"/>
    </row>
    <row r="665" spans="11:21" x14ac:dyDescent="0.3">
      <c r="K665" s="10"/>
      <c r="L665" s="11"/>
      <c r="M665" s="11"/>
      <c r="N665" s="12"/>
      <c r="O665" s="12"/>
      <c r="P665" s="12"/>
      <c r="Q665" s="12"/>
      <c r="R665" s="13"/>
      <c r="S665" s="14"/>
      <c r="T665" s="6"/>
      <c r="U665" s="28"/>
    </row>
    <row r="666" spans="11:21" x14ac:dyDescent="0.3">
      <c r="K666" s="10"/>
      <c r="L666" s="11"/>
      <c r="M666" s="11"/>
      <c r="N666" s="12"/>
      <c r="O666" s="12"/>
      <c r="P666" s="12"/>
      <c r="Q666" s="12"/>
      <c r="R666" s="13"/>
      <c r="S666" s="14"/>
      <c r="T666" s="6"/>
      <c r="U666" s="28"/>
    </row>
    <row r="667" spans="11:21" x14ac:dyDescent="0.3">
      <c r="K667" s="10"/>
      <c r="L667" s="11"/>
      <c r="M667" s="11"/>
      <c r="N667" s="12"/>
      <c r="O667" s="12"/>
      <c r="P667" s="12"/>
      <c r="Q667" s="12"/>
      <c r="R667" s="13"/>
      <c r="S667" s="14"/>
      <c r="T667" s="6"/>
      <c r="U667" s="28"/>
    </row>
    <row r="668" spans="11:21" x14ac:dyDescent="0.3">
      <c r="K668" s="10"/>
      <c r="L668" s="11"/>
      <c r="M668" s="11"/>
      <c r="N668" s="12"/>
      <c r="O668" s="12"/>
      <c r="P668" s="12"/>
      <c r="Q668" s="12"/>
      <c r="R668" s="13"/>
      <c r="S668" s="14"/>
      <c r="T668" s="6"/>
      <c r="U668" s="28"/>
    </row>
    <row r="669" spans="11:21" x14ac:dyDescent="0.3">
      <c r="K669" s="10"/>
      <c r="L669" s="11"/>
      <c r="M669" s="11"/>
      <c r="N669" s="12"/>
      <c r="O669" s="12"/>
      <c r="P669" s="12"/>
      <c r="Q669" s="12"/>
      <c r="R669" s="13"/>
      <c r="S669" s="14"/>
      <c r="T669" s="6"/>
      <c r="U669" s="28"/>
    </row>
    <row r="670" spans="11:21" x14ac:dyDescent="0.3">
      <c r="K670" s="10"/>
      <c r="L670" s="11"/>
      <c r="M670" s="11"/>
      <c r="N670" s="12"/>
      <c r="O670" s="12"/>
      <c r="P670" s="12"/>
      <c r="Q670" s="12"/>
      <c r="R670" s="13"/>
      <c r="S670" s="14"/>
      <c r="T670" s="6"/>
      <c r="U670" s="28"/>
    </row>
    <row r="671" spans="11:21" x14ac:dyDescent="0.3">
      <c r="K671" s="10"/>
      <c r="L671" s="11"/>
      <c r="M671" s="11"/>
      <c r="N671" s="12"/>
      <c r="O671" s="12"/>
      <c r="P671" s="12"/>
      <c r="Q671" s="12"/>
      <c r="R671" s="13"/>
      <c r="S671" s="14"/>
      <c r="T671" s="6"/>
      <c r="U671" s="28"/>
    </row>
    <row r="672" spans="11:21" x14ac:dyDescent="0.3">
      <c r="K672" s="10"/>
      <c r="L672" s="11"/>
      <c r="M672" s="11"/>
      <c r="N672" s="12"/>
      <c r="O672" s="12"/>
      <c r="P672" s="12"/>
      <c r="Q672" s="12"/>
      <c r="R672" s="13"/>
      <c r="S672" s="14"/>
      <c r="T672" s="6"/>
      <c r="U672" s="28"/>
    </row>
    <row r="673" spans="11:21" x14ac:dyDescent="0.3">
      <c r="K673" s="10"/>
      <c r="L673" s="11"/>
      <c r="M673" s="11"/>
      <c r="N673" s="12"/>
      <c r="O673" s="12"/>
      <c r="P673" s="12"/>
      <c r="Q673" s="12"/>
      <c r="R673" s="13"/>
      <c r="S673" s="14"/>
      <c r="T673" s="6"/>
      <c r="U673" s="28"/>
    </row>
    <row r="674" spans="11:21" x14ac:dyDescent="0.3">
      <c r="K674" s="10"/>
      <c r="L674" s="11"/>
      <c r="M674" s="11"/>
      <c r="N674" s="12"/>
      <c r="O674" s="12"/>
      <c r="P674" s="12"/>
      <c r="Q674" s="12"/>
      <c r="R674" s="13"/>
      <c r="S674" s="14"/>
      <c r="T674" s="6"/>
      <c r="U674" s="28"/>
    </row>
    <row r="675" spans="11:21" x14ac:dyDescent="0.3">
      <c r="K675" s="10"/>
      <c r="L675" s="11"/>
      <c r="M675" s="11"/>
      <c r="N675" s="12"/>
      <c r="O675" s="12"/>
      <c r="P675" s="12"/>
      <c r="Q675" s="12"/>
      <c r="R675" s="13"/>
      <c r="S675" s="14"/>
      <c r="T675" s="6"/>
      <c r="U675" s="28"/>
    </row>
    <row r="676" spans="11:21" x14ac:dyDescent="0.3">
      <c r="K676" s="10"/>
      <c r="L676" s="11"/>
      <c r="M676" s="11"/>
      <c r="N676" s="12"/>
      <c r="O676" s="12"/>
      <c r="P676" s="12"/>
      <c r="Q676" s="12"/>
      <c r="R676" s="13"/>
      <c r="S676" s="14"/>
      <c r="T676" s="6"/>
      <c r="U676" s="28"/>
    </row>
    <row r="677" spans="11:21" x14ac:dyDescent="0.3">
      <c r="K677" s="10"/>
      <c r="L677" s="11"/>
      <c r="M677" s="11"/>
      <c r="N677" s="12"/>
      <c r="O677" s="12"/>
      <c r="P677" s="12"/>
      <c r="Q677" s="12"/>
      <c r="R677" s="13"/>
      <c r="S677" s="14"/>
      <c r="T677" s="6"/>
      <c r="U677" s="28"/>
    </row>
    <row r="678" spans="11:21" x14ac:dyDescent="0.3">
      <c r="K678" s="10"/>
      <c r="L678" s="11"/>
      <c r="M678" s="11"/>
      <c r="N678" s="12"/>
      <c r="O678" s="12"/>
      <c r="P678" s="12"/>
      <c r="Q678" s="12"/>
      <c r="R678" s="13"/>
      <c r="S678" s="14"/>
      <c r="T678" s="6"/>
      <c r="U678" s="28"/>
    </row>
    <row r="679" spans="11:21" x14ac:dyDescent="0.3">
      <c r="K679" s="10"/>
      <c r="L679" s="11"/>
      <c r="M679" s="11"/>
      <c r="N679" s="12"/>
      <c r="O679" s="12"/>
      <c r="P679" s="12"/>
      <c r="Q679" s="12"/>
      <c r="R679" s="13"/>
      <c r="S679" s="14"/>
      <c r="T679" s="6"/>
      <c r="U679" s="28"/>
    </row>
    <row r="680" spans="11:21" x14ac:dyDescent="0.3">
      <c r="K680" s="10"/>
      <c r="L680" s="11"/>
      <c r="M680" s="11"/>
      <c r="N680" s="12"/>
      <c r="O680" s="12"/>
      <c r="P680" s="12"/>
      <c r="Q680" s="12"/>
      <c r="R680" s="13"/>
      <c r="S680" s="14"/>
      <c r="T680" s="6"/>
      <c r="U680" s="28"/>
    </row>
    <row r="681" spans="11:21" x14ac:dyDescent="0.3">
      <c r="K681" s="10"/>
      <c r="L681" s="11"/>
      <c r="M681" s="11"/>
      <c r="N681" s="12"/>
      <c r="O681" s="12"/>
      <c r="P681" s="12"/>
      <c r="Q681" s="12"/>
      <c r="R681" s="13"/>
      <c r="S681" s="14"/>
      <c r="T681" s="6"/>
      <c r="U681" s="28"/>
    </row>
    <row r="682" spans="11:21" x14ac:dyDescent="0.3">
      <c r="K682" s="10"/>
      <c r="L682" s="11"/>
      <c r="M682" s="11"/>
      <c r="N682" s="12"/>
      <c r="O682" s="12"/>
      <c r="P682" s="12"/>
      <c r="Q682" s="12"/>
      <c r="R682" s="13"/>
      <c r="S682" s="14"/>
      <c r="T682" s="6"/>
      <c r="U682" s="28"/>
    </row>
    <row r="683" spans="11:21" x14ac:dyDescent="0.3">
      <c r="K683" s="10"/>
      <c r="L683" s="11"/>
      <c r="M683" s="11"/>
      <c r="N683" s="12"/>
      <c r="O683" s="12"/>
      <c r="P683" s="12"/>
      <c r="Q683" s="12"/>
      <c r="R683" s="13"/>
      <c r="S683" s="14"/>
      <c r="T683" s="6"/>
      <c r="U683" s="28"/>
    </row>
    <row r="684" spans="11:21" x14ac:dyDescent="0.3">
      <c r="K684" s="10"/>
      <c r="L684" s="11"/>
      <c r="M684" s="11"/>
      <c r="N684" s="12"/>
      <c r="O684" s="12"/>
      <c r="P684" s="12"/>
      <c r="Q684" s="12"/>
      <c r="R684" s="13"/>
      <c r="S684" s="14"/>
      <c r="T684" s="6"/>
      <c r="U684" s="28"/>
    </row>
    <row r="685" spans="11:21" x14ac:dyDescent="0.3">
      <c r="K685" s="10"/>
      <c r="L685" s="11"/>
      <c r="M685" s="11"/>
      <c r="N685" s="12"/>
      <c r="O685" s="12"/>
      <c r="P685" s="12"/>
      <c r="Q685" s="12"/>
      <c r="R685" s="13"/>
      <c r="S685" s="14"/>
      <c r="T685" s="6"/>
      <c r="U685" s="28"/>
    </row>
    <row r="686" spans="11:21" x14ac:dyDescent="0.3">
      <c r="K686" s="10"/>
      <c r="L686" s="11"/>
      <c r="M686" s="11"/>
      <c r="N686" s="12"/>
      <c r="O686" s="12"/>
      <c r="P686" s="12"/>
      <c r="Q686" s="12"/>
      <c r="R686" s="13"/>
      <c r="S686" s="14"/>
      <c r="T686" s="6"/>
      <c r="U686" s="28"/>
    </row>
    <row r="687" spans="11:21" x14ac:dyDescent="0.3">
      <c r="K687" s="10"/>
      <c r="L687" s="11"/>
      <c r="M687" s="11"/>
      <c r="N687" s="12"/>
      <c r="O687" s="12"/>
      <c r="P687" s="12"/>
      <c r="Q687" s="12"/>
      <c r="R687" s="13"/>
      <c r="S687" s="14"/>
      <c r="T687" s="6"/>
      <c r="U687" s="28"/>
    </row>
    <row r="688" spans="11:21" x14ac:dyDescent="0.3">
      <c r="K688" s="10"/>
      <c r="L688" s="11"/>
      <c r="M688" s="11"/>
      <c r="N688" s="12"/>
      <c r="O688" s="12"/>
      <c r="P688" s="12"/>
      <c r="Q688" s="12"/>
      <c r="R688" s="13"/>
      <c r="S688" s="14"/>
      <c r="T688" s="6"/>
      <c r="U688" s="28"/>
    </row>
    <row r="689" spans="11:21" x14ac:dyDescent="0.3">
      <c r="K689" s="10"/>
      <c r="L689" s="11"/>
      <c r="M689" s="11"/>
      <c r="N689" s="12"/>
      <c r="O689" s="12"/>
      <c r="P689" s="12"/>
      <c r="Q689" s="12"/>
      <c r="R689" s="13"/>
      <c r="S689" s="14"/>
      <c r="T689" s="6"/>
      <c r="U689" s="28"/>
    </row>
    <row r="690" spans="11:21" x14ac:dyDescent="0.3">
      <c r="K690" s="10"/>
      <c r="L690" s="11"/>
      <c r="M690" s="11"/>
      <c r="N690" s="12"/>
      <c r="O690" s="12"/>
      <c r="P690" s="12"/>
      <c r="Q690" s="12"/>
      <c r="R690" s="13"/>
      <c r="S690" s="14"/>
      <c r="T690" s="6"/>
      <c r="U690" s="28"/>
    </row>
    <row r="691" spans="11:21" x14ac:dyDescent="0.3">
      <c r="K691" s="10"/>
      <c r="L691" s="11"/>
      <c r="M691" s="11"/>
      <c r="N691" s="12"/>
      <c r="O691" s="12"/>
      <c r="P691" s="12"/>
      <c r="Q691" s="12"/>
      <c r="R691" s="13"/>
      <c r="S691" s="14"/>
      <c r="T691" s="6"/>
      <c r="U691" s="28"/>
    </row>
    <row r="692" spans="11:21" x14ac:dyDescent="0.3">
      <c r="K692" s="10"/>
      <c r="L692" s="11"/>
      <c r="M692" s="11"/>
      <c r="N692" s="12"/>
      <c r="O692" s="12"/>
      <c r="P692" s="12"/>
      <c r="Q692" s="12"/>
      <c r="R692" s="13"/>
      <c r="S692" s="14"/>
      <c r="T692" s="6"/>
      <c r="U692" s="28"/>
    </row>
    <row r="693" spans="11:21" x14ac:dyDescent="0.3">
      <c r="K693" s="10"/>
      <c r="L693" s="11"/>
      <c r="M693" s="11"/>
      <c r="N693" s="12"/>
      <c r="O693" s="12"/>
      <c r="P693" s="12"/>
      <c r="Q693" s="12"/>
      <c r="R693" s="13"/>
      <c r="S693" s="14"/>
      <c r="T693" s="6"/>
      <c r="U693" s="28"/>
    </row>
    <row r="694" spans="11:21" x14ac:dyDescent="0.3">
      <c r="K694" s="10"/>
      <c r="L694" s="11"/>
      <c r="M694" s="11"/>
      <c r="N694" s="12"/>
      <c r="O694" s="12"/>
      <c r="P694" s="12"/>
      <c r="Q694" s="12"/>
      <c r="R694" s="13"/>
      <c r="S694" s="14"/>
      <c r="T694" s="6"/>
      <c r="U694" s="28"/>
    </row>
    <row r="695" spans="11:21" x14ac:dyDescent="0.3">
      <c r="K695" s="10"/>
      <c r="L695" s="11"/>
      <c r="M695" s="11"/>
      <c r="N695" s="12"/>
      <c r="O695" s="12"/>
      <c r="P695" s="12"/>
      <c r="Q695" s="12"/>
      <c r="R695" s="13"/>
      <c r="S695" s="14"/>
      <c r="T695" s="6"/>
      <c r="U695" s="28"/>
    </row>
    <row r="696" spans="11:21" x14ac:dyDescent="0.3">
      <c r="K696" s="10"/>
      <c r="L696" s="11"/>
      <c r="M696" s="11"/>
      <c r="N696" s="12"/>
      <c r="O696" s="12"/>
      <c r="P696" s="12"/>
      <c r="Q696" s="12"/>
      <c r="R696" s="13"/>
      <c r="S696" s="14"/>
      <c r="T696" s="6"/>
      <c r="U696" s="28"/>
    </row>
    <row r="697" spans="11:21" x14ac:dyDescent="0.3">
      <c r="K697" s="10"/>
      <c r="L697" s="11"/>
      <c r="M697" s="11"/>
      <c r="N697" s="12"/>
      <c r="O697" s="12"/>
      <c r="P697" s="12"/>
      <c r="Q697" s="12"/>
      <c r="R697" s="13"/>
      <c r="S697" s="14"/>
      <c r="T697" s="6"/>
      <c r="U697" s="28"/>
    </row>
    <row r="698" spans="11:21" x14ac:dyDescent="0.3">
      <c r="K698" s="10"/>
      <c r="L698" s="11"/>
      <c r="M698" s="11"/>
      <c r="N698" s="12"/>
      <c r="O698" s="12"/>
      <c r="P698" s="12"/>
      <c r="Q698" s="12"/>
      <c r="R698" s="13"/>
      <c r="S698" s="14"/>
      <c r="T698" s="6"/>
      <c r="U698" s="28"/>
    </row>
    <row r="699" spans="11:21" x14ac:dyDescent="0.3">
      <c r="K699" s="10"/>
      <c r="L699" s="11"/>
      <c r="M699" s="11"/>
      <c r="N699" s="12"/>
      <c r="O699" s="12"/>
      <c r="P699" s="12"/>
      <c r="Q699" s="12"/>
      <c r="R699" s="13"/>
      <c r="S699" s="14"/>
      <c r="T699" s="6"/>
      <c r="U699" s="28"/>
    </row>
    <row r="700" spans="11:21" x14ac:dyDescent="0.3">
      <c r="K700" s="10"/>
      <c r="L700" s="11"/>
      <c r="M700" s="11"/>
      <c r="N700" s="12"/>
      <c r="O700" s="12"/>
      <c r="P700" s="12"/>
      <c r="Q700" s="12"/>
      <c r="R700" s="13"/>
      <c r="S700" s="14"/>
      <c r="T700" s="6"/>
      <c r="U700" s="28"/>
    </row>
    <row r="701" spans="11:21" x14ac:dyDescent="0.3">
      <c r="K701" s="10"/>
      <c r="L701" s="11"/>
      <c r="M701" s="11"/>
      <c r="N701" s="12"/>
      <c r="O701" s="12"/>
      <c r="P701" s="12"/>
      <c r="Q701" s="12"/>
      <c r="R701" s="13"/>
      <c r="S701" s="14"/>
      <c r="T701" s="6"/>
      <c r="U701" s="28"/>
    </row>
    <row r="702" spans="11:21" x14ac:dyDescent="0.3">
      <c r="K702" s="10"/>
      <c r="L702" s="11"/>
      <c r="M702" s="11"/>
      <c r="N702" s="12"/>
      <c r="O702" s="12"/>
      <c r="P702" s="12"/>
      <c r="Q702" s="12"/>
      <c r="R702" s="13"/>
      <c r="S702" s="14"/>
      <c r="T702" s="6"/>
      <c r="U702" s="28"/>
    </row>
    <row r="703" spans="11:21" x14ac:dyDescent="0.3">
      <c r="K703" s="10"/>
      <c r="L703" s="11"/>
      <c r="M703" s="11"/>
      <c r="N703" s="12"/>
      <c r="O703" s="12"/>
      <c r="P703" s="12"/>
      <c r="Q703" s="12"/>
      <c r="R703" s="13"/>
      <c r="S703" s="14"/>
      <c r="T703" s="6"/>
      <c r="U703" s="28"/>
    </row>
    <row r="704" spans="11:21" x14ac:dyDescent="0.3">
      <c r="K704" s="10"/>
      <c r="L704" s="11"/>
      <c r="M704" s="11"/>
      <c r="N704" s="12"/>
      <c r="O704" s="12"/>
      <c r="P704" s="12"/>
      <c r="Q704" s="12"/>
      <c r="R704" s="13"/>
      <c r="S704" s="14"/>
      <c r="T704" s="6"/>
      <c r="U704" s="28"/>
    </row>
    <row r="705" spans="11:21" x14ac:dyDescent="0.3">
      <c r="K705" s="10"/>
      <c r="L705" s="11"/>
      <c r="M705" s="11"/>
      <c r="N705" s="12"/>
      <c r="O705" s="12"/>
      <c r="P705" s="12"/>
      <c r="Q705" s="12"/>
      <c r="R705" s="13"/>
      <c r="S705" s="14"/>
      <c r="T705" s="6"/>
      <c r="U705" s="28"/>
    </row>
    <row r="706" spans="11:21" x14ac:dyDescent="0.3">
      <c r="K706" s="10"/>
      <c r="L706" s="11"/>
      <c r="M706" s="11"/>
      <c r="N706" s="12"/>
      <c r="O706" s="12"/>
      <c r="P706" s="12"/>
      <c r="Q706" s="12"/>
      <c r="R706" s="13"/>
      <c r="S706" s="14"/>
      <c r="T706" s="6"/>
      <c r="U706" s="28"/>
    </row>
    <row r="707" spans="11:21" x14ac:dyDescent="0.3">
      <c r="K707" s="10"/>
      <c r="L707" s="11"/>
      <c r="M707" s="11"/>
      <c r="N707" s="12"/>
      <c r="O707" s="12"/>
      <c r="P707" s="12"/>
      <c r="Q707" s="12"/>
      <c r="R707" s="13"/>
      <c r="S707" s="14"/>
      <c r="T707" s="6"/>
      <c r="U707" s="28"/>
    </row>
    <row r="708" spans="11:21" x14ac:dyDescent="0.3">
      <c r="K708" s="10"/>
      <c r="L708" s="11"/>
      <c r="M708" s="11"/>
      <c r="N708" s="12"/>
      <c r="O708" s="12"/>
      <c r="P708" s="12"/>
      <c r="Q708" s="12"/>
      <c r="R708" s="13"/>
      <c r="S708" s="14"/>
      <c r="T708" s="6"/>
      <c r="U708" s="28"/>
    </row>
    <row r="709" spans="11:21" x14ac:dyDescent="0.3">
      <c r="K709" s="10"/>
      <c r="L709" s="11"/>
      <c r="M709" s="11"/>
      <c r="N709" s="12"/>
      <c r="O709" s="12"/>
      <c r="P709" s="12"/>
      <c r="Q709" s="12"/>
      <c r="R709" s="13"/>
      <c r="S709" s="14"/>
      <c r="T709" s="6"/>
      <c r="U709" s="28"/>
    </row>
    <row r="710" spans="11:21" x14ac:dyDescent="0.3">
      <c r="K710" s="10"/>
      <c r="L710" s="11"/>
      <c r="M710" s="11"/>
      <c r="N710" s="12"/>
      <c r="O710" s="12"/>
      <c r="P710" s="12"/>
      <c r="Q710" s="12"/>
      <c r="R710" s="13"/>
      <c r="S710" s="14"/>
      <c r="T710" s="6"/>
      <c r="U710" s="28"/>
    </row>
    <row r="711" spans="11:21" x14ac:dyDescent="0.3">
      <c r="K711" s="10"/>
      <c r="L711" s="11"/>
      <c r="M711" s="11"/>
      <c r="N711" s="12"/>
      <c r="O711" s="12"/>
      <c r="P711" s="12"/>
      <c r="Q711" s="12"/>
      <c r="R711" s="13"/>
      <c r="S711" s="14"/>
      <c r="T711" s="6"/>
      <c r="U711" s="28"/>
    </row>
    <row r="712" spans="11:21" x14ac:dyDescent="0.3">
      <c r="K712" s="10"/>
      <c r="L712" s="11"/>
      <c r="M712" s="11"/>
      <c r="N712" s="12"/>
      <c r="O712" s="12"/>
      <c r="P712" s="12"/>
      <c r="Q712" s="12"/>
      <c r="R712" s="13"/>
      <c r="S712" s="14"/>
      <c r="T712" s="6"/>
      <c r="U712" s="28"/>
    </row>
    <row r="713" spans="11:21" x14ac:dyDescent="0.3">
      <c r="K713" s="10"/>
      <c r="L713" s="11"/>
      <c r="M713" s="11"/>
      <c r="N713" s="12"/>
      <c r="O713" s="12"/>
      <c r="P713" s="12"/>
      <c r="Q713" s="12"/>
      <c r="R713" s="13"/>
      <c r="S713" s="14"/>
      <c r="T713" s="6"/>
      <c r="U713" s="28"/>
    </row>
    <row r="714" spans="11:21" x14ac:dyDescent="0.3">
      <c r="K714" s="10"/>
      <c r="L714" s="11"/>
      <c r="M714" s="11"/>
      <c r="N714" s="12"/>
      <c r="O714" s="12"/>
      <c r="P714" s="12"/>
      <c r="Q714" s="12"/>
      <c r="R714" s="13"/>
      <c r="S714" s="14"/>
      <c r="T714" s="6"/>
      <c r="U714" s="28"/>
    </row>
    <row r="715" spans="11:21" x14ac:dyDescent="0.3">
      <c r="K715" s="10"/>
      <c r="L715" s="11"/>
      <c r="M715" s="11"/>
      <c r="N715" s="12"/>
      <c r="O715" s="12"/>
      <c r="P715" s="12"/>
      <c r="Q715" s="12"/>
      <c r="R715" s="13"/>
      <c r="S715" s="14"/>
      <c r="T715" s="6"/>
      <c r="U715" s="28"/>
    </row>
    <row r="716" spans="11:21" x14ac:dyDescent="0.3">
      <c r="K716" s="10"/>
      <c r="L716" s="11"/>
      <c r="M716" s="11"/>
      <c r="N716" s="12"/>
      <c r="O716" s="12"/>
      <c r="P716" s="12"/>
      <c r="Q716" s="12"/>
      <c r="R716" s="13"/>
      <c r="S716" s="14"/>
      <c r="T716" s="6"/>
      <c r="U716" s="28"/>
    </row>
    <row r="717" spans="11:21" x14ac:dyDescent="0.3">
      <c r="K717" s="10"/>
      <c r="L717" s="11"/>
      <c r="M717" s="11"/>
      <c r="N717" s="12"/>
      <c r="O717" s="12"/>
      <c r="P717" s="12"/>
      <c r="Q717" s="12"/>
      <c r="R717" s="13"/>
      <c r="S717" s="14"/>
      <c r="T717" s="6"/>
      <c r="U717" s="28"/>
    </row>
    <row r="718" spans="11:21" x14ac:dyDescent="0.3">
      <c r="K718" s="10"/>
      <c r="L718" s="11"/>
      <c r="M718" s="11"/>
      <c r="N718" s="12"/>
      <c r="O718" s="12"/>
      <c r="P718" s="12"/>
      <c r="Q718" s="12"/>
      <c r="R718" s="13"/>
      <c r="S718" s="14"/>
      <c r="T718" s="6"/>
      <c r="U718" s="28"/>
    </row>
    <row r="719" spans="11:21" x14ac:dyDescent="0.3">
      <c r="K719" s="10"/>
      <c r="L719" s="11"/>
      <c r="M719" s="11"/>
      <c r="N719" s="12"/>
      <c r="O719" s="12"/>
      <c r="P719" s="12"/>
      <c r="Q719" s="12"/>
      <c r="R719" s="13"/>
      <c r="S719" s="14"/>
      <c r="T719" s="6"/>
      <c r="U719" s="28"/>
    </row>
    <row r="720" spans="11:21" x14ac:dyDescent="0.3">
      <c r="K720" s="10"/>
      <c r="L720" s="11"/>
      <c r="M720" s="11"/>
      <c r="N720" s="12"/>
      <c r="O720" s="12"/>
      <c r="P720" s="12"/>
      <c r="Q720" s="12"/>
      <c r="R720" s="13"/>
      <c r="S720" s="14"/>
      <c r="T720" s="6"/>
      <c r="U720" s="28"/>
    </row>
    <row r="721" spans="11:21" x14ac:dyDescent="0.3">
      <c r="K721" s="10"/>
      <c r="L721" s="11"/>
      <c r="M721" s="11"/>
      <c r="N721" s="12"/>
      <c r="O721" s="12"/>
      <c r="P721" s="12"/>
      <c r="Q721" s="12"/>
      <c r="R721" s="13"/>
      <c r="S721" s="14"/>
      <c r="T721" s="6"/>
      <c r="U721" s="28"/>
    </row>
    <row r="722" spans="11:21" x14ac:dyDescent="0.3">
      <c r="K722" s="10"/>
      <c r="L722" s="11"/>
      <c r="M722" s="11"/>
      <c r="N722" s="12"/>
      <c r="O722" s="12"/>
      <c r="P722" s="12"/>
      <c r="Q722" s="12"/>
      <c r="R722" s="13"/>
      <c r="S722" s="14"/>
      <c r="T722" s="6"/>
      <c r="U722" s="28"/>
    </row>
    <row r="723" spans="11:21" x14ac:dyDescent="0.3">
      <c r="K723" s="10"/>
      <c r="L723" s="11"/>
      <c r="M723" s="11"/>
      <c r="N723" s="12"/>
      <c r="O723" s="12"/>
      <c r="P723" s="12"/>
      <c r="Q723" s="12"/>
      <c r="R723" s="13"/>
      <c r="S723" s="14"/>
      <c r="T723" s="6"/>
      <c r="U723" s="28"/>
    </row>
    <row r="724" spans="11:21" x14ac:dyDescent="0.3">
      <c r="K724" s="10"/>
      <c r="L724" s="11"/>
      <c r="M724" s="11"/>
      <c r="N724" s="12"/>
      <c r="O724" s="12"/>
      <c r="P724" s="12"/>
      <c r="Q724" s="12"/>
      <c r="R724" s="13"/>
      <c r="S724" s="14"/>
      <c r="T724" s="6"/>
      <c r="U724" s="28"/>
    </row>
    <row r="725" spans="11:21" x14ac:dyDescent="0.3">
      <c r="K725" s="10"/>
      <c r="L725" s="11"/>
      <c r="M725" s="11"/>
      <c r="N725" s="12"/>
      <c r="O725" s="12"/>
      <c r="P725" s="12"/>
      <c r="Q725" s="12"/>
      <c r="R725" s="13"/>
      <c r="S725" s="14"/>
      <c r="T725" s="6"/>
      <c r="U725" s="28"/>
    </row>
    <row r="726" spans="11:21" x14ac:dyDescent="0.3">
      <c r="K726" s="10"/>
      <c r="L726" s="11"/>
      <c r="M726" s="11"/>
      <c r="N726" s="12"/>
      <c r="O726" s="12"/>
      <c r="P726" s="12"/>
      <c r="Q726" s="12"/>
      <c r="R726" s="13"/>
      <c r="S726" s="14"/>
      <c r="T726" s="6"/>
      <c r="U726" s="28"/>
    </row>
    <row r="727" spans="11:21" x14ac:dyDescent="0.3">
      <c r="K727" s="10"/>
      <c r="L727" s="11"/>
      <c r="M727" s="11"/>
      <c r="N727" s="12"/>
      <c r="O727" s="12"/>
      <c r="P727" s="12"/>
      <c r="Q727" s="12"/>
      <c r="R727" s="13"/>
      <c r="S727" s="14"/>
      <c r="T727" s="6"/>
      <c r="U727" s="28"/>
    </row>
    <row r="728" spans="11:21" x14ac:dyDescent="0.3">
      <c r="K728" s="10"/>
      <c r="L728" s="11"/>
      <c r="M728" s="11"/>
      <c r="N728" s="12"/>
      <c r="O728" s="12"/>
      <c r="P728" s="12"/>
      <c r="Q728" s="12"/>
      <c r="R728" s="13"/>
      <c r="S728" s="14"/>
      <c r="T728" s="6"/>
      <c r="U728" s="28"/>
    </row>
    <row r="729" spans="11:21" x14ac:dyDescent="0.3">
      <c r="K729" s="10"/>
      <c r="L729" s="11"/>
      <c r="M729" s="11"/>
      <c r="N729" s="12"/>
      <c r="O729" s="12"/>
      <c r="P729" s="12"/>
      <c r="Q729" s="12"/>
      <c r="R729" s="13"/>
      <c r="S729" s="14"/>
      <c r="T729" s="6"/>
      <c r="U729" s="28"/>
    </row>
    <row r="730" spans="11:21" x14ac:dyDescent="0.3">
      <c r="K730" s="10"/>
      <c r="L730" s="11"/>
      <c r="M730" s="11"/>
      <c r="N730" s="12"/>
      <c r="O730" s="12"/>
      <c r="P730" s="12"/>
      <c r="Q730" s="12"/>
      <c r="R730" s="13"/>
      <c r="S730" s="14"/>
      <c r="T730" s="6"/>
      <c r="U730" s="28"/>
    </row>
    <row r="731" spans="11:21" x14ac:dyDescent="0.3">
      <c r="K731" s="10"/>
      <c r="L731" s="11"/>
      <c r="M731" s="11"/>
      <c r="N731" s="12"/>
      <c r="O731" s="12"/>
      <c r="P731" s="12"/>
      <c r="Q731" s="12"/>
      <c r="R731" s="13"/>
      <c r="S731" s="14"/>
      <c r="T731" s="6"/>
      <c r="U731" s="28"/>
    </row>
    <row r="732" spans="11:21" x14ac:dyDescent="0.3">
      <c r="K732" s="10"/>
      <c r="L732" s="11"/>
      <c r="M732" s="11"/>
      <c r="N732" s="12"/>
      <c r="O732" s="12"/>
      <c r="P732" s="12"/>
      <c r="Q732" s="12"/>
      <c r="R732" s="13"/>
      <c r="S732" s="14"/>
      <c r="T732" s="6"/>
      <c r="U732" s="28"/>
    </row>
    <row r="733" spans="11:21" x14ac:dyDescent="0.3">
      <c r="K733" s="10"/>
      <c r="L733" s="11"/>
      <c r="M733" s="11"/>
      <c r="N733" s="12"/>
      <c r="O733" s="12"/>
      <c r="P733" s="12"/>
      <c r="Q733" s="12"/>
      <c r="R733" s="13"/>
      <c r="S733" s="14"/>
      <c r="T733" s="6"/>
      <c r="U733" s="28"/>
    </row>
    <row r="734" spans="11:21" x14ac:dyDescent="0.3">
      <c r="K734" s="10"/>
      <c r="L734" s="11"/>
      <c r="M734" s="11"/>
      <c r="N734" s="12"/>
      <c r="O734" s="12"/>
      <c r="P734" s="12"/>
      <c r="Q734" s="12"/>
      <c r="R734" s="13"/>
      <c r="S734" s="14"/>
      <c r="T734" s="6"/>
      <c r="U734" s="28"/>
    </row>
    <row r="735" spans="11:21" x14ac:dyDescent="0.3">
      <c r="K735" s="10"/>
      <c r="L735" s="11"/>
      <c r="M735" s="11"/>
      <c r="N735" s="12"/>
      <c r="O735" s="12"/>
      <c r="P735" s="12"/>
      <c r="Q735" s="12"/>
      <c r="R735" s="13"/>
      <c r="S735" s="14"/>
      <c r="T735" s="6"/>
      <c r="U735" s="28"/>
    </row>
    <row r="736" spans="11:21" x14ac:dyDescent="0.3">
      <c r="K736" s="10"/>
      <c r="L736" s="11"/>
      <c r="M736" s="11"/>
      <c r="N736" s="12"/>
      <c r="O736" s="12"/>
      <c r="P736" s="12"/>
      <c r="Q736" s="12"/>
      <c r="R736" s="13"/>
      <c r="S736" s="14"/>
      <c r="T736" s="6"/>
      <c r="U736" s="28"/>
    </row>
    <row r="737" spans="11:21" x14ac:dyDescent="0.3">
      <c r="K737" s="10"/>
      <c r="L737" s="11"/>
      <c r="M737" s="11"/>
      <c r="N737" s="12"/>
      <c r="O737" s="12"/>
      <c r="P737" s="12"/>
      <c r="Q737" s="12"/>
      <c r="R737" s="13"/>
      <c r="S737" s="14"/>
      <c r="T737" s="6"/>
      <c r="U737" s="28"/>
    </row>
    <row r="738" spans="11:21" x14ac:dyDescent="0.3">
      <c r="K738" s="10"/>
      <c r="L738" s="11"/>
      <c r="M738" s="11"/>
      <c r="N738" s="12"/>
      <c r="O738" s="12"/>
      <c r="P738" s="12"/>
      <c r="Q738" s="12"/>
      <c r="R738" s="13"/>
      <c r="S738" s="14"/>
      <c r="T738" s="6"/>
      <c r="U738" s="28"/>
    </row>
    <row r="739" spans="11:21" x14ac:dyDescent="0.3">
      <c r="K739" s="10"/>
      <c r="L739" s="11"/>
      <c r="M739" s="11"/>
      <c r="N739" s="12"/>
      <c r="O739" s="12"/>
      <c r="P739" s="12"/>
      <c r="Q739" s="12"/>
      <c r="R739" s="13"/>
      <c r="S739" s="14"/>
      <c r="T739" s="6"/>
      <c r="U739" s="28"/>
    </row>
    <row r="740" spans="11:21" x14ac:dyDescent="0.3">
      <c r="K740" s="10"/>
      <c r="L740" s="11"/>
      <c r="M740" s="11"/>
      <c r="N740" s="12"/>
      <c r="O740" s="12"/>
      <c r="P740" s="12"/>
      <c r="Q740" s="12"/>
      <c r="R740" s="13"/>
      <c r="S740" s="14"/>
      <c r="T740" s="6"/>
      <c r="U740" s="28"/>
    </row>
    <row r="741" spans="11:21" x14ac:dyDescent="0.3">
      <c r="K741" s="10"/>
      <c r="L741" s="11"/>
      <c r="M741" s="11"/>
      <c r="N741" s="12"/>
      <c r="O741" s="12"/>
      <c r="P741" s="12"/>
      <c r="Q741" s="12"/>
      <c r="R741" s="13"/>
      <c r="S741" s="14"/>
      <c r="T741" s="6"/>
      <c r="U741" s="28"/>
    </row>
    <row r="742" spans="11:21" x14ac:dyDescent="0.3">
      <c r="K742" s="10"/>
      <c r="L742" s="11"/>
      <c r="M742" s="11"/>
      <c r="N742" s="12"/>
      <c r="O742" s="12"/>
      <c r="P742" s="12"/>
      <c r="Q742" s="12"/>
      <c r="R742" s="13"/>
      <c r="S742" s="14"/>
      <c r="T742" s="6"/>
      <c r="U742" s="28"/>
    </row>
    <row r="743" spans="11:21" x14ac:dyDescent="0.3">
      <c r="K743" s="10"/>
      <c r="L743" s="11"/>
      <c r="M743" s="11"/>
      <c r="N743" s="12"/>
      <c r="O743" s="12"/>
      <c r="P743" s="12"/>
      <c r="Q743" s="12"/>
      <c r="R743" s="13"/>
      <c r="S743" s="14"/>
      <c r="T743" s="6"/>
      <c r="U743" s="28"/>
    </row>
    <row r="744" spans="11:21" x14ac:dyDescent="0.3">
      <c r="K744" s="10"/>
      <c r="L744" s="11"/>
      <c r="M744" s="11"/>
      <c r="N744" s="12"/>
      <c r="O744" s="12"/>
      <c r="P744" s="12"/>
      <c r="Q744" s="12"/>
      <c r="R744" s="13"/>
      <c r="S744" s="14"/>
      <c r="T744" s="6"/>
      <c r="U744" s="28"/>
    </row>
    <row r="745" spans="11:21" x14ac:dyDescent="0.3">
      <c r="K745" s="10"/>
      <c r="L745" s="11"/>
      <c r="M745" s="11"/>
      <c r="N745" s="12"/>
      <c r="O745" s="12"/>
      <c r="P745" s="12"/>
      <c r="Q745" s="12"/>
      <c r="R745" s="13"/>
      <c r="S745" s="14"/>
      <c r="T745" s="6"/>
      <c r="U745" s="28"/>
    </row>
    <row r="746" spans="11:21" x14ac:dyDescent="0.3">
      <c r="K746" s="10"/>
      <c r="L746" s="11"/>
      <c r="M746" s="11"/>
      <c r="N746" s="12"/>
      <c r="O746" s="12"/>
      <c r="P746" s="12"/>
      <c r="Q746" s="12"/>
      <c r="R746" s="13"/>
      <c r="S746" s="14"/>
      <c r="T746" s="6"/>
      <c r="U746" s="28"/>
    </row>
    <row r="747" spans="11:21" x14ac:dyDescent="0.3">
      <c r="K747" s="10"/>
      <c r="L747" s="11"/>
      <c r="M747" s="11"/>
      <c r="N747" s="12"/>
      <c r="O747" s="12"/>
      <c r="P747" s="12"/>
      <c r="Q747" s="12"/>
      <c r="R747" s="13"/>
      <c r="S747" s="14"/>
      <c r="T747" s="6"/>
      <c r="U747" s="28"/>
    </row>
    <row r="748" spans="11:21" x14ac:dyDescent="0.3">
      <c r="K748" s="10"/>
      <c r="L748" s="11"/>
      <c r="M748" s="11"/>
      <c r="N748" s="12"/>
      <c r="O748" s="12"/>
      <c r="P748" s="12"/>
      <c r="Q748" s="12"/>
      <c r="R748" s="13"/>
      <c r="S748" s="14"/>
      <c r="T748" s="6"/>
      <c r="U748" s="28"/>
    </row>
    <row r="749" spans="11:21" x14ac:dyDescent="0.3">
      <c r="K749" s="10"/>
      <c r="L749" s="11"/>
      <c r="M749" s="11"/>
      <c r="N749" s="12"/>
      <c r="O749" s="12"/>
      <c r="P749" s="12"/>
      <c r="Q749" s="12"/>
      <c r="R749" s="13"/>
      <c r="S749" s="14"/>
      <c r="T749" s="6"/>
      <c r="U749" s="28"/>
    </row>
    <row r="750" spans="11:21" x14ac:dyDescent="0.3">
      <c r="K750" s="10"/>
      <c r="L750" s="11"/>
      <c r="M750" s="11"/>
      <c r="N750" s="12"/>
      <c r="O750" s="12"/>
      <c r="P750" s="12"/>
      <c r="Q750" s="12"/>
      <c r="R750" s="13"/>
      <c r="S750" s="14"/>
      <c r="T750" s="6"/>
      <c r="U750" s="28"/>
    </row>
    <row r="751" spans="11:21" x14ac:dyDescent="0.3">
      <c r="K751" s="10"/>
      <c r="L751" s="11"/>
      <c r="M751" s="11"/>
      <c r="N751" s="12"/>
      <c r="O751" s="12"/>
      <c r="P751" s="12"/>
      <c r="Q751" s="12"/>
      <c r="R751" s="13"/>
      <c r="S751" s="14"/>
      <c r="T751" s="6"/>
      <c r="U751" s="28"/>
    </row>
    <row r="752" spans="11:21" x14ac:dyDescent="0.3">
      <c r="K752" s="10"/>
      <c r="L752" s="11"/>
      <c r="M752" s="11"/>
      <c r="N752" s="12"/>
      <c r="O752" s="12"/>
      <c r="P752" s="12"/>
      <c r="Q752" s="12"/>
      <c r="R752" s="13"/>
      <c r="S752" s="14"/>
      <c r="T752" s="6"/>
      <c r="U752" s="28"/>
    </row>
    <row r="753" spans="11:21" x14ac:dyDescent="0.3">
      <c r="K753" s="10"/>
      <c r="L753" s="11"/>
      <c r="M753" s="11"/>
      <c r="N753" s="12"/>
      <c r="O753" s="12"/>
      <c r="P753" s="12"/>
      <c r="Q753" s="12"/>
      <c r="R753" s="13"/>
      <c r="S753" s="14"/>
      <c r="T753" s="6"/>
      <c r="U753" s="28"/>
    </row>
    <row r="754" spans="11:21" x14ac:dyDescent="0.3">
      <c r="K754" s="10"/>
      <c r="L754" s="11"/>
      <c r="M754" s="11"/>
      <c r="N754" s="12"/>
      <c r="O754" s="12"/>
      <c r="P754" s="12"/>
      <c r="Q754" s="12"/>
      <c r="R754" s="13"/>
      <c r="S754" s="14"/>
      <c r="T754" s="6"/>
      <c r="U754" s="28"/>
    </row>
    <row r="755" spans="11:21" x14ac:dyDescent="0.3">
      <c r="K755" s="10"/>
      <c r="L755" s="11"/>
      <c r="M755" s="11"/>
      <c r="N755" s="12"/>
      <c r="O755" s="12"/>
      <c r="P755" s="12"/>
      <c r="Q755" s="12"/>
      <c r="R755" s="13"/>
      <c r="S755" s="14"/>
      <c r="T755" s="6"/>
      <c r="U755" s="28"/>
    </row>
    <row r="756" spans="11:21" x14ac:dyDescent="0.3">
      <c r="K756" s="10"/>
      <c r="L756" s="11"/>
      <c r="M756" s="11"/>
      <c r="N756" s="12"/>
      <c r="O756" s="12"/>
      <c r="P756" s="12"/>
      <c r="Q756" s="12"/>
      <c r="R756" s="13"/>
      <c r="S756" s="14"/>
      <c r="T756" s="6"/>
      <c r="U756" s="28"/>
    </row>
    <row r="757" spans="11:21" x14ac:dyDescent="0.3">
      <c r="K757" s="10"/>
      <c r="L757" s="11"/>
      <c r="M757" s="11"/>
      <c r="N757" s="12"/>
      <c r="O757" s="12"/>
      <c r="P757" s="12"/>
      <c r="Q757" s="12"/>
      <c r="R757" s="13"/>
      <c r="S757" s="14"/>
      <c r="T757" s="6"/>
      <c r="U757" s="28"/>
    </row>
    <row r="758" spans="11:21" x14ac:dyDescent="0.3">
      <c r="K758" s="10"/>
      <c r="L758" s="11"/>
      <c r="M758" s="11"/>
      <c r="N758" s="12"/>
      <c r="O758" s="12"/>
      <c r="P758" s="12"/>
      <c r="Q758" s="12"/>
      <c r="R758" s="13"/>
      <c r="S758" s="14"/>
      <c r="T758" s="6"/>
      <c r="U758" s="28"/>
    </row>
    <row r="759" spans="11:21" x14ac:dyDescent="0.3">
      <c r="K759" s="10"/>
      <c r="L759" s="11"/>
      <c r="M759" s="11"/>
      <c r="N759" s="12"/>
      <c r="O759" s="12"/>
      <c r="P759" s="12"/>
      <c r="Q759" s="12"/>
      <c r="R759" s="13"/>
      <c r="S759" s="14"/>
      <c r="T759" s="6"/>
      <c r="U759" s="28"/>
    </row>
    <row r="760" spans="11:21" x14ac:dyDescent="0.3">
      <c r="K760" s="10"/>
      <c r="L760" s="11"/>
      <c r="M760" s="11"/>
      <c r="N760" s="12"/>
      <c r="O760" s="12"/>
      <c r="P760" s="12"/>
      <c r="Q760" s="12"/>
      <c r="R760" s="13"/>
      <c r="S760" s="14"/>
      <c r="T760" s="6"/>
      <c r="U760" s="28"/>
    </row>
    <row r="761" spans="11:21" x14ac:dyDescent="0.3">
      <c r="K761" s="10"/>
      <c r="L761" s="11"/>
      <c r="M761" s="11"/>
      <c r="N761" s="12"/>
      <c r="O761" s="12"/>
      <c r="P761" s="12"/>
      <c r="Q761" s="12"/>
      <c r="R761" s="13"/>
      <c r="S761" s="14"/>
      <c r="T761" s="6"/>
      <c r="U761" s="28"/>
    </row>
    <row r="762" spans="11:21" x14ac:dyDescent="0.3">
      <c r="K762" s="10"/>
      <c r="L762" s="11"/>
      <c r="M762" s="11"/>
      <c r="N762" s="12"/>
      <c r="O762" s="12"/>
      <c r="P762" s="12"/>
      <c r="Q762" s="12"/>
      <c r="R762" s="13"/>
      <c r="S762" s="14"/>
      <c r="T762" s="6"/>
      <c r="U762" s="28"/>
    </row>
    <row r="763" spans="11:21" x14ac:dyDescent="0.3">
      <c r="K763" s="10"/>
      <c r="L763" s="11"/>
      <c r="M763" s="11"/>
      <c r="N763" s="12"/>
      <c r="O763" s="12"/>
      <c r="P763" s="12"/>
      <c r="Q763" s="12"/>
      <c r="R763" s="13"/>
      <c r="S763" s="14"/>
      <c r="T763" s="6"/>
      <c r="U763" s="28"/>
    </row>
    <row r="764" spans="11:21" x14ac:dyDescent="0.3">
      <c r="K764" s="10"/>
      <c r="L764" s="11"/>
      <c r="M764" s="11"/>
      <c r="N764" s="12"/>
      <c r="O764" s="12"/>
      <c r="P764" s="12"/>
      <c r="Q764" s="12"/>
      <c r="R764" s="13"/>
      <c r="S764" s="14"/>
      <c r="T764" s="6"/>
      <c r="U764" s="28"/>
    </row>
    <row r="765" spans="11:21" x14ac:dyDescent="0.3">
      <c r="K765" s="10"/>
      <c r="L765" s="11"/>
      <c r="M765" s="11"/>
      <c r="N765" s="12"/>
      <c r="O765" s="12"/>
      <c r="P765" s="12"/>
      <c r="Q765" s="12"/>
      <c r="R765" s="13"/>
      <c r="S765" s="14"/>
      <c r="T765" s="6"/>
      <c r="U765" s="28"/>
    </row>
    <row r="766" spans="11:21" x14ac:dyDescent="0.3">
      <c r="K766" s="10"/>
      <c r="L766" s="11"/>
      <c r="M766" s="11"/>
      <c r="N766" s="12"/>
      <c r="O766" s="12"/>
      <c r="P766" s="12"/>
      <c r="Q766" s="12"/>
      <c r="R766" s="13"/>
      <c r="S766" s="14"/>
      <c r="T766" s="6"/>
      <c r="U766" s="28"/>
    </row>
    <row r="767" spans="11:21" x14ac:dyDescent="0.3">
      <c r="K767" s="10"/>
      <c r="L767" s="11"/>
      <c r="M767" s="11"/>
      <c r="N767" s="12"/>
      <c r="O767" s="12"/>
      <c r="P767" s="12"/>
      <c r="Q767" s="12"/>
      <c r="R767" s="13"/>
      <c r="S767" s="14"/>
      <c r="T767" s="6"/>
      <c r="U767" s="28"/>
    </row>
    <row r="768" spans="11:21" x14ac:dyDescent="0.3">
      <c r="K768" s="10"/>
      <c r="L768" s="11"/>
      <c r="M768" s="11"/>
      <c r="N768" s="12"/>
      <c r="O768" s="12"/>
      <c r="P768" s="12"/>
      <c r="Q768" s="12"/>
      <c r="R768" s="13"/>
      <c r="S768" s="14"/>
      <c r="T768" s="6"/>
      <c r="U768" s="28"/>
    </row>
    <row r="769" spans="11:21" x14ac:dyDescent="0.3">
      <c r="K769" s="10"/>
      <c r="L769" s="11"/>
      <c r="M769" s="11"/>
      <c r="N769" s="12"/>
      <c r="O769" s="12"/>
      <c r="P769" s="12"/>
      <c r="Q769" s="12"/>
      <c r="R769" s="13"/>
      <c r="S769" s="14"/>
      <c r="T769" s="6"/>
      <c r="U769" s="28"/>
    </row>
    <row r="770" spans="11:21" x14ac:dyDescent="0.3">
      <c r="K770" s="10"/>
      <c r="L770" s="11"/>
      <c r="M770" s="11"/>
      <c r="N770" s="12"/>
      <c r="O770" s="12"/>
      <c r="P770" s="12"/>
      <c r="Q770" s="12"/>
      <c r="R770" s="13"/>
      <c r="S770" s="14"/>
      <c r="T770" s="6"/>
      <c r="U770" s="28"/>
    </row>
    <row r="771" spans="11:21" x14ac:dyDescent="0.3">
      <c r="K771" s="10"/>
      <c r="L771" s="11"/>
      <c r="M771" s="11"/>
      <c r="N771" s="12"/>
      <c r="O771" s="12"/>
      <c r="P771" s="12"/>
      <c r="Q771" s="12"/>
      <c r="R771" s="13"/>
      <c r="S771" s="14"/>
      <c r="T771" s="6"/>
      <c r="U771" s="28"/>
    </row>
    <row r="772" spans="11:21" x14ac:dyDescent="0.3">
      <c r="K772" s="10"/>
      <c r="L772" s="11"/>
      <c r="M772" s="11"/>
      <c r="N772" s="12"/>
      <c r="O772" s="12"/>
      <c r="P772" s="12"/>
      <c r="Q772" s="12"/>
      <c r="R772" s="13"/>
      <c r="S772" s="14"/>
      <c r="T772" s="6"/>
      <c r="U772" s="28"/>
    </row>
    <row r="773" spans="11:21" x14ac:dyDescent="0.3">
      <c r="K773" s="10"/>
      <c r="L773" s="11"/>
      <c r="M773" s="11"/>
      <c r="N773" s="12"/>
      <c r="O773" s="12"/>
      <c r="P773" s="12"/>
      <c r="Q773" s="12"/>
      <c r="R773" s="13"/>
      <c r="S773" s="14"/>
      <c r="T773" s="6"/>
      <c r="U773" s="28"/>
    </row>
    <row r="774" spans="11:21" x14ac:dyDescent="0.3">
      <c r="K774" s="10"/>
      <c r="L774" s="11"/>
      <c r="M774" s="11"/>
      <c r="N774" s="12"/>
      <c r="O774" s="12"/>
      <c r="P774" s="12"/>
      <c r="Q774" s="12"/>
      <c r="R774" s="13"/>
      <c r="S774" s="14"/>
      <c r="T774" s="6"/>
      <c r="U774" s="28"/>
    </row>
    <row r="775" spans="11:21" x14ac:dyDescent="0.3">
      <c r="K775" s="10"/>
      <c r="L775" s="11"/>
      <c r="M775" s="11"/>
      <c r="N775" s="12"/>
      <c r="O775" s="12"/>
      <c r="P775" s="12"/>
      <c r="Q775" s="12"/>
      <c r="R775" s="13"/>
      <c r="S775" s="14"/>
      <c r="T775" s="6"/>
      <c r="U775" s="28"/>
    </row>
    <row r="776" spans="11:21" x14ac:dyDescent="0.3">
      <c r="K776" s="10"/>
      <c r="L776" s="11"/>
      <c r="M776" s="11"/>
      <c r="N776" s="12"/>
      <c r="O776" s="12"/>
      <c r="P776" s="12"/>
      <c r="Q776" s="12"/>
      <c r="R776" s="13"/>
      <c r="S776" s="14"/>
      <c r="T776" s="6"/>
      <c r="U776" s="28"/>
    </row>
    <row r="777" spans="11:21" x14ac:dyDescent="0.3">
      <c r="K777" s="10"/>
      <c r="L777" s="11"/>
      <c r="M777" s="11"/>
      <c r="N777" s="12"/>
      <c r="O777" s="12"/>
      <c r="P777" s="12"/>
      <c r="Q777" s="12"/>
      <c r="R777" s="13"/>
      <c r="S777" s="14"/>
      <c r="T777" s="6"/>
      <c r="U777" s="28"/>
    </row>
    <row r="778" spans="11:21" x14ac:dyDescent="0.3">
      <c r="K778" s="10"/>
      <c r="L778" s="11"/>
      <c r="M778" s="11"/>
      <c r="N778" s="12"/>
      <c r="O778" s="12"/>
      <c r="P778" s="12"/>
      <c r="Q778" s="12"/>
      <c r="R778" s="13"/>
      <c r="S778" s="14"/>
      <c r="T778" s="6"/>
      <c r="U778" s="28"/>
    </row>
    <row r="779" spans="11:21" x14ac:dyDescent="0.3">
      <c r="K779" s="10"/>
      <c r="L779" s="11"/>
      <c r="M779" s="11"/>
      <c r="N779" s="12"/>
      <c r="O779" s="12"/>
      <c r="P779" s="12"/>
      <c r="Q779" s="12"/>
      <c r="R779" s="13"/>
      <c r="S779" s="14"/>
      <c r="T779" s="6"/>
      <c r="U779" s="28"/>
    </row>
    <row r="780" spans="11:21" x14ac:dyDescent="0.3">
      <c r="K780" s="10"/>
      <c r="L780" s="11"/>
      <c r="M780" s="11"/>
      <c r="N780" s="12"/>
      <c r="O780" s="12"/>
      <c r="P780" s="12"/>
      <c r="Q780" s="12"/>
      <c r="R780" s="13"/>
      <c r="S780" s="14"/>
      <c r="T780" s="6"/>
      <c r="U780" s="28"/>
    </row>
    <row r="781" spans="11:21" x14ac:dyDescent="0.3">
      <c r="K781" s="10"/>
      <c r="L781" s="11"/>
      <c r="M781" s="11"/>
      <c r="N781" s="12"/>
      <c r="O781" s="12"/>
      <c r="P781" s="12"/>
      <c r="Q781" s="12"/>
      <c r="R781" s="13"/>
      <c r="S781" s="14"/>
      <c r="T781" s="6"/>
      <c r="U781" s="28"/>
    </row>
    <row r="782" spans="11:21" x14ac:dyDescent="0.3">
      <c r="K782" s="10"/>
      <c r="L782" s="11"/>
      <c r="M782" s="11"/>
      <c r="N782" s="12"/>
      <c r="O782" s="12"/>
      <c r="P782" s="12"/>
      <c r="Q782" s="12"/>
      <c r="R782" s="13"/>
      <c r="S782" s="14"/>
      <c r="T782" s="6"/>
      <c r="U782" s="28"/>
    </row>
    <row r="783" spans="11:21" x14ac:dyDescent="0.3">
      <c r="K783" s="10"/>
      <c r="L783" s="11"/>
      <c r="M783" s="11"/>
      <c r="N783" s="12"/>
      <c r="O783" s="12"/>
      <c r="P783" s="12"/>
      <c r="Q783" s="12"/>
      <c r="R783" s="13"/>
      <c r="S783" s="14"/>
      <c r="T783" s="6"/>
      <c r="U783" s="28"/>
    </row>
    <row r="784" spans="11:21" x14ac:dyDescent="0.3">
      <c r="K784" s="10"/>
      <c r="L784" s="11"/>
      <c r="M784" s="11"/>
      <c r="N784" s="12"/>
      <c r="O784" s="12"/>
      <c r="P784" s="12"/>
      <c r="Q784" s="12"/>
      <c r="R784" s="13"/>
      <c r="S784" s="14"/>
      <c r="T784" s="6"/>
      <c r="U784" s="28"/>
    </row>
    <row r="785" spans="11:21" x14ac:dyDescent="0.3">
      <c r="K785" s="10"/>
      <c r="L785" s="11"/>
      <c r="M785" s="11"/>
      <c r="N785" s="12"/>
      <c r="O785" s="12"/>
      <c r="P785" s="12"/>
      <c r="Q785" s="12"/>
      <c r="R785" s="13"/>
      <c r="S785" s="14"/>
      <c r="T785" s="6"/>
      <c r="U785" s="28"/>
    </row>
    <row r="786" spans="11:21" x14ac:dyDescent="0.3">
      <c r="K786" s="10"/>
      <c r="L786" s="11"/>
      <c r="M786" s="11"/>
      <c r="N786" s="12"/>
      <c r="O786" s="12"/>
      <c r="P786" s="12"/>
      <c r="Q786" s="12"/>
      <c r="R786" s="13"/>
      <c r="S786" s="14"/>
      <c r="T786" s="6"/>
      <c r="U786" s="28"/>
    </row>
    <row r="787" spans="11:21" x14ac:dyDescent="0.3">
      <c r="K787" s="10"/>
      <c r="L787" s="11"/>
      <c r="M787" s="11"/>
      <c r="N787" s="12"/>
      <c r="O787" s="12"/>
      <c r="P787" s="12"/>
      <c r="Q787" s="12"/>
      <c r="R787" s="13"/>
      <c r="S787" s="14"/>
      <c r="T787" s="6"/>
      <c r="U787" s="28"/>
    </row>
    <row r="788" spans="11:21" x14ac:dyDescent="0.3">
      <c r="K788" s="10"/>
      <c r="L788" s="11"/>
      <c r="M788" s="11"/>
      <c r="N788" s="12"/>
      <c r="O788" s="12"/>
      <c r="P788" s="12"/>
      <c r="Q788" s="12"/>
      <c r="R788" s="13"/>
      <c r="S788" s="14"/>
      <c r="T788" s="6"/>
      <c r="U788" s="28"/>
    </row>
    <row r="789" spans="11:21" x14ac:dyDescent="0.3">
      <c r="K789" s="10"/>
      <c r="L789" s="11"/>
      <c r="M789" s="11"/>
      <c r="N789" s="12"/>
      <c r="O789" s="12"/>
      <c r="P789" s="12"/>
      <c r="Q789" s="12"/>
      <c r="R789" s="13"/>
      <c r="S789" s="14"/>
      <c r="T789" s="6"/>
      <c r="U789" s="28"/>
    </row>
    <row r="790" spans="11:21" x14ac:dyDescent="0.3">
      <c r="K790" s="10"/>
      <c r="L790" s="11"/>
      <c r="M790" s="11"/>
      <c r="N790" s="12"/>
      <c r="O790" s="12"/>
      <c r="P790" s="12"/>
      <c r="Q790" s="12"/>
      <c r="R790" s="13"/>
      <c r="S790" s="14"/>
      <c r="T790" s="6"/>
      <c r="U790" s="28"/>
    </row>
    <row r="791" spans="11:21" x14ac:dyDescent="0.3">
      <c r="K791" s="10"/>
      <c r="L791" s="11"/>
      <c r="M791" s="11"/>
      <c r="N791" s="12"/>
      <c r="O791" s="12"/>
      <c r="P791" s="12"/>
      <c r="Q791" s="12"/>
      <c r="R791" s="13"/>
      <c r="S791" s="14"/>
      <c r="T791" s="6"/>
      <c r="U791" s="28"/>
    </row>
    <row r="792" spans="11:21" x14ac:dyDescent="0.3">
      <c r="K792" s="10"/>
      <c r="L792" s="11"/>
      <c r="M792" s="11"/>
      <c r="N792" s="12"/>
      <c r="O792" s="12"/>
      <c r="P792" s="12"/>
      <c r="Q792" s="12"/>
      <c r="R792" s="13"/>
      <c r="S792" s="14"/>
      <c r="T792" s="6"/>
      <c r="U792" s="28"/>
    </row>
    <row r="793" spans="11:21" x14ac:dyDescent="0.3">
      <c r="K793" s="10"/>
      <c r="L793" s="11"/>
      <c r="M793" s="11"/>
      <c r="N793" s="12"/>
      <c r="O793" s="12"/>
      <c r="P793" s="12"/>
      <c r="Q793" s="12"/>
      <c r="R793" s="13"/>
      <c r="S793" s="14"/>
      <c r="T793" s="6"/>
      <c r="U793" s="28"/>
    </row>
    <row r="794" spans="11:21" x14ac:dyDescent="0.3">
      <c r="K794" s="10"/>
      <c r="L794" s="11"/>
      <c r="M794" s="11"/>
      <c r="N794" s="12"/>
      <c r="O794" s="12"/>
      <c r="P794" s="12"/>
      <c r="Q794" s="12"/>
      <c r="R794" s="13"/>
      <c r="S794" s="14"/>
      <c r="T794" s="6"/>
      <c r="U794" s="28"/>
    </row>
    <row r="795" spans="11:21" x14ac:dyDescent="0.3">
      <c r="K795" s="10"/>
      <c r="L795" s="11"/>
      <c r="M795" s="11"/>
      <c r="N795" s="12"/>
      <c r="O795" s="12"/>
      <c r="P795" s="12"/>
      <c r="Q795" s="12"/>
      <c r="R795" s="13"/>
      <c r="S795" s="14"/>
      <c r="T795" s="6"/>
      <c r="U795" s="28"/>
    </row>
    <row r="796" spans="11:21" x14ac:dyDescent="0.3">
      <c r="K796" s="10"/>
      <c r="L796" s="11"/>
      <c r="M796" s="11"/>
      <c r="N796" s="12"/>
      <c r="O796" s="12"/>
      <c r="P796" s="12"/>
      <c r="Q796" s="12"/>
      <c r="R796" s="13"/>
      <c r="S796" s="14"/>
      <c r="T796" s="6"/>
      <c r="U796" s="28"/>
    </row>
    <row r="797" spans="11:21" x14ac:dyDescent="0.3">
      <c r="K797" s="10"/>
      <c r="L797" s="11"/>
      <c r="M797" s="11"/>
      <c r="N797" s="12"/>
      <c r="O797" s="12"/>
      <c r="P797" s="12"/>
      <c r="Q797" s="12"/>
      <c r="R797" s="13"/>
      <c r="S797" s="14"/>
      <c r="T797" s="6"/>
      <c r="U797" s="28"/>
    </row>
    <row r="798" spans="11:21" x14ac:dyDescent="0.3">
      <c r="K798" s="10"/>
      <c r="L798" s="11"/>
      <c r="M798" s="11"/>
      <c r="N798" s="12"/>
      <c r="O798" s="12"/>
      <c r="P798" s="12"/>
      <c r="Q798" s="12"/>
      <c r="R798" s="13"/>
      <c r="S798" s="14"/>
      <c r="T798" s="6"/>
      <c r="U798" s="28"/>
    </row>
    <row r="799" spans="11:21" x14ac:dyDescent="0.3">
      <c r="K799" s="10"/>
      <c r="L799" s="11"/>
      <c r="M799" s="11"/>
      <c r="N799" s="12"/>
      <c r="O799" s="12"/>
      <c r="P799" s="12"/>
      <c r="Q799" s="12"/>
      <c r="R799" s="13"/>
      <c r="S799" s="14"/>
      <c r="T799" s="6"/>
      <c r="U799" s="28"/>
    </row>
    <row r="800" spans="11:21" x14ac:dyDescent="0.3">
      <c r="K800" s="10"/>
      <c r="L800" s="11"/>
      <c r="M800" s="11"/>
      <c r="N800" s="12"/>
      <c r="O800" s="12"/>
      <c r="P800" s="12"/>
      <c r="Q800" s="12"/>
      <c r="R800" s="13"/>
      <c r="S800" s="14"/>
      <c r="T800" s="6"/>
      <c r="U800" s="28"/>
    </row>
    <row r="801" spans="11:21" x14ac:dyDescent="0.3">
      <c r="K801" s="10"/>
      <c r="L801" s="17"/>
      <c r="M801" s="17"/>
      <c r="N801" s="12"/>
      <c r="O801" s="12"/>
      <c r="P801" s="12"/>
      <c r="Q801" s="12"/>
      <c r="R801" s="13"/>
      <c r="S801" s="14"/>
      <c r="T801" s="6"/>
      <c r="U801" s="28"/>
    </row>
    <row r="802" spans="11:21" x14ac:dyDescent="0.3">
      <c r="K802" s="10"/>
      <c r="L802" s="17"/>
      <c r="M802" s="17"/>
      <c r="N802" s="12"/>
      <c r="O802" s="12"/>
      <c r="P802" s="12"/>
      <c r="Q802" s="12"/>
      <c r="R802" s="13"/>
      <c r="S802" s="14"/>
      <c r="T802" s="6"/>
      <c r="U802" s="28"/>
    </row>
    <row r="803" spans="11:21" x14ac:dyDescent="0.3">
      <c r="K803" s="10"/>
      <c r="L803" s="17"/>
      <c r="M803" s="17"/>
      <c r="N803" s="12"/>
      <c r="O803" s="12"/>
      <c r="P803" s="12"/>
      <c r="Q803" s="12"/>
      <c r="R803" s="13"/>
      <c r="S803" s="14"/>
      <c r="T803" s="6"/>
      <c r="U803" s="28"/>
    </row>
    <row r="804" spans="11:21" x14ac:dyDescent="0.3">
      <c r="K804" s="10"/>
      <c r="L804" s="17"/>
      <c r="M804" s="17"/>
      <c r="N804" s="12"/>
      <c r="O804" s="12"/>
      <c r="P804" s="12"/>
      <c r="Q804" s="12"/>
      <c r="R804" s="13"/>
      <c r="S804" s="14"/>
      <c r="T804" s="6"/>
      <c r="U804" s="28"/>
    </row>
    <row r="805" spans="11:21" x14ac:dyDescent="0.3">
      <c r="K805" s="10"/>
      <c r="L805" s="17"/>
      <c r="M805" s="17"/>
      <c r="N805" s="12"/>
      <c r="O805" s="12"/>
      <c r="P805" s="12"/>
      <c r="Q805" s="12"/>
      <c r="R805" s="13"/>
      <c r="S805" s="14"/>
      <c r="T805" s="6"/>
      <c r="U805" s="28"/>
    </row>
    <row r="806" spans="11:21" x14ac:dyDescent="0.3">
      <c r="K806" s="10"/>
      <c r="L806" s="17"/>
      <c r="M806" s="17"/>
      <c r="N806" s="12"/>
      <c r="O806" s="12"/>
      <c r="P806" s="12"/>
      <c r="Q806" s="12"/>
      <c r="R806" s="13"/>
      <c r="S806" s="14"/>
      <c r="T806" s="6"/>
      <c r="U806" s="28"/>
    </row>
    <row r="807" spans="11:21" x14ac:dyDescent="0.3">
      <c r="K807" s="10"/>
      <c r="L807" s="17"/>
      <c r="M807" s="17"/>
      <c r="N807" s="12"/>
      <c r="O807" s="12"/>
      <c r="P807" s="12"/>
      <c r="Q807" s="12"/>
      <c r="R807" s="13"/>
      <c r="S807" s="14"/>
      <c r="T807" s="6"/>
      <c r="U807" s="28"/>
    </row>
    <row r="808" spans="11:21" x14ac:dyDescent="0.3">
      <c r="K808" s="10"/>
      <c r="L808" s="17"/>
      <c r="M808" s="17"/>
      <c r="N808" s="12"/>
      <c r="O808" s="12"/>
      <c r="P808" s="12"/>
      <c r="Q808" s="12"/>
      <c r="R808" s="13"/>
      <c r="S808" s="14"/>
      <c r="T808" s="6"/>
      <c r="U808" s="28"/>
    </row>
    <row r="809" spans="11:21" x14ac:dyDescent="0.3">
      <c r="K809" s="10"/>
      <c r="L809" s="17"/>
      <c r="M809" s="17"/>
      <c r="N809" s="12"/>
      <c r="O809" s="12"/>
      <c r="P809" s="12"/>
      <c r="Q809" s="12"/>
      <c r="R809" s="13"/>
      <c r="S809" s="14"/>
      <c r="T809" s="6"/>
      <c r="U809" s="28"/>
    </row>
    <row r="810" spans="11:21" x14ac:dyDescent="0.3">
      <c r="K810" s="10"/>
      <c r="L810" s="17"/>
      <c r="M810" s="17"/>
      <c r="N810" s="12"/>
      <c r="O810" s="12"/>
      <c r="P810" s="12"/>
      <c r="Q810" s="12"/>
      <c r="R810" s="13"/>
      <c r="S810" s="14"/>
      <c r="T810" s="6"/>
      <c r="U810" s="28"/>
    </row>
    <row r="811" spans="11:21" x14ac:dyDescent="0.3">
      <c r="K811" s="10"/>
      <c r="L811" s="17"/>
      <c r="M811" s="17"/>
      <c r="N811" s="12"/>
      <c r="O811" s="12"/>
      <c r="P811" s="12"/>
      <c r="Q811" s="12"/>
      <c r="R811" s="13"/>
      <c r="S811" s="14"/>
      <c r="T811" s="6"/>
      <c r="U811" s="28"/>
    </row>
    <row r="812" spans="11:21" x14ac:dyDescent="0.3">
      <c r="K812" s="10"/>
      <c r="L812" s="17"/>
      <c r="M812" s="17"/>
      <c r="N812" s="12"/>
      <c r="O812" s="12"/>
      <c r="P812" s="12"/>
      <c r="Q812" s="12"/>
      <c r="R812" s="13"/>
      <c r="S812" s="14"/>
      <c r="T812" s="6"/>
      <c r="U812" s="28"/>
    </row>
    <row r="813" spans="11:21" x14ac:dyDescent="0.3">
      <c r="K813" s="10"/>
      <c r="L813" s="17"/>
      <c r="M813" s="17"/>
      <c r="N813" s="12"/>
      <c r="O813" s="12"/>
      <c r="P813" s="12"/>
      <c r="Q813" s="12"/>
      <c r="R813" s="13"/>
      <c r="S813" s="14"/>
      <c r="T813" s="6"/>
      <c r="U813" s="28"/>
    </row>
    <row r="814" spans="11:21" x14ac:dyDescent="0.3">
      <c r="K814" s="10"/>
      <c r="L814" s="17"/>
      <c r="M814" s="17"/>
      <c r="N814" s="12"/>
      <c r="O814" s="12"/>
      <c r="P814" s="12"/>
      <c r="Q814" s="12"/>
      <c r="R814" s="13"/>
      <c r="S814" s="15"/>
      <c r="T814" s="6"/>
      <c r="U814" s="28"/>
    </row>
    <row r="815" spans="11:21" x14ac:dyDescent="0.3">
      <c r="K815" s="10"/>
      <c r="L815" s="17"/>
      <c r="M815" s="17"/>
      <c r="N815" s="12"/>
      <c r="O815" s="12"/>
      <c r="P815" s="12"/>
      <c r="Q815" s="12"/>
      <c r="R815" s="13"/>
      <c r="S815" s="14"/>
      <c r="T815" s="6"/>
      <c r="U815" s="28"/>
    </row>
    <row r="816" spans="11:21" x14ac:dyDescent="0.3">
      <c r="K816" s="10"/>
      <c r="L816" s="17"/>
      <c r="M816" s="17"/>
      <c r="N816" s="12"/>
      <c r="O816" s="12"/>
      <c r="P816" s="12"/>
      <c r="Q816" s="12"/>
      <c r="R816" s="13"/>
      <c r="S816" s="14"/>
      <c r="T816" s="6"/>
      <c r="U816" s="28"/>
    </row>
    <row r="817" spans="11:21" x14ac:dyDescent="0.3">
      <c r="K817" s="10"/>
      <c r="L817" s="17"/>
      <c r="M817" s="17"/>
      <c r="N817" s="12"/>
      <c r="O817" s="12"/>
      <c r="P817" s="12"/>
      <c r="Q817" s="12"/>
      <c r="R817" s="13"/>
      <c r="S817" s="14"/>
      <c r="T817" s="6"/>
      <c r="U817" s="28"/>
    </row>
    <row r="818" spans="11:21" x14ac:dyDescent="0.3">
      <c r="K818" s="10"/>
      <c r="L818" s="17"/>
      <c r="M818" s="17"/>
      <c r="N818" s="12"/>
      <c r="O818" s="12"/>
      <c r="P818" s="12"/>
      <c r="Q818" s="12"/>
      <c r="R818" s="13"/>
      <c r="S818" s="14"/>
      <c r="T818" s="6"/>
      <c r="U818" s="28"/>
    </row>
    <row r="819" spans="11:21" x14ac:dyDescent="0.3">
      <c r="K819" s="10"/>
      <c r="L819" s="17"/>
      <c r="M819" s="17"/>
      <c r="N819" s="12"/>
      <c r="O819" s="12"/>
      <c r="P819" s="12"/>
      <c r="Q819" s="12"/>
      <c r="R819" s="13"/>
      <c r="S819" s="14"/>
      <c r="T819" s="6"/>
      <c r="U819" s="28"/>
    </row>
    <row r="820" spans="11:21" x14ac:dyDescent="0.3">
      <c r="K820" s="10"/>
      <c r="L820" s="17"/>
      <c r="M820" s="17"/>
      <c r="N820" s="12"/>
      <c r="O820" s="12"/>
      <c r="P820" s="12"/>
      <c r="Q820" s="12"/>
      <c r="R820" s="13"/>
      <c r="S820" s="14"/>
      <c r="T820" s="6"/>
      <c r="U820" s="28"/>
    </row>
    <row r="821" spans="11:21" x14ac:dyDescent="0.3">
      <c r="K821" s="10"/>
      <c r="L821" s="17"/>
      <c r="M821" s="17"/>
      <c r="N821" s="12"/>
      <c r="O821" s="12"/>
      <c r="P821" s="12"/>
      <c r="Q821" s="12"/>
      <c r="R821" s="13"/>
      <c r="S821" s="14"/>
      <c r="T821" s="6"/>
      <c r="U821" s="28"/>
    </row>
    <row r="822" spans="11:21" x14ac:dyDescent="0.3">
      <c r="K822" s="10"/>
      <c r="L822" s="17"/>
      <c r="M822" s="17"/>
      <c r="N822" s="12"/>
      <c r="O822" s="12"/>
      <c r="P822" s="12"/>
      <c r="Q822" s="12"/>
      <c r="R822" s="13"/>
      <c r="S822" s="14"/>
      <c r="T822" s="6"/>
      <c r="U822" s="28"/>
    </row>
    <row r="823" spans="11:21" x14ac:dyDescent="0.3">
      <c r="K823" s="10"/>
      <c r="L823" s="17"/>
      <c r="M823" s="17"/>
      <c r="N823" s="12"/>
      <c r="O823" s="12"/>
      <c r="P823" s="12"/>
      <c r="Q823" s="12"/>
      <c r="R823" s="13"/>
      <c r="S823" s="14"/>
      <c r="T823" s="6"/>
      <c r="U823" s="28"/>
    </row>
    <row r="824" spans="11:21" x14ac:dyDescent="0.3">
      <c r="K824" s="10"/>
      <c r="L824" s="17"/>
      <c r="M824" s="17"/>
      <c r="N824" s="12"/>
      <c r="O824" s="12"/>
      <c r="P824" s="12"/>
      <c r="Q824" s="12"/>
      <c r="R824" s="13"/>
      <c r="S824" s="14"/>
      <c r="T824" s="6"/>
      <c r="U824" s="28"/>
    </row>
    <row r="825" spans="11:21" x14ac:dyDescent="0.3">
      <c r="K825" s="10"/>
      <c r="L825" s="17"/>
      <c r="M825" s="17"/>
      <c r="N825" s="12"/>
      <c r="O825" s="12"/>
      <c r="P825" s="12"/>
      <c r="Q825" s="12"/>
      <c r="R825" s="13"/>
      <c r="S825" s="14"/>
      <c r="T825" s="6"/>
      <c r="U825" s="28"/>
    </row>
    <row r="826" spans="11:21" x14ac:dyDescent="0.3">
      <c r="K826" s="10"/>
      <c r="L826" s="17"/>
      <c r="M826" s="17"/>
      <c r="N826" s="12"/>
      <c r="O826" s="12"/>
      <c r="P826" s="12"/>
      <c r="Q826" s="12"/>
      <c r="R826" s="13"/>
      <c r="S826" s="14"/>
      <c r="T826" s="6"/>
      <c r="U826" s="28"/>
    </row>
    <row r="827" spans="11:21" x14ac:dyDescent="0.3">
      <c r="K827" s="10"/>
      <c r="L827" s="17"/>
      <c r="M827" s="17"/>
      <c r="N827" s="12"/>
      <c r="O827" s="12"/>
      <c r="P827" s="12"/>
      <c r="Q827" s="12"/>
      <c r="R827" s="13"/>
      <c r="S827" s="14"/>
      <c r="T827" s="6"/>
      <c r="U827" s="28"/>
    </row>
    <row r="828" spans="11:21" x14ac:dyDescent="0.3">
      <c r="K828" s="10"/>
      <c r="L828" s="17"/>
      <c r="M828" s="17"/>
      <c r="N828" s="12"/>
      <c r="O828" s="12"/>
      <c r="P828" s="12"/>
      <c r="Q828" s="12"/>
      <c r="R828" s="13"/>
      <c r="S828" s="14"/>
      <c r="T828" s="6"/>
      <c r="U828" s="28"/>
    </row>
    <row r="829" spans="11:21" x14ac:dyDescent="0.3">
      <c r="K829" s="10"/>
      <c r="L829" s="17"/>
      <c r="M829" s="17"/>
      <c r="N829" s="12"/>
      <c r="O829" s="12"/>
      <c r="P829" s="12"/>
      <c r="Q829" s="12"/>
      <c r="R829" s="13"/>
      <c r="S829" s="14"/>
      <c r="T829" s="6"/>
      <c r="U829" s="28"/>
    </row>
    <row r="830" spans="11:21" x14ac:dyDescent="0.3">
      <c r="K830" s="10"/>
      <c r="L830" s="17"/>
      <c r="M830" s="17"/>
      <c r="N830" s="12"/>
      <c r="O830" s="12"/>
      <c r="P830" s="12"/>
      <c r="Q830" s="12"/>
      <c r="R830" s="13"/>
      <c r="S830" s="14"/>
      <c r="T830" s="6"/>
      <c r="U830" s="28"/>
    </row>
    <row r="831" spans="11:21" x14ac:dyDescent="0.3">
      <c r="K831" s="10"/>
      <c r="L831" s="17"/>
      <c r="M831" s="17"/>
      <c r="N831" s="12"/>
      <c r="O831" s="12"/>
      <c r="P831" s="12"/>
      <c r="Q831" s="12"/>
      <c r="R831" s="13"/>
      <c r="S831" s="14"/>
      <c r="T831" s="6"/>
      <c r="U831" s="28"/>
    </row>
    <row r="832" spans="11:21" x14ac:dyDescent="0.3">
      <c r="K832" s="10"/>
      <c r="L832" s="17"/>
      <c r="M832" s="17"/>
      <c r="N832" s="12"/>
      <c r="O832" s="12"/>
      <c r="P832" s="12"/>
      <c r="Q832" s="12"/>
      <c r="R832" s="13"/>
      <c r="S832" s="14"/>
      <c r="T832" s="6"/>
      <c r="U832" s="28"/>
    </row>
    <row r="833" spans="11:21" x14ac:dyDescent="0.3">
      <c r="K833" s="10"/>
      <c r="L833" s="17"/>
      <c r="M833" s="17"/>
      <c r="N833" s="12"/>
      <c r="O833" s="12"/>
      <c r="P833" s="12"/>
      <c r="Q833" s="12"/>
      <c r="R833" s="13"/>
      <c r="S833" s="14"/>
      <c r="T833" s="6"/>
      <c r="U833" s="28"/>
    </row>
    <row r="834" spans="11:21" x14ac:dyDescent="0.3">
      <c r="K834" s="10"/>
      <c r="L834" s="17"/>
      <c r="M834" s="17"/>
      <c r="N834" s="12"/>
      <c r="O834" s="12"/>
      <c r="P834" s="12"/>
      <c r="Q834" s="12"/>
      <c r="R834" s="13"/>
      <c r="S834" s="14"/>
      <c r="T834" s="6"/>
      <c r="U834" s="28"/>
    </row>
    <row r="835" spans="11:21" x14ac:dyDescent="0.3">
      <c r="K835" s="10"/>
      <c r="L835" s="17"/>
      <c r="M835" s="17"/>
      <c r="N835" s="12"/>
      <c r="O835" s="12"/>
      <c r="P835" s="12"/>
      <c r="Q835" s="12"/>
      <c r="R835" s="13"/>
      <c r="S835" s="14"/>
      <c r="T835" s="6"/>
      <c r="U835" s="28"/>
    </row>
    <row r="836" spans="11:21" x14ac:dyDescent="0.3">
      <c r="K836" s="10"/>
      <c r="L836" s="17"/>
      <c r="M836" s="17"/>
      <c r="N836" s="12"/>
      <c r="O836" s="12"/>
      <c r="P836" s="12"/>
      <c r="Q836" s="12"/>
      <c r="R836" s="13"/>
      <c r="S836" s="14"/>
      <c r="T836" s="6"/>
      <c r="U836" s="28"/>
    </row>
    <row r="837" spans="11:21" x14ac:dyDescent="0.3">
      <c r="K837" s="10"/>
      <c r="L837" s="17"/>
      <c r="M837" s="17"/>
      <c r="N837" s="12"/>
      <c r="O837" s="12"/>
      <c r="P837" s="12"/>
      <c r="Q837" s="12"/>
      <c r="R837" s="13"/>
      <c r="S837" s="14"/>
      <c r="T837" s="6"/>
      <c r="U837" s="28"/>
    </row>
    <row r="838" spans="11:21" x14ac:dyDescent="0.3">
      <c r="K838" s="10"/>
      <c r="L838" s="17"/>
      <c r="M838" s="17"/>
      <c r="N838" s="12"/>
      <c r="O838" s="12"/>
      <c r="P838" s="12"/>
      <c r="Q838" s="12"/>
      <c r="R838" s="13"/>
      <c r="S838" s="14"/>
      <c r="T838" s="6"/>
      <c r="U838" s="28"/>
    </row>
    <row r="839" spans="11:21" x14ac:dyDescent="0.3">
      <c r="K839" s="10"/>
      <c r="L839" s="17"/>
      <c r="M839" s="17"/>
      <c r="N839" s="12"/>
      <c r="O839" s="12"/>
      <c r="P839" s="12"/>
      <c r="Q839" s="12"/>
      <c r="R839" s="13"/>
      <c r="S839" s="14"/>
      <c r="T839" s="6"/>
      <c r="U839" s="28"/>
    </row>
    <row r="840" spans="11:21" x14ac:dyDescent="0.3">
      <c r="K840" s="10"/>
      <c r="L840" s="17"/>
      <c r="M840" s="17"/>
      <c r="N840" s="12"/>
      <c r="O840" s="12"/>
      <c r="P840" s="12"/>
      <c r="Q840" s="12"/>
      <c r="R840" s="13"/>
      <c r="S840" s="14"/>
      <c r="T840" s="6"/>
      <c r="U840" s="28"/>
    </row>
    <row r="841" spans="11:21" x14ac:dyDescent="0.3">
      <c r="K841" s="10"/>
      <c r="L841" s="17"/>
      <c r="M841" s="17"/>
      <c r="N841" s="12"/>
      <c r="O841" s="12"/>
      <c r="P841" s="12"/>
      <c r="Q841" s="12"/>
      <c r="R841" s="13"/>
      <c r="S841" s="14"/>
      <c r="T841" s="6"/>
      <c r="U841" s="28"/>
    </row>
    <row r="842" spans="11:21" x14ac:dyDescent="0.3">
      <c r="K842" s="10"/>
      <c r="L842" s="17"/>
      <c r="M842" s="17"/>
      <c r="N842" s="12"/>
      <c r="O842" s="12"/>
      <c r="P842" s="12"/>
      <c r="Q842" s="12"/>
      <c r="R842" s="13"/>
      <c r="S842" s="14"/>
      <c r="T842" s="6"/>
      <c r="U842" s="28"/>
    </row>
    <row r="843" spans="11:21" x14ac:dyDescent="0.3">
      <c r="K843" s="10"/>
      <c r="L843" s="17"/>
      <c r="M843" s="17"/>
      <c r="N843" s="12"/>
      <c r="O843" s="12"/>
      <c r="P843" s="12"/>
      <c r="Q843" s="12"/>
      <c r="R843" s="13"/>
      <c r="S843" s="14"/>
      <c r="T843" s="6"/>
      <c r="U843" s="28"/>
    </row>
    <row r="844" spans="11:21" x14ac:dyDescent="0.3">
      <c r="K844" s="10"/>
      <c r="L844" s="17"/>
      <c r="M844" s="17"/>
      <c r="N844" s="12"/>
      <c r="O844" s="12"/>
      <c r="P844" s="12"/>
      <c r="Q844" s="12"/>
      <c r="R844" s="13"/>
      <c r="S844" s="14"/>
      <c r="T844" s="6"/>
      <c r="U844" s="28"/>
    </row>
    <row r="845" spans="11:21" x14ac:dyDescent="0.3">
      <c r="K845" s="10"/>
      <c r="L845" s="17"/>
      <c r="M845" s="17"/>
      <c r="N845" s="12"/>
      <c r="O845" s="12"/>
      <c r="P845" s="12"/>
      <c r="Q845" s="12"/>
      <c r="R845" s="13"/>
      <c r="S845" s="14"/>
      <c r="T845" s="6"/>
      <c r="U845" s="28"/>
    </row>
    <row r="846" spans="11:21" x14ac:dyDescent="0.3">
      <c r="K846" s="10"/>
      <c r="L846" s="17"/>
      <c r="M846" s="17"/>
      <c r="N846" s="12"/>
      <c r="O846" s="12"/>
      <c r="P846" s="12"/>
      <c r="Q846" s="12"/>
      <c r="R846" s="13"/>
      <c r="S846" s="14"/>
      <c r="T846" s="6"/>
      <c r="U846" s="28"/>
    </row>
    <row r="847" spans="11:21" x14ac:dyDescent="0.3">
      <c r="K847" s="10"/>
      <c r="L847" s="17"/>
      <c r="M847" s="17"/>
      <c r="N847" s="12"/>
      <c r="O847" s="12"/>
      <c r="P847" s="12"/>
      <c r="Q847" s="12"/>
      <c r="R847" s="13"/>
      <c r="S847" s="14"/>
      <c r="T847" s="6"/>
      <c r="U847" s="28"/>
    </row>
    <row r="848" spans="11:21" x14ac:dyDescent="0.3">
      <c r="K848" s="10"/>
      <c r="L848" s="17"/>
      <c r="M848" s="17"/>
      <c r="N848" s="12"/>
      <c r="O848" s="12"/>
      <c r="P848" s="12"/>
      <c r="Q848" s="12"/>
      <c r="R848" s="13"/>
      <c r="S848" s="14"/>
      <c r="T848" s="6"/>
      <c r="U848" s="28"/>
    </row>
    <row r="849" spans="11:21" x14ac:dyDescent="0.3">
      <c r="K849" s="10"/>
      <c r="L849" s="17"/>
      <c r="M849" s="17"/>
      <c r="N849" s="12"/>
      <c r="O849" s="12"/>
      <c r="P849" s="12"/>
      <c r="Q849" s="12"/>
      <c r="R849" s="13"/>
      <c r="S849" s="14"/>
      <c r="T849" s="6"/>
      <c r="U849" s="28"/>
    </row>
    <row r="850" spans="11:21" x14ac:dyDescent="0.3">
      <c r="K850" s="10"/>
      <c r="L850" s="17"/>
      <c r="M850" s="17"/>
      <c r="N850" s="12"/>
      <c r="O850" s="12"/>
      <c r="P850" s="12"/>
      <c r="Q850" s="12"/>
      <c r="R850" s="13"/>
      <c r="S850" s="14"/>
      <c r="T850" s="6"/>
      <c r="U850" s="28"/>
    </row>
    <row r="851" spans="11:21" x14ac:dyDescent="0.3">
      <c r="K851" s="10"/>
      <c r="L851" s="17"/>
      <c r="M851" s="17"/>
      <c r="N851" s="12"/>
      <c r="O851" s="12"/>
      <c r="P851" s="12"/>
      <c r="Q851" s="12"/>
      <c r="R851" s="13"/>
      <c r="S851" s="14"/>
      <c r="T851" s="6"/>
      <c r="U851" s="28"/>
    </row>
    <row r="852" spans="11:21" x14ac:dyDescent="0.3">
      <c r="K852" s="10"/>
      <c r="L852" s="17"/>
      <c r="M852" s="17"/>
      <c r="N852" s="12"/>
      <c r="O852" s="12"/>
      <c r="P852" s="12"/>
      <c r="Q852" s="12"/>
      <c r="R852" s="13"/>
      <c r="S852" s="14"/>
      <c r="T852" s="6"/>
      <c r="U852" s="28"/>
    </row>
    <row r="853" spans="11:21" x14ac:dyDescent="0.3">
      <c r="K853" s="10"/>
      <c r="L853" s="17"/>
      <c r="M853" s="17"/>
      <c r="N853" s="12"/>
      <c r="O853" s="12"/>
      <c r="P853" s="12"/>
      <c r="Q853" s="12"/>
      <c r="R853" s="13"/>
      <c r="S853" s="14"/>
      <c r="T853" s="6"/>
      <c r="U853" s="28"/>
    </row>
    <row r="854" spans="11:21" x14ac:dyDescent="0.3">
      <c r="K854" s="10"/>
      <c r="L854" s="17"/>
      <c r="M854" s="17"/>
      <c r="N854" s="12"/>
      <c r="O854" s="12"/>
      <c r="P854" s="12"/>
      <c r="Q854" s="12"/>
      <c r="R854" s="13"/>
      <c r="S854" s="14"/>
      <c r="T854" s="6"/>
      <c r="U854" s="28"/>
    </row>
    <row r="855" spans="11:21" x14ac:dyDescent="0.3">
      <c r="K855" s="10"/>
      <c r="L855" s="17"/>
      <c r="M855" s="17"/>
      <c r="N855" s="12"/>
      <c r="O855" s="12"/>
      <c r="P855" s="12"/>
      <c r="Q855" s="12"/>
      <c r="R855" s="13"/>
      <c r="S855" s="14"/>
      <c r="T855" s="6"/>
      <c r="U855" s="28"/>
    </row>
    <row r="856" spans="11:21" x14ac:dyDescent="0.3">
      <c r="K856" s="10"/>
      <c r="L856" s="17"/>
      <c r="M856" s="17"/>
      <c r="N856" s="12"/>
      <c r="O856" s="12"/>
      <c r="P856" s="12"/>
      <c r="Q856" s="12"/>
      <c r="R856" s="13"/>
      <c r="S856" s="14"/>
      <c r="T856" s="6"/>
      <c r="U856" s="28"/>
    </row>
    <row r="857" spans="11:21" x14ac:dyDescent="0.3">
      <c r="K857" s="10"/>
      <c r="L857" s="17"/>
      <c r="M857" s="17"/>
      <c r="N857" s="12"/>
      <c r="O857" s="12"/>
      <c r="P857" s="12"/>
      <c r="Q857" s="12"/>
      <c r="R857" s="13"/>
      <c r="S857" s="14"/>
      <c r="T857" s="6"/>
      <c r="U857" s="28"/>
    </row>
    <row r="858" spans="11:21" x14ac:dyDescent="0.3">
      <c r="K858" s="10"/>
      <c r="L858" s="17"/>
      <c r="M858" s="17"/>
      <c r="N858" s="12"/>
      <c r="O858" s="12"/>
      <c r="P858" s="12"/>
      <c r="Q858" s="12"/>
      <c r="R858" s="13"/>
      <c r="S858" s="14"/>
      <c r="T858" s="6"/>
      <c r="U858" s="28"/>
    </row>
    <row r="859" spans="11:21" x14ac:dyDescent="0.3">
      <c r="K859" s="10"/>
      <c r="L859" s="17"/>
      <c r="M859" s="17"/>
      <c r="N859" s="12"/>
      <c r="O859" s="12"/>
      <c r="P859" s="12"/>
      <c r="Q859" s="12"/>
      <c r="R859" s="13"/>
      <c r="S859" s="14"/>
      <c r="T859" s="6"/>
      <c r="U859" s="28"/>
    </row>
    <row r="860" spans="11:21" x14ac:dyDescent="0.3">
      <c r="K860" s="10"/>
      <c r="L860" s="17"/>
      <c r="M860" s="17"/>
      <c r="N860" s="12"/>
      <c r="O860" s="12"/>
      <c r="P860" s="12"/>
      <c r="Q860" s="12"/>
      <c r="R860" s="13"/>
      <c r="S860" s="14"/>
      <c r="T860" s="6"/>
      <c r="U860" s="28"/>
    </row>
    <row r="861" spans="11:21" x14ac:dyDescent="0.3">
      <c r="K861" s="10"/>
      <c r="L861" s="17"/>
      <c r="M861" s="17"/>
      <c r="N861" s="12"/>
      <c r="O861" s="12"/>
      <c r="P861" s="12"/>
      <c r="Q861" s="12"/>
      <c r="R861" s="13"/>
      <c r="S861" s="14"/>
      <c r="T861" s="6"/>
      <c r="U861" s="28"/>
    </row>
    <row r="862" spans="11:21" x14ac:dyDescent="0.3">
      <c r="K862" s="10"/>
      <c r="L862" s="17"/>
      <c r="M862" s="17"/>
      <c r="N862" s="12"/>
      <c r="O862" s="12"/>
      <c r="P862" s="12"/>
      <c r="Q862" s="12"/>
      <c r="R862" s="13"/>
      <c r="S862" s="14"/>
      <c r="T862" s="6"/>
      <c r="U862" s="28"/>
    </row>
    <row r="863" spans="11:21" x14ac:dyDescent="0.3">
      <c r="K863" s="10"/>
      <c r="L863" s="17"/>
      <c r="M863" s="17"/>
      <c r="N863" s="12"/>
      <c r="O863" s="12"/>
      <c r="P863" s="12"/>
      <c r="Q863" s="12"/>
      <c r="R863" s="13"/>
      <c r="S863" s="14"/>
      <c r="T863" s="6"/>
      <c r="U863" s="28"/>
    </row>
    <row r="864" spans="11:21" x14ac:dyDescent="0.3">
      <c r="K864" s="10"/>
      <c r="L864" s="17"/>
      <c r="M864" s="17"/>
      <c r="N864" s="12"/>
      <c r="O864" s="12"/>
      <c r="P864" s="12"/>
      <c r="Q864" s="12"/>
      <c r="R864" s="13"/>
      <c r="S864" s="14"/>
      <c r="T864" s="6"/>
      <c r="U864" s="28"/>
    </row>
    <row r="865" spans="11:21" x14ac:dyDescent="0.3">
      <c r="K865" s="10"/>
      <c r="L865" s="17"/>
      <c r="M865" s="17"/>
      <c r="N865" s="12"/>
      <c r="O865" s="12"/>
      <c r="P865" s="12"/>
      <c r="Q865" s="12"/>
      <c r="R865" s="13"/>
      <c r="S865" s="14"/>
      <c r="T865" s="6"/>
      <c r="U865" s="28"/>
    </row>
    <row r="866" spans="11:21" x14ac:dyDescent="0.3">
      <c r="K866" s="10"/>
      <c r="L866" s="17"/>
      <c r="M866" s="17"/>
      <c r="N866" s="12"/>
      <c r="O866" s="12"/>
      <c r="P866" s="12"/>
      <c r="Q866" s="12"/>
      <c r="R866" s="13"/>
      <c r="S866" s="14"/>
      <c r="T866" s="6"/>
      <c r="U866" s="28"/>
    </row>
    <row r="867" spans="11:21" x14ac:dyDescent="0.3">
      <c r="K867" s="10"/>
      <c r="L867" s="17"/>
      <c r="M867" s="17"/>
      <c r="N867" s="12"/>
      <c r="O867" s="12"/>
      <c r="P867" s="12"/>
      <c r="Q867" s="12"/>
      <c r="R867" s="13"/>
      <c r="S867" s="14"/>
      <c r="T867" s="6"/>
      <c r="U867" s="28"/>
    </row>
    <row r="868" spans="11:21" x14ac:dyDescent="0.3">
      <c r="K868" s="10"/>
      <c r="L868" s="17"/>
      <c r="M868" s="17"/>
      <c r="N868" s="12"/>
      <c r="O868" s="12"/>
      <c r="P868" s="12"/>
      <c r="Q868" s="12"/>
      <c r="R868" s="13"/>
      <c r="S868" s="14"/>
      <c r="T868" s="6"/>
      <c r="U868" s="28"/>
    </row>
    <row r="869" spans="11:21" x14ac:dyDescent="0.3">
      <c r="K869" s="10"/>
      <c r="L869" s="17"/>
      <c r="M869" s="17"/>
      <c r="N869" s="12"/>
      <c r="O869" s="12"/>
      <c r="P869" s="12"/>
      <c r="Q869" s="12"/>
      <c r="R869" s="13"/>
      <c r="S869" s="14"/>
      <c r="T869" s="6"/>
      <c r="U869" s="28"/>
    </row>
    <row r="870" spans="11:21" x14ac:dyDescent="0.3">
      <c r="K870" s="10"/>
      <c r="L870" s="17"/>
      <c r="M870" s="17"/>
      <c r="N870" s="12"/>
      <c r="O870" s="12"/>
      <c r="P870" s="12"/>
      <c r="Q870" s="12"/>
      <c r="R870" s="13"/>
      <c r="S870" s="14"/>
      <c r="T870" s="6"/>
      <c r="U870" s="28"/>
    </row>
    <row r="871" spans="11:21" x14ac:dyDescent="0.3">
      <c r="K871" s="10"/>
      <c r="L871" s="17"/>
      <c r="M871" s="17"/>
      <c r="N871" s="12"/>
      <c r="O871" s="12"/>
      <c r="P871" s="12"/>
      <c r="Q871" s="12"/>
      <c r="R871" s="13"/>
      <c r="S871" s="14"/>
      <c r="T871" s="6"/>
      <c r="U871" s="28"/>
    </row>
    <row r="872" spans="11:21" x14ac:dyDescent="0.3">
      <c r="K872" s="10"/>
      <c r="L872" s="17"/>
      <c r="M872" s="17"/>
      <c r="N872" s="12"/>
      <c r="O872" s="12"/>
      <c r="P872" s="12"/>
      <c r="Q872" s="12"/>
      <c r="R872" s="13"/>
      <c r="S872" s="14"/>
      <c r="T872" s="6"/>
      <c r="U872" s="28"/>
    </row>
    <row r="873" spans="11:21" x14ac:dyDescent="0.3">
      <c r="K873" s="10"/>
      <c r="L873" s="17"/>
      <c r="M873" s="17"/>
      <c r="N873" s="12"/>
      <c r="O873" s="12"/>
      <c r="P873" s="12"/>
      <c r="Q873" s="12"/>
      <c r="R873" s="13"/>
      <c r="S873" s="14"/>
      <c r="T873" s="6"/>
      <c r="U873" s="28"/>
    </row>
    <row r="874" spans="11:21" x14ac:dyDescent="0.3">
      <c r="K874" s="10"/>
      <c r="L874" s="17"/>
      <c r="M874" s="17"/>
      <c r="N874" s="12"/>
      <c r="O874" s="12"/>
      <c r="P874" s="12"/>
      <c r="Q874" s="12"/>
      <c r="R874" s="13"/>
      <c r="S874" s="14"/>
      <c r="T874" s="6"/>
      <c r="U874" s="28"/>
    </row>
    <row r="875" spans="11:21" x14ac:dyDescent="0.3">
      <c r="K875" s="10"/>
      <c r="L875" s="17"/>
      <c r="M875" s="17"/>
      <c r="N875" s="12"/>
      <c r="O875" s="12"/>
      <c r="P875" s="12"/>
      <c r="Q875" s="12"/>
      <c r="R875" s="13"/>
      <c r="S875" s="14"/>
      <c r="T875" s="6"/>
      <c r="U875" s="28"/>
    </row>
    <row r="876" spans="11:21" x14ac:dyDescent="0.3">
      <c r="K876" s="10"/>
      <c r="L876" s="17"/>
      <c r="M876" s="17"/>
      <c r="N876" s="12"/>
      <c r="O876" s="12"/>
      <c r="P876" s="12"/>
      <c r="Q876" s="12"/>
      <c r="R876" s="13"/>
      <c r="S876" s="14"/>
      <c r="T876" s="6"/>
      <c r="U876" s="28"/>
    </row>
    <row r="877" spans="11:21" x14ac:dyDescent="0.3">
      <c r="K877" s="10"/>
      <c r="L877" s="17"/>
      <c r="M877" s="17"/>
      <c r="N877" s="12"/>
      <c r="O877" s="12"/>
      <c r="P877" s="12"/>
      <c r="Q877" s="12"/>
      <c r="R877" s="13"/>
      <c r="S877" s="14"/>
      <c r="T877" s="6"/>
      <c r="U877" s="28"/>
    </row>
    <row r="878" spans="11:21" x14ac:dyDescent="0.3">
      <c r="K878" s="10"/>
      <c r="L878" s="17"/>
      <c r="M878" s="17"/>
      <c r="N878" s="12"/>
      <c r="O878" s="12"/>
      <c r="P878" s="12"/>
      <c r="Q878" s="12"/>
      <c r="R878" s="13"/>
      <c r="S878" s="14"/>
      <c r="T878" s="6"/>
      <c r="U878" s="28"/>
    </row>
    <row r="879" spans="11:21" x14ac:dyDescent="0.3">
      <c r="K879" s="10"/>
      <c r="L879" s="17"/>
      <c r="M879" s="17"/>
      <c r="N879" s="12"/>
      <c r="O879" s="12"/>
      <c r="P879" s="12"/>
      <c r="Q879" s="12"/>
      <c r="R879" s="13"/>
      <c r="S879" s="14"/>
      <c r="T879" s="6"/>
      <c r="U879" s="28"/>
    </row>
    <row r="880" spans="11:21" x14ac:dyDescent="0.3">
      <c r="K880" s="10"/>
      <c r="L880" s="17"/>
      <c r="M880" s="17"/>
      <c r="N880" s="12"/>
      <c r="O880" s="12"/>
      <c r="P880" s="12"/>
      <c r="Q880" s="12"/>
      <c r="R880" s="13"/>
      <c r="S880" s="14"/>
      <c r="T880" s="6"/>
      <c r="U880" s="28"/>
    </row>
    <row r="881" spans="11:21" x14ac:dyDescent="0.3">
      <c r="K881" s="10"/>
      <c r="L881" s="17"/>
      <c r="M881" s="17"/>
      <c r="N881" s="12"/>
      <c r="O881" s="12"/>
      <c r="P881" s="12"/>
      <c r="Q881" s="12"/>
      <c r="R881" s="13"/>
      <c r="S881" s="14"/>
      <c r="T881" s="6"/>
      <c r="U881" s="28"/>
    </row>
    <row r="882" spans="11:21" x14ac:dyDescent="0.3">
      <c r="K882" s="10"/>
      <c r="L882" s="17"/>
      <c r="M882" s="17"/>
      <c r="N882" s="12"/>
      <c r="O882" s="12"/>
      <c r="P882" s="12"/>
      <c r="Q882" s="12"/>
      <c r="R882" s="13"/>
      <c r="S882" s="14"/>
      <c r="T882" s="6"/>
      <c r="U882" s="28"/>
    </row>
    <row r="883" spans="11:21" x14ac:dyDescent="0.3">
      <c r="K883" s="10"/>
      <c r="L883" s="17"/>
      <c r="M883" s="17"/>
      <c r="N883" s="12"/>
      <c r="O883" s="12"/>
      <c r="P883" s="12"/>
      <c r="Q883" s="12"/>
      <c r="R883" s="13"/>
      <c r="S883" s="14"/>
      <c r="T883" s="6"/>
      <c r="U883" s="28"/>
    </row>
    <row r="884" spans="11:21" x14ac:dyDescent="0.3">
      <c r="K884" s="10"/>
      <c r="L884" s="17"/>
      <c r="M884" s="17"/>
      <c r="N884" s="12"/>
      <c r="O884" s="12"/>
      <c r="P884" s="12"/>
      <c r="Q884" s="12"/>
      <c r="R884" s="13"/>
      <c r="S884" s="14"/>
      <c r="T884" s="6"/>
      <c r="U884" s="28"/>
    </row>
    <row r="885" spans="11:21" x14ac:dyDescent="0.3">
      <c r="K885" s="10"/>
      <c r="L885" s="17"/>
      <c r="M885" s="17"/>
      <c r="N885" s="12"/>
      <c r="O885" s="12"/>
      <c r="P885" s="12"/>
      <c r="Q885" s="12"/>
      <c r="R885" s="13"/>
      <c r="S885" s="14"/>
      <c r="T885" s="6"/>
      <c r="U885" s="28"/>
    </row>
    <row r="886" spans="11:21" x14ac:dyDescent="0.3">
      <c r="K886" s="10"/>
      <c r="L886" s="17"/>
      <c r="M886" s="17"/>
      <c r="N886" s="12"/>
      <c r="O886" s="12"/>
      <c r="P886" s="12"/>
      <c r="Q886" s="12"/>
      <c r="R886" s="13"/>
      <c r="S886" s="14"/>
      <c r="T886" s="6"/>
      <c r="U886" s="28"/>
    </row>
    <row r="887" spans="11:21" x14ac:dyDescent="0.3">
      <c r="K887" s="10"/>
      <c r="L887" s="17"/>
      <c r="M887" s="17"/>
      <c r="N887" s="12"/>
      <c r="O887" s="12"/>
      <c r="P887" s="12"/>
      <c r="Q887" s="12"/>
      <c r="R887" s="13"/>
      <c r="S887" s="14"/>
      <c r="T887" s="6"/>
      <c r="U887" s="28"/>
    </row>
    <row r="888" spans="11:21" x14ac:dyDescent="0.3">
      <c r="K888" s="10"/>
      <c r="L888" s="17"/>
      <c r="M888" s="17"/>
      <c r="N888" s="12"/>
      <c r="O888" s="12"/>
      <c r="P888" s="12"/>
      <c r="Q888" s="12"/>
      <c r="R888" s="13"/>
      <c r="S888" s="14"/>
      <c r="T888" s="6"/>
      <c r="U888" s="28"/>
    </row>
    <row r="889" spans="11:21" x14ac:dyDescent="0.3">
      <c r="K889" s="10"/>
      <c r="L889" s="17"/>
      <c r="M889" s="17"/>
      <c r="N889" s="12"/>
      <c r="O889" s="12"/>
      <c r="P889" s="12"/>
      <c r="Q889" s="12"/>
      <c r="R889" s="13"/>
      <c r="S889" s="14"/>
      <c r="T889" s="6"/>
      <c r="U889" s="28"/>
    </row>
    <row r="890" spans="11:21" x14ac:dyDescent="0.3">
      <c r="K890" s="10"/>
      <c r="L890" s="17"/>
      <c r="M890" s="17"/>
      <c r="N890" s="12"/>
      <c r="O890" s="12"/>
      <c r="P890" s="12"/>
      <c r="Q890" s="12"/>
      <c r="R890" s="13"/>
      <c r="S890" s="14"/>
      <c r="T890" s="6"/>
      <c r="U890" s="28"/>
    </row>
    <row r="891" spans="11:21" x14ac:dyDescent="0.3">
      <c r="K891" s="10"/>
      <c r="L891" s="17"/>
      <c r="M891" s="17"/>
      <c r="N891" s="12"/>
      <c r="O891" s="12"/>
      <c r="P891" s="12"/>
      <c r="Q891" s="12"/>
      <c r="R891" s="13"/>
      <c r="S891" s="14"/>
      <c r="T891" s="6"/>
      <c r="U891" s="28"/>
    </row>
    <row r="892" spans="11:21" x14ac:dyDescent="0.3">
      <c r="K892" s="10"/>
      <c r="L892" s="17"/>
      <c r="M892" s="17"/>
      <c r="N892" s="12"/>
      <c r="O892" s="12"/>
      <c r="P892" s="12"/>
      <c r="Q892" s="12"/>
      <c r="R892" s="13"/>
      <c r="S892" s="14"/>
      <c r="T892" s="6"/>
      <c r="U892" s="28"/>
    </row>
    <row r="893" spans="11:21" x14ac:dyDescent="0.3">
      <c r="K893" s="10"/>
      <c r="L893" s="17"/>
      <c r="M893" s="17"/>
      <c r="N893" s="12"/>
      <c r="O893" s="12"/>
      <c r="P893" s="12"/>
      <c r="Q893" s="12"/>
      <c r="R893" s="13"/>
      <c r="S893" s="14"/>
      <c r="T893" s="6"/>
      <c r="U893" s="28"/>
    </row>
    <row r="894" spans="11:21" x14ac:dyDescent="0.3">
      <c r="K894" s="10"/>
      <c r="L894" s="17"/>
      <c r="M894" s="17"/>
      <c r="N894" s="12"/>
      <c r="O894" s="12"/>
      <c r="P894" s="12"/>
      <c r="Q894" s="12"/>
      <c r="R894" s="13"/>
      <c r="S894" s="14"/>
      <c r="T894" s="6"/>
      <c r="U894" s="28"/>
    </row>
    <row r="895" spans="11:21" x14ac:dyDescent="0.3">
      <c r="K895" s="10"/>
      <c r="L895" s="17"/>
      <c r="M895" s="17"/>
      <c r="N895" s="12"/>
      <c r="O895" s="12"/>
      <c r="P895" s="12"/>
      <c r="Q895" s="12"/>
      <c r="R895" s="13"/>
      <c r="S895" s="14"/>
      <c r="T895" s="6"/>
      <c r="U895" s="28"/>
    </row>
    <row r="896" spans="11:21" x14ac:dyDescent="0.3">
      <c r="K896" s="10"/>
      <c r="L896" s="17"/>
      <c r="M896" s="17"/>
      <c r="N896" s="12"/>
      <c r="O896" s="12"/>
      <c r="P896" s="12"/>
      <c r="Q896" s="12"/>
      <c r="R896" s="13"/>
      <c r="S896" s="14"/>
      <c r="T896" s="6"/>
      <c r="U896" s="28"/>
    </row>
    <row r="897" spans="11:21" x14ac:dyDescent="0.3">
      <c r="K897" s="10"/>
      <c r="L897" s="17"/>
      <c r="M897" s="17"/>
      <c r="N897" s="12"/>
      <c r="O897" s="12"/>
      <c r="P897" s="12"/>
      <c r="Q897" s="12"/>
      <c r="R897" s="13"/>
      <c r="S897" s="14"/>
      <c r="T897" s="6"/>
      <c r="U897" s="28"/>
    </row>
    <row r="898" spans="11:21" x14ac:dyDescent="0.3">
      <c r="K898" s="10"/>
      <c r="L898" s="17"/>
      <c r="M898" s="17"/>
      <c r="N898" s="12"/>
      <c r="O898" s="12"/>
      <c r="P898" s="12"/>
      <c r="Q898" s="12"/>
      <c r="R898" s="13"/>
      <c r="S898" s="14"/>
      <c r="T898" s="6"/>
      <c r="U898" s="28"/>
    </row>
    <row r="899" spans="11:21" x14ac:dyDescent="0.3">
      <c r="K899" s="10"/>
      <c r="L899" s="17"/>
      <c r="M899" s="17"/>
      <c r="N899" s="12"/>
      <c r="O899" s="12"/>
      <c r="P899" s="12"/>
      <c r="Q899" s="12"/>
      <c r="R899" s="13"/>
      <c r="S899" s="14"/>
      <c r="T899" s="6"/>
      <c r="U899" s="28"/>
    </row>
    <row r="900" spans="11:21" x14ac:dyDescent="0.3">
      <c r="K900" s="10"/>
      <c r="L900" s="17"/>
      <c r="M900" s="17"/>
      <c r="N900" s="12"/>
      <c r="O900" s="12"/>
      <c r="P900" s="12"/>
      <c r="Q900" s="12"/>
      <c r="R900" s="13"/>
      <c r="S900" s="14"/>
      <c r="T900" s="6"/>
      <c r="U900" s="28"/>
    </row>
    <row r="901" spans="11:21" x14ac:dyDescent="0.3">
      <c r="K901" s="10"/>
      <c r="L901" s="17"/>
      <c r="M901" s="17"/>
      <c r="N901" s="12"/>
      <c r="O901" s="12"/>
      <c r="P901" s="12"/>
      <c r="Q901" s="12"/>
      <c r="R901" s="13"/>
      <c r="S901" s="14"/>
      <c r="T901" s="6"/>
      <c r="U901" s="28"/>
    </row>
    <row r="902" spans="11:21" x14ac:dyDescent="0.3">
      <c r="K902" s="10"/>
      <c r="L902" s="17"/>
      <c r="M902" s="17"/>
      <c r="N902" s="12"/>
      <c r="O902" s="12"/>
      <c r="P902" s="12"/>
      <c r="Q902" s="12"/>
      <c r="R902" s="13"/>
      <c r="S902" s="14"/>
      <c r="T902" s="6"/>
      <c r="U902" s="28"/>
    </row>
    <row r="903" spans="11:21" x14ac:dyDescent="0.3">
      <c r="K903" s="10"/>
      <c r="L903" s="17"/>
      <c r="M903" s="17"/>
      <c r="N903" s="12"/>
      <c r="O903" s="12"/>
      <c r="P903" s="12"/>
      <c r="Q903" s="12"/>
      <c r="R903" s="13"/>
      <c r="S903" s="14"/>
      <c r="T903" s="6"/>
      <c r="U903" s="28"/>
    </row>
    <row r="904" spans="11:21" x14ac:dyDescent="0.3">
      <c r="K904" s="10"/>
      <c r="L904" s="17"/>
      <c r="M904" s="17"/>
      <c r="N904" s="12"/>
      <c r="O904" s="12"/>
      <c r="P904" s="12"/>
      <c r="Q904" s="12"/>
      <c r="R904" s="13"/>
      <c r="S904" s="14"/>
      <c r="T904" s="6"/>
      <c r="U904" s="28"/>
    </row>
    <row r="905" spans="11:21" x14ac:dyDescent="0.3">
      <c r="K905" s="10"/>
      <c r="L905" s="17"/>
      <c r="M905" s="17"/>
      <c r="N905" s="12"/>
      <c r="O905" s="12"/>
      <c r="P905" s="12"/>
      <c r="Q905" s="12"/>
      <c r="R905" s="13"/>
      <c r="S905" s="14"/>
      <c r="T905" s="6"/>
      <c r="U905" s="28"/>
    </row>
    <row r="906" spans="11:21" x14ac:dyDescent="0.3">
      <c r="K906" s="10"/>
      <c r="L906" s="17"/>
      <c r="M906" s="17"/>
      <c r="N906" s="12"/>
      <c r="O906" s="12"/>
      <c r="P906" s="12"/>
      <c r="Q906" s="12"/>
      <c r="R906" s="13"/>
      <c r="S906" s="14"/>
      <c r="T906" s="6"/>
      <c r="U906" s="28"/>
    </row>
    <row r="907" spans="11:21" x14ac:dyDescent="0.3">
      <c r="K907" s="10"/>
      <c r="L907" s="17"/>
      <c r="M907" s="17"/>
      <c r="N907" s="12"/>
      <c r="O907" s="12"/>
      <c r="P907" s="12"/>
      <c r="Q907" s="12"/>
      <c r="R907" s="13"/>
      <c r="S907" s="14"/>
      <c r="T907" s="6"/>
      <c r="U907" s="28"/>
    </row>
    <row r="908" spans="11:21" x14ac:dyDescent="0.3">
      <c r="K908" s="10"/>
      <c r="L908" s="17"/>
      <c r="M908" s="17"/>
      <c r="N908" s="12"/>
      <c r="O908" s="12"/>
      <c r="P908" s="12"/>
      <c r="Q908" s="12"/>
      <c r="R908" s="13"/>
      <c r="S908" s="14"/>
      <c r="T908" s="6"/>
      <c r="U908" s="28"/>
    </row>
    <row r="909" spans="11:21" x14ac:dyDescent="0.3">
      <c r="K909" s="10"/>
      <c r="L909" s="17"/>
      <c r="M909" s="17"/>
      <c r="N909" s="12"/>
      <c r="O909" s="12"/>
      <c r="P909" s="12"/>
      <c r="Q909" s="12"/>
      <c r="R909" s="13"/>
      <c r="S909" s="14"/>
      <c r="T909" s="6"/>
      <c r="U909" s="28"/>
    </row>
    <row r="910" spans="11:21" x14ac:dyDescent="0.3">
      <c r="K910" s="10"/>
      <c r="L910" s="17"/>
      <c r="M910" s="17"/>
      <c r="N910" s="12"/>
      <c r="O910" s="12"/>
      <c r="P910" s="12"/>
      <c r="Q910" s="12"/>
      <c r="R910" s="13"/>
      <c r="S910" s="14"/>
      <c r="T910" s="6"/>
      <c r="U910" s="28"/>
    </row>
    <row r="911" spans="11:21" x14ac:dyDescent="0.3">
      <c r="K911" s="10"/>
      <c r="L911" s="17"/>
      <c r="M911" s="17"/>
      <c r="N911" s="12"/>
      <c r="O911" s="12"/>
      <c r="P911" s="12"/>
      <c r="Q911" s="12"/>
      <c r="R911" s="13"/>
      <c r="S911" s="14"/>
      <c r="T911" s="6"/>
      <c r="U911" s="28"/>
    </row>
    <row r="912" spans="11:21" x14ac:dyDescent="0.3">
      <c r="K912" s="10"/>
      <c r="L912" s="17"/>
      <c r="M912" s="17"/>
      <c r="N912" s="12"/>
      <c r="O912" s="12"/>
      <c r="P912" s="12"/>
      <c r="Q912" s="12"/>
      <c r="R912" s="13"/>
      <c r="S912" s="14"/>
      <c r="T912" s="6"/>
      <c r="U912" s="28"/>
    </row>
    <row r="913" spans="11:21" x14ac:dyDescent="0.3">
      <c r="K913" s="10"/>
      <c r="L913" s="17"/>
      <c r="M913" s="17"/>
      <c r="N913" s="12"/>
      <c r="O913" s="12"/>
      <c r="P913" s="12"/>
      <c r="Q913" s="12"/>
      <c r="R913" s="13"/>
      <c r="S913" s="14"/>
      <c r="T913" s="6"/>
      <c r="U913" s="28"/>
    </row>
    <row r="914" spans="11:21" x14ac:dyDescent="0.3">
      <c r="K914" s="10"/>
      <c r="L914" s="17"/>
      <c r="M914" s="17"/>
      <c r="N914" s="12"/>
      <c r="O914" s="12"/>
      <c r="P914" s="12"/>
      <c r="Q914" s="12"/>
      <c r="R914" s="13"/>
      <c r="S914" s="14"/>
      <c r="T914" s="6"/>
      <c r="U914" s="28"/>
    </row>
    <row r="915" spans="11:21" x14ac:dyDescent="0.3">
      <c r="K915" s="10"/>
      <c r="L915" s="17"/>
      <c r="M915" s="17"/>
      <c r="N915" s="12"/>
      <c r="O915" s="12"/>
      <c r="P915" s="12"/>
      <c r="Q915" s="12"/>
      <c r="R915" s="13"/>
      <c r="S915" s="14"/>
      <c r="T915" s="6"/>
      <c r="U915" s="28"/>
    </row>
    <row r="916" spans="11:21" x14ac:dyDescent="0.3">
      <c r="K916" s="10"/>
      <c r="L916" s="17"/>
      <c r="M916" s="17"/>
      <c r="N916" s="12"/>
      <c r="O916" s="12"/>
      <c r="P916" s="12"/>
      <c r="Q916" s="12"/>
      <c r="R916" s="13"/>
      <c r="S916" s="14"/>
      <c r="T916" s="6"/>
      <c r="U916" s="28"/>
    </row>
    <row r="917" spans="11:21" x14ac:dyDescent="0.3">
      <c r="K917" s="10"/>
      <c r="L917" s="17"/>
      <c r="M917" s="17"/>
      <c r="N917" s="12"/>
      <c r="O917" s="12"/>
      <c r="P917" s="12"/>
      <c r="Q917" s="12"/>
      <c r="R917" s="13"/>
      <c r="S917" s="14"/>
      <c r="T917" s="6"/>
      <c r="U917" s="28"/>
    </row>
    <row r="918" spans="11:21" x14ac:dyDescent="0.3">
      <c r="K918" s="10"/>
      <c r="L918" s="17"/>
      <c r="M918" s="17"/>
      <c r="N918" s="12"/>
      <c r="O918" s="12"/>
      <c r="P918" s="12"/>
      <c r="Q918" s="12"/>
      <c r="R918" s="13"/>
      <c r="S918" s="14"/>
      <c r="T918" s="6"/>
      <c r="U918" s="28"/>
    </row>
    <row r="919" spans="11:21" x14ac:dyDescent="0.3">
      <c r="K919" s="10"/>
      <c r="L919" s="17"/>
      <c r="M919" s="17"/>
      <c r="N919" s="12"/>
      <c r="O919" s="12"/>
      <c r="P919" s="12"/>
      <c r="Q919" s="12"/>
      <c r="R919" s="16"/>
      <c r="S919" s="14"/>
      <c r="T919" s="6"/>
      <c r="U919" s="28"/>
    </row>
    <row r="920" spans="11:21" x14ac:dyDescent="0.3">
      <c r="K920" s="10"/>
      <c r="L920" s="17"/>
      <c r="M920" s="17"/>
      <c r="N920" s="12"/>
      <c r="O920" s="12"/>
      <c r="P920" s="12"/>
      <c r="Q920" s="12"/>
      <c r="R920" s="13"/>
      <c r="S920" s="14"/>
      <c r="T920" s="6"/>
      <c r="U920" s="28"/>
    </row>
    <row r="921" spans="11:21" x14ac:dyDescent="0.3">
      <c r="K921" s="10"/>
      <c r="L921" s="17"/>
      <c r="M921" s="17"/>
      <c r="N921" s="12"/>
      <c r="O921" s="12"/>
      <c r="P921" s="12"/>
      <c r="Q921" s="12"/>
      <c r="R921" s="13"/>
      <c r="S921" s="14"/>
      <c r="T921" s="6"/>
      <c r="U921" s="28"/>
    </row>
    <row r="922" spans="11:21" x14ac:dyDescent="0.3">
      <c r="K922" s="10"/>
      <c r="L922" s="17"/>
      <c r="M922" s="17"/>
      <c r="N922" s="12"/>
      <c r="O922" s="12"/>
      <c r="P922" s="12"/>
      <c r="Q922" s="12"/>
      <c r="R922" s="13"/>
      <c r="S922" s="14"/>
      <c r="T922" s="6"/>
      <c r="U922" s="28"/>
    </row>
    <row r="923" spans="11:21" x14ac:dyDescent="0.3">
      <c r="K923" s="10"/>
      <c r="L923" s="17"/>
      <c r="M923" s="17"/>
      <c r="N923" s="12"/>
      <c r="O923" s="12"/>
      <c r="P923" s="12"/>
      <c r="Q923" s="12"/>
      <c r="R923" s="13"/>
      <c r="S923" s="14"/>
      <c r="T923" s="6"/>
      <c r="U923" s="28"/>
    </row>
    <row r="924" spans="11:21" x14ac:dyDescent="0.3">
      <c r="K924" s="10"/>
      <c r="L924" s="17"/>
      <c r="M924" s="17"/>
      <c r="N924" s="12"/>
      <c r="O924" s="12"/>
      <c r="P924" s="12"/>
      <c r="Q924" s="12"/>
      <c r="R924" s="13"/>
      <c r="S924" s="14"/>
      <c r="T924" s="6"/>
      <c r="U924" s="28"/>
    </row>
    <row r="925" spans="11:21" x14ac:dyDescent="0.3">
      <c r="K925" s="10"/>
      <c r="L925" s="17"/>
      <c r="M925" s="17"/>
      <c r="N925" s="12"/>
      <c r="O925" s="12"/>
      <c r="P925" s="12"/>
      <c r="Q925" s="12"/>
      <c r="R925" s="13"/>
      <c r="S925" s="14"/>
      <c r="T925" s="6"/>
      <c r="U925" s="28"/>
    </row>
    <row r="926" spans="11:21" x14ac:dyDescent="0.3">
      <c r="K926" s="10"/>
      <c r="L926" s="17"/>
      <c r="M926" s="17"/>
      <c r="N926" s="12"/>
      <c r="O926" s="12"/>
      <c r="P926" s="12"/>
      <c r="Q926" s="12"/>
      <c r="R926" s="13"/>
      <c r="S926" s="14"/>
      <c r="T926" s="6"/>
      <c r="U926" s="28"/>
    </row>
    <row r="927" spans="11:21" x14ac:dyDescent="0.3">
      <c r="K927" s="10"/>
      <c r="L927" s="17"/>
      <c r="M927" s="17"/>
      <c r="N927" s="12"/>
      <c r="O927" s="12"/>
      <c r="P927" s="12"/>
      <c r="Q927" s="12"/>
      <c r="R927" s="13"/>
      <c r="S927" s="14"/>
      <c r="T927" s="6"/>
      <c r="U927" s="28"/>
    </row>
    <row r="928" spans="11:21" x14ac:dyDescent="0.3">
      <c r="K928" s="10"/>
      <c r="L928" s="17"/>
      <c r="M928" s="17"/>
      <c r="N928" s="12"/>
      <c r="O928" s="12"/>
      <c r="P928" s="12"/>
      <c r="Q928" s="12"/>
      <c r="R928" s="13"/>
      <c r="S928" s="14"/>
      <c r="T928" s="6"/>
      <c r="U928" s="28"/>
    </row>
    <row r="929" spans="11:21" x14ac:dyDescent="0.3">
      <c r="K929" s="10"/>
      <c r="L929" s="17"/>
      <c r="M929" s="17"/>
      <c r="N929" s="12"/>
      <c r="O929" s="12"/>
      <c r="P929" s="12"/>
      <c r="Q929" s="12"/>
      <c r="R929" s="13"/>
      <c r="S929" s="14"/>
      <c r="T929" s="6"/>
      <c r="U929" s="28"/>
    </row>
    <row r="930" spans="11:21" x14ac:dyDescent="0.3">
      <c r="K930" s="10"/>
      <c r="L930" s="17"/>
      <c r="M930" s="17"/>
      <c r="N930" s="12"/>
      <c r="O930" s="12"/>
      <c r="P930" s="12"/>
      <c r="Q930" s="12"/>
      <c r="R930" s="13"/>
      <c r="S930" s="14"/>
      <c r="T930" s="6"/>
      <c r="U930" s="28"/>
    </row>
    <row r="931" spans="11:21" x14ac:dyDescent="0.3">
      <c r="K931" s="10"/>
      <c r="L931" s="17"/>
      <c r="M931" s="17"/>
      <c r="N931" s="12"/>
      <c r="O931" s="12"/>
      <c r="P931" s="12"/>
      <c r="Q931" s="12"/>
      <c r="R931" s="13"/>
      <c r="S931" s="14"/>
      <c r="T931" s="6"/>
      <c r="U931" s="28"/>
    </row>
    <row r="932" spans="11:21" x14ac:dyDescent="0.3">
      <c r="K932" s="10"/>
      <c r="L932" s="17"/>
      <c r="M932" s="17"/>
      <c r="N932" s="12"/>
      <c r="O932" s="12"/>
      <c r="P932" s="12"/>
      <c r="Q932" s="12"/>
      <c r="R932" s="13"/>
      <c r="S932" s="14"/>
      <c r="T932" s="6"/>
      <c r="U932" s="28"/>
    </row>
    <row r="933" spans="11:21" x14ac:dyDescent="0.3">
      <c r="K933" s="10"/>
      <c r="L933" s="17"/>
      <c r="M933" s="17"/>
      <c r="N933" s="12"/>
      <c r="O933" s="12"/>
      <c r="P933" s="12"/>
      <c r="Q933" s="12"/>
      <c r="R933" s="13"/>
      <c r="S933" s="14"/>
      <c r="T933" s="6"/>
      <c r="U933" s="28"/>
    </row>
    <row r="934" spans="11:21" x14ac:dyDescent="0.3">
      <c r="K934" s="10"/>
      <c r="L934" s="17"/>
      <c r="M934" s="17"/>
      <c r="N934" s="12"/>
      <c r="O934" s="12"/>
      <c r="P934" s="12"/>
      <c r="Q934" s="12"/>
      <c r="R934" s="13"/>
      <c r="S934" s="14"/>
      <c r="T934" s="6"/>
      <c r="U934" s="28"/>
    </row>
    <row r="935" spans="11:21" x14ac:dyDescent="0.3">
      <c r="K935" s="10"/>
      <c r="L935" s="17"/>
      <c r="M935" s="17"/>
      <c r="N935" s="12"/>
      <c r="O935" s="12"/>
      <c r="P935" s="12"/>
      <c r="Q935" s="12"/>
      <c r="R935" s="13"/>
      <c r="S935" s="14"/>
      <c r="T935" s="6"/>
      <c r="U935" s="28"/>
    </row>
    <row r="936" spans="11:21" x14ac:dyDescent="0.3">
      <c r="K936" s="10"/>
      <c r="L936" s="17"/>
      <c r="M936" s="17"/>
      <c r="N936" s="12"/>
      <c r="O936" s="12"/>
      <c r="P936" s="12"/>
      <c r="Q936" s="12"/>
      <c r="R936" s="13"/>
      <c r="S936" s="14"/>
      <c r="T936" s="6"/>
      <c r="U936" s="28"/>
    </row>
    <row r="937" spans="11:21" x14ac:dyDescent="0.3">
      <c r="K937" s="10"/>
      <c r="L937" s="17"/>
      <c r="M937" s="17"/>
      <c r="N937" s="12"/>
      <c r="O937" s="12"/>
      <c r="P937" s="12"/>
      <c r="Q937" s="12"/>
      <c r="R937" s="13"/>
      <c r="S937" s="14"/>
      <c r="T937" s="6"/>
      <c r="U937" s="28"/>
    </row>
    <row r="938" spans="11:21" x14ac:dyDescent="0.3">
      <c r="K938" s="10"/>
      <c r="L938" s="17"/>
      <c r="M938" s="17"/>
      <c r="N938" s="12"/>
      <c r="O938" s="12"/>
      <c r="P938" s="12"/>
      <c r="Q938" s="12"/>
      <c r="R938" s="13"/>
      <c r="S938" s="14"/>
      <c r="T938" s="6"/>
      <c r="U938" s="28"/>
    </row>
    <row r="939" spans="11:21" x14ac:dyDescent="0.3">
      <c r="K939" s="10"/>
      <c r="L939" s="17"/>
      <c r="M939" s="17"/>
      <c r="N939" s="12"/>
      <c r="O939" s="12"/>
      <c r="P939" s="12"/>
      <c r="Q939" s="12"/>
      <c r="R939" s="13"/>
      <c r="S939" s="14"/>
      <c r="T939" s="6"/>
      <c r="U939" s="28"/>
    </row>
    <row r="940" spans="11:21" x14ac:dyDescent="0.3">
      <c r="K940" s="10"/>
      <c r="L940" s="17"/>
      <c r="M940" s="17"/>
      <c r="N940" s="12"/>
      <c r="O940" s="12"/>
      <c r="P940" s="12"/>
      <c r="Q940" s="12"/>
      <c r="R940" s="13"/>
      <c r="S940" s="14"/>
      <c r="T940" s="6"/>
      <c r="U940" s="28"/>
    </row>
    <row r="941" spans="11:21" x14ac:dyDescent="0.3">
      <c r="K941" s="10"/>
      <c r="L941" s="17"/>
      <c r="M941" s="17"/>
      <c r="N941" s="12"/>
      <c r="O941" s="12"/>
      <c r="P941" s="12"/>
      <c r="Q941" s="12"/>
      <c r="R941" s="13"/>
      <c r="S941" s="14"/>
      <c r="T941" s="6"/>
      <c r="U941" s="28"/>
    </row>
    <row r="942" spans="11:21" x14ac:dyDescent="0.3">
      <c r="K942" s="10"/>
      <c r="L942" s="17"/>
      <c r="M942" s="17"/>
      <c r="N942" s="12"/>
      <c r="O942" s="12"/>
      <c r="P942" s="12"/>
      <c r="Q942" s="12"/>
      <c r="R942" s="13"/>
      <c r="S942" s="14"/>
      <c r="T942" s="6"/>
      <c r="U942" s="28"/>
    </row>
    <row r="943" spans="11:21" x14ac:dyDescent="0.3">
      <c r="K943" s="10"/>
      <c r="L943" s="17"/>
      <c r="M943" s="17"/>
      <c r="N943" s="12"/>
      <c r="O943" s="12"/>
      <c r="P943" s="12"/>
      <c r="Q943" s="12"/>
      <c r="R943" s="13"/>
      <c r="S943" s="14"/>
      <c r="T943" s="6"/>
      <c r="U943" s="28"/>
    </row>
    <row r="944" spans="11:21" x14ac:dyDescent="0.3">
      <c r="K944" s="10"/>
      <c r="L944" s="17"/>
      <c r="M944" s="17"/>
      <c r="N944" s="12"/>
      <c r="O944" s="12"/>
      <c r="P944" s="12"/>
      <c r="Q944" s="12"/>
      <c r="R944" s="13"/>
      <c r="S944" s="14"/>
      <c r="T944" s="6"/>
      <c r="U944" s="28"/>
    </row>
    <row r="945" spans="11:21" x14ac:dyDescent="0.3">
      <c r="K945" s="10"/>
      <c r="L945" s="17"/>
      <c r="M945" s="17"/>
      <c r="N945" s="12"/>
      <c r="O945" s="12"/>
      <c r="P945" s="12"/>
      <c r="Q945" s="12"/>
      <c r="R945" s="13"/>
      <c r="S945" s="14"/>
      <c r="T945" s="6"/>
      <c r="U945" s="28"/>
    </row>
    <row r="946" spans="11:21" x14ac:dyDescent="0.3">
      <c r="K946" s="10"/>
      <c r="L946" s="17"/>
      <c r="M946" s="17"/>
      <c r="N946" s="12"/>
      <c r="O946" s="12"/>
      <c r="P946" s="12"/>
      <c r="Q946" s="12"/>
      <c r="R946" s="13"/>
      <c r="S946" s="14"/>
      <c r="T946" s="6"/>
      <c r="U946" s="28"/>
    </row>
    <row r="947" spans="11:21" x14ac:dyDescent="0.3">
      <c r="K947" s="10"/>
      <c r="L947" s="17"/>
      <c r="M947" s="17"/>
      <c r="N947" s="12"/>
      <c r="O947" s="12"/>
      <c r="P947" s="12"/>
      <c r="Q947" s="12"/>
      <c r="R947" s="13"/>
      <c r="S947" s="14"/>
      <c r="T947" s="6"/>
      <c r="U947" s="28"/>
    </row>
    <row r="948" spans="11:21" x14ac:dyDescent="0.3">
      <c r="K948" s="10"/>
      <c r="L948" s="17"/>
      <c r="M948" s="17"/>
      <c r="N948" s="12"/>
      <c r="O948" s="12"/>
      <c r="P948" s="12"/>
      <c r="Q948" s="12"/>
      <c r="R948" s="13"/>
      <c r="S948" s="14"/>
      <c r="T948" s="6"/>
      <c r="U948" s="28"/>
    </row>
    <row r="949" spans="11:21" x14ac:dyDescent="0.3">
      <c r="K949" s="10"/>
      <c r="L949" s="17"/>
      <c r="M949" s="17"/>
      <c r="N949" s="12"/>
      <c r="O949" s="12"/>
      <c r="P949" s="12"/>
      <c r="Q949" s="12"/>
      <c r="R949" s="13"/>
      <c r="S949" s="14"/>
      <c r="T949" s="6"/>
      <c r="U949" s="28"/>
    </row>
    <row r="950" spans="11:21" x14ac:dyDescent="0.3">
      <c r="K950" s="10"/>
      <c r="L950" s="17"/>
      <c r="M950" s="17"/>
      <c r="N950" s="12"/>
      <c r="O950" s="12"/>
      <c r="P950" s="12"/>
      <c r="Q950" s="12"/>
      <c r="R950" s="13"/>
      <c r="S950" s="14"/>
      <c r="T950" s="6"/>
      <c r="U950" s="28"/>
    </row>
    <row r="951" spans="11:21" x14ac:dyDescent="0.3">
      <c r="K951" s="10"/>
      <c r="L951" s="17"/>
      <c r="M951" s="17"/>
      <c r="N951" s="12"/>
      <c r="O951" s="12"/>
      <c r="P951" s="12"/>
      <c r="Q951" s="12"/>
      <c r="R951" s="13"/>
      <c r="S951" s="14"/>
      <c r="T951" s="6"/>
      <c r="U951" s="28"/>
    </row>
    <row r="952" spans="11:21" x14ac:dyDescent="0.3">
      <c r="K952" s="10"/>
      <c r="L952" s="17"/>
      <c r="M952" s="17"/>
      <c r="N952" s="12"/>
      <c r="O952" s="12"/>
      <c r="P952" s="12"/>
      <c r="Q952" s="12"/>
      <c r="R952" s="13"/>
      <c r="S952" s="14"/>
      <c r="T952" s="6"/>
      <c r="U952" s="28"/>
    </row>
    <row r="953" spans="11:21" x14ac:dyDescent="0.3">
      <c r="K953" s="10"/>
      <c r="L953" s="17"/>
      <c r="M953" s="17"/>
      <c r="N953" s="12"/>
      <c r="O953" s="12"/>
      <c r="P953" s="12"/>
      <c r="Q953" s="12"/>
      <c r="R953" s="13"/>
      <c r="S953" s="14"/>
      <c r="T953" s="6"/>
      <c r="U953" s="28"/>
    </row>
    <row r="954" spans="11:21" x14ac:dyDescent="0.3">
      <c r="K954" s="10"/>
      <c r="L954" s="17"/>
      <c r="M954" s="17"/>
      <c r="N954" s="12"/>
      <c r="O954" s="12"/>
      <c r="P954" s="12"/>
      <c r="Q954" s="12"/>
      <c r="R954" s="13"/>
      <c r="S954" s="14"/>
      <c r="T954" s="6"/>
      <c r="U954" s="28"/>
    </row>
    <row r="955" spans="11:21" x14ac:dyDescent="0.3">
      <c r="K955" s="10"/>
      <c r="L955" s="17"/>
      <c r="M955" s="17"/>
      <c r="N955" s="12"/>
      <c r="O955" s="12"/>
      <c r="P955" s="12"/>
      <c r="Q955" s="12"/>
      <c r="R955" s="13"/>
      <c r="S955" s="14"/>
      <c r="T955" s="6"/>
      <c r="U955" s="28"/>
    </row>
    <row r="956" spans="11:21" x14ac:dyDescent="0.3">
      <c r="K956" s="10"/>
      <c r="L956" s="17"/>
      <c r="M956" s="17"/>
      <c r="N956" s="12"/>
      <c r="O956" s="12"/>
      <c r="P956" s="12"/>
      <c r="Q956" s="12"/>
      <c r="R956" s="13"/>
      <c r="S956" s="14"/>
      <c r="T956" s="6"/>
      <c r="U956" s="28"/>
    </row>
    <row r="957" spans="11:21" x14ac:dyDescent="0.3">
      <c r="K957" s="10"/>
      <c r="L957" s="17"/>
      <c r="M957" s="17"/>
      <c r="N957" s="12"/>
      <c r="O957" s="12"/>
      <c r="P957" s="12"/>
      <c r="Q957" s="12"/>
      <c r="R957" s="13"/>
      <c r="S957" s="14"/>
      <c r="T957" s="6"/>
      <c r="U957" s="28"/>
    </row>
    <row r="958" spans="11:21" x14ac:dyDescent="0.3">
      <c r="K958" s="10"/>
      <c r="L958" s="17"/>
      <c r="M958" s="17"/>
      <c r="N958" s="12"/>
      <c r="O958" s="12"/>
      <c r="P958" s="12"/>
      <c r="Q958" s="12"/>
      <c r="R958" s="13"/>
      <c r="S958" s="14"/>
      <c r="T958" s="6"/>
      <c r="U958" s="28"/>
    </row>
    <row r="959" spans="11:21" x14ac:dyDescent="0.3">
      <c r="K959" s="10"/>
      <c r="L959" s="17"/>
      <c r="M959" s="17"/>
      <c r="N959" s="12"/>
      <c r="O959" s="12"/>
      <c r="P959" s="12"/>
      <c r="Q959" s="12"/>
      <c r="R959" s="13"/>
      <c r="S959" s="14"/>
      <c r="T959" s="6"/>
      <c r="U959" s="28"/>
    </row>
    <row r="960" spans="11:21" x14ac:dyDescent="0.3">
      <c r="K960" s="10"/>
      <c r="L960" s="17"/>
      <c r="M960" s="17"/>
      <c r="N960" s="12"/>
      <c r="O960" s="12"/>
      <c r="P960" s="12"/>
      <c r="Q960" s="12"/>
      <c r="R960" s="13"/>
      <c r="S960" s="14"/>
      <c r="T960" s="6"/>
      <c r="U960" s="28"/>
    </row>
    <row r="961" spans="11:21" x14ac:dyDescent="0.3">
      <c r="K961" s="10"/>
      <c r="L961" s="17"/>
      <c r="M961" s="17"/>
      <c r="N961" s="12"/>
      <c r="O961" s="12"/>
      <c r="P961" s="12"/>
      <c r="Q961" s="12"/>
      <c r="R961" s="13"/>
      <c r="S961" s="14"/>
      <c r="T961" s="8"/>
      <c r="U961" s="28"/>
    </row>
    <row r="962" spans="11:21" x14ac:dyDescent="0.3">
      <c r="K962" s="10"/>
      <c r="L962" s="17"/>
      <c r="M962" s="17"/>
      <c r="N962" s="12"/>
      <c r="O962" s="12"/>
      <c r="P962" s="12"/>
      <c r="Q962" s="12"/>
      <c r="R962" s="13"/>
      <c r="S962" s="14"/>
      <c r="T962" s="6"/>
      <c r="U962" s="28"/>
    </row>
    <row r="963" spans="11:21" x14ac:dyDescent="0.3">
      <c r="K963" s="10"/>
      <c r="L963" s="17"/>
      <c r="M963" s="17"/>
      <c r="N963" s="12"/>
      <c r="O963" s="12"/>
      <c r="P963" s="12"/>
      <c r="Q963" s="12"/>
      <c r="R963" s="13"/>
      <c r="S963" s="14"/>
      <c r="T963" s="6"/>
      <c r="U963" s="28"/>
    </row>
    <row r="964" spans="11:21" x14ac:dyDescent="0.3">
      <c r="K964" s="10"/>
      <c r="L964" s="17"/>
      <c r="M964" s="17"/>
      <c r="N964" s="12"/>
      <c r="O964" s="12"/>
      <c r="P964" s="12"/>
      <c r="Q964" s="12"/>
      <c r="R964" s="13"/>
      <c r="S964" s="14"/>
      <c r="T964" s="6"/>
      <c r="U964" s="28"/>
    </row>
    <row r="965" spans="11:21" x14ac:dyDescent="0.3">
      <c r="K965" s="10"/>
      <c r="L965" s="17"/>
      <c r="M965" s="17"/>
      <c r="N965" s="12"/>
      <c r="O965" s="12"/>
      <c r="P965" s="12"/>
      <c r="Q965" s="12"/>
      <c r="R965" s="13"/>
      <c r="S965" s="14"/>
      <c r="T965" s="6"/>
      <c r="U965" s="28"/>
    </row>
    <row r="966" spans="11:21" x14ac:dyDescent="0.3">
      <c r="K966" s="10"/>
      <c r="L966" s="17"/>
      <c r="M966" s="17"/>
      <c r="N966" s="12"/>
      <c r="O966" s="12"/>
      <c r="P966" s="12"/>
      <c r="Q966" s="12"/>
      <c r="R966" s="13"/>
      <c r="S966" s="14"/>
      <c r="T966" s="6"/>
      <c r="U966" s="28"/>
    </row>
    <row r="967" spans="11:21" x14ac:dyDescent="0.3">
      <c r="K967" s="10"/>
      <c r="L967" s="17"/>
      <c r="M967" s="17"/>
      <c r="N967" s="12"/>
      <c r="O967" s="12"/>
      <c r="P967" s="12"/>
      <c r="Q967" s="12"/>
      <c r="R967" s="13"/>
      <c r="S967" s="14"/>
      <c r="T967" s="6"/>
      <c r="U967" s="28"/>
    </row>
    <row r="968" spans="11:21" x14ac:dyDescent="0.3">
      <c r="K968" s="10"/>
      <c r="L968" s="17"/>
      <c r="M968" s="17"/>
      <c r="N968" s="12"/>
      <c r="O968" s="12"/>
      <c r="P968" s="12"/>
      <c r="Q968" s="12"/>
      <c r="R968" s="13"/>
      <c r="S968" s="14"/>
      <c r="T968" s="6"/>
      <c r="U968" s="28"/>
    </row>
    <row r="969" spans="11:21" x14ac:dyDescent="0.3">
      <c r="K969" s="10"/>
      <c r="L969" s="17"/>
      <c r="M969" s="17"/>
      <c r="N969" s="12"/>
      <c r="O969" s="12"/>
      <c r="P969" s="12"/>
      <c r="Q969" s="12"/>
      <c r="R969" s="13"/>
      <c r="S969" s="14"/>
      <c r="T969" s="6"/>
      <c r="U969" s="28"/>
    </row>
    <row r="970" spans="11:21" x14ac:dyDescent="0.3">
      <c r="K970" s="10"/>
      <c r="L970" s="17"/>
      <c r="M970" s="17"/>
      <c r="N970" s="12"/>
      <c r="O970" s="12"/>
      <c r="P970" s="12"/>
      <c r="Q970" s="12"/>
      <c r="R970" s="13"/>
      <c r="S970" s="14"/>
      <c r="T970" s="6"/>
      <c r="U970" s="28"/>
    </row>
    <row r="971" spans="11:21" x14ac:dyDescent="0.3">
      <c r="K971" s="10"/>
      <c r="L971" s="17"/>
      <c r="M971" s="17"/>
      <c r="N971" s="12"/>
      <c r="O971" s="12"/>
      <c r="P971" s="12"/>
      <c r="Q971" s="12"/>
      <c r="R971" s="13"/>
      <c r="S971" s="14"/>
      <c r="T971" s="6"/>
      <c r="U971" s="28"/>
    </row>
    <row r="972" spans="11:21" x14ac:dyDescent="0.3">
      <c r="K972" s="10"/>
      <c r="L972" s="17"/>
      <c r="M972" s="17"/>
      <c r="N972" s="12"/>
      <c r="O972" s="12"/>
      <c r="P972" s="12"/>
      <c r="Q972" s="12"/>
      <c r="R972" s="13"/>
      <c r="S972" s="14"/>
      <c r="T972" s="6"/>
      <c r="U972" s="28"/>
    </row>
    <row r="973" spans="11:21" x14ac:dyDescent="0.3">
      <c r="K973" s="10"/>
      <c r="L973" s="17"/>
      <c r="M973" s="17"/>
      <c r="N973" s="12"/>
      <c r="O973" s="12"/>
      <c r="P973" s="12"/>
      <c r="Q973" s="12"/>
      <c r="R973" s="13"/>
      <c r="S973" s="14"/>
      <c r="T973" s="6"/>
      <c r="U973" s="28"/>
    </row>
    <row r="974" spans="11:21" x14ac:dyDescent="0.3">
      <c r="K974" s="10"/>
      <c r="L974" s="17"/>
      <c r="M974" s="17"/>
      <c r="N974" s="12"/>
      <c r="O974" s="12"/>
      <c r="P974" s="12"/>
      <c r="Q974" s="12"/>
      <c r="R974" s="13"/>
      <c r="S974" s="14"/>
      <c r="T974" s="6"/>
      <c r="U974" s="28"/>
    </row>
    <row r="975" spans="11:21" x14ac:dyDescent="0.3">
      <c r="K975" s="10"/>
      <c r="L975" s="17"/>
      <c r="M975" s="17"/>
      <c r="N975" s="12"/>
      <c r="O975" s="12"/>
      <c r="P975" s="12"/>
      <c r="Q975" s="12"/>
      <c r="R975" s="13"/>
      <c r="S975" s="14"/>
      <c r="T975" s="6"/>
      <c r="U975" s="28"/>
    </row>
    <row r="976" spans="11:21" x14ac:dyDescent="0.3">
      <c r="K976" s="10"/>
      <c r="L976" s="17"/>
      <c r="M976" s="17"/>
      <c r="N976" s="12"/>
      <c r="O976" s="12"/>
      <c r="P976" s="12"/>
      <c r="Q976" s="12"/>
      <c r="R976" s="13"/>
      <c r="S976" s="14"/>
      <c r="T976" s="6"/>
      <c r="U976" s="28"/>
    </row>
    <row r="977" spans="11:21" x14ac:dyDescent="0.3">
      <c r="K977" s="10"/>
      <c r="L977" s="17"/>
      <c r="M977" s="17"/>
      <c r="N977" s="12"/>
      <c r="O977" s="12"/>
      <c r="P977" s="12"/>
      <c r="Q977" s="12"/>
      <c r="R977" s="13"/>
      <c r="S977" s="14"/>
      <c r="T977" s="6"/>
      <c r="U977" s="28"/>
    </row>
    <row r="978" spans="11:21" x14ac:dyDescent="0.3">
      <c r="K978" s="10"/>
      <c r="L978" s="17"/>
      <c r="M978" s="17"/>
      <c r="N978" s="12"/>
      <c r="O978" s="12"/>
      <c r="P978" s="12"/>
      <c r="Q978" s="12"/>
      <c r="R978" s="13"/>
      <c r="S978" s="14"/>
      <c r="T978" s="6"/>
      <c r="U978" s="28"/>
    </row>
    <row r="979" spans="11:21" x14ac:dyDescent="0.3">
      <c r="K979" s="10"/>
      <c r="L979" s="17"/>
      <c r="M979" s="17"/>
      <c r="N979" s="12"/>
      <c r="O979" s="12"/>
      <c r="P979" s="12"/>
      <c r="Q979" s="12"/>
      <c r="R979" s="13"/>
      <c r="S979" s="14"/>
      <c r="T979" s="6"/>
      <c r="U979" s="28"/>
    </row>
    <row r="980" spans="11:21" x14ac:dyDescent="0.3">
      <c r="K980" s="10"/>
      <c r="L980" s="17"/>
      <c r="M980" s="17"/>
      <c r="N980" s="12"/>
      <c r="O980" s="12"/>
      <c r="P980" s="12"/>
      <c r="Q980" s="12"/>
      <c r="R980" s="13"/>
      <c r="S980" s="14"/>
      <c r="T980" s="6"/>
      <c r="U980" s="28"/>
    </row>
    <row r="981" spans="11:21" x14ac:dyDescent="0.3">
      <c r="K981" s="10"/>
      <c r="L981" s="17"/>
      <c r="M981" s="17"/>
      <c r="N981" s="12"/>
      <c r="O981" s="12"/>
      <c r="P981" s="12"/>
      <c r="Q981" s="12"/>
      <c r="R981" s="13"/>
      <c r="S981" s="14"/>
      <c r="T981" s="6"/>
      <c r="U981" s="28"/>
    </row>
    <row r="982" spans="11:21" x14ac:dyDescent="0.3">
      <c r="K982" s="10"/>
      <c r="L982" s="17"/>
      <c r="M982" s="17"/>
      <c r="N982" s="12"/>
      <c r="O982" s="12"/>
      <c r="P982" s="12"/>
      <c r="Q982" s="12"/>
      <c r="R982" s="13"/>
      <c r="S982" s="14"/>
      <c r="T982" s="6"/>
      <c r="U982" s="28"/>
    </row>
    <row r="983" spans="11:21" x14ac:dyDescent="0.3">
      <c r="K983" s="10"/>
      <c r="L983" s="17"/>
      <c r="M983" s="17"/>
      <c r="N983" s="12"/>
      <c r="O983" s="12"/>
      <c r="P983" s="12"/>
      <c r="Q983" s="12"/>
      <c r="R983" s="13"/>
      <c r="S983" s="14"/>
      <c r="T983" s="6"/>
      <c r="U983" s="28"/>
    </row>
    <row r="984" spans="11:21" x14ac:dyDescent="0.3">
      <c r="K984" s="10"/>
      <c r="L984" s="17"/>
      <c r="M984" s="17"/>
      <c r="N984" s="12"/>
      <c r="O984" s="12"/>
      <c r="P984" s="12"/>
      <c r="Q984" s="12"/>
      <c r="R984" s="13"/>
      <c r="S984" s="14"/>
      <c r="T984" s="6"/>
      <c r="U984" s="28"/>
    </row>
    <row r="985" spans="11:21" x14ac:dyDescent="0.3">
      <c r="K985" s="10"/>
      <c r="L985" s="17"/>
      <c r="M985" s="17"/>
      <c r="N985" s="12"/>
      <c r="O985" s="12"/>
      <c r="P985" s="12"/>
      <c r="Q985" s="12"/>
      <c r="R985" s="13"/>
      <c r="S985" s="14"/>
      <c r="T985" s="6"/>
      <c r="U985" s="28"/>
    </row>
    <row r="986" spans="11:21" x14ac:dyDescent="0.3">
      <c r="K986" s="10"/>
      <c r="L986" s="17"/>
      <c r="M986" s="17"/>
      <c r="N986" s="12"/>
      <c r="O986" s="12"/>
      <c r="P986" s="12"/>
      <c r="Q986" s="12"/>
      <c r="R986" s="13"/>
      <c r="S986" s="14"/>
      <c r="T986" s="6"/>
      <c r="U986" s="28"/>
    </row>
    <row r="987" spans="11:21" x14ac:dyDescent="0.3">
      <c r="K987" s="10"/>
      <c r="L987" s="17"/>
      <c r="M987" s="17"/>
      <c r="N987" s="12"/>
      <c r="O987" s="12"/>
      <c r="P987" s="12"/>
      <c r="Q987" s="12"/>
      <c r="R987" s="13"/>
      <c r="S987" s="14"/>
      <c r="T987" s="6"/>
      <c r="U987" s="28"/>
    </row>
    <row r="988" spans="11:21" x14ac:dyDescent="0.3">
      <c r="K988" s="10"/>
      <c r="L988" s="17"/>
      <c r="M988" s="17"/>
      <c r="N988" s="12"/>
      <c r="O988" s="12"/>
      <c r="P988" s="12"/>
      <c r="Q988" s="12"/>
      <c r="R988" s="13"/>
      <c r="S988" s="14"/>
      <c r="T988" s="6"/>
      <c r="U988" s="28"/>
    </row>
    <row r="989" spans="11:21" x14ac:dyDescent="0.3">
      <c r="K989" s="10"/>
      <c r="L989" s="17"/>
      <c r="M989" s="17"/>
      <c r="N989" s="12"/>
      <c r="O989" s="12"/>
      <c r="P989" s="12"/>
      <c r="Q989" s="12"/>
      <c r="R989" s="13"/>
      <c r="S989" s="14"/>
      <c r="T989" s="6"/>
      <c r="U989" s="28"/>
    </row>
    <row r="990" spans="11:21" x14ac:dyDescent="0.3">
      <c r="K990" s="10"/>
      <c r="L990" s="17"/>
      <c r="M990" s="17"/>
      <c r="N990" s="12"/>
      <c r="O990" s="12"/>
      <c r="P990" s="12"/>
      <c r="Q990" s="12"/>
      <c r="R990" s="13"/>
      <c r="S990" s="14"/>
      <c r="T990" s="6"/>
      <c r="U990" s="28"/>
    </row>
    <row r="991" spans="11:21" x14ac:dyDescent="0.3">
      <c r="K991" s="10"/>
      <c r="L991" s="17"/>
      <c r="M991" s="17"/>
      <c r="N991" s="12"/>
      <c r="O991" s="12"/>
      <c r="P991" s="12"/>
      <c r="Q991" s="12"/>
      <c r="R991" s="13"/>
      <c r="S991" s="14"/>
      <c r="T991" s="6"/>
      <c r="U991" s="28"/>
    </row>
    <row r="992" spans="11:21" x14ac:dyDescent="0.3">
      <c r="K992" s="10"/>
      <c r="L992" s="17"/>
      <c r="M992" s="17"/>
      <c r="N992" s="12"/>
      <c r="O992" s="12"/>
      <c r="P992" s="12"/>
      <c r="Q992" s="12"/>
      <c r="R992" s="13"/>
      <c r="S992" s="14"/>
      <c r="T992" s="6"/>
      <c r="U992" s="28"/>
    </row>
    <row r="993" spans="11:21" x14ac:dyDescent="0.3">
      <c r="K993" s="10"/>
      <c r="L993" s="17"/>
      <c r="M993" s="17"/>
      <c r="N993" s="12"/>
      <c r="O993" s="12"/>
      <c r="P993" s="12"/>
      <c r="Q993" s="12"/>
      <c r="R993" s="13"/>
      <c r="S993" s="14"/>
      <c r="T993" s="6"/>
      <c r="U993" s="28"/>
    </row>
    <row r="994" spans="11:21" x14ac:dyDescent="0.3">
      <c r="K994" s="10"/>
      <c r="L994" s="17"/>
      <c r="M994" s="17"/>
      <c r="N994" s="12"/>
      <c r="O994" s="12"/>
      <c r="P994" s="12"/>
      <c r="Q994" s="12"/>
      <c r="R994" s="13"/>
      <c r="S994" s="14"/>
      <c r="T994" s="6"/>
      <c r="U994" s="28"/>
    </row>
    <row r="995" spans="11:21" x14ac:dyDescent="0.3">
      <c r="K995" s="10"/>
      <c r="L995" s="17"/>
      <c r="M995" s="17"/>
      <c r="N995" s="12"/>
      <c r="O995" s="12"/>
      <c r="P995" s="12"/>
      <c r="Q995" s="12"/>
      <c r="R995" s="13"/>
      <c r="S995" s="14"/>
      <c r="T995" s="6"/>
      <c r="U995" s="28"/>
    </row>
    <row r="996" spans="11:21" x14ac:dyDescent="0.3">
      <c r="K996" s="10"/>
      <c r="L996" s="17"/>
      <c r="M996" s="17"/>
      <c r="N996" s="12"/>
      <c r="O996" s="12"/>
      <c r="P996" s="12"/>
      <c r="Q996" s="12"/>
      <c r="R996" s="13"/>
      <c r="S996" s="14"/>
      <c r="T996" s="6"/>
      <c r="U996" s="28"/>
    </row>
    <row r="997" spans="11:21" x14ac:dyDescent="0.3">
      <c r="K997" s="10"/>
      <c r="L997" s="17"/>
      <c r="M997" s="17"/>
      <c r="N997" s="12"/>
      <c r="O997" s="12"/>
      <c r="P997" s="12"/>
      <c r="Q997" s="12"/>
      <c r="R997" s="13"/>
      <c r="S997" s="14"/>
      <c r="T997" s="6"/>
      <c r="U997" s="28"/>
    </row>
    <row r="998" spans="11:21" x14ac:dyDescent="0.3">
      <c r="K998" s="10"/>
      <c r="L998" s="17"/>
      <c r="M998" s="17"/>
      <c r="N998" s="12"/>
      <c r="O998" s="12"/>
      <c r="P998" s="12"/>
      <c r="Q998" s="12"/>
      <c r="R998" s="13"/>
      <c r="S998" s="14"/>
      <c r="T998" s="6"/>
      <c r="U998" s="28"/>
    </row>
    <row r="999" spans="11:21" x14ac:dyDescent="0.3">
      <c r="K999" s="10"/>
      <c r="L999" s="17"/>
      <c r="M999" s="17"/>
      <c r="N999" s="12"/>
      <c r="O999" s="12"/>
      <c r="P999" s="12"/>
      <c r="Q999" s="12"/>
      <c r="R999" s="13"/>
      <c r="S999" s="14"/>
      <c r="T999" s="6"/>
      <c r="U999" s="28"/>
    </row>
    <row r="1000" spans="11:21" x14ac:dyDescent="0.3">
      <c r="K1000" s="10"/>
      <c r="L1000" s="17"/>
      <c r="M1000" s="17"/>
      <c r="N1000" s="12"/>
      <c r="O1000" s="12"/>
      <c r="P1000" s="12"/>
      <c r="Q1000" s="12"/>
      <c r="R1000" s="13"/>
      <c r="S1000" s="14"/>
      <c r="T1000" s="6"/>
      <c r="U1000" s="28"/>
    </row>
    <row r="1001" spans="11:21" x14ac:dyDescent="0.3">
      <c r="K1001" s="10"/>
      <c r="L1001" s="17"/>
      <c r="M1001" s="17"/>
      <c r="N1001" s="12"/>
      <c r="O1001" s="12"/>
      <c r="P1001" s="12"/>
      <c r="Q1001" s="12"/>
      <c r="R1001" s="13"/>
      <c r="S1001" s="14"/>
      <c r="T1001" s="6"/>
      <c r="U1001" s="28"/>
    </row>
    <row r="1002" spans="11:21" x14ac:dyDescent="0.3">
      <c r="K1002" s="10"/>
      <c r="L1002" s="17"/>
      <c r="M1002" s="17"/>
      <c r="N1002" s="12"/>
      <c r="O1002" s="12"/>
      <c r="P1002" s="12"/>
      <c r="Q1002" s="12"/>
      <c r="R1002" s="13"/>
      <c r="S1002" s="14"/>
      <c r="T1002" s="6"/>
      <c r="U1002" s="28"/>
    </row>
    <row r="1003" spans="11:21" x14ac:dyDescent="0.3">
      <c r="K1003" s="10"/>
      <c r="L1003" s="17"/>
      <c r="M1003" s="17"/>
      <c r="N1003" s="12"/>
      <c r="O1003" s="12"/>
      <c r="P1003" s="12"/>
      <c r="Q1003" s="12"/>
      <c r="R1003" s="13"/>
      <c r="S1003" s="14"/>
      <c r="T1003" s="6"/>
      <c r="U1003" s="28"/>
    </row>
    <row r="1004" spans="11:21" x14ac:dyDescent="0.3">
      <c r="K1004" s="10"/>
      <c r="L1004" s="17"/>
      <c r="M1004" s="17"/>
      <c r="N1004" s="12"/>
      <c r="O1004" s="12"/>
      <c r="P1004" s="12"/>
      <c r="Q1004" s="12"/>
      <c r="R1004" s="13"/>
      <c r="S1004" s="14"/>
      <c r="T1004" s="6"/>
      <c r="U1004" s="28"/>
    </row>
    <row r="1005" spans="11:21" x14ac:dyDescent="0.3">
      <c r="K1005" s="10"/>
      <c r="L1005" s="17"/>
      <c r="M1005" s="17"/>
      <c r="N1005" s="12"/>
      <c r="O1005" s="12"/>
      <c r="P1005" s="12"/>
      <c r="Q1005" s="12"/>
      <c r="R1005" s="13"/>
      <c r="S1005" s="14"/>
      <c r="T1005" s="6"/>
      <c r="U1005" s="28"/>
    </row>
    <row r="1006" spans="11:21" x14ac:dyDescent="0.3">
      <c r="K1006" s="10"/>
      <c r="L1006" s="17"/>
      <c r="M1006" s="17"/>
      <c r="N1006" s="12"/>
      <c r="O1006" s="12"/>
      <c r="P1006" s="12"/>
      <c r="Q1006" s="12"/>
      <c r="R1006" s="13"/>
      <c r="S1006" s="14"/>
      <c r="T1006" s="6"/>
      <c r="U1006" s="28"/>
    </row>
    <row r="1007" spans="11:21" x14ac:dyDescent="0.3">
      <c r="K1007" s="10"/>
      <c r="L1007" s="17"/>
      <c r="M1007" s="17"/>
      <c r="N1007" s="12"/>
      <c r="O1007" s="12"/>
      <c r="P1007" s="12"/>
      <c r="Q1007" s="12"/>
      <c r="R1007" s="13"/>
      <c r="S1007" s="14"/>
      <c r="T1007" s="6"/>
      <c r="U1007" s="28"/>
    </row>
    <row r="1008" spans="11:21" x14ac:dyDescent="0.3">
      <c r="K1008" s="10"/>
      <c r="L1008" s="17"/>
      <c r="M1008" s="17"/>
      <c r="N1008" s="12"/>
      <c r="O1008" s="12"/>
      <c r="P1008" s="12"/>
      <c r="Q1008" s="12"/>
      <c r="R1008" s="13"/>
      <c r="S1008" s="14"/>
      <c r="T1008" s="6"/>
      <c r="U1008" s="28"/>
    </row>
    <row r="1009" spans="11:21" x14ac:dyDescent="0.3">
      <c r="K1009" s="10"/>
      <c r="L1009" s="17"/>
      <c r="M1009" s="17"/>
      <c r="N1009" s="12"/>
      <c r="O1009" s="12"/>
      <c r="P1009" s="12"/>
      <c r="Q1009" s="12"/>
      <c r="R1009" s="13"/>
      <c r="S1009" s="14"/>
      <c r="T1009" s="6"/>
      <c r="U1009" s="28"/>
    </row>
    <row r="1010" spans="11:21" x14ac:dyDescent="0.3">
      <c r="K1010" s="10"/>
      <c r="L1010" s="17"/>
      <c r="M1010" s="17"/>
      <c r="N1010" s="12"/>
      <c r="O1010" s="12"/>
      <c r="P1010" s="12"/>
      <c r="Q1010" s="12"/>
      <c r="R1010" s="13"/>
      <c r="S1010" s="14"/>
      <c r="T1010" s="6"/>
      <c r="U1010" s="28"/>
    </row>
    <row r="1011" spans="11:21" x14ac:dyDescent="0.3">
      <c r="K1011" s="10"/>
      <c r="L1011" s="17"/>
      <c r="M1011" s="17"/>
      <c r="N1011" s="12"/>
      <c r="O1011" s="12"/>
      <c r="P1011" s="12"/>
      <c r="Q1011" s="12"/>
      <c r="R1011" s="13"/>
      <c r="S1011" s="14"/>
      <c r="T1011" s="6"/>
      <c r="U1011" s="28"/>
    </row>
    <row r="1012" spans="11:21" x14ac:dyDescent="0.3">
      <c r="K1012" s="10"/>
      <c r="L1012" s="17"/>
      <c r="M1012" s="17"/>
      <c r="N1012" s="12"/>
      <c r="O1012" s="12"/>
      <c r="P1012" s="12"/>
      <c r="Q1012" s="12"/>
      <c r="R1012" s="13"/>
      <c r="S1012" s="14"/>
      <c r="T1012" s="6"/>
      <c r="U1012" s="28"/>
    </row>
    <row r="1013" spans="11:21" x14ac:dyDescent="0.3">
      <c r="K1013" s="10"/>
      <c r="L1013" s="17"/>
      <c r="M1013" s="17"/>
      <c r="N1013" s="12"/>
      <c r="O1013" s="12"/>
      <c r="P1013" s="12"/>
      <c r="Q1013" s="12"/>
      <c r="R1013" s="13"/>
      <c r="S1013" s="14"/>
      <c r="T1013" s="6"/>
      <c r="U1013" s="28"/>
    </row>
    <row r="1014" spans="11:21" x14ac:dyDescent="0.3">
      <c r="K1014" s="10"/>
      <c r="L1014" s="17"/>
      <c r="M1014" s="17"/>
      <c r="N1014" s="12"/>
      <c r="O1014" s="12"/>
      <c r="P1014" s="12"/>
      <c r="Q1014" s="12"/>
      <c r="R1014" s="13"/>
      <c r="S1014" s="14"/>
      <c r="T1014" s="6"/>
      <c r="U1014" s="28"/>
    </row>
    <row r="1015" spans="11:21" x14ac:dyDescent="0.3">
      <c r="K1015" s="10"/>
      <c r="L1015" s="17"/>
      <c r="M1015" s="17"/>
      <c r="N1015" s="12"/>
      <c r="O1015" s="12"/>
      <c r="P1015" s="12"/>
      <c r="Q1015" s="12"/>
      <c r="R1015" s="13"/>
      <c r="S1015" s="14"/>
      <c r="T1015" s="6"/>
      <c r="U1015" s="28"/>
    </row>
    <row r="1016" spans="11:21" x14ac:dyDescent="0.3">
      <c r="K1016" s="10"/>
      <c r="L1016" s="17"/>
      <c r="M1016" s="17"/>
      <c r="N1016" s="12"/>
      <c r="O1016" s="12"/>
      <c r="P1016" s="12"/>
      <c r="Q1016" s="12"/>
      <c r="R1016" s="13"/>
      <c r="S1016" s="14"/>
      <c r="T1016" s="6"/>
      <c r="U1016" s="28"/>
    </row>
    <row r="1017" spans="11:21" x14ac:dyDescent="0.3">
      <c r="K1017" s="10"/>
      <c r="L1017" s="17"/>
      <c r="M1017" s="17"/>
      <c r="N1017" s="12"/>
      <c r="O1017" s="12"/>
      <c r="P1017" s="12"/>
      <c r="Q1017" s="12"/>
      <c r="R1017" s="13"/>
      <c r="S1017" s="14"/>
      <c r="T1017" s="6"/>
      <c r="U1017" s="28"/>
    </row>
    <row r="1018" spans="11:21" x14ac:dyDescent="0.3">
      <c r="K1018" s="10"/>
      <c r="L1018" s="17"/>
      <c r="M1018" s="17"/>
      <c r="N1018" s="12"/>
      <c r="O1018" s="12"/>
      <c r="P1018" s="12"/>
      <c r="Q1018" s="12"/>
      <c r="R1018" s="13"/>
      <c r="S1018" s="14"/>
      <c r="T1018" s="6"/>
      <c r="U1018" s="28"/>
    </row>
    <row r="1019" spans="11:21" x14ac:dyDescent="0.3">
      <c r="K1019" s="10"/>
      <c r="L1019" s="17"/>
      <c r="M1019" s="17"/>
      <c r="N1019" s="12"/>
      <c r="O1019" s="12"/>
      <c r="P1019" s="12"/>
      <c r="Q1019" s="12"/>
      <c r="R1019" s="13"/>
      <c r="S1019" s="14"/>
      <c r="T1019" s="6"/>
      <c r="U1019" s="28"/>
    </row>
    <row r="1020" spans="11:21" x14ac:dyDescent="0.3">
      <c r="K1020" s="10"/>
      <c r="L1020" s="17"/>
      <c r="M1020" s="17"/>
      <c r="N1020" s="12"/>
      <c r="O1020" s="12"/>
      <c r="P1020" s="12"/>
      <c r="Q1020" s="12"/>
      <c r="R1020" s="13"/>
      <c r="S1020" s="14"/>
      <c r="T1020" s="6"/>
      <c r="U1020" s="28"/>
    </row>
    <row r="1021" spans="11:21" x14ac:dyDescent="0.3">
      <c r="K1021" s="10"/>
      <c r="L1021" s="17"/>
      <c r="M1021" s="17"/>
      <c r="N1021" s="12"/>
      <c r="O1021" s="12"/>
      <c r="P1021" s="12"/>
      <c r="Q1021" s="12"/>
      <c r="R1021" s="13"/>
      <c r="S1021" s="14"/>
      <c r="T1021" s="6"/>
      <c r="U1021" s="28"/>
    </row>
    <row r="1022" spans="11:21" x14ac:dyDescent="0.3">
      <c r="K1022" s="10"/>
      <c r="L1022" s="17"/>
      <c r="M1022" s="17"/>
      <c r="N1022" s="12"/>
      <c r="O1022" s="12"/>
      <c r="P1022" s="12"/>
      <c r="Q1022" s="12"/>
      <c r="R1022" s="13"/>
      <c r="S1022" s="14"/>
      <c r="T1022" s="6"/>
      <c r="U1022" s="28"/>
    </row>
    <row r="1023" spans="11:21" x14ac:dyDescent="0.3">
      <c r="K1023" s="10"/>
      <c r="L1023" s="17"/>
      <c r="M1023" s="17"/>
      <c r="N1023" s="12"/>
      <c r="O1023" s="12"/>
      <c r="P1023" s="12"/>
      <c r="Q1023" s="12"/>
      <c r="R1023" s="13"/>
      <c r="S1023" s="14"/>
      <c r="T1023" s="6"/>
      <c r="U1023" s="28"/>
    </row>
    <row r="1024" spans="11:21" x14ac:dyDescent="0.3">
      <c r="K1024" s="10"/>
      <c r="L1024" s="17"/>
      <c r="M1024" s="17"/>
      <c r="N1024" s="12"/>
      <c r="O1024" s="12"/>
      <c r="P1024" s="12"/>
      <c r="Q1024" s="12"/>
      <c r="R1024" s="13"/>
      <c r="S1024" s="14"/>
      <c r="T1024" s="6"/>
      <c r="U1024" s="28"/>
    </row>
    <row r="1025" spans="11:21" x14ac:dyDescent="0.3">
      <c r="K1025" s="10"/>
      <c r="L1025" s="17"/>
      <c r="M1025" s="17"/>
      <c r="N1025" s="12"/>
      <c r="O1025" s="12"/>
      <c r="P1025" s="12"/>
      <c r="Q1025" s="12"/>
      <c r="R1025" s="13"/>
      <c r="S1025" s="14"/>
      <c r="T1025" s="6"/>
      <c r="U1025" s="28"/>
    </row>
    <row r="1026" spans="11:21" x14ac:dyDescent="0.3">
      <c r="K1026" s="10"/>
      <c r="L1026" s="17"/>
      <c r="M1026" s="17"/>
      <c r="N1026" s="12"/>
      <c r="O1026" s="12"/>
      <c r="P1026" s="12"/>
      <c r="Q1026" s="12"/>
      <c r="R1026" s="13"/>
      <c r="S1026" s="14"/>
      <c r="T1026" s="6"/>
      <c r="U1026" s="28"/>
    </row>
    <row r="1027" spans="11:21" x14ac:dyDescent="0.3">
      <c r="K1027" s="10"/>
      <c r="L1027" s="17"/>
      <c r="M1027" s="17"/>
      <c r="N1027" s="12"/>
      <c r="O1027" s="12"/>
      <c r="P1027" s="12"/>
      <c r="Q1027" s="12"/>
      <c r="R1027" s="13"/>
      <c r="S1027" s="14"/>
      <c r="T1027" s="6"/>
      <c r="U1027" s="28"/>
    </row>
    <row r="1028" spans="11:21" x14ac:dyDescent="0.3">
      <c r="K1028" s="10"/>
      <c r="L1028" s="17"/>
      <c r="M1028" s="17"/>
      <c r="N1028" s="12"/>
      <c r="O1028" s="12"/>
      <c r="P1028" s="12"/>
      <c r="Q1028" s="12"/>
      <c r="R1028" s="13"/>
      <c r="S1028" s="14"/>
      <c r="T1028" s="6"/>
      <c r="U1028" s="28"/>
    </row>
    <row r="1029" spans="11:21" x14ac:dyDescent="0.3">
      <c r="K1029" s="10"/>
      <c r="L1029" s="17"/>
      <c r="M1029" s="17"/>
      <c r="N1029" s="12"/>
      <c r="O1029" s="12"/>
      <c r="P1029" s="12"/>
      <c r="Q1029" s="12"/>
      <c r="R1029" s="13"/>
      <c r="S1029" s="14"/>
      <c r="T1029" s="6"/>
      <c r="U1029" s="28"/>
    </row>
    <row r="1030" spans="11:21" x14ac:dyDescent="0.3">
      <c r="K1030" s="10"/>
      <c r="L1030" s="17"/>
      <c r="M1030" s="17"/>
      <c r="N1030" s="12"/>
      <c r="O1030" s="12"/>
      <c r="P1030" s="12"/>
      <c r="Q1030" s="12"/>
      <c r="R1030" s="13"/>
      <c r="S1030" s="14"/>
      <c r="T1030" s="6"/>
      <c r="U1030" s="28"/>
    </row>
    <row r="1031" spans="11:21" x14ac:dyDescent="0.3">
      <c r="K1031" s="10"/>
      <c r="L1031" s="17"/>
      <c r="M1031" s="17"/>
      <c r="N1031" s="12"/>
      <c r="O1031" s="12"/>
      <c r="P1031" s="12"/>
      <c r="Q1031" s="12"/>
      <c r="R1031" s="13"/>
      <c r="S1031" s="14"/>
      <c r="T1031" s="6"/>
      <c r="U1031" s="28"/>
    </row>
    <row r="1032" spans="11:21" x14ac:dyDescent="0.3">
      <c r="K1032" s="10"/>
      <c r="L1032" s="17"/>
      <c r="M1032" s="17"/>
      <c r="N1032" s="12"/>
      <c r="O1032" s="12"/>
      <c r="P1032" s="12"/>
      <c r="Q1032" s="12"/>
      <c r="R1032" s="13"/>
      <c r="S1032" s="14"/>
      <c r="T1032" s="6"/>
      <c r="U1032" s="28"/>
    </row>
    <row r="1033" spans="11:21" x14ac:dyDescent="0.3">
      <c r="K1033" s="10"/>
      <c r="L1033" s="17"/>
      <c r="M1033" s="17"/>
      <c r="N1033" s="12"/>
      <c r="O1033" s="12"/>
      <c r="P1033" s="12"/>
      <c r="Q1033" s="12"/>
      <c r="R1033" s="13"/>
      <c r="S1033" s="14"/>
      <c r="T1033" s="6"/>
      <c r="U1033" s="28"/>
    </row>
    <row r="1034" spans="11:21" x14ac:dyDescent="0.3">
      <c r="K1034" s="10"/>
      <c r="L1034" s="17"/>
      <c r="M1034" s="17"/>
      <c r="N1034" s="12"/>
      <c r="O1034" s="12"/>
      <c r="P1034" s="12"/>
      <c r="Q1034" s="12"/>
      <c r="R1034" s="13"/>
      <c r="S1034" s="14"/>
      <c r="T1034" s="6"/>
      <c r="U1034" s="28"/>
    </row>
    <row r="1035" spans="11:21" x14ac:dyDescent="0.3">
      <c r="K1035" s="10"/>
      <c r="L1035" s="17"/>
      <c r="M1035" s="17"/>
      <c r="N1035" s="12"/>
      <c r="O1035" s="12"/>
      <c r="P1035" s="12"/>
      <c r="Q1035" s="12"/>
      <c r="R1035" s="13"/>
      <c r="S1035" s="14"/>
      <c r="T1035" s="6"/>
      <c r="U1035" s="28"/>
    </row>
    <row r="1036" spans="11:21" x14ac:dyDescent="0.3">
      <c r="K1036" s="10"/>
      <c r="L1036" s="17"/>
      <c r="M1036" s="17"/>
      <c r="N1036" s="12"/>
      <c r="O1036" s="12"/>
      <c r="P1036" s="12"/>
      <c r="Q1036" s="12"/>
      <c r="R1036" s="13"/>
      <c r="S1036" s="14"/>
      <c r="T1036" s="6"/>
      <c r="U1036" s="28"/>
    </row>
    <row r="1037" spans="11:21" x14ac:dyDescent="0.3">
      <c r="K1037" s="10"/>
      <c r="L1037" s="17"/>
      <c r="M1037" s="17"/>
      <c r="N1037" s="12"/>
      <c r="O1037" s="12"/>
      <c r="P1037" s="12"/>
      <c r="Q1037" s="12"/>
      <c r="R1037" s="13"/>
      <c r="S1037" s="14"/>
      <c r="T1037" s="6"/>
      <c r="U1037" s="28"/>
    </row>
    <row r="1038" spans="11:21" x14ac:dyDescent="0.3">
      <c r="K1038" s="10"/>
      <c r="L1038" s="17"/>
      <c r="M1038" s="17"/>
      <c r="N1038" s="12"/>
      <c r="O1038" s="12"/>
      <c r="P1038" s="12"/>
      <c r="Q1038" s="12"/>
      <c r="R1038" s="13"/>
      <c r="S1038" s="14"/>
      <c r="T1038" s="6"/>
      <c r="U1038" s="28"/>
    </row>
    <row r="1039" spans="11:21" x14ac:dyDescent="0.3">
      <c r="K1039" s="10"/>
      <c r="L1039" s="17"/>
      <c r="M1039" s="17"/>
      <c r="N1039" s="12"/>
      <c r="O1039" s="12"/>
      <c r="P1039" s="12"/>
      <c r="Q1039" s="12"/>
      <c r="R1039" s="13"/>
      <c r="S1039" s="14"/>
      <c r="T1039" s="6"/>
      <c r="U1039" s="28"/>
    </row>
    <row r="1040" spans="11:21" x14ac:dyDescent="0.3">
      <c r="K1040" s="10"/>
      <c r="L1040" s="17"/>
      <c r="M1040" s="17"/>
      <c r="N1040" s="12"/>
      <c r="O1040" s="12"/>
      <c r="P1040" s="12"/>
      <c r="Q1040" s="12"/>
      <c r="R1040" s="13"/>
      <c r="S1040" s="14"/>
      <c r="T1040" s="6"/>
      <c r="U1040" s="28"/>
    </row>
    <row r="1041" spans="11:21" x14ac:dyDescent="0.3">
      <c r="K1041" s="10"/>
      <c r="L1041" s="17"/>
      <c r="M1041" s="17"/>
      <c r="N1041" s="12"/>
      <c r="O1041" s="12"/>
      <c r="P1041" s="12"/>
      <c r="Q1041" s="12"/>
      <c r="R1041" s="13"/>
      <c r="S1041" s="14"/>
      <c r="T1041" s="6"/>
      <c r="U1041" s="28"/>
    </row>
    <row r="1042" spans="11:21" x14ac:dyDescent="0.3">
      <c r="K1042" s="10"/>
      <c r="L1042" s="17"/>
      <c r="M1042" s="17"/>
      <c r="N1042" s="12"/>
      <c r="O1042" s="12"/>
      <c r="P1042" s="12"/>
      <c r="Q1042" s="12"/>
      <c r="R1042" s="13"/>
      <c r="S1042" s="14"/>
      <c r="T1042" s="6"/>
      <c r="U1042" s="28"/>
    </row>
    <row r="1043" spans="11:21" x14ac:dyDescent="0.3">
      <c r="K1043" s="10"/>
      <c r="L1043" s="17"/>
      <c r="M1043" s="17"/>
      <c r="N1043" s="12"/>
      <c r="O1043" s="12"/>
      <c r="P1043" s="12"/>
      <c r="Q1043" s="12"/>
      <c r="R1043" s="13"/>
      <c r="S1043" s="15"/>
      <c r="T1043" s="6"/>
      <c r="U1043" s="28"/>
    </row>
    <row r="1044" spans="11:21" x14ac:dyDescent="0.3">
      <c r="K1044" s="10"/>
      <c r="L1044" s="17"/>
      <c r="M1044" s="17"/>
      <c r="N1044" s="12"/>
      <c r="O1044" s="12"/>
      <c r="P1044" s="12"/>
      <c r="Q1044" s="12"/>
      <c r="R1044" s="13"/>
      <c r="S1044" s="14"/>
      <c r="T1044" s="6"/>
      <c r="U1044" s="28"/>
    </row>
    <row r="1045" spans="11:21" x14ac:dyDescent="0.3">
      <c r="K1045" s="10"/>
      <c r="L1045" s="17"/>
      <c r="M1045" s="17"/>
      <c r="N1045" s="12"/>
      <c r="O1045" s="12"/>
      <c r="P1045" s="12"/>
      <c r="Q1045" s="12"/>
      <c r="R1045" s="13"/>
      <c r="S1045" s="14"/>
      <c r="T1045" s="6"/>
      <c r="U1045" s="28"/>
    </row>
    <row r="1046" spans="11:21" x14ac:dyDescent="0.3">
      <c r="K1046" s="10"/>
      <c r="L1046" s="17"/>
      <c r="M1046" s="17"/>
      <c r="N1046" s="12"/>
      <c r="O1046" s="12"/>
      <c r="P1046" s="12"/>
      <c r="Q1046" s="12"/>
      <c r="R1046" s="13"/>
      <c r="S1046" s="14"/>
      <c r="T1046" s="6"/>
      <c r="U1046" s="28"/>
    </row>
    <row r="1047" spans="11:21" x14ac:dyDescent="0.3">
      <c r="K1047" s="10"/>
      <c r="L1047" s="17"/>
      <c r="M1047" s="17"/>
      <c r="N1047" s="12"/>
      <c r="O1047" s="12"/>
      <c r="P1047" s="12"/>
      <c r="Q1047" s="12"/>
      <c r="R1047" s="13"/>
      <c r="S1047" s="14"/>
      <c r="T1047" s="6"/>
      <c r="U1047" s="28"/>
    </row>
    <row r="1048" spans="11:21" x14ac:dyDescent="0.3">
      <c r="K1048" s="10"/>
      <c r="L1048" s="17"/>
      <c r="M1048" s="17"/>
      <c r="N1048" s="12"/>
      <c r="O1048" s="12"/>
      <c r="P1048" s="12"/>
      <c r="Q1048" s="12"/>
      <c r="R1048" s="13"/>
      <c r="S1048" s="14"/>
      <c r="T1048" s="6"/>
      <c r="U1048" s="28"/>
    </row>
    <row r="1049" spans="11:21" x14ac:dyDescent="0.3">
      <c r="K1049" s="10"/>
      <c r="L1049" s="17"/>
      <c r="M1049" s="17"/>
      <c r="N1049" s="12"/>
      <c r="O1049" s="12"/>
      <c r="P1049" s="12"/>
      <c r="Q1049" s="12"/>
      <c r="R1049" s="13"/>
      <c r="S1049" s="14"/>
      <c r="T1049" s="6"/>
      <c r="U1049" s="28"/>
    </row>
    <row r="1050" spans="11:21" x14ac:dyDescent="0.3">
      <c r="K1050" s="10"/>
      <c r="L1050" s="17"/>
      <c r="M1050" s="17"/>
      <c r="N1050" s="12"/>
      <c r="O1050" s="12"/>
      <c r="P1050" s="12"/>
      <c r="Q1050" s="12"/>
      <c r="R1050" s="13"/>
      <c r="S1050" s="14"/>
      <c r="T1050" s="6"/>
      <c r="U1050" s="28"/>
    </row>
    <row r="1051" spans="11:21" x14ac:dyDescent="0.3">
      <c r="K1051" s="10"/>
      <c r="L1051" s="17"/>
      <c r="M1051" s="17"/>
      <c r="N1051" s="12"/>
      <c r="O1051" s="12"/>
      <c r="P1051" s="12"/>
      <c r="Q1051" s="12"/>
      <c r="R1051" s="13"/>
      <c r="S1051" s="14"/>
      <c r="T1051" s="6"/>
      <c r="U1051" s="28"/>
    </row>
    <row r="1052" spans="11:21" x14ac:dyDescent="0.3">
      <c r="K1052" s="10"/>
      <c r="L1052" s="17"/>
      <c r="M1052" s="17"/>
      <c r="N1052" s="12"/>
      <c r="O1052" s="12"/>
      <c r="P1052" s="12"/>
      <c r="Q1052" s="12"/>
      <c r="R1052" s="13"/>
      <c r="S1052" s="14"/>
      <c r="T1052" s="6"/>
      <c r="U1052" s="28"/>
    </row>
    <row r="1053" spans="11:21" x14ac:dyDescent="0.3">
      <c r="K1053" s="10"/>
      <c r="L1053" s="17"/>
      <c r="M1053" s="17"/>
      <c r="N1053" s="12"/>
      <c r="O1053" s="12"/>
      <c r="P1053" s="12"/>
      <c r="Q1053" s="12"/>
      <c r="R1053" s="13"/>
      <c r="S1053" s="14"/>
      <c r="T1053" s="6"/>
      <c r="U1053" s="28"/>
    </row>
    <row r="1054" spans="11:21" x14ac:dyDescent="0.3">
      <c r="K1054" s="10"/>
      <c r="L1054" s="17"/>
      <c r="M1054" s="17"/>
      <c r="N1054" s="12"/>
      <c r="O1054" s="12"/>
      <c r="P1054" s="12"/>
      <c r="Q1054" s="12"/>
      <c r="R1054" s="13"/>
      <c r="S1054" s="14"/>
      <c r="T1054" s="6"/>
      <c r="U1054" s="28"/>
    </row>
    <row r="1055" spans="11:21" x14ac:dyDescent="0.3">
      <c r="K1055" s="10"/>
      <c r="L1055" s="17"/>
      <c r="M1055" s="17"/>
      <c r="N1055" s="12"/>
      <c r="O1055" s="12"/>
      <c r="P1055" s="12"/>
      <c r="Q1055" s="12"/>
      <c r="R1055" s="13"/>
      <c r="S1055" s="14"/>
      <c r="T1055" s="6"/>
      <c r="U1055" s="28"/>
    </row>
    <row r="1056" spans="11:21" x14ac:dyDescent="0.3">
      <c r="K1056" s="10"/>
      <c r="L1056" s="17"/>
      <c r="M1056" s="17"/>
      <c r="N1056" s="12"/>
      <c r="O1056" s="12"/>
      <c r="P1056" s="12"/>
      <c r="Q1056" s="12"/>
      <c r="R1056" s="13"/>
      <c r="S1056" s="14"/>
      <c r="T1056" s="6"/>
      <c r="U1056" s="28"/>
    </row>
    <row r="1057" spans="11:21" x14ac:dyDescent="0.3">
      <c r="K1057" s="10"/>
      <c r="L1057" s="17"/>
      <c r="M1057" s="17"/>
      <c r="N1057" s="12"/>
      <c r="O1057" s="12"/>
      <c r="P1057" s="12"/>
      <c r="Q1057" s="12"/>
      <c r="R1057" s="13"/>
      <c r="S1057" s="14"/>
      <c r="T1057" s="6"/>
      <c r="U1057" s="28"/>
    </row>
    <row r="1058" spans="11:21" x14ac:dyDescent="0.3">
      <c r="K1058" s="10"/>
      <c r="L1058" s="17"/>
      <c r="M1058" s="17"/>
      <c r="N1058" s="12"/>
      <c r="O1058" s="12"/>
      <c r="P1058" s="12"/>
      <c r="Q1058" s="12"/>
      <c r="R1058" s="13"/>
      <c r="S1058" s="14"/>
      <c r="T1058" s="6"/>
      <c r="U1058" s="28"/>
    </row>
    <row r="1059" spans="11:21" x14ac:dyDescent="0.3">
      <c r="K1059" s="10"/>
      <c r="L1059" s="17"/>
      <c r="M1059" s="17"/>
      <c r="N1059" s="12"/>
      <c r="O1059" s="12"/>
      <c r="P1059" s="12"/>
      <c r="Q1059" s="12"/>
      <c r="R1059" s="13"/>
      <c r="S1059" s="14"/>
      <c r="T1059" s="6"/>
      <c r="U1059" s="28"/>
    </row>
    <row r="1060" spans="11:21" x14ac:dyDescent="0.3">
      <c r="K1060" s="10"/>
      <c r="L1060" s="17"/>
      <c r="M1060" s="17"/>
      <c r="N1060" s="12"/>
      <c r="O1060" s="12"/>
      <c r="P1060" s="12"/>
      <c r="Q1060" s="12"/>
      <c r="R1060" s="13"/>
      <c r="S1060" s="14"/>
      <c r="T1060" s="6"/>
      <c r="U1060" s="28"/>
    </row>
    <row r="1061" spans="11:21" x14ac:dyDescent="0.3">
      <c r="K1061" s="10"/>
      <c r="L1061" s="17"/>
      <c r="M1061" s="17"/>
      <c r="N1061" s="12"/>
      <c r="O1061" s="12"/>
      <c r="P1061" s="12"/>
      <c r="Q1061" s="12"/>
      <c r="R1061" s="13"/>
      <c r="S1061" s="14"/>
      <c r="T1061" s="6"/>
      <c r="U1061" s="28"/>
    </row>
    <row r="1062" spans="11:21" x14ac:dyDescent="0.3">
      <c r="K1062" s="10"/>
      <c r="L1062" s="17"/>
      <c r="M1062" s="17"/>
      <c r="N1062" s="12"/>
      <c r="O1062" s="12"/>
      <c r="P1062" s="12"/>
      <c r="Q1062" s="12"/>
      <c r="R1062" s="13"/>
      <c r="S1062" s="14"/>
      <c r="T1062" s="6"/>
      <c r="U1062" s="28"/>
    </row>
    <row r="1063" spans="11:21" x14ac:dyDescent="0.3">
      <c r="K1063" s="10"/>
      <c r="L1063" s="17"/>
      <c r="M1063" s="17"/>
      <c r="N1063" s="12"/>
      <c r="O1063" s="12"/>
      <c r="P1063" s="12"/>
      <c r="Q1063" s="12"/>
      <c r="R1063" s="13"/>
      <c r="S1063" s="14"/>
      <c r="T1063" s="6"/>
      <c r="U1063" s="28"/>
    </row>
    <row r="1064" spans="11:21" x14ac:dyDescent="0.3">
      <c r="K1064" s="10"/>
      <c r="L1064" s="17"/>
      <c r="M1064" s="17"/>
      <c r="N1064" s="12"/>
      <c r="O1064" s="12"/>
      <c r="P1064" s="12"/>
      <c r="Q1064" s="12"/>
      <c r="R1064" s="13"/>
      <c r="S1064" s="14"/>
      <c r="T1064" s="6"/>
      <c r="U1064" s="28"/>
    </row>
    <row r="1065" spans="11:21" x14ac:dyDescent="0.3">
      <c r="K1065" s="10"/>
      <c r="L1065" s="17"/>
      <c r="M1065" s="17"/>
      <c r="N1065" s="12"/>
      <c r="O1065" s="12"/>
      <c r="P1065" s="12"/>
      <c r="Q1065" s="12"/>
      <c r="R1065" s="13"/>
      <c r="S1065" s="14"/>
      <c r="T1065" s="6"/>
      <c r="U1065" s="28"/>
    </row>
    <row r="1066" spans="11:21" x14ac:dyDescent="0.3">
      <c r="K1066" s="10"/>
      <c r="L1066" s="17"/>
      <c r="M1066" s="17"/>
      <c r="N1066" s="12"/>
      <c r="O1066" s="12"/>
      <c r="P1066" s="12"/>
      <c r="Q1066" s="12"/>
      <c r="R1066" s="13"/>
      <c r="S1066" s="14"/>
      <c r="T1066" s="6"/>
      <c r="U1066" s="28"/>
    </row>
    <row r="1067" spans="11:21" x14ac:dyDescent="0.3">
      <c r="K1067" s="10"/>
      <c r="L1067" s="17"/>
      <c r="M1067" s="17"/>
      <c r="N1067" s="12"/>
      <c r="O1067" s="12"/>
      <c r="P1067" s="12"/>
      <c r="Q1067" s="12"/>
      <c r="R1067" s="13"/>
      <c r="S1067" s="14"/>
      <c r="T1067" s="6"/>
      <c r="U1067" s="28"/>
    </row>
    <row r="1068" spans="11:21" x14ac:dyDescent="0.3">
      <c r="K1068" s="10"/>
      <c r="L1068" s="17"/>
      <c r="M1068" s="17"/>
      <c r="N1068" s="12"/>
      <c r="O1068" s="12"/>
      <c r="P1068" s="12"/>
      <c r="Q1068" s="12"/>
      <c r="R1068" s="13"/>
      <c r="S1068" s="14"/>
      <c r="T1068" s="6"/>
      <c r="U1068" s="28"/>
    </row>
    <row r="1069" spans="11:21" x14ac:dyDescent="0.3">
      <c r="K1069" s="10"/>
      <c r="L1069" s="17"/>
      <c r="M1069" s="17"/>
      <c r="N1069" s="12"/>
      <c r="O1069" s="12"/>
      <c r="P1069" s="12"/>
      <c r="Q1069" s="12"/>
      <c r="R1069" s="13"/>
      <c r="S1069" s="14"/>
      <c r="T1069" s="6"/>
      <c r="U1069" s="28"/>
    </row>
    <row r="1070" spans="11:21" x14ac:dyDescent="0.3">
      <c r="K1070" s="10"/>
      <c r="L1070" s="17"/>
      <c r="M1070" s="17"/>
      <c r="N1070" s="12"/>
      <c r="O1070" s="12"/>
      <c r="P1070" s="12"/>
      <c r="Q1070" s="12"/>
      <c r="R1070" s="13"/>
      <c r="S1070" s="14"/>
      <c r="T1070" s="6"/>
      <c r="U1070" s="28"/>
    </row>
    <row r="1071" spans="11:21" x14ac:dyDescent="0.3">
      <c r="K1071" s="10"/>
      <c r="L1071" s="17"/>
      <c r="M1071" s="17"/>
      <c r="N1071" s="12"/>
      <c r="O1071" s="12"/>
      <c r="P1071" s="12"/>
      <c r="Q1071" s="12"/>
      <c r="R1071" s="13"/>
      <c r="S1071" s="14"/>
      <c r="T1071" s="6"/>
      <c r="U1071" s="28"/>
    </row>
    <row r="1072" spans="11:21" x14ac:dyDescent="0.3">
      <c r="K1072" s="10"/>
      <c r="L1072" s="17"/>
      <c r="M1072" s="17"/>
      <c r="N1072" s="12"/>
      <c r="O1072" s="12"/>
      <c r="P1072" s="12"/>
      <c r="Q1072" s="12"/>
      <c r="R1072" s="13"/>
      <c r="S1072" s="14"/>
      <c r="T1072" s="6"/>
      <c r="U1072" s="28"/>
    </row>
    <row r="1073" spans="11:21" x14ac:dyDescent="0.3">
      <c r="K1073" s="10"/>
      <c r="L1073" s="17"/>
      <c r="M1073" s="17"/>
      <c r="N1073" s="12"/>
      <c r="O1073" s="12"/>
      <c r="P1073" s="12"/>
      <c r="Q1073" s="12"/>
      <c r="R1073" s="13"/>
      <c r="S1073" s="14"/>
      <c r="T1073" s="6"/>
      <c r="U1073" s="28"/>
    </row>
    <row r="1074" spans="11:21" x14ac:dyDescent="0.3">
      <c r="K1074" s="10"/>
      <c r="L1074" s="17"/>
      <c r="M1074" s="17"/>
      <c r="N1074" s="12"/>
      <c r="O1074" s="12"/>
      <c r="P1074" s="12"/>
      <c r="Q1074" s="12"/>
      <c r="R1074" s="13"/>
      <c r="S1074" s="14"/>
      <c r="T1074" s="6"/>
      <c r="U1074" s="28"/>
    </row>
    <row r="1075" spans="11:21" x14ac:dyDescent="0.3">
      <c r="K1075" s="10"/>
      <c r="L1075" s="17"/>
      <c r="M1075" s="17"/>
      <c r="N1075" s="12"/>
      <c r="O1075" s="12"/>
      <c r="P1075" s="12"/>
      <c r="Q1075" s="12"/>
      <c r="R1075" s="13"/>
      <c r="S1075" s="14"/>
      <c r="T1075" s="6"/>
      <c r="U1075" s="28"/>
    </row>
    <row r="1076" spans="11:21" x14ac:dyDescent="0.3">
      <c r="K1076" s="10"/>
      <c r="L1076" s="17"/>
      <c r="M1076" s="17"/>
      <c r="N1076" s="12"/>
      <c r="O1076" s="12"/>
      <c r="P1076" s="12"/>
      <c r="Q1076" s="12"/>
      <c r="R1076" s="13"/>
      <c r="S1076" s="14"/>
      <c r="T1076" s="6"/>
      <c r="U1076" s="28"/>
    </row>
    <row r="1077" spans="11:21" x14ac:dyDescent="0.3">
      <c r="K1077" s="10"/>
      <c r="L1077" s="17"/>
      <c r="M1077" s="17"/>
      <c r="N1077" s="12"/>
      <c r="O1077" s="12"/>
      <c r="P1077" s="12"/>
      <c r="Q1077" s="12"/>
      <c r="R1077" s="13"/>
      <c r="S1077" s="14"/>
      <c r="T1077" s="6"/>
      <c r="U1077" s="28"/>
    </row>
    <row r="1078" spans="11:21" x14ac:dyDescent="0.3">
      <c r="K1078" s="10"/>
      <c r="L1078" s="17"/>
      <c r="M1078" s="17"/>
      <c r="N1078" s="12"/>
      <c r="O1078" s="12"/>
      <c r="P1078" s="12"/>
      <c r="Q1078" s="12"/>
      <c r="R1078" s="13"/>
      <c r="S1078" s="14"/>
      <c r="T1078" s="6"/>
      <c r="U1078" s="28"/>
    </row>
    <row r="1079" spans="11:21" x14ac:dyDescent="0.3">
      <c r="K1079" s="10"/>
      <c r="L1079" s="17"/>
      <c r="M1079" s="17"/>
      <c r="N1079" s="12"/>
      <c r="O1079" s="12"/>
      <c r="P1079" s="12"/>
      <c r="Q1079" s="12"/>
      <c r="R1079" s="13"/>
      <c r="S1079" s="14"/>
      <c r="T1079" s="6"/>
      <c r="U1079" s="28"/>
    </row>
    <row r="1080" spans="11:21" x14ac:dyDescent="0.3">
      <c r="K1080" s="10"/>
      <c r="L1080" s="17"/>
      <c r="M1080" s="17"/>
      <c r="N1080" s="12"/>
      <c r="O1080" s="12"/>
      <c r="P1080" s="12"/>
      <c r="Q1080" s="12"/>
      <c r="R1080" s="13"/>
      <c r="S1080" s="14"/>
      <c r="T1080" s="6"/>
      <c r="U1080" s="28"/>
    </row>
    <row r="1081" spans="11:21" x14ac:dyDescent="0.3">
      <c r="K1081" s="10"/>
      <c r="L1081" s="17"/>
      <c r="M1081" s="17"/>
      <c r="N1081" s="12"/>
      <c r="O1081" s="12"/>
      <c r="P1081" s="12"/>
      <c r="Q1081" s="12"/>
      <c r="R1081" s="13"/>
      <c r="S1081" s="14"/>
      <c r="T1081" s="6"/>
      <c r="U1081" s="28"/>
    </row>
    <row r="1082" spans="11:21" x14ac:dyDescent="0.3">
      <c r="K1082" s="10"/>
      <c r="L1082" s="17"/>
      <c r="M1082" s="17"/>
      <c r="N1082" s="12"/>
      <c r="O1082" s="12"/>
      <c r="P1082" s="12"/>
      <c r="Q1082" s="12"/>
      <c r="R1082" s="13"/>
      <c r="S1082" s="14"/>
      <c r="T1082" s="6"/>
      <c r="U1082" s="28"/>
    </row>
    <row r="1083" spans="11:21" x14ac:dyDescent="0.3">
      <c r="K1083" s="10"/>
      <c r="L1083" s="17"/>
      <c r="M1083" s="17"/>
      <c r="N1083" s="12"/>
      <c r="O1083" s="12"/>
      <c r="P1083" s="12"/>
      <c r="Q1083" s="12"/>
      <c r="R1083" s="13"/>
      <c r="S1083" s="14"/>
      <c r="T1083" s="6"/>
      <c r="U1083" s="28"/>
    </row>
    <row r="1084" spans="11:21" x14ac:dyDescent="0.3">
      <c r="K1084" s="10"/>
      <c r="L1084" s="17"/>
      <c r="M1084" s="17"/>
      <c r="N1084" s="12"/>
      <c r="O1084" s="12"/>
      <c r="P1084" s="12"/>
      <c r="Q1084" s="12"/>
      <c r="R1084" s="13"/>
      <c r="S1084" s="14"/>
      <c r="T1084" s="6"/>
      <c r="U1084" s="28"/>
    </row>
    <row r="1085" spans="11:21" x14ac:dyDescent="0.3">
      <c r="K1085" s="10"/>
      <c r="L1085" s="17"/>
      <c r="M1085" s="17"/>
      <c r="N1085" s="12"/>
      <c r="O1085" s="12"/>
      <c r="P1085" s="12"/>
      <c r="Q1085" s="12"/>
      <c r="R1085" s="13"/>
      <c r="S1085" s="14"/>
      <c r="T1085" s="6"/>
      <c r="U1085" s="28"/>
    </row>
    <row r="1086" spans="11:21" x14ac:dyDescent="0.3">
      <c r="K1086" s="10"/>
      <c r="L1086" s="17"/>
      <c r="M1086" s="17"/>
      <c r="N1086" s="12"/>
      <c r="O1086" s="12"/>
      <c r="P1086" s="12"/>
      <c r="Q1086" s="12"/>
      <c r="R1086" s="13"/>
      <c r="S1086" s="14"/>
      <c r="T1086" s="6"/>
      <c r="U1086" s="28"/>
    </row>
    <row r="1087" spans="11:21" x14ac:dyDescent="0.3">
      <c r="K1087" s="10"/>
      <c r="L1087" s="17"/>
      <c r="M1087" s="17"/>
      <c r="N1087" s="12"/>
      <c r="O1087" s="12"/>
      <c r="P1087" s="12"/>
      <c r="Q1087" s="12"/>
      <c r="R1087" s="13"/>
      <c r="S1087" s="14"/>
      <c r="T1087" s="6"/>
      <c r="U1087" s="28"/>
    </row>
    <row r="1088" spans="11:21" x14ac:dyDescent="0.3">
      <c r="K1088" s="10"/>
      <c r="L1088" s="17"/>
      <c r="M1088" s="17"/>
      <c r="N1088" s="12"/>
      <c r="O1088" s="12"/>
      <c r="P1088" s="12"/>
      <c r="Q1088" s="12"/>
      <c r="R1088" s="13"/>
      <c r="S1088" s="14"/>
      <c r="T1088" s="6"/>
      <c r="U1088" s="28"/>
    </row>
    <row r="1089" spans="11:21" x14ac:dyDescent="0.3">
      <c r="K1089" s="10"/>
      <c r="L1089" s="17"/>
      <c r="M1089" s="17"/>
      <c r="N1089" s="12"/>
      <c r="O1089" s="12"/>
      <c r="P1089" s="12"/>
      <c r="Q1089" s="12"/>
      <c r="R1089" s="13"/>
      <c r="S1089" s="14"/>
      <c r="T1089" s="6"/>
      <c r="U1089" s="28"/>
    </row>
    <row r="1090" spans="11:21" x14ac:dyDescent="0.3">
      <c r="K1090" s="10"/>
      <c r="L1090" s="17"/>
      <c r="M1090" s="17"/>
      <c r="N1090" s="12"/>
      <c r="O1090" s="12"/>
      <c r="P1090" s="12"/>
      <c r="Q1090" s="12"/>
      <c r="R1090" s="13"/>
      <c r="S1090" s="14"/>
      <c r="T1090" s="6"/>
      <c r="U1090" s="28"/>
    </row>
    <row r="1091" spans="11:21" x14ac:dyDescent="0.3">
      <c r="K1091" s="10"/>
      <c r="L1091" s="17"/>
      <c r="M1091" s="17"/>
      <c r="N1091" s="12"/>
      <c r="O1091" s="12"/>
      <c r="P1091" s="12"/>
      <c r="Q1091" s="12"/>
      <c r="R1091" s="13"/>
      <c r="S1091" s="14"/>
      <c r="T1091" s="6"/>
      <c r="U1091" s="28"/>
    </row>
    <row r="1092" spans="11:21" x14ac:dyDescent="0.3">
      <c r="K1092" s="10"/>
      <c r="L1092" s="17"/>
      <c r="M1092" s="17"/>
      <c r="N1092" s="12"/>
      <c r="O1092" s="12"/>
      <c r="P1092" s="12"/>
      <c r="Q1092" s="12"/>
      <c r="R1092" s="13"/>
      <c r="S1092" s="14"/>
      <c r="T1092" s="6"/>
      <c r="U1092" s="28"/>
    </row>
    <row r="1093" spans="11:21" x14ac:dyDescent="0.3">
      <c r="K1093" s="10"/>
      <c r="L1093" s="17"/>
      <c r="M1093" s="17"/>
      <c r="N1093" s="12"/>
      <c r="O1093" s="12"/>
      <c r="P1093" s="12"/>
      <c r="Q1093" s="12"/>
      <c r="R1093" s="13"/>
      <c r="S1093" s="14"/>
      <c r="T1093" s="6"/>
      <c r="U1093" s="28"/>
    </row>
    <row r="1094" spans="11:21" x14ac:dyDescent="0.3">
      <c r="K1094" s="10"/>
      <c r="L1094" s="17"/>
      <c r="M1094" s="17"/>
      <c r="N1094" s="12"/>
      <c r="O1094" s="12"/>
      <c r="P1094" s="12"/>
      <c r="Q1094" s="12"/>
      <c r="R1094" s="13"/>
      <c r="S1094" s="14"/>
      <c r="T1094" s="6"/>
      <c r="U1094" s="28"/>
    </row>
    <row r="1095" spans="11:21" x14ac:dyDescent="0.3">
      <c r="K1095" s="10"/>
      <c r="L1095" s="17"/>
      <c r="M1095" s="17"/>
      <c r="N1095" s="12"/>
      <c r="O1095" s="12"/>
      <c r="P1095" s="12"/>
      <c r="Q1095" s="12"/>
      <c r="R1095" s="13"/>
      <c r="S1095" s="14"/>
      <c r="T1095" s="6"/>
      <c r="U1095" s="28"/>
    </row>
    <row r="1096" spans="11:21" x14ac:dyDescent="0.3">
      <c r="K1096" s="10"/>
      <c r="L1096" s="17"/>
      <c r="M1096" s="17"/>
      <c r="N1096" s="12"/>
      <c r="O1096" s="12"/>
      <c r="P1096" s="12"/>
      <c r="Q1096" s="12"/>
      <c r="R1096" s="13"/>
      <c r="S1096" s="14"/>
      <c r="T1096" s="6"/>
      <c r="U1096" s="28"/>
    </row>
    <row r="1097" spans="11:21" x14ac:dyDescent="0.3">
      <c r="K1097" s="10"/>
      <c r="L1097" s="17"/>
      <c r="M1097" s="17"/>
      <c r="N1097" s="12"/>
      <c r="O1097" s="12"/>
      <c r="P1097" s="12"/>
      <c r="Q1097" s="12"/>
      <c r="R1097" s="13"/>
      <c r="S1097" s="14"/>
      <c r="T1097" s="6"/>
      <c r="U1097" s="28"/>
    </row>
    <row r="1098" spans="11:21" x14ac:dyDescent="0.3">
      <c r="K1098" s="10"/>
      <c r="L1098" s="17"/>
      <c r="M1098" s="17"/>
      <c r="N1098" s="12"/>
      <c r="O1098" s="12"/>
      <c r="P1098" s="12"/>
      <c r="Q1098" s="12"/>
      <c r="R1098" s="13"/>
      <c r="S1098" s="14"/>
      <c r="T1098" s="6"/>
      <c r="U1098" s="28"/>
    </row>
    <row r="1099" spans="11:21" x14ac:dyDescent="0.3">
      <c r="K1099" s="10"/>
      <c r="L1099" s="17"/>
      <c r="M1099" s="17"/>
      <c r="N1099" s="12"/>
      <c r="O1099" s="12"/>
      <c r="P1099" s="12"/>
      <c r="Q1099" s="12"/>
      <c r="R1099" s="13"/>
      <c r="S1099" s="14"/>
      <c r="T1099" s="6"/>
      <c r="U1099" s="28"/>
    </row>
    <row r="1100" spans="11:21" x14ac:dyDescent="0.3">
      <c r="K1100" s="10"/>
      <c r="L1100" s="17"/>
      <c r="M1100" s="17"/>
      <c r="N1100" s="12"/>
      <c r="O1100" s="12"/>
      <c r="P1100" s="12"/>
      <c r="Q1100" s="12"/>
      <c r="R1100" s="13"/>
      <c r="S1100" s="14"/>
      <c r="T1100" s="6"/>
      <c r="U1100" s="28"/>
    </row>
    <row r="1101" spans="11:21" x14ac:dyDescent="0.3">
      <c r="K1101" s="10"/>
      <c r="L1101" s="17"/>
      <c r="M1101" s="17"/>
      <c r="N1101" s="12"/>
      <c r="O1101" s="12"/>
      <c r="P1101" s="12"/>
      <c r="Q1101" s="12"/>
      <c r="R1101" s="13"/>
      <c r="S1101" s="14"/>
      <c r="T1101" s="6"/>
      <c r="U1101" s="28"/>
    </row>
    <row r="1102" spans="11:21" x14ac:dyDescent="0.3">
      <c r="K1102" s="10"/>
      <c r="L1102" s="17"/>
      <c r="M1102" s="17"/>
      <c r="N1102" s="12"/>
      <c r="O1102" s="12"/>
      <c r="P1102" s="12"/>
      <c r="Q1102" s="12"/>
      <c r="R1102" s="13"/>
      <c r="S1102" s="14"/>
      <c r="T1102" s="6"/>
      <c r="U1102" s="28"/>
    </row>
    <row r="1103" spans="11:21" x14ac:dyDescent="0.3">
      <c r="K1103" s="10"/>
      <c r="L1103" s="17"/>
      <c r="M1103" s="17"/>
      <c r="N1103" s="12"/>
      <c r="O1103" s="12"/>
      <c r="P1103" s="12"/>
      <c r="Q1103" s="12"/>
      <c r="R1103" s="13"/>
      <c r="S1103" s="15"/>
      <c r="T1103" s="6"/>
      <c r="U1103" s="28"/>
    </row>
    <row r="1104" spans="11:21" x14ac:dyDescent="0.3">
      <c r="K1104" s="10"/>
      <c r="L1104" s="17"/>
      <c r="M1104" s="17"/>
      <c r="N1104" s="12"/>
      <c r="O1104" s="12"/>
      <c r="P1104" s="12"/>
      <c r="Q1104" s="12"/>
      <c r="R1104" s="13"/>
      <c r="S1104" s="14"/>
      <c r="T1104" s="6"/>
      <c r="U1104" s="28"/>
    </row>
    <row r="1105" spans="11:21" x14ac:dyDescent="0.3">
      <c r="K1105" s="10"/>
      <c r="L1105" s="17"/>
      <c r="M1105" s="17"/>
      <c r="N1105" s="12"/>
      <c r="O1105" s="12"/>
      <c r="P1105" s="12"/>
      <c r="Q1105" s="12"/>
      <c r="R1105" s="13"/>
      <c r="S1105" s="14"/>
      <c r="T1105" s="6"/>
      <c r="U1105" s="28"/>
    </row>
    <row r="1106" spans="11:21" x14ac:dyDescent="0.3">
      <c r="K1106" s="10"/>
      <c r="L1106" s="17"/>
      <c r="M1106" s="17"/>
      <c r="N1106" s="12"/>
      <c r="O1106" s="12"/>
      <c r="P1106" s="12"/>
      <c r="Q1106" s="12"/>
      <c r="R1106" s="13"/>
      <c r="S1106" s="14"/>
      <c r="T1106" s="6"/>
      <c r="U1106" s="28"/>
    </row>
    <row r="1107" spans="11:21" x14ac:dyDescent="0.3">
      <c r="K1107" s="10"/>
      <c r="L1107" s="17"/>
      <c r="M1107" s="17"/>
      <c r="N1107" s="12"/>
      <c r="O1107" s="12"/>
      <c r="P1107" s="12"/>
      <c r="Q1107" s="12"/>
      <c r="R1107" s="13"/>
      <c r="S1107" s="14"/>
      <c r="T1107" s="6"/>
      <c r="U1107" s="28"/>
    </row>
    <row r="1108" spans="11:21" x14ac:dyDescent="0.3">
      <c r="K1108" s="10"/>
      <c r="L1108" s="17"/>
      <c r="M1108" s="17"/>
      <c r="N1108" s="12"/>
      <c r="O1108" s="12"/>
      <c r="P1108" s="12"/>
      <c r="Q1108" s="12"/>
      <c r="R1108" s="13"/>
      <c r="S1108" s="14"/>
      <c r="T1108" s="6"/>
      <c r="U1108" s="28"/>
    </row>
    <row r="1109" spans="11:21" x14ac:dyDescent="0.3">
      <c r="K1109" s="10"/>
      <c r="L1109" s="17"/>
      <c r="M1109" s="17"/>
      <c r="N1109" s="12"/>
      <c r="O1109" s="12"/>
      <c r="P1109" s="12"/>
      <c r="Q1109" s="12"/>
      <c r="R1109" s="13"/>
      <c r="S1109" s="14"/>
      <c r="T1109" s="6"/>
      <c r="U1109" s="28"/>
    </row>
    <row r="1110" spans="11:21" x14ac:dyDescent="0.3">
      <c r="K1110" s="10"/>
      <c r="L1110" s="17"/>
      <c r="M1110" s="17"/>
      <c r="N1110" s="12"/>
      <c r="O1110" s="12"/>
      <c r="P1110" s="12"/>
      <c r="Q1110" s="12"/>
      <c r="R1110" s="13"/>
      <c r="S1110" s="14"/>
      <c r="T1110" s="6"/>
      <c r="U1110" s="28"/>
    </row>
    <row r="1111" spans="11:21" x14ac:dyDescent="0.3">
      <c r="K1111" s="10"/>
      <c r="L1111" s="17"/>
      <c r="M1111" s="17"/>
      <c r="N1111" s="12"/>
      <c r="O1111" s="12"/>
      <c r="P1111" s="12"/>
      <c r="Q1111" s="12"/>
      <c r="R1111" s="13"/>
      <c r="S1111" s="14"/>
      <c r="T1111" s="6"/>
      <c r="U1111" s="28"/>
    </row>
    <row r="1112" spans="11:21" x14ac:dyDescent="0.3">
      <c r="K1112" s="10"/>
      <c r="L1112" s="17"/>
      <c r="M1112" s="17"/>
      <c r="N1112" s="12"/>
      <c r="O1112" s="12"/>
      <c r="P1112" s="12"/>
      <c r="Q1112" s="12"/>
      <c r="R1112" s="13"/>
      <c r="S1112" s="14"/>
      <c r="T1112" s="6"/>
      <c r="U1112" s="28"/>
    </row>
    <row r="1113" spans="11:21" x14ac:dyDescent="0.3">
      <c r="K1113" s="10"/>
      <c r="L1113" s="17"/>
      <c r="M1113" s="17"/>
      <c r="N1113" s="12"/>
      <c r="O1113" s="12"/>
      <c r="P1113" s="12"/>
      <c r="Q1113" s="12"/>
      <c r="R1113" s="13"/>
      <c r="S1113" s="14"/>
      <c r="T1113" s="6"/>
      <c r="U1113" s="28"/>
    </row>
    <row r="1114" spans="11:21" x14ac:dyDescent="0.3">
      <c r="K1114" s="10"/>
      <c r="L1114" s="17"/>
      <c r="M1114" s="17"/>
      <c r="N1114" s="12"/>
      <c r="O1114" s="12"/>
      <c r="P1114" s="12"/>
      <c r="Q1114" s="12"/>
      <c r="R1114" s="13"/>
      <c r="S1114" s="14"/>
      <c r="T1114" s="6"/>
      <c r="U1114" s="28"/>
    </row>
    <row r="1115" spans="11:21" x14ac:dyDescent="0.3">
      <c r="K1115" s="10"/>
      <c r="L1115" s="17"/>
      <c r="M1115" s="17"/>
      <c r="N1115" s="12"/>
      <c r="O1115" s="12"/>
      <c r="P1115" s="12"/>
      <c r="Q1115" s="12"/>
      <c r="R1115" s="13"/>
      <c r="S1115" s="14"/>
      <c r="T1115" s="6"/>
      <c r="U1115" s="28"/>
    </row>
    <row r="1116" spans="11:21" x14ac:dyDescent="0.3">
      <c r="K1116" s="10"/>
      <c r="L1116" s="17"/>
      <c r="M1116" s="17"/>
      <c r="N1116" s="12"/>
      <c r="O1116" s="12"/>
      <c r="P1116" s="12"/>
      <c r="Q1116" s="12"/>
      <c r="R1116" s="13"/>
      <c r="S1116" s="14"/>
      <c r="T1116" s="6"/>
      <c r="U1116" s="28"/>
    </row>
    <row r="1117" spans="11:21" x14ac:dyDescent="0.3">
      <c r="K1117" s="10"/>
      <c r="L1117" s="17"/>
      <c r="M1117" s="17"/>
      <c r="N1117" s="12"/>
      <c r="O1117" s="12"/>
      <c r="P1117" s="12"/>
      <c r="Q1117" s="12"/>
      <c r="R1117" s="13"/>
      <c r="S1117" s="14"/>
      <c r="T1117" s="6"/>
      <c r="U1117" s="28"/>
    </row>
    <row r="1118" spans="11:21" x14ac:dyDescent="0.3">
      <c r="K1118" s="10"/>
      <c r="L1118" s="17"/>
      <c r="M1118" s="17"/>
      <c r="N1118" s="12"/>
      <c r="O1118" s="12"/>
      <c r="P1118" s="12"/>
      <c r="Q1118" s="12"/>
      <c r="R1118" s="13"/>
      <c r="S1118" s="14"/>
      <c r="T1118" s="6"/>
      <c r="U1118" s="28"/>
    </row>
    <row r="1119" spans="11:21" x14ac:dyDescent="0.3">
      <c r="K1119" s="10"/>
      <c r="L1119" s="17"/>
      <c r="M1119" s="17"/>
      <c r="N1119" s="12"/>
      <c r="O1119" s="12"/>
      <c r="P1119" s="12"/>
      <c r="Q1119" s="12"/>
      <c r="R1119" s="13"/>
      <c r="S1119" s="14"/>
      <c r="T1119" s="6"/>
      <c r="U1119" s="28"/>
    </row>
    <row r="1120" spans="11:21" x14ac:dyDescent="0.3">
      <c r="K1120" s="10"/>
      <c r="L1120" s="17"/>
      <c r="M1120" s="17"/>
      <c r="N1120" s="12"/>
      <c r="O1120" s="12"/>
      <c r="P1120" s="12"/>
      <c r="Q1120" s="12"/>
      <c r="R1120" s="13"/>
      <c r="S1120" s="14"/>
      <c r="T1120" s="6"/>
      <c r="U1120" s="28"/>
    </row>
    <row r="1121" spans="11:21" x14ac:dyDescent="0.3">
      <c r="K1121" s="10"/>
      <c r="L1121" s="17"/>
      <c r="M1121" s="17"/>
      <c r="N1121" s="12"/>
      <c r="O1121" s="12"/>
      <c r="P1121" s="12"/>
      <c r="Q1121" s="12"/>
      <c r="R1121" s="13"/>
      <c r="S1121" s="14"/>
      <c r="T1121" s="6"/>
      <c r="U1121" s="28"/>
    </row>
    <row r="1122" spans="11:21" x14ac:dyDescent="0.3">
      <c r="K1122" s="10"/>
      <c r="L1122" s="17"/>
      <c r="M1122" s="17"/>
      <c r="N1122" s="12"/>
      <c r="O1122" s="12"/>
      <c r="P1122" s="12"/>
      <c r="Q1122" s="12"/>
      <c r="R1122" s="13"/>
      <c r="S1122" s="14"/>
      <c r="T1122" s="6"/>
      <c r="U1122" s="28"/>
    </row>
    <row r="1123" spans="11:21" x14ac:dyDescent="0.3">
      <c r="K1123" s="10"/>
      <c r="L1123" s="17"/>
      <c r="M1123" s="17"/>
      <c r="N1123" s="12"/>
      <c r="O1123" s="12"/>
      <c r="P1123" s="12"/>
      <c r="Q1123" s="12"/>
      <c r="R1123" s="13"/>
      <c r="S1123" s="14"/>
      <c r="T1123" s="6"/>
      <c r="U1123" s="28"/>
    </row>
    <row r="1124" spans="11:21" x14ac:dyDescent="0.3">
      <c r="K1124" s="10"/>
      <c r="L1124" s="17"/>
      <c r="M1124" s="17"/>
      <c r="N1124" s="12"/>
      <c r="O1124" s="12"/>
      <c r="P1124" s="12"/>
      <c r="Q1124" s="12"/>
      <c r="R1124" s="13"/>
      <c r="S1124" s="14"/>
      <c r="T1124" s="6"/>
      <c r="U1124" s="28"/>
    </row>
    <row r="1125" spans="11:21" x14ac:dyDescent="0.3">
      <c r="K1125" s="10"/>
      <c r="L1125" s="17"/>
      <c r="M1125" s="17"/>
      <c r="N1125" s="12"/>
      <c r="O1125" s="12"/>
      <c r="P1125" s="12"/>
      <c r="Q1125" s="12"/>
      <c r="R1125" s="13"/>
      <c r="S1125" s="14"/>
      <c r="T1125" s="6"/>
      <c r="U1125" s="28"/>
    </row>
    <row r="1126" spans="11:21" x14ac:dyDescent="0.3">
      <c r="K1126" s="10"/>
      <c r="L1126" s="17"/>
      <c r="M1126" s="17"/>
      <c r="N1126" s="12"/>
      <c r="O1126" s="12"/>
      <c r="P1126" s="12"/>
      <c r="Q1126" s="12"/>
      <c r="R1126" s="13"/>
      <c r="S1126" s="14"/>
      <c r="T1126" s="6"/>
      <c r="U1126" s="28"/>
    </row>
    <row r="1127" spans="11:21" x14ac:dyDescent="0.3">
      <c r="K1127" s="10"/>
      <c r="L1127" s="17"/>
      <c r="M1127" s="17"/>
      <c r="N1127" s="12"/>
      <c r="O1127" s="12"/>
      <c r="P1127" s="12"/>
      <c r="Q1127" s="12"/>
      <c r="R1127" s="13"/>
      <c r="S1127" s="14"/>
      <c r="T1127" s="6"/>
      <c r="U1127" s="28"/>
    </row>
    <row r="1128" spans="11:21" x14ac:dyDescent="0.3">
      <c r="K1128" s="10"/>
      <c r="L1128" s="17"/>
      <c r="M1128" s="17"/>
      <c r="N1128" s="12"/>
      <c r="O1128" s="12"/>
      <c r="P1128" s="12"/>
      <c r="Q1128" s="12"/>
      <c r="R1128" s="13"/>
      <c r="S1128" s="14"/>
      <c r="T1128" s="6"/>
      <c r="U1128" s="28"/>
    </row>
    <row r="1129" spans="11:21" x14ac:dyDescent="0.3">
      <c r="K1129" s="10"/>
      <c r="L1129" s="17"/>
      <c r="M1129" s="17"/>
      <c r="N1129" s="12"/>
      <c r="O1129" s="12"/>
      <c r="P1129" s="12"/>
      <c r="Q1129" s="12"/>
      <c r="R1129" s="13"/>
      <c r="S1129" s="14"/>
      <c r="T1129" s="6"/>
      <c r="U1129" s="28"/>
    </row>
    <row r="1130" spans="11:21" x14ac:dyDescent="0.3">
      <c r="K1130" s="10"/>
      <c r="L1130" s="17"/>
      <c r="M1130" s="17"/>
      <c r="N1130" s="12"/>
      <c r="O1130" s="12"/>
      <c r="P1130" s="12"/>
      <c r="Q1130" s="12"/>
      <c r="R1130" s="13"/>
      <c r="S1130" s="14"/>
      <c r="T1130" s="6"/>
      <c r="U1130" s="28"/>
    </row>
    <row r="1131" spans="11:21" x14ac:dyDescent="0.3">
      <c r="K1131" s="10"/>
      <c r="L1131" s="17"/>
      <c r="M1131" s="17"/>
      <c r="N1131" s="12"/>
      <c r="O1131" s="12"/>
      <c r="P1131" s="12"/>
      <c r="Q1131" s="12"/>
      <c r="R1131" s="13"/>
      <c r="S1131" s="14"/>
      <c r="T1131" s="6"/>
      <c r="U1131" s="28"/>
    </row>
    <row r="1132" spans="11:21" x14ac:dyDescent="0.3">
      <c r="K1132" s="10"/>
      <c r="L1132" s="17"/>
      <c r="M1132" s="17"/>
      <c r="N1132" s="12"/>
      <c r="O1132" s="12"/>
      <c r="P1132" s="12"/>
      <c r="Q1132" s="12"/>
      <c r="R1132" s="13"/>
      <c r="S1132" s="14"/>
      <c r="T1132" s="6"/>
      <c r="U1132" s="28"/>
    </row>
    <row r="1133" spans="11:21" x14ac:dyDescent="0.3">
      <c r="K1133" s="10"/>
      <c r="L1133" s="17"/>
      <c r="M1133" s="17"/>
      <c r="N1133" s="12"/>
      <c r="O1133" s="12"/>
      <c r="P1133" s="12"/>
      <c r="Q1133" s="12"/>
      <c r="R1133" s="13"/>
      <c r="S1133" s="14"/>
      <c r="T1133" s="6"/>
      <c r="U1133" s="28"/>
    </row>
    <row r="1134" spans="11:21" x14ac:dyDescent="0.3">
      <c r="K1134" s="10"/>
      <c r="L1134" s="17"/>
      <c r="M1134" s="17"/>
      <c r="N1134" s="12"/>
      <c r="O1134" s="12"/>
      <c r="P1134" s="12"/>
      <c r="Q1134" s="12"/>
      <c r="R1134" s="13"/>
      <c r="S1134" s="14"/>
      <c r="T1134" s="6"/>
      <c r="U1134" s="28"/>
    </row>
    <row r="1135" spans="11:21" x14ac:dyDescent="0.3">
      <c r="K1135" s="10"/>
      <c r="L1135" s="17"/>
      <c r="M1135" s="17"/>
      <c r="N1135" s="12"/>
      <c r="O1135" s="12"/>
      <c r="P1135" s="12"/>
      <c r="Q1135" s="12"/>
      <c r="R1135" s="13"/>
      <c r="S1135" s="14"/>
      <c r="T1135" s="6"/>
      <c r="U1135" s="28"/>
    </row>
    <row r="1136" spans="11:21" x14ac:dyDescent="0.3">
      <c r="K1136" s="10"/>
      <c r="L1136" s="17"/>
      <c r="M1136" s="17"/>
      <c r="N1136" s="12"/>
      <c r="O1136" s="12"/>
      <c r="P1136" s="12"/>
      <c r="Q1136" s="12"/>
      <c r="R1136" s="13"/>
      <c r="S1136" s="14"/>
      <c r="T1136" s="6"/>
      <c r="U1136" s="28"/>
    </row>
    <row r="1137" spans="11:21" x14ac:dyDescent="0.3">
      <c r="K1137" s="10"/>
      <c r="L1137" s="17"/>
      <c r="M1137" s="17"/>
      <c r="N1137" s="12"/>
      <c r="O1137" s="12"/>
      <c r="P1137" s="12"/>
      <c r="Q1137" s="12"/>
      <c r="R1137" s="13"/>
      <c r="S1137" s="14"/>
      <c r="T1137" s="6"/>
      <c r="U1137" s="28"/>
    </row>
    <row r="1138" spans="11:21" x14ac:dyDescent="0.3">
      <c r="K1138" s="10"/>
      <c r="L1138" s="17"/>
      <c r="M1138" s="17"/>
      <c r="N1138" s="12"/>
      <c r="O1138" s="12"/>
      <c r="P1138" s="12"/>
      <c r="Q1138" s="12"/>
      <c r="R1138" s="13"/>
      <c r="S1138" s="14"/>
      <c r="T1138" s="6"/>
      <c r="U1138" s="28"/>
    </row>
    <row r="1139" spans="11:21" x14ac:dyDescent="0.3">
      <c r="K1139" s="10"/>
      <c r="L1139" s="17"/>
      <c r="M1139" s="17"/>
      <c r="N1139" s="12"/>
      <c r="O1139" s="12"/>
      <c r="P1139" s="12"/>
      <c r="Q1139" s="12"/>
      <c r="R1139" s="13"/>
      <c r="S1139" s="14"/>
      <c r="T1139" s="6"/>
      <c r="U1139" s="28"/>
    </row>
    <row r="1140" spans="11:21" x14ac:dyDescent="0.3">
      <c r="K1140" s="10"/>
      <c r="L1140" s="17"/>
      <c r="M1140" s="17"/>
      <c r="N1140" s="12"/>
      <c r="O1140" s="12"/>
      <c r="P1140" s="12"/>
      <c r="Q1140" s="12"/>
      <c r="R1140" s="13"/>
      <c r="S1140" s="14"/>
      <c r="T1140" s="6"/>
      <c r="U1140" s="28"/>
    </row>
    <row r="1141" spans="11:21" x14ac:dyDescent="0.3">
      <c r="K1141" s="10"/>
      <c r="L1141" s="17"/>
      <c r="M1141" s="17"/>
      <c r="N1141" s="12"/>
      <c r="O1141" s="12"/>
      <c r="P1141" s="12"/>
      <c r="Q1141" s="12"/>
      <c r="R1141" s="13"/>
      <c r="S1141" s="14"/>
      <c r="T1141" s="6"/>
      <c r="U1141" s="28"/>
    </row>
    <row r="1142" spans="11:21" x14ac:dyDescent="0.3">
      <c r="K1142" s="10"/>
      <c r="L1142" s="17"/>
      <c r="M1142" s="17"/>
      <c r="N1142" s="12"/>
      <c r="O1142" s="12"/>
      <c r="P1142" s="12"/>
      <c r="Q1142" s="12"/>
      <c r="R1142" s="13"/>
      <c r="S1142" s="14"/>
      <c r="T1142" s="6"/>
      <c r="U1142" s="28"/>
    </row>
    <row r="1143" spans="11:21" x14ac:dyDescent="0.3">
      <c r="K1143" s="10"/>
      <c r="L1143" s="17"/>
      <c r="M1143" s="17"/>
      <c r="N1143" s="12"/>
      <c r="O1143" s="12"/>
      <c r="P1143" s="12"/>
      <c r="Q1143" s="12"/>
      <c r="R1143" s="13"/>
      <c r="S1143" s="14"/>
      <c r="T1143" s="6"/>
      <c r="U1143" s="28"/>
    </row>
    <row r="1144" spans="11:21" x14ac:dyDescent="0.3">
      <c r="K1144" s="10"/>
      <c r="L1144" s="17"/>
      <c r="M1144" s="17"/>
      <c r="N1144" s="12"/>
      <c r="O1144" s="12"/>
      <c r="P1144" s="12"/>
      <c r="Q1144" s="12"/>
      <c r="R1144" s="13"/>
      <c r="S1144" s="14"/>
      <c r="T1144" s="6"/>
      <c r="U1144" s="28"/>
    </row>
    <row r="1145" spans="11:21" x14ac:dyDescent="0.3">
      <c r="K1145" s="10"/>
      <c r="L1145" s="17"/>
      <c r="M1145" s="17"/>
      <c r="N1145" s="12"/>
      <c r="O1145" s="12"/>
      <c r="P1145" s="12"/>
      <c r="Q1145" s="12"/>
      <c r="R1145" s="13"/>
      <c r="S1145" s="14"/>
      <c r="T1145" s="6"/>
      <c r="U1145" s="28"/>
    </row>
    <row r="1146" spans="11:21" x14ac:dyDescent="0.3">
      <c r="K1146" s="10"/>
      <c r="L1146" s="17"/>
      <c r="M1146" s="17"/>
      <c r="N1146" s="12"/>
      <c r="O1146" s="12"/>
      <c r="P1146" s="12"/>
      <c r="Q1146" s="12"/>
      <c r="R1146" s="13"/>
      <c r="S1146" s="14"/>
      <c r="T1146" s="6"/>
      <c r="U1146" s="28"/>
    </row>
    <row r="1147" spans="11:21" x14ac:dyDescent="0.3">
      <c r="K1147" s="10"/>
      <c r="L1147" s="17"/>
      <c r="M1147" s="17"/>
      <c r="N1147" s="12"/>
      <c r="O1147" s="12"/>
      <c r="P1147" s="12"/>
      <c r="Q1147" s="12"/>
      <c r="R1147" s="13"/>
      <c r="S1147" s="14"/>
      <c r="T1147" s="6"/>
      <c r="U1147" s="28"/>
    </row>
    <row r="1148" spans="11:21" x14ac:dyDescent="0.3">
      <c r="K1148" s="10"/>
      <c r="L1148" s="17"/>
      <c r="M1148" s="17"/>
      <c r="N1148" s="12"/>
      <c r="O1148" s="12"/>
      <c r="P1148" s="12"/>
      <c r="Q1148" s="12"/>
      <c r="R1148" s="13"/>
      <c r="S1148" s="14"/>
      <c r="T1148" s="6"/>
      <c r="U1148" s="28"/>
    </row>
    <row r="1149" spans="11:21" x14ac:dyDescent="0.3">
      <c r="K1149" s="10"/>
      <c r="L1149" s="17"/>
      <c r="M1149" s="17"/>
      <c r="N1149" s="12"/>
      <c r="O1149" s="12"/>
      <c r="P1149" s="12"/>
      <c r="Q1149" s="12"/>
      <c r="R1149" s="13"/>
      <c r="S1149" s="14"/>
      <c r="T1149" s="6"/>
      <c r="U1149" s="28"/>
    </row>
    <row r="1150" spans="11:21" x14ac:dyDescent="0.3">
      <c r="K1150" s="10"/>
      <c r="L1150" s="17"/>
      <c r="M1150" s="17"/>
      <c r="N1150" s="12"/>
      <c r="O1150" s="12"/>
      <c r="P1150" s="12"/>
      <c r="Q1150" s="12"/>
      <c r="R1150" s="13"/>
      <c r="S1150" s="14"/>
      <c r="T1150" s="6"/>
      <c r="U1150" s="28"/>
    </row>
    <row r="1151" spans="11:21" x14ac:dyDescent="0.3">
      <c r="K1151" s="10"/>
      <c r="L1151" s="17"/>
      <c r="M1151" s="17"/>
      <c r="N1151" s="12"/>
      <c r="O1151" s="12"/>
      <c r="P1151" s="12"/>
      <c r="Q1151" s="12"/>
      <c r="R1151" s="13"/>
      <c r="S1151" s="14"/>
      <c r="T1151" s="6"/>
      <c r="U1151" s="28"/>
    </row>
    <row r="1152" spans="11:21" x14ac:dyDescent="0.3">
      <c r="K1152" s="10"/>
      <c r="L1152" s="17"/>
      <c r="M1152" s="17"/>
      <c r="N1152" s="12"/>
      <c r="O1152" s="12"/>
      <c r="P1152" s="12"/>
      <c r="Q1152" s="12"/>
      <c r="R1152" s="13"/>
      <c r="S1152" s="14"/>
      <c r="T1152" s="6"/>
      <c r="U1152" s="28"/>
    </row>
    <row r="1153" spans="11:21" x14ac:dyDescent="0.3">
      <c r="K1153" s="10"/>
      <c r="L1153" s="17"/>
      <c r="M1153" s="17"/>
      <c r="N1153" s="12"/>
      <c r="O1153" s="12"/>
      <c r="P1153" s="12"/>
      <c r="Q1153" s="12"/>
      <c r="R1153" s="13"/>
      <c r="S1153" s="14"/>
      <c r="T1153" s="6"/>
      <c r="U1153" s="28"/>
    </row>
    <row r="1154" spans="11:21" x14ac:dyDescent="0.3">
      <c r="K1154" s="10"/>
      <c r="L1154" s="17"/>
      <c r="M1154" s="17"/>
      <c r="N1154" s="12"/>
      <c r="O1154" s="12"/>
      <c r="P1154" s="12"/>
      <c r="Q1154" s="12"/>
      <c r="R1154" s="13"/>
      <c r="S1154" s="14"/>
      <c r="T1154" s="6"/>
      <c r="U1154" s="28"/>
    </row>
    <row r="1155" spans="11:21" x14ac:dyDescent="0.3">
      <c r="K1155" s="10"/>
      <c r="L1155" s="17"/>
      <c r="M1155" s="17"/>
      <c r="N1155" s="12"/>
      <c r="O1155" s="12"/>
      <c r="P1155" s="12"/>
      <c r="Q1155" s="12"/>
      <c r="R1155" s="13"/>
      <c r="S1155" s="14"/>
      <c r="T1155" s="6"/>
      <c r="U1155" s="28"/>
    </row>
    <row r="1156" spans="11:21" x14ac:dyDescent="0.3">
      <c r="K1156" s="10"/>
      <c r="L1156" s="17"/>
      <c r="M1156" s="17"/>
      <c r="N1156" s="12"/>
      <c r="O1156" s="12"/>
      <c r="P1156" s="12"/>
      <c r="Q1156" s="12"/>
      <c r="R1156" s="13"/>
      <c r="S1156" s="14"/>
      <c r="T1156" s="6"/>
      <c r="U1156" s="28"/>
    </row>
    <row r="1157" spans="11:21" x14ac:dyDescent="0.3">
      <c r="K1157" s="10"/>
      <c r="L1157" s="17"/>
      <c r="M1157" s="17"/>
      <c r="N1157" s="12"/>
      <c r="O1157" s="12"/>
      <c r="P1157" s="12"/>
      <c r="Q1157" s="12"/>
      <c r="R1157" s="13"/>
      <c r="S1157" s="14"/>
      <c r="T1157" s="6"/>
      <c r="U1157" s="28"/>
    </row>
    <row r="1158" spans="11:21" x14ac:dyDescent="0.3">
      <c r="K1158" s="10"/>
      <c r="L1158" s="17"/>
      <c r="M1158" s="17"/>
      <c r="N1158" s="12"/>
      <c r="O1158" s="12"/>
      <c r="P1158" s="12"/>
      <c r="Q1158" s="12"/>
      <c r="R1158" s="13"/>
      <c r="S1158" s="14"/>
      <c r="T1158" s="6"/>
      <c r="U1158" s="28"/>
    </row>
    <row r="1159" spans="11:21" x14ac:dyDescent="0.3">
      <c r="K1159" s="10"/>
      <c r="L1159" s="17"/>
      <c r="M1159" s="17"/>
      <c r="N1159" s="12"/>
      <c r="O1159" s="12"/>
      <c r="P1159" s="12"/>
      <c r="Q1159" s="12"/>
      <c r="R1159" s="16"/>
      <c r="S1159" s="14"/>
      <c r="T1159" s="6"/>
      <c r="U1159" s="28"/>
    </row>
    <row r="1160" spans="11:21" x14ac:dyDescent="0.3">
      <c r="K1160" s="10"/>
      <c r="L1160" s="17"/>
      <c r="M1160" s="17"/>
      <c r="N1160" s="12"/>
      <c r="O1160" s="12"/>
      <c r="P1160" s="12"/>
      <c r="Q1160" s="12"/>
      <c r="R1160" s="13"/>
      <c r="S1160" s="14"/>
      <c r="T1160" s="6"/>
      <c r="U1160" s="28"/>
    </row>
    <row r="1161" spans="11:21" x14ac:dyDescent="0.3">
      <c r="K1161" s="10"/>
      <c r="L1161" s="17"/>
      <c r="M1161" s="17"/>
      <c r="N1161" s="12"/>
      <c r="O1161" s="12"/>
      <c r="P1161" s="12"/>
      <c r="Q1161" s="12"/>
      <c r="R1161" s="13"/>
      <c r="S1161" s="14"/>
      <c r="T1161" s="6"/>
      <c r="U1161" s="28"/>
    </row>
    <row r="1162" spans="11:21" x14ac:dyDescent="0.3">
      <c r="K1162" s="10"/>
      <c r="L1162" s="17"/>
      <c r="M1162" s="17"/>
      <c r="N1162" s="12"/>
      <c r="O1162" s="12"/>
      <c r="P1162" s="12"/>
      <c r="Q1162" s="12"/>
      <c r="R1162" s="13"/>
      <c r="S1162" s="14"/>
      <c r="T1162" s="6"/>
      <c r="U1162" s="28"/>
    </row>
    <row r="1163" spans="11:21" x14ac:dyDescent="0.3">
      <c r="K1163" s="10"/>
      <c r="L1163" s="17"/>
      <c r="M1163" s="17"/>
      <c r="N1163" s="12"/>
      <c r="O1163" s="12"/>
      <c r="P1163" s="12"/>
      <c r="Q1163" s="12"/>
      <c r="R1163" s="13"/>
      <c r="S1163" s="14"/>
      <c r="T1163" s="6"/>
      <c r="U1163" s="28"/>
    </row>
    <row r="1164" spans="11:21" x14ac:dyDescent="0.3">
      <c r="K1164" s="10"/>
      <c r="L1164" s="17"/>
      <c r="M1164" s="17"/>
      <c r="N1164" s="12"/>
      <c r="O1164" s="12"/>
      <c r="P1164" s="12"/>
      <c r="Q1164" s="12"/>
      <c r="R1164" s="13"/>
      <c r="S1164" s="14"/>
      <c r="T1164" s="6"/>
      <c r="U1164" s="28"/>
    </row>
    <row r="1165" spans="11:21" x14ac:dyDescent="0.3">
      <c r="K1165" s="10"/>
      <c r="L1165" s="17"/>
      <c r="M1165" s="17"/>
      <c r="N1165" s="12"/>
      <c r="O1165" s="12"/>
      <c r="P1165" s="12"/>
      <c r="Q1165" s="12"/>
      <c r="R1165" s="13"/>
      <c r="S1165" s="14"/>
      <c r="T1165" s="6"/>
      <c r="U1165" s="28"/>
    </row>
    <row r="1166" spans="11:21" x14ac:dyDescent="0.3">
      <c r="K1166" s="10"/>
      <c r="L1166" s="17"/>
      <c r="M1166" s="17"/>
      <c r="N1166" s="12"/>
      <c r="O1166" s="12"/>
      <c r="P1166" s="12"/>
      <c r="Q1166" s="12"/>
      <c r="R1166" s="13"/>
      <c r="S1166" s="14"/>
      <c r="T1166" s="6"/>
      <c r="U1166" s="28"/>
    </row>
    <row r="1167" spans="11:21" x14ac:dyDescent="0.3">
      <c r="K1167" s="10"/>
      <c r="L1167" s="17"/>
      <c r="M1167" s="17"/>
      <c r="N1167" s="12"/>
      <c r="O1167" s="12"/>
      <c r="P1167" s="12"/>
      <c r="Q1167" s="12"/>
      <c r="R1167" s="13"/>
      <c r="S1167" s="14"/>
      <c r="T1167" s="6"/>
      <c r="U1167" s="28"/>
    </row>
    <row r="1168" spans="11:21" x14ac:dyDescent="0.3">
      <c r="K1168" s="10"/>
      <c r="L1168" s="17"/>
      <c r="M1168" s="17"/>
      <c r="N1168" s="12"/>
      <c r="O1168" s="12"/>
      <c r="P1168" s="12"/>
      <c r="Q1168" s="12"/>
      <c r="R1168" s="13"/>
      <c r="S1168" s="14"/>
      <c r="T1168" s="6"/>
      <c r="U1168" s="28"/>
    </row>
    <row r="1169" spans="11:21" x14ac:dyDescent="0.3">
      <c r="K1169" s="10"/>
      <c r="L1169" s="17"/>
      <c r="M1169" s="17"/>
      <c r="N1169" s="12"/>
      <c r="O1169" s="12"/>
      <c r="P1169" s="12"/>
      <c r="Q1169" s="12"/>
      <c r="R1169" s="13"/>
      <c r="S1169" s="14"/>
      <c r="T1169" s="6"/>
      <c r="U1169" s="28"/>
    </row>
    <row r="1170" spans="11:21" x14ac:dyDescent="0.3">
      <c r="K1170" s="10"/>
      <c r="L1170" s="17"/>
      <c r="M1170" s="17"/>
      <c r="N1170" s="12"/>
      <c r="O1170" s="12"/>
      <c r="P1170" s="12"/>
      <c r="Q1170" s="12"/>
      <c r="R1170" s="13"/>
      <c r="S1170" s="14"/>
      <c r="T1170" s="6"/>
      <c r="U1170" s="28"/>
    </row>
    <row r="1171" spans="11:21" x14ac:dyDescent="0.3">
      <c r="K1171" s="10"/>
      <c r="L1171" s="17"/>
      <c r="M1171" s="17"/>
      <c r="N1171" s="12"/>
      <c r="O1171" s="12"/>
      <c r="P1171" s="12"/>
      <c r="Q1171" s="12"/>
      <c r="R1171" s="13"/>
      <c r="S1171" s="14"/>
      <c r="T1171" s="6"/>
      <c r="U1171" s="28"/>
    </row>
    <row r="1172" spans="11:21" x14ac:dyDescent="0.3">
      <c r="K1172" s="10"/>
      <c r="L1172" s="17"/>
      <c r="M1172" s="17"/>
      <c r="N1172" s="12"/>
      <c r="O1172" s="12"/>
      <c r="P1172" s="12"/>
      <c r="Q1172" s="12"/>
      <c r="R1172" s="13"/>
      <c r="S1172" s="14"/>
      <c r="T1172" s="6"/>
      <c r="U1172" s="28"/>
    </row>
    <row r="1173" spans="11:21" x14ac:dyDescent="0.3">
      <c r="K1173" s="10"/>
      <c r="L1173" s="17"/>
      <c r="M1173" s="17"/>
      <c r="N1173" s="12"/>
      <c r="O1173" s="12"/>
      <c r="P1173" s="12"/>
      <c r="Q1173" s="12"/>
      <c r="R1173" s="13"/>
      <c r="S1173" s="14"/>
      <c r="T1173" s="6"/>
      <c r="U1173" s="28"/>
    </row>
    <row r="1174" spans="11:21" x14ac:dyDescent="0.3">
      <c r="K1174" s="10"/>
      <c r="L1174" s="17"/>
      <c r="M1174" s="17"/>
      <c r="N1174" s="12"/>
      <c r="O1174" s="12"/>
      <c r="P1174" s="12"/>
      <c r="Q1174" s="12"/>
      <c r="R1174" s="13"/>
      <c r="S1174" s="14"/>
      <c r="T1174" s="6"/>
      <c r="U1174" s="28"/>
    </row>
    <row r="1175" spans="11:21" x14ac:dyDescent="0.3">
      <c r="K1175" s="10"/>
      <c r="L1175" s="17"/>
      <c r="M1175" s="17"/>
      <c r="N1175" s="12"/>
      <c r="O1175" s="12"/>
      <c r="P1175" s="12"/>
      <c r="Q1175" s="12"/>
      <c r="R1175" s="13"/>
      <c r="S1175" s="14"/>
      <c r="T1175" s="6"/>
      <c r="U1175" s="28"/>
    </row>
    <row r="1176" spans="11:21" x14ac:dyDescent="0.3">
      <c r="K1176" s="10"/>
      <c r="L1176" s="17"/>
      <c r="M1176" s="17"/>
      <c r="N1176" s="12"/>
      <c r="O1176" s="12"/>
      <c r="P1176" s="12"/>
      <c r="Q1176" s="12"/>
      <c r="R1176" s="13"/>
      <c r="S1176" s="14"/>
      <c r="T1176" s="6"/>
      <c r="U1176" s="28"/>
    </row>
    <row r="1177" spans="11:21" x14ac:dyDescent="0.3">
      <c r="K1177" s="10"/>
      <c r="L1177" s="17"/>
      <c r="M1177" s="17"/>
      <c r="N1177" s="12"/>
      <c r="O1177" s="12"/>
      <c r="P1177" s="12"/>
      <c r="Q1177" s="12"/>
      <c r="R1177" s="13"/>
      <c r="S1177" s="14"/>
      <c r="T1177" s="6"/>
      <c r="U1177" s="28"/>
    </row>
    <row r="1178" spans="11:21" x14ac:dyDescent="0.3">
      <c r="K1178" s="10"/>
      <c r="L1178" s="17"/>
      <c r="M1178" s="17"/>
      <c r="N1178" s="12"/>
      <c r="O1178" s="12"/>
      <c r="P1178" s="12"/>
      <c r="Q1178" s="12"/>
      <c r="R1178" s="13"/>
      <c r="S1178" s="14"/>
      <c r="T1178" s="6"/>
      <c r="U1178" s="28"/>
    </row>
    <row r="1179" spans="11:21" x14ac:dyDescent="0.3">
      <c r="K1179" s="10"/>
      <c r="L1179" s="17"/>
      <c r="M1179" s="17"/>
      <c r="N1179" s="12"/>
      <c r="O1179" s="12"/>
      <c r="P1179" s="12"/>
      <c r="Q1179" s="12"/>
      <c r="R1179" s="13"/>
      <c r="S1179" s="14"/>
      <c r="T1179" s="6"/>
      <c r="U1179" s="28"/>
    </row>
    <row r="1180" spans="11:21" x14ac:dyDescent="0.3">
      <c r="K1180" s="10"/>
      <c r="L1180" s="17"/>
      <c r="M1180" s="17"/>
      <c r="N1180" s="12"/>
      <c r="O1180" s="12"/>
      <c r="P1180" s="12"/>
      <c r="Q1180" s="12"/>
      <c r="R1180" s="13"/>
      <c r="S1180" s="14"/>
      <c r="T1180" s="6"/>
      <c r="U1180" s="28"/>
    </row>
    <row r="1181" spans="11:21" x14ac:dyDescent="0.3">
      <c r="K1181" s="10"/>
      <c r="L1181" s="17"/>
      <c r="M1181" s="17"/>
      <c r="N1181" s="12"/>
      <c r="O1181" s="12"/>
      <c r="P1181" s="12"/>
      <c r="Q1181" s="12"/>
      <c r="R1181" s="13"/>
      <c r="S1181" s="14"/>
      <c r="T1181" s="6"/>
      <c r="U1181" s="28"/>
    </row>
    <row r="1182" spans="11:21" x14ac:dyDescent="0.3">
      <c r="K1182" s="10"/>
      <c r="L1182" s="17"/>
      <c r="M1182" s="17"/>
      <c r="N1182" s="12"/>
      <c r="O1182" s="12"/>
      <c r="P1182" s="12"/>
      <c r="Q1182" s="12"/>
      <c r="R1182" s="13"/>
      <c r="S1182" s="14"/>
      <c r="T1182" s="6"/>
      <c r="U1182" s="28"/>
    </row>
    <row r="1183" spans="11:21" x14ac:dyDescent="0.3">
      <c r="K1183" s="10"/>
      <c r="L1183" s="17"/>
      <c r="M1183" s="17"/>
      <c r="N1183" s="12"/>
      <c r="O1183" s="12"/>
      <c r="P1183" s="12"/>
      <c r="Q1183" s="12"/>
      <c r="R1183" s="13"/>
      <c r="S1183" s="14"/>
      <c r="T1183" s="6"/>
      <c r="U1183" s="28"/>
    </row>
    <row r="1184" spans="11:21" x14ac:dyDescent="0.3">
      <c r="K1184" s="10"/>
      <c r="L1184" s="17"/>
      <c r="M1184" s="17"/>
      <c r="N1184" s="12"/>
      <c r="O1184" s="12"/>
      <c r="P1184" s="12"/>
      <c r="Q1184" s="12"/>
      <c r="R1184" s="13"/>
      <c r="S1184" s="14"/>
      <c r="T1184" s="6"/>
      <c r="U1184" s="28"/>
    </row>
    <row r="1185" spans="11:21" x14ac:dyDescent="0.3">
      <c r="K1185" s="10"/>
      <c r="L1185" s="17"/>
      <c r="M1185" s="17"/>
      <c r="N1185" s="12"/>
      <c r="O1185" s="12"/>
      <c r="P1185" s="12"/>
      <c r="Q1185" s="12"/>
      <c r="R1185" s="13"/>
      <c r="S1185" s="14"/>
      <c r="T1185" s="6"/>
      <c r="U1185" s="28"/>
    </row>
    <row r="1186" spans="11:21" x14ac:dyDescent="0.3">
      <c r="K1186" s="10"/>
      <c r="L1186" s="17"/>
      <c r="M1186" s="17"/>
      <c r="N1186" s="12"/>
      <c r="O1186" s="12"/>
      <c r="P1186" s="12"/>
      <c r="Q1186" s="12"/>
      <c r="R1186" s="13"/>
      <c r="S1186" s="14"/>
      <c r="T1186" s="6"/>
      <c r="U1186" s="28"/>
    </row>
    <row r="1187" spans="11:21" x14ac:dyDescent="0.3">
      <c r="K1187" s="10"/>
      <c r="L1187" s="17"/>
      <c r="M1187" s="17"/>
      <c r="N1187" s="12"/>
      <c r="O1187" s="12"/>
      <c r="P1187" s="12"/>
      <c r="Q1187" s="12"/>
      <c r="R1187" s="13"/>
      <c r="S1187" s="14"/>
      <c r="T1187" s="6"/>
      <c r="U1187" s="28"/>
    </row>
    <row r="1188" spans="11:21" x14ac:dyDescent="0.3">
      <c r="K1188" s="10"/>
      <c r="L1188" s="17"/>
      <c r="M1188" s="17"/>
      <c r="N1188" s="12"/>
      <c r="O1188" s="12"/>
      <c r="P1188" s="12"/>
      <c r="Q1188" s="12"/>
      <c r="R1188" s="13"/>
      <c r="S1188" s="14"/>
      <c r="T1188" s="6"/>
      <c r="U1188" s="28"/>
    </row>
    <row r="1189" spans="11:21" x14ac:dyDescent="0.3">
      <c r="K1189" s="10"/>
      <c r="L1189" s="17"/>
      <c r="M1189" s="17"/>
      <c r="N1189" s="12"/>
      <c r="O1189" s="12"/>
      <c r="P1189" s="12"/>
      <c r="Q1189" s="12"/>
      <c r="R1189" s="13"/>
      <c r="S1189" s="14"/>
      <c r="T1189" s="6"/>
      <c r="U1189" s="28"/>
    </row>
    <row r="1190" spans="11:21" x14ac:dyDescent="0.3">
      <c r="K1190" s="10"/>
      <c r="L1190" s="17"/>
      <c r="M1190" s="17"/>
      <c r="N1190" s="12"/>
      <c r="O1190" s="12"/>
      <c r="P1190" s="12"/>
      <c r="Q1190" s="12"/>
      <c r="R1190" s="13"/>
      <c r="S1190" s="14"/>
      <c r="T1190" s="6"/>
      <c r="U1190" s="28"/>
    </row>
    <row r="1191" spans="11:21" x14ac:dyDescent="0.3">
      <c r="K1191" s="10"/>
      <c r="L1191" s="17"/>
      <c r="M1191" s="17"/>
      <c r="N1191" s="12"/>
      <c r="O1191" s="12"/>
      <c r="P1191" s="12"/>
      <c r="Q1191" s="12"/>
      <c r="R1191" s="13"/>
      <c r="S1191" s="14"/>
      <c r="T1191" s="6"/>
      <c r="U1191" s="28"/>
    </row>
    <row r="1192" spans="11:21" x14ac:dyDescent="0.3">
      <c r="K1192" s="10"/>
      <c r="L1192" s="17"/>
      <c r="M1192" s="17"/>
      <c r="N1192" s="12"/>
      <c r="O1192" s="12"/>
      <c r="P1192" s="12"/>
      <c r="Q1192" s="12"/>
      <c r="R1192" s="13"/>
      <c r="S1192" s="14"/>
      <c r="T1192" s="6"/>
      <c r="U1192" s="28"/>
    </row>
    <row r="1193" spans="11:21" x14ac:dyDescent="0.3">
      <c r="K1193" s="10"/>
      <c r="L1193" s="17"/>
      <c r="M1193" s="17"/>
      <c r="N1193" s="12"/>
      <c r="O1193" s="12"/>
      <c r="P1193" s="12"/>
      <c r="Q1193" s="12"/>
      <c r="R1193" s="13"/>
      <c r="S1193" s="14"/>
      <c r="T1193" s="6"/>
      <c r="U1193" s="28"/>
    </row>
    <row r="1194" spans="11:21" x14ac:dyDescent="0.3">
      <c r="K1194" s="10"/>
      <c r="L1194" s="17"/>
      <c r="M1194" s="17"/>
      <c r="N1194" s="12"/>
      <c r="O1194" s="12"/>
      <c r="P1194" s="12"/>
      <c r="Q1194" s="12"/>
      <c r="R1194" s="13"/>
      <c r="S1194" s="14"/>
      <c r="T1194" s="6"/>
      <c r="U1194" s="28"/>
    </row>
    <row r="1195" spans="11:21" x14ac:dyDescent="0.3">
      <c r="K1195" s="10"/>
      <c r="L1195" s="17"/>
      <c r="M1195" s="17"/>
      <c r="N1195" s="12"/>
      <c r="O1195" s="12"/>
      <c r="P1195" s="12"/>
      <c r="Q1195" s="12"/>
      <c r="R1195" s="13"/>
      <c r="S1195" s="14"/>
      <c r="T1195" s="6"/>
      <c r="U1195" s="28"/>
    </row>
    <row r="1196" spans="11:21" x14ac:dyDescent="0.3">
      <c r="K1196" s="10"/>
      <c r="L1196" s="17"/>
      <c r="M1196" s="17"/>
      <c r="N1196" s="12"/>
      <c r="O1196" s="12"/>
      <c r="P1196" s="12"/>
      <c r="Q1196" s="12"/>
      <c r="R1196" s="13"/>
      <c r="S1196" s="14"/>
      <c r="T1196" s="6"/>
      <c r="U1196" s="28"/>
    </row>
    <row r="1197" spans="11:21" x14ac:dyDescent="0.3">
      <c r="K1197" s="10"/>
      <c r="L1197" s="17"/>
      <c r="M1197" s="17"/>
      <c r="N1197" s="12"/>
      <c r="O1197" s="12"/>
      <c r="P1197" s="12"/>
      <c r="Q1197" s="12"/>
      <c r="R1197" s="13"/>
      <c r="S1197" s="14"/>
      <c r="T1197" s="6"/>
      <c r="U1197" s="28"/>
    </row>
    <row r="1198" spans="11:21" x14ac:dyDescent="0.3">
      <c r="K1198" s="10"/>
      <c r="L1198" s="17"/>
      <c r="M1198" s="17"/>
      <c r="N1198" s="12"/>
      <c r="O1198" s="12"/>
      <c r="P1198" s="12"/>
      <c r="Q1198" s="12"/>
      <c r="R1198" s="13"/>
      <c r="S1198" s="14"/>
      <c r="T1198" s="6"/>
      <c r="U1198" s="28"/>
    </row>
    <row r="1199" spans="11:21" x14ac:dyDescent="0.3">
      <c r="K1199" s="10"/>
      <c r="L1199" s="17"/>
      <c r="M1199" s="17"/>
      <c r="N1199" s="12"/>
      <c r="O1199" s="12"/>
      <c r="P1199" s="12"/>
      <c r="Q1199" s="12"/>
      <c r="R1199" s="13"/>
      <c r="S1199" s="14"/>
      <c r="T1199" s="6"/>
      <c r="U1199" s="28"/>
    </row>
    <row r="1200" spans="11:21" x14ac:dyDescent="0.3">
      <c r="K1200" s="10"/>
      <c r="L1200" s="17"/>
      <c r="M1200" s="17"/>
      <c r="N1200" s="12"/>
      <c r="O1200" s="12"/>
      <c r="P1200" s="12"/>
      <c r="Q1200" s="12"/>
      <c r="R1200" s="13"/>
      <c r="S1200" s="14"/>
      <c r="T1200" s="6"/>
      <c r="U1200" s="28"/>
    </row>
    <row r="1201" spans="11:21" x14ac:dyDescent="0.3">
      <c r="K1201" s="10"/>
      <c r="L1201" s="17"/>
      <c r="M1201" s="17"/>
      <c r="N1201" s="12"/>
      <c r="O1201" s="12"/>
      <c r="P1201" s="12"/>
      <c r="Q1201" s="12"/>
      <c r="R1201" s="13"/>
      <c r="S1201" s="14"/>
      <c r="T1201" s="6"/>
      <c r="U1201" s="28"/>
    </row>
    <row r="1202" spans="11:21" x14ac:dyDescent="0.3">
      <c r="K1202" s="10"/>
      <c r="L1202" s="17"/>
      <c r="M1202" s="17"/>
      <c r="N1202" s="12"/>
      <c r="O1202" s="12"/>
      <c r="P1202" s="12"/>
      <c r="Q1202" s="12"/>
      <c r="R1202" s="13"/>
      <c r="S1202" s="14"/>
      <c r="T1202" s="6"/>
      <c r="U1202" s="28"/>
    </row>
    <row r="1203" spans="11:21" x14ac:dyDescent="0.3">
      <c r="K1203" s="10"/>
      <c r="L1203" s="17"/>
      <c r="M1203" s="17"/>
      <c r="N1203" s="12"/>
      <c r="O1203" s="12"/>
      <c r="P1203" s="12"/>
      <c r="Q1203" s="12"/>
      <c r="R1203" s="13"/>
      <c r="S1203" s="14"/>
      <c r="T1203" s="6"/>
      <c r="U1203" s="28"/>
    </row>
    <row r="1204" spans="11:21" x14ac:dyDescent="0.3">
      <c r="K1204" s="10"/>
      <c r="L1204" s="17"/>
      <c r="M1204" s="17"/>
      <c r="N1204" s="12"/>
      <c r="O1204" s="12"/>
      <c r="P1204" s="12"/>
      <c r="Q1204" s="12"/>
      <c r="R1204" s="13"/>
      <c r="S1204" s="14"/>
      <c r="T1204" s="6"/>
      <c r="U1204" s="28"/>
    </row>
    <row r="1205" spans="11:21" x14ac:dyDescent="0.3">
      <c r="K1205" s="10"/>
      <c r="L1205" s="17"/>
      <c r="M1205" s="17"/>
      <c r="N1205" s="12"/>
      <c r="O1205" s="12"/>
      <c r="P1205" s="12"/>
      <c r="Q1205" s="12"/>
      <c r="R1205" s="13"/>
      <c r="S1205" s="14"/>
      <c r="T1205" s="6"/>
      <c r="U1205" s="28"/>
    </row>
    <row r="1206" spans="11:21" x14ac:dyDescent="0.3">
      <c r="K1206" s="10"/>
      <c r="L1206" s="17"/>
      <c r="M1206" s="17"/>
      <c r="N1206" s="12"/>
      <c r="O1206" s="12"/>
      <c r="P1206" s="12"/>
      <c r="Q1206" s="12"/>
      <c r="R1206" s="13"/>
      <c r="S1206" s="14"/>
      <c r="T1206" s="6"/>
      <c r="U1206" s="28"/>
    </row>
    <row r="1207" spans="11:21" x14ac:dyDescent="0.3">
      <c r="K1207" s="10"/>
      <c r="L1207" s="17"/>
      <c r="M1207" s="17"/>
      <c r="N1207" s="12"/>
      <c r="O1207" s="12"/>
      <c r="P1207" s="12"/>
      <c r="Q1207" s="12"/>
      <c r="R1207" s="13"/>
      <c r="S1207" s="14"/>
      <c r="T1207" s="6"/>
      <c r="U1207" s="28"/>
    </row>
    <row r="1208" spans="11:21" x14ac:dyDescent="0.3">
      <c r="K1208" s="10"/>
      <c r="L1208" s="17"/>
      <c r="M1208" s="17"/>
      <c r="N1208" s="12"/>
      <c r="O1208" s="12"/>
      <c r="P1208" s="12"/>
      <c r="Q1208" s="12"/>
      <c r="R1208" s="13"/>
      <c r="S1208" s="14"/>
      <c r="T1208" s="6"/>
      <c r="U1208" s="28"/>
    </row>
    <row r="1209" spans="11:21" x14ac:dyDescent="0.3">
      <c r="K1209" s="10"/>
      <c r="L1209" s="17"/>
      <c r="M1209" s="17"/>
      <c r="N1209" s="12"/>
      <c r="O1209" s="12"/>
      <c r="P1209" s="12"/>
      <c r="Q1209" s="12"/>
      <c r="R1209" s="13"/>
      <c r="S1209" s="14"/>
      <c r="T1209" s="6"/>
      <c r="U1209" s="28"/>
    </row>
    <row r="1210" spans="11:21" x14ac:dyDescent="0.3">
      <c r="K1210" s="10"/>
      <c r="L1210" s="17"/>
      <c r="M1210" s="17"/>
      <c r="N1210" s="12"/>
      <c r="O1210" s="12"/>
      <c r="P1210" s="12"/>
      <c r="Q1210" s="12"/>
      <c r="R1210" s="13"/>
      <c r="S1210" s="14"/>
      <c r="T1210" s="6"/>
      <c r="U1210" s="28"/>
    </row>
    <row r="1211" spans="11:21" x14ac:dyDescent="0.3">
      <c r="K1211" s="10"/>
      <c r="L1211" s="17"/>
      <c r="M1211" s="17"/>
      <c r="N1211" s="12"/>
      <c r="O1211" s="12"/>
      <c r="P1211" s="12"/>
      <c r="Q1211" s="12"/>
      <c r="R1211" s="13"/>
      <c r="S1211" s="14"/>
      <c r="T1211" s="6"/>
      <c r="U1211" s="28"/>
    </row>
    <row r="1212" spans="11:21" x14ac:dyDescent="0.3">
      <c r="K1212" s="10"/>
      <c r="L1212" s="17"/>
      <c r="M1212" s="17"/>
      <c r="N1212" s="12"/>
      <c r="O1212" s="12"/>
      <c r="P1212" s="12"/>
      <c r="Q1212" s="12"/>
      <c r="R1212" s="13"/>
      <c r="S1212" s="14"/>
      <c r="T1212" s="6"/>
      <c r="U1212" s="28"/>
    </row>
    <row r="1213" spans="11:21" x14ac:dyDescent="0.3">
      <c r="K1213" s="10"/>
      <c r="L1213" s="17"/>
      <c r="M1213" s="17"/>
      <c r="N1213" s="12"/>
      <c r="O1213" s="12"/>
      <c r="P1213" s="12"/>
      <c r="Q1213" s="12"/>
      <c r="R1213" s="13"/>
      <c r="S1213" s="14"/>
      <c r="T1213" s="6"/>
      <c r="U1213" s="28"/>
    </row>
    <row r="1214" spans="11:21" x14ac:dyDescent="0.3">
      <c r="K1214" s="10"/>
      <c r="L1214" s="17"/>
      <c r="M1214" s="17"/>
      <c r="N1214" s="12"/>
      <c r="O1214" s="12"/>
      <c r="P1214" s="12"/>
      <c r="Q1214" s="12"/>
      <c r="R1214" s="13"/>
      <c r="S1214" s="14"/>
      <c r="T1214" s="6"/>
      <c r="U1214" s="28"/>
    </row>
    <row r="1215" spans="11:21" x14ac:dyDescent="0.3">
      <c r="K1215" s="10"/>
      <c r="L1215" s="17"/>
      <c r="M1215" s="17"/>
      <c r="N1215" s="12"/>
      <c r="O1215" s="12"/>
      <c r="P1215" s="12"/>
      <c r="Q1215" s="12"/>
      <c r="R1215" s="13"/>
      <c r="S1215" s="14"/>
      <c r="T1215" s="6"/>
      <c r="U1215" s="28"/>
    </row>
    <row r="1216" spans="11:21" x14ac:dyDescent="0.3">
      <c r="K1216" s="10"/>
      <c r="L1216" s="17"/>
      <c r="M1216" s="17"/>
      <c r="N1216" s="12"/>
      <c r="O1216" s="12"/>
      <c r="P1216" s="12"/>
      <c r="Q1216" s="12"/>
      <c r="R1216" s="13"/>
      <c r="S1216" s="14"/>
      <c r="T1216" s="6"/>
      <c r="U1216" s="28"/>
    </row>
    <row r="1217" spans="11:21" x14ac:dyDescent="0.3">
      <c r="K1217" s="10"/>
      <c r="L1217" s="17"/>
      <c r="M1217" s="17"/>
      <c r="N1217" s="12"/>
      <c r="O1217" s="12"/>
      <c r="P1217" s="12"/>
      <c r="Q1217" s="12"/>
      <c r="R1217" s="13"/>
      <c r="S1217" s="14"/>
      <c r="T1217" s="6"/>
      <c r="U1217" s="28"/>
    </row>
    <row r="1218" spans="11:21" x14ac:dyDescent="0.3">
      <c r="K1218" s="10"/>
      <c r="L1218" s="17"/>
      <c r="M1218" s="17"/>
      <c r="N1218" s="12"/>
      <c r="O1218" s="12"/>
      <c r="P1218" s="12"/>
      <c r="Q1218" s="12"/>
      <c r="R1218" s="13"/>
      <c r="S1218" s="14"/>
      <c r="T1218" s="6"/>
      <c r="U1218" s="28"/>
    </row>
    <row r="1219" spans="11:21" x14ac:dyDescent="0.3">
      <c r="K1219" s="10"/>
      <c r="L1219" s="17"/>
      <c r="M1219" s="17"/>
      <c r="N1219" s="12"/>
      <c r="O1219" s="12"/>
      <c r="P1219" s="12"/>
      <c r="Q1219" s="12"/>
      <c r="R1219" s="13"/>
      <c r="S1219" s="14"/>
      <c r="T1219" s="6"/>
      <c r="U1219" s="28"/>
    </row>
    <row r="1220" spans="11:21" x14ac:dyDescent="0.3">
      <c r="K1220" s="10"/>
      <c r="L1220" s="17"/>
      <c r="M1220" s="17"/>
      <c r="N1220" s="12"/>
      <c r="O1220" s="12"/>
      <c r="P1220" s="12"/>
      <c r="Q1220" s="12"/>
      <c r="R1220" s="13"/>
      <c r="S1220" s="14"/>
      <c r="T1220" s="6"/>
      <c r="U1220" s="28"/>
    </row>
    <row r="1221" spans="11:21" x14ac:dyDescent="0.3">
      <c r="K1221" s="10"/>
      <c r="L1221" s="17"/>
      <c r="M1221" s="17"/>
      <c r="N1221" s="12"/>
      <c r="O1221" s="12"/>
      <c r="P1221" s="12"/>
      <c r="Q1221" s="12"/>
      <c r="R1221" s="13"/>
      <c r="S1221" s="14"/>
      <c r="T1221" s="6"/>
      <c r="U1221" s="28"/>
    </row>
    <row r="1222" spans="11:21" x14ac:dyDescent="0.3">
      <c r="K1222" s="10"/>
      <c r="L1222" s="17"/>
      <c r="M1222" s="17"/>
      <c r="N1222" s="12"/>
      <c r="O1222" s="12"/>
      <c r="P1222" s="12"/>
      <c r="Q1222" s="12"/>
      <c r="R1222" s="13"/>
      <c r="S1222" s="14"/>
      <c r="T1222" s="6"/>
      <c r="U1222" s="28"/>
    </row>
    <row r="1223" spans="11:21" x14ac:dyDescent="0.3">
      <c r="K1223" s="10"/>
      <c r="L1223" s="17"/>
      <c r="M1223" s="17"/>
      <c r="N1223" s="12"/>
      <c r="O1223" s="12"/>
      <c r="P1223" s="12"/>
      <c r="Q1223" s="12"/>
      <c r="R1223" s="13"/>
      <c r="S1223" s="14"/>
      <c r="T1223" s="6"/>
      <c r="U1223" s="28"/>
    </row>
    <row r="1224" spans="11:21" x14ac:dyDescent="0.3">
      <c r="K1224" s="10"/>
      <c r="L1224" s="17"/>
      <c r="M1224" s="17"/>
      <c r="N1224" s="12"/>
      <c r="O1224" s="12"/>
      <c r="P1224" s="12"/>
      <c r="Q1224" s="12"/>
      <c r="R1224" s="13"/>
      <c r="S1224" s="14"/>
      <c r="T1224" s="6"/>
      <c r="U1224" s="28"/>
    </row>
    <row r="1225" spans="11:21" x14ac:dyDescent="0.3">
      <c r="K1225" s="10"/>
      <c r="L1225" s="17"/>
      <c r="M1225" s="17"/>
      <c r="N1225" s="12"/>
      <c r="O1225" s="12"/>
      <c r="P1225" s="12"/>
      <c r="Q1225" s="12"/>
      <c r="R1225" s="13"/>
      <c r="S1225" s="14"/>
      <c r="T1225" s="6"/>
      <c r="U1225" s="28"/>
    </row>
    <row r="1226" spans="11:21" x14ac:dyDescent="0.3">
      <c r="K1226" s="10"/>
      <c r="L1226" s="17"/>
      <c r="M1226" s="17"/>
      <c r="N1226" s="12"/>
      <c r="O1226" s="12"/>
      <c r="P1226" s="12"/>
      <c r="Q1226" s="12"/>
      <c r="R1226" s="13"/>
      <c r="S1226" s="14"/>
      <c r="T1226" s="6"/>
      <c r="U1226" s="28"/>
    </row>
    <row r="1227" spans="11:21" x14ac:dyDescent="0.3">
      <c r="K1227" s="10"/>
      <c r="L1227" s="17"/>
      <c r="M1227" s="17"/>
      <c r="N1227" s="12"/>
      <c r="O1227" s="12"/>
      <c r="P1227" s="12"/>
      <c r="Q1227" s="12"/>
      <c r="R1227" s="13"/>
      <c r="S1227" s="15"/>
      <c r="T1227" s="6"/>
      <c r="U1227" s="28"/>
    </row>
    <row r="1228" spans="11:21" x14ac:dyDescent="0.3">
      <c r="K1228" s="10"/>
      <c r="L1228" s="17"/>
      <c r="M1228" s="17"/>
      <c r="N1228" s="12"/>
      <c r="O1228" s="12"/>
      <c r="P1228" s="12"/>
      <c r="Q1228" s="12"/>
      <c r="R1228" s="13"/>
      <c r="S1228" s="14"/>
      <c r="T1228" s="6"/>
      <c r="U1228" s="28"/>
    </row>
    <row r="1229" spans="11:21" x14ac:dyDescent="0.3">
      <c r="K1229" s="10"/>
      <c r="L1229" s="17"/>
      <c r="M1229" s="17"/>
      <c r="N1229" s="12"/>
      <c r="O1229" s="12"/>
      <c r="P1229" s="12"/>
      <c r="Q1229" s="12"/>
      <c r="R1229" s="13"/>
      <c r="S1229" s="14"/>
      <c r="T1229" s="6"/>
      <c r="U1229" s="28"/>
    </row>
    <row r="1230" spans="11:21" x14ac:dyDescent="0.3">
      <c r="K1230" s="10"/>
      <c r="L1230" s="17"/>
      <c r="M1230" s="17"/>
      <c r="N1230" s="12"/>
      <c r="O1230" s="12"/>
      <c r="P1230" s="12"/>
      <c r="Q1230" s="12"/>
      <c r="R1230" s="13"/>
      <c r="S1230" s="14"/>
      <c r="T1230" s="6"/>
      <c r="U1230" s="28"/>
    </row>
    <row r="1231" spans="11:21" x14ac:dyDescent="0.3">
      <c r="K1231" s="10"/>
      <c r="L1231" s="17"/>
      <c r="M1231" s="17"/>
      <c r="N1231" s="12"/>
      <c r="O1231" s="12"/>
      <c r="P1231" s="12"/>
      <c r="Q1231" s="12"/>
      <c r="R1231" s="13"/>
      <c r="S1231" s="14"/>
      <c r="T1231" s="6"/>
      <c r="U1231" s="28"/>
    </row>
    <row r="1232" spans="11:21" x14ac:dyDescent="0.3">
      <c r="K1232" s="10"/>
      <c r="L1232" s="17"/>
      <c r="M1232" s="17"/>
      <c r="N1232" s="12"/>
      <c r="O1232" s="12"/>
      <c r="P1232" s="12"/>
      <c r="Q1232" s="12"/>
      <c r="R1232" s="13"/>
      <c r="S1232" s="14"/>
      <c r="T1232" s="6"/>
      <c r="U1232" s="28"/>
    </row>
    <row r="1233" spans="11:21" x14ac:dyDescent="0.3">
      <c r="K1233" s="10"/>
      <c r="L1233" s="17"/>
      <c r="M1233" s="17"/>
      <c r="N1233" s="12"/>
      <c r="O1233" s="12"/>
      <c r="P1233" s="12"/>
      <c r="Q1233" s="12"/>
      <c r="R1233" s="13"/>
      <c r="S1233" s="14"/>
      <c r="T1233" s="6"/>
      <c r="U1233" s="28"/>
    </row>
    <row r="1234" spans="11:21" x14ac:dyDescent="0.3">
      <c r="K1234" s="10"/>
      <c r="L1234" s="17"/>
      <c r="M1234" s="17"/>
      <c r="N1234" s="12"/>
      <c r="O1234" s="12"/>
      <c r="P1234" s="12"/>
      <c r="Q1234" s="12"/>
      <c r="R1234" s="13"/>
      <c r="S1234" s="14"/>
      <c r="T1234" s="6"/>
      <c r="U1234" s="28"/>
    </row>
    <row r="1235" spans="11:21" x14ac:dyDescent="0.3">
      <c r="K1235" s="10"/>
      <c r="L1235" s="17"/>
      <c r="M1235" s="17"/>
      <c r="N1235" s="12"/>
      <c r="O1235" s="12"/>
      <c r="P1235" s="12"/>
      <c r="Q1235" s="12"/>
      <c r="R1235" s="13"/>
      <c r="S1235" s="14"/>
      <c r="T1235" s="6"/>
      <c r="U1235" s="28"/>
    </row>
    <row r="1236" spans="11:21" x14ac:dyDescent="0.3">
      <c r="K1236" s="10"/>
      <c r="L1236" s="17"/>
      <c r="M1236" s="17"/>
      <c r="N1236" s="12"/>
      <c r="O1236" s="12"/>
      <c r="P1236" s="12"/>
      <c r="Q1236" s="12"/>
      <c r="R1236" s="13"/>
      <c r="S1236" s="14"/>
      <c r="T1236" s="6"/>
      <c r="U1236" s="28"/>
    </row>
    <row r="1237" spans="11:21" x14ac:dyDescent="0.3">
      <c r="K1237" s="10"/>
      <c r="L1237" s="17"/>
      <c r="M1237" s="17"/>
      <c r="N1237" s="12"/>
      <c r="O1237" s="12"/>
      <c r="P1237" s="12"/>
      <c r="Q1237" s="12"/>
      <c r="R1237" s="13"/>
      <c r="S1237" s="14"/>
      <c r="T1237" s="6"/>
      <c r="U1237" s="28"/>
    </row>
    <row r="1238" spans="11:21" x14ac:dyDescent="0.3">
      <c r="K1238" s="10"/>
      <c r="L1238" s="17"/>
      <c r="M1238" s="17"/>
      <c r="N1238" s="12"/>
      <c r="O1238" s="12"/>
      <c r="P1238" s="12"/>
      <c r="Q1238" s="12"/>
      <c r="R1238" s="13"/>
      <c r="S1238" s="14"/>
      <c r="T1238" s="6"/>
      <c r="U1238" s="28"/>
    </row>
    <row r="1239" spans="11:21" x14ac:dyDescent="0.3">
      <c r="K1239" s="10"/>
      <c r="L1239" s="17"/>
      <c r="M1239" s="17"/>
      <c r="N1239" s="12"/>
      <c r="O1239" s="12"/>
      <c r="P1239" s="12"/>
      <c r="Q1239" s="12"/>
      <c r="R1239" s="13"/>
      <c r="S1239" s="14"/>
      <c r="T1239" s="6"/>
      <c r="U1239" s="28"/>
    </row>
    <row r="1240" spans="11:21" x14ac:dyDescent="0.3">
      <c r="K1240" s="10"/>
      <c r="L1240" s="17"/>
      <c r="M1240" s="17"/>
      <c r="N1240" s="12"/>
      <c r="O1240" s="12"/>
      <c r="P1240" s="12"/>
      <c r="Q1240" s="12"/>
      <c r="R1240" s="13"/>
      <c r="S1240" s="14"/>
      <c r="T1240" s="6"/>
      <c r="U1240" s="28"/>
    </row>
    <row r="1241" spans="11:21" x14ac:dyDescent="0.3">
      <c r="K1241" s="10"/>
      <c r="L1241" s="17"/>
      <c r="M1241" s="17"/>
      <c r="N1241" s="12"/>
      <c r="O1241" s="12"/>
      <c r="P1241" s="12"/>
      <c r="Q1241" s="12"/>
      <c r="R1241" s="13"/>
      <c r="S1241" s="14"/>
      <c r="T1241" s="6"/>
      <c r="U1241" s="28"/>
    </row>
    <row r="1242" spans="11:21" x14ac:dyDescent="0.3">
      <c r="K1242" s="10"/>
      <c r="L1242" s="17"/>
      <c r="M1242" s="17"/>
      <c r="N1242" s="12"/>
      <c r="O1242" s="12"/>
      <c r="P1242" s="12"/>
      <c r="Q1242" s="12"/>
      <c r="R1242" s="13"/>
      <c r="S1242" s="14"/>
      <c r="T1242" s="8"/>
      <c r="U1242" s="28"/>
    </row>
    <row r="1243" spans="11:21" x14ac:dyDescent="0.3">
      <c r="K1243" s="10"/>
      <c r="L1243" s="17"/>
      <c r="M1243" s="17"/>
      <c r="N1243" s="12"/>
      <c r="O1243" s="12"/>
      <c r="P1243" s="12"/>
      <c r="Q1243" s="12"/>
      <c r="R1243" s="13"/>
      <c r="S1243" s="14"/>
      <c r="T1243" s="6"/>
      <c r="U1243" s="28"/>
    </row>
    <row r="1244" spans="11:21" x14ac:dyDescent="0.3">
      <c r="K1244" s="10"/>
      <c r="L1244" s="17"/>
      <c r="M1244" s="17"/>
      <c r="N1244" s="12"/>
      <c r="O1244" s="12"/>
      <c r="P1244" s="12"/>
      <c r="Q1244" s="12"/>
      <c r="R1244" s="13"/>
      <c r="S1244" s="14"/>
      <c r="T1244" s="6"/>
      <c r="U1244" s="28"/>
    </row>
    <row r="1245" spans="11:21" x14ac:dyDescent="0.3">
      <c r="K1245" s="10"/>
      <c r="L1245" s="17"/>
      <c r="M1245" s="17"/>
      <c r="N1245" s="12"/>
      <c r="O1245" s="12"/>
      <c r="P1245" s="12"/>
      <c r="Q1245" s="12"/>
      <c r="R1245" s="13"/>
      <c r="S1245" s="14"/>
      <c r="T1245" s="6"/>
      <c r="U1245" s="28"/>
    </row>
    <row r="1246" spans="11:21" x14ac:dyDescent="0.3">
      <c r="K1246" s="10"/>
      <c r="L1246" s="17"/>
      <c r="M1246" s="17"/>
      <c r="N1246" s="12"/>
      <c r="O1246" s="12"/>
      <c r="P1246" s="12"/>
      <c r="Q1246" s="12"/>
      <c r="R1246" s="13"/>
      <c r="S1246" s="14"/>
      <c r="T1246" s="6"/>
      <c r="U1246" s="28"/>
    </row>
    <row r="1247" spans="11:21" x14ac:dyDescent="0.3">
      <c r="K1247" s="10"/>
      <c r="L1247" s="17"/>
      <c r="M1247" s="17"/>
      <c r="N1247" s="12"/>
      <c r="O1247" s="12"/>
      <c r="P1247" s="12"/>
      <c r="Q1247" s="12"/>
      <c r="R1247" s="13"/>
      <c r="S1247" s="14"/>
      <c r="T1247" s="6"/>
      <c r="U1247" s="28"/>
    </row>
    <row r="1248" spans="11:21" x14ac:dyDescent="0.3">
      <c r="K1248" s="10"/>
      <c r="L1248" s="17"/>
      <c r="M1248" s="17"/>
      <c r="N1248" s="12"/>
      <c r="O1248" s="12"/>
      <c r="P1248" s="12"/>
      <c r="Q1248" s="12"/>
      <c r="R1248" s="13"/>
      <c r="S1248" s="14"/>
      <c r="T1248" s="6"/>
      <c r="U1248" s="28"/>
    </row>
    <row r="1249" spans="11:21" x14ac:dyDescent="0.3">
      <c r="K1249" s="10"/>
      <c r="L1249" s="17"/>
      <c r="M1249" s="17"/>
      <c r="N1249" s="12"/>
      <c r="O1249" s="12"/>
      <c r="P1249" s="12"/>
      <c r="Q1249" s="12"/>
      <c r="R1249" s="13"/>
      <c r="S1249" s="14"/>
      <c r="T1249" s="6"/>
      <c r="U1249" s="28"/>
    </row>
    <row r="1250" spans="11:21" x14ac:dyDescent="0.3">
      <c r="K1250" s="10"/>
      <c r="L1250" s="17"/>
      <c r="M1250" s="17"/>
      <c r="N1250" s="12"/>
      <c r="O1250" s="12"/>
      <c r="P1250" s="12"/>
      <c r="Q1250" s="12"/>
      <c r="R1250" s="13"/>
      <c r="S1250" s="14"/>
      <c r="T1250" s="6"/>
      <c r="U1250" s="28"/>
    </row>
    <row r="1251" spans="11:21" x14ac:dyDescent="0.3">
      <c r="K1251" s="10"/>
      <c r="L1251" s="17"/>
      <c r="M1251" s="17"/>
      <c r="N1251" s="12"/>
      <c r="O1251" s="12"/>
      <c r="P1251" s="12"/>
      <c r="Q1251" s="12"/>
      <c r="R1251" s="13"/>
      <c r="S1251" s="14"/>
      <c r="T1251" s="6"/>
      <c r="U1251" s="28"/>
    </row>
    <row r="1252" spans="11:21" x14ac:dyDescent="0.3">
      <c r="K1252" s="10"/>
      <c r="L1252" s="17"/>
      <c r="M1252" s="17"/>
      <c r="N1252" s="12"/>
      <c r="O1252" s="12"/>
      <c r="P1252" s="12"/>
      <c r="Q1252" s="12"/>
      <c r="R1252" s="13"/>
      <c r="S1252" s="14"/>
      <c r="T1252" s="6"/>
      <c r="U1252" s="28"/>
    </row>
    <row r="1253" spans="11:21" x14ac:dyDescent="0.3">
      <c r="K1253" s="10"/>
      <c r="L1253" s="17"/>
      <c r="M1253" s="17"/>
      <c r="N1253" s="12"/>
      <c r="O1253" s="12"/>
      <c r="P1253" s="12"/>
      <c r="Q1253" s="12"/>
      <c r="R1253" s="13"/>
      <c r="S1253" s="14"/>
      <c r="T1253" s="6"/>
      <c r="U1253" s="28"/>
    </row>
    <row r="1254" spans="11:21" x14ac:dyDescent="0.3">
      <c r="K1254" s="10"/>
      <c r="L1254" s="17"/>
      <c r="M1254" s="17"/>
      <c r="N1254" s="12"/>
      <c r="O1254" s="12"/>
      <c r="P1254" s="12"/>
      <c r="Q1254" s="12"/>
      <c r="R1254" s="13"/>
      <c r="S1254" s="14"/>
      <c r="T1254" s="6"/>
      <c r="U1254" s="28"/>
    </row>
    <row r="1255" spans="11:21" x14ac:dyDescent="0.3">
      <c r="K1255" s="10"/>
      <c r="L1255" s="17"/>
      <c r="M1255" s="17"/>
      <c r="N1255" s="12"/>
      <c r="O1255" s="12"/>
      <c r="P1255" s="12"/>
      <c r="Q1255" s="12"/>
      <c r="R1255" s="13"/>
      <c r="S1255" s="14"/>
      <c r="T1255" s="6"/>
      <c r="U1255" s="28"/>
    </row>
    <row r="1256" spans="11:21" x14ac:dyDescent="0.3">
      <c r="K1256" s="10"/>
      <c r="L1256" s="17"/>
      <c r="M1256" s="17"/>
      <c r="N1256" s="12"/>
      <c r="O1256" s="12"/>
      <c r="P1256" s="12"/>
      <c r="Q1256" s="12"/>
      <c r="R1256" s="13"/>
      <c r="S1256" s="14"/>
      <c r="T1256" s="6"/>
      <c r="U1256" s="28"/>
    </row>
    <row r="1257" spans="11:21" x14ac:dyDescent="0.3">
      <c r="K1257" s="10"/>
      <c r="L1257" s="17"/>
      <c r="M1257" s="17"/>
      <c r="N1257" s="12"/>
      <c r="O1257" s="12"/>
      <c r="P1257" s="12"/>
      <c r="Q1257" s="12"/>
      <c r="R1257" s="13"/>
      <c r="S1257" s="14"/>
      <c r="T1257" s="6"/>
      <c r="U1257" s="28"/>
    </row>
    <row r="1258" spans="11:21" x14ac:dyDescent="0.3">
      <c r="K1258" s="10"/>
      <c r="L1258" s="17"/>
      <c r="M1258" s="17"/>
      <c r="N1258" s="12"/>
      <c r="O1258" s="12"/>
      <c r="P1258" s="12"/>
      <c r="Q1258" s="12"/>
      <c r="R1258" s="13"/>
      <c r="S1258" s="14"/>
      <c r="T1258" s="6"/>
      <c r="U1258" s="28"/>
    </row>
    <row r="1259" spans="11:21" x14ac:dyDescent="0.3">
      <c r="K1259" s="10"/>
      <c r="L1259" s="17"/>
      <c r="M1259" s="17"/>
      <c r="N1259" s="12"/>
      <c r="O1259" s="12"/>
      <c r="P1259" s="12"/>
      <c r="Q1259" s="12"/>
      <c r="R1259" s="13"/>
      <c r="S1259" s="14"/>
      <c r="T1259" s="6"/>
      <c r="U1259" s="28"/>
    </row>
    <row r="1260" spans="11:21" x14ac:dyDescent="0.3">
      <c r="K1260" s="10"/>
      <c r="L1260" s="17"/>
      <c r="M1260" s="17"/>
      <c r="N1260" s="12"/>
      <c r="O1260" s="12"/>
      <c r="P1260" s="12"/>
      <c r="Q1260" s="12"/>
      <c r="R1260" s="13"/>
      <c r="S1260" s="14"/>
      <c r="T1260" s="6"/>
      <c r="U1260" s="28"/>
    </row>
    <row r="1261" spans="11:21" x14ac:dyDescent="0.3">
      <c r="K1261" s="10"/>
      <c r="L1261" s="17"/>
      <c r="M1261" s="17"/>
      <c r="N1261" s="12"/>
      <c r="O1261" s="12"/>
      <c r="P1261" s="12"/>
      <c r="Q1261" s="12"/>
      <c r="R1261" s="13"/>
      <c r="S1261" s="14"/>
      <c r="T1261" s="6"/>
      <c r="U1261" s="28"/>
    </row>
    <row r="1262" spans="11:21" x14ac:dyDescent="0.3">
      <c r="K1262" s="10"/>
      <c r="L1262" s="17"/>
      <c r="M1262" s="17"/>
      <c r="N1262" s="12"/>
      <c r="O1262" s="12"/>
      <c r="P1262" s="12"/>
      <c r="Q1262" s="12"/>
      <c r="R1262" s="13"/>
      <c r="S1262" s="14"/>
      <c r="T1262" s="6"/>
      <c r="U1262" s="28"/>
    </row>
    <row r="1263" spans="11:21" x14ac:dyDescent="0.3">
      <c r="K1263" s="10"/>
      <c r="L1263" s="17"/>
      <c r="M1263" s="17"/>
      <c r="N1263" s="12"/>
      <c r="O1263" s="12"/>
      <c r="P1263" s="12"/>
      <c r="Q1263" s="12"/>
      <c r="R1263" s="13"/>
      <c r="S1263" s="14"/>
      <c r="T1263" s="6"/>
      <c r="U1263" s="28"/>
    </row>
    <row r="1264" spans="11:21" x14ac:dyDescent="0.3">
      <c r="K1264" s="10"/>
      <c r="L1264" s="17"/>
      <c r="M1264" s="17"/>
      <c r="N1264" s="12"/>
      <c r="O1264" s="12"/>
      <c r="P1264" s="12"/>
      <c r="Q1264" s="12"/>
      <c r="R1264" s="13"/>
      <c r="S1264" s="14"/>
      <c r="T1264" s="6"/>
      <c r="U1264" s="28"/>
    </row>
    <row r="1265" spans="11:21" x14ac:dyDescent="0.3">
      <c r="K1265" s="10"/>
      <c r="L1265" s="17"/>
      <c r="M1265" s="17"/>
      <c r="N1265" s="12"/>
      <c r="O1265" s="12"/>
      <c r="P1265" s="12"/>
      <c r="Q1265" s="12"/>
      <c r="R1265" s="13"/>
      <c r="S1265" s="14"/>
      <c r="T1265" s="6"/>
      <c r="U1265" s="28"/>
    </row>
    <row r="1266" spans="11:21" x14ac:dyDescent="0.3">
      <c r="K1266" s="10"/>
      <c r="L1266" s="17"/>
      <c r="M1266" s="17"/>
      <c r="N1266" s="12"/>
      <c r="O1266" s="12"/>
      <c r="P1266" s="12"/>
      <c r="Q1266" s="12"/>
      <c r="R1266" s="13"/>
      <c r="S1266" s="14"/>
      <c r="T1266" s="6"/>
      <c r="U1266" s="28"/>
    </row>
    <row r="1267" spans="11:21" x14ac:dyDescent="0.3">
      <c r="K1267" s="10"/>
      <c r="L1267" s="17"/>
      <c r="M1267" s="17"/>
      <c r="N1267" s="12"/>
      <c r="O1267" s="12"/>
      <c r="P1267" s="12"/>
      <c r="Q1267" s="12"/>
      <c r="R1267" s="13"/>
      <c r="S1267" s="14"/>
      <c r="T1267" s="6"/>
      <c r="U1267" s="28"/>
    </row>
    <row r="1268" spans="11:21" x14ac:dyDescent="0.3">
      <c r="K1268" s="10"/>
      <c r="L1268" s="17"/>
      <c r="M1268" s="17"/>
      <c r="N1268" s="12"/>
      <c r="O1268" s="12"/>
      <c r="P1268" s="12"/>
      <c r="Q1268" s="12"/>
      <c r="R1268" s="13"/>
      <c r="S1268" s="14"/>
      <c r="T1268" s="6"/>
      <c r="U1268" s="28"/>
    </row>
    <row r="1269" spans="11:21" x14ac:dyDescent="0.3">
      <c r="K1269" s="10"/>
      <c r="L1269" s="17"/>
      <c r="M1269" s="17"/>
      <c r="N1269" s="12"/>
      <c r="O1269" s="12"/>
      <c r="P1269" s="12"/>
      <c r="Q1269" s="12"/>
      <c r="R1269" s="13"/>
      <c r="S1269" s="14"/>
      <c r="T1269" s="6"/>
      <c r="U1269" s="28"/>
    </row>
    <row r="1270" spans="11:21" x14ac:dyDescent="0.3">
      <c r="K1270" s="10"/>
      <c r="L1270" s="17"/>
      <c r="M1270" s="17"/>
      <c r="N1270" s="12"/>
      <c r="O1270" s="12"/>
      <c r="P1270" s="12"/>
      <c r="Q1270" s="12"/>
      <c r="R1270" s="13"/>
      <c r="S1270" s="14"/>
      <c r="T1270" s="6"/>
      <c r="U1270" s="28"/>
    </row>
    <row r="1271" spans="11:21" x14ac:dyDescent="0.3">
      <c r="K1271" s="10"/>
      <c r="L1271" s="17"/>
      <c r="M1271" s="17"/>
      <c r="N1271" s="12"/>
      <c r="O1271" s="12"/>
      <c r="P1271" s="12"/>
      <c r="Q1271" s="12"/>
      <c r="R1271" s="13"/>
      <c r="S1271" s="14"/>
      <c r="T1271" s="6"/>
      <c r="U1271" s="28"/>
    </row>
    <row r="1272" spans="11:21" x14ac:dyDescent="0.3">
      <c r="K1272" s="10"/>
      <c r="L1272" s="17"/>
      <c r="M1272" s="17"/>
      <c r="N1272" s="12"/>
      <c r="O1272" s="12"/>
      <c r="P1272" s="12"/>
      <c r="Q1272" s="12"/>
      <c r="R1272" s="13"/>
      <c r="S1272" s="14"/>
      <c r="T1272" s="6"/>
      <c r="U1272" s="28"/>
    </row>
    <row r="1273" spans="11:21" x14ac:dyDescent="0.3">
      <c r="K1273" s="10"/>
      <c r="L1273" s="17"/>
      <c r="M1273" s="17"/>
      <c r="N1273" s="12"/>
      <c r="O1273" s="12"/>
      <c r="P1273" s="12"/>
      <c r="Q1273" s="12"/>
      <c r="R1273" s="13"/>
      <c r="S1273" s="14"/>
      <c r="T1273" s="6"/>
      <c r="U1273" s="28"/>
    </row>
    <row r="1274" spans="11:21" x14ac:dyDescent="0.3">
      <c r="K1274" s="10"/>
      <c r="L1274" s="17"/>
      <c r="M1274" s="17"/>
      <c r="N1274" s="12"/>
      <c r="O1274" s="12"/>
      <c r="P1274" s="12"/>
      <c r="Q1274" s="12"/>
      <c r="R1274" s="13"/>
      <c r="S1274" s="14"/>
      <c r="T1274" s="6"/>
      <c r="U1274" s="28"/>
    </row>
    <row r="1275" spans="11:21" x14ac:dyDescent="0.3">
      <c r="K1275" s="10"/>
      <c r="L1275" s="17"/>
      <c r="M1275" s="17"/>
      <c r="N1275" s="12"/>
      <c r="O1275" s="12"/>
      <c r="P1275" s="12"/>
      <c r="Q1275" s="12"/>
      <c r="R1275" s="13"/>
      <c r="S1275" s="14"/>
      <c r="T1275" s="6"/>
      <c r="U1275" s="28"/>
    </row>
    <row r="1276" spans="11:21" x14ac:dyDescent="0.3">
      <c r="K1276" s="10"/>
      <c r="L1276" s="17"/>
      <c r="M1276" s="17"/>
      <c r="N1276" s="12"/>
      <c r="O1276" s="12"/>
      <c r="P1276" s="12"/>
      <c r="Q1276" s="12"/>
      <c r="R1276" s="13"/>
      <c r="S1276" s="14"/>
      <c r="T1276" s="6"/>
      <c r="U1276" s="28"/>
    </row>
    <row r="1277" spans="11:21" x14ac:dyDescent="0.3">
      <c r="K1277" s="10"/>
      <c r="L1277" s="17"/>
      <c r="M1277" s="17"/>
      <c r="N1277" s="12"/>
      <c r="O1277" s="12"/>
      <c r="P1277" s="12"/>
      <c r="Q1277" s="12"/>
      <c r="R1277" s="13"/>
      <c r="S1277" s="14"/>
      <c r="T1277" s="6"/>
      <c r="U1277" s="28"/>
    </row>
    <row r="1278" spans="11:21" x14ac:dyDescent="0.3">
      <c r="K1278" s="10"/>
      <c r="L1278" s="17"/>
      <c r="M1278" s="17"/>
      <c r="N1278" s="12"/>
      <c r="O1278" s="12"/>
      <c r="P1278" s="12"/>
      <c r="Q1278" s="12"/>
      <c r="R1278" s="13"/>
      <c r="S1278" s="14"/>
      <c r="T1278" s="6"/>
      <c r="U1278" s="28"/>
    </row>
    <row r="1279" spans="11:21" x14ac:dyDescent="0.3">
      <c r="K1279" s="10"/>
      <c r="L1279" s="17"/>
      <c r="M1279" s="17"/>
      <c r="N1279" s="12"/>
      <c r="O1279" s="12"/>
      <c r="P1279" s="12"/>
      <c r="Q1279" s="12"/>
      <c r="R1279" s="13"/>
      <c r="S1279" s="14"/>
      <c r="T1279" s="6"/>
      <c r="U1279" s="28"/>
    </row>
    <row r="1280" spans="11:21" x14ac:dyDescent="0.3">
      <c r="K1280" s="10"/>
      <c r="L1280" s="17"/>
      <c r="M1280" s="17"/>
      <c r="N1280" s="12"/>
      <c r="O1280" s="12"/>
      <c r="P1280" s="12"/>
      <c r="Q1280" s="12"/>
      <c r="R1280" s="13"/>
      <c r="S1280" s="14"/>
      <c r="T1280" s="6"/>
      <c r="U1280" s="28"/>
    </row>
    <row r="1281" spans="11:21" x14ac:dyDescent="0.3">
      <c r="K1281" s="10"/>
      <c r="L1281" s="17"/>
      <c r="M1281" s="17"/>
      <c r="N1281" s="12"/>
      <c r="O1281" s="12"/>
      <c r="P1281" s="12"/>
      <c r="Q1281" s="12"/>
      <c r="R1281" s="13"/>
      <c r="S1281" s="14"/>
      <c r="T1281" s="6"/>
      <c r="U1281" s="28"/>
    </row>
    <row r="1282" spans="11:21" x14ac:dyDescent="0.3">
      <c r="K1282" s="10"/>
      <c r="L1282" s="17"/>
      <c r="M1282" s="17"/>
      <c r="N1282" s="12"/>
      <c r="O1282" s="12"/>
      <c r="P1282" s="12"/>
      <c r="Q1282" s="12"/>
      <c r="R1282" s="13"/>
      <c r="S1282" s="14"/>
      <c r="T1282" s="6"/>
      <c r="U1282" s="28"/>
    </row>
    <row r="1283" spans="11:21" x14ac:dyDescent="0.3">
      <c r="K1283" s="10"/>
      <c r="L1283" s="17"/>
      <c r="M1283" s="17"/>
      <c r="N1283" s="12"/>
      <c r="O1283" s="12"/>
      <c r="P1283" s="12"/>
      <c r="Q1283" s="12"/>
      <c r="R1283" s="13"/>
      <c r="S1283" s="14"/>
      <c r="T1283" s="6"/>
      <c r="U1283" s="28"/>
    </row>
    <row r="1284" spans="11:21" x14ac:dyDescent="0.3">
      <c r="K1284" s="10"/>
      <c r="L1284" s="17"/>
      <c r="M1284" s="17"/>
      <c r="N1284" s="12"/>
      <c r="O1284" s="12"/>
      <c r="P1284" s="12"/>
      <c r="Q1284" s="12"/>
      <c r="R1284" s="13"/>
      <c r="S1284" s="14"/>
      <c r="T1284" s="6"/>
      <c r="U1284" s="28"/>
    </row>
    <row r="1285" spans="11:21" x14ac:dyDescent="0.3">
      <c r="K1285" s="10"/>
      <c r="L1285" s="17"/>
      <c r="M1285" s="17"/>
      <c r="N1285" s="12"/>
      <c r="O1285" s="12"/>
      <c r="P1285" s="12"/>
      <c r="Q1285" s="12"/>
      <c r="R1285" s="13"/>
      <c r="S1285" s="14"/>
      <c r="T1285" s="6"/>
      <c r="U1285" s="28"/>
    </row>
    <row r="1286" spans="11:21" x14ac:dyDescent="0.3">
      <c r="K1286" s="10"/>
      <c r="L1286" s="17"/>
      <c r="M1286" s="17"/>
      <c r="N1286" s="12"/>
      <c r="O1286" s="12"/>
      <c r="P1286" s="12"/>
      <c r="Q1286" s="12"/>
      <c r="R1286" s="13"/>
      <c r="S1286" s="14"/>
      <c r="T1286" s="6"/>
      <c r="U1286" s="28"/>
    </row>
    <row r="1287" spans="11:21" x14ac:dyDescent="0.3">
      <c r="K1287" s="10"/>
      <c r="L1287" s="17"/>
      <c r="M1287" s="17"/>
      <c r="N1287" s="12"/>
      <c r="O1287" s="12"/>
      <c r="P1287" s="12"/>
      <c r="Q1287" s="12"/>
      <c r="R1287" s="13"/>
      <c r="S1287" s="14"/>
      <c r="T1287" s="6"/>
      <c r="U1287" s="28"/>
    </row>
    <row r="1288" spans="11:21" x14ac:dyDescent="0.3">
      <c r="K1288" s="10"/>
      <c r="L1288" s="17"/>
      <c r="M1288" s="17"/>
      <c r="N1288" s="12"/>
      <c r="O1288" s="12"/>
      <c r="P1288" s="12"/>
      <c r="Q1288" s="12"/>
      <c r="R1288" s="13"/>
      <c r="S1288" s="14"/>
      <c r="T1288" s="6"/>
      <c r="U1288" s="28"/>
    </row>
    <row r="1289" spans="11:21" x14ac:dyDescent="0.3">
      <c r="K1289" s="10"/>
      <c r="L1289" s="17"/>
      <c r="M1289" s="17"/>
      <c r="N1289" s="12"/>
      <c r="O1289" s="12"/>
      <c r="P1289" s="12"/>
      <c r="Q1289" s="12"/>
      <c r="R1289" s="13"/>
      <c r="S1289" s="14"/>
      <c r="T1289" s="6"/>
      <c r="U1289" s="28"/>
    </row>
    <row r="1290" spans="11:21" x14ac:dyDescent="0.3">
      <c r="K1290" s="10"/>
      <c r="L1290" s="17"/>
      <c r="M1290" s="17"/>
      <c r="N1290" s="12"/>
      <c r="O1290" s="12"/>
      <c r="P1290" s="12"/>
      <c r="Q1290" s="12"/>
      <c r="R1290" s="13"/>
      <c r="S1290" s="14"/>
      <c r="T1290" s="6"/>
      <c r="U1290" s="28"/>
    </row>
    <row r="1291" spans="11:21" x14ac:dyDescent="0.3">
      <c r="K1291" s="10"/>
      <c r="L1291" s="17"/>
      <c r="M1291" s="17"/>
      <c r="N1291" s="12"/>
      <c r="O1291" s="12"/>
      <c r="P1291" s="12"/>
      <c r="Q1291" s="12"/>
      <c r="R1291" s="13"/>
      <c r="S1291" s="14"/>
      <c r="T1291" s="6"/>
      <c r="U1291" s="28"/>
    </row>
    <row r="1292" spans="11:21" x14ac:dyDescent="0.3">
      <c r="K1292" s="10"/>
      <c r="L1292" s="17"/>
      <c r="M1292" s="17"/>
      <c r="N1292" s="12"/>
      <c r="O1292" s="12"/>
      <c r="P1292" s="12"/>
      <c r="Q1292" s="12"/>
      <c r="R1292" s="13"/>
      <c r="S1292" s="14"/>
      <c r="T1292" s="6"/>
      <c r="U1292" s="28"/>
    </row>
    <row r="1293" spans="11:21" x14ac:dyDescent="0.3">
      <c r="K1293" s="10"/>
      <c r="L1293" s="17"/>
      <c r="M1293" s="17"/>
      <c r="N1293" s="12"/>
      <c r="O1293" s="12"/>
      <c r="P1293" s="12"/>
      <c r="Q1293" s="12"/>
      <c r="R1293" s="13"/>
      <c r="S1293" s="14"/>
      <c r="T1293" s="6"/>
      <c r="U1293" s="28"/>
    </row>
    <row r="1294" spans="11:21" x14ac:dyDescent="0.3">
      <c r="K1294" s="10"/>
      <c r="L1294" s="17"/>
      <c r="M1294" s="17"/>
      <c r="N1294" s="12"/>
      <c r="O1294" s="12"/>
      <c r="P1294" s="12"/>
      <c r="Q1294" s="12"/>
      <c r="R1294" s="13"/>
      <c r="S1294" s="14"/>
      <c r="T1294" s="6"/>
      <c r="U1294" s="28"/>
    </row>
    <row r="1295" spans="11:21" x14ac:dyDescent="0.3">
      <c r="K1295" s="10"/>
      <c r="L1295" s="17"/>
      <c r="M1295" s="17"/>
      <c r="N1295" s="12"/>
      <c r="O1295" s="12"/>
      <c r="P1295" s="12"/>
      <c r="Q1295" s="12"/>
      <c r="R1295" s="13"/>
      <c r="S1295" s="14"/>
      <c r="T1295" s="6"/>
      <c r="U1295" s="28"/>
    </row>
    <row r="1296" spans="11:21" x14ac:dyDescent="0.3">
      <c r="K1296" s="10"/>
      <c r="L1296" s="17"/>
      <c r="M1296" s="17"/>
      <c r="N1296" s="12"/>
      <c r="O1296" s="12"/>
      <c r="P1296" s="12"/>
      <c r="Q1296" s="12"/>
      <c r="R1296" s="13"/>
      <c r="S1296" s="14"/>
      <c r="T1296" s="6"/>
      <c r="U1296" s="28"/>
    </row>
    <row r="1297" spans="11:21" x14ac:dyDescent="0.3">
      <c r="K1297" s="10"/>
      <c r="L1297" s="17"/>
      <c r="M1297" s="17"/>
      <c r="N1297" s="12"/>
      <c r="O1297" s="12"/>
      <c r="P1297" s="12"/>
      <c r="Q1297" s="12"/>
      <c r="R1297" s="13"/>
      <c r="S1297" s="14"/>
      <c r="T1297" s="6"/>
      <c r="U1297" s="28"/>
    </row>
    <row r="1298" spans="11:21" x14ac:dyDescent="0.3">
      <c r="K1298" s="10"/>
      <c r="L1298" s="17"/>
      <c r="M1298" s="17"/>
      <c r="N1298" s="12"/>
      <c r="O1298" s="12"/>
      <c r="P1298" s="12"/>
      <c r="Q1298" s="12"/>
      <c r="R1298" s="13"/>
      <c r="S1298" s="14"/>
      <c r="T1298" s="6"/>
      <c r="U1298" s="28"/>
    </row>
    <row r="1299" spans="11:21" x14ac:dyDescent="0.3">
      <c r="K1299" s="10"/>
      <c r="L1299" s="17"/>
      <c r="M1299" s="17"/>
      <c r="N1299" s="12"/>
      <c r="O1299" s="12"/>
      <c r="P1299" s="12"/>
      <c r="Q1299" s="12"/>
      <c r="R1299" s="13"/>
      <c r="S1299" s="14"/>
      <c r="T1299" s="6"/>
      <c r="U1299" s="28"/>
    </row>
    <row r="1300" spans="11:21" x14ac:dyDescent="0.3">
      <c r="K1300" s="10"/>
      <c r="L1300" s="17"/>
      <c r="M1300" s="17"/>
      <c r="N1300" s="12"/>
      <c r="O1300" s="12"/>
      <c r="P1300" s="12"/>
      <c r="Q1300" s="12"/>
      <c r="R1300" s="13"/>
      <c r="S1300" s="14"/>
      <c r="T1300" s="6"/>
      <c r="U1300" s="28"/>
    </row>
    <row r="1301" spans="11:21" x14ac:dyDescent="0.3">
      <c r="K1301" s="10"/>
      <c r="L1301" s="17"/>
      <c r="M1301" s="17"/>
      <c r="N1301" s="12"/>
      <c r="O1301" s="12"/>
      <c r="P1301" s="12"/>
      <c r="Q1301" s="12"/>
      <c r="R1301" s="13"/>
      <c r="S1301" s="14"/>
      <c r="T1301" s="6"/>
      <c r="U1301" s="28"/>
    </row>
    <row r="1302" spans="11:21" x14ac:dyDescent="0.3">
      <c r="K1302" s="10"/>
      <c r="L1302" s="17"/>
      <c r="M1302" s="17"/>
      <c r="N1302" s="12"/>
      <c r="O1302" s="12"/>
      <c r="P1302" s="12"/>
      <c r="Q1302" s="12"/>
      <c r="R1302" s="13"/>
      <c r="S1302" s="14"/>
      <c r="T1302" s="6"/>
      <c r="U1302" s="28"/>
    </row>
    <row r="1303" spans="11:21" x14ac:dyDescent="0.3">
      <c r="K1303" s="10"/>
      <c r="L1303" s="17"/>
      <c r="M1303" s="17"/>
      <c r="N1303" s="12"/>
      <c r="O1303" s="12"/>
      <c r="P1303" s="12"/>
      <c r="Q1303" s="12"/>
      <c r="R1303" s="13"/>
      <c r="S1303" s="14"/>
      <c r="T1303" s="6"/>
      <c r="U1303" s="28"/>
    </row>
    <row r="1304" spans="11:21" x14ac:dyDescent="0.3">
      <c r="K1304" s="10"/>
      <c r="L1304" s="17"/>
      <c r="M1304" s="17"/>
      <c r="N1304" s="12"/>
      <c r="O1304" s="12"/>
      <c r="P1304" s="12"/>
      <c r="Q1304" s="12"/>
      <c r="R1304" s="13"/>
      <c r="S1304" s="14"/>
      <c r="T1304" s="6"/>
      <c r="U1304" s="28"/>
    </row>
    <row r="1305" spans="11:21" x14ac:dyDescent="0.3">
      <c r="K1305" s="10"/>
      <c r="L1305" s="17"/>
      <c r="M1305" s="17"/>
      <c r="N1305" s="12"/>
      <c r="O1305" s="12"/>
      <c r="P1305" s="12"/>
      <c r="Q1305" s="12"/>
      <c r="R1305" s="13"/>
      <c r="S1305" s="14"/>
      <c r="T1305" s="6"/>
      <c r="U1305" s="28"/>
    </row>
    <row r="1306" spans="11:21" x14ac:dyDescent="0.3">
      <c r="K1306" s="10"/>
      <c r="L1306" s="17"/>
      <c r="M1306" s="17"/>
      <c r="N1306" s="12"/>
      <c r="O1306" s="12"/>
      <c r="P1306" s="12"/>
      <c r="Q1306" s="12"/>
      <c r="R1306" s="16"/>
      <c r="S1306" s="14"/>
      <c r="T1306" s="6"/>
      <c r="U1306" s="28"/>
    </row>
    <row r="1307" spans="11:21" x14ac:dyDescent="0.3">
      <c r="K1307" s="10"/>
      <c r="L1307" s="17"/>
      <c r="M1307" s="17"/>
      <c r="N1307" s="12"/>
      <c r="O1307" s="12"/>
      <c r="P1307" s="12"/>
      <c r="Q1307" s="12"/>
      <c r="R1307" s="13"/>
      <c r="S1307" s="14"/>
      <c r="T1307" s="6"/>
      <c r="U1307" s="28"/>
    </row>
    <row r="1308" spans="11:21" x14ac:dyDescent="0.3">
      <c r="K1308" s="10"/>
      <c r="L1308" s="17"/>
      <c r="M1308" s="17"/>
      <c r="N1308" s="12"/>
      <c r="O1308" s="12"/>
      <c r="P1308" s="12"/>
      <c r="Q1308" s="12"/>
      <c r="R1308" s="13"/>
      <c r="S1308" s="14"/>
      <c r="T1308" s="6"/>
      <c r="U1308" s="28"/>
    </row>
    <row r="1309" spans="11:21" x14ac:dyDescent="0.3">
      <c r="K1309" s="10"/>
      <c r="L1309" s="17"/>
      <c r="M1309" s="17"/>
      <c r="N1309" s="12"/>
      <c r="O1309" s="12"/>
      <c r="P1309" s="12"/>
      <c r="Q1309" s="12"/>
      <c r="R1309" s="13"/>
      <c r="S1309" s="14"/>
      <c r="T1309" s="6"/>
      <c r="U1309" s="28"/>
    </row>
    <row r="1310" spans="11:21" x14ac:dyDescent="0.3">
      <c r="K1310" s="10"/>
      <c r="L1310" s="17"/>
      <c r="M1310" s="17"/>
      <c r="N1310" s="12"/>
      <c r="O1310" s="12"/>
      <c r="P1310" s="12"/>
      <c r="Q1310" s="12"/>
      <c r="R1310" s="13"/>
      <c r="S1310" s="14"/>
      <c r="T1310" s="6"/>
      <c r="U1310" s="28"/>
    </row>
    <row r="1311" spans="11:21" x14ac:dyDescent="0.3">
      <c r="K1311" s="10"/>
      <c r="L1311" s="17"/>
      <c r="M1311" s="17"/>
      <c r="N1311" s="12"/>
      <c r="O1311" s="12"/>
      <c r="P1311" s="12"/>
      <c r="Q1311" s="12"/>
      <c r="R1311" s="13"/>
      <c r="S1311" s="14"/>
      <c r="T1311" s="6"/>
      <c r="U1311" s="28"/>
    </row>
    <row r="1312" spans="11:21" x14ac:dyDescent="0.3">
      <c r="K1312" s="10"/>
      <c r="L1312" s="17"/>
      <c r="M1312" s="17"/>
      <c r="N1312" s="12"/>
      <c r="O1312" s="12"/>
      <c r="P1312" s="12"/>
      <c r="Q1312" s="12"/>
      <c r="R1312" s="13"/>
      <c r="S1312" s="14"/>
      <c r="T1312" s="6"/>
      <c r="U1312" s="28"/>
    </row>
    <row r="1313" spans="11:21" x14ac:dyDescent="0.3">
      <c r="K1313" s="10"/>
      <c r="L1313" s="17"/>
      <c r="M1313" s="17"/>
      <c r="N1313" s="12"/>
      <c r="O1313" s="12"/>
      <c r="P1313" s="12"/>
      <c r="Q1313" s="12"/>
      <c r="R1313" s="13"/>
      <c r="S1313" s="14"/>
      <c r="T1313" s="6"/>
      <c r="U1313" s="28"/>
    </row>
    <row r="1314" spans="11:21" x14ac:dyDescent="0.3">
      <c r="K1314" s="10"/>
      <c r="L1314" s="17"/>
      <c r="M1314" s="17"/>
      <c r="N1314" s="12"/>
      <c r="O1314" s="12"/>
      <c r="P1314" s="12"/>
      <c r="Q1314" s="12"/>
      <c r="R1314" s="13"/>
      <c r="S1314" s="14"/>
      <c r="T1314" s="6"/>
      <c r="U1314" s="28"/>
    </row>
    <row r="1315" spans="11:21" x14ac:dyDescent="0.3">
      <c r="K1315" s="10"/>
      <c r="L1315" s="17"/>
      <c r="M1315" s="17"/>
      <c r="N1315" s="12"/>
      <c r="O1315" s="12"/>
      <c r="P1315" s="12"/>
      <c r="Q1315" s="12"/>
      <c r="R1315" s="13"/>
      <c r="S1315" s="14"/>
      <c r="T1315" s="6"/>
      <c r="U1315" s="28"/>
    </row>
    <row r="1316" spans="11:21" x14ac:dyDescent="0.3">
      <c r="K1316" s="10"/>
      <c r="L1316" s="17"/>
      <c r="M1316" s="17"/>
      <c r="N1316" s="12"/>
      <c r="O1316" s="12"/>
      <c r="P1316" s="12"/>
      <c r="Q1316" s="12"/>
      <c r="R1316" s="13"/>
      <c r="S1316" s="14"/>
      <c r="T1316" s="6"/>
      <c r="U1316" s="28"/>
    </row>
    <row r="1317" spans="11:21" x14ac:dyDescent="0.3">
      <c r="K1317" s="10"/>
      <c r="L1317" s="17"/>
      <c r="M1317" s="17"/>
      <c r="N1317" s="12"/>
      <c r="O1317" s="12"/>
      <c r="P1317" s="12"/>
      <c r="Q1317" s="12"/>
      <c r="R1317" s="13"/>
      <c r="S1317" s="14"/>
      <c r="T1317" s="6"/>
      <c r="U1317" s="28"/>
    </row>
    <row r="1318" spans="11:21" x14ac:dyDescent="0.3">
      <c r="K1318" s="10"/>
      <c r="L1318" s="17"/>
      <c r="M1318" s="17"/>
      <c r="N1318" s="12"/>
      <c r="O1318" s="12"/>
      <c r="P1318" s="12"/>
      <c r="Q1318" s="12"/>
      <c r="R1318" s="13"/>
      <c r="S1318" s="14"/>
      <c r="T1318" s="6"/>
      <c r="U1318" s="28"/>
    </row>
    <row r="1319" spans="11:21" x14ac:dyDescent="0.3">
      <c r="K1319" s="10"/>
      <c r="L1319" s="17"/>
      <c r="M1319" s="17"/>
      <c r="N1319" s="12"/>
      <c r="O1319" s="12"/>
      <c r="P1319" s="12"/>
      <c r="Q1319" s="12"/>
      <c r="R1319" s="13"/>
      <c r="S1319" s="14"/>
      <c r="T1319" s="6"/>
      <c r="U1319" s="28"/>
    </row>
    <row r="1320" spans="11:21" x14ac:dyDescent="0.3">
      <c r="K1320" s="10"/>
      <c r="L1320" s="17"/>
      <c r="M1320" s="17"/>
      <c r="N1320" s="12"/>
      <c r="O1320" s="12"/>
      <c r="P1320" s="12"/>
      <c r="Q1320" s="12"/>
      <c r="R1320" s="13"/>
      <c r="S1320" s="14"/>
      <c r="T1320" s="6"/>
      <c r="U1320" s="28"/>
    </row>
    <row r="1321" spans="11:21" x14ac:dyDescent="0.3">
      <c r="K1321" s="10"/>
      <c r="L1321" s="17"/>
      <c r="M1321" s="17"/>
      <c r="N1321" s="12"/>
      <c r="O1321" s="12"/>
      <c r="P1321" s="12"/>
      <c r="Q1321" s="12"/>
      <c r="R1321" s="13"/>
      <c r="S1321" s="14"/>
      <c r="T1321" s="6"/>
      <c r="U1321" s="28"/>
    </row>
    <row r="1322" spans="11:21" x14ac:dyDescent="0.3">
      <c r="K1322" s="10"/>
      <c r="L1322" s="17"/>
      <c r="M1322" s="17"/>
      <c r="N1322" s="12"/>
      <c r="O1322" s="12"/>
      <c r="P1322" s="12"/>
      <c r="Q1322" s="12"/>
      <c r="R1322" s="13"/>
      <c r="S1322" s="14"/>
      <c r="T1322" s="6"/>
      <c r="U1322" s="28"/>
    </row>
    <row r="1323" spans="11:21" x14ac:dyDescent="0.3">
      <c r="K1323" s="10"/>
      <c r="L1323" s="17"/>
      <c r="M1323" s="17"/>
      <c r="N1323" s="12"/>
      <c r="O1323" s="12"/>
      <c r="P1323" s="12"/>
      <c r="Q1323" s="12"/>
      <c r="R1323" s="13"/>
      <c r="S1323" s="14"/>
      <c r="T1323" s="6"/>
      <c r="U1323" s="28"/>
    </row>
    <row r="1324" spans="11:21" x14ac:dyDescent="0.3">
      <c r="K1324" s="10"/>
      <c r="L1324" s="17"/>
      <c r="M1324" s="17"/>
      <c r="N1324" s="12"/>
      <c r="O1324" s="12"/>
      <c r="P1324" s="12"/>
      <c r="Q1324" s="12"/>
      <c r="R1324" s="13"/>
      <c r="S1324" s="14"/>
      <c r="T1324" s="6"/>
      <c r="U1324" s="28"/>
    </row>
    <row r="1325" spans="11:21" x14ac:dyDescent="0.3">
      <c r="K1325" s="10"/>
      <c r="L1325" s="17"/>
      <c r="M1325" s="17"/>
      <c r="N1325" s="12"/>
      <c r="O1325" s="12"/>
      <c r="P1325" s="12"/>
      <c r="Q1325" s="12"/>
      <c r="R1325" s="13"/>
      <c r="S1325" s="14"/>
      <c r="T1325" s="6"/>
      <c r="U1325" s="28"/>
    </row>
    <row r="1326" spans="11:21" x14ac:dyDescent="0.3">
      <c r="K1326" s="10"/>
      <c r="L1326" s="17"/>
      <c r="M1326" s="17"/>
      <c r="N1326" s="12"/>
      <c r="O1326" s="12"/>
      <c r="P1326" s="12"/>
      <c r="Q1326" s="12"/>
      <c r="R1326" s="13"/>
      <c r="S1326" s="14"/>
      <c r="T1326" s="6"/>
      <c r="U1326" s="28"/>
    </row>
    <row r="1327" spans="11:21" x14ac:dyDescent="0.3">
      <c r="K1327" s="10"/>
      <c r="L1327" s="17"/>
      <c r="M1327" s="17"/>
      <c r="N1327" s="12"/>
      <c r="O1327" s="12"/>
      <c r="P1327" s="12"/>
      <c r="Q1327" s="12"/>
      <c r="R1327" s="13"/>
      <c r="S1327" s="14"/>
      <c r="T1327" s="6"/>
      <c r="U1327" s="28"/>
    </row>
    <row r="1328" spans="11:21" x14ac:dyDescent="0.3">
      <c r="K1328" s="10"/>
      <c r="L1328" s="17"/>
      <c r="M1328" s="17"/>
      <c r="N1328" s="12"/>
      <c r="O1328" s="12"/>
      <c r="P1328" s="12"/>
      <c r="Q1328" s="12"/>
      <c r="R1328" s="13"/>
      <c r="S1328" s="14"/>
      <c r="T1328" s="6"/>
      <c r="U1328" s="28"/>
    </row>
    <row r="1329" spans="11:21" x14ac:dyDescent="0.3">
      <c r="K1329" s="10"/>
      <c r="L1329" s="17"/>
      <c r="M1329" s="17"/>
      <c r="N1329" s="12"/>
      <c r="O1329" s="12"/>
      <c r="P1329" s="12"/>
      <c r="Q1329" s="12"/>
      <c r="R1329" s="13"/>
      <c r="S1329" s="14"/>
      <c r="T1329" s="6"/>
      <c r="U1329" s="28"/>
    </row>
    <row r="1330" spans="11:21" x14ac:dyDescent="0.3">
      <c r="K1330" s="10"/>
      <c r="L1330" s="17"/>
      <c r="M1330" s="17"/>
      <c r="N1330" s="12"/>
      <c r="O1330" s="12"/>
      <c r="P1330" s="12"/>
      <c r="Q1330" s="12"/>
      <c r="R1330" s="13"/>
      <c r="S1330" s="14"/>
      <c r="T1330" s="6"/>
      <c r="U1330" s="28"/>
    </row>
    <row r="1331" spans="11:21" x14ac:dyDescent="0.3">
      <c r="K1331" s="10"/>
      <c r="L1331" s="17"/>
      <c r="M1331" s="17"/>
      <c r="N1331" s="12"/>
      <c r="O1331" s="12"/>
      <c r="P1331" s="12"/>
      <c r="Q1331" s="12"/>
      <c r="R1331" s="13"/>
      <c r="S1331" s="14"/>
      <c r="T1331" s="6"/>
      <c r="U1331" s="28"/>
    </row>
    <row r="1332" spans="11:21" x14ac:dyDescent="0.3">
      <c r="K1332" s="10"/>
      <c r="L1332" s="17"/>
      <c r="M1332" s="17"/>
      <c r="N1332" s="12"/>
      <c r="O1332" s="12"/>
      <c r="P1332" s="12"/>
      <c r="Q1332" s="12"/>
      <c r="R1332" s="13"/>
      <c r="S1332" s="14"/>
      <c r="T1332" s="6"/>
      <c r="U1332" s="28"/>
    </row>
    <row r="1333" spans="11:21" x14ac:dyDescent="0.3">
      <c r="K1333" s="10"/>
      <c r="L1333" s="17"/>
      <c r="M1333" s="17"/>
      <c r="N1333" s="12"/>
      <c r="O1333" s="12"/>
      <c r="P1333" s="12"/>
      <c r="Q1333" s="12"/>
      <c r="R1333" s="13"/>
      <c r="S1333" s="14"/>
      <c r="T1333" s="6"/>
      <c r="U1333" s="28"/>
    </row>
    <row r="1334" spans="11:21" x14ac:dyDescent="0.3">
      <c r="K1334" s="10"/>
      <c r="L1334" s="17"/>
      <c r="M1334" s="17"/>
      <c r="N1334" s="12"/>
      <c r="O1334" s="12"/>
      <c r="P1334" s="12"/>
      <c r="Q1334" s="12"/>
      <c r="R1334" s="13"/>
      <c r="S1334" s="14"/>
      <c r="T1334" s="6"/>
      <c r="U1334" s="28"/>
    </row>
    <row r="1335" spans="11:21" x14ac:dyDescent="0.3">
      <c r="K1335" s="10"/>
      <c r="L1335" s="17"/>
      <c r="M1335" s="17"/>
      <c r="N1335" s="12"/>
      <c r="O1335" s="12"/>
      <c r="P1335" s="12"/>
      <c r="Q1335" s="12"/>
      <c r="R1335" s="13"/>
      <c r="S1335" s="14"/>
      <c r="T1335" s="6"/>
      <c r="U1335" s="28"/>
    </row>
    <row r="1336" spans="11:21" x14ac:dyDescent="0.3">
      <c r="K1336" s="10"/>
      <c r="L1336" s="17"/>
      <c r="M1336" s="17"/>
      <c r="N1336" s="12"/>
      <c r="O1336" s="12"/>
      <c r="P1336" s="12"/>
      <c r="Q1336" s="12"/>
      <c r="R1336" s="13"/>
      <c r="S1336" s="14"/>
      <c r="T1336" s="6"/>
      <c r="U1336" s="28"/>
    </row>
    <row r="1337" spans="11:21" x14ac:dyDescent="0.3">
      <c r="K1337" s="10"/>
      <c r="L1337" s="17"/>
      <c r="M1337" s="17"/>
      <c r="N1337" s="12"/>
      <c r="O1337" s="12"/>
      <c r="P1337" s="12"/>
      <c r="Q1337" s="12"/>
      <c r="R1337" s="13"/>
      <c r="S1337" s="14"/>
      <c r="T1337" s="6"/>
      <c r="U1337" s="28"/>
    </row>
    <row r="1338" spans="11:21" x14ac:dyDescent="0.3">
      <c r="K1338" s="10"/>
      <c r="L1338" s="17"/>
      <c r="M1338" s="17"/>
      <c r="N1338" s="12"/>
      <c r="O1338" s="12"/>
      <c r="P1338" s="12"/>
      <c r="Q1338" s="12"/>
      <c r="R1338" s="13"/>
      <c r="S1338" s="14"/>
      <c r="T1338" s="6"/>
      <c r="U1338" s="28"/>
    </row>
    <row r="1339" spans="11:21" x14ac:dyDescent="0.3">
      <c r="K1339" s="10"/>
      <c r="L1339" s="17"/>
      <c r="M1339" s="17"/>
      <c r="N1339" s="12"/>
      <c r="O1339" s="12"/>
      <c r="P1339" s="12"/>
      <c r="Q1339" s="12"/>
      <c r="R1339" s="13"/>
      <c r="S1339" s="14"/>
      <c r="T1339" s="6"/>
      <c r="U1339" s="28"/>
    </row>
    <row r="1340" spans="11:21" x14ac:dyDescent="0.3">
      <c r="K1340" s="10"/>
      <c r="L1340" s="17"/>
      <c r="M1340" s="17"/>
      <c r="N1340" s="12"/>
      <c r="O1340" s="12"/>
      <c r="P1340" s="12"/>
      <c r="Q1340" s="12"/>
      <c r="R1340" s="13"/>
      <c r="S1340" s="14"/>
      <c r="T1340" s="6"/>
      <c r="U1340" s="28"/>
    </row>
    <row r="1341" spans="11:21" x14ac:dyDescent="0.3">
      <c r="K1341" s="10"/>
      <c r="L1341" s="17"/>
      <c r="M1341" s="17"/>
      <c r="N1341" s="12"/>
      <c r="O1341" s="12"/>
      <c r="P1341" s="12"/>
      <c r="Q1341" s="12"/>
      <c r="R1341" s="13"/>
      <c r="S1341" s="14"/>
      <c r="T1341" s="6"/>
      <c r="U1341" s="28"/>
    </row>
    <row r="1342" spans="11:21" x14ac:dyDescent="0.3">
      <c r="K1342" s="10"/>
      <c r="L1342" s="17"/>
      <c r="M1342" s="17"/>
      <c r="N1342" s="12"/>
      <c r="O1342" s="12"/>
      <c r="P1342" s="12"/>
      <c r="Q1342" s="12"/>
      <c r="R1342" s="13"/>
      <c r="S1342" s="14"/>
      <c r="T1342" s="6"/>
      <c r="U1342" s="28"/>
    </row>
    <row r="1343" spans="11:21" x14ac:dyDescent="0.3">
      <c r="K1343" s="10"/>
      <c r="L1343" s="17"/>
      <c r="M1343" s="17"/>
      <c r="N1343" s="12"/>
      <c r="O1343" s="12"/>
      <c r="P1343" s="12"/>
      <c r="Q1343" s="12"/>
      <c r="R1343" s="13"/>
      <c r="S1343" s="14"/>
      <c r="T1343" s="6"/>
      <c r="U1343" s="28"/>
    </row>
    <row r="1344" spans="11:21" x14ac:dyDescent="0.3">
      <c r="K1344" s="10"/>
      <c r="L1344" s="17"/>
      <c r="M1344" s="17"/>
      <c r="N1344" s="12"/>
      <c r="O1344" s="12"/>
      <c r="P1344" s="12"/>
      <c r="Q1344" s="12"/>
      <c r="R1344" s="13"/>
      <c r="S1344" s="14"/>
      <c r="T1344" s="6"/>
      <c r="U1344" s="28"/>
    </row>
    <row r="1345" spans="11:21" x14ac:dyDescent="0.3">
      <c r="K1345" s="10"/>
      <c r="L1345" s="17"/>
      <c r="M1345" s="17"/>
      <c r="N1345" s="12"/>
      <c r="O1345" s="12"/>
      <c r="P1345" s="12"/>
      <c r="Q1345" s="12"/>
      <c r="R1345" s="13"/>
      <c r="S1345" s="14"/>
      <c r="T1345" s="6"/>
      <c r="U1345" s="28"/>
    </row>
    <row r="1346" spans="11:21" x14ac:dyDescent="0.3">
      <c r="K1346" s="10"/>
      <c r="L1346" s="17"/>
      <c r="M1346" s="17"/>
      <c r="N1346" s="12"/>
      <c r="O1346" s="12"/>
      <c r="P1346" s="12"/>
      <c r="Q1346" s="12"/>
      <c r="R1346" s="13"/>
      <c r="S1346" s="15"/>
      <c r="T1346" s="6"/>
      <c r="U1346" s="28"/>
    </row>
    <row r="1347" spans="11:21" x14ac:dyDescent="0.3">
      <c r="K1347" s="10"/>
      <c r="L1347" s="17"/>
      <c r="M1347" s="17"/>
      <c r="N1347" s="12"/>
      <c r="O1347" s="12"/>
      <c r="P1347" s="12"/>
      <c r="Q1347" s="12"/>
      <c r="R1347" s="13"/>
      <c r="S1347" s="14"/>
      <c r="T1347" s="6"/>
      <c r="U1347" s="28"/>
    </row>
    <row r="1348" spans="11:21" x14ac:dyDescent="0.3">
      <c r="K1348" s="10"/>
      <c r="L1348" s="17"/>
      <c r="M1348" s="17"/>
      <c r="N1348" s="12"/>
      <c r="O1348" s="12"/>
      <c r="P1348" s="12"/>
      <c r="Q1348" s="12"/>
      <c r="R1348" s="13"/>
      <c r="S1348" s="14"/>
      <c r="T1348" s="6"/>
      <c r="U1348" s="28"/>
    </row>
    <row r="1349" spans="11:21" x14ac:dyDescent="0.3">
      <c r="K1349" s="10"/>
      <c r="L1349" s="17"/>
      <c r="M1349" s="17"/>
      <c r="N1349" s="12"/>
      <c r="O1349" s="12"/>
      <c r="P1349" s="12"/>
      <c r="Q1349" s="12"/>
      <c r="R1349" s="13"/>
      <c r="S1349" s="14"/>
      <c r="T1349" s="6"/>
      <c r="U1349" s="28"/>
    </row>
    <row r="1350" spans="11:21" x14ac:dyDescent="0.3">
      <c r="K1350" s="10"/>
      <c r="L1350" s="17"/>
      <c r="M1350" s="17"/>
      <c r="N1350" s="12"/>
      <c r="O1350" s="12"/>
      <c r="P1350" s="12"/>
      <c r="Q1350" s="12"/>
      <c r="R1350" s="13"/>
      <c r="S1350" s="14"/>
      <c r="T1350" s="6"/>
      <c r="U1350" s="28"/>
    </row>
    <row r="1351" spans="11:21" x14ac:dyDescent="0.3">
      <c r="K1351" s="10"/>
      <c r="L1351" s="17"/>
      <c r="M1351" s="17"/>
      <c r="N1351" s="12"/>
      <c r="O1351" s="12"/>
      <c r="P1351" s="12"/>
      <c r="Q1351" s="12"/>
      <c r="R1351" s="13"/>
      <c r="S1351" s="14"/>
      <c r="T1351" s="6"/>
      <c r="U1351" s="28"/>
    </row>
    <row r="1352" spans="11:21" x14ac:dyDescent="0.3">
      <c r="K1352" s="10"/>
      <c r="L1352" s="17"/>
      <c r="M1352" s="17"/>
      <c r="N1352" s="12"/>
      <c r="O1352" s="12"/>
      <c r="P1352" s="12"/>
      <c r="Q1352" s="12"/>
      <c r="R1352" s="13"/>
      <c r="S1352" s="14"/>
      <c r="T1352" s="6"/>
      <c r="U1352" s="28"/>
    </row>
    <row r="1353" spans="11:21" x14ac:dyDescent="0.3">
      <c r="K1353" s="10"/>
      <c r="L1353" s="17"/>
      <c r="M1353" s="17"/>
      <c r="N1353" s="12"/>
      <c r="O1353" s="12"/>
      <c r="P1353" s="12"/>
      <c r="Q1353" s="12"/>
      <c r="R1353" s="13"/>
      <c r="S1353" s="14"/>
      <c r="T1353" s="6"/>
      <c r="U1353" s="28"/>
    </row>
    <row r="1354" spans="11:21" x14ac:dyDescent="0.3">
      <c r="K1354" s="10"/>
      <c r="L1354" s="17"/>
      <c r="M1354" s="17"/>
      <c r="N1354" s="12"/>
      <c r="O1354" s="12"/>
      <c r="P1354" s="12"/>
      <c r="Q1354" s="12"/>
      <c r="R1354" s="13"/>
      <c r="S1354" s="14"/>
      <c r="T1354" s="6"/>
      <c r="U1354" s="28"/>
    </row>
    <row r="1355" spans="11:21" x14ac:dyDescent="0.3">
      <c r="K1355" s="10"/>
      <c r="L1355" s="17"/>
      <c r="M1355" s="17"/>
      <c r="N1355" s="12"/>
      <c r="O1355" s="12"/>
      <c r="P1355" s="12"/>
      <c r="Q1355" s="12"/>
      <c r="R1355" s="13"/>
      <c r="S1355" s="14"/>
      <c r="T1355" s="6"/>
      <c r="U1355" s="28"/>
    </row>
    <row r="1356" spans="11:21" x14ac:dyDescent="0.3">
      <c r="K1356" s="10"/>
      <c r="L1356" s="17"/>
      <c r="M1356" s="17"/>
      <c r="N1356" s="12"/>
      <c r="O1356" s="12"/>
      <c r="P1356" s="12"/>
      <c r="Q1356" s="12"/>
      <c r="R1356" s="13"/>
      <c r="S1356" s="14"/>
      <c r="T1356" s="6"/>
      <c r="U1356" s="28"/>
    </row>
    <row r="1357" spans="11:21" x14ac:dyDescent="0.3">
      <c r="K1357" s="10"/>
      <c r="L1357" s="17"/>
      <c r="M1357" s="17"/>
      <c r="N1357" s="12"/>
      <c r="O1357" s="12"/>
      <c r="P1357" s="12"/>
      <c r="Q1357" s="12"/>
      <c r="R1357" s="13"/>
      <c r="S1357" s="14"/>
      <c r="T1357" s="6"/>
      <c r="U1357" s="28"/>
    </row>
    <row r="1358" spans="11:21" x14ac:dyDescent="0.3">
      <c r="K1358" s="10"/>
      <c r="L1358" s="17"/>
      <c r="M1358" s="17"/>
      <c r="N1358" s="12"/>
      <c r="O1358" s="12"/>
      <c r="P1358" s="12"/>
      <c r="Q1358" s="12"/>
      <c r="R1358" s="13"/>
      <c r="S1358" s="14"/>
      <c r="T1358" s="6"/>
      <c r="U1358" s="28"/>
    </row>
    <row r="1359" spans="11:21" x14ac:dyDescent="0.3">
      <c r="K1359" s="10"/>
      <c r="L1359" s="17"/>
      <c r="M1359" s="17"/>
      <c r="N1359" s="12"/>
      <c r="O1359" s="12"/>
      <c r="P1359" s="12"/>
      <c r="Q1359" s="12"/>
      <c r="R1359" s="13"/>
      <c r="S1359" s="14"/>
      <c r="T1359" s="6"/>
      <c r="U1359" s="28"/>
    </row>
    <row r="1360" spans="11:21" x14ac:dyDescent="0.3">
      <c r="K1360" s="10"/>
      <c r="L1360" s="17"/>
      <c r="M1360" s="17"/>
      <c r="N1360" s="12"/>
      <c r="O1360" s="12"/>
      <c r="P1360" s="12"/>
      <c r="Q1360" s="12"/>
      <c r="R1360" s="13"/>
      <c r="S1360" s="14"/>
      <c r="T1360" s="6"/>
      <c r="U1360" s="28"/>
    </row>
    <row r="1361" spans="11:21" x14ac:dyDescent="0.3">
      <c r="K1361" s="10"/>
      <c r="L1361" s="17"/>
      <c r="M1361" s="17"/>
      <c r="N1361" s="12"/>
      <c r="O1361" s="12"/>
      <c r="P1361" s="12"/>
      <c r="Q1361" s="12"/>
      <c r="R1361" s="13"/>
      <c r="S1361" s="14"/>
      <c r="T1361" s="6"/>
      <c r="U1361" s="28"/>
    </row>
    <row r="1362" spans="11:21" x14ac:dyDescent="0.3">
      <c r="K1362" s="10"/>
      <c r="L1362" s="17"/>
      <c r="M1362" s="17"/>
      <c r="N1362" s="12"/>
      <c r="O1362" s="12"/>
      <c r="P1362" s="12"/>
      <c r="Q1362" s="12"/>
      <c r="R1362" s="13"/>
      <c r="S1362" s="14"/>
      <c r="T1362" s="6"/>
      <c r="U1362" s="28"/>
    </row>
    <row r="1363" spans="11:21" x14ac:dyDescent="0.3">
      <c r="K1363" s="10"/>
      <c r="L1363" s="17"/>
      <c r="M1363" s="17"/>
      <c r="N1363" s="12"/>
      <c r="O1363" s="12"/>
      <c r="P1363" s="12"/>
      <c r="Q1363" s="12"/>
      <c r="R1363" s="13"/>
      <c r="S1363" s="14"/>
      <c r="T1363" s="6"/>
      <c r="U1363" s="28"/>
    </row>
    <row r="1364" spans="11:21" x14ac:dyDescent="0.3">
      <c r="K1364" s="10"/>
      <c r="L1364" s="17"/>
      <c r="M1364" s="17"/>
      <c r="N1364" s="12"/>
      <c r="O1364" s="12"/>
      <c r="P1364" s="12"/>
      <c r="Q1364" s="12"/>
      <c r="R1364" s="13"/>
      <c r="S1364" s="14"/>
      <c r="T1364" s="6"/>
      <c r="U1364" s="28"/>
    </row>
    <row r="1365" spans="11:21" x14ac:dyDescent="0.3">
      <c r="K1365" s="10"/>
      <c r="L1365" s="17"/>
      <c r="M1365" s="17"/>
      <c r="N1365" s="12"/>
      <c r="O1365" s="12"/>
      <c r="P1365" s="12"/>
      <c r="Q1365" s="12"/>
      <c r="R1365" s="13"/>
      <c r="S1365" s="14"/>
      <c r="T1365" s="6"/>
      <c r="U1365" s="28"/>
    </row>
    <row r="1366" spans="11:21" x14ac:dyDescent="0.3">
      <c r="K1366" s="10"/>
      <c r="L1366" s="17"/>
      <c r="M1366" s="17"/>
      <c r="N1366" s="12"/>
      <c r="O1366" s="12"/>
      <c r="P1366" s="12"/>
      <c r="Q1366" s="12"/>
      <c r="R1366" s="13"/>
      <c r="S1366" s="14"/>
      <c r="T1366" s="6"/>
      <c r="U1366" s="28"/>
    </row>
    <row r="1367" spans="11:21" x14ac:dyDescent="0.3">
      <c r="K1367" s="10"/>
      <c r="L1367" s="17"/>
      <c r="M1367" s="17"/>
      <c r="N1367" s="12"/>
      <c r="O1367" s="12"/>
      <c r="P1367" s="12"/>
      <c r="Q1367" s="12"/>
      <c r="R1367" s="13"/>
      <c r="S1367" s="14"/>
      <c r="T1367" s="6"/>
      <c r="U1367" s="28"/>
    </row>
    <row r="1368" spans="11:21" x14ac:dyDescent="0.3">
      <c r="K1368" s="10"/>
      <c r="L1368" s="17"/>
      <c r="M1368" s="17"/>
      <c r="N1368" s="12"/>
      <c r="O1368" s="12"/>
      <c r="P1368" s="12"/>
      <c r="Q1368" s="12"/>
      <c r="R1368" s="13"/>
      <c r="S1368" s="14"/>
      <c r="T1368" s="6"/>
      <c r="U1368" s="28"/>
    </row>
    <row r="1369" spans="11:21" x14ac:dyDescent="0.3">
      <c r="K1369" s="10"/>
      <c r="L1369" s="17"/>
      <c r="M1369" s="17"/>
      <c r="N1369" s="12"/>
      <c r="O1369" s="12"/>
      <c r="P1369" s="12"/>
      <c r="Q1369" s="12"/>
      <c r="R1369" s="13"/>
      <c r="S1369" s="14"/>
      <c r="T1369" s="6"/>
      <c r="U1369" s="28"/>
    </row>
    <row r="1370" spans="11:21" x14ac:dyDescent="0.3">
      <c r="K1370" s="10"/>
      <c r="L1370" s="17"/>
      <c r="M1370" s="17"/>
      <c r="N1370" s="12"/>
      <c r="O1370" s="12"/>
      <c r="P1370" s="12"/>
      <c r="Q1370" s="12"/>
      <c r="R1370" s="13"/>
      <c r="S1370" s="14"/>
      <c r="T1370" s="6"/>
      <c r="U1370" s="28"/>
    </row>
    <row r="1371" spans="11:21" x14ac:dyDescent="0.3">
      <c r="K1371" s="10"/>
      <c r="L1371" s="17"/>
      <c r="M1371" s="17"/>
      <c r="N1371" s="12"/>
      <c r="O1371" s="12"/>
      <c r="P1371" s="12"/>
      <c r="Q1371" s="12"/>
      <c r="R1371" s="13"/>
      <c r="S1371" s="14"/>
      <c r="T1371" s="6"/>
      <c r="U1371" s="28"/>
    </row>
    <row r="1372" spans="11:21" x14ac:dyDescent="0.3">
      <c r="K1372" s="10"/>
      <c r="L1372" s="17"/>
      <c r="M1372" s="17"/>
      <c r="N1372" s="12"/>
      <c r="O1372" s="12"/>
      <c r="P1372" s="12"/>
      <c r="Q1372" s="12"/>
      <c r="R1372" s="13"/>
      <c r="S1372" s="14"/>
      <c r="T1372" s="6"/>
      <c r="U1372" s="28"/>
    </row>
    <row r="1373" spans="11:21" x14ac:dyDescent="0.3">
      <c r="K1373" s="10"/>
      <c r="L1373" s="17"/>
      <c r="M1373" s="17"/>
      <c r="N1373" s="12"/>
      <c r="O1373" s="12"/>
      <c r="P1373" s="12"/>
      <c r="Q1373" s="12"/>
      <c r="R1373" s="13"/>
      <c r="S1373" s="14"/>
      <c r="T1373" s="6"/>
      <c r="U1373" s="28"/>
    </row>
    <row r="1374" spans="11:21" x14ac:dyDescent="0.3">
      <c r="K1374" s="10"/>
      <c r="L1374" s="17"/>
      <c r="M1374" s="17"/>
      <c r="N1374" s="12"/>
      <c r="O1374" s="12"/>
      <c r="P1374" s="12"/>
      <c r="Q1374" s="12"/>
      <c r="R1374" s="13"/>
      <c r="S1374" s="14"/>
      <c r="T1374" s="6"/>
      <c r="U1374" s="28"/>
    </row>
    <row r="1375" spans="11:21" x14ac:dyDescent="0.3">
      <c r="K1375" s="10"/>
      <c r="L1375" s="17"/>
      <c r="M1375" s="17"/>
      <c r="N1375" s="12"/>
      <c r="O1375" s="12"/>
      <c r="P1375" s="12"/>
      <c r="Q1375" s="12"/>
      <c r="R1375" s="13"/>
      <c r="S1375" s="14"/>
      <c r="T1375" s="6"/>
      <c r="U1375" s="28"/>
    </row>
    <row r="1376" spans="11:21" x14ac:dyDescent="0.3">
      <c r="K1376" s="10"/>
      <c r="L1376" s="17"/>
      <c r="M1376" s="17"/>
      <c r="N1376" s="12"/>
      <c r="O1376" s="12"/>
      <c r="P1376" s="12"/>
      <c r="Q1376" s="12"/>
      <c r="R1376" s="13"/>
      <c r="S1376" s="14"/>
      <c r="T1376" s="6"/>
      <c r="U1376" s="28"/>
    </row>
    <row r="1377" spans="11:21" x14ac:dyDescent="0.3">
      <c r="K1377" s="10"/>
      <c r="L1377" s="17"/>
      <c r="M1377" s="17"/>
      <c r="N1377" s="12"/>
      <c r="O1377" s="12"/>
      <c r="P1377" s="12"/>
      <c r="Q1377" s="12"/>
      <c r="R1377" s="13"/>
      <c r="S1377" s="14"/>
      <c r="T1377" s="6"/>
      <c r="U1377" s="28"/>
    </row>
    <row r="1378" spans="11:21" x14ac:dyDescent="0.3">
      <c r="K1378" s="10"/>
      <c r="L1378" s="17"/>
      <c r="M1378" s="17"/>
      <c r="N1378" s="12"/>
      <c r="O1378" s="12"/>
      <c r="P1378" s="12"/>
      <c r="Q1378" s="12"/>
      <c r="R1378" s="13"/>
      <c r="S1378" s="14"/>
      <c r="T1378" s="6"/>
      <c r="U1378" s="28"/>
    </row>
    <row r="1379" spans="11:21" x14ac:dyDescent="0.3">
      <c r="K1379" s="10"/>
      <c r="L1379" s="17"/>
      <c r="M1379" s="17"/>
      <c r="N1379" s="12"/>
      <c r="O1379" s="12"/>
      <c r="P1379" s="12"/>
      <c r="Q1379" s="12"/>
      <c r="R1379" s="13"/>
      <c r="S1379" s="14"/>
      <c r="T1379" s="6"/>
      <c r="U1379" s="28"/>
    </row>
    <row r="1380" spans="11:21" x14ac:dyDescent="0.3">
      <c r="K1380" s="10"/>
      <c r="L1380" s="17"/>
      <c r="M1380" s="17"/>
      <c r="N1380" s="12"/>
      <c r="O1380" s="12"/>
      <c r="P1380" s="12"/>
      <c r="Q1380" s="12"/>
      <c r="R1380" s="13"/>
      <c r="S1380" s="14"/>
      <c r="T1380" s="6"/>
      <c r="U1380" s="28"/>
    </row>
    <row r="1381" spans="11:21" x14ac:dyDescent="0.3">
      <c r="K1381" s="10"/>
      <c r="L1381" s="17"/>
      <c r="M1381" s="17"/>
      <c r="N1381" s="12"/>
      <c r="O1381" s="12"/>
      <c r="P1381" s="12"/>
      <c r="Q1381" s="12"/>
      <c r="R1381" s="13"/>
      <c r="S1381" s="14"/>
      <c r="T1381" s="6"/>
      <c r="U1381" s="28"/>
    </row>
    <row r="1382" spans="11:21" x14ac:dyDescent="0.3">
      <c r="K1382" s="10"/>
      <c r="L1382" s="17"/>
      <c r="M1382" s="17"/>
      <c r="N1382" s="12"/>
      <c r="O1382" s="12"/>
      <c r="P1382" s="12"/>
      <c r="Q1382" s="12"/>
      <c r="R1382" s="13"/>
      <c r="S1382" s="14"/>
      <c r="T1382" s="6"/>
      <c r="U1382" s="28"/>
    </row>
    <row r="1383" spans="11:21" x14ac:dyDescent="0.3">
      <c r="K1383" s="10"/>
      <c r="L1383" s="17"/>
      <c r="M1383" s="17"/>
      <c r="N1383" s="12"/>
      <c r="O1383" s="12"/>
      <c r="P1383" s="12"/>
      <c r="Q1383" s="12"/>
      <c r="R1383" s="13"/>
      <c r="S1383" s="14"/>
      <c r="T1383" s="6"/>
      <c r="U1383" s="28"/>
    </row>
    <row r="1384" spans="11:21" x14ac:dyDescent="0.3">
      <c r="K1384" s="10"/>
      <c r="L1384" s="17"/>
      <c r="M1384" s="17"/>
      <c r="N1384" s="12"/>
      <c r="O1384" s="12"/>
      <c r="P1384" s="12"/>
      <c r="Q1384" s="12"/>
      <c r="R1384" s="13"/>
      <c r="S1384" s="14"/>
      <c r="T1384" s="6"/>
      <c r="U1384" s="28"/>
    </row>
    <row r="1385" spans="11:21" x14ac:dyDescent="0.3">
      <c r="K1385" s="10"/>
      <c r="L1385" s="17"/>
      <c r="M1385" s="17"/>
      <c r="N1385" s="12"/>
      <c r="O1385" s="12"/>
      <c r="P1385" s="12"/>
      <c r="Q1385" s="12"/>
      <c r="R1385" s="13"/>
      <c r="S1385" s="14"/>
      <c r="T1385" s="6"/>
      <c r="U1385" s="28"/>
    </row>
    <row r="1386" spans="11:21" x14ac:dyDescent="0.3">
      <c r="K1386" s="10"/>
      <c r="L1386" s="17"/>
      <c r="M1386" s="17"/>
      <c r="N1386" s="12"/>
      <c r="O1386" s="12"/>
      <c r="P1386" s="12"/>
      <c r="Q1386" s="12"/>
      <c r="R1386" s="13"/>
      <c r="S1386" s="14"/>
      <c r="T1386" s="6"/>
      <c r="U1386" s="28"/>
    </row>
    <row r="1387" spans="11:21" x14ac:dyDescent="0.3">
      <c r="K1387" s="10"/>
      <c r="L1387" s="17"/>
      <c r="M1387" s="17"/>
      <c r="N1387" s="12"/>
      <c r="O1387" s="12"/>
      <c r="P1387" s="12"/>
      <c r="Q1387" s="12"/>
      <c r="R1387" s="13"/>
      <c r="S1387" s="14"/>
      <c r="T1387" s="6"/>
      <c r="U1387" s="28"/>
    </row>
    <row r="1388" spans="11:21" x14ac:dyDescent="0.3">
      <c r="K1388" s="10"/>
      <c r="L1388" s="17"/>
      <c r="M1388" s="17"/>
      <c r="N1388" s="12"/>
      <c r="O1388" s="12"/>
      <c r="P1388" s="12"/>
      <c r="Q1388" s="12"/>
      <c r="R1388" s="13"/>
      <c r="S1388" s="14"/>
      <c r="T1388" s="6"/>
      <c r="U1388" s="28"/>
    </row>
    <row r="1389" spans="11:21" x14ac:dyDescent="0.3">
      <c r="K1389" s="10"/>
      <c r="L1389" s="17"/>
      <c r="M1389" s="17"/>
      <c r="N1389" s="12"/>
      <c r="O1389" s="12"/>
      <c r="P1389" s="12"/>
      <c r="Q1389" s="12"/>
      <c r="R1389" s="13"/>
      <c r="S1389" s="14"/>
      <c r="T1389" s="6"/>
      <c r="U1389" s="28"/>
    </row>
    <row r="1390" spans="11:21" x14ac:dyDescent="0.3">
      <c r="K1390" s="10"/>
      <c r="L1390" s="17"/>
      <c r="M1390" s="17"/>
      <c r="N1390" s="12"/>
      <c r="O1390" s="12"/>
      <c r="P1390" s="12"/>
      <c r="Q1390" s="12"/>
      <c r="R1390" s="13"/>
      <c r="S1390" s="14"/>
      <c r="T1390" s="6"/>
      <c r="U1390" s="28"/>
    </row>
    <row r="1391" spans="11:21" x14ac:dyDescent="0.3">
      <c r="K1391" s="10"/>
      <c r="L1391" s="17"/>
      <c r="M1391" s="17"/>
      <c r="N1391" s="12"/>
      <c r="O1391" s="12"/>
      <c r="P1391" s="12"/>
      <c r="Q1391" s="12"/>
      <c r="R1391" s="13"/>
      <c r="S1391" s="14"/>
      <c r="T1391" s="6"/>
      <c r="U1391" s="28"/>
    </row>
    <row r="1392" spans="11:21" x14ac:dyDescent="0.3">
      <c r="K1392" s="10"/>
      <c r="L1392" s="17"/>
      <c r="M1392" s="17"/>
      <c r="N1392" s="12"/>
      <c r="O1392" s="12"/>
      <c r="P1392" s="12"/>
      <c r="Q1392" s="12"/>
      <c r="R1392" s="13"/>
      <c r="S1392" s="14"/>
      <c r="T1392" s="6"/>
      <c r="U1392" s="28"/>
    </row>
    <row r="1393" spans="11:21" x14ac:dyDescent="0.3">
      <c r="K1393" s="10"/>
      <c r="L1393" s="17"/>
      <c r="M1393" s="17"/>
      <c r="N1393" s="12"/>
      <c r="O1393" s="12"/>
      <c r="P1393" s="12"/>
      <c r="Q1393" s="12"/>
      <c r="R1393" s="13"/>
      <c r="S1393" s="14"/>
      <c r="T1393" s="6"/>
      <c r="U1393" s="28"/>
    </row>
    <row r="1394" spans="11:21" x14ac:dyDescent="0.3">
      <c r="K1394" s="10"/>
      <c r="L1394" s="17"/>
      <c r="M1394" s="17"/>
      <c r="N1394" s="12"/>
      <c r="O1394" s="12"/>
      <c r="P1394" s="12"/>
      <c r="Q1394" s="12"/>
      <c r="R1394" s="13"/>
      <c r="S1394" s="14"/>
      <c r="T1394" s="6"/>
      <c r="U1394" s="28"/>
    </row>
    <row r="1395" spans="11:21" x14ac:dyDescent="0.3">
      <c r="K1395" s="10"/>
      <c r="L1395" s="17"/>
      <c r="M1395" s="17"/>
      <c r="N1395" s="12"/>
      <c r="O1395" s="12"/>
      <c r="P1395" s="12"/>
      <c r="Q1395" s="12"/>
      <c r="R1395" s="13"/>
      <c r="S1395" s="14"/>
      <c r="T1395" s="6"/>
      <c r="U1395" s="28"/>
    </row>
    <row r="1396" spans="11:21" x14ac:dyDescent="0.3">
      <c r="K1396" s="10"/>
      <c r="L1396" s="17"/>
      <c r="M1396" s="17"/>
      <c r="N1396" s="12"/>
      <c r="O1396" s="12"/>
      <c r="P1396" s="12"/>
      <c r="Q1396" s="12"/>
      <c r="R1396" s="13"/>
      <c r="S1396" s="14"/>
      <c r="T1396" s="6"/>
      <c r="U1396" s="28"/>
    </row>
    <row r="1397" spans="11:21" x14ac:dyDescent="0.3">
      <c r="K1397" s="10"/>
      <c r="L1397" s="17"/>
      <c r="M1397" s="17"/>
      <c r="N1397" s="12"/>
      <c r="O1397" s="12"/>
      <c r="P1397" s="12"/>
      <c r="Q1397" s="12"/>
      <c r="R1397" s="13"/>
      <c r="S1397" s="14"/>
      <c r="T1397" s="6"/>
      <c r="U1397" s="28"/>
    </row>
    <row r="1398" spans="11:21" x14ac:dyDescent="0.3">
      <c r="K1398" s="10"/>
      <c r="L1398" s="17"/>
      <c r="M1398" s="17"/>
      <c r="N1398" s="12"/>
      <c r="O1398" s="12"/>
      <c r="P1398" s="12"/>
      <c r="Q1398" s="12"/>
      <c r="R1398" s="13"/>
      <c r="S1398" s="14"/>
      <c r="T1398" s="6"/>
      <c r="U1398" s="28"/>
    </row>
    <row r="1399" spans="11:21" x14ac:dyDescent="0.3">
      <c r="K1399" s="10"/>
      <c r="L1399" s="17"/>
      <c r="M1399" s="17"/>
      <c r="N1399" s="12"/>
      <c r="O1399" s="12"/>
      <c r="P1399" s="12"/>
      <c r="Q1399" s="12"/>
      <c r="R1399" s="13"/>
      <c r="S1399" s="14"/>
      <c r="T1399" s="6"/>
      <c r="U1399" s="28"/>
    </row>
    <row r="1400" spans="11:21" x14ac:dyDescent="0.3">
      <c r="K1400" s="10"/>
      <c r="L1400" s="17"/>
      <c r="M1400" s="17"/>
      <c r="N1400" s="12"/>
      <c r="O1400" s="12"/>
      <c r="P1400" s="12"/>
      <c r="Q1400" s="12"/>
      <c r="R1400" s="13"/>
      <c r="S1400" s="14"/>
      <c r="T1400" s="6"/>
      <c r="U1400" s="28"/>
    </row>
    <row r="1401" spans="11:21" x14ac:dyDescent="0.3">
      <c r="K1401" s="10"/>
      <c r="L1401" s="17"/>
      <c r="M1401" s="17"/>
      <c r="N1401" s="12"/>
      <c r="O1401" s="12"/>
      <c r="P1401" s="12"/>
      <c r="Q1401" s="12"/>
      <c r="R1401" s="13"/>
      <c r="S1401" s="14"/>
      <c r="T1401" s="6"/>
      <c r="U1401" s="28"/>
    </row>
    <row r="1402" spans="11:21" x14ac:dyDescent="0.3">
      <c r="K1402" s="10"/>
      <c r="L1402" s="17"/>
      <c r="M1402" s="17"/>
      <c r="N1402" s="12"/>
      <c r="O1402" s="12"/>
      <c r="P1402" s="12"/>
      <c r="Q1402" s="12"/>
      <c r="R1402" s="13"/>
      <c r="S1402" s="14"/>
      <c r="T1402" s="6"/>
      <c r="U1402" s="28"/>
    </row>
    <row r="1403" spans="11:21" x14ac:dyDescent="0.3">
      <c r="K1403" s="10"/>
      <c r="L1403" s="17"/>
      <c r="M1403" s="17"/>
      <c r="N1403" s="12"/>
      <c r="O1403" s="12"/>
      <c r="P1403" s="12"/>
      <c r="Q1403" s="12"/>
      <c r="R1403" s="13"/>
      <c r="S1403" s="14"/>
      <c r="T1403" s="6"/>
      <c r="U1403" s="28"/>
    </row>
    <row r="1404" spans="11:21" x14ac:dyDescent="0.3">
      <c r="K1404" s="10"/>
      <c r="L1404" s="17"/>
      <c r="M1404" s="17"/>
      <c r="N1404" s="12"/>
      <c r="O1404" s="12"/>
      <c r="P1404" s="12"/>
      <c r="Q1404" s="12"/>
      <c r="R1404" s="13"/>
      <c r="S1404" s="14"/>
      <c r="T1404" s="6"/>
      <c r="U1404" s="28"/>
    </row>
    <row r="1405" spans="11:21" x14ac:dyDescent="0.3">
      <c r="K1405" s="10"/>
      <c r="L1405" s="17"/>
      <c r="M1405" s="17"/>
      <c r="N1405" s="12"/>
      <c r="O1405" s="12"/>
      <c r="P1405" s="12"/>
      <c r="Q1405" s="12"/>
      <c r="R1405" s="13"/>
      <c r="S1405" s="14"/>
      <c r="T1405" s="6"/>
      <c r="U1405" s="28"/>
    </row>
    <row r="1406" spans="11:21" x14ac:dyDescent="0.3">
      <c r="K1406" s="10"/>
      <c r="L1406" s="17"/>
      <c r="M1406" s="17"/>
      <c r="N1406" s="12"/>
      <c r="O1406" s="12"/>
      <c r="P1406" s="12"/>
      <c r="Q1406" s="12"/>
      <c r="R1406" s="13"/>
      <c r="S1406" s="14"/>
      <c r="T1406" s="6"/>
      <c r="U1406" s="28"/>
    </row>
    <row r="1407" spans="11:21" x14ac:dyDescent="0.3">
      <c r="K1407" s="10"/>
      <c r="L1407" s="17"/>
      <c r="M1407" s="17"/>
      <c r="N1407" s="12"/>
      <c r="O1407" s="12"/>
      <c r="P1407" s="12"/>
      <c r="Q1407" s="12"/>
      <c r="R1407" s="13"/>
      <c r="S1407" s="14"/>
      <c r="T1407" s="6"/>
      <c r="U1407" s="28"/>
    </row>
    <row r="1408" spans="11:21" x14ac:dyDescent="0.3">
      <c r="K1408" s="10"/>
      <c r="L1408" s="17"/>
      <c r="M1408" s="17"/>
      <c r="N1408" s="12"/>
      <c r="O1408" s="12"/>
      <c r="P1408" s="12"/>
      <c r="Q1408" s="12"/>
      <c r="R1408" s="13"/>
      <c r="S1408" s="14"/>
      <c r="T1408" s="6"/>
      <c r="U1408" s="28"/>
    </row>
    <row r="1409" spans="11:21" x14ac:dyDescent="0.3">
      <c r="K1409" s="10"/>
      <c r="L1409" s="17"/>
      <c r="M1409" s="17"/>
      <c r="N1409" s="12"/>
      <c r="O1409" s="12"/>
      <c r="P1409" s="12"/>
      <c r="Q1409" s="12"/>
      <c r="R1409" s="13"/>
      <c r="S1409" s="14"/>
      <c r="T1409" s="6"/>
      <c r="U1409" s="28"/>
    </row>
    <row r="1410" spans="11:21" x14ac:dyDescent="0.3">
      <c r="K1410" s="10"/>
      <c r="L1410" s="17"/>
      <c r="M1410" s="17"/>
      <c r="N1410" s="12"/>
      <c r="O1410" s="12"/>
      <c r="P1410" s="12"/>
      <c r="Q1410" s="12"/>
      <c r="R1410" s="13"/>
      <c r="S1410" s="14"/>
      <c r="T1410" s="6"/>
      <c r="U1410" s="28"/>
    </row>
    <row r="1411" spans="11:21" x14ac:dyDescent="0.3">
      <c r="K1411" s="10"/>
      <c r="L1411" s="17"/>
      <c r="M1411" s="17"/>
      <c r="N1411" s="12"/>
      <c r="O1411" s="12"/>
      <c r="P1411" s="12"/>
      <c r="Q1411" s="12"/>
      <c r="R1411" s="13"/>
      <c r="S1411" s="14"/>
      <c r="T1411" s="6"/>
      <c r="U1411" s="28"/>
    </row>
    <row r="1412" spans="11:21" x14ac:dyDescent="0.3">
      <c r="K1412" s="10"/>
      <c r="L1412" s="17"/>
      <c r="M1412" s="17"/>
      <c r="N1412" s="12"/>
      <c r="O1412" s="12"/>
      <c r="P1412" s="12"/>
      <c r="Q1412" s="12"/>
      <c r="R1412" s="13"/>
      <c r="S1412" s="14"/>
      <c r="T1412" s="6"/>
      <c r="U1412" s="28"/>
    </row>
    <row r="1413" spans="11:21" x14ac:dyDescent="0.3">
      <c r="K1413" s="10"/>
      <c r="L1413" s="17"/>
      <c r="M1413" s="17"/>
      <c r="N1413" s="12"/>
      <c r="O1413" s="12"/>
      <c r="P1413" s="12"/>
      <c r="Q1413" s="12"/>
      <c r="R1413" s="13"/>
      <c r="S1413" s="14"/>
      <c r="T1413" s="6"/>
      <c r="U1413" s="28"/>
    </row>
    <row r="1414" spans="11:21" x14ac:dyDescent="0.3">
      <c r="K1414" s="10"/>
      <c r="L1414" s="17"/>
      <c r="M1414" s="17"/>
      <c r="N1414" s="12"/>
      <c r="O1414" s="12"/>
      <c r="P1414" s="12"/>
      <c r="Q1414" s="12"/>
      <c r="R1414" s="13"/>
      <c r="S1414" s="14"/>
      <c r="T1414" s="6"/>
      <c r="U1414" s="28"/>
    </row>
    <row r="1415" spans="11:21" x14ac:dyDescent="0.3">
      <c r="K1415" s="10"/>
      <c r="L1415" s="17"/>
      <c r="M1415" s="17"/>
      <c r="N1415" s="12"/>
      <c r="O1415" s="12"/>
      <c r="P1415" s="12"/>
      <c r="Q1415" s="12"/>
      <c r="R1415" s="13"/>
      <c r="S1415" s="14"/>
      <c r="T1415" s="6"/>
      <c r="U1415" s="28"/>
    </row>
    <row r="1416" spans="11:21" x14ac:dyDescent="0.3">
      <c r="K1416" s="10"/>
      <c r="L1416" s="17"/>
      <c r="M1416" s="17"/>
      <c r="N1416" s="12"/>
      <c r="O1416" s="12"/>
      <c r="P1416" s="12"/>
      <c r="Q1416" s="12"/>
      <c r="R1416" s="13"/>
      <c r="S1416" s="14"/>
      <c r="T1416" s="6"/>
      <c r="U1416" s="28"/>
    </row>
    <row r="1417" spans="11:21" x14ac:dyDescent="0.3">
      <c r="K1417" s="10"/>
      <c r="L1417" s="17"/>
      <c r="M1417" s="17"/>
      <c r="N1417" s="12"/>
      <c r="O1417" s="12"/>
      <c r="P1417" s="12"/>
      <c r="Q1417" s="12"/>
      <c r="R1417" s="13"/>
      <c r="S1417" s="14"/>
      <c r="T1417" s="6"/>
      <c r="U1417" s="28"/>
    </row>
    <row r="1418" spans="11:21" x14ac:dyDescent="0.3">
      <c r="K1418" s="10"/>
      <c r="L1418" s="17"/>
      <c r="M1418" s="17"/>
      <c r="N1418" s="12"/>
      <c r="O1418" s="12"/>
      <c r="P1418" s="12"/>
      <c r="Q1418" s="12"/>
      <c r="R1418" s="13"/>
      <c r="S1418" s="14"/>
      <c r="T1418" s="6"/>
      <c r="U1418" s="28"/>
    </row>
    <row r="1419" spans="11:21" x14ac:dyDescent="0.3">
      <c r="K1419" s="10"/>
      <c r="L1419" s="17"/>
      <c r="M1419" s="17"/>
      <c r="N1419" s="12"/>
      <c r="O1419" s="12"/>
      <c r="P1419" s="12"/>
      <c r="Q1419" s="12"/>
      <c r="R1419" s="13"/>
      <c r="S1419" s="14"/>
      <c r="T1419" s="6"/>
      <c r="U1419" s="28"/>
    </row>
    <row r="1420" spans="11:21" x14ac:dyDescent="0.3">
      <c r="K1420" s="10"/>
      <c r="L1420" s="17"/>
      <c r="M1420" s="17"/>
      <c r="N1420" s="12"/>
      <c r="O1420" s="12"/>
      <c r="P1420" s="12"/>
      <c r="Q1420" s="12"/>
      <c r="R1420" s="13"/>
      <c r="S1420" s="14"/>
      <c r="T1420" s="6"/>
      <c r="U1420" s="28"/>
    </row>
    <row r="1421" spans="11:21" x14ac:dyDescent="0.3">
      <c r="K1421" s="10"/>
      <c r="L1421" s="17"/>
      <c r="M1421" s="17"/>
      <c r="N1421" s="12"/>
      <c r="O1421" s="12"/>
      <c r="P1421" s="12"/>
      <c r="Q1421" s="12"/>
      <c r="R1421" s="13"/>
      <c r="S1421" s="14"/>
      <c r="T1421" s="6"/>
      <c r="U1421" s="28"/>
    </row>
    <row r="1422" spans="11:21" x14ac:dyDescent="0.3">
      <c r="K1422" s="10"/>
      <c r="L1422" s="17"/>
      <c r="M1422" s="17"/>
      <c r="N1422" s="12"/>
      <c r="O1422" s="12"/>
      <c r="P1422" s="12"/>
      <c r="Q1422" s="12"/>
      <c r="R1422" s="13"/>
      <c r="S1422" s="14"/>
      <c r="T1422" s="6"/>
      <c r="U1422" s="28"/>
    </row>
    <row r="1423" spans="11:21" x14ac:dyDescent="0.3">
      <c r="K1423" s="10"/>
      <c r="L1423" s="17"/>
      <c r="M1423" s="17"/>
      <c r="N1423" s="12"/>
      <c r="O1423" s="12"/>
      <c r="P1423" s="12"/>
      <c r="Q1423" s="12"/>
      <c r="R1423" s="13"/>
      <c r="S1423" s="14"/>
      <c r="T1423" s="6"/>
      <c r="U1423" s="28"/>
    </row>
    <row r="1424" spans="11:21" x14ac:dyDescent="0.3">
      <c r="K1424" s="10"/>
      <c r="L1424" s="17"/>
      <c r="M1424" s="17"/>
      <c r="N1424" s="12"/>
      <c r="O1424" s="12"/>
      <c r="P1424" s="12"/>
      <c r="Q1424" s="12"/>
      <c r="R1424" s="13"/>
      <c r="S1424" s="14"/>
      <c r="T1424" s="6"/>
      <c r="U1424" s="28"/>
    </row>
    <row r="1425" spans="11:21" x14ac:dyDescent="0.3">
      <c r="K1425" s="10"/>
      <c r="L1425" s="17"/>
      <c r="M1425" s="17"/>
      <c r="N1425" s="12"/>
      <c r="O1425" s="12"/>
      <c r="P1425" s="12"/>
      <c r="Q1425" s="12"/>
      <c r="R1425" s="13"/>
      <c r="S1425" s="14"/>
      <c r="T1425" s="6"/>
      <c r="U1425" s="28"/>
    </row>
    <row r="1426" spans="11:21" x14ac:dyDescent="0.3">
      <c r="K1426" s="10"/>
      <c r="L1426" s="17"/>
      <c r="M1426" s="17"/>
      <c r="N1426" s="12"/>
      <c r="O1426" s="12"/>
      <c r="P1426" s="12"/>
      <c r="Q1426" s="12"/>
      <c r="R1426" s="13"/>
      <c r="S1426" s="14"/>
      <c r="T1426" s="6"/>
      <c r="U1426" s="28"/>
    </row>
    <row r="1427" spans="11:21" x14ac:dyDescent="0.3">
      <c r="K1427" s="10"/>
      <c r="L1427" s="17"/>
      <c r="M1427" s="17"/>
      <c r="N1427" s="12"/>
      <c r="O1427" s="12"/>
      <c r="P1427" s="12"/>
      <c r="Q1427" s="12"/>
      <c r="R1427" s="13"/>
      <c r="S1427" s="14"/>
      <c r="T1427" s="6"/>
      <c r="U1427" s="28"/>
    </row>
    <row r="1428" spans="11:21" x14ac:dyDescent="0.3">
      <c r="K1428" s="10"/>
      <c r="L1428" s="17"/>
      <c r="M1428" s="17"/>
      <c r="N1428" s="12"/>
      <c r="O1428" s="12"/>
      <c r="P1428" s="12"/>
      <c r="Q1428" s="12"/>
      <c r="R1428" s="13"/>
      <c r="S1428" s="14"/>
      <c r="T1428" s="6"/>
      <c r="U1428" s="28"/>
    </row>
    <row r="1429" spans="11:21" x14ac:dyDescent="0.3">
      <c r="K1429" s="10"/>
      <c r="L1429" s="17"/>
      <c r="M1429" s="17"/>
      <c r="N1429" s="12"/>
      <c r="O1429" s="12"/>
      <c r="P1429" s="12"/>
      <c r="Q1429" s="12"/>
      <c r="R1429" s="13"/>
      <c r="S1429" s="14"/>
      <c r="T1429" s="6"/>
      <c r="U1429" s="28"/>
    </row>
    <row r="1430" spans="11:21" x14ac:dyDescent="0.3">
      <c r="K1430" s="10"/>
      <c r="L1430" s="17"/>
      <c r="M1430" s="17"/>
      <c r="N1430" s="12"/>
      <c r="O1430" s="12"/>
      <c r="P1430" s="12"/>
      <c r="Q1430" s="12"/>
      <c r="R1430" s="13"/>
      <c r="S1430" s="14"/>
      <c r="T1430" s="6"/>
      <c r="U1430" s="28"/>
    </row>
    <row r="1431" spans="11:21" x14ac:dyDescent="0.3">
      <c r="K1431" s="10"/>
      <c r="L1431" s="17"/>
      <c r="M1431" s="17"/>
      <c r="N1431" s="12"/>
      <c r="O1431" s="12"/>
      <c r="P1431" s="12"/>
      <c r="Q1431" s="12"/>
      <c r="R1431" s="13"/>
      <c r="S1431" s="14"/>
      <c r="T1431" s="6"/>
      <c r="U1431" s="28"/>
    </row>
    <row r="1432" spans="11:21" x14ac:dyDescent="0.3">
      <c r="K1432" s="10"/>
      <c r="L1432" s="17"/>
      <c r="M1432" s="17"/>
      <c r="N1432" s="12"/>
      <c r="O1432" s="12"/>
      <c r="P1432" s="12"/>
      <c r="Q1432" s="12"/>
      <c r="R1432" s="13"/>
      <c r="S1432" s="14"/>
      <c r="T1432" s="6"/>
      <c r="U1432" s="28"/>
    </row>
    <row r="1433" spans="11:21" x14ac:dyDescent="0.3">
      <c r="K1433" s="10"/>
      <c r="L1433" s="17"/>
      <c r="M1433" s="17"/>
      <c r="N1433" s="12"/>
      <c r="O1433" s="12"/>
      <c r="P1433" s="12"/>
      <c r="Q1433" s="12"/>
      <c r="R1433" s="13"/>
      <c r="S1433" s="14"/>
      <c r="T1433" s="6"/>
      <c r="U1433" s="28"/>
    </row>
    <row r="1434" spans="11:21" x14ac:dyDescent="0.3">
      <c r="K1434" s="10"/>
      <c r="L1434" s="17"/>
      <c r="M1434" s="17"/>
      <c r="N1434" s="12"/>
      <c r="O1434" s="12"/>
      <c r="P1434" s="12"/>
      <c r="Q1434" s="12"/>
      <c r="R1434" s="13"/>
      <c r="S1434" s="14"/>
      <c r="T1434" s="6"/>
      <c r="U1434" s="28"/>
    </row>
    <row r="1435" spans="11:21" x14ac:dyDescent="0.3">
      <c r="K1435" s="10"/>
      <c r="L1435" s="17"/>
      <c r="M1435" s="17"/>
      <c r="N1435" s="12"/>
      <c r="O1435" s="12"/>
      <c r="P1435" s="12"/>
      <c r="Q1435" s="12"/>
      <c r="R1435" s="13"/>
      <c r="S1435" s="14"/>
      <c r="T1435" s="6"/>
      <c r="U1435" s="28"/>
    </row>
    <row r="1436" spans="11:21" x14ac:dyDescent="0.3">
      <c r="K1436" s="10"/>
      <c r="L1436" s="17"/>
      <c r="M1436" s="17"/>
      <c r="N1436" s="12"/>
      <c r="O1436" s="12"/>
      <c r="P1436" s="12"/>
      <c r="Q1436" s="12"/>
      <c r="R1436" s="13"/>
      <c r="S1436" s="14"/>
      <c r="T1436" s="6"/>
      <c r="U1436" s="28"/>
    </row>
    <row r="1437" spans="11:21" x14ac:dyDescent="0.3">
      <c r="K1437" s="10"/>
      <c r="L1437" s="17"/>
      <c r="M1437" s="17"/>
      <c r="N1437" s="12"/>
      <c r="O1437" s="12"/>
      <c r="P1437" s="12"/>
      <c r="Q1437" s="12"/>
      <c r="R1437" s="13"/>
      <c r="S1437" s="14"/>
      <c r="T1437" s="6"/>
      <c r="U1437" s="28"/>
    </row>
    <row r="1438" spans="11:21" x14ac:dyDescent="0.3">
      <c r="K1438" s="10"/>
      <c r="L1438" s="17"/>
      <c r="M1438" s="17"/>
      <c r="N1438" s="12"/>
      <c r="O1438" s="12"/>
      <c r="P1438" s="12"/>
      <c r="Q1438" s="12"/>
      <c r="R1438" s="13"/>
      <c r="S1438" s="14"/>
      <c r="T1438" s="6"/>
      <c r="U1438" s="28"/>
    </row>
    <row r="1439" spans="11:21" x14ac:dyDescent="0.3">
      <c r="K1439" s="10"/>
      <c r="L1439" s="17"/>
      <c r="M1439" s="17"/>
      <c r="N1439" s="12"/>
      <c r="O1439" s="12"/>
      <c r="P1439" s="12"/>
      <c r="Q1439" s="12"/>
      <c r="R1439" s="13"/>
      <c r="S1439" s="14"/>
      <c r="T1439" s="6"/>
      <c r="U1439" s="28"/>
    </row>
    <row r="1440" spans="11:21" x14ac:dyDescent="0.3">
      <c r="K1440" s="10"/>
      <c r="L1440" s="17"/>
      <c r="M1440" s="17"/>
      <c r="N1440" s="12"/>
      <c r="O1440" s="12"/>
      <c r="P1440" s="12"/>
      <c r="Q1440" s="12"/>
      <c r="R1440" s="13"/>
      <c r="S1440" s="14"/>
      <c r="T1440" s="6"/>
      <c r="U1440" s="28"/>
    </row>
    <row r="1441" spans="11:21" x14ac:dyDescent="0.3">
      <c r="K1441" s="10"/>
      <c r="L1441" s="17"/>
      <c r="M1441" s="17"/>
      <c r="N1441" s="12"/>
      <c r="O1441" s="12"/>
      <c r="P1441" s="12"/>
      <c r="Q1441" s="12"/>
      <c r="R1441" s="13"/>
      <c r="S1441" s="14"/>
      <c r="T1441" s="6"/>
      <c r="U1441" s="28"/>
    </row>
    <row r="1442" spans="11:21" x14ac:dyDescent="0.3">
      <c r="K1442" s="10"/>
      <c r="L1442" s="17"/>
      <c r="M1442" s="17"/>
      <c r="N1442" s="12"/>
      <c r="O1442" s="12"/>
      <c r="P1442" s="12"/>
      <c r="Q1442" s="12"/>
      <c r="R1442" s="13"/>
      <c r="S1442" s="14"/>
      <c r="T1442" s="6"/>
      <c r="U1442" s="28"/>
    </row>
    <row r="1443" spans="11:21" x14ac:dyDescent="0.3">
      <c r="K1443" s="10"/>
      <c r="L1443" s="17"/>
      <c r="M1443" s="17"/>
      <c r="N1443" s="12"/>
      <c r="O1443" s="12"/>
      <c r="P1443" s="12"/>
      <c r="Q1443" s="12"/>
      <c r="R1443" s="13"/>
      <c r="S1443" s="14"/>
      <c r="T1443" s="6"/>
      <c r="U1443" s="28"/>
    </row>
    <row r="1444" spans="11:21" x14ac:dyDescent="0.3">
      <c r="K1444" s="10"/>
      <c r="L1444" s="17"/>
      <c r="M1444" s="17"/>
      <c r="N1444" s="12"/>
      <c r="O1444" s="12"/>
      <c r="P1444" s="12"/>
      <c r="Q1444" s="12"/>
      <c r="R1444" s="13"/>
      <c r="S1444" s="14"/>
      <c r="T1444" s="6"/>
      <c r="U1444" s="28"/>
    </row>
    <row r="1445" spans="11:21" x14ac:dyDescent="0.3">
      <c r="K1445" s="10"/>
      <c r="L1445" s="17"/>
      <c r="M1445" s="17"/>
      <c r="N1445" s="12"/>
      <c r="O1445" s="12"/>
      <c r="P1445" s="12"/>
      <c r="Q1445" s="12"/>
      <c r="R1445" s="13"/>
      <c r="S1445" s="14"/>
      <c r="T1445" s="6"/>
      <c r="U1445" s="28"/>
    </row>
    <row r="1446" spans="11:21" x14ac:dyDescent="0.3">
      <c r="K1446" s="10"/>
      <c r="L1446" s="17"/>
      <c r="M1446" s="17"/>
      <c r="N1446" s="12"/>
      <c r="O1446" s="12"/>
      <c r="P1446" s="12"/>
      <c r="Q1446" s="12"/>
      <c r="R1446" s="13"/>
      <c r="S1446" s="14"/>
      <c r="T1446" s="6"/>
      <c r="U1446" s="28"/>
    </row>
    <row r="1447" spans="11:21" x14ac:dyDescent="0.3">
      <c r="K1447" s="10"/>
      <c r="L1447" s="17"/>
      <c r="M1447" s="17"/>
      <c r="N1447" s="12"/>
      <c r="O1447" s="12"/>
      <c r="P1447" s="12"/>
      <c r="Q1447" s="12"/>
      <c r="R1447" s="13"/>
      <c r="S1447" s="14"/>
      <c r="T1447" s="6"/>
      <c r="U1447" s="28"/>
    </row>
    <row r="1448" spans="11:21" x14ac:dyDescent="0.3">
      <c r="K1448" s="10"/>
      <c r="L1448" s="17"/>
      <c r="M1448" s="17"/>
      <c r="N1448" s="12"/>
      <c r="O1448" s="12"/>
      <c r="P1448" s="12"/>
      <c r="Q1448" s="12"/>
      <c r="R1448" s="13"/>
      <c r="S1448" s="14"/>
      <c r="T1448" s="6"/>
      <c r="U1448" s="28"/>
    </row>
    <row r="1449" spans="11:21" x14ac:dyDescent="0.3">
      <c r="K1449" s="10"/>
      <c r="L1449" s="17"/>
      <c r="M1449" s="17"/>
      <c r="N1449" s="12"/>
      <c r="O1449" s="12"/>
      <c r="P1449" s="12"/>
      <c r="Q1449" s="12"/>
      <c r="R1449" s="13"/>
      <c r="S1449" s="14"/>
      <c r="T1449" s="6"/>
      <c r="U1449" s="28"/>
    </row>
    <row r="1450" spans="11:21" x14ac:dyDescent="0.3">
      <c r="K1450" s="10"/>
      <c r="L1450" s="17"/>
      <c r="M1450" s="17"/>
      <c r="N1450" s="12"/>
      <c r="O1450" s="12"/>
      <c r="P1450" s="12"/>
      <c r="Q1450" s="12"/>
      <c r="R1450" s="13"/>
      <c r="S1450" s="14"/>
      <c r="T1450" s="6"/>
      <c r="U1450" s="28"/>
    </row>
    <row r="1451" spans="11:21" x14ac:dyDescent="0.3">
      <c r="K1451" s="10"/>
      <c r="L1451" s="17"/>
      <c r="M1451" s="17"/>
      <c r="N1451" s="12"/>
      <c r="O1451" s="12"/>
      <c r="P1451" s="12"/>
      <c r="Q1451" s="12"/>
      <c r="R1451" s="13"/>
      <c r="S1451" s="14"/>
      <c r="T1451" s="6"/>
      <c r="U1451" s="28"/>
    </row>
    <row r="1452" spans="11:21" x14ac:dyDescent="0.3">
      <c r="K1452" s="10"/>
      <c r="L1452" s="17"/>
      <c r="M1452" s="17"/>
      <c r="N1452" s="12"/>
      <c r="O1452" s="12"/>
      <c r="P1452" s="12"/>
      <c r="Q1452" s="12"/>
      <c r="R1452" s="13"/>
      <c r="S1452" s="14"/>
      <c r="T1452" s="6"/>
      <c r="U1452" s="28"/>
    </row>
    <row r="1453" spans="11:21" x14ac:dyDescent="0.3">
      <c r="K1453" s="10"/>
      <c r="L1453" s="17"/>
      <c r="M1453" s="17"/>
      <c r="N1453" s="12"/>
      <c r="O1453" s="12"/>
      <c r="P1453" s="12"/>
      <c r="Q1453" s="12"/>
      <c r="R1453" s="13"/>
      <c r="S1453" s="14"/>
      <c r="T1453" s="6"/>
      <c r="U1453" s="28"/>
    </row>
    <row r="1454" spans="11:21" x14ac:dyDescent="0.3">
      <c r="K1454" s="10"/>
      <c r="L1454" s="17"/>
      <c r="M1454" s="17"/>
      <c r="N1454" s="12"/>
      <c r="O1454" s="12"/>
      <c r="P1454" s="12"/>
      <c r="Q1454" s="12"/>
      <c r="R1454" s="13"/>
      <c r="S1454" s="14"/>
      <c r="T1454" s="6"/>
      <c r="U1454" s="28"/>
    </row>
    <row r="1455" spans="11:21" x14ac:dyDescent="0.3">
      <c r="K1455" s="10"/>
      <c r="L1455" s="17"/>
      <c r="M1455" s="17"/>
      <c r="N1455" s="12"/>
      <c r="O1455" s="12"/>
      <c r="P1455" s="12"/>
      <c r="Q1455" s="12"/>
      <c r="R1455" s="13"/>
      <c r="S1455" s="14"/>
      <c r="T1455" s="6"/>
      <c r="U1455" s="28"/>
    </row>
    <row r="1456" spans="11:21" x14ac:dyDescent="0.3">
      <c r="K1456" s="10"/>
      <c r="L1456" s="17"/>
      <c r="M1456" s="17"/>
      <c r="N1456" s="12"/>
      <c r="O1456" s="12"/>
      <c r="P1456" s="12"/>
      <c r="Q1456" s="12"/>
      <c r="R1456" s="13"/>
      <c r="S1456" s="14"/>
      <c r="T1456" s="6"/>
      <c r="U1456" s="28"/>
    </row>
    <row r="1457" spans="11:21" x14ac:dyDescent="0.3">
      <c r="K1457" s="10"/>
      <c r="L1457" s="17"/>
      <c r="M1457" s="17"/>
      <c r="N1457" s="12"/>
      <c r="O1457" s="12"/>
      <c r="P1457" s="12"/>
      <c r="Q1457" s="12"/>
      <c r="R1457" s="13"/>
      <c r="S1457" s="14"/>
      <c r="T1457" s="6"/>
      <c r="U1457" s="28"/>
    </row>
    <row r="1458" spans="11:21" x14ac:dyDescent="0.3">
      <c r="K1458" s="10"/>
      <c r="L1458" s="17"/>
      <c r="M1458" s="17"/>
      <c r="N1458" s="12"/>
      <c r="O1458" s="12"/>
      <c r="P1458" s="12"/>
      <c r="Q1458" s="12"/>
      <c r="R1458" s="13"/>
      <c r="S1458" s="14"/>
      <c r="T1458" s="6"/>
      <c r="U1458" s="28"/>
    </row>
    <row r="1459" spans="11:21" x14ac:dyDescent="0.3">
      <c r="K1459" s="10"/>
      <c r="L1459" s="17"/>
      <c r="M1459" s="17"/>
      <c r="N1459" s="12"/>
      <c r="O1459" s="12"/>
      <c r="P1459" s="12"/>
      <c r="Q1459" s="12"/>
      <c r="R1459" s="13"/>
      <c r="S1459" s="14"/>
      <c r="T1459" s="6"/>
      <c r="U1459" s="28"/>
    </row>
    <row r="1460" spans="11:21" x14ac:dyDescent="0.3">
      <c r="K1460" s="10"/>
      <c r="L1460" s="17"/>
      <c r="M1460" s="17"/>
      <c r="N1460" s="12"/>
      <c r="O1460" s="12"/>
      <c r="P1460" s="12"/>
      <c r="Q1460" s="12"/>
      <c r="R1460" s="13"/>
      <c r="S1460" s="14"/>
      <c r="T1460" s="6"/>
      <c r="U1460" s="28"/>
    </row>
    <row r="1461" spans="11:21" x14ac:dyDescent="0.3">
      <c r="K1461" s="10"/>
      <c r="L1461" s="17"/>
      <c r="M1461" s="17"/>
      <c r="N1461" s="12"/>
      <c r="O1461" s="12"/>
      <c r="P1461" s="12"/>
      <c r="Q1461" s="12"/>
      <c r="R1461" s="13"/>
      <c r="S1461" s="14"/>
      <c r="T1461" s="6"/>
      <c r="U1461" s="28"/>
    </row>
    <row r="1462" spans="11:21" x14ac:dyDescent="0.3">
      <c r="K1462" s="10"/>
      <c r="L1462" s="17"/>
      <c r="M1462" s="17"/>
      <c r="N1462" s="12"/>
      <c r="O1462" s="12"/>
      <c r="P1462" s="12"/>
      <c r="Q1462" s="12"/>
      <c r="R1462" s="13"/>
      <c r="S1462" s="14"/>
      <c r="T1462" s="6"/>
      <c r="U1462" s="28"/>
    </row>
    <row r="1463" spans="11:21" x14ac:dyDescent="0.3">
      <c r="K1463" s="10"/>
      <c r="L1463" s="17"/>
      <c r="M1463" s="17"/>
      <c r="N1463" s="12"/>
      <c r="O1463" s="12"/>
      <c r="P1463" s="12"/>
      <c r="Q1463" s="12"/>
      <c r="R1463" s="13"/>
      <c r="S1463" s="14"/>
      <c r="T1463" s="6"/>
      <c r="U1463" s="28"/>
    </row>
    <row r="1464" spans="11:21" x14ac:dyDescent="0.3">
      <c r="K1464" s="10"/>
      <c r="L1464" s="17"/>
      <c r="M1464" s="17"/>
      <c r="N1464" s="12"/>
      <c r="O1464" s="12"/>
      <c r="P1464" s="12"/>
      <c r="Q1464" s="12"/>
      <c r="R1464" s="13"/>
      <c r="S1464" s="14"/>
      <c r="T1464" s="6"/>
      <c r="U1464" s="28"/>
    </row>
    <row r="1465" spans="11:21" x14ac:dyDescent="0.3">
      <c r="K1465" s="10"/>
      <c r="L1465" s="17"/>
      <c r="M1465" s="17"/>
      <c r="N1465" s="12"/>
      <c r="O1465" s="12"/>
      <c r="P1465" s="12"/>
      <c r="Q1465" s="12"/>
      <c r="R1465" s="13"/>
      <c r="S1465" s="14"/>
      <c r="T1465" s="6"/>
      <c r="U1465" s="28"/>
    </row>
    <row r="1466" spans="11:21" x14ac:dyDescent="0.3">
      <c r="K1466" s="10"/>
      <c r="L1466" s="17"/>
      <c r="M1466" s="17"/>
      <c r="N1466" s="12"/>
      <c r="O1466" s="12"/>
      <c r="P1466" s="12"/>
      <c r="Q1466" s="12"/>
      <c r="R1466" s="13"/>
      <c r="S1466" s="14"/>
      <c r="T1466" s="6"/>
      <c r="U1466" s="28"/>
    </row>
    <row r="1467" spans="11:21" x14ac:dyDescent="0.3">
      <c r="K1467" s="10"/>
      <c r="L1467" s="17"/>
      <c r="M1467" s="17"/>
      <c r="N1467" s="12"/>
      <c r="O1467" s="12"/>
      <c r="P1467" s="12"/>
      <c r="Q1467" s="12"/>
      <c r="R1467" s="13"/>
      <c r="S1467" s="14"/>
      <c r="T1467" s="6"/>
      <c r="U1467" s="28"/>
    </row>
    <row r="1468" spans="11:21" x14ac:dyDescent="0.3">
      <c r="K1468" s="10"/>
      <c r="L1468" s="17"/>
      <c r="M1468" s="17"/>
      <c r="N1468" s="12"/>
      <c r="O1468" s="12"/>
      <c r="P1468" s="12"/>
      <c r="Q1468" s="12"/>
      <c r="R1468" s="13"/>
      <c r="S1468" s="14"/>
      <c r="T1468" s="6"/>
      <c r="U1468" s="28"/>
    </row>
    <row r="1469" spans="11:21" x14ac:dyDescent="0.3">
      <c r="K1469" s="10"/>
      <c r="L1469" s="17"/>
      <c r="M1469" s="17"/>
      <c r="N1469" s="12"/>
      <c r="O1469" s="12"/>
      <c r="P1469" s="12"/>
      <c r="Q1469" s="12"/>
      <c r="R1469" s="13"/>
      <c r="S1469" s="14"/>
      <c r="T1469" s="6"/>
      <c r="U1469" s="28"/>
    </row>
    <row r="1470" spans="11:21" x14ac:dyDescent="0.3">
      <c r="K1470" s="10"/>
      <c r="L1470" s="17"/>
      <c r="M1470" s="17"/>
      <c r="N1470" s="12"/>
      <c r="O1470" s="12"/>
      <c r="P1470" s="12"/>
      <c r="Q1470" s="12"/>
      <c r="R1470" s="13"/>
      <c r="S1470" s="14"/>
      <c r="T1470" s="6"/>
      <c r="U1470" s="28"/>
    </row>
    <row r="1471" spans="11:21" x14ac:dyDescent="0.3">
      <c r="K1471" s="10"/>
      <c r="L1471" s="17"/>
      <c r="M1471" s="17"/>
      <c r="N1471" s="12"/>
      <c r="O1471" s="12"/>
      <c r="P1471" s="12"/>
      <c r="Q1471" s="12"/>
      <c r="R1471" s="13"/>
      <c r="S1471" s="14"/>
      <c r="T1471" s="6"/>
      <c r="U1471" s="28"/>
    </row>
    <row r="1472" spans="11:21" x14ac:dyDescent="0.3">
      <c r="K1472" s="10"/>
      <c r="L1472" s="17"/>
      <c r="M1472" s="17"/>
      <c r="N1472" s="12"/>
      <c r="O1472" s="12"/>
      <c r="P1472" s="12"/>
      <c r="Q1472" s="12"/>
      <c r="R1472" s="13"/>
      <c r="S1472" s="14"/>
      <c r="T1472" s="6"/>
      <c r="U1472" s="28"/>
    </row>
    <row r="1473" spans="11:21" x14ac:dyDescent="0.3">
      <c r="K1473" s="10"/>
      <c r="L1473" s="17"/>
      <c r="M1473" s="17"/>
      <c r="N1473" s="12"/>
      <c r="O1473" s="12"/>
      <c r="P1473" s="12"/>
      <c r="Q1473" s="12"/>
      <c r="R1473" s="13"/>
      <c r="S1473" s="14"/>
      <c r="T1473" s="6"/>
      <c r="U1473" s="28"/>
    </row>
    <row r="1474" spans="11:21" x14ac:dyDescent="0.3">
      <c r="K1474" s="10"/>
      <c r="L1474" s="17"/>
      <c r="M1474" s="17"/>
      <c r="N1474" s="12"/>
      <c r="O1474" s="12"/>
      <c r="P1474" s="12"/>
      <c r="Q1474" s="12"/>
      <c r="R1474" s="13"/>
      <c r="S1474" s="14"/>
      <c r="T1474" s="6"/>
      <c r="U1474" s="28"/>
    </row>
    <row r="1475" spans="11:21" x14ac:dyDescent="0.3">
      <c r="K1475" s="10"/>
      <c r="L1475" s="17"/>
      <c r="M1475" s="17"/>
      <c r="N1475" s="12"/>
      <c r="O1475" s="12"/>
      <c r="P1475" s="12"/>
      <c r="Q1475" s="12"/>
      <c r="R1475" s="13"/>
      <c r="S1475" s="14"/>
      <c r="T1475" s="6"/>
      <c r="U1475" s="28"/>
    </row>
    <row r="1476" spans="11:21" x14ac:dyDescent="0.3">
      <c r="K1476" s="10"/>
      <c r="L1476" s="17"/>
      <c r="M1476" s="17"/>
      <c r="N1476" s="12"/>
      <c r="O1476" s="12"/>
      <c r="P1476" s="12"/>
      <c r="Q1476" s="12"/>
      <c r="R1476" s="13"/>
      <c r="S1476" s="14"/>
      <c r="T1476" s="6"/>
      <c r="U1476" s="28"/>
    </row>
    <row r="1477" spans="11:21" x14ac:dyDescent="0.3">
      <c r="K1477" s="10"/>
      <c r="L1477" s="17"/>
      <c r="M1477" s="17"/>
      <c r="N1477" s="12"/>
      <c r="O1477" s="12"/>
      <c r="P1477" s="12"/>
      <c r="Q1477" s="12"/>
      <c r="R1477" s="13"/>
      <c r="S1477" s="14"/>
      <c r="T1477" s="6"/>
      <c r="U1477" s="28"/>
    </row>
    <row r="1478" spans="11:21" x14ac:dyDescent="0.3">
      <c r="K1478" s="10"/>
      <c r="L1478" s="17"/>
      <c r="M1478" s="17"/>
      <c r="N1478" s="12"/>
      <c r="O1478" s="12"/>
      <c r="P1478" s="12"/>
      <c r="Q1478" s="12"/>
      <c r="R1478" s="13"/>
      <c r="S1478" s="14"/>
      <c r="T1478" s="6"/>
      <c r="U1478" s="28"/>
    </row>
    <row r="1479" spans="11:21" x14ac:dyDescent="0.3">
      <c r="K1479" s="10"/>
      <c r="L1479" s="17"/>
      <c r="M1479" s="17"/>
      <c r="N1479" s="12"/>
      <c r="O1479" s="12"/>
      <c r="P1479" s="12"/>
      <c r="Q1479" s="12"/>
      <c r="R1479" s="13"/>
      <c r="S1479" s="14"/>
      <c r="T1479" s="6"/>
      <c r="U1479" s="28"/>
    </row>
    <row r="1480" spans="11:21" x14ac:dyDescent="0.3">
      <c r="K1480" s="10"/>
      <c r="L1480" s="17"/>
      <c r="M1480" s="17"/>
      <c r="N1480" s="12"/>
      <c r="O1480" s="12"/>
      <c r="P1480" s="12"/>
      <c r="Q1480" s="12"/>
      <c r="R1480" s="13"/>
      <c r="S1480" s="14"/>
      <c r="T1480" s="6"/>
      <c r="U1480" s="28"/>
    </row>
    <row r="1481" spans="11:21" x14ac:dyDescent="0.3">
      <c r="K1481" s="10"/>
      <c r="L1481" s="17"/>
      <c r="M1481" s="17"/>
      <c r="N1481" s="12"/>
      <c r="O1481" s="12"/>
      <c r="P1481" s="12"/>
      <c r="Q1481" s="12"/>
      <c r="R1481" s="13"/>
      <c r="S1481" s="14"/>
      <c r="T1481" s="6"/>
      <c r="U1481" s="28"/>
    </row>
    <row r="1482" spans="11:21" x14ac:dyDescent="0.3">
      <c r="K1482" s="10"/>
      <c r="L1482" s="17"/>
      <c r="M1482" s="17"/>
      <c r="N1482" s="12"/>
      <c r="O1482" s="12"/>
      <c r="P1482" s="12"/>
      <c r="Q1482" s="12"/>
      <c r="R1482" s="13"/>
      <c r="S1482" s="14"/>
      <c r="T1482" s="6"/>
      <c r="U1482" s="28"/>
    </row>
    <row r="1483" spans="11:21" x14ac:dyDescent="0.3">
      <c r="K1483" s="10"/>
      <c r="L1483" s="17"/>
      <c r="M1483" s="17"/>
      <c r="N1483" s="12"/>
      <c r="O1483" s="12"/>
      <c r="P1483" s="12"/>
      <c r="Q1483" s="12"/>
      <c r="R1483" s="13"/>
      <c r="S1483" s="14"/>
      <c r="T1483" s="6"/>
      <c r="U1483" s="28"/>
    </row>
    <row r="1484" spans="11:21" x14ac:dyDescent="0.3">
      <c r="K1484" s="10"/>
      <c r="L1484" s="17"/>
      <c r="M1484" s="17"/>
      <c r="N1484" s="12"/>
      <c r="O1484" s="12"/>
      <c r="P1484" s="12"/>
      <c r="Q1484" s="12"/>
      <c r="R1484" s="13"/>
      <c r="S1484" s="14"/>
      <c r="T1484" s="6"/>
      <c r="U1484" s="28"/>
    </row>
    <row r="1485" spans="11:21" x14ac:dyDescent="0.3">
      <c r="K1485" s="10"/>
      <c r="L1485" s="17"/>
      <c r="M1485" s="17"/>
      <c r="N1485" s="12"/>
      <c r="O1485" s="12"/>
      <c r="P1485" s="12"/>
      <c r="Q1485" s="12"/>
      <c r="R1485" s="13"/>
      <c r="S1485" s="14"/>
      <c r="T1485" s="6"/>
      <c r="U1485" s="28"/>
    </row>
    <row r="1486" spans="11:21" x14ac:dyDescent="0.3">
      <c r="K1486" s="10"/>
      <c r="L1486" s="17"/>
      <c r="M1486" s="17"/>
      <c r="N1486" s="12"/>
      <c r="O1486" s="12"/>
      <c r="P1486" s="12"/>
      <c r="Q1486" s="12"/>
      <c r="R1486" s="13"/>
      <c r="S1486" s="14"/>
      <c r="T1486" s="6"/>
      <c r="U1486" s="28"/>
    </row>
    <row r="1487" spans="11:21" x14ac:dyDescent="0.3">
      <c r="K1487" s="10"/>
      <c r="L1487" s="17"/>
      <c r="M1487" s="17"/>
      <c r="N1487" s="12"/>
      <c r="O1487" s="12"/>
      <c r="P1487" s="12"/>
      <c r="Q1487" s="12"/>
      <c r="R1487" s="13"/>
      <c r="S1487" s="14"/>
      <c r="T1487" s="6"/>
      <c r="U1487" s="28"/>
    </row>
    <row r="1488" spans="11:21" x14ac:dyDescent="0.3">
      <c r="K1488" s="10"/>
      <c r="L1488" s="17"/>
      <c r="M1488" s="17"/>
      <c r="N1488" s="12"/>
      <c r="O1488" s="12"/>
      <c r="P1488" s="12"/>
      <c r="Q1488" s="12"/>
      <c r="R1488" s="13"/>
      <c r="S1488" s="14"/>
      <c r="T1488" s="6"/>
      <c r="U1488" s="28"/>
    </row>
    <row r="1489" spans="11:21" x14ac:dyDescent="0.3">
      <c r="K1489" s="10"/>
      <c r="L1489" s="17"/>
      <c r="M1489" s="17"/>
      <c r="N1489" s="12"/>
      <c r="O1489" s="12"/>
      <c r="P1489" s="12"/>
      <c r="Q1489" s="12"/>
      <c r="R1489" s="13"/>
      <c r="S1489" s="14"/>
      <c r="T1489" s="6"/>
      <c r="U1489" s="28"/>
    </row>
    <row r="1490" spans="11:21" x14ac:dyDescent="0.3">
      <c r="K1490" s="10"/>
      <c r="L1490" s="17"/>
      <c r="M1490" s="17"/>
      <c r="N1490" s="12"/>
      <c r="O1490" s="12"/>
      <c r="P1490" s="12"/>
      <c r="Q1490" s="12"/>
      <c r="R1490" s="13"/>
      <c r="S1490" s="14"/>
      <c r="T1490" s="6"/>
      <c r="U1490" s="28"/>
    </row>
    <row r="1491" spans="11:21" x14ac:dyDescent="0.3">
      <c r="K1491" s="10"/>
      <c r="L1491" s="17"/>
      <c r="M1491" s="17"/>
      <c r="N1491" s="12"/>
      <c r="O1491" s="12"/>
      <c r="P1491" s="12"/>
      <c r="Q1491" s="12"/>
      <c r="R1491" s="13"/>
      <c r="S1491" s="14"/>
      <c r="T1491" s="6"/>
      <c r="U1491" s="28"/>
    </row>
    <row r="1492" spans="11:21" x14ac:dyDescent="0.3">
      <c r="K1492" s="10"/>
      <c r="L1492" s="17"/>
      <c r="M1492" s="17"/>
      <c r="N1492" s="12"/>
      <c r="O1492" s="12"/>
      <c r="P1492" s="12"/>
      <c r="Q1492" s="12"/>
      <c r="R1492" s="13"/>
      <c r="S1492" s="14"/>
      <c r="T1492" s="6"/>
      <c r="U1492" s="28"/>
    </row>
    <row r="1493" spans="11:21" x14ac:dyDescent="0.3">
      <c r="K1493" s="10"/>
      <c r="L1493" s="17"/>
      <c r="M1493" s="17"/>
      <c r="N1493" s="12"/>
      <c r="O1493" s="12"/>
      <c r="P1493" s="12"/>
      <c r="Q1493" s="12"/>
      <c r="R1493" s="13"/>
      <c r="S1493" s="14"/>
      <c r="T1493" s="6"/>
      <c r="U1493" s="28"/>
    </row>
    <row r="1494" spans="11:21" x14ac:dyDescent="0.3">
      <c r="K1494" s="10"/>
      <c r="L1494" s="17"/>
      <c r="M1494" s="17"/>
      <c r="N1494" s="12"/>
      <c r="O1494" s="12"/>
      <c r="P1494" s="12"/>
      <c r="Q1494" s="12"/>
      <c r="R1494" s="13"/>
      <c r="S1494" s="14"/>
      <c r="T1494" s="6"/>
      <c r="U1494" s="28"/>
    </row>
    <row r="1495" spans="11:21" x14ac:dyDescent="0.3">
      <c r="K1495" s="10"/>
      <c r="L1495" s="17"/>
      <c r="M1495" s="17"/>
      <c r="N1495" s="12"/>
      <c r="O1495" s="12"/>
      <c r="P1495" s="12"/>
      <c r="Q1495" s="12"/>
      <c r="R1495" s="13"/>
      <c r="S1495" s="14"/>
      <c r="T1495" s="6"/>
      <c r="U1495" s="28"/>
    </row>
    <row r="1496" spans="11:21" x14ac:dyDescent="0.3">
      <c r="K1496" s="10"/>
      <c r="L1496" s="17"/>
      <c r="M1496" s="17"/>
      <c r="N1496" s="12"/>
      <c r="O1496" s="12"/>
      <c r="P1496" s="12"/>
      <c r="Q1496" s="12"/>
      <c r="R1496" s="13"/>
      <c r="S1496" s="14"/>
      <c r="T1496" s="6"/>
      <c r="U1496" s="28"/>
    </row>
    <row r="1497" spans="11:21" x14ac:dyDescent="0.3">
      <c r="K1497" s="10"/>
      <c r="L1497" s="17"/>
      <c r="M1497" s="17"/>
      <c r="N1497" s="12"/>
      <c r="O1497" s="12"/>
      <c r="P1497" s="12"/>
      <c r="Q1497" s="12"/>
      <c r="R1497" s="13"/>
      <c r="S1497" s="14"/>
      <c r="T1497" s="6"/>
      <c r="U1497" s="28"/>
    </row>
    <row r="1498" spans="11:21" x14ac:dyDescent="0.3">
      <c r="K1498" s="10"/>
      <c r="L1498" s="17"/>
      <c r="M1498" s="17"/>
      <c r="N1498" s="12"/>
      <c r="O1498" s="12"/>
      <c r="P1498" s="12"/>
      <c r="Q1498" s="12"/>
      <c r="R1498" s="13"/>
      <c r="S1498" s="14"/>
      <c r="T1498" s="6"/>
      <c r="U1498" s="28"/>
    </row>
    <row r="1499" spans="11:21" x14ac:dyDescent="0.3">
      <c r="K1499" s="10"/>
      <c r="L1499" s="17"/>
      <c r="M1499" s="17"/>
      <c r="N1499" s="12"/>
      <c r="O1499" s="12"/>
      <c r="P1499" s="12"/>
      <c r="Q1499" s="12"/>
      <c r="R1499" s="13"/>
      <c r="S1499" s="14"/>
      <c r="T1499" s="6"/>
      <c r="U1499" s="28"/>
    </row>
    <row r="1500" spans="11:21" x14ac:dyDescent="0.3">
      <c r="K1500" s="10"/>
      <c r="L1500" s="17"/>
      <c r="M1500" s="17"/>
      <c r="N1500" s="12"/>
      <c r="O1500" s="12"/>
      <c r="P1500" s="12"/>
      <c r="Q1500" s="12"/>
      <c r="R1500" s="13"/>
      <c r="S1500" s="14"/>
      <c r="T1500" s="6"/>
      <c r="U1500" s="28"/>
    </row>
    <row r="1501" spans="11:21" x14ac:dyDescent="0.3">
      <c r="K1501" s="10"/>
      <c r="L1501" s="17"/>
      <c r="M1501" s="17"/>
      <c r="N1501" s="12"/>
      <c r="O1501" s="12"/>
      <c r="P1501" s="12"/>
      <c r="Q1501" s="12"/>
      <c r="R1501" s="13"/>
      <c r="S1501" s="14"/>
      <c r="T1501" s="6"/>
      <c r="U1501" s="28"/>
    </row>
    <row r="1502" spans="11:21" x14ac:dyDescent="0.3">
      <c r="K1502" s="10"/>
      <c r="L1502" s="17"/>
      <c r="M1502" s="17"/>
      <c r="N1502" s="12"/>
      <c r="O1502" s="12"/>
      <c r="P1502" s="12"/>
      <c r="Q1502" s="12"/>
      <c r="R1502" s="13"/>
      <c r="S1502" s="14"/>
      <c r="T1502" s="6"/>
      <c r="U1502" s="28"/>
    </row>
    <row r="1503" spans="11:21" x14ac:dyDescent="0.3">
      <c r="K1503" s="10"/>
      <c r="L1503" s="17"/>
      <c r="M1503" s="17"/>
      <c r="N1503" s="12"/>
      <c r="O1503" s="12"/>
      <c r="P1503" s="12"/>
      <c r="Q1503" s="12"/>
      <c r="R1503" s="13"/>
      <c r="S1503" s="14"/>
      <c r="T1503" s="6"/>
      <c r="U1503" s="28"/>
    </row>
    <row r="1504" spans="11:21" x14ac:dyDescent="0.3">
      <c r="K1504" s="10"/>
      <c r="L1504" s="17"/>
      <c r="M1504" s="17"/>
      <c r="N1504" s="12"/>
      <c r="O1504" s="12"/>
      <c r="P1504" s="12"/>
      <c r="Q1504" s="12"/>
      <c r="R1504" s="13"/>
      <c r="S1504" s="14"/>
      <c r="T1504" s="6"/>
      <c r="U1504" s="28"/>
    </row>
    <row r="1505" spans="11:21" x14ac:dyDescent="0.3">
      <c r="K1505" s="10"/>
      <c r="L1505" s="17"/>
      <c r="M1505" s="17"/>
      <c r="N1505" s="12"/>
      <c r="O1505" s="12"/>
      <c r="P1505" s="12"/>
      <c r="Q1505" s="12"/>
      <c r="R1505" s="13"/>
      <c r="S1505" s="14"/>
      <c r="T1505" s="6"/>
      <c r="U1505" s="28"/>
    </row>
    <row r="1506" spans="11:21" x14ac:dyDescent="0.3">
      <c r="K1506" s="10"/>
      <c r="L1506" s="17"/>
      <c r="M1506" s="17"/>
      <c r="N1506" s="12"/>
      <c r="O1506" s="12"/>
      <c r="P1506" s="12"/>
      <c r="Q1506" s="12"/>
      <c r="R1506" s="13"/>
      <c r="S1506" s="14"/>
      <c r="T1506" s="6"/>
      <c r="U1506" s="28"/>
    </row>
    <row r="1507" spans="11:21" x14ac:dyDescent="0.3">
      <c r="K1507" s="10"/>
      <c r="L1507" s="17"/>
      <c r="M1507" s="17"/>
      <c r="N1507" s="12"/>
      <c r="O1507" s="12"/>
      <c r="P1507" s="12"/>
      <c r="Q1507" s="12"/>
      <c r="R1507" s="13"/>
      <c r="S1507" s="14"/>
      <c r="T1507" s="6"/>
      <c r="U1507" s="28"/>
    </row>
    <row r="1508" spans="11:21" x14ac:dyDescent="0.3">
      <c r="K1508" s="10"/>
      <c r="L1508" s="17"/>
      <c r="M1508" s="17"/>
      <c r="N1508" s="12"/>
      <c r="O1508" s="12"/>
      <c r="P1508" s="12"/>
      <c r="Q1508" s="12"/>
      <c r="R1508" s="13"/>
      <c r="S1508" s="14"/>
      <c r="T1508" s="6"/>
      <c r="U1508" s="28"/>
    </row>
    <row r="1509" spans="11:21" x14ac:dyDescent="0.3">
      <c r="K1509" s="10"/>
      <c r="L1509" s="17"/>
      <c r="M1509" s="17"/>
      <c r="N1509" s="12"/>
      <c r="O1509" s="12"/>
      <c r="P1509" s="12"/>
      <c r="Q1509" s="12"/>
      <c r="R1509" s="13"/>
      <c r="S1509" s="14"/>
      <c r="T1509" s="6"/>
      <c r="U1509" s="28"/>
    </row>
    <row r="1510" spans="11:21" x14ac:dyDescent="0.3">
      <c r="K1510" s="10"/>
      <c r="L1510" s="17"/>
      <c r="M1510" s="17"/>
      <c r="N1510" s="12"/>
      <c r="O1510" s="12"/>
      <c r="P1510" s="12"/>
      <c r="Q1510" s="12"/>
      <c r="R1510" s="13"/>
      <c r="S1510" s="14"/>
      <c r="T1510" s="6"/>
      <c r="U1510" s="28"/>
    </row>
    <row r="1511" spans="11:21" x14ac:dyDescent="0.3">
      <c r="K1511" s="10"/>
      <c r="L1511" s="17"/>
      <c r="M1511" s="17"/>
      <c r="N1511" s="12"/>
      <c r="O1511" s="12"/>
      <c r="P1511" s="12"/>
      <c r="Q1511" s="12"/>
      <c r="R1511" s="13"/>
      <c r="S1511" s="14"/>
      <c r="T1511" s="6"/>
      <c r="U1511" s="28"/>
    </row>
    <row r="1512" spans="11:21" x14ac:dyDescent="0.3">
      <c r="K1512" s="10"/>
      <c r="L1512" s="17"/>
      <c r="M1512" s="17"/>
      <c r="N1512" s="12"/>
      <c r="O1512" s="12"/>
      <c r="P1512" s="12"/>
      <c r="Q1512" s="12"/>
      <c r="R1512" s="13"/>
      <c r="S1512" s="14"/>
      <c r="T1512" s="6"/>
      <c r="U1512" s="28"/>
    </row>
    <row r="1513" spans="11:21" x14ac:dyDescent="0.3">
      <c r="K1513" s="10"/>
      <c r="L1513" s="17"/>
      <c r="M1513" s="17"/>
      <c r="N1513" s="12"/>
      <c r="O1513" s="12"/>
      <c r="P1513" s="12"/>
      <c r="Q1513" s="12"/>
      <c r="R1513" s="13"/>
      <c r="S1513" s="14"/>
      <c r="T1513" s="6"/>
      <c r="U1513" s="28"/>
    </row>
    <row r="1514" spans="11:21" x14ac:dyDescent="0.3">
      <c r="K1514" s="10"/>
      <c r="L1514" s="17"/>
      <c r="M1514" s="17"/>
      <c r="N1514" s="12"/>
      <c r="O1514" s="12"/>
      <c r="P1514" s="12"/>
      <c r="Q1514" s="12"/>
      <c r="R1514" s="13"/>
      <c r="S1514" s="14"/>
      <c r="T1514" s="6"/>
      <c r="U1514" s="28"/>
    </row>
    <row r="1515" spans="11:21" x14ac:dyDescent="0.3">
      <c r="K1515" s="10"/>
      <c r="L1515" s="17"/>
      <c r="M1515" s="17"/>
      <c r="N1515" s="12"/>
      <c r="O1515" s="12"/>
      <c r="P1515" s="12"/>
      <c r="Q1515" s="12"/>
      <c r="R1515" s="13"/>
      <c r="S1515" s="14"/>
      <c r="T1515" s="6"/>
      <c r="U1515" s="28"/>
    </row>
    <row r="1516" spans="11:21" x14ac:dyDescent="0.3">
      <c r="K1516" s="10"/>
      <c r="L1516" s="17"/>
      <c r="M1516" s="17"/>
      <c r="N1516" s="12"/>
      <c r="O1516" s="12"/>
      <c r="P1516" s="12"/>
      <c r="Q1516" s="12"/>
      <c r="R1516" s="13"/>
      <c r="S1516" s="14"/>
      <c r="T1516" s="6"/>
      <c r="U1516" s="28"/>
    </row>
    <row r="1517" spans="11:21" x14ac:dyDescent="0.3">
      <c r="K1517" s="10"/>
      <c r="L1517" s="17"/>
      <c r="M1517" s="17"/>
      <c r="N1517" s="12"/>
      <c r="O1517" s="12"/>
      <c r="P1517" s="12"/>
      <c r="Q1517" s="12"/>
      <c r="R1517" s="13"/>
      <c r="S1517" s="14"/>
      <c r="T1517" s="6"/>
      <c r="U1517" s="28"/>
    </row>
    <row r="1518" spans="11:21" x14ac:dyDescent="0.3">
      <c r="K1518" s="10"/>
      <c r="L1518" s="17"/>
      <c r="M1518" s="17"/>
      <c r="N1518" s="12"/>
      <c r="O1518" s="12"/>
      <c r="P1518" s="12"/>
      <c r="Q1518" s="12"/>
      <c r="R1518" s="13"/>
      <c r="S1518" s="14"/>
      <c r="T1518" s="6"/>
      <c r="U1518" s="28"/>
    </row>
    <row r="1519" spans="11:21" x14ac:dyDescent="0.3">
      <c r="K1519" s="10"/>
      <c r="L1519" s="17"/>
      <c r="M1519" s="17"/>
      <c r="N1519" s="12"/>
      <c r="O1519" s="12"/>
      <c r="P1519" s="12"/>
      <c r="Q1519" s="12"/>
      <c r="R1519" s="13"/>
      <c r="S1519" s="14"/>
      <c r="T1519" s="6"/>
      <c r="U1519" s="28"/>
    </row>
    <row r="1520" spans="11:21" x14ac:dyDescent="0.3">
      <c r="K1520" s="10"/>
      <c r="L1520" s="17"/>
      <c r="M1520" s="17"/>
      <c r="N1520" s="12"/>
      <c r="O1520" s="12"/>
      <c r="P1520" s="12"/>
      <c r="Q1520" s="12"/>
      <c r="R1520" s="13"/>
      <c r="S1520" s="14"/>
      <c r="T1520" s="6"/>
      <c r="U1520" s="28"/>
    </row>
    <row r="1521" spans="11:21" x14ac:dyDescent="0.3">
      <c r="K1521" s="10"/>
      <c r="L1521" s="17"/>
      <c r="M1521" s="17"/>
      <c r="N1521" s="12"/>
      <c r="O1521" s="12"/>
      <c r="P1521" s="12"/>
      <c r="Q1521" s="12"/>
      <c r="R1521" s="13"/>
      <c r="S1521" s="14"/>
      <c r="T1521" s="6"/>
      <c r="U1521" s="28"/>
    </row>
    <row r="1522" spans="11:21" x14ac:dyDescent="0.3">
      <c r="K1522" s="10"/>
      <c r="L1522" s="17"/>
      <c r="M1522" s="17"/>
      <c r="N1522" s="12"/>
      <c r="O1522" s="12"/>
      <c r="P1522" s="12"/>
      <c r="Q1522" s="12"/>
      <c r="R1522" s="13"/>
      <c r="S1522" s="14"/>
      <c r="T1522" s="6"/>
      <c r="U1522" s="28"/>
    </row>
    <row r="1523" spans="11:21" x14ac:dyDescent="0.3">
      <c r="K1523" s="10"/>
      <c r="L1523" s="17"/>
      <c r="M1523" s="17"/>
      <c r="N1523" s="12"/>
      <c r="O1523" s="12"/>
      <c r="P1523" s="12"/>
      <c r="Q1523" s="12"/>
      <c r="R1523" s="13"/>
      <c r="S1523" s="14"/>
      <c r="T1523" s="6"/>
      <c r="U1523" s="28"/>
    </row>
    <row r="1524" spans="11:21" x14ac:dyDescent="0.3">
      <c r="K1524" s="10"/>
      <c r="L1524" s="17"/>
      <c r="M1524" s="17"/>
      <c r="N1524" s="12"/>
      <c r="O1524" s="12"/>
      <c r="P1524" s="12"/>
      <c r="Q1524" s="12"/>
      <c r="R1524" s="13"/>
      <c r="S1524" s="14"/>
      <c r="T1524" s="6"/>
      <c r="U1524" s="28"/>
    </row>
    <row r="1525" spans="11:21" x14ac:dyDescent="0.3">
      <c r="K1525" s="10"/>
      <c r="L1525" s="17"/>
      <c r="M1525" s="17"/>
      <c r="N1525" s="12"/>
      <c r="O1525" s="12"/>
      <c r="P1525" s="12"/>
      <c r="Q1525" s="12"/>
      <c r="R1525" s="13"/>
      <c r="S1525" s="14"/>
      <c r="T1525" s="6"/>
      <c r="U1525" s="28"/>
    </row>
    <row r="1526" spans="11:21" x14ac:dyDescent="0.3">
      <c r="K1526" s="10"/>
      <c r="L1526" s="17"/>
      <c r="M1526" s="17"/>
      <c r="N1526" s="12"/>
      <c r="O1526" s="12"/>
      <c r="P1526" s="12"/>
      <c r="Q1526" s="12"/>
      <c r="R1526" s="13"/>
      <c r="S1526" s="14"/>
      <c r="T1526" s="6"/>
      <c r="U1526" s="28"/>
    </row>
    <row r="1527" spans="11:21" x14ac:dyDescent="0.3">
      <c r="K1527" s="10"/>
      <c r="L1527" s="17"/>
      <c r="M1527" s="17"/>
      <c r="N1527" s="12"/>
      <c r="O1527" s="12"/>
      <c r="P1527" s="12"/>
      <c r="Q1527" s="12"/>
      <c r="R1527" s="13"/>
      <c r="S1527" s="14"/>
      <c r="T1527" s="6"/>
      <c r="U1527" s="28"/>
    </row>
    <row r="1528" spans="11:21" x14ac:dyDescent="0.3">
      <c r="K1528" s="10"/>
      <c r="L1528" s="17"/>
      <c r="M1528" s="17"/>
      <c r="N1528" s="12"/>
      <c r="O1528" s="12"/>
      <c r="P1528" s="12"/>
      <c r="Q1528" s="12"/>
      <c r="R1528" s="13"/>
      <c r="S1528" s="14"/>
      <c r="T1528" s="6"/>
      <c r="U1528" s="28"/>
    </row>
    <row r="1529" spans="11:21" x14ac:dyDescent="0.3">
      <c r="K1529" s="10"/>
      <c r="L1529" s="17"/>
      <c r="M1529" s="17"/>
      <c r="N1529" s="12"/>
      <c r="O1529" s="12"/>
      <c r="P1529" s="12"/>
      <c r="Q1529" s="12"/>
      <c r="R1529" s="13"/>
      <c r="S1529" s="14"/>
      <c r="T1529" s="6"/>
      <c r="U1529" s="28"/>
    </row>
    <row r="1530" spans="11:21" x14ac:dyDescent="0.3">
      <c r="K1530" s="10"/>
      <c r="L1530" s="17"/>
      <c r="M1530" s="17"/>
      <c r="N1530" s="12"/>
      <c r="O1530" s="12"/>
      <c r="P1530" s="12"/>
      <c r="Q1530" s="12"/>
      <c r="R1530" s="13"/>
      <c r="S1530" s="14"/>
      <c r="T1530" s="6"/>
      <c r="U1530" s="28"/>
    </row>
    <row r="1531" spans="11:21" x14ac:dyDescent="0.3">
      <c r="K1531" s="10"/>
      <c r="L1531" s="17"/>
      <c r="M1531" s="17"/>
      <c r="N1531" s="12"/>
      <c r="O1531" s="12"/>
      <c r="P1531" s="12"/>
      <c r="Q1531" s="12"/>
      <c r="R1531" s="13"/>
      <c r="S1531" s="14"/>
      <c r="T1531" s="6"/>
      <c r="U1531" s="28"/>
    </row>
    <row r="1532" spans="11:21" x14ac:dyDescent="0.3">
      <c r="K1532" s="10"/>
      <c r="L1532" s="17"/>
      <c r="M1532" s="17"/>
      <c r="N1532" s="12"/>
      <c r="O1532" s="12"/>
      <c r="P1532" s="12"/>
      <c r="Q1532" s="12"/>
      <c r="R1532" s="13"/>
      <c r="S1532" s="14"/>
      <c r="T1532" s="6"/>
      <c r="U1532" s="28"/>
    </row>
    <row r="1533" spans="11:21" x14ac:dyDescent="0.3">
      <c r="K1533" s="10"/>
      <c r="L1533" s="17"/>
      <c r="M1533" s="17"/>
      <c r="N1533" s="12"/>
      <c r="O1533" s="12"/>
      <c r="P1533" s="12"/>
      <c r="Q1533" s="12"/>
      <c r="R1533" s="13"/>
      <c r="S1533" s="14"/>
      <c r="T1533" s="6"/>
      <c r="U1533" s="28"/>
    </row>
    <row r="1534" spans="11:21" x14ac:dyDescent="0.3">
      <c r="K1534" s="10"/>
      <c r="L1534" s="17"/>
      <c r="M1534" s="17"/>
      <c r="N1534" s="12"/>
      <c r="O1534" s="12"/>
      <c r="P1534" s="12"/>
      <c r="Q1534" s="12"/>
      <c r="R1534" s="13"/>
      <c r="S1534" s="14"/>
      <c r="T1534" s="6"/>
      <c r="U1534" s="28"/>
    </row>
    <row r="1535" spans="11:21" x14ac:dyDescent="0.3">
      <c r="K1535" s="10"/>
      <c r="L1535" s="17"/>
      <c r="M1535" s="17"/>
      <c r="N1535" s="12"/>
      <c r="O1535" s="12"/>
      <c r="P1535" s="12"/>
      <c r="Q1535" s="12"/>
      <c r="R1535" s="13"/>
      <c r="S1535" s="14"/>
      <c r="T1535" s="6"/>
      <c r="U1535" s="28"/>
    </row>
    <row r="1536" spans="11:21" x14ac:dyDescent="0.3">
      <c r="K1536" s="10"/>
      <c r="L1536" s="17"/>
      <c r="M1536" s="17"/>
      <c r="N1536" s="12"/>
      <c r="O1536" s="12"/>
      <c r="P1536" s="12"/>
      <c r="Q1536" s="12"/>
      <c r="R1536" s="13"/>
      <c r="S1536" s="14"/>
      <c r="T1536" s="6"/>
      <c r="U1536" s="28"/>
    </row>
    <row r="1537" spans="11:21" x14ac:dyDescent="0.3">
      <c r="K1537" s="10"/>
      <c r="L1537" s="17"/>
      <c r="M1537" s="17"/>
      <c r="N1537" s="12"/>
      <c r="O1537" s="12"/>
      <c r="P1537" s="12"/>
      <c r="Q1537" s="12"/>
      <c r="R1537" s="13"/>
      <c r="S1537" s="14"/>
      <c r="T1537" s="6"/>
      <c r="U1537" s="28"/>
    </row>
    <row r="1538" spans="11:21" x14ac:dyDescent="0.3">
      <c r="K1538" s="10"/>
      <c r="L1538" s="17"/>
      <c r="M1538" s="17"/>
      <c r="N1538" s="12"/>
      <c r="O1538" s="12"/>
      <c r="P1538" s="12"/>
      <c r="Q1538" s="12"/>
      <c r="R1538" s="13"/>
      <c r="S1538" s="15"/>
      <c r="T1538" s="6"/>
      <c r="U1538" s="28"/>
    </row>
    <row r="1539" spans="11:21" x14ac:dyDescent="0.3">
      <c r="K1539" s="10"/>
      <c r="L1539" s="17"/>
      <c r="M1539" s="17"/>
      <c r="N1539" s="12"/>
      <c r="O1539" s="12"/>
      <c r="P1539" s="12"/>
      <c r="Q1539" s="12"/>
      <c r="R1539" s="13"/>
      <c r="S1539" s="14"/>
      <c r="T1539" s="6"/>
      <c r="U1539" s="28"/>
    </row>
    <row r="1540" spans="11:21" x14ac:dyDescent="0.3">
      <c r="K1540" s="10"/>
      <c r="L1540" s="17"/>
      <c r="M1540" s="17"/>
      <c r="N1540" s="12"/>
      <c r="O1540" s="12"/>
      <c r="P1540" s="12"/>
      <c r="Q1540" s="12"/>
      <c r="R1540" s="13"/>
      <c r="S1540" s="14"/>
      <c r="T1540" s="6"/>
      <c r="U1540" s="28"/>
    </row>
    <row r="1541" spans="11:21" x14ac:dyDescent="0.3">
      <c r="K1541" s="10"/>
      <c r="L1541" s="17"/>
      <c r="M1541" s="17"/>
      <c r="N1541" s="12"/>
      <c r="O1541" s="12"/>
      <c r="P1541" s="12"/>
      <c r="Q1541" s="12"/>
      <c r="R1541" s="13"/>
      <c r="S1541" s="14"/>
      <c r="T1541" s="6"/>
      <c r="U1541" s="28"/>
    </row>
    <row r="1542" spans="11:21" x14ac:dyDescent="0.3">
      <c r="K1542" s="10"/>
      <c r="L1542" s="17"/>
      <c r="M1542" s="17"/>
      <c r="N1542" s="12"/>
      <c r="O1542" s="12"/>
      <c r="P1542" s="12"/>
      <c r="Q1542" s="12"/>
      <c r="R1542" s="13"/>
      <c r="S1542" s="14"/>
      <c r="T1542" s="6"/>
      <c r="U1542" s="28"/>
    </row>
    <row r="1543" spans="11:21" x14ac:dyDescent="0.3">
      <c r="K1543" s="10"/>
      <c r="L1543" s="17"/>
      <c r="M1543" s="17"/>
      <c r="N1543" s="12"/>
      <c r="O1543" s="12"/>
      <c r="P1543" s="12"/>
      <c r="Q1543" s="12"/>
      <c r="R1543" s="13"/>
      <c r="S1543" s="14"/>
      <c r="T1543" s="6"/>
      <c r="U1543" s="28"/>
    </row>
    <row r="1544" spans="11:21" x14ac:dyDescent="0.3">
      <c r="K1544" s="10"/>
      <c r="L1544" s="17"/>
      <c r="M1544" s="17"/>
      <c r="N1544" s="12"/>
      <c r="O1544" s="12"/>
      <c r="P1544" s="12"/>
      <c r="Q1544" s="12"/>
      <c r="R1544" s="13"/>
      <c r="S1544" s="14"/>
      <c r="T1544" s="6"/>
      <c r="U1544" s="28"/>
    </row>
    <row r="1545" spans="11:21" x14ac:dyDescent="0.3">
      <c r="K1545" s="10"/>
      <c r="L1545" s="17"/>
      <c r="M1545" s="17"/>
      <c r="N1545" s="12"/>
      <c r="O1545" s="12"/>
      <c r="P1545" s="12"/>
      <c r="Q1545" s="12"/>
      <c r="R1545" s="13"/>
      <c r="S1545" s="14"/>
      <c r="T1545" s="6"/>
      <c r="U1545" s="28"/>
    </row>
    <row r="1546" spans="11:21" x14ac:dyDescent="0.3">
      <c r="K1546" s="10"/>
      <c r="L1546" s="17"/>
      <c r="M1546" s="17"/>
      <c r="N1546" s="12"/>
      <c r="O1546" s="12"/>
      <c r="P1546" s="12"/>
      <c r="Q1546" s="12"/>
      <c r="R1546" s="13"/>
      <c r="S1546" s="14"/>
      <c r="T1546" s="6"/>
      <c r="U1546" s="28"/>
    </row>
    <row r="1547" spans="11:21" x14ac:dyDescent="0.3">
      <c r="K1547" s="10"/>
      <c r="L1547" s="17"/>
      <c r="M1547" s="17"/>
      <c r="N1547" s="12"/>
      <c r="O1547" s="12"/>
      <c r="P1547" s="12"/>
      <c r="Q1547" s="12"/>
      <c r="R1547" s="13"/>
      <c r="S1547" s="14"/>
      <c r="T1547" s="6"/>
      <c r="U1547" s="28"/>
    </row>
    <row r="1548" spans="11:21" x14ac:dyDescent="0.3">
      <c r="K1548" s="10"/>
      <c r="L1548" s="17"/>
      <c r="M1548" s="17"/>
      <c r="N1548" s="12"/>
      <c r="O1548" s="12"/>
      <c r="P1548" s="12"/>
      <c r="Q1548" s="12"/>
      <c r="R1548" s="13"/>
      <c r="S1548" s="14"/>
      <c r="T1548" s="6"/>
      <c r="U1548" s="28"/>
    </row>
    <row r="1549" spans="11:21" x14ac:dyDescent="0.3">
      <c r="K1549" s="10"/>
      <c r="L1549" s="17"/>
      <c r="M1549" s="17"/>
      <c r="N1549" s="12"/>
      <c r="O1549" s="12"/>
      <c r="P1549" s="12"/>
      <c r="Q1549" s="12"/>
      <c r="R1549" s="13"/>
      <c r="S1549" s="14"/>
      <c r="T1549" s="6"/>
      <c r="U1549" s="28"/>
    </row>
    <row r="1550" spans="11:21" x14ac:dyDescent="0.3">
      <c r="K1550" s="10"/>
      <c r="L1550" s="17"/>
      <c r="M1550" s="17"/>
      <c r="N1550" s="12"/>
      <c r="O1550" s="12"/>
      <c r="P1550" s="12"/>
      <c r="Q1550" s="12"/>
      <c r="R1550" s="13"/>
      <c r="S1550" s="14"/>
      <c r="T1550" s="6"/>
      <c r="U1550" s="28"/>
    </row>
    <row r="1551" spans="11:21" x14ac:dyDescent="0.3">
      <c r="K1551" s="10"/>
      <c r="L1551" s="17"/>
      <c r="M1551" s="17"/>
      <c r="N1551" s="12"/>
      <c r="O1551" s="12"/>
      <c r="P1551" s="12"/>
      <c r="Q1551" s="12"/>
      <c r="R1551" s="13"/>
      <c r="S1551" s="14"/>
      <c r="T1551" s="6"/>
      <c r="U1551" s="28"/>
    </row>
    <row r="1552" spans="11:21" x14ac:dyDescent="0.3">
      <c r="K1552" s="10"/>
      <c r="L1552" s="17"/>
      <c r="M1552" s="17"/>
      <c r="N1552" s="12"/>
      <c r="O1552" s="12"/>
      <c r="P1552" s="12"/>
      <c r="Q1552" s="12"/>
      <c r="R1552" s="13"/>
      <c r="S1552" s="14"/>
      <c r="T1552" s="6"/>
      <c r="U1552" s="28"/>
    </row>
    <row r="1553" spans="11:21" x14ac:dyDescent="0.3">
      <c r="K1553" s="10"/>
      <c r="L1553" s="17"/>
      <c r="M1553" s="17"/>
      <c r="N1553" s="12"/>
      <c r="O1553" s="12"/>
      <c r="P1553" s="12"/>
      <c r="Q1553" s="12"/>
      <c r="R1553" s="13"/>
      <c r="S1553" s="14"/>
      <c r="T1553" s="6"/>
      <c r="U1553" s="28"/>
    </row>
    <row r="1554" spans="11:21" x14ac:dyDescent="0.3">
      <c r="K1554" s="10"/>
      <c r="L1554" s="17"/>
      <c r="M1554" s="17"/>
      <c r="N1554" s="12"/>
      <c r="O1554" s="12"/>
      <c r="P1554" s="12"/>
      <c r="Q1554" s="12"/>
      <c r="R1554" s="13"/>
      <c r="S1554" s="14"/>
      <c r="T1554" s="6"/>
      <c r="U1554" s="28"/>
    </row>
    <row r="1555" spans="11:21" x14ac:dyDescent="0.3">
      <c r="K1555" s="10"/>
      <c r="L1555" s="17"/>
      <c r="M1555" s="17"/>
      <c r="N1555" s="12"/>
      <c r="O1555" s="12"/>
      <c r="P1555" s="12"/>
      <c r="Q1555" s="12"/>
      <c r="R1555" s="13"/>
      <c r="S1555" s="14"/>
      <c r="T1555" s="6"/>
      <c r="U1555" s="28"/>
    </row>
    <row r="1556" spans="11:21" x14ac:dyDescent="0.3">
      <c r="K1556" s="10"/>
      <c r="L1556" s="17"/>
      <c r="M1556" s="17"/>
      <c r="N1556" s="12"/>
      <c r="O1556" s="12"/>
      <c r="P1556" s="12"/>
      <c r="Q1556" s="12"/>
      <c r="R1556" s="13"/>
      <c r="S1556" s="14"/>
      <c r="T1556" s="6"/>
      <c r="U1556" s="28"/>
    </row>
    <row r="1557" spans="11:21" x14ac:dyDescent="0.3">
      <c r="K1557" s="10"/>
      <c r="L1557" s="17"/>
      <c r="M1557" s="17"/>
      <c r="N1557" s="12"/>
      <c r="O1557" s="12"/>
      <c r="P1557" s="12"/>
      <c r="Q1557" s="12"/>
      <c r="R1557" s="13"/>
      <c r="S1557" s="14"/>
      <c r="T1557" s="6"/>
      <c r="U1557" s="28"/>
    </row>
    <row r="1558" spans="11:21" x14ac:dyDescent="0.3">
      <c r="K1558" s="10"/>
      <c r="L1558" s="17"/>
      <c r="M1558" s="17"/>
      <c r="N1558" s="12"/>
      <c r="O1558" s="12"/>
      <c r="P1558" s="12"/>
      <c r="Q1558" s="12"/>
      <c r="R1558" s="13"/>
      <c r="S1558" s="14"/>
      <c r="T1558" s="6"/>
      <c r="U1558" s="28"/>
    </row>
    <row r="1559" spans="11:21" x14ac:dyDescent="0.3">
      <c r="K1559" s="10"/>
      <c r="L1559" s="17"/>
      <c r="M1559" s="17"/>
      <c r="N1559" s="12"/>
      <c r="O1559" s="12"/>
      <c r="P1559" s="12"/>
      <c r="Q1559" s="12"/>
      <c r="R1559" s="13"/>
      <c r="S1559" s="14"/>
      <c r="T1559" s="6"/>
      <c r="U1559" s="28"/>
    </row>
    <row r="1560" spans="11:21" x14ac:dyDescent="0.3">
      <c r="K1560" s="10"/>
      <c r="L1560" s="17"/>
      <c r="M1560" s="17"/>
      <c r="N1560" s="12"/>
      <c r="O1560" s="12"/>
      <c r="P1560" s="12"/>
      <c r="Q1560" s="12"/>
      <c r="R1560" s="13"/>
      <c r="S1560" s="14"/>
      <c r="T1560" s="6"/>
      <c r="U1560" s="28"/>
    </row>
    <row r="1561" spans="11:21" x14ac:dyDescent="0.3">
      <c r="K1561" s="10"/>
      <c r="L1561" s="17"/>
      <c r="M1561" s="17"/>
      <c r="N1561" s="12"/>
      <c r="O1561" s="12"/>
      <c r="P1561" s="12"/>
      <c r="Q1561" s="12"/>
      <c r="R1561" s="13"/>
      <c r="S1561" s="14"/>
      <c r="T1561" s="6"/>
      <c r="U1561" s="28"/>
    </row>
    <row r="1562" spans="11:21" x14ac:dyDescent="0.3">
      <c r="K1562" s="10"/>
      <c r="L1562" s="17"/>
      <c r="M1562" s="17"/>
      <c r="N1562" s="12"/>
      <c r="O1562" s="12"/>
      <c r="P1562" s="12"/>
      <c r="Q1562" s="12"/>
      <c r="R1562" s="13"/>
      <c r="S1562" s="14"/>
      <c r="T1562" s="6"/>
      <c r="U1562" s="28"/>
    </row>
    <row r="1563" spans="11:21" x14ac:dyDescent="0.3">
      <c r="K1563" s="10"/>
      <c r="L1563" s="17"/>
      <c r="M1563" s="17"/>
      <c r="N1563" s="12"/>
      <c r="O1563" s="12"/>
      <c r="P1563" s="12"/>
      <c r="Q1563" s="12"/>
      <c r="R1563" s="13"/>
      <c r="S1563" s="14"/>
      <c r="T1563" s="6"/>
      <c r="U1563" s="28"/>
    </row>
    <row r="1564" spans="11:21" x14ac:dyDescent="0.3">
      <c r="K1564" s="10"/>
      <c r="L1564" s="17"/>
      <c r="M1564" s="17"/>
      <c r="N1564" s="12"/>
      <c r="O1564" s="12"/>
      <c r="P1564" s="12"/>
      <c r="Q1564" s="12"/>
      <c r="R1564" s="13"/>
      <c r="S1564" s="14"/>
      <c r="T1564" s="6"/>
      <c r="U1564" s="28"/>
    </row>
    <row r="1565" spans="11:21" x14ac:dyDescent="0.3">
      <c r="K1565" s="10"/>
      <c r="L1565" s="17"/>
      <c r="M1565" s="17"/>
      <c r="N1565" s="12"/>
      <c r="O1565" s="12"/>
      <c r="P1565" s="12"/>
      <c r="Q1565" s="12"/>
      <c r="R1565" s="13"/>
      <c r="S1565" s="14"/>
      <c r="T1565" s="6"/>
      <c r="U1565" s="28"/>
    </row>
    <row r="1566" spans="11:21" x14ac:dyDescent="0.3">
      <c r="K1566" s="10"/>
      <c r="L1566" s="17"/>
      <c r="M1566" s="17"/>
      <c r="N1566" s="12"/>
      <c r="O1566" s="12"/>
      <c r="P1566" s="12"/>
      <c r="Q1566" s="12"/>
      <c r="R1566" s="13"/>
      <c r="S1566" s="14"/>
      <c r="T1566" s="6"/>
      <c r="U1566" s="28"/>
    </row>
    <row r="1567" spans="11:21" x14ac:dyDescent="0.3">
      <c r="K1567" s="10"/>
      <c r="L1567" s="17"/>
      <c r="M1567" s="17"/>
      <c r="N1567" s="12"/>
      <c r="O1567" s="12"/>
      <c r="P1567" s="12"/>
      <c r="Q1567" s="12"/>
      <c r="R1567" s="13"/>
      <c r="S1567" s="14"/>
      <c r="T1567" s="6"/>
      <c r="U1567" s="28"/>
    </row>
    <row r="1568" spans="11:21" x14ac:dyDescent="0.3">
      <c r="K1568" s="10"/>
      <c r="L1568" s="17"/>
      <c r="M1568" s="17"/>
      <c r="N1568" s="12"/>
      <c r="O1568" s="12"/>
      <c r="P1568" s="12"/>
      <c r="Q1568" s="12"/>
      <c r="R1568" s="13"/>
      <c r="S1568" s="14"/>
      <c r="T1568" s="6"/>
      <c r="U1568" s="28"/>
    </row>
    <row r="1569" spans="11:21" x14ac:dyDescent="0.3">
      <c r="K1569" s="10"/>
      <c r="L1569" s="17"/>
      <c r="M1569" s="17"/>
      <c r="N1569" s="12"/>
      <c r="O1569" s="12"/>
      <c r="P1569" s="12"/>
      <c r="Q1569" s="12"/>
      <c r="R1569" s="13"/>
      <c r="S1569" s="14"/>
      <c r="T1569" s="6"/>
      <c r="U1569" s="28"/>
    </row>
    <row r="1570" spans="11:21" x14ac:dyDescent="0.3">
      <c r="K1570" s="10"/>
      <c r="L1570" s="17"/>
      <c r="M1570" s="17"/>
      <c r="N1570" s="12"/>
      <c r="O1570" s="12"/>
      <c r="P1570" s="12"/>
      <c r="Q1570" s="12"/>
      <c r="R1570" s="13"/>
      <c r="S1570" s="14"/>
      <c r="T1570" s="6"/>
      <c r="U1570" s="28"/>
    </row>
    <row r="1571" spans="11:21" x14ac:dyDescent="0.3">
      <c r="K1571" s="10"/>
      <c r="L1571" s="17"/>
      <c r="M1571" s="17"/>
      <c r="N1571" s="12"/>
      <c r="O1571" s="12"/>
      <c r="P1571" s="12"/>
      <c r="Q1571" s="12"/>
      <c r="R1571" s="13"/>
      <c r="S1571" s="14"/>
      <c r="T1571" s="6"/>
      <c r="U1571" s="28"/>
    </row>
    <row r="1572" spans="11:21" x14ac:dyDescent="0.3">
      <c r="K1572" s="10"/>
      <c r="L1572" s="17"/>
      <c r="M1572" s="17"/>
      <c r="N1572" s="12"/>
      <c r="O1572" s="12"/>
      <c r="P1572" s="12"/>
      <c r="Q1572" s="12"/>
      <c r="R1572" s="13"/>
      <c r="S1572" s="14"/>
      <c r="T1572" s="6"/>
      <c r="U1572" s="28"/>
    </row>
    <row r="1573" spans="11:21" x14ac:dyDescent="0.3">
      <c r="K1573" s="10"/>
      <c r="L1573" s="17"/>
      <c r="M1573" s="17"/>
      <c r="N1573" s="12"/>
      <c r="O1573" s="12"/>
      <c r="P1573" s="12"/>
      <c r="Q1573" s="12"/>
      <c r="R1573" s="13"/>
      <c r="S1573" s="14"/>
      <c r="T1573" s="6"/>
      <c r="U1573" s="28"/>
    </row>
    <row r="1574" spans="11:21" x14ac:dyDescent="0.3">
      <c r="K1574" s="10"/>
      <c r="L1574" s="17"/>
      <c r="M1574" s="17"/>
      <c r="N1574" s="12"/>
      <c r="O1574" s="12"/>
      <c r="P1574" s="12"/>
      <c r="Q1574" s="12"/>
      <c r="R1574" s="13"/>
      <c r="S1574" s="14"/>
      <c r="T1574" s="6"/>
      <c r="U1574" s="28"/>
    </row>
    <row r="1575" spans="11:21" x14ac:dyDescent="0.3">
      <c r="K1575" s="10"/>
      <c r="L1575" s="17"/>
      <c r="M1575" s="17"/>
      <c r="N1575" s="12"/>
      <c r="O1575" s="12"/>
      <c r="P1575" s="12"/>
      <c r="Q1575" s="12"/>
      <c r="R1575" s="13"/>
      <c r="S1575" s="14"/>
      <c r="T1575" s="6"/>
      <c r="U1575" s="28"/>
    </row>
    <row r="1576" spans="11:21" x14ac:dyDescent="0.3">
      <c r="K1576" s="10"/>
      <c r="L1576" s="17"/>
      <c r="M1576" s="17"/>
      <c r="N1576" s="12"/>
      <c r="O1576" s="12"/>
      <c r="P1576" s="12"/>
      <c r="Q1576" s="12"/>
      <c r="R1576" s="13"/>
      <c r="S1576" s="14"/>
      <c r="T1576" s="6"/>
      <c r="U1576" s="28"/>
    </row>
    <row r="1577" spans="11:21" x14ac:dyDescent="0.3">
      <c r="K1577" s="10"/>
      <c r="L1577" s="17"/>
      <c r="M1577" s="17"/>
      <c r="N1577" s="12"/>
      <c r="O1577" s="12"/>
      <c r="P1577" s="12"/>
      <c r="Q1577" s="12"/>
      <c r="R1577" s="13"/>
      <c r="S1577" s="14"/>
      <c r="T1577" s="6"/>
      <c r="U1577" s="28"/>
    </row>
    <row r="1578" spans="11:21" x14ac:dyDescent="0.3">
      <c r="K1578" s="10"/>
      <c r="L1578" s="17"/>
      <c r="M1578" s="17"/>
      <c r="N1578" s="12"/>
      <c r="O1578" s="12"/>
      <c r="P1578" s="12"/>
      <c r="Q1578" s="12"/>
      <c r="R1578" s="13"/>
      <c r="S1578" s="14"/>
      <c r="T1578" s="6"/>
      <c r="U1578" s="28"/>
    </row>
    <row r="1579" spans="11:21" x14ac:dyDescent="0.3">
      <c r="K1579" s="10"/>
      <c r="L1579" s="17"/>
      <c r="M1579" s="17"/>
      <c r="N1579" s="12"/>
      <c r="O1579" s="12"/>
      <c r="P1579" s="12"/>
      <c r="Q1579" s="12"/>
      <c r="R1579" s="13"/>
      <c r="S1579" s="14"/>
      <c r="T1579" s="6"/>
      <c r="U1579" s="28"/>
    </row>
    <row r="1580" spans="11:21" x14ac:dyDescent="0.3">
      <c r="K1580" s="10"/>
      <c r="L1580" s="17"/>
      <c r="M1580" s="17"/>
      <c r="N1580" s="12"/>
      <c r="O1580" s="12"/>
      <c r="P1580" s="12"/>
      <c r="Q1580" s="12"/>
      <c r="R1580" s="13"/>
      <c r="S1580" s="14"/>
      <c r="T1580" s="6"/>
      <c r="U1580" s="28"/>
    </row>
    <row r="1581" spans="11:21" x14ac:dyDescent="0.3">
      <c r="K1581" s="10"/>
      <c r="L1581" s="17"/>
      <c r="M1581" s="17"/>
      <c r="N1581" s="12"/>
      <c r="O1581" s="12"/>
      <c r="P1581" s="12"/>
      <c r="Q1581" s="12"/>
      <c r="R1581" s="13"/>
      <c r="S1581" s="14"/>
      <c r="T1581" s="6"/>
      <c r="U1581" s="28"/>
    </row>
    <row r="1582" spans="11:21" x14ac:dyDescent="0.3">
      <c r="K1582" s="10"/>
      <c r="L1582" s="17"/>
      <c r="M1582" s="17"/>
      <c r="N1582" s="12"/>
      <c r="O1582" s="12"/>
      <c r="P1582" s="12"/>
      <c r="Q1582" s="12"/>
      <c r="R1582" s="13"/>
      <c r="S1582" s="14"/>
      <c r="T1582" s="6"/>
      <c r="U1582" s="28"/>
    </row>
    <row r="1583" spans="11:21" x14ac:dyDescent="0.3">
      <c r="K1583" s="10"/>
      <c r="L1583" s="17"/>
      <c r="M1583" s="17"/>
      <c r="N1583" s="12"/>
      <c r="O1583" s="12"/>
      <c r="P1583" s="12"/>
      <c r="Q1583" s="12"/>
      <c r="R1583" s="13"/>
      <c r="S1583" s="14"/>
      <c r="T1583" s="6"/>
      <c r="U1583" s="28"/>
    </row>
    <row r="1584" spans="11:21" x14ac:dyDescent="0.3">
      <c r="K1584" s="10"/>
      <c r="L1584" s="17"/>
      <c r="M1584" s="17"/>
      <c r="N1584" s="12"/>
      <c r="O1584" s="12"/>
      <c r="P1584" s="12"/>
      <c r="Q1584" s="12"/>
      <c r="R1584" s="13"/>
      <c r="S1584" s="14"/>
      <c r="T1584" s="6"/>
      <c r="U1584" s="28"/>
    </row>
    <row r="1585" spans="11:21" x14ac:dyDescent="0.3">
      <c r="K1585" s="10"/>
      <c r="L1585" s="17"/>
      <c r="M1585" s="17"/>
      <c r="N1585" s="12"/>
      <c r="O1585" s="12"/>
      <c r="P1585" s="12"/>
      <c r="Q1585" s="12"/>
      <c r="R1585" s="13"/>
      <c r="S1585" s="14"/>
      <c r="T1585" s="6"/>
      <c r="U1585" s="28"/>
    </row>
    <row r="1586" spans="11:21" x14ac:dyDescent="0.3">
      <c r="K1586" s="10"/>
      <c r="L1586" s="17"/>
      <c r="M1586" s="17"/>
      <c r="N1586" s="12"/>
      <c r="O1586" s="12"/>
      <c r="P1586" s="12"/>
      <c r="Q1586" s="12"/>
      <c r="R1586" s="13"/>
      <c r="S1586" s="14"/>
      <c r="T1586" s="6"/>
      <c r="U1586" s="28"/>
    </row>
    <row r="1587" spans="11:21" x14ac:dyDescent="0.3">
      <c r="K1587" s="10"/>
      <c r="L1587" s="17"/>
      <c r="M1587" s="17"/>
      <c r="N1587" s="12"/>
      <c r="O1587" s="12"/>
      <c r="P1587" s="12"/>
      <c r="Q1587" s="12"/>
      <c r="R1587" s="13"/>
      <c r="S1587" s="14"/>
      <c r="T1587" s="6"/>
      <c r="U1587" s="28"/>
    </row>
    <row r="1588" spans="11:21" x14ac:dyDescent="0.3">
      <c r="K1588" s="10"/>
      <c r="L1588" s="17"/>
      <c r="M1588" s="17"/>
      <c r="N1588" s="12"/>
      <c r="O1588" s="12"/>
      <c r="P1588" s="12"/>
      <c r="Q1588" s="12"/>
      <c r="R1588" s="13"/>
      <c r="S1588" s="14"/>
      <c r="T1588" s="6"/>
      <c r="U1588" s="28"/>
    </row>
    <row r="1589" spans="11:21" x14ac:dyDescent="0.3">
      <c r="K1589" s="10"/>
      <c r="L1589" s="17"/>
      <c r="M1589" s="17"/>
      <c r="N1589" s="12"/>
      <c r="O1589" s="12"/>
      <c r="P1589" s="12"/>
      <c r="Q1589" s="12"/>
      <c r="R1589" s="13"/>
      <c r="S1589" s="14"/>
      <c r="T1589" s="6"/>
      <c r="U1589" s="28"/>
    </row>
    <row r="1590" spans="11:21" x14ac:dyDescent="0.3">
      <c r="K1590" s="10"/>
      <c r="L1590" s="17"/>
      <c r="M1590" s="17"/>
      <c r="N1590" s="12"/>
      <c r="O1590" s="12"/>
      <c r="P1590" s="12"/>
      <c r="Q1590" s="12"/>
      <c r="R1590" s="13"/>
      <c r="S1590" s="14"/>
      <c r="T1590" s="6"/>
      <c r="U1590" s="28"/>
    </row>
    <row r="1591" spans="11:21" x14ac:dyDescent="0.3">
      <c r="K1591" s="10"/>
      <c r="L1591" s="17"/>
      <c r="M1591" s="17"/>
      <c r="N1591" s="12"/>
      <c r="O1591" s="12"/>
      <c r="P1591" s="12"/>
      <c r="Q1591" s="12"/>
      <c r="R1591" s="13"/>
      <c r="S1591" s="14"/>
      <c r="T1591" s="6"/>
      <c r="U1591" s="28"/>
    </row>
    <row r="1592" spans="11:21" x14ac:dyDescent="0.3">
      <c r="K1592" s="10"/>
      <c r="L1592" s="17"/>
      <c r="M1592" s="17"/>
      <c r="N1592" s="12"/>
      <c r="O1592" s="12"/>
      <c r="P1592" s="12"/>
      <c r="Q1592" s="12"/>
      <c r="R1592" s="13"/>
      <c r="S1592" s="14"/>
      <c r="T1592" s="6"/>
      <c r="U1592" s="28"/>
    </row>
    <row r="1593" spans="11:21" x14ac:dyDescent="0.3">
      <c r="K1593" s="10"/>
      <c r="L1593" s="17"/>
      <c r="M1593" s="17"/>
      <c r="N1593" s="12"/>
      <c r="O1593" s="12"/>
      <c r="P1593" s="12"/>
      <c r="Q1593" s="12"/>
      <c r="R1593" s="13"/>
      <c r="S1593" s="14"/>
      <c r="T1593" s="6"/>
      <c r="U1593" s="28"/>
    </row>
    <row r="1594" spans="11:21" x14ac:dyDescent="0.3">
      <c r="K1594" s="10"/>
      <c r="L1594" s="17"/>
      <c r="M1594" s="17"/>
      <c r="N1594" s="12"/>
      <c r="O1594" s="12"/>
      <c r="P1594" s="12"/>
      <c r="Q1594" s="12"/>
      <c r="R1594" s="13"/>
      <c r="S1594" s="14"/>
      <c r="T1594" s="6"/>
      <c r="U1594" s="28"/>
    </row>
    <row r="1595" spans="11:21" x14ac:dyDescent="0.3">
      <c r="K1595" s="10"/>
      <c r="L1595" s="17"/>
      <c r="M1595" s="17"/>
      <c r="N1595" s="12"/>
      <c r="O1595" s="12"/>
      <c r="P1595" s="12"/>
      <c r="Q1595" s="12"/>
      <c r="R1595" s="13"/>
      <c r="S1595" s="14"/>
      <c r="T1595" s="6"/>
      <c r="U1595" s="28"/>
    </row>
    <row r="1596" spans="11:21" x14ac:dyDescent="0.3">
      <c r="K1596" s="10"/>
      <c r="L1596" s="17"/>
      <c r="M1596" s="17"/>
      <c r="N1596" s="12"/>
      <c r="O1596" s="12"/>
      <c r="P1596" s="12"/>
      <c r="Q1596" s="12"/>
      <c r="R1596" s="13"/>
      <c r="S1596" s="14"/>
      <c r="T1596" s="6"/>
      <c r="U1596" s="28"/>
    </row>
    <row r="1597" spans="11:21" x14ac:dyDescent="0.3">
      <c r="K1597" s="10"/>
      <c r="L1597" s="17"/>
      <c r="M1597" s="17"/>
      <c r="N1597" s="12"/>
      <c r="O1597" s="12"/>
      <c r="P1597" s="12"/>
      <c r="Q1597" s="12"/>
      <c r="R1597" s="13"/>
      <c r="S1597" s="14"/>
      <c r="T1597" s="6"/>
      <c r="U1597" s="28"/>
    </row>
    <row r="1598" spans="11:21" x14ac:dyDescent="0.3">
      <c r="K1598" s="10"/>
      <c r="L1598" s="17"/>
      <c r="M1598" s="17"/>
      <c r="N1598" s="12"/>
      <c r="O1598" s="12"/>
      <c r="P1598" s="12"/>
      <c r="Q1598" s="12"/>
      <c r="R1598" s="13"/>
      <c r="S1598" s="14"/>
      <c r="T1598" s="6"/>
      <c r="U1598" s="28"/>
    </row>
    <row r="1599" spans="11:21" x14ac:dyDescent="0.3">
      <c r="K1599" s="10"/>
      <c r="L1599" s="17"/>
      <c r="M1599" s="17"/>
      <c r="N1599" s="12"/>
      <c r="O1599" s="12"/>
      <c r="P1599" s="12"/>
      <c r="Q1599" s="12"/>
      <c r="R1599" s="13"/>
      <c r="S1599" s="14"/>
      <c r="T1599" s="6"/>
      <c r="U1599" s="28"/>
    </row>
    <row r="1600" spans="11:21" x14ac:dyDescent="0.3">
      <c r="K1600" s="10"/>
      <c r="L1600" s="17"/>
      <c r="M1600" s="17"/>
      <c r="N1600" s="12"/>
      <c r="O1600" s="12"/>
      <c r="P1600" s="12"/>
      <c r="Q1600" s="12"/>
      <c r="R1600" s="13"/>
      <c r="S1600" s="14"/>
      <c r="T1600" s="6"/>
      <c r="U1600" s="28"/>
    </row>
    <row r="1601" spans="11:21" x14ac:dyDescent="0.3">
      <c r="K1601" s="10"/>
      <c r="L1601" s="17"/>
      <c r="M1601" s="17"/>
      <c r="N1601" s="12"/>
      <c r="O1601" s="12"/>
      <c r="P1601" s="12"/>
      <c r="Q1601" s="12"/>
      <c r="R1601" s="13"/>
      <c r="S1601" s="14"/>
      <c r="T1601" s="6"/>
      <c r="U1601" s="28"/>
    </row>
    <row r="1602" spans="11:21" x14ac:dyDescent="0.3">
      <c r="K1602" s="10"/>
      <c r="L1602" s="17"/>
      <c r="M1602" s="17"/>
      <c r="N1602" s="12"/>
      <c r="O1602" s="12"/>
      <c r="P1602" s="12"/>
      <c r="Q1602" s="12"/>
      <c r="R1602" s="13"/>
      <c r="S1602" s="14"/>
      <c r="T1602" s="6"/>
      <c r="U1602" s="28"/>
    </row>
    <row r="1603" spans="11:21" x14ac:dyDescent="0.3">
      <c r="K1603" s="10"/>
      <c r="L1603" s="17"/>
      <c r="M1603" s="17"/>
      <c r="N1603" s="12"/>
      <c r="O1603" s="12"/>
      <c r="P1603" s="12"/>
      <c r="Q1603" s="12"/>
      <c r="R1603" s="13"/>
      <c r="S1603" s="14"/>
      <c r="T1603" s="6"/>
      <c r="U1603" s="28"/>
    </row>
    <row r="1604" spans="11:21" x14ac:dyDescent="0.3">
      <c r="K1604" s="10"/>
      <c r="L1604" s="17"/>
      <c r="M1604" s="17"/>
      <c r="N1604" s="12"/>
      <c r="O1604" s="12"/>
      <c r="P1604" s="12"/>
      <c r="Q1604" s="12"/>
      <c r="R1604" s="13"/>
      <c r="S1604" s="14"/>
      <c r="T1604" s="6"/>
      <c r="U1604" s="28"/>
    </row>
    <row r="1605" spans="11:21" x14ac:dyDescent="0.3">
      <c r="K1605" s="10"/>
      <c r="L1605" s="17"/>
      <c r="M1605" s="17"/>
      <c r="N1605" s="12"/>
      <c r="O1605" s="12"/>
      <c r="P1605" s="12"/>
      <c r="Q1605" s="12"/>
      <c r="R1605" s="13"/>
      <c r="S1605" s="14"/>
      <c r="T1605" s="6"/>
      <c r="U1605" s="28"/>
    </row>
    <row r="1606" spans="11:21" x14ac:dyDescent="0.3">
      <c r="K1606" s="10"/>
      <c r="L1606" s="17"/>
      <c r="M1606" s="17"/>
      <c r="N1606" s="12"/>
      <c r="O1606" s="12"/>
      <c r="P1606" s="12"/>
      <c r="Q1606" s="12"/>
      <c r="R1606" s="13"/>
      <c r="S1606" s="14"/>
      <c r="T1606" s="6"/>
      <c r="U1606" s="28"/>
    </row>
    <row r="1607" spans="11:21" x14ac:dyDescent="0.3">
      <c r="K1607" s="10"/>
      <c r="L1607" s="17"/>
      <c r="M1607" s="17"/>
      <c r="N1607" s="12"/>
      <c r="O1607" s="12"/>
      <c r="P1607" s="12"/>
      <c r="Q1607" s="12"/>
      <c r="R1607" s="13"/>
      <c r="S1607" s="14"/>
      <c r="T1607" s="6"/>
      <c r="U1607" s="28"/>
    </row>
    <row r="1608" spans="11:21" x14ac:dyDescent="0.3">
      <c r="K1608" s="10"/>
      <c r="L1608" s="17"/>
      <c r="M1608" s="17"/>
      <c r="N1608" s="12"/>
      <c r="O1608" s="12"/>
      <c r="P1608" s="12"/>
      <c r="Q1608" s="12"/>
      <c r="R1608" s="13"/>
      <c r="S1608" s="14"/>
      <c r="T1608" s="6"/>
      <c r="U1608" s="28"/>
    </row>
    <row r="1609" spans="11:21" x14ac:dyDescent="0.3">
      <c r="K1609" s="10"/>
      <c r="L1609" s="17"/>
      <c r="M1609" s="17"/>
      <c r="N1609" s="12"/>
      <c r="O1609" s="12"/>
      <c r="P1609" s="12"/>
      <c r="Q1609" s="12"/>
      <c r="R1609" s="13"/>
      <c r="S1609" s="14"/>
      <c r="T1609" s="6"/>
      <c r="U1609" s="28"/>
    </row>
    <row r="1610" spans="11:21" x14ac:dyDescent="0.3">
      <c r="K1610" s="10"/>
      <c r="L1610" s="17"/>
      <c r="M1610" s="17"/>
      <c r="N1610" s="12"/>
      <c r="O1610" s="12"/>
      <c r="P1610" s="12"/>
      <c r="Q1610" s="12"/>
      <c r="R1610" s="13"/>
      <c r="S1610" s="14"/>
      <c r="T1610" s="6"/>
      <c r="U1610" s="28"/>
    </row>
    <row r="1611" spans="11:21" x14ac:dyDescent="0.3">
      <c r="K1611" s="10"/>
      <c r="L1611" s="17"/>
      <c r="M1611" s="17"/>
      <c r="N1611" s="12"/>
      <c r="O1611" s="12"/>
      <c r="P1611" s="12"/>
      <c r="Q1611" s="12"/>
      <c r="R1611" s="13"/>
      <c r="S1611" s="14"/>
      <c r="T1611" s="6"/>
      <c r="U1611" s="28"/>
    </row>
    <row r="1612" spans="11:21" x14ac:dyDescent="0.3">
      <c r="K1612" s="10"/>
      <c r="L1612" s="17"/>
      <c r="M1612" s="17"/>
      <c r="N1612" s="12"/>
      <c r="O1612" s="12"/>
      <c r="P1612" s="12"/>
      <c r="Q1612" s="12"/>
      <c r="R1612" s="13"/>
      <c r="S1612" s="14"/>
      <c r="T1612" s="6"/>
      <c r="U1612" s="28"/>
    </row>
    <row r="1613" spans="11:21" x14ac:dyDescent="0.3">
      <c r="K1613" s="10"/>
      <c r="L1613" s="17"/>
      <c r="M1613" s="17"/>
      <c r="N1613" s="12"/>
      <c r="O1613" s="12"/>
      <c r="P1613" s="12"/>
      <c r="Q1613" s="12"/>
      <c r="R1613" s="13"/>
      <c r="S1613" s="14"/>
      <c r="T1613" s="6"/>
      <c r="U1613" s="28"/>
    </row>
    <row r="1614" spans="11:21" x14ac:dyDescent="0.3">
      <c r="K1614" s="10"/>
      <c r="L1614" s="17"/>
      <c r="M1614" s="17"/>
      <c r="N1614" s="12"/>
      <c r="O1614" s="12"/>
      <c r="P1614" s="12"/>
      <c r="Q1614" s="12"/>
      <c r="R1614" s="13"/>
      <c r="S1614" s="14"/>
      <c r="T1614" s="6"/>
      <c r="U1614" s="28"/>
    </row>
    <row r="1615" spans="11:21" x14ac:dyDescent="0.3">
      <c r="K1615" s="10"/>
      <c r="L1615" s="17"/>
      <c r="M1615" s="17"/>
      <c r="N1615" s="12"/>
      <c r="O1615" s="12"/>
      <c r="P1615" s="12"/>
      <c r="Q1615" s="12"/>
      <c r="R1615" s="13"/>
      <c r="S1615" s="14"/>
      <c r="T1615" s="6"/>
      <c r="U1615" s="28"/>
    </row>
    <row r="1616" spans="11:21" x14ac:dyDescent="0.3">
      <c r="K1616" s="10"/>
      <c r="L1616" s="17"/>
      <c r="M1616" s="17"/>
      <c r="N1616" s="12"/>
      <c r="O1616" s="12"/>
      <c r="P1616" s="12"/>
      <c r="Q1616" s="12"/>
      <c r="R1616" s="13"/>
      <c r="S1616" s="14"/>
      <c r="T1616" s="6"/>
      <c r="U1616" s="28"/>
    </row>
    <row r="1617" spans="11:21" x14ac:dyDescent="0.3">
      <c r="K1617" s="10"/>
      <c r="L1617" s="17"/>
      <c r="M1617" s="17"/>
      <c r="N1617" s="12"/>
      <c r="O1617" s="12"/>
      <c r="P1617" s="12"/>
      <c r="Q1617" s="12"/>
      <c r="R1617" s="13"/>
      <c r="S1617" s="14"/>
      <c r="T1617" s="6"/>
      <c r="U1617" s="28"/>
    </row>
    <row r="1618" spans="11:21" x14ac:dyDescent="0.3">
      <c r="K1618" s="10"/>
      <c r="L1618" s="17"/>
      <c r="M1618" s="17"/>
      <c r="N1618" s="12"/>
      <c r="O1618" s="12"/>
      <c r="P1618" s="12"/>
      <c r="Q1618" s="12"/>
      <c r="R1618" s="13"/>
      <c r="S1618" s="14"/>
      <c r="T1618" s="6"/>
      <c r="U1618" s="28"/>
    </row>
    <row r="1619" spans="11:21" x14ac:dyDescent="0.3">
      <c r="K1619" s="10"/>
      <c r="L1619" s="17"/>
      <c r="M1619" s="17"/>
      <c r="N1619" s="12"/>
      <c r="O1619" s="12"/>
      <c r="P1619" s="12"/>
      <c r="Q1619" s="12"/>
      <c r="R1619" s="13"/>
      <c r="S1619" s="14"/>
      <c r="T1619" s="6"/>
      <c r="U1619" s="28"/>
    </row>
    <row r="1620" spans="11:21" x14ac:dyDescent="0.3">
      <c r="K1620" s="10"/>
      <c r="L1620" s="17"/>
      <c r="M1620" s="17"/>
      <c r="N1620" s="12"/>
      <c r="O1620" s="12"/>
      <c r="P1620" s="12"/>
      <c r="Q1620" s="12"/>
      <c r="R1620" s="13"/>
      <c r="S1620" s="14"/>
      <c r="T1620" s="6"/>
      <c r="U1620" s="28"/>
    </row>
    <row r="1621" spans="11:21" x14ac:dyDescent="0.3">
      <c r="K1621" s="10"/>
      <c r="L1621" s="17"/>
      <c r="M1621" s="17"/>
      <c r="N1621" s="12"/>
      <c r="O1621" s="12"/>
      <c r="P1621" s="12"/>
      <c r="Q1621" s="12"/>
      <c r="R1621" s="13"/>
      <c r="S1621" s="14"/>
      <c r="T1621" s="6"/>
      <c r="U1621" s="28"/>
    </row>
    <row r="1622" spans="11:21" x14ac:dyDescent="0.3">
      <c r="K1622" s="10"/>
      <c r="L1622" s="17"/>
      <c r="M1622" s="17"/>
      <c r="N1622" s="12"/>
      <c r="O1622" s="12"/>
      <c r="P1622" s="12"/>
      <c r="Q1622" s="12"/>
      <c r="R1622" s="13"/>
      <c r="S1622" s="14"/>
      <c r="T1622" s="6"/>
      <c r="U1622" s="28"/>
    </row>
    <row r="1623" spans="11:21" x14ac:dyDescent="0.3">
      <c r="K1623" s="10"/>
      <c r="L1623" s="17"/>
      <c r="M1623" s="17"/>
      <c r="N1623" s="12"/>
      <c r="O1623" s="12"/>
      <c r="P1623" s="12"/>
      <c r="Q1623" s="12"/>
      <c r="R1623" s="13"/>
      <c r="S1623" s="14"/>
      <c r="T1623" s="6"/>
      <c r="U1623" s="28"/>
    </row>
    <row r="1624" spans="11:21" x14ac:dyDescent="0.3">
      <c r="K1624" s="10"/>
      <c r="L1624" s="17"/>
      <c r="M1624" s="17"/>
      <c r="N1624" s="12"/>
      <c r="O1624" s="12"/>
      <c r="P1624" s="12"/>
      <c r="Q1624" s="12"/>
      <c r="R1624" s="13"/>
      <c r="S1624" s="14"/>
      <c r="T1624" s="6"/>
      <c r="U1624" s="28"/>
    </row>
    <row r="1625" spans="11:21" x14ac:dyDescent="0.3">
      <c r="K1625" s="10"/>
      <c r="L1625" s="17"/>
      <c r="M1625" s="17"/>
      <c r="N1625" s="12"/>
      <c r="O1625" s="12"/>
      <c r="P1625" s="12"/>
      <c r="Q1625" s="12"/>
      <c r="R1625" s="13"/>
      <c r="S1625" s="14"/>
      <c r="T1625" s="6"/>
      <c r="U1625" s="28"/>
    </row>
    <row r="1626" spans="11:21" x14ac:dyDescent="0.3">
      <c r="K1626" s="10"/>
      <c r="L1626" s="17"/>
      <c r="M1626" s="17"/>
      <c r="N1626" s="12"/>
      <c r="O1626" s="12"/>
      <c r="P1626" s="12"/>
      <c r="Q1626" s="12"/>
      <c r="R1626" s="13"/>
      <c r="S1626" s="14"/>
      <c r="T1626" s="6"/>
      <c r="U1626" s="28"/>
    </row>
    <row r="1627" spans="11:21" x14ac:dyDescent="0.3">
      <c r="K1627" s="10"/>
      <c r="L1627" s="17"/>
      <c r="M1627" s="17"/>
      <c r="N1627" s="12"/>
      <c r="O1627" s="12"/>
      <c r="P1627" s="12"/>
      <c r="Q1627" s="12"/>
      <c r="R1627" s="13"/>
      <c r="S1627" s="14"/>
      <c r="T1627" s="6"/>
      <c r="U1627" s="28"/>
    </row>
    <row r="1628" spans="11:21" x14ac:dyDescent="0.3">
      <c r="K1628" s="10"/>
      <c r="L1628" s="17"/>
      <c r="M1628" s="17"/>
      <c r="N1628" s="12"/>
      <c r="O1628" s="12"/>
      <c r="P1628" s="12"/>
      <c r="Q1628" s="12"/>
      <c r="R1628" s="13"/>
      <c r="S1628" s="14"/>
      <c r="T1628" s="6"/>
      <c r="U1628" s="28"/>
    </row>
    <row r="1629" spans="11:21" x14ac:dyDescent="0.3">
      <c r="K1629" s="10"/>
      <c r="L1629" s="17"/>
      <c r="M1629" s="17"/>
      <c r="N1629" s="12"/>
      <c r="O1629" s="12"/>
      <c r="P1629" s="12"/>
      <c r="Q1629" s="12"/>
      <c r="R1629" s="13"/>
      <c r="S1629" s="14"/>
      <c r="T1629" s="6"/>
      <c r="U1629" s="28"/>
    </row>
    <row r="1630" spans="11:21" x14ac:dyDescent="0.3">
      <c r="K1630" s="10"/>
      <c r="L1630" s="17"/>
      <c r="M1630" s="17"/>
      <c r="N1630" s="12"/>
      <c r="O1630" s="12"/>
      <c r="P1630" s="12"/>
      <c r="Q1630" s="12"/>
      <c r="R1630" s="13"/>
      <c r="S1630" s="14"/>
      <c r="T1630" s="6"/>
      <c r="U1630" s="28"/>
    </row>
    <row r="1631" spans="11:21" x14ac:dyDescent="0.3">
      <c r="K1631" s="10"/>
      <c r="L1631" s="17"/>
      <c r="M1631" s="17"/>
      <c r="N1631" s="12"/>
      <c r="O1631" s="12"/>
      <c r="P1631" s="12"/>
      <c r="Q1631" s="12"/>
      <c r="R1631" s="13"/>
      <c r="S1631" s="14"/>
      <c r="T1631" s="6"/>
      <c r="U1631" s="28"/>
    </row>
    <row r="1632" spans="11:21" x14ac:dyDescent="0.3">
      <c r="K1632" s="10"/>
      <c r="L1632" s="17"/>
      <c r="M1632" s="17"/>
      <c r="N1632" s="12"/>
      <c r="O1632" s="12"/>
      <c r="P1632" s="12"/>
      <c r="Q1632" s="12"/>
      <c r="R1632" s="13"/>
      <c r="S1632" s="14"/>
      <c r="T1632" s="6"/>
      <c r="U1632" s="28"/>
    </row>
    <row r="1633" spans="11:21" x14ac:dyDescent="0.3">
      <c r="K1633" s="10"/>
      <c r="L1633" s="17"/>
      <c r="M1633" s="17"/>
      <c r="N1633" s="12"/>
      <c r="O1633" s="12"/>
      <c r="P1633" s="12"/>
      <c r="Q1633" s="12"/>
      <c r="R1633" s="13"/>
      <c r="S1633" s="14"/>
      <c r="T1633" s="6"/>
      <c r="U1633" s="28"/>
    </row>
    <row r="1634" spans="11:21" x14ac:dyDescent="0.3">
      <c r="K1634" s="10"/>
      <c r="L1634" s="17"/>
      <c r="M1634" s="17"/>
      <c r="N1634" s="12"/>
      <c r="O1634" s="12"/>
      <c r="P1634" s="12"/>
      <c r="Q1634" s="12"/>
      <c r="R1634" s="13"/>
      <c r="S1634" s="14"/>
      <c r="T1634" s="6"/>
      <c r="U1634" s="28"/>
    </row>
    <row r="1635" spans="11:21" x14ac:dyDescent="0.3">
      <c r="K1635" s="10"/>
      <c r="L1635" s="17"/>
      <c r="M1635" s="17"/>
      <c r="N1635" s="12"/>
      <c r="O1635" s="12"/>
      <c r="P1635" s="12"/>
      <c r="Q1635" s="12"/>
      <c r="R1635" s="13"/>
      <c r="S1635" s="14"/>
      <c r="T1635" s="6"/>
      <c r="U1635" s="28"/>
    </row>
    <row r="1636" spans="11:21" x14ac:dyDescent="0.3">
      <c r="K1636" s="10"/>
      <c r="L1636" s="17"/>
      <c r="M1636" s="17"/>
      <c r="N1636" s="12"/>
      <c r="O1636" s="12"/>
      <c r="P1636" s="12"/>
      <c r="Q1636" s="12"/>
      <c r="R1636" s="13"/>
      <c r="S1636" s="14"/>
      <c r="T1636" s="6"/>
      <c r="U1636" s="28"/>
    </row>
    <row r="1637" spans="11:21" x14ac:dyDescent="0.3">
      <c r="K1637" s="10"/>
      <c r="L1637" s="17"/>
      <c r="M1637" s="17"/>
      <c r="N1637" s="12"/>
      <c r="O1637" s="12"/>
      <c r="P1637" s="12"/>
      <c r="Q1637" s="12"/>
      <c r="R1637" s="13"/>
      <c r="S1637" s="14"/>
      <c r="T1637" s="6"/>
      <c r="U1637" s="28"/>
    </row>
    <row r="1638" spans="11:21" x14ac:dyDescent="0.3">
      <c r="K1638" s="10"/>
      <c r="L1638" s="17"/>
      <c r="M1638" s="17"/>
      <c r="N1638" s="12"/>
      <c r="O1638" s="12"/>
      <c r="P1638" s="12"/>
      <c r="Q1638" s="12"/>
      <c r="R1638" s="13"/>
      <c r="S1638" s="14"/>
      <c r="T1638" s="6"/>
      <c r="U1638" s="28"/>
    </row>
    <row r="1639" spans="11:21" x14ac:dyDescent="0.3">
      <c r="K1639" s="10"/>
      <c r="L1639" s="17"/>
      <c r="M1639" s="17"/>
      <c r="N1639" s="12"/>
      <c r="O1639" s="12"/>
      <c r="P1639" s="12"/>
      <c r="Q1639" s="12"/>
      <c r="R1639" s="13"/>
      <c r="S1639" s="14"/>
      <c r="T1639" s="6"/>
      <c r="U1639" s="28"/>
    </row>
    <row r="1640" spans="11:21" x14ac:dyDescent="0.3">
      <c r="K1640" s="10"/>
      <c r="L1640" s="17"/>
      <c r="M1640" s="17"/>
      <c r="N1640" s="12"/>
      <c r="O1640" s="12"/>
      <c r="P1640" s="12"/>
      <c r="Q1640" s="12"/>
      <c r="R1640" s="13"/>
      <c r="S1640" s="14"/>
      <c r="T1640" s="6"/>
      <c r="U1640" s="28"/>
    </row>
    <row r="1641" spans="11:21" x14ac:dyDescent="0.3">
      <c r="K1641" s="10"/>
      <c r="L1641" s="17"/>
      <c r="M1641" s="17"/>
      <c r="N1641" s="12"/>
      <c r="O1641" s="12"/>
      <c r="P1641" s="12"/>
      <c r="Q1641" s="12"/>
      <c r="R1641" s="13"/>
      <c r="S1641" s="14"/>
      <c r="T1641" s="6"/>
      <c r="U1641" s="28"/>
    </row>
    <row r="1642" spans="11:21" x14ac:dyDescent="0.3">
      <c r="K1642" s="10"/>
      <c r="L1642" s="17"/>
      <c r="M1642" s="17"/>
      <c r="N1642" s="12"/>
      <c r="O1642" s="12"/>
      <c r="P1642" s="12"/>
      <c r="Q1642" s="12"/>
      <c r="R1642" s="13"/>
      <c r="S1642" s="14"/>
      <c r="T1642" s="6"/>
      <c r="U1642" s="28"/>
    </row>
    <row r="1643" spans="11:21" x14ac:dyDescent="0.3">
      <c r="K1643" s="10"/>
      <c r="L1643" s="17"/>
      <c r="M1643" s="17"/>
      <c r="N1643" s="12"/>
      <c r="O1643" s="12"/>
      <c r="P1643" s="12"/>
      <c r="Q1643" s="12"/>
      <c r="R1643" s="13"/>
      <c r="S1643" s="14"/>
      <c r="T1643" s="6"/>
      <c r="U1643" s="28"/>
    </row>
    <row r="1644" spans="11:21" x14ac:dyDescent="0.3">
      <c r="K1644" s="10"/>
      <c r="L1644" s="17"/>
      <c r="M1644" s="17"/>
      <c r="N1644" s="12"/>
      <c r="O1644" s="12"/>
      <c r="P1644" s="12"/>
      <c r="Q1644" s="12"/>
      <c r="R1644" s="13"/>
      <c r="S1644" s="14"/>
      <c r="T1644" s="8"/>
      <c r="U1644" s="28"/>
    </row>
    <row r="1645" spans="11:21" x14ac:dyDescent="0.3">
      <c r="K1645" s="10"/>
      <c r="L1645" s="17"/>
      <c r="M1645" s="17"/>
      <c r="N1645" s="12"/>
      <c r="O1645" s="12"/>
      <c r="P1645" s="12"/>
      <c r="Q1645" s="12"/>
      <c r="R1645" s="13"/>
      <c r="S1645" s="14"/>
      <c r="T1645" s="8"/>
      <c r="U1645" s="28"/>
    </row>
    <row r="1646" spans="11:21" x14ac:dyDescent="0.3">
      <c r="K1646" s="10"/>
      <c r="L1646" s="17"/>
      <c r="M1646" s="17"/>
      <c r="N1646" s="12"/>
      <c r="O1646" s="12"/>
      <c r="P1646" s="12"/>
      <c r="Q1646" s="12"/>
      <c r="R1646" s="13"/>
      <c r="S1646" s="14"/>
      <c r="T1646" s="8"/>
      <c r="U1646" s="28"/>
    </row>
    <row r="1647" spans="11:21" x14ac:dyDescent="0.3">
      <c r="K1647" s="10"/>
      <c r="L1647" s="17"/>
      <c r="M1647" s="17"/>
      <c r="N1647" s="12"/>
      <c r="O1647" s="12"/>
      <c r="P1647" s="12"/>
      <c r="Q1647" s="12"/>
      <c r="R1647" s="13"/>
      <c r="S1647" s="14"/>
      <c r="T1647" s="8"/>
      <c r="U1647" s="28"/>
    </row>
    <row r="1648" spans="11:21" x14ac:dyDescent="0.3">
      <c r="K1648" s="10"/>
      <c r="L1648" s="17"/>
      <c r="M1648" s="17"/>
      <c r="N1648" s="12"/>
      <c r="O1648" s="12"/>
      <c r="P1648" s="12"/>
      <c r="Q1648" s="12"/>
      <c r="R1648" s="13"/>
      <c r="S1648" s="14"/>
      <c r="T1648" s="8"/>
      <c r="U1648" s="28"/>
    </row>
    <row r="1649" spans="11:21" x14ac:dyDescent="0.3">
      <c r="K1649" s="10"/>
      <c r="L1649" s="17"/>
      <c r="M1649" s="17"/>
      <c r="N1649" s="12"/>
      <c r="O1649" s="12"/>
      <c r="P1649" s="12"/>
      <c r="Q1649" s="12"/>
      <c r="R1649" s="13"/>
      <c r="S1649" s="14"/>
      <c r="T1649" s="8"/>
      <c r="U1649" s="28"/>
    </row>
    <row r="1650" spans="11:21" x14ac:dyDescent="0.3">
      <c r="K1650" s="10"/>
      <c r="L1650" s="17"/>
      <c r="M1650" s="17"/>
      <c r="N1650" s="12"/>
      <c r="O1650" s="12"/>
      <c r="P1650" s="12"/>
      <c r="Q1650" s="12"/>
      <c r="R1650" s="13"/>
      <c r="S1650" s="14"/>
      <c r="T1650" s="8"/>
      <c r="U1650" s="28"/>
    </row>
    <row r="1651" spans="11:21" x14ac:dyDescent="0.3">
      <c r="K1651" s="10"/>
      <c r="L1651" s="17"/>
      <c r="M1651" s="17"/>
      <c r="N1651" s="12"/>
      <c r="O1651" s="12"/>
      <c r="P1651" s="12"/>
      <c r="Q1651" s="12"/>
      <c r="R1651" s="13"/>
      <c r="S1651" s="14"/>
      <c r="T1651" s="6"/>
      <c r="U1651" s="28"/>
    </row>
    <row r="1652" spans="11:21" x14ac:dyDescent="0.3">
      <c r="K1652" s="10"/>
      <c r="L1652" s="17"/>
      <c r="M1652" s="17"/>
      <c r="N1652" s="12"/>
      <c r="O1652" s="12"/>
      <c r="P1652" s="12"/>
      <c r="Q1652" s="12"/>
      <c r="R1652" s="13"/>
      <c r="S1652" s="14"/>
      <c r="T1652" s="6"/>
      <c r="U1652" s="28"/>
    </row>
    <row r="1653" spans="11:21" x14ac:dyDescent="0.3">
      <c r="K1653" s="10"/>
      <c r="L1653" s="17"/>
      <c r="M1653" s="17"/>
      <c r="N1653" s="12"/>
      <c r="O1653" s="12"/>
      <c r="P1653" s="12"/>
      <c r="Q1653" s="12"/>
      <c r="R1653" s="13"/>
      <c r="S1653" s="14"/>
      <c r="T1653" s="6"/>
      <c r="U1653" s="28"/>
    </row>
    <row r="1654" spans="11:21" x14ac:dyDescent="0.3">
      <c r="K1654" s="10"/>
      <c r="L1654" s="17"/>
      <c r="M1654" s="17"/>
      <c r="N1654" s="12"/>
      <c r="O1654" s="12"/>
      <c r="P1654" s="12"/>
      <c r="Q1654" s="12"/>
      <c r="R1654" s="13"/>
      <c r="S1654" s="14"/>
      <c r="T1654" s="6"/>
      <c r="U1654" s="28"/>
    </row>
    <row r="1655" spans="11:21" x14ac:dyDescent="0.3">
      <c r="K1655" s="10"/>
      <c r="L1655" s="17"/>
      <c r="M1655" s="17"/>
      <c r="N1655" s="12"/>
      <c r="O1655" s="12"/>
      <c r="P1655" s="12"/>
      <c r="Q1655" s="12"/>
      <c r="R1655" s="13"/>
      <c r="S1655" s="14"/>
      <c r="T1655" s="6"/>
      <c r="U1655" s="28"/>
    </row>
    <row r="1656" spans="11:21" x14ac:dyDescent="0.3">
      <c r="K1656" s="10"/>
      <c r="L1656" s="17"/>
      <c r="M1656" s="17"/>
      <c r="N1656" s="12"/>
      <c r="O1656" s="12"/>
      <c r="P1656" s="12"/>
      <c r="Q1656" s="12"/>
      <c r="R1656" s="13"/>
      <c r="S1656" s="14"/>
      <c r="T1656" s="6"/>
      <c r="U1656" s="28"/>
    </row>
    <row r="1657" spans="11:21" x14ac:dyDescent="0.3">
      <c r="K1657" s="10"/>
      <c r="L1657" s="17"/>
      <c r="M1657" s="17"/>
      <c r="N1657" s="12"/>
      <c r="O1657" s="12"/>
      <c r="P1657" s="12"/>
      <c r="Q1657" s="12"/>
      <c r="R1657" s="13"/>
      <c r="S1657" s="14"/>
      <c r="T1657" s="6"/>
      <c r="U1657" s="28"/>
    </row>
    <row r="1658" spans="11:21" x14ac:dyDescent="0.3">
      <c r="K1658" s="10"/>
      <c r="L1658" s="17"/>
      <c r="M1658" s="17"/>
      <c r="N1658" s="12"/>
      <c r="O1658" s="12"/>
      <c r="P1658" s="12"/>
      <c r="Q1658" s="12"/>
      <c r="R1658" s="13"/>
      <c r="S1658" s="14"/>
      <c r="T1658" s="6"/>
      <c r="U1658" s="28"/>
    </row>
    <row r="1659" spans="11:21" x14ac:dyDescent="0.3">
      <c r="K1659" s="10"/>
      <c r="L1659" s="17"/>
      <c r="M1659" s="17"/>
      <c r="N1659" s="12"/>
      <c r="O1659" s="12"/>
      <c r="P1659" s="12"/>
      <c r="Q1659" s="12"/>
      <c r="R1659" s="13"/>
      <c r="S1659" s="14"/>
      <c r="T1659" s="6"/>
      <c r="U1659" s="28"/>
    </row>
    <row r="1660" spans="11:21" x14ac:dyDescent="0.3">
      <c r="K1660" s="10"/>
      <c r="L1660" s="17"/>
      <c r="M1660" s="17"/>
      <c r="N1660" s="12"/>
      <c r="O1660" s="12"/>
      <c r="P1660" s="12"/>
      <c r="Q1660" s="12"/>
      <c r="R1660" s="13"/>
      <c r="S1660" s="14"/>
      <c r="T1660" s="6"/>
      <c r="U1660" s="28"/>
    </row>
    <row r="1661" spans="11:21" x14ac:dyDescent="0.3">
      <c r="K1661" s="10"/>
      <c r="L1661" s="17"/>
      <c r="M1661" s="17"/>
      <c r="N1661" s="12"/>
      <c r="O1661" s="12"/>
      <c r="P1661" s="12"/>
      <c r="Q1661" s="12"/>
      <c r="R1661" s="13"/>
      <c r="S1661" s="14"/>
      <c r="T1661" s="6"/>
      <c r="U1661" s="28"/>
    </row>
    <row r="1662" spans="11:21" x14ac:dyDescent="0.3">
      <c r="K1662" s="10"/>
      <c r="L1662" s="17"/>
      <c r="M1662" s="17"/>
      <c r="N1662" s="12"/>
      <c r="O1662" s="12"/>
      <c r="P1662" s="12"/>
      <c r="Q1662" s="12"/>
      <c r="R1662" s="13"/>
      <c r="S1662" s="14"/>
      <c r="T1662" s="6"/>
      <c r="U1662" s="28"/>
    </row>
    <row r="1663" spans="11:21" x14ac:dyDescent="0.3">
      <c r="K1663" s="10"/>
      <c r="L1663" s="17"/>
      <c r="M1663" s="17"/>
      <c r="N1663" s="12"/>
      <c r="O1663" s="12"/>
      <c r="P1663" s="12"/>
      <c r="Q1663" s="12"/>
      <c r="R1663" s="13"/>
      <c r="S1663" s="14"/>
      <c r="T1663" s="6"/>
      <c r="U1663" s="28"/>
    </row>
    <row r="1664" spans="11:21" x14ac:dyDescent="0.3">
      <c r="K1664" s="10"/>
      <c r="L1664" s="17"/>
      <c r="M1664" s="17"/>
      <c r="N1664" s="12"/>
      <c r="O1664" s="12"/>
      <c r="P1664" s="12"/>
      <c r="Q1664" s="12"/>
      <c r="R1664" s="13"/>
      <c r="S1664" s="14"/>
      <c r="T1664" s="6"/>
      <c r="U1664" s="28"/>
    </row>
    <row r="1665" spans="11:21" x14ac:dyDescent="0.3">
      <c r="K1665" s="10"/>
      <c r="L1665" s="17"/>
      <c r="M1665" s="17"/>
      <c r="N1665" s="12"/>
      <c r="O1665" s="12"/>
      <c r="P1665" s="12"/>
      <c r="Q1665" s="12"/>
      <c r="R1665" s="13"/>
      <c r="S1665" s="14"/>
      <c r="T1665" s="6"/>
      <c r="U1665" s="28"/>
    </row>
    <row r="1666" spans="11:21" x14ac:dyDescent="0.3">
      <c r="K1666" s="10"/>
      <c r="L1666" s="17"/>
      <c r="M1666" s="17"/>
      <c r="N1666" s="12"/>
      <c r="O1666" s="12"/>
      <c r="P1666" s="12"/>
      <c r="Q1666" s="12"/>
      <c r="R1666" s="13"/>
      <c r="S1666" s="14"/>
      <c r="T1666" s="6"/>
      <c r="U1666" s="28"/>
    </row>
    <row r="1667" spans="11:21" x14ac:dyDescent="0.3">
      <c r="K1667" s="10"/>
      <c r="L1667" s="17"/>
      <c r="M1667" s="17"/>
      <c r="N1667" s="12"/>
      <c r="O1667" s="12"/>
      <c r="P1667" s="12"/>
      <c r="Q1667" s="12"/>
      <c r="R1667" s="13"/>
      <c r="S1667" s="14"/>
      <c r="T1667" s="6"/>
      <c r="U1667" s="28"/>
    </row>
    <row r="1668" spans="11:21" x14ac:dyDescent="0.3">
      <c r="K1668" s="10"/>
      <c r="L1668" s="17"/>
      <c r="M1668" s="17"/>
      <c r="N1668" s="12"/>
      <c r="O1668" s="12"/>
      <c r="P1668" s="12"/>
      <c r="Q1668" s="12"/>
      <c r="R1668" s="13"/>
      <c r="S1668" s="14"/>
      <c r="T1668" s="6"/>
      <c r="U1668" s="28"/>
    </row>
    <row r="1669" spans="11:21" x14ac:dyDescent="0.3">
      <c r="K1669" s="10"/>
      <c r="L1669" s="17"/>
      <c r="M1669" s="17"/>
      <c r="N1669" s="12"/>
      <c r="O1669" s="12"/>
      <c r="P1669" s="12"/>
      <c r="Q1669" s="12"/>
      <c r="R1669" s="13"/>
      <c r="S1669" s="14"/>
      <c r="T1669" s="6"/>
      <c r="U1669" s="28"/>
    </row>
    <row r="1670" spans="11:21" x14ac:dyDescent="0.3">
      <c r="K1670" s="10"/>
      <c r="L1670" s="17"/>
      <c r="M1670" s="17"/>
      <c r="N1670" s="12"/>
      <c r="O1670" s="12"/>
      <c r="P1670" s="12"/>
      <c r="Q1670" s="12"/>
      <c r="R1670" s="13"/>
      <c r="S1670" s="14"/>
      <c r="T1670" s="6"/>
      <c r="U1670" s="28"/>
    </row>
    <row r="1671" spans="11:21" x14ac:dyDescent="0.3">
      <c r="K1671" s="10"/>
      <c r="L1671" s="17"/>
      <c r="M1671" s="17"/>
      <c r="N1671" s="12"/>
      <c r="O1671" s="12"/>
      <c r="P1671" s="12"/>
      <c r="Q1671" s="12"/>
      <c r="R1671" s="13"/>
      <c r="S1671" s="14"/>
      <c r="T1671" s="6"/>
      <c r="U1671" s="28"/>
    </row>
    <row r="1672" spans="11:21" x14ac:dyDescent="0.3">
      <c r="K1672" s="10"/>
      <c r="L1672" s="17"/>
      <c r="M1672" s="17"/>
      <c r="N1672" s="12"/>
      <c r="O1672" s="12"/>
      <c r="P1672" s="12"/>
      <c r="Q1672" s="12"/>
      <c r="R1672" s="13"/>
      <c r="S1672" s="14"/>
      <c r="T1672" s="6"/>
      <c r="U1672" s="28"/>
    </row>
    <row r="1673" spans="11:21" x14ac:dyDescent="0.3">
      <c r="K1673" s="10"/>
      <c r="L1673" s="17"/>
      <c r="M1673" s="17"/>
      <c r="N1673" s="12"/>
      <c r="O1673" s="12"/>
      <c r="P1673" s="12"/>
      <c r="Q1673" s="12"/>
      <c r="R1673" s="13"/>
      <c r="S1673" s="14"/>
      <c r="T1673" s="6"/>
      <c r="U1673" s="28"/>
    </row>
    <row r="1674" spans="11:21" x14ac:dyDescent="0.3">
      <c r="K1674" s="10"/>
      <c r="L1674" s="17"/>
      <c r="M1674" s="17"/>
      <c r="N1674" s="12"/>
      <c r="O1674" s="12"/>
      <c r="P1674" s="12"/>
      <c r="Q1674" s="12"/>
      <c r="R1674" s="13"/>
      <c r="S1674" s="14"/>
      <c r="T1674" s="6"/>
      <c r="U1674" s="28"/>
    </row>
    <row r="1675" spans="11:21" x14ac:dyDescent="0.3">
      <c r="K1675" s="10"/>
      <c r="L1675" s="17"/>
      <c r="M1675" s="17"/>
      <c r="N1675" s="12"/>
      <c r="O1675" s="12"/>
      <c r="P1675" s="12"/>
      <c r="Q1675" s="12"/>
      <c r="R1675" s="13"/>
      <c r="S1675" s="14"/>
      <c r="T1675" s="6"/>
      <c r="U1675" s="28"/>
    </row>
    <row r="1676" spans="11:21" x14ac:dyDescent="0.3">
      <c r="K1676" s="10"/>
      <c r="L1676" s="17"/>
      <c r="M1676" s="17"/>
      <c r="N1676" s="12"/>
      <c r="O1676" s="12"/>
      <c r="P1676" s="12"/>
      <c r="Q1676" s="12"/>
      <c r="R1676" s="13"/>
      <c r="S1676" s="14"/>
      <c r="T1676" s="6"/>
      <c r="U1676" s="28"/>
    </row>
    <row r="1677" spans="11:21" x14ac:dyDescent="0.3">
      <c r="K1677" s="10"/>
      <c r="L1677" s="17"/>
      <c r="M1677" s="17"/>
      <c r="N1677" s="12"/>
      <c r="O1677" s="12"/>
      <c r="P1677" s="12"/>
      <c r="Q1677" s="12"/>
      <c r="R1677" s="13"/>
      <c r="S1677" s="14"/>
      <c r="T1677" s="6"/>
      <c r="U1677" s="28"/>
    </row>
    <row r="1678" spans="11:21" x14ac:dyDescent="0.3">
      <c r="K1678" s="10"/>
      <c r="L1678" s="17"/>
      <c r="M1678" s="17"/>
      <c r="N1678" s="12"/>
      <c r="O1678" s="12"/>
      <c r="P1678" s="12"/>
      <c r="Q1678" s="12"/>
      <c r="R1678" s="13"/>
      <c r="S1678" s="14"/>
      <c r="T1678" s="6"/>
      <c r="U1678" s="28"/>
    </row>
    <row r="1679" spans="11:21" x14ac:dyDescent="0.3">
      <c r="K1679" s="10"/>
      <c r="L1679" s="17"/>
      <c r="M1679" s="17"/>
      <c r="N1679" s="12"/>
      <c r="O1679" s="12"/>
      <c r="P1679" s="12"/>
      <c r="Q1679" s="12"/>
      <c r="R1679" s="13"/>
      <c r="S1679" s="14"/>
      <c r="T1679" s="6"/>
      <c r="U1679" s="28"/>
    </row>
    <row r="1680" spans="11:21" x14ac:dyDescent="0.3">
      <c r="K1680" s="10"/>
      <c r="L1680" s="17"/>
      <c r="M1680" s="17"/>
      <c r="N1680" s="12"/>
      <c r="O1680" s="12"/>
      <c r="P1680" s="12"/>
      <c r="Q1680" s="12"/>
      <c r="R1680" s="16"/>
      <c r="S1680" s="14"/>
      <c r="T1680" s="6"/>
      <c r="U1680" s="28"/>
    </row>
    <row r="1681" spans="11:21" x14ac:dyDescent="0.3">
      <c r="K1681" s="10"/>
      <c r="L1681" s="17"/>
      <c r="M1681" s="17"/>
      <c r="N1681" s="12"/>
      <c r="O1681" s="12"/>
      <c r="P1681" s="12"/>
      <c r="Q1681" s="12"/>
      <c r="R1681" s="13"/>
      <c r="S1681" s="14"/>
      <c r="T1681" s="6"/>
      <c r="U1681" s="28"/>
    </row>
    <row r="1682" spans="11:21" x14ac:dyDescent="0.3">
      <c r="K1682" s="10"/>
      <c r="L1682" s="17"/>
      <c r="M1682" s="17"/>
      <c r="N1682" s="12"/>
      <c r="O1682" s="12"/>
      <c r="P1682" s="12"/>
      <c r="Q1682" s="12"/>
      <c r="R1682" s="13"/>
      <c r="S1682" s="14"/>
      <c r="T1682" s="6"/>
      <c r="U1682" s="28"/>
    </row>
    <row r="1683" spans="11:21" x14ac:dyDescent="0.3">
      <c r="K1683" s="10"/>
      <c r="L1683" s="17"/>
      <c r="M1683" s="17"/>
      <c r="N1683" s="12"/>
      <c r="O1683" s="12"/>
      <c r="P1683" s="12"/>
      <c r="Q1683" s="12"/>
      <c r="R1683" s="13"/>
      <c r="S1683" s="14"/>
      <c r="T1683" s="6"/>
      <c r="U1683" s="28"/>
    </row>
    <row r="1684" spans="11:21" x14ac:dyDescent="0.3">
      <c r="K1684" s="10"/>
      <c r="L1684" s="17"/>
      <c r="M1684" s="17"/>
      <c r="N1684" s="12"/>
      <c r="O1684" s="12"/>
      <c r="P1684" s="12"/>
      <c r="Q1684" s="12"/>
      <c r="R1684" s="13"/>
      <c r="S1684" s="14"/>
      <c r="T1684" s="6"/>
      <c r="U1684" s="28"/>
    </row>
    <row r="1685" spans="11:21" x14ac:dyDescent="0.3">
      <c r="K1685" s="10"/>
      <c r="L1685" s="17"/>
      <c r="M1685" s="17"/>
      <c r="N1685" s="12"/>
      <c r="O1685" s="12"/>
      <c r="P1685" s="12"/>
      <c r="Q1685" s="12"/>
      <c r="R1685" s="13"/>
      <c r="S1685" s="14"/>
      <c r="T1685" s="6"/>
      <c r="U1685" s="28"/>
    </row>
    <row r="1686" spans="11:21" x14ac:dyDescent="0.3">
      <c r="K1686" s="10"/>
      <c r="L1686" s="17"/>
      <c r="M1686" s="17"/>
      <c r="N1686" s="12"/>
      <c r="O1686" s="12"/>
      <c r="P1686" s="12"/>
      <c r="Q1686" s="12"/>
      <c r="R1686" s="13"/>
      <c r="S1686" s="14"/>
      <c r="T1686" s="6"/>
      <c r="U1686" s="28"/>
    </row>
    <row r="1687" spans="11:21" x14ac:dyDescent="0.3">
      <c r="K1687" s="10"/>
      <c r="L1687" s="17"/>
      <c r="M1687" s="17"/>
      <c r="N1687" s="12"/>
      <c r="O1687" s="12"/>
      <c r="P1687" s="12"/>
      <c r="Q1687" s="12"/>
      <c r="R1687" s="13"/>
      <c r="S1687" s="14"/>
      <c r="T1687" s="6"/>
      <c r="U1687" s="28"/>
    </row>
    <row r="1688" spans="11:21" x14ac:dyDescent="0.3">
      <c r="K1688" s="10"/>
      <c r="L1688" s="17"/>
      <c r="M1688" s="17"/>
      <c r="N1688" s="12"/>
      <c r="O1688" s="12"/>
      <c r="P1688" s="12"/>
      <c r="Q1688" s="12"/>
      <c r="R1688" s="13"/>
      <c r="S1688" s="14"/>
      <c r="T1688" s="6"/>
      <c r="U1688" s="28"/>
    </row>
    <row r="1689" spans="11:21" x14ac:dyDescent="0.3">
      <c r="K1689" s="10"/>
      <c r="L1689" s="17"/>
      <c r="M1689" s="17"/>
      <c r="N1689" s="12"/>
      <c r="O1689" s="12"/>
      <c r="P1689" s="12"/>
      <c r="Q1689" s="12"/>
      <c r="R1689" s="13"/>
      <c r="S1689" s="14"/>
      <c r="T1689" s="6"/>
      <c r="U1689" s="28"/>
    </row>
    <row r="1690" spans="11:21" x14ac:dyDescent="0.3">
      <c r="K1690" s="10"/>
      <c r="L1690" s="17"/>
      <c r="M1690" s="17"/>
      <c r="N1690" s="12"/>
      <c r="O1690" s="12"/>
      <c r="P1690" s="12"/>
      <c r="Q1690" s="12"/>
      <c r="R1690" s="13"/>
      <c r="S1690" s="14"/>
      <c r="T1690" s="6"/>
      <c r="U1690" s="28"/>
    </row>
    <row r="1691" spans="11:21" x14ac:dyDescent="0.3">
      <c r="K1691" s="10"/>
      <c r="L1691" s="17"/>
      <c r="M1691" s="17"/>
      <c r="N1691" s="12"/>
      <c r="O1691" s="12"/>
      <c r="P1691" s="12"/>
      <c r="Q1691" s="12"/>
      <c r="R1691" s="13"/>
      <c r="S1691" s="14"/>
      <c r="T1691" s="6"/>
      <c r="U1691" s="28"/>
    </row>
    <row r="1692" spans="11:21" x14ac:dyDescent="0.3">
      <c r="K1692" s="10"/>
      <c r="L1692" s="17"/>
      <c r="M1692" s="17"/>
      <c r="N1692" s="12"/>
      <c r="O1692" s="12"/>
      <c r="P1692" s="12"/>
      <c r="Q1692" s="12"/>
      <c r="R1692" s="13"/>
      <c r="S1692" s="14"/>
      <c r="T1692" s="6"/>
      <c r="U1692" s="28"/>
    </row>
    <row r="1693" spans="11:21" x14ac:dyDescent="0.3">
      <c r="K1693" s="10"/>
      <c r="L1693" s="17"/>
      <c r="M1693" s="17"/>
      <c r="N1693" s="12"/>
      <c r="O1693" s="12"/>
      <c r="P1693" s="12"/>
      <c r="Q1693" s="12"/>
      <c r="R1693" s="13"/>
      <c r="S1693" s="14"/>
      <c r="T1693" s="6"/>
      <c r="U1693" s="28"/>
    </row>
    <row r="1694" spans="11:21" x14ac:dyDescent="0.3">
      <c r="K1694" s="10"/>
      <c r="L1694" s="17"/>
      <c r="M1694" s="17"/>
      <c r="N1694" s="12"/>
      <c r="O1694" s="12"/>
      <c r="P1694" s="12"/>
      <c r="Q1694" s="12"/>
      <c r="R1694" s="13"/>
      <c r="S1694" s="14"/>
      <c r="T1694" s="6"/>
      <c r="U1694" s="28"/>
    </row>
    <row r="1695" spans="11:21" x14ac:dyDescent="0.3">
      <c r="K1695" s="10"/>
      <c r="L1695" s="17"/>
      <c r="M1695" s="17"/>
      <c r="N1695" s="12"/>
      <c r="O1695" s="12"/>
      <c r="P1695" s="12"/>
      <c r="Q1695" s="12"/>
      <c r="R1695" s="13"/>
      <c r="S1695" s="14"/>
      <c r="T1695" s="6"/>
      <c r="U1695" s="28"/>
    </row>
    <row r="1696" spans="11:21" x14ac:dyDescent="0.3">
      <c r="K1696" s="10"/>
      <c r="L1696" s="17"/>
      <c r="M1696" s="17"/>
      <c r="N1696" s="12"/>
      <c r="O1696" s="12"/>
      <c r="P1696" s="12"/>
      <c r="Q1696" s="12"/>
      <c r="R1696" s="13"/>
      <c r="S1696" s="14"/>
      <c r="T1696" s="6"/>
      <c r="U1696" s="28"/>
    </row>
    <row r="1697" spans="11:21" x14ac:dyDescent="0.3">
      <c r="K1697" s="10"/>
      <c r="L1697" s="17"/>
      <c r="M1697" s="17"/>
      <c r="N1697" s="12"/>
      <c r="O1697" s="12"/>
      <c r="P1697" s="12"/>
      <c r="Q1697" s="12"/>
      <c r="R1697" s="13"/>
      <c r="S1697" s="14"/>
      <c r="T1697" s="6"/>
      <c r="U1697" s="28"/>
    </row>
    <row r="1698" spans="11:21" x14ac:dyDescent="0.3">
      <c r="K1698" s="10"/>
      <c r="L1698" s="17"/>
      <c r="M1698" s="17"/>
      <c r="N1698" s="12"/>
      <c r="O1698" s="12"/>
      <c r="P1698" s="12"/>
      <c r="Q1698" s="12"/>
      <c r="R1698" s="13"/>
      <c r="S1698" s="14"/>
      <c r="T1698" s="6"/>
      <c r="U1698" s="28"/>
    </row>
    <row r="1699" spans="11:21" x14ac:dyDescent="0.3">
      <c r="K1699" s="10"/>
      <c r="L1699" s="17"/>
      <c r="M1699" s="17"/>
      <c r="N1699" s="12"/>
      <c r="O1699" s="12"/>
      <c r="P1699" s="12"/>
      <c r="Q1699" s="12"/>
      <c r="R1699" s="13"/>
      <c r="S1699" s="14"/>
      <c r="T1699" s="6"/>
      <c r="U1699" s="28"/>
    </row>
    <row r="1700" spans="11:21" x14ac:dyDescent="0.3">
      <c r="K1700" s="10"/>
      <c r="L1700" s="17"/>
      <c r="M1700" s="17"/>
      <c r="N1700" s="12"/>
      <c r="O1700" s="12"/>
      <c r="P1700" s="12"/>
      <c r="Q1700" s="12"/>
      <c r="R1700" s="13"/>
      <c r="S1700" s="14"/>
      <c r="T1700" s="6"/>
      <c r="U1700" s="28"/>
    </row>
    <row r="1701" spans="11:21" x14ac:dyDescent="0.3">
      <c r="K1701" s="10"/>
      <c r="L1701" s="17"/>
      <c r="M1701" s="17"/>
      <c r="N1701" s="12"/>
      <c r="O1701" s="12"/>
      <c r="P1701" s="12"/>
      <c r="Q1701" s="12"/>
      <c r="R1701" s="13"/>
      <c r="S1701" s="14"/>
      <c r="T1701" s="6"/>
      <c r="U1701" s="28"/>
    </row>
    <row r="1702" spans="11:21" x14ac:dyDescent="0.3">
      <c r="K1702" s="10"/>
      <c r="L1702" s="17"/>
      <c r="M1702" s="17"/>
      <c r="N1702" s="12"/>
      <c r="O1702" s="12"/>
      <c r="P1702" s="12"/>
      <c r="Q1702" s="12"/>
      <c r="R1702" s="13"/>
      <c r="S1702" s="14"/>
      <c r="T1702" s="6"/>
      <c r="U1702" s="28"/>
    </row>
    <row r="1703" spans="11:21" x14ac:dyDescent="0.3">
      <c r="K1703" s="10"/>
      <c r="L1703" s="17"/>
      <c r="M1703" s="17"/>
      <c r="N1703" s="12"/>
      <c r="O1703" s="12"/>
      <c r="P1703" s="12"/>
      <c r="Q1703" s="12"/>
      <c r="R1703" s="13"/>
      <c r="S1703" s="14"/>
      <c r="T1703" s="6"/>
      <c r="U1703" s="28"/>
    </row>
    <row r="1704" spans="11:21" x14ac:dyDescent="0.3">
      <c r="K1704" s="10"/>
      <c r="L1704" s="17"/>
      <c r="M1704" s="17"/>
      <c r="N1704" s="12"/>
      <c r="O1704" s="12"/>
      <c r="P1704" s="12"/>
      <c r="Q1704" s="12"/>
      <c r="R1704" s="13"/>
      <c r="S1704" s="14"/>
      <c r="T1704" s="6"/>
      <c r="U1704" s="28"/>
    </row>
    <row r="1705" spans="11:21" x14ac:dyDescent="0.3">
      <c r="K1705" s="10"/>
      <c r="L1705" s="17"/>
      <c r="M1705" s="17"/>
      <c r="N1705" s="12"/>
      <c r="O1705" s="12"/>
      <c r="P1705" s="12"/>
      <c r="Q1705" s="12"/>
      <c r="R1705" s="13"/>
      <c r="S1705" s="14"/>
      <c r="T1705" s="6"/>
      <c r="U1705" s="28"/>
    </row>
    <row r="1706" spans="11:21" x14ac:dyDescent="0.3">
      <c r="K1706" s="10"/>
      <c r="L1706" s="17"/>
      <c r="M1706" s="17"/>
      <c r="N1706" s="12"/>
      <c r="O1706" s="12"/>
      <c r="P1706" s="12"/>
      <c r="Q1706" s="12"/>
      <c r="R1706" s="13"/>
      <c r="S1706" s="14"/>
      <c r="T1706" s="6"/>
      <c r="U1706" s="28"/>
    </row>
    <row r="1707" spans="11:21" x14ac:dyDescent="0.3">
      <c r="K1707" s="10"/>
      <c r="L1707" s="17"/>
      <c r="M1707" s="17"/>
      <c r="N1707" s="12"/>
      <c r="O1707" s="12"/>
      <c r="P1707" s="12"/>
      <c r="Q1707" s="12"/>
      <c r="R1707" s="13"/>
      <c r="S1707" s="14"/>
      <c r="T1707" s="6"/>
      <c r="U1707" s="28"/>
    </row>
    <row r="1708" spans="11:21" x14ac:dyDescent="0.3">
      <c r="K1708" s="10"/>
      <c r="L1708" s="17"/>
      <c r="M1708" s="17"/>
      <c r="N1708" s="12"/>
      <c r="O1708" s="12"/>
      <c r="P1708" s="12"/>
      <c r="Q1708" s="12"/>
      <c r="R1708" s="13"/>
      <c r="S1708" s="14"/>
      <c r="T1708" s="6"/>
      <c r="U1708" s="28"/>
    </row>
    <row r="1709" spans="11:21" x14ac:dyDescent="0.3">
      <c r="K1709" s="10"/>
      <c r="L1709" s="17"/>
      <c r="M1709" s="17"/>
      <c r="N1709" s="12"/>
      <c r="O1709" s="12"/>
      <c r="P1709" s="12"/>
      <c r="Q1709" s="12"/>
      <c r="R1709" s="13"/>
      <c r="S1709" s="14"/>
      <c r="T1709" s="6"/>
      <c r="U1709" s="28"/>
    </row>
    <row r="1710" spans="11:21" x14ac:dyDescent="0.3">
      <c r="K1710" s="10"/>
      <c r="L1710" s="17"/>
      <c r="M1710" s="17"/>
      <c r="N1710" s="12"/>
      <c r="O1710" s="12"/>
      <c r="P1710" s="12"/>
      <c r="Q1710" s="12"/>
      <c r="R1710" s="13"/>
      <c r="S1710" s="14"/>
      <c r="T1710" s="6"/>
      <c r="U1710" s="28"/>
    </row>
    <row r="1711" spans="11:21" x14ac:dyDescent="0.3">
      <c r="K1711" s="10"/>
      <c r="L1711" s="17"/>
      <c r="M1711" s="17"/>
      <c r="N1711" s="12"/>
      <c r="O1711" s="12"/>
      <c r="P1711" s="12"/>
      <c r="Q1711" s="12"/>
      <c r="R1711" s="13"/>
      <c r="S1711" s="14"/>
      <c r="T1711" s="6"/>
      <c r="U1711" s="28"/>
    </row>
    <row r="1712" spans="11:21" x14ac:dyDescent="0.3">
      <c r="K1712" s="10"/>
      <c r="L1712" s="17"/>
      <c r="M1712" s="17"/>
      <c r="N1712" s="12"/>
      <c r="O1712" s="12"/>
      <c r="P1712" s="12"/>
      <c r="Q1712" s="12"/>
      <c r="R1712" s="13"/>
      <c r="S1712" s="14"/>
      <c r="T1712" s="6"/>
      <c r="U1712" s="28"/>
    </row>
    <row r="1713" spans="11:21" x14ac:dyDescent="0.3">
      <c r="K1713" s="10"/>
      <c r="L1713" s="17"/>
      <c r="M1713" s="17"/>
      <c r="N1713" s="12"/>
      <c r="O1713" s="12"/>
      <c r="P1713" s="12"/>
      <c r="Q1713" s="12"/>
      <c r="R1713" s="13"/>
      <c r="S1713" s="14"/>
      <c r="T1713" s="6"/>
      <c r="U1713" s="28"/>
    </row>
    <row r="1714" spans="11:21" x14ac:dyDescent="0.3">
      <c r="K1714" s="10"/>
      <c r="L1714" s="17"/>
      <c r="M1714" s="17"/>
      <c r="N1714" s="12"/>
      <c r="O1714" s="12"/>
      <c r="P1714" s="12"/>
      <c r="Q1714" s="12"/>
      <c r="R1714" s="13"/>
      <c r="S1714" s="14"/>
      <c r="T1714" s="6"/>
      <c r="U1714" s="28"/>
    </row>
    <row r="1715" spans="11:21" x14ac:dyDescent="0.3">
      <c r="K1715" s="10"/>
      <c r="L1715" s="17"/>
      <c r="M1715" s="17"/>
      <c r="N1715" s="12"/>
      <c r="O1715" s="12"/>
      <c r="P1715" s="12"/>
      <c r="Q1715" s="12"/>
      <c r="R1715" s="13"/>
      <c r="S1715" s="14"/>
      <c r="T1715" s="6"/>
      <c r="U1715" s="28"/>
    </row>
    <row r="1716" spans="11:21" x14ac:dyDescent="0.3">
      <c r="K1716" s="10"/>
      <c r="L1716" s="17"/>
      <c r="M1716" s="17"/>
      <c r="N1716" s="12"/>
      <c r="O1716" s="12"/>
      <c r="P1716" s="12"/>
      <c r="Q1716" s="12"/>
      <c r="R1716" s="13"/>
      <c r="S1716" s="14"/>
      <c r="T1716" s="6"/>
      <c r="U1716" s="28"/>
    </row>
    <row r="1717" spans="11:21" x14ac:dyDescent="0.3">
      <c r="K1717" s="10"/>
      <c r="L1717" s="17"/>
      <c r="M1717" s="17"/>
      <c r="N1717" s="12"/>
      <c r="O1717" s="12"/>
      <c r="P1717" s="12"/>
      <c r="Q1717" s="12"/>
      <c r="R1717" s="13"/>
      <c r="S1717" s="14"/>
      <c r="T1717" s="6"/>
      <c r="U1717" s="28"/>
    </row>
    <row r="1718" spans="11:21" x14ac:dyDescent="0.3">
      <c r="K1718" s="10"/>
      <c r="L1718" s="17"/>
      <c r="M1718" s="17"/>
      <c r="N1718" s="12"/>
      <c r="O1718" s="12"/>
      <c r="P1718" s="12"/>
      <c r="Q1718" s="12"/>
      <c r="R1718" s="13"/>
      <c r="S1718" s="14"/>
      <c r="T1718" s="6"/>
      <c r="U1718" s="28"/>
    </row>
    <row r="1719" spans="11:21" x14ac:dyDescent="0.3">
      <c r="K1719" s="10"/>
      <c r="L1719" s="17"/>
      <c r="M1719" s="17"/>
      <c r="N1719" s="12"/>
      <c r="O1719" s="12"/>
      <c r="P1719" s="12"/>
      <c r="Q1719" s="12"/>
      <c r="R1719" s="13"/>
      <c r="S1719" s="14"/>
      <c r="T1719" s="6"/>
      <c r="U1719" s="28"/>
    </row>
    <row r="1720" spans="11:21" x14ac:dyDescent="0.3">
      <c r="K1720" s="10"/>
      <c r="L1720" s="17"/>
      <c r="M1720" s="17"/>
      <c r="N1720" s="12"/>
      <c r="O1720" s="12"/>
      <c r="P1720" s="12"/>
      <c r="Q1720" s="12"/>
      <c r="R1720" s="13"/>
      <c r="S1720" s="14"/>
      <c r="T1720" s="6"/>
      <c r="U1720" s="28"/>
    </row>
    <row r="1721" spans="11:21" x14ac:dyDescent="0.3">
      <c r="K1721" s="10"/>
      <c r="L1721" s="17"/>
      <c r="M1721" s="17"/>
      <c r="N1721" s="12"/>
      <c r="O1721" s="12"/>
      <c r="P1721" s="12"/>
      <c r="Q1721" s="12"/>
      <c r="R1721" s="13"/>
      <c r="S1721" s="14"/>
      <c r="T1721" s="6"/>
      <c r="U1721" s="28"/>
    </row>
    <row r="1722" spans="11:21" x14ac:dyDescent="0.3">
      <c r="K1722" s="10"/>
      <c r="L1722" s="17"/>
      <c r="M1722" s="17"/>
      <c r="N1722" s="12"/>
      <c r="O1722" s="12"/>
      <c r="P1722" s="12"/>
      <c r="Q1722" s="12"/>
      <c r="R1722" s="13"/>
      <c r="S1722" s="14"/>
      <c r="T1722" s="6"/>
      <c r="U1722" s="28"/>
    </row>
    <row r="1723" spans="11:21" x14ac:dyDescent="0.3">
      <c r="K1723" s="10"/>
      <c r="L1723" s="17"/>
      <c r="M1723" s="17"/>
      <c r="N1723" s="12"/>
      <c r="O1723" s="12"/>
      <c r="P1723" s="12"/>
      <c r="Q1723" s="12"/>
      <c r="R1723" s="13"/>
      <c r="S1723" s="14"/>
      <c r="T1723" s="6"/>
      <c r="U1723" s="28"/>
    </row>
    <row r="1724" spans="11:21" x14ac:dyDescent="0.3">
      <c r="K1724" s="10"/>
      <c r="L1724" s="17"/>
      <c r="M1724" s="17"/>
      <c r="N1724" s="12"/>
      <c r="O1724" s="12"/>
      <c r="P1724" s="12"/>
      <c r="Q1724" s="12"/>
      <c r="R1724" s="13"/>
      <c r="S1724" s="14"/>
      <c r="T1724" s="6"/>
      <c r="U1724" s="28"/>
    </row>
    <row r="1725" spans="11:21" x14ac:dyDescent="0.3">
      <c r="K1725" s="10"/>
      <c r="L1725" s="17"/>
      <c r="M1725" s="17"/>
      <c r="N1725" s="12"/>
      <c r="O1725" s="12"/>
      <c r="P1725" s="12"/>
      <c r="Q1725" s="12"/>
      <c r="R1725" s="13"/>
      <c r="S1725" s="14"/>
      <c r="T1725" s="6"/>
      <c r="U1725" s="28"/>
    </row>
    <row r="1726" spans="11:21" x14ac:dyDescent="0.3">
      <c r="K1726" s="10"/>
      <c r="L1726" s="17"/>
      <c r="M1726" s="17"/>
      <c r="N1726" s="12"/>
      <c r="O1726" s="12"/>
      <c r="P1726" s="12"/>
      <c r="Q1726" s="12"/>
      <c r="R1726" s="13"/>
      <c r="S1726" s="14"/>
      <c r="T1726" s="6"/>
      <c r="U1726" s="28"/>
    </row>
    <row r="1727" spans="11:21" x14ac:dyDescent="0.3">
      <c r="K1727" s="10"/>
      <c r="L1727" s="17"/>
      <c r="M1727" s="17"/>
      <c r="N1727" s="12"/>
      <c r="O1727" s="12"/>
      <c r="P1727" s="12"/>
      <c r="Q1727" s="12"/>
      <c r="R1727" s="13"/>
      <c r="S1727" s="14"/>
      <c r="T1727" s="6"/>
      <c r="U1727" s="28"/>
    </row>
    <row r="1728" spans="11:21" x14ac:dyDescent="0.3">
      <c r="K1728" s="10"/>
      <c r="L1728" s="17"/>
      <c r="M1728" s="17"/>
      <c r="N1728" s="12"/>
      <c r="O1728" s="12"/>
      <c r="P1728" s="12"/>
      <c r="Q1728" s="12"/>
      <c r="R1728" s="13"/>
      <c r="S1728" s="14"/>
      <c r="T1728" s="6"/>
      <c r="U1728" s="28"/>
    </row>
    <row r="1729" spans="11:21" x14ac:dyDescent="0.3">
      <c r="K1729" s="10"/>
      <c r="L1729" s="17"/>
      <c r="M1729" s="17"/>
      <c r="N1729" s="12"/>
      <c r="O1729" s="12"/>
      <c r="P1729" s="12"/>
      <c r="Q1729" s="12"/>
      <c r="R1729" s="13"/>
      <c r="S1729" s="14"/>
      <c r="T1729" s="6"/>
      <c r="U1729" s="28"/>
    </row>
    <row r="1730" spans="11:21" x14ac:dyDescent="0.3">
      <c r="K1730" s="10"/>
      <c r="L1730" s="17"/>
      <c r="M1730" s="17"/>
      <c r="N1730" s="12"/>
      <c r="O1730" s="12"/>
      <c r="P1730" s="12"/>
      <c r="Q1730" s="12"/>
      <c r="R1730" s="13"/>
      <c r="S1730" s="14"/>
      <c r="T1730" s="6"/>
      <c r="U1730" s="28"/>
    </row>
    <row r="1731" spans="11:21" x14ac:dyDescent="0.3">
      <c r="K1731" s="10"/>
      <c r="L1731" s="17"/>
      <c r="M1731" s="17"/>
      <c r="N1731" s="12"/>
      <c r="O1731" s="12"/>
      <c r="P1731" s="12"/>
      <c r="Q1731" s="12"/>
      <c r="R1731" s="13"/>
      <c r="S1731" s="14"/>
      <c r="T1731" s="6"/>
      <c r="U1731" s="28"/>
    </row>
    <row r="1732" spans="11:21" x14ac:dyDescent="0.3">
      <c r="K1732" s="10"/>
      <c r="L1732" s="17"/>
      <c r="M1732" s="17"/>
      <c r="N1732" s="12"/>
      <c r="O1732" s="12"/>
      <c r="P1732" s="12"/>
      <c r="Q1732" s="12"/>
      <c r="R1732" s="13"/>
      <c r="S1732" s="14"/>
      <c r="T1732" s="6"/>
      <c r="U1732" s="28"/>
    </row>
    <row r="1733" spans="11:21" x14ac:dyDescent="0.3">
      <c r="K1733" s="10"/>
      <c r="L1733" s="17"/>
      <c r="M1733" s="17"/>
      <c r="N1733" s="12"/>
      <c r="O1733" s="12"/>
      <c r="P1733" s="12"/>
      <c r="Q1733" s="12"/>
      <c r="R1733" s="13"/>
      <c r="S1733" s="14"/>
      <c r="T1733" s="6"/>
      <c r="U1733" s="28"/>
    </row>
    <row r="1734" spans="11:21" x14ac:dyDescent="0.3">
      <c r="K1734" s="10"/>
      <c r="L1734" s="17"/>
      <c r="M1734" s="17"/>
      <c r="N1734" s="12"/>
      <c r="O1734" s="12"/>
      <c r="P1734" s="12"/>
      <c r="Q1734" s="12"/>
      <c r="R1734" s="13"/>
      <c r="S1734" s="14"/>
      <c r="T1734" s="6"/>
      <c r="U1734" s="28"/>
    </row>
    <row r="1735" spans="11:21" x14ac:dyDescent="0.3">
      <c r="K1735" s="10"/>
      <c r="L1735" s="17"/>
      <c r="M1735" s="17"/>
      <c r="N1735" s="12"/>
      <c r="O1735" s="12"/>
      <c r="P1735" s="12"/>
      <c r="Q1735" s="12"/>
      <c r="R1735" s="13"/>
      <c r="S1735" s="14"/>
      <c r="T1735" s="6"/>
      <c r="U1735" s="28"/>
    </row>
    <row r="1736" spans="11:21" x14ac:dyDescent="0.3">
      <c r="K1736" s="10"/>
      <c r="L1736" s="17"/>
      <c r="M1736" s="17"/>
      <c r="N1736" s="12"/>
      <c r="O1736" s="12"/>
      <c r="P1736" s="12"/>
      <c r="Q1736" s="12"/>
      <c r="R1736" s="13"/>
      <c r="S1736" s="14"/>
      <c r="T1736" s="6"/>
      <c r="U1736" s="28"/>
    </row>
    <row r="1737" spans="11:21" x14ac:dyDescent="0.3">
      <c r="K1737" s="10"/>
      <c r="L1737" s="17"/>
      <c r="M1737" s="17"/>
      <c r="N1737" s="12"/>
      <c r="O1737" s="12"/>
      <c r="P1737" s="12"/>
      <c r="Q1737" s="12"/>
      <c r="R1737" s="13"/>
      <c r="S1737" s="14"/>
      <c r="T1737" s="6"/>
      <c r="U1737" s="28"/>
    </row>
    <row r="1738" spans="11:21" x14ac:dyDescent="0.3">
      <c r="K1738" s="10"/>
      <c r="L1738" s="17"/>
      <c r="M1738" s="17"/>
      <c r="N1738" s="12"/>
      <c r="O1738" s="12"/>
      <c r="P1738" s="12"/>
      <c r="Q1738" s="12"/>
      <c r="R1738" s="13"/>
      <c r="S1738" s="14"/>
      <c r="T1738" s="6"/>
      <c r="U1738" s="28"/>
    </row>
    <row r="1739" spans="11:21" x14ac:dyDescent="0.3">
      <c r="K1739" s="10"/>
      <c r="L1739" s="17"/>
      <c r="M1739" s="17"/>
      <c r="N1739" s="12"/>
      <c r="O1739" s="12"/>
      <c r="P1739" s="12"/>
      <c r="Q1739" s="12"/>
      <c r="R1739" s="13"/>
      <c r="S1739" s="14"/>
      <c r="T1739" s="6"/>
      <c r="U1739" s="28"/>
    </row>
    <row r="1740" spans="11:21" x14ac:dyDescent="0.3">
      <c r="K1740" s="10"/>
      <c r="L1740" s="17"/>
      <c r="M1740" s="17"/>
      <c r="N1740" s="12"/>
      <c r="O1740" s="12"/>
      <c r="P1740" s="12"/>
      <c r="Q1740" s="12"/>
      <c r="R1740" s="13"/>
      <c r="S1740" s="14"/>
      <c r="T1740" s="6"/>
      <c r="U1740" s="28"/>
    </row>
    <row r="1741" spans="11:21" x14ac:dyDescent="0.3">
      <c r="K1741" s="10"/>
      <c r="L1741" s="17"/>
      <c r="M1741" s="17"/>
      <c r="N1741" s="12"/>
      <c r="O1741" s="12"/>
      <c r="P1741" s="12"/>
      <c r="Q1741" s="12"/>
      <c r="R1741" s="13"/>
      <c r="S1741" s="14"/>
      <c r="T1741" s="6"/>
      <c r="U1741" s="28"/>
    </row>
    <row r="1742" spans="11:21" x14ac:dyDescent="0.3">
      <c r="K1742" s="10"/>
      <c r="L1742" s="17"/>
      <c r="M1742" s="17"/>
      <c r="N1742" s="12"/>
      <c r="O1742" s="12"/>
      <c r="P1742" s="12"/>
      <c r="Q1742" s="12"/>
      <c r="R1742" s="13"/>
      <c r="S1742" s="14"/>
      <c r="T1742" s="6"/>
      <c r="U1742" s="28"/>
    </row>
    <row r="1743" spans="11:21" x14ac:dyDescent="0.3">
      <c r="K1743" s="10"/>
      <c r="L1743" s="17"/>
      <c r="M1743" s="17"/>
      <c r="N1743" s="12"/>
      <c r="O1743" s="12"/>
      <c r="P1743" s="12"/>
      <c r="Q1743" s="12"/>
      <c r="R1743" s="13"/>
      <c r="S1743" s="14"/>
      <c r="T1743" s="6"/>
      <c r="U1743" s="28"/>
    </row>
    <row r="1744" spans="11:21" x14ac:dyDescent="0.3">
      <c r="K1744" s="10"/>
      <c r="L1744" s="17"/>
      <c r="M1744" s="17"/>
      <c r="N1744" s="12"/>
      <c r="O1744" s="12"/>
      <c r="P1744" s="12"/>
      <c r="Q1744" s="12"/>
      <c r="R1744" s="13"/>
      <c r="S1744" s="14"/>
      <c r="T1744" s="6"/>
      <c r="U1744" s="28"/>
    </row>
    <row r="1745" spans="11:21" x14ac:dyDescent="0.3">
      <c r="K1745" s="10"/>
      <c r="L1745" s="17"/>
      <c r="M1745" s="17"/>
      <c r="N1745" s="12"/>
      <c r="O1745" s="12"/>
      <c r="P1745" s="12"/>
      <c r="Q1745" s="12"/>
      <c r="R1745" s="13"/>
      <c r="S1745" s="14"/>
      <c r="T1745" s="6"/>
      <c r="U1745" s="28"/>
    </row>
    <row r="1746" spans="11:21" x14ac:dyDescent="0.3">
      <c r="K1746" s="10"/>
      <c r="L1746" s="17"/>
      <c r="M1746" s="17"/>
      <c r="N1746" s="12"/>
      <c r="O1746" s="12"/>
      <c r="P1746" s="12"/>
      <c r="Q1746" s="12"/>
      <c r="R1746" s="13"/>
      <c r="S1746" s="14"/>
      <c r="T1746" s="6"/>
      <c r="U1746" s="28"/>
    </row>
    <row r="1747" spans="11:21" x14ac:dyDescent="0.3">
      <c r="K1747" s="10"/>
      <c r="L1747" s="17"/>
      <c r="M1747" s="17"/>
      <c r="N1747" s="12"/>
      <c r="O1747" s="12"/>
      <c r="P1747" s="12"/>
      <c r="Q1747" s="12"/>
      <c r="R1747" s="13"/>
      <c r="S1747" s="14"/>
      <c r="T1747" s="6"/>
      <c r="U1747" s="28"/>
    </row>
    <row r="1748" spans="11:21" x14ac:dyDescent="0.3">
      <c r="K1748" s="10"/>
      <c r="L1748" s="17"/>
      <c r="M1748" s="17"/>
      <c r="N1748" s="12"/>
      <c r="O1748" s="12"/>
      <c r="P1748" s="12"/>
      <c r="Q1748" s="12"/>
      <c r="R1748" s="13"/>
      <c r="S1748" s="14"/>
      <c r="T1748" s="6"/>
      <c r="U1748" s="28"/>
    </row>
    <row r="1749" spans="11:21" x14ac:dyDescent="0.3">
      <c r="K1749" s="10"/>
      <c r="L1749" s="17"/>
      <c r="M1749" s="17"/>
      <c r="N1749" s="12"/>
      <c r="O1749" s="12"/>
      <c r="P1749" s="12"/>
      <c r="Q1749" s="12"/>
      <c r="R1749" s="13"/>
      <c r="S1749" s="14"/>
      <c r="T1749" s="6"/>
      <c r="U1749" s="28"/>
    </row>
    <row r="1750" spans="11:21" x14ac:dyDescent="0.3">
      <c r="K1750" s="10"/>
      <c r="L1750" s="17"/>
      <c r="M1750" s="17"/>
      <c r="N1750" s="12"/>
      <c r="O1750" s="12"/>
      <c r="P1750" s="12"/>
      <c r="Q1750" s="12"/>
      <c r="R1750" s="13"/>
      <c r="S1750" s="14"/>
      <c r="T1750" s="6"/>
      <c r="U1750" s="28"/>
    </row>
    <row r="1751" spans="11:21" x14ac:dyDescent="0.3">
      <c r="K1751" s="10"/>
      <c r="L1751" s="17"/>
      <c r="M1751" s="17"/>
      <c r="N1751" s="12"/>
      <c r="O1751" s="12"/>
      <c r="P1751" s="12"/>
      <c r="Q1751" s="12"/>
      <c r="R1751" s="13"/>
      <c r="S1751" s="14"/>
      <c r="T1751" s="6"/>
      <c r="U1751" s="28"/>
    </row>
    <row r="1752" spans="11:21" x14ac:dyDescent="0.3">
      <c r="K1752" s="10"/>
      <c r="L1752" s="17"/>
      <c r="M1752" s="17"/>
      <c r="N1752" s="12"/>
      <c r="O1752" s="12"/>
      <c r="P1752" s="12"/>
      <c r="Q1752" s="12"/>
      <c r="R1752" s="13"/>
      <c r="S1752" s="14"/>
      <c r="T1752" s="6"/>
      <c r="U1752" s="28"/>
    </row>
    <row r="1753" spans="11:21" x14ac:dyDescent="0.3">
      <c r="K1753" s="10"/>
      <c r="L1753" s="17"/>
      <c r="M1753" s="17"/>
      <c r="N1753" s="12"/>
      <c r="O1753" s="12"/>
      <c r="P1753" s="12"/>
      <c r="Q1753" s="12"/>
      <c r="R1753" s="13"/>
      <c r="S1753" s="14"/>
      <c r="T1753" s="6"/>
      <c r="U1753" s="28"/>
    </row>
    <row r="1754" spans="11:21" x14ac:dyDescent="0.3">
      <c r="K1754" s="10"/>
      <c r="L1754" s="17"/>
      <c r="M1754" s="17"/>
      <c r="N1754" s="12"/>
      <c r="O1754" s="12"/>
      <c r="P1754" s="12"/>
      <c r="Q1754" s="12"/>
      <c r="R1754" s="13"/>
      <c r="S1754" s="14"/>
      <c r="T1754" s="6"/>
      <c r="U1754" s="28"/>
    </row>
    <row r="1755" spans="11:21" x14ac:dyDescent="0.3">
      <c r="K1755" s="10"/>
      <c r="L1755" s="17"/>
      <c r="M1755" s="17"/>
      <c r="N1755" s="12"/>
      <c r="O1755" s="12"/>
      <c r="P1755" s="12"/>
      <c r="Q1755" s="12"/>
      <c r="R1755" s="13"/>
      <c r="S1755" s="14"/>
      <c r="T1755" s="6"/>
      <c r="U1755" s="28"/>
    </row>
    <row r="1756" spans="11:21" x14ac:dyDescent="0.3">
      <c r="K1756" s="10"/>
      <c r="L1756" s="17"/>
      <c r="M1756" s="17"/>
      <c r="N1756" s="12"/>
      <c r="O1756" s="12"/>
      <c r="P1756" s="12"/>
      <c r="Q1756" s="12"/>
      <c r="R1756" s="13"/>
      <c r="S1756" s="14"/>
      <c r="T1756" s="6"/>
      <c r="U1756" s="28"/>
    </row>
    <row r="1757" spans="11:21" x14ac:dyDescent="0.3">
      <c r="K1757" s="10"/>
      <c r="L1757" s="17"/>
      <c r="M1757" s="17"/>
      <c r="N1757" s="12"/>
      <c r="O1757" s="12"/>
      <c r="P1757" s="12"/>
      <c r="Q1757" s="12"/>
      <c r="R1757" s="13"/>
      <c r="S1757" s="14"/>
      <c r="T1757" s="6"/>
      <c r="U1757" s="28"/>
    </row>
    <row r="1758" spans="11:21" x14ac:dyDescent="0.3">
      <c r="K1758" s="10"/>
      <c r="L1758" s="17"/>
      <c r="M1758" s="17"/>
      <c r="N1758" s="12"/>
      <c r="O1758" s="12"/>
      <c r="P1758" s="12"/>
      <c r="Q1758" s="12"/>
      <c r="R1758" s="13"/>
      <c r="S1758" s="14"/>
      <c r="T1758" s="6"/>
      <c r="U1758" s="28"/>
    </row>
    <row r="1759" spans="11:21" x14ac:dyDescent="0.3">
      <c r="K1759" s="10"/>
      <c r="L1759" s="17"/>
      <c r="M1759" s="17"/>
      <c r="N1759" s="12"/>
      <c r="O1759" s="12"/>
      <c r="P1759" s="12"/>
      <c r="Q1759" s="12"/>
      <c r="R1759" s="13"/>
      <c r="S1759" s="14"/>
      <c r="T1759" s="6"/>
      <c r="U1759" s="28"/>
    </row>
    <row r="1760" spans="11:21" x14ac:dyDescent="0.3">
      <c r="K1760" s="10"/>
      <c r="L1760" s="17"/>
      <c r="M1760" s="17"/>
      <c r="N1760" s="12"/>
      <c r="O1760" s="12"/>
      <c r="P1760" s="12"/>
      <c r="Q1760" s="12"/>
      <c r="R1760" s="13"/>
      <c r="S1760" s="14"/>
      <c r="T1760" s="6"/>
      <c r="U1760" s="28"/>
    </row>
    <row r="1761" spans="11:21" x14ac:dyDescent="0.3">
      <c r="K1761" s="10"/>
      <c r="L1761" s="17"/>
      <c r="M1761" s="17"/>
      <c r="N1761" s="12"/>
      <c r="O1761" s="12"/>
      <c r="P1761" s="12"/>
      <c r="Q1761" s="12"/>
      <c r="R1761" s="13"/>
      <c r="S1761" s="14"/>
      <c r="T1761" s="6"/>
      <c r="U1761" s="28"/>
    </row>
    <row r="1762" spans="11:21" x14ac:dyDescent="0.3">
      <c r="K1762" s="10"/>
      <c r="L1762" s="17"/>
      <c r="M1762" s="17"/>
      <c r="N1762" s="12"/>
      <c r="O1762" s="12"/>
      <c r="P1762" s="12"/>
      <c r="Q1762" s="12"/>
      <c r="R1762" s="13"/>
      <c r="S1762" s="14"/>
      <c r="T1762" s="6"/>
      <c r="U1762" s="28"/>
    </row>
    <row r="1763" spans="11:21" x14ac:dyDescent="0.3">
      <c r="K1763" s="10"/>
      <c r="L1763" s="17"/>
      <c r="M1763" s="17"/>
      <c r="N1763" s="12"/>
      <c r="O1763" s="12"/>
      <c r="P1763" s="12"/>
      <c r="Q1763" s="12"/>
      <c r="R1763" s="13"/>
      <c r="S1763" s="14"/>
      <c r="T1763" s="6"/>
      <c r="U1763" s="28"/>
    </row>
    <row r="1764" spans="11:21" x14ac:dyDescent="0.3">
      <c r="K1764" s="10"/>
      <c r="L1764" s="17"/>
      <c r="M1764" s="17"/>
      <c r="N1764" s="12"/>
      <c r="O1764" s="12"/>
      <c r="P1764" s="12"/>
      <c r="Q1764" s="12"/>
      <c r="R1764" s="13"/>
      <c r="S1764" s="14"/>
      <c r="T1764" s="6"/>
      <c r="U1764" s="28"/>
    </row>
    <row r="1765" spans="11:21" x14ac:dyDescent="0.3">
      <c r="K1765" s="10"/>
      <c r="L1765" s="17"/>
      <c r="M1765" s="17"/>
      <c r="N1765" s="12"/>
      <c r="O1765" s="12"/>
      <c r="P1765" s="12"/>
      <c r="Q1765" s="12"/>
      <c r="R1765" s="13"/>
      <c r="S1765" s="14"/>
      <c r="T1765" s="6"/>
      <c r="U1765" s="28"/>
    </row>
    <row r="1766" spans="11:21" x14ac:dyDescent="0.3">
      <c r="K1766" s="10"/>
      <c r="L1766" s="17"/>
      <c r="M1766" s="17"/>
      <c r="N1766" s="12"/>
      <c r="O1766" s="12"/>
      <c r="P1766" s="12"/>
      <c r="Q1766" s="12"/>
      <c r="R1766" s="13"/>
      <c r="S1766" s="14"/>
      <c r="T1766" s="6"/>
      <c r="U1766" s="28"/>
    </row>
    <row r="1767" spans="11:21" x14ac:dyDescent="0.3">
      <c r="K1767" s="10"/>
      <c r="L1767" s="17"/>
      <c r="M1767" s="17"/>
      <c r="N1767" s="12"/>
      <c r="O1767" s="12"/>
      <c r="P1767" s="12"/>
      <c r="Q1767" s="12"/>
      <c r="R1767" s="13"/>
      <c r="S1767" s="14"/>
      <c r="T1767" s="6"/>
      <c r="U1767" s="28"/>
    </row>
    <row r="1768" spans="11:21" x14ac:dyDescent="0.3">
      <c r="K1768" s="10"/>
      <c r="L1768" s="17"/>
      <c r="M1768" s="17"/>
      <c r="N1768" s="12"/>
      <c r="O1768" s="12"/>
      <c r="P1768" s="12"/>
      <c r="Q1768" s="12"/>
      <c r="R1768" s="13"/>
      <c r="S1768" s="14"/>
      <c r="T1768" s="6"/>
      <c r="U1768" s="28"/>
    </row>
    <row r="1769" spans="11:21" x14ac:dyDescent="0.3">
      <c r="K1769" s="10"/>
      <c r="L1769" s="17"/>
      <c r="M1769" s="17"/>
      <c r="N1769" s="12"/>
      <c r="O1769" s="12"/>
      <c r="P1769" s="12"/>
      <c r="Q1769" s="12"/>
      <c r="R1769" s="13"/>
      <c r="S1769" s="14"/>
      <c r="T1769" s="6"/>
      <c r="U1769" s="28"/>
    </row>
    <row r="1770" spans="11:21" x14ac:dyDescent="0.3">
      <c r="K1770" s="10"/>
      <c r="L1770" s="17"/>
      <c r="M1770" s="17"/>
      <c r="N1770" s="12"/>
      <c r="O1770" s="12"/>
      <c r="P1770" s="12"/>
      <c r="Q1770" s="12"/>
      <c r="R1770" s="13"/>
      <c r="S1770" s="14"/>
      <c r="T1770" s="6"/>
      <c r="U1770" s="28"/>
    </row>
    <row r="1771" spans="11:21" x14ac:dyDescent="0.3">
      <c r="K1771" s="10"/>
      <c r="L1771" s="17"/>
      <c r="M1771" s="17"/>
      <c r="N1771" s="12"/>
      <c r="O1771" s="12"/>
      <c r="P1771" s="12"/>
      <c r="Q1771" s="12"/>
      <c r="R1771" s="13"/>
      <c r="S1771" s="14"/>
      <c r="T1771" s="6"/>
      <c r="U1771" s="28"/>
    </row>
    <row r="1772" spans="11:21" x14ac:dyDescent="0.3">
      <c r="K1772" s="10"/>
      <c r="L1772" s="17"/>
      <c r="M1772" s="17"/>
      <c r="N1772" s="12"/>
      <c r="O1772" s="12"/>
      <c r="P1772" s="12"/>
      <c r="Q1772" s="12"/>
      <c r="R1772" s="13"/>
      <c r="S1772" s="14"/>
      <c r="T1772" s="6"/>
      <c r="U1772" s="28"/>
    </row>
    <row r="1773" spans="11:21" x14ac:dyDescent="0.3">
      <c r="K1773" s="10"/>
      <c r="L1773" s="17"/>
      <c r="M1773" s="17"/>
      <c r="N1773" s="12"/>
      <c r="O1773" s="12"/>
      <c r="P1773" s="12"/>
      <c r="Q1773" s="12"/>
      <c r="R1773" s="13"/>
      <c r="S1773" s="14"/>
      <c r="T1773" s="6"/>
      <c r="U1773" s="28"/>
    </row>
    <row r="1774" spans="11:21" x14ac:dyDescent="0.3">
      <c r="K1774" s="10"/>
      <c r="L1774" s="17"/>
      <c r="M1774" s="17"/>
      <c r="N1774" s="12"/>
      <c r="O1774" s="12"/>
      <c r="P1774" s="12"/>
      <c r="Q1774" s="12"/>
      <c r="R1774" s="13"/>
      <c r="S1774" s="14"/>
      <c r="T1774" s="6"/>
      <c r="U1774" s="28"/>
    </row>
    <row r="1775" spans="11:21" x14ac:dyDescent="0.3">
      <c r="K1775" s="10"/>
      <c r="L1775" s="17"/>
      <c r="M1775" s="17"/>
      <c r="N1775" s="12"/>
      <c r="O1775" s="12"/>
      <c r="P1775" s="12"/>
      <c r="Q1775" s="12"/>
      <c r="R1775" s="13"/>
      <c r="S1775" s="14"/>
      <c r="T1775" s="6"/>
      <c r="U1775" s="28"/>
    </row>
    <row r="1776" spans="11:21" x14ac:dyDescent="0.3">
      <c r="K1776" s="10"/>
      <c r="L1776" s="17"/>
      <c r="M1776" s="17"/>
      <c r="N1776" s="12"/>
      <c r="O1776" s="12"/>
      <c r="P1776" s="12"/>
      <c r="Q1776" s="12"/>
      <c r="R1776" s="13"/>
      <c r="S1776" s="14"/>
      <c r="T1776" s="6"/>
      <c r="U1776" s="28"/>
    </row>
    <row r="1777" spans="11:21" x14ac:dyDescent="0.3">
      <c r="K1777" s="10"/>
      <c r="L1777" s="17"/>
      <c r="M1777" s="17"/>
      <c r="N1777" s="12"/>
      <c r="O1777" s="12"/>
      <c r="P1777" s="12"/>
      <c r="Q1777" s="12"/>
      <c r="R1777" s="13"/>
      <c r="S1777" s="14"/>
      <c r="T1777" s="6"/>
      <c r="U1777" s="28"/>
    </row>
    <row r="1778" spans="11:21" x14ac:dyDescent="0.3">
      <c r="K1778" s="10"/>
      <c r="L1778" s="17"/>
      <c r="M1778" s="17"/>
      <c r="N1778" s="12"/>
      <c r="O1778" s="12"/>
      <c r="P1778" s="12"/>
      <c r="Q1778" s="12"/>
      <c r="R1778" s="13"/>
      <c r="S1778" s="14"/>
      <c r="T1778" s="6"/>
      <c r="U1778" s="28"/>
    </row>
    <row r="1779" spans="11:21" x14ac:dyDescent="0.3">
      <c r="K1779" s="10"/>
      <c r="L1779" s="17"/>
      <c r="M1779" s="17"/>
      <c r="N1779" s="12"/>
      <c r="O1779" s="12"/>
      <c r="P1779" s="12"/>
      <c r="Q1779" s="12"/>
      <c r="R1779" s="13"/>
      <c r="S1779" s="14"/>
      <c r="T1779" s="6"/>
      <c r="U1779" s="28"/>
    </row>
    <row r="1780" spans="11:21" x14ac:dyDescent="0.3">
      <c r="K1780" s="10"/>
      <c r="L1780" s="17"/>
      <c r="M1780" s="17"/>
      <c r="N1780" s="12"/>
      <c r="O1780" s="12"/>
      <c r="P1780" s="12"/>
      <c r="Q1780" s="12"/>
      <c r="R1780" s="13"/>
      <c r="S1780" s="14"/>
      <c r="T1780" s="6"/>
      <c r="U1780" s="28"/>
    </row>
    <row r="1781" spans="11:21" x14ac:dyDescent="0.3">
      <c r="K1781" s="10"/>
      <c r="L1781" s="17"/>
      <c r="M1781" s="17"/>
      <c r="N1781" s="12"/>
      <c r="O1781" s="12"/>
      <c r="P1781" s="12"/>
      <c r="Q1781" s="12"/>
      <c r="R1781" s="13"/>
      <c r="S1781" s="14"/>
      <c r="T1781" s="6"/>
      <c r="U1781" s="28"/>
    </row>
    <row r="1782" spans="11:21" x14ac:dyDescent="0.3">
      <c r="K1782" s="10"/>
      <c r="L1782" s="17"/>
      <c r="M1782" s="17"/>
      <c r="N1782" s="12"/>
      <c r="O1782" s="12"/>
      <c r="P1782" s="12"/>
      <c r="Q1782" s="12"/>
      <c r="R1782" s="13"/>
      <c r="S1782" s="14"/>
      <c r="T1782" s="6"/>
      <c r="U1782" s="28"/>
    </row>
    <row r="1783" spans="11:21" x14ac:dyDescent="0.3">
      <c r="K1783" s="10"/>
      <c r="L1783" s="17"/>
      <c r="M1783" s="17"/>
      <c r="N1783" s="12"/>
      <c r="O1783" s="12"/>
      <c r="P1783" s="12"/>
      <c r="Q1783" s="12"/>
      <c r="R1783" s="13"/>
      <c r="S1783" s="14"/>
      <c r="T1783" s="6"/>
      <c r="U1783" s="28"/>
    </row>
    <row r="1784" spans="11:21" x14ac:dyDescent="0.3">
      <c r="K1784" s="10"/>
      <c r="L1784" s="17"/>
      <c r="M1784" s="17"/>
      <c r="N1784" s="12"/>
      <c r="O1784" s="12"/>
      <c r="P1784" s="12"/>
      <c r="Q1784" s="12"/>
      <c r="R1784" s="13"/>
      <c r="S1784" s="14"/>
      <c r="T1784" s="6"/>
      <c r="U1784" s="28"/>
    </row>
    <row r="1785" spans="11:21" x14ac:dyDescent="0.3">
      <c r="K1785" s="10"/>
      <c r="L1785" s="17"/>
      <c r="M1785" s="17"/>
      <c r="N1785" s="12"/>
      <c r="O1785" s="12"/>
      <c r="P1785" s="12"/>
      <c r="Q1785" s="12"/>
      <c r="R1785" s="13"/>
      <c r="S1785" s="14"/>
      <c r="T1785" s="6"/>
      <c r="U1785" s="28"/>
    </row>
    <row r="1786" spans="11:21" x14ac:dyDescent="0.3">
      <c r="K1786" s="10"/>
      <c r="L1786" s="17"/>
      <c r="M1786" s="17"/>
      <c r="N1786" s="12"/>
      <c r="O1786" s="12"/>
      <c r="P1786" s="12"/>
      <c r="Q1786" s="12"/>
      <c r="R1786" s="13"/>
      <c r="S1786" s="14"/>
      <c r="T1786" s="6"/>
      <c r="U1786" s="28"/>
    </row>
    <row r="1787" spans="11:21" x14ac:dyDescent="0.3">
      <c r="K1787" s="10"/>
      <c r="L1787" s="17"/>
      <c r="M1787" s="17"/>
      <c r="N1787" s="12"/>
      <c r="O1787" s="12"/>
      <c r="P1787" s="12"/>
      <c r="Q1787" s="12"/>
      <c r="R1787" s="13"/>
      <c r="S1787" s="14"/>
      <c r="T1787" s="6"/>
      <c r="U1787" s="28"/>
    </row>
    <row r="1788" spans="11:21" x14ac:dyDescent="0.3">
      <c r="K1788" s="10"/>
      <c r="L1788" s="17"/>
      <c r="M1788" s="17"/>
      <c r="N1788" s="12"/>
      <c r="O1788" s="12"/>
      <c r="P1788" s="12"/>
      <c r="Q1788" s="12"/>
      <c r="R1788" s="13"/>
      <c r="S1788" s="14"/>
      <c r="T1788" s="6"/>
      <c r="U1788" s="28"/>
    </row>
    <row r="1789" spans="11:21" x14ac:dyDescent="0.3">
      <c r="K1789" s="10"/>
      <c r="L1789" s="17"/>
      <c r="M1789" s="17"/>
      <c r="N1789" s="12"/>
      <c r="O1789" s="12"/>
      <c r="P1789" s="12"/>
      <c r="Q1789" s="12"/>
      <c r="R1789" s="13"/>
      <c r="S1789" s="14"/>
      <c r="T1789" s="6"/>
      <c r="U1789" s="28"/>
    </row>
    <row r="1790" spans="11:21" x14ac:dyDescent="0.3">
      <c r="K1790" s="10"/>
      <c r="L1790" s="17"/>
      <c r="M1790" s="17"/>
      <c r="N1790" s="12"/>
      <c r="O1790" s="12"/>
      <c r="P1790" s="12"/>
      <c r="Q1790" s="12"/>
      <c r="R1790" s="13"/>
      <c r="S1790" s="14"/>
      <c r="T1790" s="6"/>
      <c r="U1790" s="28"/>
    </row>
    <row r="1791" spans="11:21" x14ac:dyDescent="0.3">
      <c r="K1791" s="10"/>
      <c r="L1791" s="17"/>
      <c r="M1791" s="17"/>
      <c r="N1791" s="12"/>
      <c r="O1791" s="12"/>
      <c r="P1791" s="12"/>
      <c r="Q1791" s="12"/>
      <c r="R1791" s="13"/>
      <c r="S1791" s="14"/>
      <c r="T1791" s="6"/>
      <c r="U1791" s="28"/>
    </row>
    <row r="1792" spans="11:21" x14ac:dyDescent="0.3">
      <c r="K1792" s="10"/>
      <c r="L1792" s="17"/>
      <c r="M1792" s="17"/>
      <c r="N1792" s="12"/>
      <c r="O1792" s="12"/>
      <c r="P1792" s="12"/>
      <c r="Q1792" s="12"/>
      <c r="R1792" s="13"/>
      <c r="S1792" s="14"/>
      <c r="T1792" s="6"/>
      <c r="U1792" s="28"/>
    </row>
    <row r="1793" spans="11:21" x14ac:dyDescent="0.3">
      <c r="K1793" s="10"/>
      <c r="L1793" s="17"/>
      <c r="M1793" s="17"/>
      <c r="N1793" s="12"/>
      <c r="O1793" s="12"/>
      <c r="P1793" s="12"/>
      <c r="Q1793" s="12"/>
      <c r="R1793" s="13"/>
      <c r="S1793" s="14"/>
      <c r="T1793" s="6"/>
      <c r="U1793" s="28"/>
    </row>
    <row r="1794" spans="11:21" x14ac:dyDescent="0.3">
      <c r="K1794" s="10"/>
      <c r="L1794" s="17"/>
      <c r="M1794" s="17"/>
      <c r="N1794" s="12"/>
      <c r="O1794" s="12"/>
      <c r="P1794" s="12"/>
      <c r="Q1794" s="12"/>
      <c r="R1794" s="13"/>
      <c r="S1794" s="14"/>
      <c r="T1794" s="6"/>
      <c r="U1794" s="28"/>
    </row>
    <row r="1795" spans="11:21" x14ac:dyDescent="0.3">
      <c r="K1795" s="10"/>
      <c r="L1795" s="17"/>
      <c r="M1795" s="17"/>
      <c r="N1795" s="12"/>
      <c r="O1795" s="12"/>
      <c r="P1795" s="12"/>
      <c r="Q1795" s="12"/>
      <c r="R1795" s="13"/>
      <c r="S1795" s="14"/>
      <c r="T1795" s="6"/>
      <c r="U1795" s="28"/>
    </row>
    <row r="1796" spans="11:21" x14ac:dyDescent="0.3">
      <c r="K1796" s="10"/>
      <c r="L1796" s="17"/>
      <c r="M1796" s="17"/>
      <c r="N1796" s="12"/>
      <c r="O1796" s="12"/>
      <c r="P1796" s="12"/>
      <c r="Q1796" s="12"/>
      <c r="R1796" s="13"/>
      <c r="S1796" s="14"/>
      <c r="T1796" s="6"/>
      <c r="U1796" s="28"/>
    </row>
    <row r="1797" spans="11:21" x14ac:dyDescent="0.3">
      <c r="K1797" s="10"/>
      <c r="L1797" s="17"/>
      <c r="M1797" s="17"/>
      <c r="N1797" s="12"/>
      <c r="O1797" s="12"/>
      <c r="P1797" s="12"/>
      <c r="Q1797" s="12"/>
      <c r="R1797" s="13"/>
      <c r="S1797" s="14"/>
      <c r="T1797" s="6"/>
      <c r="U1797" s="28"/>
    </row>
    <row r="1798" spans="11:21" x14ac:dyDescent="0.3">
      <c r="K1798" s="10"/>
      <c r="L1798" s="17"/>
      <c r="M1798" s="17"/>
      <c r="N1798" s="12"/>
      <c r="O1798" s="12"/>
      <c r="P1798" s="12"/>
      <c r="Q1798" s="12"/>
      <c r="R1798" s="13"/>
      <c r="S1798" s="14"/>
      <c r="T1798" s="6"/>
      <c r="U1798" s="28"/>
    </row>
    <row r="1799" spans="11:21" x14ac:dyDescent="0.3">
      <c r="K1799" s="10"/>
      <c r="L1799" s="17"/>
      <c r="M1799" s="17"/>
      <c r="N1799" s="12"/>
      <c r="O1799" s="12"/>
      <c r="P1799" s="12"/>
      <c r="Q1799" s="12"/>
      <c r="R1799" s="13"/>
      <c r="S1799" s="14"/>
      <c r="T1799" s="6"/>
      <c r="U1799" s="28"/>
    </row>
    <row r="1800" spans="11:21" x14ac:dyDescent="0.3">
      <c r="K1800" s="10"/>
      <c r="L1800" s="17"/>
      <c r="M1800" s="17"/>
      <c r="N1800" s="12"/>
      <c r="O1800" s="12"/>
      <c r="P1800" s="12"/>
      <c r="Q1800" s="12"/>
      <c r="R1800" s="13"/>
      <c r="S1800" s="14"/>
      <c r="T1800" s="6"/>
      <c r="U1800" s="28"/>
    </row>
    <row r="1801" spans="11:21" x14ac:dyDescent="0.3">
      <c r="K1801" s="10"/>
      <c r="L1801" s="17"/>
      <c r="M1801" s="17"/>
      <c r="N1801" s="12"/>
      <c r="O1801" s="12"/>
      <c r="P1801" s="12"/>
      <c r="Q1801" s="12"/>
      <c r="R1801" s="13"/>
      <c r="S1801" s="14"/>
      <c r="T1801" s="6"/>
      <c r="U1801" s="28"/>
    </row>
    <row r="1802" spans="11:21" x14ac:dyDescent="0.3">
      <c r="K1802" s="10"/>
      <c r="L1802" s="17"/>
      <c r="M1802" s="17"/>
      <c r="N1802" s="12"/>
      <c r="O1802" s="12"/>
      <c r="P1802" s="12"/>
      <c r="Q1802" s="12"/>
      <c r="R1802" s="13"/>
      <c r="S1802" s="14"/>
      <c r="T1802" s="6"/>
      <c r="U1802" s="28"/>
    </row>
    <row r="1803" spans="11:21" x14ac:dyDescent="0.3">
      <c r="K1803" s="10"/>
      <c r="L1803" s="17"/>
      <c r="M1803" s="17"/>
      <c r="N1803" s="12"/>
      <c r="O1803" s="12"/>
      <c r="P1803" s="12"/>
      <c r="Q1803" s="12"/>
      <c r="R1803" s="13"/>
      <c r="S1803" s="14"/>
      <c r="T1803" s="6"/>
      <c r="U1803" s="28"/>
    </row>
    <row r="1804" spans="11:21" x14ac:dyDescent="0.3">
      <c r="K1804" s="10"/>
      <c r="L1804" s="17"/>
      <c r="M1804" s="17"/>
      <c r="N1804" s="12"/>
      <c r="O1804" s="12"/>
      <c r="P1804" s="12"/>
      <c r="Q1804" s="12"/>
      <c r="R1804" s="13"/>
      <c r="S1804" s="14"/>
      <c r="T1804" s="6"/>
      <c r="U1804" s="28"/>
    </row>
    <row r="1805" spans="11:21" x14ac:dyDescent="0.3">
      <c r="K1805" s="10"/>
      <c r="L1805" s="17"/>
      <c r="M1805" s="17"/>
      <c r="N1805" s="12"/>
      <c r="O1805" s="12"/>
      <c r="P1805" s="12"/>
      <c r="Q1805" s="12"/>
      <c r="R1805" s="13"/>
      <c r="S1805" s="14"/>
      <c r="T1805" s="6"/>
      <c r="U1805" s="28"/>
    </row>
    <row r="1806" spans="11:21" x14ac:dyDescent="0.3">
      <c r="K1806" s="10"/>
      <c r="L1806" s="17"/>
      <c r="M1806" s="17"/>
      <c r="N1806" s="12"/>
      <c r="O1806" s="12"/>
      <c r="P1806" s="12"/>
      <c r="Q1806" s="12"/>
      <c r="R1806" s="13"/>
      <c r="S1806" s="14"/>
      <c r="T1806" s="6"/>
      <c r="U1806" s="28"/>
    </row>
    <row r="1807" spans="11:21" x14ac:dyDescent="0.3">
      <c r="K1807" s="10"/>
      <c r="L1807" s="17"/>
      <c r="M1807" s="17"/>
      <c r="N1807" s="12"/>
      <c r="O1807" s="12"/>
      <c r="P1807" s="12"/>
      <c r="Q1807" s="12"/>
      <c r="R1807" s="13"/>
      <c r="S1807" s="14"/>
      <c r="T1807" s="6"/>
      <c r="U1807" s="28"/>
    </row>
    <row r="1808" spans="11:21" x14ac:dyDescent="0.3">
      <c r="K1808" s="10"/>
      <c r="L1808" s="17"/>
      <c r="M1808" s="17"/>
      <c r="N1808" s="12"/>
      <c r="O1808" s="12"/>
      <c r="P1808" s="12"/>
      <c r="Q1808" s="12"/>
      <c r="R1808" s="13"/>
      <c r="S1808" s="14"/>
      <c r="T1808" s="6"/>
      <c r="U1808" s="28"/>
    </row>
    <row r="1809" spans="11:21" x14ac:dyDescent="0.3">
      <c r="K1809" s="10"/>
      <c r="L1809" s="17"/>
      <c r="M1809" s="17"/>
      <c r="N1809" s="12"/>
      <c r="O1809" s="12"/>
      <c r="P1809" s="12"/>
      <c r="Q1809" s="12"/>
      <c r="R1809" s="13"/>
      <c r="S1809" s="14"/>
      <c r="T1809" s="6"/>
      <c r="U1809" s="28"/>
    </row>
    <row r="1810" spans="11:21" x14ac:dyDescent="0.3">
      <c r="K1810" s="10"/>
      <c r="L1810" s="17"/>
      <c r="M1810" s="17"/>
      <c r="N1810" s="12"/>
      <c r="O1810" s="12"/>
      <c r="P1810" s="12"/>
      <c r="Q1810" s="12"/>
      <c r="R1810" s="13"/>
      <c r="S1810" s="14"/>
      <c r="T1810" s="6"/>
      <c r="U1810" s="28"/>
    </row>
    <row r="1811" spans="11:21" x14ac:dyDescent="0.3">
      <c r="K1811" s="10"/>
      <c r="L1811" s="17"/>
      <c r="M1811" s="17"/>
      <c r="N1811" s="12"/>
      <c r="O1811" s="12"/>
      <c r="P1811" s="12"/>
      <c r="Q1811" s="12"/>
      <c r="R1811" s="13"/>
      <c r="S1811" s="14"/>
      <c r="T1811" s="6"/>
      <c r="U1811" s="28"/>
    </row>
    <row r="1812" spans="11:21" x14ac:dyDescent="0.3">
      <c r="K1812" s="10"/>
      <c r="L1812" s="17"/>
      <c r="M1812" s="17"/>
      <c r="N1812" s="12"/>
      <c r="O1812" s="12"/>
      <c r="P1812" s="12"/>
      <c r="Q1812" s="12"/>
      <c r="R1812" s="13"/>
      <c r="S1812" s="14"/>
      <c r="T1812" s="6"/>
      <c r="U1812" s="28"/>
    </row>
    <row r="1813" spans="11:21" x14ac:dyDescent="0.3">
      <c r="K1813" s="10"/>
      <c r="L1813" s="17"/>
      <c r="M1813" s="17"/>
      <c r="N1813" s="12"/>
      <c r="O1813" s="12"/>
      <c r="P1813" s="12"/>
      <c r="Q1813" s="12"/>
      <c r="R1813" s="13"/>
      <c r="S1813" s="14"/>
      <c r="T1813" s="6"/>
      <c r="U1813" s="28"/>
    </row>
    <row r="1814" spans="11:21" x14ac:dyDescent="0.3">
      <c r="K1814" s="10"/>
      <c r="L1814" s="17"/>
      <c r="M1814" s="17"/>
      <c r="N1814" s="12"/>
      <c r="O1814" s="12"/>
      <c r="P1814" s="12"/>
      <c r="Q1814" s="12"/>
      <c r="R1814" s="13"/>
      <c r="S1814" s="14"/>
      <c r="T1814" s="6"/>
      <c r="U1814" s="28"/>
    </row>
    <row r="1815" spans="11:21" x14ac:dyDescent="0.3">
      <c r="K1815" s="10"/>
      <c r="L1815" s="17"/>
      <c r="M1815" s="17"/>
      <c r="N1815" s="12"/>
      <c r="O1815" s="12"/>
      <c r="P1815" s="12"/>
      <c r="Q1815" s="12"/>
      <c r="R1815" s="13"/>
      <c r="S1815" s="14"/>
      <c r="T1815" s="6"/>
      <c r="U1815" s="28"/>
    </row>
    <row r="1816" spans="11:21" x14ac:dyDescent="0.3">
      <c r="K1816" s="10"/>
      <c r="L1816" s="17"/>
      <c r="M1816" s="17"/>
      <c r="N1816" s="12"/>
      <c r="O1816" s="12"/>
      <c r="P1816" s="12"/>
      <c r="Q1816" s="12"/>
      <c r="R1816" s="13"/>
      <c r="S1816" s="14"/>
      <c r="T1816" s="6"/>
      <c r="U1816" s="28"/>
    </row>
    <row r="1817" spans="11:21" x14ac:dyDescent="0.3">
      <c r="K1817" s="10"/>
      <c r="L1817" s="17"/>
      <c r="M1817" s="17"/>
      <c r="N1817" s="12"/>
      <c r="O1817" s="12"/>
      <c r="P1817" s="12"/>
      <c r="Q1817" s="12"/>
      <c r="R1817" s="13"/>
      <c r="S1817" s="14"/>
      <c r="T1817" s="6"/>
      <c r="U1817" s="28"/>
    </row>
    <row r="1818" spans="11:21" x14ac:dyDescent="0.3">
      <c r="K1818" s="10"/>
      <c r="L1818" s="17"/>
      <c r="M1818" s="17"/>
      <c r="N1818" s="12"/>
      <c r="O1818" s="12"/>
      <c r="P1818" s="12"/>
      <c r="Q1818" s="12"/>
      <c r="R1818" s="13"/>
      <c r="S1818" s="14"/>
      <c r="T1818" s="6"/>
      <c r="U1818" s="28"/>
    </row>
    <row r="1819" spans="11:21" x14ac:dyDescent="0.3">
      <c r="K1819" s="10"/>
      <c r="L1819" s="17"/>
      <c r="M1819" s="17"/>
      <c r="N1819" s="12"/>
      <c r="O1819" s="12"/>
      <c r="P1819" s="12"/>
      <c r="Q1819" s="12"/>
      <c r="R1819" s="13"/>
      <c r="S1819" s="14"/>
      <c r="T1819" s="6"/>
      <c r="U1819" s="28"/>
    </row>
    <row r="1820" spans="11:21" x14ac:dyDescent="0.3">
      <c r="K1820" s="10"/>
      <c r="L1820" s="17"/>
      <c r="M1820" s="17"/>
      <c r="N1820" s="12"/>
      <c r="O1820" s="12"/>
      <c r="P1820" s="12"/>
      <c r="Q1820" s="12"/>
      <c r="R1820" s="13"/>
      <c r="S1820" s="14"/>
      <c r="T1820" s="6"/>
      <c r="U1820" s="28"/>
    </row>
    <row r="1821" spans="11:21" x14ac:dyDescent="0.3">
      <c r="K1821" s="10"/>
      <c r="L1821" s="17"/>
      <c r="M1821" s="17"/>
      <c r="N1821" s="12"/>
      <c r="O1821" s="12"/>
      <c r="P1821" s="12"/>
      <c r="Q1821" s="12"/>
      <c r="R1821" s="13"/>
      <c r="S1821" s="14"/>
      <c r="T1821" s="6"/>
      <c r="U1821" s="28"/>
    </row>
    <row r="1822" spans="11:21" x14ac:dyDescent="0.3">
      <c r="K1822" s="10"/>
      <c r="L1822" s="17"/>
      <c r="M1822" s="17"/>
      <c r="N1822" s="12"/>
      <c r="O1822" s="12"/>
      <c r="P1822" s="12"/>
      <c r="Q1822" s="12"/>
      <c r="R1822" s="13"/>
      <c r="S1822" s="14"/>
      <c r="T1822" s="6"/>
      <c r="U1822" s="28"/>
    </row>
    <row r="1823" spans="11:21" x14ac:dyDescent="0.3">
      <c r="K1823" s="10"/>
      <c r="L1823" s="17"/>
      <c r="M1823" s="17"/>
      <c r="N1823" s="12"/>
      <c r="O1823" s="12"/>
      <c r="P1823" s="12"/>
      <c r="Q1823" s="12"/>
      <c r="R1823" s="13"/>
      <c r="S1823" s="14"/>
      <c r="T1823" s="6"/>
      <c r="U1823" s="28"/>
    </row>
    <row r="1824" spans="11:21" x14ac:dyDescent="0.3">
      <c r="K1824" s="10"/>
      <c r="L1824" s="17"/>
      <c r="M1824" s="17"/>
      <c r="N1824" s="12"/>
      <c r="O1824" s="12"/>
      <c r="P1824" s="12"/>
      <c r="Q1824" s="12"/>
      <c r="R1824" s="13"/>
      <c r="S1824" s="14"/>
      <c r="T1824" s="6"/>
      <c r="U1824" s="28"/>
    </row>
    <row r="1825" spans="11:21" x14ac:dyDescent="0.3">
      <c r="K1825" s="10"/>
      <c r="L1825" s="17"/>
      <c r="M1825" s="17"/>
      <c r="N1825" s="12"/>
      <c r="O1825" s="12"/>
      <c r="P1825" s="12"/>
      <c r="Q1825" s="12"/>
      <c r="R1825" s="13"/>
      <c r="S1825" s="15"/>
      <c r="T1825" s="6"/>
      <c r="U1825" s="28"/>
    </row>
    <row r="1826" spans="11:21" x14ac:dyDescent="0.3">
      <c r="K1826" s="10"/>
      <c r="L1826" s="17"/>
      <c r="M1826" s="17"/>
      <c r="N1826" s="12"/>
      <c r="O1826" s="12"/>
      <c r="P1826" s="12"/>
      <c r="Q1826" s="12"/>
      <c r="R1826" s="13"/>
      <c r="S1826" s="15"/>
      <c r="T1826" s="6"/>
      <c r="U1826" s="28"/>
    </row>
    <row r="1827" spans="11:21" x14ac:dyDescent="0.3">
      <c r="K1827" s="10"/>
      <c r="L1827" s="17"/>
      <c r="M1827" s="17"/>
      <c r="N1827" s="12"/>
      <c r="O1827" s="12"/>
      <c r="P1827" s="12"/>
      <c r="Q1827" s="12"/>
      <c r="R1827" s="13"/>
      <c r="S1827" s="15"/>
      <c r="T1827" s="6"/>
      <c r="U1827" s="28"/>
    </row>
    <row r="1828" spans="11:21" x14ac:dyDescent="0.3">
      <c r="K1828" s="10"/>
      <c r="L1828" s="17"/>
      <c r="M1828" s="17"/>
      <c r="N1828" s="12"/>
      <c r="O1828" s="12"/>
      <c r="P1828" s="12"/>
      <c r="Q1828" s="12"/>
      <c r="R1828" s="13"/>
      <c r="S1828" s="15"/>
      <c r="T1828" s="6"/>
      <c r="U1828" s="28"/>
    </row>
    <row r="1829" spans="11:21" x14ac:dyDescent="0.3">
      <c r="K1829" s="10"/>
      <c r="L1829" s="17"/>
      <c r="M1829" s="17"/>
      <c r="N1829" s="12"/>
      <c r="O1829" s="12"/>
      <c r="P1829" s="12"/>
      <c r="Q1829" s="12"/>
      <c r="R1829" s="13"/>
      <c r="S1829" s="15"/>
      <c r="T1829" s="6"/>
      <c r="U1829" s="28"/>
    </row>
    <row r="1830" spans="11:21" x14ac:dyDescent="0.3">
      <c r="K1830" s="10"/>
      <c r="L1830" s="17"/>
      <c r="M1830" s="17"/>
      <c r="N1830" s="12"/>
      <c r="O1830" s="12"/>
      <c r="P1830" s="12"/>
      <c r="Q1830" s="12"/>
      <c r="R1830" s="13"/>
      <c r="S1830" s="15"/>
      <c r="T1830" s="6"/>
      <c r="U1830" s="28"/>
    </row>
    <row r="1831" spans="11:21" x14ac:dyDescent="0.3">
      <c r="K1831" s="10"/>
      <c r="L1831" s="17"/>
      <c r="M1831" s="17"/>
      <c r="N1831" s="12"/>
      <c r="O1831" s="12"/>
      <c r="P1831" s="12"/>
      <c r="Q1831" s="12"/>
      <c r="R1831" s="13"/>
      <c r="S1831" s="15"/>
      <c r="T1831" s="6"/>
      <c r="U1831" s="28"/>
    </row>
    <row r="1832" spans="11:21" x14ac:dyDescent="0.3">
      <c r="K1832" s="10"/>
      <c r="L1832" s="17"/>
      <c r="M1832" s="17"/>
      <c r="N1832" s="12"/>
      <c r="O1832" s="12"/>
      <c r="P1832" s="12"/>
      <c r="Q1832" s="12"/>
      <c r="R1832" s="13"/>
      <c r="S1832" s="15"/>
      <c r="T1832" s="6"/>
      <c r="U1832" s="28"/>
    </row>
    <row r="1833" spans="11:21" x14ac:dyDescent="0.3">
      <c r="K1833" s="10"/>
      <c r="L1833" s="17"/>
      <c r="M1833" s="17"/>
      <c r="N1833" s="12"/>
      <c r="O1833" s="12"/>
      <c r="P1833" s="12"/>
      <c r="Q1833" s="12"/>
      <c r="R1833" s="13"/>
      <c r="S1833" s="14"/>
      <c r="T1833" s="6"/>
      <c r="U1833" s="28"/>
    </row>
    <row r="1834" spans="11:21" x14ac:dyDescent="0.3">
      <c r="K1834" s="10"/>
      <c r="L1834" s="17"/>
      <c r="M1834" s="17"/>
      <c r="N1834" s="12"/>
      <c r="O1834" s="12"/>
      <c r="P1834" s="12"/>
      <c r="Q1834" s="12"/>
      <c r="R1834" s="13"/>
      <c r="S1834" s="14"/>
      <c r="T1834" s="6"/>
      <c r="U1834" s="28"/>
    </row>
    <row r="1835" spans="11:21" x14ac:dyDescent="0.3">
      <c r="K1835" s="10"/>
      <c r="L1835" s="17"/>
      <c r="M1835" s="17"/>
      <c r="N1835" s="12"/>
      <c r="O1835" s="12"/>
      <c r="P1835" s="12"/>
      <c r="Q1835" s="12"/>
      <c r="R1835" s="13"/>
      <c r="S1835" s="14"/>
      <c r="T1835" s="6"/>
      <c r="U1835" s="28"/>
    </row>
    <row r="1836" spans="11:21" x14ac:dyDescent="0.3">
      <c r="K1836" s="10"/>
      <c r="L1836" s="17"/>
      <c r="M1836" s="17"/>
      <c r="N1836" s="12"/>
      <c r="O1836" s="12"/>
      <c r="P1836" s="12"/>
      <c r="Q1836" s="12"/>
      <c r="R1836" s="13"/>
      <c r="S1836" s="14"/>
      <c r="T1836" s="6"/>
      <c r="U1836" s="28"/>
    </row>
    <row r="1837" spans="11:21" x14ac:dyDescent="0.3">
      <c r="K1837" s="10"/>
      <c r="L1837" s="17"/>
      <c r="M1837" s="17"/>
      <c r="N1837" s="12"/>
      <c r="O1837" s="12"/>
      <c r="P1837" s="12"/>
      <c r="Q1837" s="12"/>
      <c r="R1837" s="13"/>
      <c r="S1837" s="14"/>
      <c r="T1837" s="6"/>
      <c r="U1837" s="28"/>
    </row>
    <row r="1838" spans="11:21" x14ac:dyDescent="0.3">
      <c r="K1838" s="10"/>
      <c r="L1838" s="17"/>
      <c r="M1838" s="17"/>
      <c r="N1838" s="12"/>
      <c r="O1838" s="12"/>
      <c r="P1838" s="12"/>
      <c r="Q1838" s="12"/>
      <c r="R1838" s="13"/>
      <c r="S1838" s="14"/>
      <c r="T1838" s="6"/>
      <c r="U1838" s="28"/>
    </row>
    <row r="1839" spans="11:21" x14ac:dyDescent="0.3">
      <c r="K1839" s="10"/>
      <c r="L1839" s="17"/>
      <c r="M1839" s="17"/>
      <c r="N1839" s="12"/>
      <c r="O1839" s="12"/>
      <c r="P1839" s="12"/>
      <c r="Q1839" s="12"/>
      <c r="R1839" s="13"/>
      <c r="S1839" s="14"/>
      <c r="T1839" s="6"/>
      <c r="U1839" s="28"/>
    </row>
    <row r="1840" spans="11:21" x14ac:dyDescent="0.3">
      <c r="K1840" s="10"/>
      <c r="L1840" s="17"/>
      <c r="M1840" s="17"/>
      <c r="N1840" s="12"/>
      <c r="O1840" s="12"/>
      <c r="P1840" s="12"/>
      <c r="Q1840" s="12"/>
      <c r="R1840" s="13"/>
      <c r="S1840" s="14"/>
      <c r="T1840" s="6"/>
      <c r="U1840" s="28"/>
    </row>
    <row r="1841" spans="11:21" x14ac:dyDescent="0.3">
      <c r="K1841" s="10"/>
      <c r="L1841" s="17"/>
      <c r="M1841" s="17"/>
      <c r="N1841" s="12"/>
      <c r="O1841" s="12"/>
      <c r="P1841" s="12"/>
      <c r="Q1841" s="12"/>
      <c r="R1841" s="13"/>
      <c r="S1841" s="14"/>
      <c r="T1841" s="6"/>
      <c r="U1841" s="28"/>
    </row>
    <row r="1842" spans="11:21" x14ac:dyDescent="0.3">
      <c r="K1842" s="10"/>
      <c r="L1842" s="17"/>
      <c r="M1842" s="17"/>
      <c r="N1842" s="12"/>
      <c r="O1842" s="12"/>
      <c r="P1842" s="12"/>
      <c r="Q1842" s="12"/>
      <c r="R1842" s="13"/>
      <c r="S1842" s="14"/>
      <c r="T1842" s="6"/>
      <c r="U1842" s="28"/>
    </row>
    <row r="1843" spans="11:21" x14ac:dyDescent="0.3">
      <c r="K1843" s="10"/>
      <c r="L1843" s="17"/>
      <c r="M1843" s="17"/>
      <c r="N1843" s="12"/>
      <c r="O1843" s="12"/>
      <c r="P1843" s="12"/>
      <c r="Q1843" s="12"/>
      <c r="R1843" s="13"/>
      <c r="S1843" s="14"/>
      <c r="T1843" s="6"/>
      <c r="U1843" s="28"/>
    </row>
    <row r="1844" spans="11:21" x14ac:dyDescent="0.3">
      <c r="K1844" s="10"/>
      <c r="L1844" s="17"/>
      <c r="M1844" s="17"/>
      <c r="N1844" s="12"/>
      <c r="O1844" s="12"/>
      <c r="P1844" s="12"/>
      <c r="Q1844" s="12"/>
      <c r="R1844" s="13"/>
      <c r="S1844" s="14"/>
      <c r="T1844" s="6"/>
      <c r="U1844" s="28"/>
    </row>
    <row r="1845" spans="11:21" x14ac:dyDescent="0.3">
      <c r="K1845" s="10"/>
      <c r="L1845" s="17"/>
      <c r="M1845" s="17"/>
      <c r="N1845" s="12"/>
      <c r="O1845" s="12"/>
      <c r="P1845" s="12"/>
      <c r="Q1845" s="12"/>
      <c r="R1845" s="13"/>
      <c r="S1845" s="14"/>
      <c r="T1845" s="6"/>
      <c r="U1845" s="28"/>
    </row>
    <row r="1846" spans="11:21" x14ac:dyDescent="0.3">
      <c r="K1846" s="10"/>
      <c r="L1846" s="17"/>
      <c r="M1846" s="17"/>
      <c r="N1846" s="12"/>
      <c r="O1846" s="12"/>
      <c r="P1846" s="12"/>
      <c r="Q1846" s="12"/>
      <c r="R1846" s="13"/>
      <c r="S1846" s="14"/>
      <c r="T1846" s="6"/>
      <c r="U1846" s="28"/>
    </row>
    <row r="1847" spans="11:21" x14ac:dyDescent="0.3">
      <c r="K1847" s="10"/>
      <c r="L1847" s="17"/>
      <c r="M1847" s="17"/>
      <c r="N1847" s="12"/>
      <c r="O1847" s="12"/>
      <c r="P1847" s="12"/>
      <c r="Q1847" s="12"/>
      <c r="R1847" s="13"/>
      <c r="S1847" s="14"/>
      <c r="T1847" s="6"/>
      <c r="U1847" s="28"/>
    </row>
    <row r="1848" spans="11:21" x14ac:dyDescent="0.3">
      <c r="K1848" s="10"/>
      <c r="L1848" s="17"/>
      <c r="M1848" s="17"/>
      <c r="N1848" s="12"/>
      <c r="O1848" s="12"/>
      <c r="P1848" s="12"/>
      <c r="Q1848" s="12"/>
      <c r="R1848" s="13"/>
      <c r="S1848" s="14"/>
      <c r="T1848" s="6"/>
      <c r="U1848" s="28"/>
    </row>
    <row r="1849" spans="11:21" x14ac:dyDescent="0.3">
      <c r="K1849" s="10"/>
      <c r="L1849" s="17"/>
      <c r="M1849" s="17"/>
      <c r="N1849" s="12"/>
      <c r="O1849" s="12"/>
      <c r="P1849" s="12"/>
      <c r="Q1849" s="12"/>
      <c r="R1849" s="13"/>
      <c r="S1849" s="14"/>
      <c r="T1849" s="6"/>
      <c r="U1849" s="28"/>
    </row>
    <row r="1850" spans="11:21" x14ac:dyDescent="0.3">
      <c r="K1850" s="10"/>
      <c r="L1850" s="17"/>
      <c r="M1850" s="17"/>
      <c r="N1850" s="12"/>
      <c r="O1850" s="12"/>
      <c r="P1850" s="12"/>
      <c r="Q1850" s="12"/>
      <c r="R1850" s="13"/>
      <c r="S1850" s="14"/>
      <c r="T1850" s="6"/>
      <c r="U1850" s="28"/>
    </row>
    <row r="1851" spans="11:21" x14ac:dyDescent="0.3">
      <c r="K1851" s="10"/>
      <c r="L1851" s="17"/>
      <c r="M1851" s="17"/>
      <c r="N1851" s="12"/>
      <c r="O1851" s="12"/>
      <c r="P1851" s="12"/>
      <c r="Q1851" s="12"/>
      <c r="R1851" s="13"/>
      <c r="S1851" s="14"/>
      <c r="T1851" s="8"/>
      <c r="U1851" s="28"/>
    </row>
    <row r="1852" spans="11:21" x14ac:dyDescent="0.3">
      <c r="K1852" s="10"/>
      <c r="L1852" s="17"/>
      <c r="M1852" s="17"/>
      <c r="N1852" s="12"/>
      <c r="O1852" s="12"/>
      <c r="P1852" s="12"/>
      <c r="Q1852" s="12"/>
      <c r="R1852" s="13"/>
      <c r="S1852" s="14"/>
      <c r="T1852" s="6"/>
      <c r="U1852" s="28"/>
    </row>
    <row r="1853" spans="11:21" x14ac:dyDescent="0.3">
      <c r="K1853" s="10"/>
      <c r="L1853" s="17"/>
      <c r="M1853" s="17"/>
      <c r="N1853" s="12"/>
      <c r="O1853" s="12"/>
      <c r="P1853" s="12"/>
      <c r="Q1853" s="12"/>
      <c r="R1853" s="13"/>
      <c r="S1853" s="14"/>
      <c r="T1853" s="6"/>
      <c r="U1853" s="28"/>
    </row>
    <row r="1854" spans="11:21" x14ac:dyDescent="0.3">
      <c r="K1854" s="10"/>
      <c r="L1854" s="17"/>
      <c r="M1854" s="17"/>
      <c r="N1854" s="12"/>
      <c r="O1854" s="12"/>
      <c r="P1854" s="12"/>
      <c r="Q1854" s="12"/>
      <c r="R1854" s="13"/>
      <c r="S1854" s="14"/>
      <c r="T1854" s="6"/>
      <c r="U1854" s="28"/>
    </row>
    <row r="1855" spans="11:21" x14ac:dyDescent="0.3">
      <c r="K1855" s="10"/>
      <c r="L1855" s="17"/>
      <c r="M1855" s="17"/>
      <c r="N1855" s="12"/>
      <c r="O1855" s="12"/>
      <c r="P1855" s="12"/>
      <c r="Q1855" s="12"/>
      <c r="R1855" s="13"/>
      <c r="S1855" s="14"/>
      <c r="T1855" s="6"/>
      <c r="U1855" s="28"/>
    </row>
    <row r="1856" spans="11:21" x14ac:dyDescent="0.3">
      <c r="K1856" s="10"/>
      <c r="L1856" s="17"/>
      <c r="M1856" s="17"/>
      <c r="N1856" s="12"/>
      <c r="O1856" s="12"/>
      <c r="P1856" s="12"/>
      <c r="Q1856" s="12"/>
      <c r="R1856" s="13"/>
      <c r="S1856" s="14"/>
      <c r="T1856" s="6"/>
      <c r="U1856" s="28"/>
    </row>
    <row r="1857" spans="11:21" x14ac:dyDescent="0.3">
      <c r="K1857" s="10"/>
      <c r="L1857" s="17"/>
      <c r="M1857" s="17"/>
      <c r="N1857" s="12"/>
      <c r="O1857" s="12"/>
      <c r="P1857" s="12"/>
      <c r="Q1857" s="12"/>
      <c r="R1857" s="13"/>
      <c r="S1857" s="14"/>
      <c r="T1857" s="6"/>
      <c r="U1857" s="28"/>
    </row>
    <row r="1858" spans="11:21" x14ac:dyDescent="0.3">
      <c r="K1858" s="10"/>
      <c r="L1858" s="17"/>
      <c r="M1858" s="17"/>
      <c r="N1858" s="12"/>
      <c r="O1858" s="12"/>
      <c r="P1858" s="12"/>
      <c r="Q1858" s="12"/>
      <c r="R1858" s="13"/>
      <c r="S1858" s="14"/>
      <c r="T1858" s="6"/>
      <c r="U1858" s="28"/>
    </row>
    <row r="1859" spans="11:21" x14ac:dyDescent="0.3">
      <c r="K1859" s="10"/>
      <c r="L1859" s="17"/>
      <c r="M1859" s="17"/>
      <c r="N1859" s="12"/>
      <c r="O1859" s="12"/>
      <c r="P1859" s="12"/>
      <c r="Q1859" s="12"/>
      <c r="R1859" s="13"/>
      <c r="S1859" s="14"/>
      <c r="T1859" s="6"/>
      <c r="U1859" s="28"/>
    </row>
    <row r="1860" spans="11:21" x14ac:dyDescent="0.3">
      <c r="K1860" s="10"/>
      <c r="L1860" s="17"/>
      <c r="M1860" s="17"/>
      <c r="N1860" s="12"/>
      <c r="O1860" s="12"/>
      <c r="P1860" s="12"/>
      <c r="Q1860" s="12"/>
      <c r="R1860" s="13"/>
      <c r="S1860" s="14"/>
      <c r="T1860" s="6"/>
      <c r="U1860" s="28"/>
    </row>
    <row r="1861" spans="11:21" x14ac:dyDescent="0.3">
      <c r="K1861" s="10"/>
      <c r="L1861" s="17"/>
      <c r="M1861" s="17"/>
      <c r="N1861" s="12"/>
      <c r="O1861" s="12"/>
      <c r="P1861" s="12"/>
      <c r="Q1861" s="12"/>
      <c r="R1861" s="13"/>
      <c r="S1861" s="14"/>
      <c r="T1861" s="6"/>
      <c r="U1861" s="28"/>
    </row>
    <row r="1862" spans="11:21" x14ac:dyDescent="0.3">
      <c r="K1862" s="10"/>
      <c r="L1862" s="17"/>
      <c r="M1862" s="17"/>
      <c r="N1862" s="12"/>
      <c r="O1862" s="12"/>
      <c r="P1862" s="12"/>
      <c r="Q1862" s="12"/>
      <c r="R1862" s="13"/>
      <c r="S1862" s="14"/>
      <c r="T1862" s="6"/>
      <c r="U1862" s="28"/>
    </row>
    <row r="1863" spans="11:21" x14ac:dyDescent="0.3">
      <c r="K1863" s="10"/>
      <c r="L1863" s="17"/>
      <c r="M1863" s="17"/>
      <c r="N1863" s="12"/>
      <c r="O1863" s="12"/>
      <c r="P1863" s="12"/>
      <c r="Q1863" s="12"/>
      <c r="R1863" s="13"/>
      <c r="S1863" s="14"/>
      <c r="T1863" s="6"/>
      <c r="U1863" s="28"/>
    </row>
    <row r="1864" spans="11:21" x14ac:dyDescent="0.3">
      <c r="K1864" s="10"/>
      <c r="L1864" s="17"/>
      <c r="M1864" s="17"/>
      <c r="N1864" s="12"/>
      <c r="O1864" s="12"/>
      <c r="P1864" s="12"/>
      <c r="Q1864" s="12"/>
      <c r="R1864" s="13"/>
      <c r="S1864" s="14"/>
      <c r="T1864" s="6"/>
      <c r="U1864" s="28"/>
    </row>
    <row r="1865" spans="11:21" x14ac:dyDescent="0.3">
      <c r="K1865" s="10"/>
      <c r="L1865" s="17"/>
      <c r="M1865" s="17"/>
      <c r="N1865" s="12"/>
      <c r="O1865" s="12"/>
      <c r="P1865" s="12"/>
      <c r="Q1865" s="12"/>
      <c r="R1865" s="13"/>
      <c r="S1865" s="14"/>
      <c r="T1865" s="6"/>
      <c r="U1865" s="28"/>
    </row>
    <row r="1866" spans="11:21" x14ac:dyDescent="0.3">
      <c r="K1866" s="10"/>
      <c r="L1866" s="17"/>
      <c r="M1866" s="17"/>
      <c r="N1866" s="12"/>
      <c r="O1866" s="12"/>
      <c r="P1866" s="12"/>
      <c r="Q1866" s="12"/>
      <c r="R1866" s="13"/>
      <c r="S1866" s="14"/>
      <c r="T1866" s="6"/>
      <c r="U1866" s="28"/>
    </row>
    <row r="1867" spans="11:21" x14ac:dyDescent="0.3">
      <c r="K1867" s="10"/>
      <c r="L1867" s="17"/>
      <c r="M1867" s="17"/>
      <c r="N1867" s="12"/>
      <c r="O1867" s="12"/>
      <c r="P1867" s="12"/>
      <c r="Q1867" s="12"/>
      <c r="R1867" s="13"/>
      <c r="S1867" s="14"/>
      <c r="T1867" s="6"/>
      <c r="U1867" s="28"/>
    </row>
    <row r="1868" spans="11:21" x14ac:dyDescent="0.3">
      <c r="K1868" s="10"/>
      <c r="L1868" s="17"/>
      <c r="M1868" s="17"/>
      <c r="N1868" s="12"/>
      <c r="O1868" s="12"/>
      <c r="P1868" s="12"/>
      <c r="Q1868" s="12"/>
      <c r="R1868" s="13"/>
      <c r="S1868" s="14"/>
      <c r="T1868" s="6"/>
      <c r="U1868" s="28"/>
    </row>
    <row r="1869" spans="11:21" x14ac:dyDescent="0.3">
      <c r="K1869" s="10"/>
      <c r="L1869" s="17"/>
      <c r="M1869" s="17"/>
      <c r="N1869" s="12"/>
      <c r="O1869" s="12"/>
      <c r="P1869" s="12"/>
      <c r="Q1869" s="12"/>
      <c r="R1869" s="13"/>
      <c r="S1869" s="14"/>
      <c r="T1869" s="6"/>
      <c r="U1869" s="28"/>
    </row>
    <row r="1870" spans="11:21" x14ac:dyDescent="0.3">
      <c r="K1870" s="10"/>
      <c r="L1870" s="17"/>
      <c r="M1870" s="17"/>
      <c r="N1870" s="12"/>
      <c r="O1870" s="12"/>
      <c r="P1870" s="12"/>
      <c r="Q1870" s="12"/>
      <c r="R1870" s="13"/>
      <c r="S1870" s="14"/>
      <c r="T1870" s="6"/>
      <c r="U1870" s="28"/>
    </row>
    <row r="1871" spans="11:21" x14ac:dyDescent="0.3">
      <c r="K1871" s="10"/>
      <c r="L1871" s="17"/>
      <c r="M1871" s="17"/>
      <c r="N1871" s="12"/>
      <c r="O1871" s="12"/>
      <c r="P1871" s="12"/>
      <c r="Q1871" s="12"/>
      <c r="R1871" s="13"/>
      <c r="S1871" s="14"/>
      <c r="T1871" s="6"/>
      <c r="U1871" s="28"/>
    </row>
    <row r="1872" spans="11:21" x14ac:dyDescent="0.3">
      <c r="K1872" s="10"/>
      <c r="L1872" s="17"/>
      <c r="M1872" s="17"/>
      <c r="N1872" s="12"/>
      <c r="O1872" s="12"/>
      <c r="P1872" s="12"/>
      <c r="Q1872" s="12"/>
      <c r="R1872" s="13"/>
      <c r="S1872" s="14"/>
      <c r="T1872" s="6"/>
      <c r="U1872" s="28"/>
    </row>
    <row r="1873" spans="11:21" x14ac:dyDescent="0.3">
      <c r="K1873" s="10"/>
      <c r="L1873" s="17"/>
      <c r="M1873" s="17"/>
      <c r="N1873" s="12"/>
      <c r="O1873" s="12"/>
      <c r="P1873" s="12"/>
      <c r="Q1873" s="12"/>
      <c r="R1873" s="13"/>
      <c r="S1873" s="14"/>
      <c r="T1873" s="6"/>
      <c r="U1873" s="28"/>
    </row>
    <row r="1874" spans="11:21" x14ac:dyDescent="0.3">
      <c r="K1874" s="10"/>
      <c r="L1874" s="17"/>
      <c r="M1874" s="17"/>
      <c r="N1874" s="12"/>
      <c r="O1874" s="12"/>
      <c r="P1874" s="12"/>
      <c r="Q1874" s="12"/>
      <c r="R1874" s="13"/>
      <c r="S1874" s="14"/>
      <c r="T1874" s="6"/>
      <c r="U1874" s="28"/>
    </row>
    <row r="1875" spans="11:21" x14ac:dyDescent="0.3">
      <c r="K1875" s="10"/>
      <c r="L1875" s="17"/>
      <c r="M1875" s="17"/>
      <c r="N1875" s="12"/>
      <c r="O1875" s="12"/>
      <c r="P1875" s="12"/>
      <c r="Q1875" s="12"/>
      <c r="R1875" s="13"/>
      <c r="S1875" s="14"/>
      <c r="T1875" s="6"/>
      <c r="U1875" s="28"/>
    </row>
    <row r="1876" spans="11:21" x14ac:dyDescent="0.3">
      <c r="K1876" s="10"/>
      <c r="L1876" s="17"/>
      <c r="M1876" s="17"/>
      <c r="N1876" s="12"/>
      <c r="O1876" s="12"/>
      <c r="P1876" s="12"/>
      <c r="Q1876" s="12"/>
      <c r="R1876" s="13"/>
      <c r="S1876" s="14"/>
      <c r="T1876" s="6"/>
      <c r="U1876" s="28"/>
    </row>
    <row r="1877" spans="11:21" x14ac:dyDescent="0.3">
      <c r="K1877" s="10"/>
      <c r="L1877" s="17"/>
      <c r="M1877" s="17"/>
      <c r="N1877" s="12"/>
      <c r="O1877" s="12"/>
      <c r="P1877" s="12"/>
      <c r="Q1877" s="12"/>
      <c r="R1877" s="13"/>
      <c r="S1877" s="14"/>
      <c r="T1877" s="6"/>
      <c r="U1877" s="28"/>
    </row>
    <row r="1878" spans="11:21" x14ac:dyDescent="0.3">
      <c r="K1878" s="10"/>
      <c r="L1878" s="17"/>
      <c r="M1878" s="17"/>
      <c r="N1878" s="12"/>
      <c r="O1878" s="12"/>
      <c r="P1878" s="12"/>
      <c r="Q1878" s="12"/>
      <c r="R1878" s="13"/>
      <c r="S1878" s="14"/>
      <c r="T1878" s="6"/>
      <c r="U1878" s="28"/>
    </row>
    <row r="1879" spans="11:21" x14ac:dyDescent="0.3">
      <c r="K1879" s="10"/>
      <c r="L1879" s="17"/>
      <c r="M1879" s="17"/>
      <c r="N1879" s="12"/>
      <c r="O1879" s="12"/>
      <c r="P1879" s="12"/>
      <c r="Q1879" s="12"/>
      <c r="R1879" s="13"/>
      <c r="S1879" s="14"/>
      <c r="T1879" s="6"/>
      <c r="U1879" s="28"/>
    </row>
    <row r="1880" spans="11:21" x14ac:dyDescent="0.3">
      <c r="K1880" s="10"/>
      <c r="L1880" s="17"/>
      <c r="M1880" s="17"/>
      <c r="N1880" s="12"/>
      <c r="O1880" s="12"/>
      <c r="P1880" s="12"/>
      <c r="Q1880" s="12"/>
      <c r="R1880" s="13"/>
      <c r="S1880" s="14"/>
      <c r="T1880" s="6"/>
      <c r="U1880" s="28"/>
    </row>
    <row r="1881" spans="11:21" x14ac:dyDescent="0.3">
      <c r="K1881" s="10"/>
      <c r="L1881" s="17"/>
      <c r="M1881" s="17"/>
      <c r="N1881" s="12"/>
      <c r="O1881" s="12"/>
      <c r="P1881" s="12"/>
      <c r="Q1881" s="12"/>
      <c r="R1881" s="13"/>
      <c r="S1881" s="14"/>
      <c r="T1881" s="6"/>
      <c r="U1881" s="28"/>
    </row>
    <row r="1882" spans="11:21" x14ac:dyDescent="0.3">
      <c r="K1882" s="10"/>
      <c r="L1882" s="17"/>
      <c r="M1882" s="17"/>
      <c r="N1882" s="12"/>
      <c r="O1882" s="12"/>
      <c r="P1882" s="12"/>
      <c r="Q1882" s="12"/>
      <c r="R1882" s="13"/>
      <c r="S1882" s="14"/>
      <c r="T1882" s="6"/>
      <c r="U1882" s="28"/>
    </row>
    <row r="1883" spans="11:21" x14ac:dyDescent="0.3">
      <c r="K1883" s="10"/>
      <c r="L1883" s="17"/>
      <c r="M1883" s="17"/>
      <c r="N1883" s="12"/>
      <c r="O1883" s="12"/>
      <c r="P1883" s="12"/>
      <c r="Q1883" s="12"/>
      <c r="R1883" s="13"/>
      <c r="S1883" s="14"/>
      <c r="T1883" s="6"/>
      <c r="U1883" s="28"/>
    </row>
    <row r="1884" spans="11:21" x14ac:dyDescent="0.3">
      <c r="K1884" s="10"/>
      <c r="L1884" s="17"/>
      <c r="M1884" s="17"/>
      <c r="N1884" s="12"/>
      <c r="O1884" s="12"/>
      <c r="P1884" s="12"/>
      <c r="Q1884" s="12"/>
      <c r="R1884" s="13"/>
      <c r="S1884" s="14"/>
      <c r="T1884" s="6"/>
      <c r="U1884" s="28"/>
    </row>
    <row r="1885" spans="11:21" x14ac:dyDescent="0.3">
      <c r="K1885" s="10"/>
      <c r="L1885" s="17"/>
      <c r="M1885" s="17"/>
      <c r="N1885" s="12"/>
      <c r="O1885" s="12"/>
      <c r="P1885" s="12"/>
      <c r="Q1885" s="12"/>
      <c r="R1885" s="13"/>
      <c r="S1885" s="14"/>
      <c r="T1885" s="6"/>
      <c r="U1885" s="28"/>
    </row>
    <row r="1886" spans="11:21" x14ac:dyDescent="0.3">
      <c r="K1886" s="10"/>
      <c r="L1886" s="17"/>
      <c r="M1886" s="17"/>
      <c r="N1886" s="12"/>
      <c r="O1886" s="12"/>
      <c r="P1886" s="12"/>
      <c r="Q1886" s="12"/>
      <c r="R1886" s="13"/>
      <c r="S1886" s="14"/>
      <c r="T1886" s="6"/>
      <c r="U1886" s="28"/>
    </row>
    <row r="1887" spans="11:21" x14ac:dyDescent="0.3">
      <c r="K1887" s="10"/>
      <c r="L1887" s="17"/>
      <c r="M1887" s="17"/>
      <c r="N1887" s="12"/>
      <c r="O1887" s="12"/>
      <c r="P1887" s="12"/>
      <c r="Q1887" s="12"/>
      <c r="R1887" s="13"/>
      <c r="S1887" s="14"/>
      <c r="T1887" s="6"/>
      <c r="U1887" s="28"/>
    </row>
    <row r="1888" spans="11:21" x14ac:dyDescent="0.3">
      <c r="K1888" s="10"/>
      <c r="L1888" s="17"/>
      <c r="M1888" s="17"/>
      <c r="N1888" s="12"/>
      <c r="O1888" s="12"/>
      <c r="P1888" s="12"/>
      <c r="Q1888" s="12"/>
      <c r="R1888" s="13"/>
      <c r="S1888" s="14"/>
      <c r="T1888" s="6"/>
      <c r="U1888" s="28"/>
    </row>
    <row r="1889" spans="10:21" x14ac:dyDescent="0.3">
      <c r="K1889" s="10"/>
      <c r="L1889" s="17"/>
      <c r="M1889" s="17"/>
      <c r="N1889" s="12"/>
      <c r="O1889" s="12"/>
      <c r="P1889" s="12"/>
      <c r="Q1889" s="12"/>
      <c r="R1889" s="13"/>
      <c r="S1889" s="14"/>
      <c r="T1889" s="6"/>
      <c r="U1889" s="28"/>
    </row>
    <row r="1890" spans="10:21" x14ac:dyDescent="0.3">
      <c r="K1890" s="10"/>
      <c r="L1890" s="17"/>
      <c r="M1890" s="17"/>
      <c r="N1890" s="12"/>
      <c r="O1890" s="12"/>
      <c r="P1890" s="12"/>
      <c r="Q1890" s="12"/>
      <c r="R1890" s="13"/>
      <c r="S1890" s="14"/>
      <c r="T1890" s="6"/>
      <c r="U1890" s="28"/>
    </row>
    <row r="1891" spans="10:21" x14ac:dyDescent="0.3">
      <c r="K1891" s="10"/>
      <c r="L1891" s="17"/>
      <c r="M1891" s="17"/>
      <c r="N1891" s="12"/>
      <c r="O1891" s="12"/>
      <c r="P1891" s="12"/>
      <c r="Q1891" s="12"/>
      <c r="R1891" s="13"/>
      <c r="S1891" s="14"/>
      <c r="T1891" s="6"/>
      <c r="U1891" s="28"/>
    </row>
    <row r="1892" spans="10:21" x14ac:dyDescent="0.3">
      <c r="K1892" s="10"/>
      <c r="L1892" s="17"/>
      <c r="M1892" s="17"/>
      <c r="N1892" s="12"/>
      <c r="O1892" s="12"/>
      <c r="P1892" s="12"/>
      <c r="Q1892" s="12"/>
      <c r="R1892" s="13"/>
      <c r="S1892" s="14"/>
      <c r="T1892" s="6"/>
      <c r="U1892" s="28"/>
    </row>
    <row r="1893" spans="10:21" x14ac:dyDescent="0.3">
      <c r="K1893" s="10"/>
      <c r="L1893" s="17"/>
      <c r="M1893" s="17"/>
      <c r="N1893" s="12"/>
      <c r="O1893" s="12"/>
      <c r="P1893" s="12"/>
      <c r="Q1893" s="12"/>
      <c r="R1893" s="13"/>
      <c r="S1893" s="14"/>
      <c r="T1893" s="6"/>
      <c r="U1893" s="28"/>
    </row>
    <row r="1894" spans="10:21" x14ac:dyDescent="0.3">
      <c r="K1894" s="10"/>
      <c r="L1894" s="17"/>
      <c r="M1894" s="17"/>
      <c r="N1894" s="12"/>
      <c r="O1894" s="12"/>
      <c r="P1894" s="12"/>
      <c r="Q1894" s="12"/>
      <c r="R1894" s="13"/>
      <c r="S1894" s="14"/>
      <c r="T1894" s="6"/>
      <c r="U1894" s="28"/>
    </row>
    <row r="1895" spans="10:21" x14ac:dyDescent="0.3">
      <c r="K1895" s="10"/>
      <c r="L1895" s="17"/>
      <c r="M1895" s="17"/>
      <c r="N1895" s="12"/>
      <c r="O1895" s="12"/>
      <c r="P1895" s="12"/>
      <c r="Q1895" s="12"/>
      <c r="R1895" s="13"/>
      <c r="S1895" s="14"/>
      <c r="T1895" s="6"/>
      <c r="U1895" s="28"/>
    </row>
    <row r="1896" spans="10:21" x14ac:dyDescent="0.3">
      <c r="K1896" s="10"/>
      <c r="L1896" s="17"/>
      <c r="M1896" s="17"/>
      <c r="N1896" s="12"/>
      <c r="O1896" s="12"/>
      <c r="P1896" s="12"/>
      <c r="Q1896" s="12"/>
      <c r="R1896" s="13"/>
      <c r="S1896" s="14"/>
      <c r="T1896" s="6"/>
      <c r="U1896" s="28"/>
    </row>
    <row r="1897" spans="10:21" x14ac:dyDescent="0.3">
      <c r="J1897" s="1"/>
      <c r="K1897" s="10"/>
      <c r="L1897" s="17"/>
      <c r="M1897" s="17"/>
      <c r="N1897" s="12"/>
      <c r="O1897" s="12"/>
      <c r="P1897" s="12"/>
      <c r="Q1897" s="12"/>
      <c r="R1897" s="13"/>
      <c r="S1897" s="14"/>
      <c r="T1897" s="6"/>
      <c r="U1897" s="28"/>
    </row>
    <row r="1898" spans="10:21" x14ac:dyDescent="0.3">
      <c r="K1898" s="10"/>
      <c r="L1898" s="17"/>
      <c r="M1898" s="17"/>
      <c r="N1898" s="12"/>
      <c r="O1898" s="12"/>
      <c r="P1898" s="12"/>
      <c r="Q1898" s="12"/>
      <c r="R1898" s="13"/>
      <c r="S1898" s="14"/>
      <c r="T1898" s="6"/>
      <c r="U1898" s="28"/>
    </row>
    <row r="1899" spans="10:21" x14ac:dyDescent="0.3">
      <c r="K1899" s="10"/>
      <c r="L1899" s="17"/>
      <c r="M1899" s="17"/>
      <c r="N1899" s="12"/>
      <c r="O1899" s="12"/>
      <c r="P1899" s="12"/>
      <c r="Q1899" s="12"/>
      <c r="R1899" s="13"/>
      <c r="S1899" s="14"/>
      <c r="T1899" s="6"/>
      <c r="U1899" s="28"/>
    </row>
    <row r="1900" spans="10:21" x14ac:dyDescent="0.3">
      <c r="K1900" s="10"/>
      <c r="L1900" s="17"/>
      <c r="M1900" s="17"/>
      <c r="N1900" s="12"/>
      <c r="O1900" s="12"/>
      <c r="P1900" s="12"/>
      <c r="Q1900" s="12"/>
      <c r="R1900" s="13"/>
      <c r="S1900" s="14"/>
      <c r="T1900" s="6"/>
      <c r="U1900" s="28"/>
    </row>
    <row r="1901" spans="10:21" x14ac:dyDescent="0.3">
      <c r="K1901" s="10"/>
      <c r="L1901" s="17"/>
      <c r="M1901" s="17"/>
      <c r="N1901" s="12"/>
      <c r="O1901" s="12"/>
      <c r="P1901" s="12"/>
      <c r="Q1901" s="12"/>
      <c r="R1901" s="13"/>
      <c r="S1901" s="14"/>
      <c r="T1901" s="6"/>
      <c r="U1901" s="28"/>
    </row>
    <row r="1902" spans="10:21" x14ac:dyDescent="0.3">
      <c r="K1902" s="10"/>
      <c r="L1902" s="17"/>
      <c r="M1902" s="17"/>
      <c r="N1902" s="12"/>
      <c r="O1902" s="12"/>
      <c r="P1902" s="12"/>
      <c r="Q1902" s="12"/>
      <c r="R1902" s="13"/>
      <c r="S1902" s="14"/>
      <c r="T1902" s="6"/>
      <c r="U1902" s="28"/>
    </row>
    <row r="1903" spans="10:21" x14ac:dyDescent="0.3">
      <c r="K1903" s="10"/>
      <c r="L1903" s="17"/>
      <c r="M1903" s="17"/>
      <c r="N1903" s="12"/>
      <c r="O1903" s="12"/>
      <c r="P1903" s="12"/>
      <c r="Q1903" s="12"/>
      <c r="R1903" s="13"/>
      <c r="S1903" s="14"/>
      <c r="T1903" s="6"/>
      <c r="U1903" s="28"/>
    </row>
    <row r="1904" spans="10:21" x14ac:dyDescent="0.3">
      <c r="K1904" s="10"/>
      <c r="L1904" s="17"/>
      <c r="M1904" s="17"/>
      <c r="N1904" s="12"/>
      <c r="O1904" s="12"/>
      <c r="P1904" s="12"/>
      <c r="Q1904" s="12"/>
      <c r="R1904" s="13"/>
      <c r="S1904" s="14"/>
      <c r="T1904" s="6"/>
      <c r="U1904" s="28"/>
    </row>
    <row r="1905" spans="11:21" x14ac:dyDescent="0.3">
      <c r="K1905" s="10"/>
      <c r="L1905" s="17"/>
      <c r="M1905" s="17"/>
      <c r="N1905" s="12"/>
      <c r="O1905" s="12"/>
      <c r="P1905" s="12"/>
      <c r="Q1905" s="12"/>
      <c r="R1905" s="13"/>
      <c r="S1905" s="14"/>
      <c r="T1905" s="6"/>
      <c r="U1905" s="28"/>
    </row>
    <row r="1906" spans="11:21" x14ac:dyDescent="0.3">
      <c r="K1906" s="10"/>
      <c r="L1906" s="17"/>
      <c r="M1906" s="17"/>
      <c r="N1906" s="12"/>
      <c r="O1906" s="12"/>
      <c r="P1906" s="12"/>
      <c r="Q1906" s="12"/>
      <c r="R1906" s="13"/>
      <c r="S1906" s="14"/>
      <c r="T1906" s="6"/>
      <c r="U1906" s="28"/>
    </row>
    <row r="1907" spans="11:21" x14ac:dyDescent="0.3">
      <c r="K1907" s="10"/>
      <c r="L1907" s="17"/>
      <c r="M1907" s="17"/>
      <c r="N1907" s="12"/>
      <c r="O1907" s="12"/>
      <c r="P1907" s="12"/>
      <c r="Q1907" s="12"/>
      <c r="R1907" s="13"/>
      <c r="S1907" s="14"/>
      <c r="T1907" s="6"/>
      <c r="U1907" s="28"/>
    </row>
    <row r="1908" spans="11:21" x14ac:dyDescent="0.3">
      <c r="K1908" s="10"/>
      <c r="L1908" s="17"/>
      <c r="M1908" s="17"/>
      <c r="N1908" s="12"/>
      <c r="O1908" s="12"/>
      <c r="P1908" s="12"/>
      <c r="Q1908" s="12"/>
      <c r="R1908" s="13"/>
      <c r="S1908" s="14"/>
      <c r="T1908" s="6"/>
      <c r="U1908" s="28"/>
    </row>
    <row r="1909" spans="11:21" x14ac:dyDescent="0.3">
      <c r="K1909" s="10"/>
      <c r="L1909" s="17"/>
      <c r="M1909" s="17"/>
      <c r="N1909" s="12"/>
      <c r="O1909" s="12"/>
      <c r="P1909" s="12"/>
      <c r="Q1909" s="12"/>
      <c r="R1909" s="13"/>
      <c r="S1909" s="14"/>
      <c r="T1909" s="6"/>
      <c r="U1909" s="28"/>
    </row>
    <row r="1910" spans="11:21" x14ac:dyDescent="0.3">
      <c r="K1910" s="10"/>
      <c r="L1910" s="17"/>
      <c r="M1910" s="17"/>
      <c r="N1910" s="12"/>
      <c r="O1910" s="12"/>
      <c r="P1910" s="12"/>
      <c r="Q1910" s="12"/>
      <c r="R1910" s="13"/>
      <c r="S1910" s="14"/>
      <c r="T1910" s="6"/>
      <c r="U1910" s="28"/>
    </row>
    <row r="1911" spans="11:21" x14ac:dyDescent="0.3">
      <c r="K1911" s="10"/>
      <c r="L1911" s="17"/>
      <c r="M1911" s="17"/>
      <c r="N1911" s="12"/>
      <c r="O1911" s="12"/>
      <c r="P1911" s="12"/>
      <c r="Q1911" s="12"/>
      <c r="R1911" s="13"/>
      <c r="S1911" s="14"/>
      <c r="T1911" s="8"/>
      <c r="U1911" s="28"/>
    </row>
    <row r="1912" spans="11:21" x14ac:dyDescent="0.3">
      <c r="K1912" s="10"/>
      <c r="L1912" s="17"/>
      <c r="M1912" s="17"/>
      <c r="N1912" s="12"/>
      <c r="O1912" s="12"/>
      <c r="P1912" s="12"/>
      <c r="Q1912" s="12"/>
      <c r="R1912" s="13"/>
      <c r="S1912" s="14"/>
      <c r="T1912" s="6"/>
      <c r="U1912" s="28"/>
    </row>
    <row r="1913" spans="11:21" x14ac:dyDescent="0.3">
      <c r="K1913" s="10"/>
      <c r="L1913" s="17"/>
      <c r="M1913" s="17"/>
      <c r="N1913" s="12"/>
      <c r="O1913" s="12"/>
      <c r="P1913" s="12"/>
      <c r="Q1913" s="12"/>
      <c r="R1913" s="13"/>
      <c r="S1913" s="14"/>
      <c r="T1913" s="6"/>
      <c r="U1913" s="28"/>
    </row>
    <row r="1914" spans="11:21" x14ac:dyDescent="0.3">
      <c r="K1914" s="10"/>
      <c r="L1914" s="17"/>
      <c r="M1914" s="17"/>
      <c r="N1914" s="12"/>
      <c r="O1914" s="12"/>
      <c r="P1914" s="12"/>
      <c r="Q1914" s="12"/>
      <c r="R1914" s="13"/>
      <c r="S1914" s="14"/>
      <c r="T1914" s="6"/>
      <c r="U1914" s="28"/>
    </row>
    <row r="1915" spans="11:21" x14ac:dyDescent="0.3">
      <c r="K1915" s="10"/>
      <c r="L1915" s="17"/>
      <c r="M1915" s="17"/>
      <c r="N1915" s="12"/>
      <c r="O1915" s="12"/>
      <c r="P1915" s="12"/>
      <c r="Q1915" s="12"/>
      <c r="R1915" s="13"/>
      <c r="S1915" s="14"/>
      <c r="T1915" s="6"/>
      <c r="U1915" s="28"/>
    </row>
    <row r="1916" spans="11:21" x14ac:dyDescent="0.3">
      <c r="K1916" s="10"/>
      <c r="L1916" s="17"/>
      <c r="M1916" s="17"/>
      <c r="N1916" s="12"/>
      <c r="O1916" s="12"/>
      <c r="P1916" s="12"/>
      <c r="Q1916" s="12"/>
      <c r="R1916" s="13"/>
      <c r="S1916" s="14"/>
      <c r="T1916" s="6"/>
      <c r="U1916" s="28"/>
    </row>
    <row r="1917" spans="11:21" x14ac:dyDescent="0.3">
      <c r="K1917" s="10"/>
      <c r="L1917" s="17"/>
      <c r="M1917" s="17"/>
      <c r="N1917" s="12"/>
      <c r="O1917" s="12"/>
      <c r="P1917" s="12"/>
      <c r="Q1917" s="12"/>
      <c r="R1917" s="13"/>
      <c r="S1917" s="14"/>
      <c r="T1917" s="6"/>
      <c r="U1917" s="28"/>
    </row>
    <row r="1918" spans="11:21" x14ac:dyDescent="0.3">
      <c r="K1918" s="10"/>
      <c r="L1918" s="17"/>
      <c r="M1918" s="17"/>
      <c r="N1918" s="12"/>
      <c r="O1918" s="12"/>
      <c r="P1918" s="12"/>
      <c r="Q1918" s="12"/>
      <c r="R1918" s="13"/>
      <c r="S1918" s="14"/>
      <c r="T1918" s="6"/>
      <c r="U1918" s="28"/>
    </row>
    <row r="1919" spans="11:21" x14ac:dyDescent="0.3">
      <c r="K1919" s="10"/>
      <c r="L1919" s="17"/>
      <c r="M1919" s="17"/>
      <c r="N1919" s="12"/>
      <c r="O1919" s="12"/>
      <c r="P1919" s="12"/>
      <c r="Q1919" s="12"/>
      <c r="R1919" s="13"/>
      <c r="S1919" s="14"/>
      <c r="T1919" s="6"/>
      <c r="U1919" s="28"/>
    </row>
    <row r="1920" spans="11:21" x14ac:dyDescent="0.3">
      <c r="K1920" s="10"/>
      <c r="L1920" s="17"/>
      <c r="M1920" s="17"/>
      <c r="N1920" s="12"/>
      <c r="O1920" s="12"/>
      <c r="P1920" s="12"/>
      <c r="Q1920" s="12"/>
      <c r="R1920" s="13"/>
      <c r="S1920" s="14"/>
      <c r="T1920" s="6"/>
      <c r="U1920" s="28"/>
    </row>
    <row r="1921" spans="11:21" x14ac:dyDescent="0.3">
      <c r="K1921" s="10"/>
      <c r="L1921" s="17"/>
      <c r="M1921" s="17"/>
      <c r="N1921" s="12"/>
      <c r="O1921" s="12"/>
      <c r="P1921" s="12"/>
      <c r="Q1921" s="12"/>
      <c r="R1921" s="13"/>
      <c r="S1921" s="14"/>
      <c r="T1921" s="6"/>
      <c r="U1921" s="28"/>
    </row>
    <row r="1922" spans="11:21" x14ac:dyDescent="0.3">
      <c r="K1922" s="10"/>
      <c r="L1922" s="17"/>
      <c r="M1922" s="17"/>
      <c r="N1922" s="12"/>
      <c r="O1922" s="12"/>
      <c r="P1922" s="12"/>
      <c r="Q1922" s="12"/>
      <c r="R1922" s="13"/>
      <c r="S1922" s="14"/>
      <c r="T1922" s="6"/>
      <c r="U1922" s="28"/>
    </row>
    <row r="1923" spans="11:21" x14ac:dyDescent="0.3">
      <c r="K1923" s="10"/>
      <c r="L1923" s="17"/>
      <c r="M1923" s="17"/>
      <c r="N1923" s="12"/>
      <c r="O1923" s="12"/>
      <c r="P1923" s="12"/>
      <c r="Q1923" s="12"/>
      <c r="R1923" s="13"/>
      <c r="S1923" s="14"/>
      <c r="T1923" s="6"/>
      <c r="U1923" s="28"/>
    </row>
    <row r="1924" spans="11:21" x14ac:dyDescent="0.3">
      <c r="K1924" s="10"/>
      <c r="L1924" s="17"/>
      <c r="M1924" s="17"/>
      <c r="N1924" s="12"/>
      <c r="O1924" s="12"/>
      <c r="P1924" s="12"/>
      <c r="Q1924" s="12"/>
      <c r="R1924" s="13"/>
      <c r="S1924" s="14"/>
      <c r="T1924" s="6"/>
      <c r="U1924" s="28"/>
    </row>
    <row r="1925" spans="11:21" x14ac:dyDescent="0.3">
      <c r="K1925" s="10"/>
      <c r="L1925" s="17"/>
      <c r="M1925" s="17"/>
      <c r="N1925" s="12"/>
      <c r="O1925" s="12"/>
      <c r="P1925" s="12"/>
      <c r="Q1925" s="12"/>
      <c r="R1925" s="13"/>
      <c r="S1925" s="14"/>
      <c r="T1925" s="6"/>
      <c r="U1925" s="28"/>
    </row>
    <row r="1926" spans="11:21" x14ac:dyDescent="0.3">
      <c r="K1926" s="10"/>
      <c r="L1926" s="17"/>
      <c r="M1926" s="17"/>
      <c r="N1926" s="12"/>
      <c r="O1926" s="12"/>
      <c r="P1926" s="12"/>
      <c r="Q1926" s="12"/>
      <c r="R1926" s="13"/>
      <c r="S1926" s="14"/>
      <c r="T1926" s="6"/>
      <c r="U1926" s="28"/>
    </row>
    <row r="1927" spans="11:21" x14ac:dyDescent="0.3">
      <c r="K1927" s="10"/>
      <c r="L1927" s="17"/>
      <c r="M1927" s="17"/>
      <c r="N1927" s="12"/>
      <c r="O1927" s="12"/>
      <c r="P1927" s="12"/>
      <c r="Q1927" s="12"/>
      <c r="R1927" s="13"/>
      <c r="S1927" s="14"/>
      <c r="T1927" s="6"/>
      <c r="U1927" s="28"/>
    </row>
    <row r="1928" spans="11:21" x14ac:dyDescent="0.3">
      <c r="K1928" s="10"/>
      <c r="L1928" s="17"/>
      <c r="M1928" s="17"/>
      <c r="N1928" s="12"/>
      <c r="O1928" s="12"/>
      <c r="P1928" s="12"/>
      <c r="Q1928" s="12"/>
      <c r="R1928" s="13"/>
      <c r="S1928" s="14"/>
      <c r="T1928" s="6"/>
      <c r="U1928" s="28"/>
    </row>
    <row r="1929" spans="11:21" x14ac:dyDescent="0.3">
      <c r="K1929" s="10"/>
      <c r="L1929" s="17"/>
      <c r="M1929" s="17"/>
      <c r="N1929" s="12"/>
      <c r="O1929" s="12"/>
      <c r="P1929" s="12"/>
      <c r="Q1929" s="12"/>
      <c r="R1929" s="13"/>
      <c r="S1929" s="14"/>
      <c r="T1929" s="6"/>
      <c r="U1929" s="28"/>
    </row>
    <row r="1930" spans="11:21" x14ac:dyDescent="0.3">
      <c r="K1930" s="10"/>
      <c r="L1930" s="17"/>
      <c r="M1930" s="17"/>
      <c r="N1930" s="12"/>
      <c r="O1930" s="12"/>
      <c r="P1930" s="12"/>
      <c r="Q1930" s="12"/>
      <c r="R1930" s="13"/>
      <c r="S1930" s="14"/>
      <c r="T1930" s="6"/>
      <c r="U1930" s="28"/>
    </row>
    <row r="1931" spans="11:21" x14ac:dyDescent="0.3">
      <c r="K1931" s="10"/>
      <c r="L1931" s="17"/>
      <c r="M1931" s="17"/>
      <c r="N1931" s="12"/>
      <c r="O1931" s="12"/>
      <c r="P1931" s="12"/>
      <c r="Q1931" s="12"/>
      <c r="R1931" s="13"/>
      <c r="S1931" s="14"/>
      <c r="T1931" s="6"/>
      <c r="U1931" s="28"/>
    </row>
    <row r="1932" spans="11:21" x14ac:dyDescent="0.3">
      <c r="K1932" s="10"/>
      <c r="L1932" s="17"/>
      <c r="M1932" s="17"/>
      <c r="N1932" s="12"/>
      <c r="O1932" s="12"/>
      <c r="P1932" s="12"/>
      <c r="Q1932" s="12"/>
      <c r="R1932" s="13"/>
      <c r="S1932" s="14"/>
      <c r="T1932" s="6"/>
      <c r="U1932" s="28"/>
    </row>
    <row r="1933" spans="11:21" x14ac:dyDescent="0.3">
      <c r="K1933" s="10"/>
      <c r="L1933" s="17"/>
      <c r="M1933" s="17"/>
      <c r="N1933" s="12"/>
      <c r="O1933" s="12"/>
      <c r="P1933" s="12"/>
      <c r="Q1933" s="12"/>
      <c r="R1933" s="13"/>
      <c r="S1933" s="14"/>
      <c r="T1933" s="6"/>
      <c r="U1933" s="28"/>
    </row>
    <row r="1934" spans="11:21" x14ac:dyDescent="0.3">
      <c r="K1934" s="10"/>
      <c r="L1934" s="17"/>
      <c r="M1934" s="17"/>
      <c r="N1934" s="12"/>
      <c r="O1934" s="12"/>
      <c r="P1934" s="12"/>
      <c r="Q1934" s="12"/>
      <c r="R1934" s="13"/>
      <c r="S1934" s="14"/>
      <c r="T1934" s="6"/>
      <c r="U1934" s="28"/>
    </row>
    <row r="1935" spans="11:21" x14ac:dyDescent="0.3">
      <c r="K1935" s="10"/>
      <c r="L1935" s="17"/>
      <c r="M1935" s="17"/>
      <c r="N1935" s="12"/>
      <c r="O1935" s="12"/>
      <c r="P1935" s="12"/>
      <c r="Q1935" s="12"/>
      <c r="R1935" s="13"/>
      <c r="S1935" s="14"/>
      <c r="T1935" s="6"/>
      <c r="U1935" s="28"/>
    </row>
    <row r="1936" spans="11:21" x14ac:dyDescent="0.3">
      <c r="K1936" s="10"/>
      <c r="L1936" s="17"/>
      <c r="M1936" s="17"/>
      <c r="N1936" s="12"/>
      <c r="O1936" s="12"/>
      <c r="P1936" s="12"/>
      <c r="Q1936" s="12"/>
      <c r="R1936" s="13"/>
      <c r="S1936" s="14"/>
      <c r="T1936" s="6"/>
      <c r="U1936" s="28"/>
    </row>
    <row r="1937" spans="11:21" x14ac:dyDescent="0.3">
      <c r="K1937" s="10"/>
      <c r="L1937" s="17"/>
      <c r="M1937" s="17"/>
      <c r="N1937" s="12"/>
      <c r="O1937" s="12"/>
      <c r="P1937" s="12"/>
      <c r="Q1937" s="12"/>
      <c r="R1937" s="13"/>
      <c r="S1937" s="14"/>
      <c r="T1937" s="6"/>
      <c r="U1937" s="28"/>
    </row>
    <row r="1938" spans="11:21" x14ac:dyDescent="0.3">
      <c r="K1938" s="10"/>
      <c r="L1938" s="17"/>
      <c r="M1938" s="17"/>
      <c r="N1938" s="12"/>
      <c r="O1938" s="12"/>
      <c r="P1938" s="12"/>
      <c r="Q1938" s="12"/>
      <c r="R1938" s="13"/>
      <c r="S1938" s="14"/>
      <c r="T1938" s="6"/>
      <c r="U1938" s="28"/>
    </row>
    <row r="1939" spans="11:21" x14ac:dyDescent="0.3">
      <c r="K1939" s="10"/>
      <c r="L1939" s="17"/>
      <c r="M1939" s="17"/>
      <c r="N1939" s="12"/>
      <c r="O1939" s="12"/>
      <c r="P1939" s="12"/>
      <c r="Q1939" s="12"/>
      <c r="R1939" s="13"/>
      <c r="S1939" s="14"/>
      <c r="T1939" s="6"/>
      <c r="U1939" s="28"/>
    </row>
    <row r="1940" spans="11:21" x14ac:dyDescent="0.3">
      <c r="K1940" s="10"/>
      <c r="L1940" s="17"/>
      <c r="M1940" s="17"/>
      <c r="N1940" s="12"/>
      <c r="O1940" s="12"/>
      <c r="P1940" s="12"/>
      <c r="Q1940" s="12"/>
      <c r="R1940" s="13"/>
      <c r="S1940" s="14"/>
      <c r="T1940" s="6"/>
      <c r="U1940" s="28"/>
    </row>
    <row r="1941" spans="11:21" x14ac:dyDescent="0.3">
      <c r="K1941" s="10"/>
      <c r="L1941" s="17"/>
      <c r="M1941" s="17"/>
      <c r="N1941" s="12"/>
      <c r="O1941" s="12"/>
      <c r="P1941" s="12"/>
      <c r="Q1941" s="12"/>
      <c r="R1941" s="13"/>
      <c r="S1941" s="14"/>
      <c r="T1941" s="6"/>
      <c r="U1941" s="28"/>
    </row>
    <row r="1942" spans="11:21" x14ac:dyDescent="0.3">
      <c r="K1942" s="10"/>
      <c r="L1942" s="17"/>
      <c r="M1942" s="17"/>
      <c r="N1942" s="12"/>
      <c r="O1942" s="12"/>
      <c r="P1942" s="12"/>
      <c r="Q1942" s="12"/>
      <c r="R1942" s="13"/>
      <c r="S1942" s="14"/>
      <c r="T1942" s="6"/>
      <c r="U1942" s="28"/>
    </row>
    <row r="1943" spans="11:21" x14ac:dyDescent="0.3">
      <c r="K1943" s="10"/>
      <c r="L1943" s="17"/>
      <c r="M1943" s="17"/>
      <c r="N1943" s="12"/>
      <c r="O1943" s="12"/>
      <c r="P1943" s="12"/>
      <c r="Q1943" s="12"/>
      <c r="R1943" s="13"/>
      <c r="S1943" s="14"/>
      <c r="T1943" s="6"/>
      <c r="U1943" s="28"/>
    </row>
    <row r="1944" spans="11:21" x14ac:dyDescent="0.3">
      <c r="K1944" s="10"/>
      <c r="L1944" s="17"/>
      <c r="M1944" s="17"/>
      <c r="N1944" s="12"/>
      <c r="O1944" s="12"/>
      <c r="P1944" s="12"/>
      <c r="Q1944" s="12"/>
      <c r="R1944" s="13"/>
      <c r="S1944" s="14"/>
      <c r="T1944" s="6"/>
      <c r="U1944" s="28"/>
    </row>
    <row r="1945" spans="11:21" x14ac:dyDescent="0.3">
      <c r="K1945" s="10"/>
      <c r="L1945" s="17"/>
      <c r="M1945" s="17"/>
      <c r="N1945" s="12"/>
      <c r="O1945" s="12"/>
      <c r="P1945" s="12"/>
      <c r="Q1945" s="12"/>
      <c r="R1945" s="13"/>
      <c r="S1945" s="14"/>
      <c r="T1945" s="6"/>
      <c r="U1945" s="28"/>
    </row>
    <row r="1946" spans="11:21" x14ac:dyDescent="0.3">
      <c r="K1946" s="10"/>
      <c r="L1946" s="17"/>
      <c r="M1946" s="17"/>
      <c r="N1946" s="12"/>
      <c r="O1946" s="12"/>
      <c r="P1946" s="12"/>
      <c r="Q1946" s="12"/>
      <c r="R1946" s="13"/>
      <c r="S1946" s="14"/>
      <c r="T1946" s="6"/>
      <c r="U1946" s="28"/>
    </row>
    <row r="1947" spans="11:21" x14ac:dyDescent="0.3">
      <c r="K1947" s="10"/>
      <c r="L1947" s="17"/>
      <c r="M1947" s="17"/>
      <c r="N1947" s="12"/>
      <c r="O1947" s="12"/>
      <c r="P1947" s="12"/>
      <c r="Q1947" s="12"/>
      <c r="R1947" s="13"/>
      <c r="S1947" s="14"/>
      <c r="T1947" s="6"/>
      <c r="U1947" s="28"/>
    </row>
    <row r="1948" spans="11:21" x14ac:dyDescent="0.3">
      <c r="K1948" s="10"/>
      <c r="L1948" s="17"/>
      <c r="M1948" s="17"/>
      <c r="N1948" s="12"/>
      <c r="O1948" s="12"/>
      <c r="P1948" s="12"/>
      <c r="Q1948" s="12"/>
      <c r="R1948" s="13"/>
      <c r="S1948" s="14"/>
      <c r="T1948" s="6"/>
      <c r="U1948" s="28"/>
    </row>
    <row r="1949" spans="11:21" x14ac:dyDescent="0.3">
      <c r="K1949" s="10"/>
      <c r="L1949" s="17"/>
      <c r="M1949" s="17"/>
      <c r="N1949" s="12"/>
      <c r="O1949" s="12"/>
      <c r="P1949" s="12"/>
      <c r="Q1949" s="12"/>
      <c r="R1949" s="13"/>
      <c r="S1949" s="14"/>
      <c r="T1949" s="6"/>
      <c r="U1949" s="28"/>
    </row>
    <row r="1950" spans="11:21" x14ac:dyDescent="0.3">
      <c r="K1950" s="10"/>
      <c r="L1950" s="17"/>
      <c r="M1950" s="17"/>
      <c r="N1950" s="12"/>
      <c r="O1950" s="12"/>
      <c r="P1950" s="12"/>
      <c r="Q1950" s="12"/>
      <c r="R1950" s="13"/>
      <c r="S1950" s="14"/>
      <c r="T1950" s="6"/>
      <c r="U1950" s="28"/>
    </row>
    <row r="1951" spans="11:21" x14ac:dyDescent="0.3">
      <c r="K1951" s="10"/>
      <c r="L1951" s="17"/>
      <c r="M1951" s="17"/>
      <c r="N1951" s="12"/>
      <c r="O1951" s="12"/>
      <c r="P1951" s="12"/>
      <c r="Q1951" s="12"/>
      <c r="R1951" s="13"/>
      <c r="S1951" s="14"/>
      <c r="T1951" s="6"/>
      <c r="U1951" s="28"/>
    </row>
    <row r="1952" spans="11:21" x14ac:dyDescent="0.3">
      <c r="K1952" s="10"/>
      <c r="L1952" s="17"/>
      <c r="M1952" s="17"/>
      <c r="N1952" s="12"/>
      <c r="O1952" s="12"/>
      <c r="P1952" s="12"/>
      <c r="Q1952" s="12"/>
      <c r="R1952" s="13"/>
      <c r="S1952" s="14"/>
      <c r="T1952" s="6"/>
      <c r="U1952" s="28"/>
    </row>
    <row r="1953" spans="11:21" x14ac:dyDescent="0.3">
      <c r="K1953" s="10"/>
      <c r="L1953" s="17"/>
      <c r="M1953" s="17"/>
      <c r="N1953" s="12"/>
      <c r="O1953" s="12"/>
      <c r="P1953" s="12"/>
      <c r="Q1953" s="12"/>
      <c r="R1953" s="13"/>
      <c r="S1953" s="14"/>
      <c r="T1953" s="6"/>
      <c r="U1953" s="28"/>
    </row>
    <row r="1954" spans="11:21" x14ac:dyDescent="0.3">
      <c r="K1954" s="10"/>
      <c r="L1954" s="17"/>
      <c r="M1954" s="17"/>
      <c r="N1954" s="12"/>
      <c r="O1954" s="12"/>
      <c r="P1954" s="12"/>
      <c r="Q1954" s="12"/>
      <c r="R1954" s="13"/>
      <c r="S1954" s="14"/>
      <c r="T1954" s="6"/>
      <c r="U1954" s="28"/>
    </row>
    <row r="1955" spans="11:21" x14ac:dyDescent="0.3">
      <c r="K1955" s="10"/>
      <c r="L1955" s="17"/>
      <c r="M1955" s="17"/>
      <c r="N1955" s="12"/>
      <c r="O1955" s="12"/>
      <c r="P1955" s="12"/>
      <c r="Q1955" s="12"/>
      <c r="R1955" s="13"/>
      <c r="S1955" s="14"/>
      <c r="T1955" s="6"/>
      <c r="U1955" s="28"/>
    </row>
    <row r="1956" spans="11:21" x14ac:dyDescent="0.3">
      <c r="K1956" s="10"/>
      <c r="L1956" s="17"/>
      <c r="M1956" s="17"/>
      <c r="N1956" s="12"/>
      <c r="O1956" s="12"/>
      <c r="P1956" s="12"/>
      <c r="Q1956" s="12"/>
      <c r="R1956" s="13"/>
      <c r="S1956" s="14"/>
      <c r="T1956" s="6"/>
      <c r="U1956" s="28"/>
    </row>
    <row r="1957" spans="11:21" x14ac:dyDescent="0.3">
      <c r="K1957" s="10"/>
      <c r="L1957" s="17"/>
      <c r="M1957" s="17"/>
      <c r="N1957" s="12"/>
      <c r="O1957" s="12"/>
      <c r="P1957" s="12"/>
      <c r="Q1957" s="12"/>
      <c r="R1957" s="13"/>
      <c r="S1957" s="14"/>
      <c r="T1957" s="6"/>
      <c r="U1957" s="28"/>
    </row>
    <row r="1958" spans="11:21" x14ac:dyDescent="0.3">
      <c r="K1958" s="10"/>
      <c r="L1958" s="17"/>
      <c r="M1958" s="17"/>
      <c r="N1958" s="12"/>
      <c r="O1958" s="12"/>
      <c r="P1958" s="12"/>
      <c r="Q1958" s="12"/>
      <c r="R1958" s="13"/>
      <c r="S1958" s="14"/>
      <c r="T1958" s="6"/>
      <c r="U1958" s="28"/>
    </row>
    <row r="1959" spans="11:21" x14ac:dyDescent="0.3">
      <c r="K1959" s="10"/>
      <c r="L1959" s="17"/>
      <c r="M1959" s="17"/>
      <c r="N1959" s="12"/>
      <c r="O1959" s="12"/>
      <c r="P1959" s="12"/>
      <c r="Q1959" s="12"/>
      <c r="R1959" s="13"/>
      <c r="S1959" s="14"/>
      <c r="T1959" s="6"/>
      <c r="U1959" s="28"/>
    </row>
    <row r="1960" spans="11:21" x14ac:dyDescent="0.3">
      <c r="K1960" s="10"/>
      <c r="L1960" s="17"/>
      <c r="M1960" s="17"/>
      <c r="N1960" s="12"/>
      <c r="O1960" s="12"/>
      <c r="P1960" s="12"/>
      <c r="Q1960" s="12"/>
      <c r="R1960" s="13"/>
      <c r="S1960" s="14"/>
      <c r="T1960" s="6"/>
      <c r="U1960" s="28"/>
    </row>
    <row r="1961" spans="11:21" x14ac:dyDescent="0.3">
      <c r="K1961" s="10"/>
      <c r="L1961" s="17"/>
      <c r="M1961" s="17"/>
      <c r="N1961" s="12"/>
      <c r="O1961" s="12"/>
      <c r="P1961" s="12"/>
      <c r="Q1961" s="12"/>
      <c r="R1961" s="13"/>
      <c r="S1961" s="14"/>
      <c r="T1961" s="6"/>
      <c r="U1961" s="28"/>
    </row>
    <row r="1962" spans="11:21" x14ac:dyDescent="0.3">
      <c r="K1962" s="10"/>
      <c r="L1962" s="17"/>
      <c r="M1962" s="17"/>
      <c r="N1962" s="12"/>
      <c r="O1962" s="12"/>
      <c r="P1962" s="12"/>
      <c r="Q1962" s="12"/>
      <c r="R1962" s="13"/>
      <c r="S1962" s="14"/>
      <c r="T1962" s="6"/>
      <c r="U1962" s="28"/>
    </row>
    <row r="1963" spans="11:21" x14ac:dyDescent="0.3">
      <c r="K1963" s="10"/>
      <c r="L1963" s="17"/>
      <c r="M1963" s="17"/>
      <c r="N1963" s="12"/>
      <c r="O1963" s="12"/>
      <c r="P1963" s="12"/>
      <c r="Q1963" s="12"/>
      <c r="R1963" s="13"/>
      <c r="S1963" s="14"/>
      <c r="T1963" s="6"/>
      <c r="U1963" s="28"/>
    </row>
    <row r="1964" spans="11:21" x14ac:dyDescent="0.3">
      <c r="K1964" s="10"/>
      <c r="L1964" s="17"/>
      <c r="M1964" s="17"/>
      <c r="N1964" s="12"/>
      <c r="O1964" s="12"/>
      <c r="P1964" s="12"/>
      <c r="Q1964" s="12"/>
      <c r="R1964" s="13"/>
      <c r="S1964" s="14"/>
      <c r="T1964" s="6"/>
      <c r="U1964" s="28"/>
    </row>
    <row r="1965" spans="11:21" x14ac:dyDescent="0.3">
      <c r="K1965" s="10"/>
      <c r="L1965" s="17"/>
      <c r="M1965" s="17"/>
      <c r="N1965" s="12"/>
      <c r="O1965" s="12"/>
      <c r="P1965" s="12"/>
      <c r="Q1965" s="12"/>
      <c r="R1965" s="13"/>
      <c r="S1965" s="14"/>
      <c r="T1965" s="6"/>
      <c r="U1965" s="28"/>
    </row>
    <row r="1966" spans="11:21" x14ac:dyDescent="0.3">
      <c r="K1966" s="10"/>
      <c r="L1966" s="17"/>
      <c r="M1966" s="17"/>
      <c r="N1966" s="12"/>
      <c r="O1966" s="12"/>
      <c r="P1966" s="12"/>
      <c r="Q1966" s="12"/>
      <c r="R1966" s="13"/>
      <c r="S1966" s="14"/>
      <c r="T1966" s="6"/>
      <c r="U1966" s="28"/>
    </row>
    <row r="1967" spans="11:21" x14ac:dyDescent="0.3">
      <c r="K1967" s="10"/>
      <c r="L1967" s="17"/>
      <c r="M1967" s="17"/>
      <c r="N1967" s="12"/>
      <c r="O1967" s="12"/>
      <c r="P1967" s="12"/>
      <c r="Q1967" s="12"/>
      <c r="R1967" s="13"/>
      <c r="S1967" s="14"/>
      <c r="T1967" s="6"/>
      <c r="U1967" s="28"/>
    </row>
    <row r="1968" spans="11:21" x14ac:dyDescent="0.3">
      <c r="K1968" s="10"/>
      <c r="L1968" s="17"/>
      <c r="M1968" s="17"/>
      <c r="N1968" s="12"/>
      <c r="O1968" s="12"/>
      <c r="P1968" s="12"/>
      <c r="Q1968" s="12"/>
      <c r="R1968" s="13"/>
      <c r="S1968" s="14"/>
      <c r="T1968" s="6"/>
      <c r="U1968" s="28"/>
    </row>
    <row r="1969" spans="11:21" x14ac:dyDescent="0.3">
      <c r="K1969" s="10"/>
      <c r="L1969" s="17"/>
      <c r="M1969" s="17"/>
      <c r="N1969" s="12"/>
      <c r="O1969" s="12"/>
      <c r="P1969" s="12"/>
      <c r="Q1969" s="12"/>
      <c r="R1969" s="13"/>
      <c r="S1969" s="14"/>
      <c r="T1969" s="6"/>
      <c r="U1969" s="28"/>
    </row>
    <row r="1970" spans="11:21" x14ac:dyDescent="0.3">
      <c r="K1970" s="10"/>
      <c r="L1970" s="17"/>
      <c r="M1970" s="17"/>
      <c r="N1970" s="12"/>
      <c r="O1970" s="12"/>
      <c r="P1970" s="12"/>
      <c r="Q1970" s="12"/>
      <c r="R1970" s="13"/>
      <c r="S1970" s="14"/>
      <c r="T1970" s="6"/>
      <c r="U1970" s="28"/>
    </row>
    <row r="1971" spans="11:21" x14ac:dyDescent="0.3">
      <c r="K1971" s="10"/>
      <c r="L1971" s="17"/>
      <c r="M1971" s="17"/>
      <c r="N1971" s="12"/>
      <c r="O1971" s="12"/>
      <c r="P1971" s="12"/>
      <c r="Q1971" s="12"/>
      <c r="R1971" s="13"/>
      <c r="S1971" s="14"/>
      <c r="T1971" s="6"/>
      <c r="U1971" s="28"/>
    </row>
    <row r="1972" spans="11:21" x14ac:dyDescent="0.3">
      <c r="K1972" s="10"/>
      <c r="L1972" s="17"/>
      <c r="M1972" s="17"/>
      <c r="N1972" s="12"/>
      <c r="O1972" s="12"/>
      <c r="P1972" s="12"/>
      <c r="Q1972" s="12"/>
      <c r="R1972" s="13"/>
      <c r="S1972" s="14"/>
      <c r="T1972" s="6"/>
      <c r="U1972" s="28"/>
    </row>
    <row r="1973" spans="11:21" x14ac:dyDescent="0.3">
      <c r="K1973" s="10"/>
      <c r="L1973" s="17"/>
      <c r="M1973" s="17"/>
      <c r="N1973" s="12"/>
      <c r="O1973" s="12"/>
      <c r="P1973" s="12"/>
      <c r="Q1973" s="12"/>
      <c r="R1973" s="13"/>
      <c r="S1973" s="14"/>
      <c r="T1973" s="6"/>
      <c r="U1973" s="28"/>
    </row>
    <row r="1974" spans="11:21" x14ac:dyDescent="0.3">
      <c r="K1974" s="10"/>
      <c r="L1974" s="17"/>
      <c r="M1974" s="17"/>
      <c r="N1974" s="12"/>
      <c r="O1974" s="12"/>
      <c r="P1974" s="12"/>
      <c r="Q1974" s="12"/>
      <c r="R1974" s="13"/>
      <c r="S1974" s="14"/>
      <c r="T1974" s="6"/>
      <c r="U1974" s="28"/>
    </row>
    <row r="1975" spans="11:21" x14ac:dyDescent="0.3">
      <c r="K1975" s="10"/>
      <c r="L1975" s="17"/>
      <c r="M1975" s="17"/>
      <c r="N1975" s="12"/>
      <c r="O1975" s="12"/>
      <c r="P1975" s="12"/>
      <c r="Q1975" s="12"/>
      <c r="R1975" s="13"/>
      <c r="S1975" s="14"/>
      <c r="T1975" s="6"/>
      <c r="U1975" s="28"/>
    </row>
    <row r="1976" spans="11:21" x14ac:dyDescent="0.3">
      <c r="K1976" s="10"/>
      <c r="L1976" s="17"/>
      <c r="M1976" s="17"/>
      <c r="N1976" s="12"/>
      <c r="O1976" s="12"/>
      <c r="P1976" s="12"/>
      <c r="Q1976" s="12"/>
      <c r="R1976" s="13"/>
      <c r="S1976" s="14"/>
      <c r="T1976" s="6"/>
      <c r="U1976" s="28"/>
    </row>
    <row r="1977" spans="11:21" x14ac:dyDescent="0.3">
      <c r="K1977" s="10"/>
      <c r="L1977" s="17"/>
      <c r="M1977" s="17"/>
      <c r="N1977" s="12"/>
      <c r="O1977" s="12"/>
      <c r="P1977" s="12"/>
      <c r="Q1977" s="12"/>
      <c r="R1977" s="13"/>
      <c r="S1977" s="14"/>
      <c r="T1977" s="6"/>
      <c r="U1977" s="28"/>
    </row>
    <row r="1978" spans="11:21" x14ac:dyDescent="0.3">
      <c r="K1978" s="10"/>
      <c r="L1978" s="17"/>
      <c r="M1978" s="17"/>
      <c r="N1978" s="12"/>
      <c r="O1978" s="12"/>
      <c r="P1978" s="12"/>
      <c r="Q1978" s="12"/>
      <c r="R1978" s="13"/>
      <c r="S1978" s="14"/>
      <c r="T1978" s="6"/>
      <c r="U1978" s="28"/>
    </row>
    <row r="1979" spans="11:21" x14ac:dyDescent="0.3">
      <c r="K1979" s="10"/>
      <c r="L1979" s="17"/>
      <c r="M1979" s="17"/>
      <c r="N1979" s="12"/>
      <c r="O1979" s="12"/>
      <c r="P1979" s="12"/>
      <c r="Q1979" s="12"/>
      <c r="R1979" s="13"/>
      <c r="S1979" s="14"/>
      <c r="T1979" s="6"/>
      <c r="U1979" s="28"/>
    </row>
    <row r="1980" spans="11:21" x14ac:dyDescent="0.3">
      <c r="K1980" s="10"/>
      <c r="L1980" s="17"/>
      <c r="M1980" s="17"/>
      <c r="N1980" s="12"/>
      <c r="O1980" s="12"/>
      <c r="P1980" s="12"/>
      <c r="Q1980" s="12"/>
      <c r="R1980" s="13"/>
      <c r="S1980" s="14"/>
      <c r="T1980" s="6"/>
      <c r="U1980" s="28"/>
    </row>
    <row r="1981" spans="11:21" x14ac:dyDescent="0.3">
      <c r="K1981" s="10"/>
      <c r="L1981" s="17"/>
      <c r="M1981" s="17"/>
      <c r="N1981" s="12"/>
      <c r="O1981" s="12"/>
      <c r="P1981" s="12"/>
      <c r="Q1981" s="12"/>
      <c r="R1981" s="13"/>
      <c r="S1981" s="14"/>
      <c r="T1981" s="6"/>
      <c r="U1981" s="28"/>
    </row>
    <row r="1982" spans="11:21" x14ac:dyDescent="0.3">
      <c r="K1982" s="10"/>
      <c r="L1982" s="17"/>
      <c r="M1982" s="17"/>
      <c r="N1982" s="12"/>
      <c r="O1982" s="12"/>
      <c r="P1982" s="12"/>
      <c r="Q1982" s="12"/>
      <c r="R1982" s="13"/>
      <c r="S1982" s="14"/>
      <c r="T1982" s="6"/>
      <c r="U1982" s="28"/>
    </row>
    <row r="1983" spans="11:21" x14ac:dyDescent="0.3">
      <c r="K1983" s="10"/>
      <c r="L1983" s="17"/>
      <c r="M1983" s="17"/>
      <c r="N1983" s="12"/>
      <c r="O1983" s="12"/>
      <c r="P1983" s="12"/>
      <c r="Q1983" s="12"/>
      <c r="R1983" s="13"/>
      <c r="S1983" s="14"/>
      <c r="T1983" s="6"/>
      <c r="U1983" s="28"/>
    </row>
    <row r="1984" spans="11:21" x14ac:dyDescent="0.3">
      <c r="K1984" s="10"/>
      <c r="L1984" s="17"/>
      <c r="M1984" s="17"/>
      <c r="N1984" s="12"/>
      <c r="O1984" s="12"/>
      <c r="P1984" s="12"/>
      <c r="Q1984" s="12"/>
      <c r="R1984" s="13"/>
      <c r="S1984" s="14"/>
      <c r="T1984" s="6"/>
      <c r="U1984" s="28"/>
    </row>
    <row r="1985" spans="11:21" x14ac:dyDescent="0.3">
      <c r="K1985" s="10"/>
      <c r="L1985" s="17"/>
      <c r="M1985" s="17"/>
      <c r="N1985" s="12"/>
      <c r="O1985" s="12"/>
      <c r="P1985" s="12"/>
      <c r="Q1985" s="12"/>
      <c r="R1985" s="13"/>
      <c r="S1985" s="14"/>
      <c r="T1985" s="6"/>
      <c r="U1985" s="28"/>
    </row>
    <row r="1986" spans="11:21" x14ac:dyDescent="0.3">
      <c r="K1986" s="10"/>
      <c r="L1986" s="17"/>
      <c r="M1986" s="17"/>
      <c r="N1986" s="12"/>
      <c r="O1986" s="12"/>
      <c r="P1986" s="12"/>
      <c r="Q1986" s="12"/>
      <c r="R1986" s="13"/>
      <c r="S1986" s="14"/>
      <c r="T1986" s="6"/>
      <c r="U1986" s="28"/>
    </row>
    <row r="1987" spans="11:21" x14ac:dyDescent="0.3">
      <c r="K1987" s="10"/>
      <c r="L1987" s="17"/>
      <c r="M1987" s="17"/>
      <c r="N1987" s="12"/>
      <c r="O1987" s="12"/>
      <c r="P1987" s="12"/>
      <c r="Q1987" s="12"/>
      <c r="R1987" s="13"/>
      <c r="S1987" s="14"/>
      <c r="T1987" s="6"/>
      <c r="U1987" s="28"/>
    </row>
    <row r="1988" spans="11:21" x14ac:dyDescent="0.3">
      <c r="K1988" s="10"/>
      <c r="L1988" s="17"/>
      <c r="M1988" s="17"/>
      <c r="N1988" s="12"/>
      <c r="O1988" s="12"/>
      <c r="P1988" s="12"/>
      <c r="Q1988" s="12"/>
      <c r="R1988" s="13"/>
      <c r="S1988" s="14"/>
      <c r="T1988" s="6"/>
      <c r="U1988" s="28"/>
    </row>
    <row r="1989" spans="11:21" x14ac:dyDescent="0.3">
      <c r="K1989" s="10"/>
      <c r="L1989" s="17"/>
      <c r="M1989" s="17"/>
      <c r="N1989" s="12"/>
      <c r="O1989" s="12"/>
      <c r="P1989" s="12"/>
      <c r="Q1989" s="12"/>
      <c r="R1989" s="13"/>
      <c r="S1989" s="14"/>
      <c r="T1989" s="6"/>
      <c r="U1989" s="28"/>
    </row>
    <row r="1990" spans="11:21" x14ac:dyDescent="0.3">
      <c r="K1990" s="10"/>
      <c r="L1990" s="17"/>
      <c r="M1990" s="17"/>
      <c r="N1990" s="12"/>
      <c r="O1990" s="12"/>
      <c r="P1990" s="12"/>
      <c r="Q1990" s="12"/>
      <c r="R1990" s="13"/>
      <c r="S1990" s="14"/>
      <c r="T1990" s="6"/>
      <c r="U1990" s="28"/>
    </row>
    <row r="1991" spans="11:21" x14ac:dyDescent="0.3">
      <c r="K1991" s="10"/>
      <c r="L1991" s="17"/>
      <c r="M1991" s="17"/>
      <c r="N1991" s="12"/>
      <c r="O1991" s="12"/>
      <c r="P1991" s="12"/>
      <c r="Q1991" s="12"/>
      <c r="R1991" s="13"/>
      <c r="S1991" s="14"/>
      <c r="T1991" s="6"/>
      <c r="U1991" s="28"/>
    </row>
    <row r="1992" spans="11:21" x14ac:dyDescent="0.3">
      <c r="K1992" s="10"/>
      <c r="L1992" s="17"/>
      <c r="M1992" s="17"/>
      <c r="N1992" s="12"/>
      <c r="O1992" s="12"/>
      <c r="P1992" s="12"/>
      <c r="Q1992" s="12"/>
      <c r="R1992" s="13"/>
      <c r="S1992" s="14"/>
      <c r="T1992" s="6"/>
      <c r="U1992" s="28"/>
    </row>
    <row r="1993" spans="11:21" x14ac:dyDescent="0.3">
      <c r="K1993" s="10"/>
      <c r="L1993" s="17"/>
      <c r="M1993" s="17"/>
      <c r="N1993" s="12"/>
      <c r="O1993" s="12"/>
      <c r="P1993" s="12"/>
      <c r="Q1993" s="12"/>
      <c r="R1993" s="13"/>
      <c r="S1993" s="14"/>
      <c r="T1993" s="6"/>
      <c r="U1993" s="28"/>
    </row>
    <row r="1994" spans="11:21" x14ac:dyDescent="0.3">
      <c r="K1994" s="10"/>
      <c r="L1994" s="17"/>
      <c r="M1994" s="17"/>
      <c r="N1994" s="12"/>
      <c r="O1994" s="12"/>
      <c r="P1994" s="12"/>
      <c r="Q1994" s="12"/>
      <c r="R1994" s="13"/>
      <c r="S1994" s="14"/>
      <c r="T1994" s="6"/>
      <c r="U1994" s="28"/>
    </row>
    <row r="1995" spans="11:21" x14ac:dyDescent="0.3">
      <c r="K1995" s="10"/>
      <c r="L1995" s="17"/>
      <c r="M1995" s="17"/>
      <c r="N1995" s="12"/>
      <c r="O1995" s="12"/>
      <c r="P1995" s="12"/>
      <c r="Q1995" s="12"/>
      <c r="R1995" s="13"/>
      <c r="S1995" s="14"/>
      <c r="T1995" s="6"/>
      <c r="U1995" s="28"/>
    </row>
    <row r="1996" spans="11:21" x14ac:dyDescent="0.3">
      <c r="K1996" s="10"/>
      <c r="L1996" s="17"/>
      <c r="M1996" s="17"/>
      <c r="N1996" s="12"/>
      <c r="O1996" s="12"/>
      <c r="P1996" s="12"/>
      <c r="Q1996" s="12"/>
      <c r="R1996" s="13"/>
      <c r="S1996" s="14"/>
      <c r="T1996" s="6"/>
      <c r="U1996" s="28"/>
    </row>
    <row r="1997" spans="11:21" x14ac:dyDescent="0.3">
      <c r="K1997" s="10"/>
      <c r="L1997" s="17"/>
      <c r="M1997" s="17"/>
      <c r="N1997" s="12"/>
      <c r="O1997" s="12"/>
      <c r="P1997" s="12"/>
      <c r="Q1997" s="12"/>
      <c r="R1997" s="13"/>
      <c r="S1997" s="14"/>
      <c r="T1997" s="6"/>
      <c r="U1997" s="28"/>
    </row>
    <row r="1998" spans="11:21" x14ac:dyDescent="0.3">
      <c r="K1998" s="10"/>
      <c r="L1998" s="17"/>
      <c r="M1998" s="17"/>
      <c r="N1998" s="12"/>
      <c r="O1998" s="12"/>
      <c r="P1998" s="12"/>
      <c r="Q1998" s="12"/>
      <c r="R1998" s="13"/>
      <c r="S1998" s="14"/>
      <c r="T1998" s="6"/>
      <c r="U1998" s="28"/>
    </row>
    <row r="1999" spans="11:21" x14ac:dyDescent="0.3">
      <c r="K1999" s="10"/>
      <c r="L1999" s="17"/>
      <c r="M1999" s="17"/>
      <c r="N1999" s="12"/>
      <c r="O1999" s="12"/>
      <c r="P1999" s="12"/>
      <c r="Q1999" s="12"/>
      <c r="R1999" s="13"/>
      <c r="S1999" s="14"/>
      <c r="T1999" s="6"/>
      <c r="U1999" s="28"/>
    </row>
    <row r="2000" spans="11:21" x14ac:dyDescent="0.3">
      <c r="K2000" s="10"/>
      <c r="L2000" s="17"/>
      <c r="M2000" s="17"/>
      <c r="N2000" s="12"/>
      <c r="O2000" s="12"/>
      <c r="P2000" s="12"/>
      <c r="Q2000" s="12"/>
      <c r="R2000" s="13"/>
      <c r="S2000" s="14"/>
      <c r="T2000" s="6"/>
      <c r="U2000" s="28"/>
    </row>
    <row r="2001" spans="11:21" x14ac:dyDescent="0.3">
      <c r="K2001" s="10"/>
      <c r="L2001" s="17"/>
      <c r="M2001" s="17"/>
      <c r="N2001" s="12"/>
      <c r="O2001" s="12"/>
      <c r="P2001" s="12"/>
      <c r="Q2001" s="12"/>
      <c r="R2001" s="13"/>
      <c r="S2001" s="14"/>
      <c r="T2001" s="6"/>
      <c r="U2001" s="28"/>
    </row>
    <row r="2002" spans="11:21" x14ac:dyDescent="0.3">
      <c r="K2002" s="10"/>
      <c r="L2002" s="17"/>
      <c r="M2002" s="17"/>
      <c r="N2002" s="12"/>
      <c r="O2002" s="12"/>
      <c r="P2002" s="12"/>
      <c r="Q2002" s="12"/>
      <c r="R2002" s="13"/>
      <c r="S2002" s="14"/>
      <c r="T2002" s="6"/>
      <c r="U2002" s="28"/>
    </row>
    <row r="2003" spans="11:21" x14ac:dyDescent="0.3">
      <c r="K2003" s="10"/>
      <c r="L2003" s="17"/>
      <c r="M2003" s="17"/>
      <c r="N2003" s="12"/>
      <c r="O2003" s="12"/>
      <c r="P2003" s="12"/>
      <c r="Q2003" s="12"/>
      <c r="R2003" s="13"/>
      <c r="S2003" s="14"/>
      <c r="T2003" s="6"/>
      <c r="U2003" s="28"/>
    </row>
    <row r="2004" spans="11:21" x14ac:dyDescent="0.3">
      <c r="K2004" s="10"/>
      <c r="L2004" s="17"/>
      <c r="M2004" s="17"/>
      <c r="N2004" s="12"/>
      <c r="O2004" s="12"/>
      <c r="P2004" s="12"/>
      <c r="Q2004" s="12"/>
      <c r="R2004" s="13"/>
      <c r="S2004" s="14"/>
      <c r="T2004" s="6"/>
      <c r="U2004" s="28"/>
    </row>
    <row r="2005" spans="11:21" x14ac:dyDescent="0.3">
      <c r="K2005" s="10"/>
      <c r="L2005" s="17"/>
      <c r="M2005" s="17"/>
      <c r="N2005" s="12"/>
      <c r="O2005" s="12"/>
      <c r="P2005" s="12"/>
      <c r="Q2005" s="12"/>
      <c r="R2005" s="13"/>
      <c r="S2005" s="14"/>
      <c r="T2005" s="6"/>
      <c r="U2005" s="28"/>
    </row>
    <row r="2006" spans="11:21" x14ac:dyDescent="0.3">
      <c r="K2006" s="10"/>
      <c r="L2006" s="17"/>
      <c r="M2006" s="17"/>
      <c r="N2006" s="12"/>
      <c r="O2006" s="12"/>
      <c r="P2006" s="12"/>
      <c r="Q2006" s="12"/>
      <c r="R2006" s="13"/>
      <c r="S2006" s="14"/>
      <c r="T2006" s="6"/>
      <c r="U2006" s="28"/>
    </row>
    <row r="2007" spans="11:21" x14ac:dyDescent="0.3">
      <c r="K2007" s="10"/>
      <c r="L2007" s="17"/>
      <c r="M2007" s="17"/>
      <c r="N2007" s="12"/>
      <c r="O2007" s="12"/>
      <c r="P2007" s="12"/>
      <c r="Q2007" s="12"/>
      <c r="R2007" s="13"/>
      <c r="S2007" s="14"/>
      <c r="T2007" s="6"/>
      <c r="U2007" s="28"/>
    </row>
    <row r="2008" spans="11:21" x14ac:dyDescent="0.3">
      <c r="K2008" s="10"/>
      <c r="L2008" s="17"/>
      <c r="M2008" s="17"/>
      <c r="N2008" s="12"/>
      <c r="O2008" s="12"/>
      <c r="P2008" s="12"/>
      <c r="Q2008" s="12"/>
      <c r="R2008" s="13"/>
      <c r="S2008" s="14"/>
      <c r="T2008" s="6"/>
      <c r="U2008" s="28"/>
    </row>
    <row r="2009" spans="11:21" x14ac:dyDescent="0.3">
      <c r="K2009" s="10"/>
      <c r="L2009" s="17"/>
      <c r="M2009" s="17"/>
      <c r="N2009" s="12"/>
      <c r="O2009" s="12"/>
      <c r="P2009" s="12"/>
      <c r="Q2009" s="12"/>
      <c r="R2009" s="13"/>
      <c r="S2009" s="14"/>
      <c r="T2009" s="6"/>
      <c r="U2009" s="28"/>
    </row>
    <row r="2010" spans="11:21" x14ac:dyDescent="0.3">
      <c r="K2010" s="10"/>
      <c r="L2010" s="17"/>
      <c r="M2010" s="17"/>
      <c r="N2010" s="12"/>
      <c r="O2010" s="12"/>
      <c r="P2010" s="12"/>
      <c r="Q2010" s="12"/>
      <c r="R2010" s="13"/>
      <c r="S2010" s="14"/>
      <c r="T2010" s="6"/>
      <c r="U2010" s="28"/>
    </row>
    <row r="2011" spans="11:21" x14ac:dyDescent="0.3">
      <c r="K2011" s="10"/>
      <c r="L2011" s="17"/>
      <c r="M2011" s="17"/>
      <c r="N2011" s="12"/>
      <c r="O2011" s="12"/>
      <c r="P2011" s="12"/>
      <c r="Q2011" s="12"/>
      <c r="R2011" s="13"/>
      <c r="S2011" s="14"/>
      <c r="T2011" s="6"/>
      <c r="U2011" s="28"/>
    </row>
    <row r="2012" spans="11:21" x14ac:dyDescent="0.3">
      <c r="K2012" s="10"/>
      <c r="L2012" s="17"/>
      <c r="M2012" s="17"/>
      <c r="N2012" s="12"/>
      <c r="O2012" s="12"/>
      <c r="P2012" s="12"/>
      <c r="Q2012" s="12"/>
      <c r="R2012" s="13"/>
      <c r="S2012" s="14"/>
      <c r="T2012" s="6"/>
      <c r="U2012" s="28"/>
    </row>
    <row r="2013" spans="11:21" x14ac:dyDescent="0.3">
      <c r="K2013" s="10"/>
      <c r="L2013" s="17"/>
      <c r="M2013" s="17"/>
      <c r="N2013" s="12"/>
      <c r="O2013" s="12"/>
      <c r="P2013" s="12"/>
      <c r="Q2013" s="12"/>
      <c r="R2013" s="13"/>
      <c r="S2013" s="14"/>
      <c r="T2013" s="6"/>
      <c r="U2013" s="28"/>
    </row>
    <row r="2014" spans="11:21" x14ac:dyDescent="0.3">
      <c r="K2014" s="10"/>
      <c r="L2014" s="17"/>
      <c r="M2014" s="17"/>
      <c r="N2014" s="12"/>
      <c r="O2014" s="12"/>
      <c r="P2014" s="12"/>
      <c r="Q2014" s="12"/>
      <c r="R2014" s="13"/>
      <c r="S2014" s="14"/>
      <c r="T2014" s="6"/>
      <c r="U2014" s="28"/>
    </row>
    <row r="2015" spans="11:21" x14ac:dyDescent="0.3">
      <c r="K2015" s="10"/>
      <c r="L2015" s="17"/>
      <c r="M2015" s="17"/>
      <c r="N2015" s="12"/>
      <c r="O2015" s="12"/>
      <c r="P2015" s="12"/>
      <c r="Q2015" s="12"/>
      <c r="R2015" s="13"/>
      <c r="S2015" s="14"/>
      <c r="T2015" s="6"/>
      <c r="U2015" s="28"/>
    </row>
    <row r="2016" spans="11:21" x14ac:dyDescent="0.3">
      <c r="K2016" s="10"/>
      <c r="L2016" s="17"/>
      <c r="M2016" s="17"/>
      <c r="N2016" s="12"/>
      <c r="O2016" s="12"/>
      <c r="P2016" s="12"/>
      <c r="Q2016" s="12"/>
      <c r="R2016" s="13"/>
      <c r="S2016" s="14"/>
      <c r="T2016" s="6"/>
      <c r="U2016" s="28"/>
    </row>
    <row r="2017" spans="11:21" x14ac:dyDescent="0.3">
      <c r="K2017" s="10"/>
      <c r="L2017" s="17"/>
      <c r="M2017" s="17"/>
      <c r="N2017" s="12"/>
      <c r="O2017" s="12"/>
      <c r="P2017" s="12"/>
      <c r="Q2017" s="12"/>
      <c r="R2017" s="13"/>
      <c r="S2017" s="14"/>
      <c r="T2017" s="6"/>
      <c r="U2017" s="28"/>
    </row>
    <row r="2018" spans="11:21" x14ac:dyDescent="0.3">
      <c r="K2018" s="10"/>
      <c r="L2018" s="17"/>
      <c r="M2018" s="17"/>
      <c r="N2018" s="12"/>
      <c r="O2018" s="12"/>
      <c r="P2018" s="12"/>
      <c r="Q2018" s="12"/>
      <c r="R2018" s="13"/>
      <c r="S2018" s="14"/>
      <c r="T2018" s="6"/>
      <c r="U2018" s="28"/>
    </row>
    <row r="2019" spans="11:21" x14ac:dyDescent="0.3">
      <c r="K2019" s="10"/>
      <c r="L2019" s="17"/>
      <c r="M2019" s="17"/>
      <c r="N2019" s="12"/>
      <c r="O2019" s="12"/>
      <c r="P2019" s="12"/>
      <c r="Q2019" s="12"/>
      <c r="R2019" s="13"/>
      <c r="S2019" s="14"/>
      <c r="T2019" s="6"/>
      <c r="U2019" s="28"/>
    </row>
    <row r="2020" spans="11:21" x14ac:dyDescent="0.3">
      <c r="K2020" s="10"/>
      <c r="L2020" s="17"/>
      <c r="M2020" s="17"/>
      <c r="N2020" s="12"/>
      <c r="O2020" s="12"/>
      <c r="P2020" s="12"/>
      <c r="Q2020" s="12"/>
      <c r="R2020" s="13"/>
      <c r="S2020" s="14"/>
      <c r="T2020" s="6"/>
      <c r="U2020" s="28"/>
    </row>
    <row r="2021" spans="11:21" x14ac:dyDescent="0.3">
      <c r="K2021" s="10"/>
      <c r="L2021" s="17"/>
      <c r="M2021" s="17"/>
      <c r="N2021" s="12"/>
      <c r="O2021" s="12"/>
      <c r="P2021" s="12"/>
      <c r="Q2021" s="12"/>
      <c r="R2021" s="13"/>
      <c r="S2021" s="14"/>
      <c r="T2021" s="6"/>
      <c r="U2021" s="28"/>
    </row>
    <row r="2022" spans="11:21" x14ac:dyDescent="0.3">
      <c r="K2022" s="10"/>
      <c r="L2022" s="17"/>
      <c r="M2022" s="17"/>
      <c r="N2022" s="12"/>
      <c r="O2022" s="12"/>
      <c r="P2022" s="12"/>
      <c r="Q2022" s="12"/>
      <c r="R2022" s="13"/>
      <c r="S2022" s="14"/>
      <c r="T2022" s="6"/>
      <c r="U2022" s="28"/>
    </row>
    <row r="2023" spans="11:21" x14ac:dyDescent="0.3">
      <c r="K2023" s="10"/>
      <c r="L2023" s="17"/>
      <c r="M2023" s="17"/>
      <c r="N2023" s="12"/>
      <c r="O2023" s="12"/>
      <c r="P2023" s="12"/>
      <c r="Q2023" s="12"/>
      <c r="R2023" s="13"/>
      <c r="S2023" s="14"/>
      <c r="T2023" s="6"/>
      <c r="U2023" s="28"/>
    </row>
    <row r="2024" spans="11:21" x14ac:dyDescent="0.3">
      <c r="K2024" s="10"/>
      <c r="L2024" s="17"/>
      <c r="M2024" s="17"/>
      <c r="N2024" s="12"/>
      <c r="O2024" s="12"/>
      <c r="P2024" s="12"/>
      <c r="Q2024" s="12"/>
      <c r="R2024" s="13"/>
      <c r="S2024" s="14"/>
      <c r="T2024" s="6"/>
      <c r="U2024" s="28"/>
    </row>
    <row r="2025" spans="11:21" x14ac:dyDescent="0.3">
      <c r="K2025" s="10"/>
      <c r="L2025" s="17"/>
      <c r="M2025" s="17"/>
      <c r="N2025" s="12"/>
      <c r="O2025" s="12"/>
      <c r="P2025" s="12"/>
      <c r="Q2025" s="12"/>
      <c r="R2025" s="13"/>
      <c r="S2025" s="14"/>
      <c r="T2025" s="6"/>
      <c r="U2025" s="28"/>
    </row>
    <row r="2026" spans="11:21" x14ac:dyDescent="0.3">
      <c r="K2026" s="10"/>
      <c r="L2026" s="17"/>
      <c r="M2026" s="17"/>
      <c r="N2026" s="12"/>
      <c r="O2026" s="12"/>
      <c r="P2026" s="12"/>
      <c r="Q2026" s="12"/>
      <c r="R2026" s="13"/>
      <c r="S2026" s="14"/>
      <c r="T2026" s="6"/>
      <c r="U2026" s="28"/>
    </row>
    <row r="2027" spans="11:21" x14ac:dyDescent="0.3">
      <c r="K2027" s="10"/>
      <c r="L2027" s="17"/>
      <c r="M2027" s="17"/>
      <c r="N2027" s="12"/>
      <c r="O2027" s="12"/>
      <c r="P2027" s="12"/>
      <c r="Q2027" s="12"/>
      <c r="R2027" s="13"/>
      <c r="S2027" s="14"/>
      <c r="T2027" s="6"/>
      <c r="U2027" s="28"/>
    </row>
    <row r="2028" spans="11:21" x14ac:dyDescent="0.3">
      <c r="K2028" s="10"/>
      <c r="L2028" s="17"/>
      <c r="M2028" s="17"/>
      <c r="N2028" s="12"/>
      <c r="O2028" s="12"/>
      <c r="P2028" s="12"/>
      <c r="Q2028" s="12"/>
      <c r="R2028" s="13"/>
      <c r="S2028" s="14"/>
      <c r="T2028" s="6"/>
      <c r="U2028" s="28"/>
    </row>
    <row r="2029" spans="11:21" x14ac:dyDescent="0.3">
      <c r="K2029" s="10"/>
      <c r="L2029" s="17"/>
      <c r="M2029" s="17"/>
      <c r="N2029" s="12"/>
      <c r="O2029" s="12"/>
      <c r="P2029" s="12"/>
      <c r="Q2029" s="12"/>
      <c r="R2029" s="13"/>
      <c r="S2029" s="14"/>
      <c r="T2029" s="6"/>
      <c r="U2029" s="28"/>
    </row>
    <row r="2030" spans="11:21" x14ac:dyDescent="0.3">
      <c r="K2030" s="10"/>
      <c r="L2030" s="17"/>
      <c r="M2030" s="17"/>
      <c r="N2030" s="12"/>
      <c r="O2030" s="12"/>
      <c r="P2030" s="12"/>
      <c r="Q2030" s="12"/>
      <c r="R2030" s="13"/>
      <c r="S2030" s="14"/>
      <c r="T2030" s="6"/>
      <c r="U2030" s="28"/>
    </row>
    <row r="2031" spans="11:21" x14ac:dyDescent="0.3">
      <c r="K2031" s="10"/>
      <c r="L2031" s="17"/>
      <c r="M2031" s="17"/>
      <c r="N2031" s="12"/>
      <c r="O2031" s="12"/>
      <c r="P2031" s="12"/>
      <c r="Q2031" s="12"/>
      <c r="R2031" s="13"/>
      <c r="S2031" s="14"/>
      <c r="T2031" s="6"/>
      <c r="U2031" s="28"/>
    </row>
    <row r="2032" spans="11:21" x14ac:dyDescent="0.3">
      <c r="K2032" s="10"/>
      <c r="L2032" s="17"/>
      <c r="M2032" s="17"/>
      <c r="N2032" s="12"/>
      <c r="O2032" s="12"/>
      <c r="P2032" s="12"/>
      <c r="Q2032" s="12"/>
      <c r="R2032" s="13"/>
      <c r="S2032" s="14"/>
      <c r="T2032" s="6"/>
      <c r="U2032" s="28"/>
    </row>
    <row r="2033" spans="11:21" x14ac:dyDescent="0.3">
      <c r="K2033" s="10"/>
      <c r="L2033" s="17"/>
      <c r="M2033" s="17"/>
      <c r="N2033" s="12"/>
      <c r="O2033" s="12"/>
      <c r="P2033" s="12"/>
      <c r="Q2033" s="12"/>
      <c r="R2033" s="13"/>
      <c r="S2033" s="14"/>
      <c r="T2033" s="6"/>
      <c r="U2033" s="28"/>
    </row>
    <row r="2034" spans="11:21" x14ac:dyDescent="0.3">
      <c r="K2034" s="10"/>
      <c r="L2034" s="17"/>
      <c r="M2034" s="17"/>
      <c r="N2034" s="12"/>
      <c r="O2034" s="12"/>
      <c r="P2034" s="12"/>
      <c r="Q2034" s="12"/>
      <c r="R2034" s="13"/>
      <c r="S2034" s="14"/>
      <c r="T2034" s="6"/>
      <c r="U2034" s="28"/>
    </row>
    <row r="2035" spans="11:21" x14ac:dyDescent="0.3">
      <c r="K2035" s="10"/>
      <c r="L2035" s="17"/>
      <c r="M2035" s="17"/>
      <c r="N2035" s="12"/>
      <c r="O2035" s="12"/>
      <c r="P2035" s="12"/>
      <c r="Q2035" s="12"/>
      <c r="R2035" s="13"/>
      <c r="S2035" s="14"/>
      <c r="T2035" s="6"/>
      <c r="U2035" s="28"/>
    </row>
    <row r="2036" spans="11:21" x14ac:dyDescent="0.3">
      <c r="K2036" s="10"/>
      <c r="L2036" s="17"/>
      <c r="M2036" s="17"/>
      <c r="N2036" s="12"/>
      <c r="O2036" s="12"/>
      <c r="P2036" s="12"/>
      <c r="Q2036" s="12"/>
      <c r="R2036" s="13"/>
      <c r="S2036" s="14"/>
      <c r="T2036" s="6"/>
      <c r="U2036" s="28"/>
    </row>
    <row r="2037" spans="11:21" x14ac:dyDescent="0.3">
      <c r="K2037" s="10"/>
      <c r="L2037" s="17"/>
      <c r="M2037" s="17"/>
      <c r="N2037" s="12"/>
      <c r="O2037" s="12"/>
      <c r="P2037" s="12"/>
      <c r="Q2037" s="12"/>
      <c r="R2037" s="13"/>
      <c r="S2037" s="14"/>
      <c r="T2037" s="6"/>
      <c r="U2037" s="28"/>
    </row>
    <row r="2038" spans="11:21" x14ac:dyDescent="0.3">
      <c r="K2038" s="10"/>
      <c r="L2038" s="17"/>
      <c r="M2038" s="17"/>
      <c r="N2038" s="12"/>
      <c r="O2038" s="12"/>
      <c r="P2038" s="12"/>
      <c r="Q2038" s="12"/>
      <c r="R2038" s="13"/>
      <c r="S2038" s="14"/>
      <c r="T2038" s="6"/>
      <c r="U2038" s="28"/>
    </row>
    <row r="2039" spans="11:21" x14ac:dyDescent="0.3">
      <c r="K2039" s="10"/>
      <c r="L2039" s="17"/>
      <c r="M2039" s="17"/>
      <c r="N2039" s="12"/>
      <c r="O2039" s="12"/>
      <c r="P2039" s="12"/>
      <c r="Q2039" s="12"/>
      <c r="R2039" s="13"/>
      <c r="S2039" s="14"/>
      <c r="T2039" s="6"/>
      <c r="U2039" s="28"/>
    </row>
    <row r="2040" spans="11:21" x14ac:dyDescent="0.3">
      <c r="K2040" s="10"/>
      <c r="L2040" s="17"/>
      <c r="M2040" s="17"/>
      <c r="N2040" s="12"/>
      <c r="O2040" s="12"/>
      <c r="P2040" s="12"/>
      <c r="Q2040" s="12"/>
      <c r="R2040" s="13"/>
      <c r="S2040" s="14"/>
      <c r="T2040" s="6"/>
      <c r="U2040" s="28"/>
    </row>
    <row r="2041" spans="11:21" x14ac:dyDescent="0.3">
      <c r="K2041" s="10"/>
      <c r="L2041" s="17"/>
      <c r="M2041" s="17"/>
      <c r="N2041" s="12"/>
      <c r="O2041" s="12"/>
      <c r="P2041" s="12"/>
      <c r="Q2041" s="12"/>
      <c r="R2041" s="13"/>
      <c r="S2041" s="14"/>
      <c r="T2041" s="6"/>
      <c r="U2041" s="28"/>
    </row>
    <row r="2042" spans="11:21" x14ac:dyDescent="0.3">
      <c r="K2042" s="10"/>
      <c r="L2042" s="17"/>
      <c r="M2042" s="17"/>
      <c r="N2042" s="12"/>
      <c r="O2042" s="12"/>
      <c r="P2042" s="12"/>
      <c r="Q2042" s="12"/>
      <c r="R2042" s="13"/>
      <c r="S2042" s="14"/>
      <c r="T2042" s="6"/>
      <c r="U2042" s="28"/>
    </row>
    <row r="2043" spans="11:21" x14ac:dyDescent="0.3">
      <c r="K2043" s="10"/>
      <c r="L2043" s="17"/>
      <c r="M2043" s="17"/>
      <c r="N2043" s="12"/>
      <c r="O2043" s="12"/>
      <c r="P2043" s="12"/>
      <c r="Q2043" s="12"/>
      <c r="R2043" s="13"/>
      <c r="S2043" s="14"/>
      <c r="T2043" s="6"/>
      <c r="U2043" s="28"/>
    </row>
    <row r="2044" spans="11:21" x14ac:dyDescent="0.3">
      <c r="K2044" s="10"/>
      <c r="L2044" s="17"/>
      <c r="M2044" s="17"/>
      <c r="N2044" s="12"/>
      <c r="O2044" s="12"/>
      <c r="P2044" s="12"/>
      <c r="Q2044" s="12"/>
      <c r="R2044" s="13"/>
      <c r="S2044" s="14"/>
      <c r="T2044" s="6"/>
      <c r="U2044" s="28"/>
    </row>
    <row r="2045" spans="11:21" x14ac:dyDescent="0.3">
      <c r="K2045" s="10"/>
      <c r="L2045" s="17"/>
      <c r="M2045" s="17"/>
      <c r="N2045" s="12"/>
      <c r="O2045" s="12"/>
      <c r="P2045" s="12"/>
      <c r="Q2045" s="12"/>
      <c r="R2045" s="13"/>
      <c r="S2045" s="14"/>
      <c r="T2045" s="6"/>
      <c r="U2045" s="28"/>
    </row>
    <row r="2046" spans="11:21" x14ac:dyDescent="0.3">
      <c r="K2046" s="10"/>
      <c r="L2046" s="17"/>
      <c r="M2046" s="17"/>
      <c r="N2046" s="12"/>
      <c r="O2046" s="12"/>
      <c r="P2046" s="12"/>
      <c r="Q2046" s="12"/>
      <c r="R2046" s="13"/>
      <c r="S2046" s="14"/>
      <c r="T2046" s="6"/>
      <c r="U2046" s="28"/>
    </row>
    <row r="2047" spans="11:21" x14ac:dyDescent="0.3">
      <c r="K2047" s="10"/>
      <c r="L2047" s="17"/>
      <c r="M2047" s="17"/>
      <c r="N2047" s="12"/>
      <c r="O2047" s="12"/>
      <c r="P2047" s="12"/>
      <c r="Q2047" s="12"/>
      <c r="R2047" s="13"/>
      <c r="S2047" s="14"/>
      <c r="T2047" s="6"/>
      <c r="U2047" s="28"/>
    </row>
    <row r="2048" spans="11:21" x14ac:dyDescent="0.3">
      <c r="K2048" s="10"/>
      <c r="L2048" s="17"/>
      <c r="M2048" s="17"/>
      <c r="N2048" s="12"/>
      <c r="O2048" s="12"/>
      <c r="P2048" s="12"/>
      <c r="Q2048" s="12"/>
      <c r="R2048" s="13"/>
      <c r="S2048" s="14"/>
      <c r="T2048" s="6"/>
      <c r="U2048" s="28"/>
    </row>
    <row r="2049" spans="11:21" x14ac:dyDescent="0.3">
      <c r="K2049" s="10"/>
      <c r="L2049" s="17"/>
      <c r="M2049" s="17"/>
      <c r="N2049" s="12"/>
      <c r="O2049" s="12"/>
      <c r="P2049" s="12"/>
      <c r="Q2049" s="12"/>
      <c r="R2049" s="13"/>
      <c r="S2049" s="14"/>
      <c r="T2049" s="6"/>
      <c r="U2049" s="28"/>
    </row>
    <row r="2050" spans="11:21" x14ac:dyDescent="0.3">
      <c r="K2050" s="10"/>
      <c r="L2050" s="17"/>
      <c r="M2050" s="17"/>
      <c r="N2050" s="12"/>
      <c r="O2050" s="12"/>
      <c r="P2050" s="12"/>
      <c r="Q2050" s="12"/>
      <c r="R2050" s="13"/>
      <c r="S2050" s="14"/>
      <c r="T2050" s="6"/>
      <c r="U2050" s="28"/>
    </row>
    <row r="2051" spans="11:21" x14ac:dyDescent="0.3">
      <c r="K2051" s="10"/>
      <c r="L2051" s="17"/>
      <c r="M2051" s="17"/>
      <c r="N2051" s="12"/>
      <c r="O2051" s="12"/>
      <c r="P2051" s="12"/>
      <c r="Q2051" s="12"/>
      <c r="R2051" s="13"/>
      <c r="S2051" s="14"/>
      <c r="T2051" s="6"/>
      <c r="U2051" s="28"/>
    </row>
    <row r="2052" spans="11:21" x14ac:dyDescent="0.3">
      <c r="K2052" s="10"/>
      <c r="L2052" s="17"/>
      <c r="M2052" s="17"/>
      <c r="N2052" s="12"/>
      <c r="O2052" s="12"/>
      <c r="P2052" s="12"/>
      <c r="Q2052" s="12"/>
      <c r="R2052" s="13"/>
      <c r="S2052" s="14"/>
      <c r="T2052" s="6"/>
      <c r="U2052" s="28"/>
    </row>
    <row r="2053" spans="11:21" x14ac:dyDescent="0.3">
      <c r="K2053" s="10"/>
      <c r="L2053" s="17"/>
      <c r="M2053" s="17"/>
      <c r="N2053" s="12"/>
      <c r="O2053" s="12"/>
      <c r="P2053" s="12"/>
      <c r="Q2053" s="12"/>
      <c r="R2053" s="13"/>
      <c r="S2053" s="14"/>
      <c r="T2053" s="6"/>
      <c r="U2053" s="28"/>
    </row>
    <row r="2054" spans="11:21" x14ac:dyDescent="0.3">
      <c r="K2054" s="10"/>
      <c r="L2054" s="17"/>
      <c r="M2054" s="17"/>
      <c r="N2054" s="12"/>
      <c r="O2054" s="12"/>
      <c r="P2054" s="12"/>
      <c r="Q2054" s="12"/>
      <c r="R2054" s="13"/>
      <c r="S2054" s="14"/>
      <c r="T2054" s="6"/>
      <c r="U2054" s="28"/>
    </row>
    <row r="2055" spans="11:21" x14ac:dyDescent="0.3">
      <c r="K2055" s="10"/>
      <c r="L2055" s="17"/>
      <c r="M2055" s="17"/>
      <c r="N2055" s="12"/>
      <c r="O2055" s="12"/>
      <c r="P2055" s="12"/>
      <c r="Q2055" s="12"/>
      <c r="R2055" s="13"/>
      <c r="S2055" s="14"/>
      <c r="T2055" s="6"/>
      <c r="U2055" s="28"/>
    </row>
    <row r="2056" spans="11:21" x14ac:dyDescent="0.3">
      <c r="K2056" s="10"/>
      <c r="L2056" s="17"/>
      <c r="M2056" s="17"/>
      <c r="N2056" s="12"/>
      <c r="O2056" s="12"/>
      <c r="P2056" s="12"/>
      <c r="Q2056" s="12"/>
      <c r="R2056" s="13"/>
      <c r="S2056" s="14"/>
      <c r="T2056" s="6"/>
      <c r="U2056" s="28"/>
    </row>
    <row r="2057" spans="11:21" x14ac:dyDescent="0.3">
      <c r="K2057" s="10"/>
      <c r="L2057" s="17"/>
      <c r="M2057" s="17"/>
      <c r="N2057" s="12"/>
      <c r="O2057" s="12"/>
      <c r="P2057" s="12"/>
      <c r="Q2057" s="12"/>
      <c r="R2057" s="13"/>
      <c r="S2057" s="15"/>
      <c r="T2057" s="6"/>
      <c r="U2057" s="28"/>
    </row>
    <row r="2058" spans="11:21" x14ac:dyDescent="0.3">
      <c r="K2058" s="10"/>
      <c r="L2058" s="17"/>
      <c r="M2058" s="17"/>
      <c r="N2058" s="12"/>
      <c r="O2058" s="12"/>
      <c r="P2058" s="12"/>
      <c r="Q2058" s="12"/>
      <c r="R2058" s="13"/>
      <c r="S2058" s="14"/>
      <c r="T2058" s="6"/>
      <c r="U2058" s="28"/>
    </row>
    <row r="2059" spans="11:21" x14ac:dyDescent="0.3">
      <c r="K2059" s="10"/>
      <c r="L2059" s="17"/>
      <c r="M2059" s="17"/>
      <c r="N2059" s="12"/>
      <c r="O2059" s="12"/>
      <c r="P2059" s="12"/>
      <c r="Q2059" s="12"/>
      <c r="R2059" s="13"/>
      <c r="S2059" s="14"/>
      <c r="T2059" s="6"/>
      <c r="U2059" s="28"/>
    </row>
    <row r="2060" spans="11:21" x14ac:dyDescent="0.3">
      <c r="K2060" s="10"/>
      <c r="L2060" s="17"/>
      <c r="M2060" s="17"/>
      <c r="N2060" s="12"/>
      <c r="O2060" s="12"/>
      <c r="P2060" s="12"/>
      <c r="Q2060" s="12"/>
      <c r="R2060" s="13"/>
      <c r="S2060" s="14"/>
      <c r="T2060" s="6"/>
      <c r="U2060" s="28"/>
    </row>
    <row r="2061" spans="11:21" x14ac:dyDescent="0.3">
      <c r="K2061" s="10"/>
      <c r="L2061" s="17"/>
      <c r="M2061" s="17"/>
      <c r="N2061" s="12"/>
      <c r="O2061" s="12"/>
      <c r="P2061" s="12"/>
      <c r="Q2061" s="12"/>
      <c r="R2061" s="13"/>
      <c r="S2061" s="14"/>
      <c r="T2061" s="6"/>
      <c r="U2061" s="28"/>
    </row>
    <row r="2062" spans="11:21" x14ac:dyDescent="0.3">
      <c r="K2062" s="10"/>
      <c r="L2062" s="17"/>
      <c r="M2062" s="17"/>
      <c r="N2062" s="12"/>
      <c r="O2062" s="12"/>
      <c r="P2062" s="12"/>
      <c r="Q2062" s="12"/>
      <c r="R2062" s="13"/>
      <c r="S2062" s="14"/>
      <c r="T2062" s="6"/>
      <c r="U2062" s="28"/>
    </row>
    <row r="2063" spans="11:21" x14ac:dyDescent="0.3">
      <c r="K2063" s="10"/>
      <c r="L2063" s="17"/>
      <c r="M2063" s="17"/>
      <c r="N2063" s="12"/>
      <c r="O2063" s="12"/>
      <c r="P2063" s="12"/>
      <c r="Q2063" s="12"/>
      <c r="R2063" s="13"/>
      <c r="S2063" s="14"/>
      <c r="T2063" s="6"/>
      <c r="U2063" s="28"/>
    </row>
    <row r="2064" spans="11:21" x14ac:dyDescent="0.3">
      <c r="K2064" s="10"/>
      <c r="L2064" s="17"/>
      <c r="M2064" s="17"/>
      <c r="N2064" s="12"/>
      <c r="O2064" s="12"/>
      <c r="P2064" s="12"/>
      <c r="Q2064" s="12"/>
      <c r="R2064" s="13"/>
      <c r="S2064" s="14"/>
      <c r="T2064" s="6"/>
      <c r="U2064" s="28"/>
    </row>
    <row r="2065" spans="11:21" x14ac:dyDescent="0.3">
      <c r="K2065" s="10"/>
      <c r="L2065" s="17"/>
      <c r="M2065" s="17"/>
      <c r="N2065" s="12"/>
      <c r="O2065" s="12"/>
      <c r="P2065" s="12"/>
      <c r="Q2065" s="12"/>
      <c r="R2065" s="13"/>
      <c r="S2065" s="14"/>
      <c r="T2065" s="6"/>
      <c r="U2065" s="28"/>
    </row>
    <row r="2066" spans="11:21" x14ac:dyDescent="0.3">
      <c r="K2066" s="10"/>
      <c r="L2066" s="17"/>
      <c r="M2066" s="17"/>
      <c r="N2066" s="12"/>
      <c r="O2066" s="12"/>
      <c r="P2066" s="12"/>
      <c r="Q2066" s="12"/>
      <c r="R2066" s="13"/>
      <c r="S2066" s="14"/>
      <c r="T2066" s="6"/>
      <c r="U2066" s="28"/>
    </row>
    <row r="2067" spans="11:21" x14ac:dyDescent="0.3">
      <c r="K2067" s="10"/>
      <c r="L2067" s="17"/>
      <c r="M2067" s="17"/>
      <c r="N2067" s="12"/>
      <c r="O2067" s="12"/>
      <c r="P2067" s="12"/>
      <c r="Q2067" s="12"/>
      <c r="R2067" s="13"/>
      <c r="S2067" s="14"/>
      <c r="T2067" s="6"/>
      <c r="U2067" s="28"/>
    </row>
    <row r="2068" spans="11:21" x14ac:dyDescent="0.3">
      <c r="K2068" s="10"/>
      <c r="L2068" s="17"/>
      <c r="M2068" s="17"/>
      <c r="N2068" s="12"/>
      <c r="O2068" s="12"/>
      <c r="P2068" s="12"/>
      <c r="Q2068" s="12"/>
      <c r="R2068" s="13"/>
      <c r="S2068" s="14"/>
      <c r="T2068" s="6"/>
      <c r="U2068" s="28"/>
    </row>
    <row r="2069" spans="11:21" x14ac:dyDescent="0.3">
      <c r="K2069" s="10"/>
      <c r="L2069" s="17"/>
      <c r="M2069" s="17"/>
      <c r="N2069" s="12"/>
      <c r="O2069" s="12"/>
      <c r="P2069" s="12"/>
      <c r="Q2069" s="12"/>
      <c r="R2069" s="13"/>
      <c r="S2069" s="14"/>
      <c r="T2069" s="6"/>
      <c r="U2069" s="28"/>
    </row>
    <row r="2070" spans="11:21" x14ac:dyDescent="0.3">
      <c r="K2070" s="10"/>
      <c r="L2070" s="17"/>
      <c r="M2070" s="17"/>
      <c r="N2070" s="12"/>
      <c r="O2070" s="12"/>
      <c r="P2070" s="12"/>
      <c r="Q2070" s="12"/>
      <c r="R2070" s="13"/>
      <c r="S2070" s="14"/>
      <c r="T2070" s="6"/>
      <c r="U2070" s="28"/>
    </row>
    <row r="2071" spans="11:21" x14ac:dyDescent="0.3">
      <c r="K2071" s="10"/>
      <c r="L2071" s="17"/>
      <c r="M2071" s="17"/>
      <c r="N2071" s="12"/>
      <c r="O2071" s="12"/>
      <c r="P2071" s="12"/>
      <c r="Q2071" s="12"/>
      <c r="R2071" s="13"/>
      <c r="S2071" s="14"/>
      <c r="T2071" s="6"/>
      <c r="U2071" s="28"/>
    </row>
    <row r="2072" spans="11:21" x14ac:dyDescent="0.3">
      <c r="K2072" s="10"/>
      <c r="L2072" s="17"/>
      <c r="M2072" s="17"/>
      <c r="N2072" s="12"/>
      <c r="O2072" s="12"/>
      <c r="P2072" s="12"/>
      <c r="Q2072" s="12"/>
      <c r="R2072" s="13"/>
      <c r="S2072" s="14"/>
      <c r="T2072" s="6"/>
      <c r="U2072" s="28"/>
    </row>
    <row r="2073" spans="11:21" x14ac:dyDescent="0.3">
      <c r="K2073" s="10"/>
      <c r="L2073" s="17"/>
      <c r="M2073" s="17"/>
      <c r="N2073" s="12"/>
      <c r="O2073" s="12"/>
      <c r="P2073" s="12"/>
      <c r="Q2073" s="12"/>
      <c r="R2073" s="13"/>
      <c r="S2073" s="14"/>
      <c r="T2073" s="6"/>
      <c r="U2073" s="28"/>
    </row>
    <row r="2074" spans="11:21" x14ac:dyDescent="0.3">
      <c r="K2074" s="10"/>
      <c r="L2074" s="17"/>
      <c r="M2074" s="17"/>
      <c r="N2074" s="12"/>
      <c r="O2074" s="12"/>
      <c r="P2074" s="12"/>
      <c r="Q2074" s="12"/>
      <c r="R2074" s="13"/>
      <c r="S2074" s="14"/>
      <c r="T2074" s="6"/>
      <c r="U2074" s="28"/>
    </row>
    <row r="2075" spans="11:21" x14ac:dyDescent="0.3">
      <c r="K2075" s="10"/>
      <c r="L2075" s="17"/>
      <c r="M2075" s="17"/>
      <c r="N2075" s="12"/>
      <c r="O2075" s="12"/>
      <c r="P2075" s="12"/>
      <c r="Q2075" s="12"/>
      <c r="R2075" s="13"/>
      <c r="S2075" s="14"/>
      <c r="T2075" s="6"/>
      <c r="U2075" s="28"/>
    </row>
    <row r="2076" spans="11:21" x14ac:dyDescent="0.3">
      <c r="K2076" s="10"/>
      <c r="L2076" s="17"/>
      <c r="M2076" s="17"/>
      <c r="N2076" s="12"/>
      <c r="O2076" s="12"/>
      <c r="P2076" s="12"/>
      <c r="Q2076" s="12"/>
      <c r="R2076" s="13"/>
      <c r="S2076" s="14"/>
      <c r="T2076" s="6"/>
      <c r="U2076" s="28"/>
    </row>
    <row r="2077" spans="11:21" x14ac:dyDescent="0.3">
      <c r="K2077" s="10"/>
      <c r="L2077" s="17"/>
      <c r="M2077" s="17"/>
      <c r="N2077" s="12"/>
      <c r="O2077" s="12"/>
      <c r="P2077" s="12"/>
      <c r="Q2077" s="12"/>
      <c r="R2077" s="13"/>
      <c r="S2077" s="14"/>
      <c r="T2077" s="6"/>
      <c r="U2077" s="28"/>
    </row>
    <row r="2078" spans="11:21" x14ac:dyDescent="0.3">
      <c r="K2078" s="10"/>
      <c r="L2078" s="17"/>
      <c r="M2078" s="17"/>
      <c r="N2078" s="12"/>
      <c r="O2078" s="12"/>
      <c r="P2078" s="12"/>
      <c r="Q2078" s="12"/>
      <c r="R2078" s="13"/>
      <c r="S2078" s="14"/>
      <c r="T2078" s="6"/>
      <c r="U2078" s="28"/>
    </row>
    <row r="2079" spans="11:21" x14ac:dyDescent="0.3">
      <c r="K2079" s="10"/>
      <c r="L2079" s="17"/>
      <c r="M2079" s="17"/>
      <c r="N2079" s="12"/>
      <c r="O2079" s="12"/>
      <c r="P2079" s="12"/>
      <c r="Q2079" s="12"/>
      <c r="R2079" s="13"/>
      <c r="S2079" s="14"/>
      <c r="T2079" s="6"/>
      <c r="U2079" s="28"/>
    </row>
    <row r="2080" spans="11:21" x14ac:dyDescent="0.3">
      <c r="K2080" s="10"/>
      <c r="L2080" s="17"/>
      <c r="M2080" s="17"/>
      <c r="N2080" s="12"/>
      <c r="O2080" s="12"/>
      <c r="P2080" s="12"/>
      <c r="Q2080" s="12"/>
      <c r="R2080" s="13"/>
      <c r="S2080" s="14"/>
      <c r="T2080" s="6"/>
      <c r="U2080" s="28"/>
    </row>
    <row r="2081" spans="11:21" x14ac:dyDescent="0.3">
      <c r="K2081" s="10"/>
      <c r="L2081" s="17"/>
      <c r="M2081" s="17"/>
      <c r="N2081" s="12"/>
      <c r="O2081" s="12"/>
      <c r="P2081" s="12"/>
      <c r="Q2081" s="12"/>
      <c r="R2081" s="13"/>
      <c r="S2081" s="14"/>
      <c r="T2081" s="6"/>
      <c r="U2081" s="28"/>
    </row>
    <row r="2082" spans="11:21" x14ac:dyDescent="0.3">
      <c r="K2082" s="10"/>
      <c r="L2082" s="17"/>
      <c r="M2082" s="17"/>
      <c r="N2082" s="12"/>
      <c r="O2082" s="12"/>
      <c r="P2082" s="12"/>
      <c r="Q2082" s="12"/>
      <c r="R2082" s="13"/>
      <c r="S2082" s="14"/>
      <c r="T2082" s="6"/>
      <c r="U2082" s="28"/>
    </row>
    <row r="2083" spans="11:21" x14ac:dyDescent="0.3">
      <c r="K2083" s="10"/>
      <c r="L2083" s="17"/>
      <c r="M2083" s="17"/>
      <c r="N2083" s="12"/>
      <c r="O2083" s="12"/>
      <c r="P2083" s="12"/>
      <c r="Q2083" s="12"/>
      <c r="R2083" s="13"/>
      <c r="S2083" s="14"/>
      <c r="T2083" s="6"/>
      <c r="U2083" s="28"/>
    </row>
    <row r="2084" spans="11:21" x14ac:dyDescent="0.3">
      <c r="K2084" s="10"/>
      <c r="L2084" s="17"/>
      <c r="M2084" s="17"/>
      <c r="N2084" s="12"/>
      <c r="O2084" s="12"/>
      <c r="P2084" s="12"/>
      <c r="Q2084" s="12"/>
      <c r="R2084" s="13"/>
      <c r="S2084" s="14"/>
      <c r="T2084" s="6"/>
      <c r="U2084" s="28"/>
    </row>
    <row r="2085" spans="11:21" x14ac:dyDescent="0.3">
      <c r="K2085" s="10"/>
      <c r="L2085" s="17"/>
      <c r="M2085" s="17"/>
      <c r="N2085" s="12"/>
      <c r="O2085" s="12"/>
      <c r="P2085" s="12"/>
      <c r="Q2085" s="12"/>
      <c r="R2085" s="13"/>
      <c r="S2085" s="14"/>
      <c r="T2085" s="6"/>
      <c r="U2085" s="28"/>
    </row>
    <row r="2086" spans="11:21" x14ac:dyDescent="0.3">
      <c r="K2086" s="10"/>
      <c r="L2086" s="17"/>
      <c r="M2086" s="17"/>
      <c r="N2086" s="12"/>
      <c r="O2086" s="12"/>
      <c r="P2086" s="12"/>
      <c r="Q2086" s="12"/>
      <c r="R2086" s="13"/>
      <c r="S2086" s="14"/>
      <c r="T2086" s="6"/>
      <c r="U2086" s="28"/>
    </row>
    <row r="2087" spans="11:21" x14ac:dyDescent="0.3">
      <c r="K2087" s="10"/>
      <c r="L2087" s="17"/>
      <c r="M2087" s="17"/>
      <c r="N2087" s="12"/>
      <c r="O2087" s="12"/>
      <c r="P2087" s="12"/>
      <c r="Q2087" s="12"/>
      <c r="R2087" s="13"/>
      <c r="S2087" s="14"/>
      <c r="T2087" s="6"/>
      <c r="U2087" s="28"/>
    </row>
    <row r="2088" spans="11:21" x14ac:dyDescent="0.3">
      <c r="K2088" s="10"/>
      <c r="L2088" s="17"/>
      <c r="M2088" s="17"/>
      <c r="N2088" s="12"/>
      <c r="O2088" s="12"/>
      <c r="P2088" s="12"/>
      <c r="Q2088" s="12"/>
      <c r="R2088" s="13"/>
      <c r="S2088" s="14"/>
      <c r="T2088" s="6"/>
      <c r="U2088" s="28"/>
    </row>
    <row r="2089" spans="11:21" x14ac:dyDescent="0.3">
      <c r="K2089" s="10"/>
      <c r="L2089" s="17"/>
      <c r="M2089" s="17"/>
      <c r="N2089" s="12"/>
      <c r="O2089" s="12"/>
      <c r="P2089" s="12"/>
      <c r="Q2089" s="12"/>
      <c r="R2089" s="13"/>
      <c r="S2089" s="14"/>
      <c r="T2089" s="6"/>
      <c r="U2089" s="28"/>
    </row>
    <row r="2090" spans="11:21" x14ac:dyDescent="0.3">
      <c r="K2090" s="10"/>
      <c r="L2090" s="17"/>
      <c r="M2090" s="17"/>
      <c r="N2090" s="12"/>
      <c r="O2090" s="12"/>
      <c r="P2090" s="12"/>
      <c r="Q2090" s="12"/>
      <c r="R2090" s="13"/>
      <c r="S2090" s="14"/>
      <c r="T2090" s="6"/>
      <c r="U2090" s="28"/>
    </row>
    <row r="2091" spans="11:21" x14ac:dyDescent="0.3">
      <c r="K2091" s="10"/>
      <c r="L2091" s="17"/>
      <c r="M2091" s="17"/>
      <c r="N2091" s="12"/>
      <c r="O2091" s="12"/>
      <c r="P2091" s="12"/>
      <c r="Q2091" s="12"/>
      <c r="R2091" s="13"/>
      <c r="S2091" s="14"/>
      <c r="T2091" s="6"/>
      <c r="U2091" s="28"/>
    </row>
    <row r="2092" spans="11:21" x14ac:dyDescent="0.3">
      <c r="K2092" s="18"/>
      <c r="L2092" s="19"/>
      <c r="M2092" s="19"/>
      <c r="N2092" s="20"/>
      <c r="O2092" s="20"/>
      <c r="P2092" s="20"/>
      <c r="Q2092" s="20"/>
      <c r="R2092" s="21"/>
      <c r="S2092" s="22"/>
      <c r="T2092" s="6"/>
      <c r="U2092" s="28"/>
    </row>
    <row r="2093" spans="11:21" x14ac:dyDescent="0.3">
      <c r="K2093" s="6"/>
      <c r="L2093" s="9"/>
      <c r="M2093" s="9"/>
      <c r="R2093" s="6"/>
      <c r="S2093" s="6"/>
      <c r="T2093" s="6"/>
      <c r="U2093" s="29"/>
    </row>
  </sheetData>
  <autoFilter ref="K4:S600">
    <sortState ref="K5:S600">
      <sortCondition descending="1" ref="S4:S600"/>
    </sortState>
  </autoFilter>
  <conditionalFormatting sqref="N5:N3923">
    <cfRule type="cellIs" dxfId="6" priority="1" operator="equal">
      <formula>TRUE</formula>
    </cfRule>
  </conditionalFormatting>
  <pageMargins left="0.7" right="0.7" top="0.75" bottom="0.75" header="0.3" footer="0.3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3"/>
  <sheetViews>
    <sheetView showGridLines="0" zoomScaleNormal="100" workbookViewId="0">
      <selection activeCell="Q4" sqref="Q4:S4"/>
    </sheetView>
  </sheetViews>
  <sheetFormatPr defaultRowHeight="14" x14ac:dyDescent="0.3"/>
  <cols>
    <col min="11" max="11" width="13.59765625" style="5" customWidth="1"/>
    <col min="12" max="12" width="15.3984375" style="6" customWidth="1"/>
    <col min="13" max="13" width="13.19921875" style="6" customWidth="1"/>
    <col min="14" max="14" width="11.19921875" style="5" customWidth="1"/>
    <col min="15" max="16" width="5.69921875" style="5" bestFit="1" customWidth="1"/>
    <col min="17" max="17" width="18.59765625" style="5" bestFit="1" customWidth="1"/>
    <col min="18" max="18" width="19.5" style="5" customWidth="1"/>
    <col min="19" max="19" width="16" style="5" customWidth="1"/>
    <col min="20" max="20" width="5" style="5" customWidth="1"/>
    <col min="21" max="21" width="21.5" style="2" bestFit="1" customWidth="1"/>
  </cols>
  <sheetData>
    <row r="1" spans="1:21" x14ac:dyDescent="0.3">
      <c r="O1" s="5">
        <f>COUNTIF(O5:O3923,TRUE)</f>
        <v>345</v>
      </c>
      <c r="P1" s="5">
        <f>COUNTIF(P5:P3923,TRUE)</f>
        <v>582</v>
      </c>
    </row>
    <row r="2" spans="1:21" x14ac:dyDescent="0.3">
      <c r="A2" s="3" t="s">
        <v>1883</v>
      </c>
      <c r="O2" s="5">
        <f>COUNTIF(O5:O3923,FALSE)</f>
        <v>251</v>
      </c>
      <c r="P2" s="5">
        <f>COUNTIF(P5:P3923,FALSE)</f>
        <v>14</v>
      </c>
    </row>
    <row r="3" spans="1:21" x14ac:dyDescent="0.3">
      <c r="A3" s="3" t="s">
        <v>1885</v>
      </c>
    </row>
    <row r="4" spans="1:21" x14ac:dyDescent="0.3">
      <c r="A4" s="4" t="s">
        <v>1887</v>
      </c>
      <c r="K4" s="23" t="s">
        <v>2593</v>
      </c>
      <c r="L4" s="24" t="s">
        <v>2592</v>
      </c>
      <c r="M4" s="24" t="s">
        <v>2594</v>
      </c>
      <c r="N4" s="25" t="s">
        <v>2595</v>
      </c>
      <c r="O4" s="25"/>
      <c r="P4" s="25"/>
      <c r="Q4" s="34" t="s">
        <v>2588</v>
      </c>
      <c r="R4" s="34" t="s">
        <v>2589</v>
      </c>
      <c r="S4" s="35" t="s">
        <v>2590</v>
      </c>
      <c r="U4" s="26" t="s">
        <v>2591</v>
      </c>
    </row>
    <row r="5" spans="1:21" x14ac:dyDescent="0.3">
      <c r="A5" s="3" t="s">
        <v>1884</v>
      </c>
      <c r="K5" s="10">
        <f>M5/(L5+M5)</f>
        <v>1</v>
      </c>
      <c r="L5" s="11">
        <f>COUNTIF($N$5:N5,FALSE)</f>
        <v>0</v>
      </c>
      <c r="M5" s="11">
        <f>COUNTIF($N$5:N5,TRUE)</f>
        <v>1</v>
      </c>
      <c r="N5" s="12" t="b">
        <f>O5=P5</f>
        <v>1</v>
      </c>
      <c r="O5" s="12" t="b">
        <f>R5&gt;0</f>
        <v>1</v>
      </c>
      <c r="P5" s="12" t="b">
        <f>S5&gt;0</f>
        <v>1</v>
      </c>
      <c r="Q5" s="12" t="s">
        <v>2222</v>
      </c>
      <c r="R5" s="31">
        <v>5.0908322771440501E-2</v>
      </c>
      <c r="S5" s="32">
        <v>0.359956</v>
      </c>
      <c r="T5" s="6"/>
      <c r="U5" s="27"/>
    </row>
    <row r="6" spans="1:21" x14ac:dyDescent="0.3">
      <c r="A6" s="3" t="s">
        <v>1886</v>
      </c>
      <c r="K6" s="10">
        <f>M6/(L6+M6)</f>
        <v>1</v>
      </c>
      <c r="L6" s="11">
        <f>COUNTIF($N$5:N6,FALSE)</f>
        <v>0</v>
      </c>
      <c r="M6" s="11">
        <f>COUNTIF($N$5:N6,TRUE)</f>
        <v>2</v>
      </c>
      <c r="N6" s="12" t="b">
        <f>O6=P6</f>
        <v>1</v>
      </c>
      <c r="O6" s="12" t="b">
        <f>R6&gt;0</f>
        <v>1</v>
      </c>
      <c r="P6" s="12" t="b">
        <f>S6&gt;0</f>
        <v>1</v>
      </c>
      <c r="Q6" s="12" t="s">
        <v>1843</v>
      </c>
      <c r="R6" s="31">
        <v>0.57573073516386097</v>
      </c>
      <c r="S6" s="32">
        <v>0.233596</v>
      </c>
      <c r="T6" s="6"/>
      <c r="U6" s="28">
        <f>AVERAGE($R$5:R6)</f>
        <v>0.31331952896765075</v>
      </c>
    </row>
    <row r="7" spans="1:21" x14ac:dyDescent="0.3">
      <c r="K7" s="10">
        <f>M7/(L7+M7)</f>
        <v>1</v>
      </c>
      <c r="L7" s="11">
        <f>COUNTIF($N$5:N7,FALSE)</f>
        <v>0</v>
      </c>
      <c r="M7" s="11">
        <f>COUNTIF($N$5:N7,TRUE)</f>
        <v>3</v>
      </c>
      <c r="N7" s="12" t="b">
        <f>O7=P7</f>
        <v>1</v>
      </c>
      <c r="O7" s="12" t="b">
        <f>R7&gt;0</f>
        <v>1</v>
      </c>
      <c r="P7" s="12" t="b">
        <f>S7&gt;0</f>
        <v>1</v>
      </c>
      <c r="Q7" s="12" t="s">
        <v>1066</v>
      </c>
      <c r="R7" s="31">
        <v>0.14099999999999999</v>
      </c>
      <c r="S7" s="32">
        <v>0.206007</v>
      </c>
      <c r="T7" s="6"/>
      <c r="U7" s="28">
        <f>AVERAGE($R$5:R7)</f>
        <v>0.25587968597843386</v>
      </c>
    </row>
    <row r="8" spans="1:21" x14ac:dyDescent="0.3">
      <c r="K8" s="10">
        <f>M8/(L8+M8)</f>
        <v>1</v>
      </c>
      <c r="L8" s="11">
        <f>COUNTIF($N$5:N8,FALSE)</f>
        <v>0</v>
      </c>
      <c r="M8" s="11">
        <f>COUNTIF($N$5:N8,TRUE)</f>
        <v>4</v>
      </c>
      <c r="N8" s="12" t="b">
        <f>O8=P8</f>
        <v>1</v>
      </c>
      <c r="O8" s="12" t="b">
        <f>R8&gt;0</f>
        <v>1</v>
      </c>
      <c r="P8" s="12" t="b">
        <f>S8&gt;0</f>
        <v>1</v>
      </c>
      <c r="Q8" s="12" t="s">
        <v>2637</v>
      </c>
      <c r="R8" s="31">
        <v>7.8050334501433602E-2</v>
      </c>
      <c r="S8" s="32">
        <v>0.19769500000000001</v>
      </c>
      <c r="T8" s="6"/>
      <c r="U8" s="28">
        <f>AVERAGE($R$5:R8)</f>
        <v>0.21142234810918378</v>
      </c>
    </row>
    <row r="9" spans="1:21" x14ac:dyDescent="0.3">
      <c r="K9" s="10">
        <f>M9/(L9+M9)</f>
        <v>0.8</v>
      </c>
      <c r="L9" s="11">
        <f>COUNTIF($N$5:N9,FALSE)</f>
        <v>1</v>
      </c>
      <c r="M9" s="11">
        <f>COUNTIF($N$5:N9,TRUE)</f>
        <v>4</v>
      </c>
      <c r="N9" s="12" t="b">
        <f>O9=P9</f>
        <v>0</v>
      </c>
      <c r="O9" s="12" t="b">
        <f>R9&gt;0</f>
        <v>0</v>
      </c>
      <c r="P9" s="12" t="b">
        <f>S9&gt;0</f>
        <v>1</v>
      </c>
      <c r="Q9" s="12" t="s">
        <v>1664</v>
      </c>
      <c r="R9" s="31">
        <v>-0.112651087832393</v>
      </c>
      <c r="S9" s="32">
        <v>0.14553199999999999</v>
      </c>
      <c r="T9" s="6"/>
      <c r="U9" s="28">
        <f>AVERAGE($R$5:R9)</f>
        <v>0.14660766092086844</v>
      </c>
    </row>
    <row r="10" spans="1:21" x14ac:dyDescent="0.3">
      <c r="K10" s="10">
        <f>M10/(L10+M10)</f>
        <v>0.66666666666666663</v>
      </c>
      <c r="L10" s="11">
        <f>COUNTIF($N$5:N10,FALSE)</f>
        <v>2</v>
      </c>
      <c r="M10" s="11">
        <f>COUNTIF($N$5:N10,TRUE)</f>
        <v>4</v>
      </c>
      <c r="N10" s="12" t="b">
        <f>O10=P10</f>
        <v>0</v>
      </c>
      <c r="O10" s="12" t="b">
        <f>R10&gt;0</f>
        <v>0</v>
      </c>
      <c r="P10" s="12" t="b">
        <f>S10&gt;0</f>
        <v>1</v>
      </c>
      <c r="Q10" s="12" t="s">
        <v>2668</v>
      </c>
      <c r="R10" s="31">
        <v>-9.9750623441395604E-3</v>
      </c>
      <c r="S10" s="32">
        <v>6.9994299999999995E-2</v>
      </c>
      <c r="T10" s="6"/>
      <c r="U10" s="28">
        <f>AVERAGE($R$5:R10)</f>
        <v>0.12051054037670043</v>
      </c>
    </row>
    <row r="11" spans="1:21" x14ac:dyDescent="0.3">
      <c r="K11" s="10">
        <f>M11/(L11+M11)</f>
        <v>0.7142857142857143</v>
      </c>
      <c r="L11" s="11">
        <f>COUNTIF($N$5:N11,FALSE)</f>
        <v>2</v>
      </c>
      <c r="M11" s="11">
        <f>COUNTIF($N$5:N11,TRUE)</f>
        <v>5</v>
      </c>
      <c r="N11" s="12" t="b">
        <f>O11=P11</f>
        <v>1</v>
      </c>
      <c r="O11" s="12" t="b">
        <f>R11&gt;0</f>
        <v>1</v>
      </c>
      <c r="P11" s="12" t="b">
        <f>S11&gt;0</f>
        <v>1</v>
      </c>
      <c r="Q11" s="12" t="s">
        <v>1069</v>
      </c>
      <c r="R11" s="31">
        <v>0.18398637137989701</v>
      </c>
      <c r="S11" s="32">
        <v>6.22652E-2</v>
      </c>
      <c r="T11" s="6"/>
      <c r="U11" s="28">
        <f>AVERAGE($R$5:R11)</f>
        <v>0.12957851623429995</v>
      </c>
    </row>
    <row r="12" spans="1:21" x14ac:dyDescent="0.3">
      <c r="K12" s="10">
        <f>M12/(L12+M12)</f>
        <v>0.625</v>
      </c>
      <c r="L12" s="11">
        <f>COUNTIF($N$5:N12,FALSE)</f>
        <v>3</v>
      </c>
      <c r="M12" s="11">
        <f>COUNTIF($N$5:N12,TRUE)</f>
        <v>5</v>
      </c>
      <c r="N12" s="12" t="b">
        <f>O12=P12</f>
        <v>0</v>
      </c>
      <c r="O12" s="12" t="b">
        <f>R12&gt;0</f>
        <v>0</v>
      </c>
      <c r="P12" s="12" t="b">
        <f>S12&gt;0</f>
        <v>1</v>
      </c>
      <c r="Q12" s="12" t="s">
        <v>1586</v>
      </c>
      <c r="R12" s="31">
        <v>-0.32939297124600603</v>
      </c>
      <c r="S12" s="32">
        <v>6.1561100000000001E-2</v>
      </c>
      <c r="T12" s="6"/>
      <c r="U12" s="28">
        <f>AVERAGE($R$5:R12)</f>
        <v>7.2207080299261706E-2</v>
      </c>
    </row>
    <row r="13" spans="1:21" x14ac:dyDescent="0.3">
      <c r="K13" s="10">
        <f>M13/(L13+M13)</f>
        <v>0.55555555555555558</v>
      </c>
      <c r="L13" s="11">
        <f>COUNTIF($N$5:N13,FALSE)</f>
        <v>4</v>
      </c>
      <c r="M13" s="11">
        <f>COUNTIF($N$5:N13,TRUE)</f>
        <v>5</v>
      </c>
      <c r="N13" s="12" t="b">
        <f>O13=P13</f>
        <v>0</v>
      </c>
      <c r="O13" s="12" t="b">
        <f>R13&gt;0</f>
        <v>0</v>
      </c>
      <c r="P13" s="12" t="b">
        <f>S13&gt;0</f>
        <v>1</v>
      </c>
      <c r="Q13" s="12" t="s">
        <v>2247</v>
      </c>
      <c r="R13" s="31">
        <v>-0.211089108910891</v>
      </c>
      <c r="S13" s="32">
        <v>5.7815100000000001E-2</v>
      </c>
      <c r="T13" s="6"/>
      <c r="U13" s="28">
        <f>AVERAGE($R$5:R13)</f>
        <v>4.0729725942578072E-2</v>
      </c>
    </row>
    <row r="14" spans="1:21" x14ac:dyDescent="0.3">
      <c r="K14" s="10">
        <f>M14/(L14+M14)</f>
        <v>0.5</v>
      </c>
      <c r="L14" s="11">
        <f>COUNTIF($N$5:N14,FALSE)</f>
        <v>5</v>
      </c>
      <c r="M14" s="11">
        <f>COUNTIF($N$5:N14,TRUE)</f>
        <v>5</v>
      </c>
      <c r="N14" s="12" t="b">
        <f>O14=P14</f>
        <v>0</v>
      </c>
      <c r="O14" s="12" t="b">
        <f>R14&gt;0</f>
        <v>0</v>
      </c>
      <c r="P14" s="12" t="b">
        <f>S14&gt;0</f>
        <v>1</v>
      </c>
      <c r="Q14" s="12" t="s">
        <v>1099</v>
      </c>
      <c r="R14" s="31">
        <v>-0.116006692693809</v>
      </c>
      <c r="S14" s="32">
        <v>5.6660500000000003E-2</v>
      </c>
      <c r="T14" s="6"/>
      <c r="U14" s="28">
        <f>AVERAGE($R$5:R14)</f>
        <v>2.5056084078939368E-2</v>
      </c>
    </row>
    <row r="15" spans="1:21" x14ac:dyDescent="0.3">
      <c r="K15" s="10">
        <f>M15/(L15+M15)</f>
        <v>0.54545454545454541</v>
      </c>
      <c r="L15" s="11">
        <f>COUNTIF($N$5:N15,FALSE)</f>
        <v>5</v>
      </c>
      <c r="M15" s="11">
        <f>COUNTIF($N$5:N15,TRUE)</f>
        <v>6</v>
      </c>
      <c r="N15" s="12" t="b">
        <f>O15=P15</f>
        <v>1</v>
      </c>
      <c r="O15" s="12" t="b">
        <f>R15&gt;0</f>
        <v>1</v>
      </c>
      <c r="P15" s="12" t="b">
        <f>S15&gt;0</f>
        <v>1</v>
      </c>
      <c r="Q15" s="12" t="s">
        <v>2234</v>
      </c>
      <c r="R15" s="31">
        <v>5.7660345194971201E-2</v>
      </c>
      <c r="S15" s="32">
        <v>5.6260299999999999E-2</v>
      </c>
      <c r="T15" s="6"/>
      <c r="U15" s="28">
        <f>AVERAGE($R$5:R15)</f>
        <v>2.8020107816760443E-2</v>
      </c>
    </row>
    <row r="16" spans="1:21" x14ac:dyDescent="0.3">
      <c r="K16" s="10">
        <f>M16/(L16+M16)</f>
        <v>0.58333333333333337</v>
      </c>
      <c r="L16" s="11">
        <f>COUNTIF($N$5:N16,FALSE)</f>
        <v>5</v>
      </c>
      <c r="M16" s="11">
        <f>COUNTIF($N$5:N16,TRUE)</f>
        <v>7</v>
      </c>
      <c r="N16" s="12" t="b">
        <f>O16=P16</f>
        <v>1</v>
      </c>
      <c r="O16" s="12" t="b">
        <f>R16&gt;0</f>
        <v>1</v>
      </c>
      <c r="P16" s="12" t="b">
        <f>S16&gt;0</f>
        <v>1</v>
      </c>
      <c r="Q16" s="12" t="s">
        <v>1780</v>
      </c>
      <c r="R16" s="31">
        <v>2.3393984404010301E-2</v>
      </c>
      <c r="S16" s="32">
        <v>5.28297E-2</v>
      </c>
      <c r="T16" s="6"/>
      <c r="U16" s="28">
        <f>AVERAGE($R$5:R16)</f>
        <v>2.7634597532364597E-2</v>
      </c>
    </row>
    <row r="17" spans="11:21" x14ac:dyDescent="0.3">
      <c r="K17" s="10">
        <f>M17/(L17+M17)</f>
        <v>0.53846153846153844</v>
      </c>
      <c r="L17" s="11">
        <f>COUNTIF($N$5:N17,FALSE)</f>
        <v>6</v>
      </c>
      <c r="M17" s="11">
        <f>COUNTIF($N$5:N17,TRUE)</f>
        <v>7</v>
      </c>
      <c r="N17" s="12" t="b">
        <f>O17=P17</f>
        <v>0</v>
      </c>
      <c r="O17" s="12" t="b">
        <f>R17&gt;0</f>
        <v>0</v>
      </c>
      <c r="P17" s="12" t="b">
        <f>S17&gt;0</f>
        <v>1</v>
      </c>
      <c r="Q17" s="12" t="s">
        <v>1490</v>
      </c>
      <c r="R17" s="31">
        <v>-0.16746126340882</v>
      </c>
      <c r="S17" s="32">
        <v>5.2058800000000002E-2</v>
      </c>
      <c r="T17" s="6"/>
      <c r="U17" s="28">
        <f>AVERAGE($R$5:R17)</f>
        <v>1.2627223613811937E-2</v>
      </c>
    </row>
    <row r="18" spans="11:21" x14ac:dyDescent="0.3">
      <c r="K18" s="10">
        <f>M18/(L18+M18)</f>
        <v>0.5714285714285714</v>
      </c>
      <c r="L18" s="11">
        <f>COUNTIF($N$5:N18,FALSE)</f>
        <v>6</v>
      </c>
      <c r="M18" s="11">
        <f>COUNTIF($N$5:N18,TRUE)</f>
        <v>8</v>
      </c>
      <c r="N18" s="12" t="b">
        <f>O18=P18</f>
        <v>1</v>
      </c>
      <c r="O18" s="12" t="b">
        <f>R18&gt;0</f>
        <v>1</v>
      </c>
      <c r="P18" s="12" t="b">
        <f>S18&gt;0</f>
        <v>1</v>
      </c>
      <c r="Q18" s="12" t="s">
        <v>2632</v>
      </c>
      <c r="R18" s="31">
        <v>0.28148259529358699</v>
      </c>
      <c r="S18" s="32">
        <v>5.1471900000000001E-2</v>
      </c>
      <c r="T18" s="6"/>
      <c r="U18" s="28">
        <f>AVERAGE($R$5:R18)</f>
        <v>3.1831178733795866E-2</v>
      </c>
    </row>
    <row r="19" spans="11:21" x14ac:dyDescent="0.3">
      <c r="K19" s="10">
        <f>M19/(L19+M19)</f>
        <v>0.53333333333333333</v>
      </c>
      <c r="L19" s="11">
        <f>COUNTIF($N$5:N19,FALSE)</f>
        <v>7</v>
      </c>
      <c r="M19" s="11">
        <f>COUNTIF($N$5:N19,TRUE)</f>
        <v>8</v>
      </c>
      <c r="N19" s="12" t="b">
        <f>O19=P19</f>
        <v>0</v>
      </c>
      <c r="O19" s="12" t="b">
        <f>R19&gt;0</f>
        <v>0</v>
      </c>
      <c r="P19" s="12" t="b">
        <f>S19&gt;0</f>
        <v>1</v>
      </c>
      <c r="Q19" s="12" t="s">
        <v>1272</v>
      </c>
      <c r="R19" s="31">
        <v>-7.24991627800603E-2</v>
      </c>
      <c r="S19" s="32">
        <v>5.1437499999999997E-2</v>
      </c>
      <c r="T19" s="6"/>
      <c r="U19" s="28">
        <f>AVERAGE($R$5:R19)</f>
        <v>2.4875822632872125E-2</v>
      </c>
    </row>
    <row r="20" spans="11:21" x14ac:dyDescent="0.3">
      <c r="K20" s="10">
        <f>M20/(L20+M20)</f>
        <v>0.5</v>
      </c>
      <c r="L20" s="11">
        <f>COUNTIF($N$5:N20,FALSE)</f>
        <v>8</v>
      </c>
      <c r="M20" s="11">
        <f>COUNTIF($N$5:N20,TRUE)</f>
        <v>8</v>
      </c>
      <c r="N20" s="12" t="b">
        <f>O20=P20</f>
        <v>0</v>
      </c>
      <c r="O20" s="12" t="b">
        <f>R20&gt;0</f>
        <v>0</v>
      </c>
      <c r="P20" s="12" t="b">
        <f>S20&gt;0</f>
        <v>1</v>
      </c>
      <c r="Q20" s="12" t="s">
        <v>2087</v>
      </c>
      <c r="R20" s="31">
        <v>-0.11559934318555</v>
      </c>
      <c r="S20" s="32">
        <v>5.1221700000000002E-2</v>
      </c>
      <c r="T20" s="6"/>
      <c r="U20" s="28">
        <f>AVERAGE($R$5:R20)</f>
        <v>1.6096124769220743E-2</v>
      </c>
    </row>
    <row r="21" spans="11:21" x14ac:dyDescent="0.3">
      <c r="K21" s="10">
        <f>M21/(L21+M21)</f>
        <v>0.52941176470588236</v>
      </c>
      <c r="L21" s="11">
        <f>COUNTIF($N$5:N21,FALSE)</f>
        <v>8</v>
      </c>
      <c r="M21" s="11">
        <f>COUNTIF($N$5:N21,TRUE)</f>
        <v>9</v>
      </c>
      <c r="N21" s="12" t="b">
        <f>O21=P21</f>
        <v>1</v>
      </c>
      <c r="O21" s="12" t="b">
        <f>R21&gt;0</f>
        <v>1</v>
      </c>
      <c r="P21" s="12" t="b">
        <f>S21&gt;0</f>
        <v>1</v>
      </c>
      <c r="Q21" s="12" t="s">
        <v>1724</v>
      </c>
      <c r="R21" s="31">
        <v>0.167237052247319</v>
      </c>
      <c r="S21" s="32">
        <v>5.0653200000000002E-2</v>
      </c>
      <c r="T21" s="6"/>
      <c r="U21" s="28">
        <f>AVERAGE($R$5:R21)</f>
        <v>2.4986767562050052E-2</v>
      </c>
    </row>
    <row r="22" spans="11:21" x14ac:dyDescent="0.3">
      <c r="K22" s="10">
        <f>M22/(L22+M22)</f>
        <v>0.5</v>
      </c>
      <c r="L22" s="11">
        <f>COUNTIF($N$5:N22,FALSE)</f>
        <v>9</v>
      </c>
      <c r="M22" s="11">
        <f>COUNTIF($N$5:N22,TRUE)</f>
        <v>9</v>
      </c>
      <c r="N22" s="12" t="b">
        <f>O22=P22</f>
        <v>0</v>
      </c>
      <c r="O22" s="12" t="b">
        <f>R22&gt;0</f>
        <v>0</v>
      </c>
      <c r="P22" s="12" t="b">
        <f>S22&gt;0</f>
        <v>1</v>
      </c>
      <c r="Q22" s="12" t="s">
        <v>1231</v>
      </c>
      <c r="R22" s="31">
        <v>-2.1815286624203699E-2</v>
      </c>
      <c r="S22" s="32">
        <v>4.8818399999999998E-2</v>
      </c>
      <c r="T22" s="6"/>
      <c r="U22" s="28">
        <f>AVERAGE($R$5:R22)</f>
        <v>2.2386653440591511E-2</v>
      </c>
    </row>
    <row r="23" spans="11:21" x14ac:dyDescent="0.3">
      <c r="K23" s="10">
        <f>M23/(L23+M23)</f>
        <v>0.47368421052631576</v>
      </c>
      <c r="L23" s="11">
        <f>COUNTIF($N$5:N23,FALSE)</f>
        <v>10</v>
      </c>
      <c r="M23" s="11">
        <f>COUNTIF($N$5:N23,TRUE)</f>
        <v>9</v>
      </c>
      <c r="N23" s="12" t="b">
        <f>O23=P23</f>
        <v>0</v>
      </c>
      <c r="O23" s="12" t="b">
        <f>R23&gt;0</f>
        <v>0</v>
      </c>
      <c r="P23" s="12" t="b">
        <f>S23&gt;0</f>
        <v>1</v>
      </c>
      <c r="Q23" s="12" t="s">
        <v>786</v>
      </c>
      <c r="R23" s="31">
        <v>-0.105160142348754</v>
      </c>
      <c r="S23" s="32">
        <v>4.8170600000000001E-2</v>
      </c>
      <c r="T23" s="6"/>
      <c r="U23" s="28">
        <f>AVERAGE($R$5:R23)</f>
        <v>1.5673664188520696E-2</v>
      </c>
    </row>
    <row r="24" spans="11:21" x14ac:dyDescent="0.3">
      <c r="K24" s="10">
        <f>M24/(L24+M24)</f>
        <v>0.5</v>
      </c>
      <c r="L24" s="11">
        <f>COUNTIF($N$5:N24,FALSE)</f>
        <v>10</v>
      </c>
      <c r="M24" s="11">
        <f>COUNTIF($N$5:N24,TRUE)</f>
        <v>10</v>
      </c>
      <c r="N24" s="12" t="b">
        <f>O24=P24</f>
        <v>1</v>
      </c>
      <c r="O24" s="12" t="b">
        <f>R24&gt;0</f>
        <v>1</v>
      </c>
      <c r="P24" s="12" t="b">
        <f>S24&gt;0</f>
        <v>1</v>
      </c>
      <c r="Q24" s="12" t="s">
        <v>2575</v>
      </c>
      <c r="R24" s="31">
        <v>1.9195372074677801E-2</v>
      </c>
      <c r="S24" s="32">
        <v>4.6892200000000002E-2</v>
      </c>
      <c r="T24" s="6"/>
      <c r="U24" s="28">
        <f>AVERAGE($R$5:R24)</f>
        <v>1.5849749582828553E-2</v>
      </c>
    </row>
    <row r="25" spans="11:21" x14ac:dyDescent="0.3">
      <c r="K25" s="10">
        <f>M25/(L25+M25)</f>
        <v>0.47619047619047616</v>
      </c>
      <c r="L25" s="11">
        <f>COUNTIF($N$5:N25,FALSE)</f>
        <v>11</v>
      </c>
      <c r="M25" s="11">
        <f>COUNTIF($N$5:N25,TRUE)</f>
        <v>10</v>
      </c>
      <c r="N25" s="12" t="b">
        <f>O25=P25</f>
        <v>0</v>
      </c>
      <c r="O25" s="12" t="b">
        <f>R25&gt;0</f>
        <v>0</v>
      </c>
      <c r="P25" s="12" t="b">
        <f>S25&gt;0</f>
        <v>1</v>
      </c>
      <c r="Q25" s="12" t="s">
        <v>1845</v>
      </c>
      <c r="R25" s="31">
        <v>-0.14404145077720201</v>
      </c>
      <c r="S25" s="32">
        <v>4.6781900000000001E-2</v>
      </c>
      <c r="T25" s="6"/>
      <c r="U25" s="28">
        <f>AVERAGE($R$5:R25)</f>
        <v>8.2358828990175721E-3</v>
      </c>
    </row>
    <row r="26" spans="11:21" x14ac:dyDescent="0.3">
      <c r="K26" s="10">
        <f>M26/(L26+M26)</f>
        <v>0.5</v>
      </c>
      <c r="L26" s="11">
        <f>COUNTIF($N$5:N26,FALSE)</f>
        <v>11</v>
      </c>
      <c r="M26" s="11">
        <f>COUNTIF($N$5:N26,TRUE)</f>
        <v>11</v>
      </c>
      <c r="N26" s="12" t="b">
        <f>O26=P26</f>
        <v>1</v>
      </c>
      <c r="O26" s="12" t="b">
        <f>R26&gt;0</f>
        <v>1</v>
      </c>
      <c r="P26" s="12" t="b">
        <f>S26&gt;0</f>
        <v>1</v>
      </c>
      <c r="Q26" s="12" t="s">
        <v>72</v>
      </c>
      <c r="R26" s="31">
        <v>0.11138014527845</v>
      </c>
      <c r="S26" s="32">
        <v>4.6643700000000003E-2</v>
      </c>
      <c r="T26" s="6"/>
      <c r="U26" s="28">
        <f>AVERAGE($R$5:R26)</f>
        <v>1.2924258461719046E-2</v>
      </c>
    </row>
    <row r="27" spans="11:21" x14ac:dyDescent="0.3">
      <c r="K27" s="10">
        <f>M27/(L27+M27)</f>
        <v>0.47826086956521741</v>
      </c>
      <c r="L27" s="11">
        <f>COUNTIF($N$5:N27,FALSE)</f>
        <v>12</v>
      </c>
      <c r="M27" s="11">
        <f>COUNTIF($N$5:N27,TRUE)</f>
        <v>11</v>
      </c>
      <c r="N27" s="12" t="b">
        <f>O27=P27</f>
        <v>0</v>
      </c>
      <c r="O27" s="12" t="b">
        <f>R27&gt;0</f>
        <v>0</v>
      </c>
      <c r="P27" s="12" t="b">
        <f>S27&gt;0</f>
        <v>1</v>
      </c>
      <c r="Q27" s="12" t="s">
        <v>1522</v>
      </c>
      <c r="R27" s="31">
        <v>-5.3493449781659298E-2</v>
      </c>
      <c r="S27" s="32">
        <v>4.6591599999999997E-2</v>
      </c>
      <c r="T27" s="6"/>
      <c r="U27" s="28">
        <f>AVERAGE($R$5:R27)</f>
        <v>1.0036532016354771E-2</v>
      </c>
    </row>
    <row r="28" spans="11:21" x14ac:dyDescent="0.3">
      <c r="K28" s="10">
        <f>M28/(L28+M28)</f>
        <v>0.5</v>
      </c>
      <c r="L28" s="11">
        <f>COUNTIF($N$5:N28,FALSE)</f>
        <v>12</v>
      </c>
      <c r="M28" s="11">
        <f>COUNTIF($N$5:N28,TRUE)</f>
        <v>12</v>
      </c>
      <c r="N28" s="12" t="b">
        <f>O28=P28</f>
        <v>1</v>
      </c>
      <c r="O28" s="12" t="b">
        <f>R28&gt;0</f>
        <v>1</v>
      </c>
      <c r="P28" s="12" t="b">
        <f>S28&gt;0</f>
        <v>1</v>
      </c>
      <c r="Q28" s="12" t="s">
        <v>2470</v>
      </c>
      <c r="R28" s="31">
        <v>0.25988538681948398</v>
      </c>
      <c r="S28" s="32">
        <v>4.59274E-2</v>
      </c>
      <c r="T28" s="6"/>
      <c r="U28" s="28">
        <f>AVERAGE($R$5:R28)</f>
        <v>2.0446900966485156E-2</v>
      </c>
    </row>
    <row r="29" spans="11:21" x14ac:dyDescent="0.3">
      <c r="K29" s="10">
        <f>M29/(L29+M29)</f>
        <v>0.52</v>
      </c>
      <c r="L29" s="11">
        <f>COUNTIF($N$5:N29,FALSE)</f>
        <v>12</v>
      </c>
      <c r="M29" s="11">
        <f>COUNTIF($N$5:N29,TRUE)</f>
        <v>13</v>
      </c>
      <c r="N29" s="12" t="b">
        <f>O29=P29</f>
        <v>1</v>
      </c>
      <c r="O29" s="12" t="b">
        <f>R29&gt;0</f>
        <v>1</v>
      </c>
      <c r="P29" s="12" t="b">
        <f>S29&gt;0</f>
        <v>1</v>
      </c>
      <c r="Q29" s="12" t="s">
        <v>1771</v>
      </c>
      <c r="R29" s="31">
        <v>0.57103045693649701</v>
      </c>
      <c r="S29" s="32">
        <v>4.5813899999999998E-2</v>
      </c>
      <c r="T29" s="6"/>
      <c r="U29" s="28">
        <f>AVERAGE($R$5:R29)</f>
        <v>4.2470243205285634E-2</v>
      </c>
    </row>
    <row r="30" spans="11:21" x14ac:dyDescent="0.3">
      <c r="K30" s="10">
        <f>M30/(L30+M30)</f>
        <v>0.5</v>
      </c>
      <c r="L30" s="11">
        <f>COUNTIF($N$5:N30,FALSE)</f>
        <v>13</v>
      </c>
      <c r="M30" s="11">
        <f>COUNTIF($N$5:N30,TRUE)</f>
        <v>13</v>
      </c>
      <c r="N30" s="12" t="b">
        <f>O30=P30</f>
        <v>0</v>
      </c>
      <c r="O30" s="12" t="b">
        <f>R30&gt;0</f>
        <v>0</v>
      </c>
      <c r="P30" s="12" t="b">
        <f>S30&gt;0</f>
        <v>1</v>
      </c>
      <c r="Q30" s="12" t="s">
        <v>1604</v>
      </c>
      <c r="R30" s="31">
        <v>-6.4453791065135796E-2</v>
      </c>
      <c r="S30" s="32">
        <v>4.5414200000000002E-2</v>
      </c>
      <c r="T30" s="6"/>
      <c r="U30" s="28">
        <f>AVERAGE($R$5:R30)</f>
        <v>3.8357780348730962E-2</v>
      </c>
    </row>
    <row r="31" spans="11:21" x14ac:dyDescent="0.3">
      <c r="K31" s="10">
        <f>M31/(L31+M31)</f>
        <v>0.48148148148148145</v>
      </c>
      <c r="L31" s="11">
        <f>COUNTIF($N$5:N31,FALSE)</f>
        <v>14</v>
      </c>
      <c r="M31" s="11">
        <f>COUNTIF($N$5:N31,TRUE)</f>
        <v>13</v>
      </c>
      <c r="N31" s="12" t="b">
        <f>O31=P31</f>
        <v>0</v>
      </c>
      <c r="O31" s="12" t="b">
        <f>R31&gt;0</f>
        <v>0</v>
      </c>
      <c r="P31" s="12" t="b">
        <f>S31&gt;0</f>
        <v>1</v>
      </c>
      <c r="Q31" s="12" t="s">
        <v>274</v>
      </c>
      <c r="R31" s="31">
        <v>-6.0129382796812701E-2</v>
      </c>
      <c r="S31" s="32">
        <v>4.5063699999999998E-2</v>
      </c>
      <c r="T31" s="6"/>
      <c r="U31" s="28">
        <f>AVERAGE($R$5:R31)</f>
        <v>3.471010763963675E-2</v>
      </c>
    </row>
    <row r="32" spans="11:21" x14ac:dyDescent="0.3">
      <c r="K32" s="10">
        <f>M32/(L32+M32)</f>
        <v>0.5</v>
      </c>
      <c r="L32" s="11">
        <f>COUNTIF($N$5:N32,FALSE)</f>
        <v>14</v>
      </c>
      <c r="M32" s="11">
        <f>COUNTIF($N$5:N32,TRUE)</f>
        <v>14</v>
      </c>
      <c r="N32" s="12" t="b">
        <f>O32=P32</f>
        <v>1</v>
      </c>
      <c r="O32" s="12" t="b">
        <f>R32&gt;0</f>
        <v>1</v>
      </c>
      <c r="P32" s="12" t="b">
        <f>S32&gt;0</f>
        <v>1</v>
      </c>
      <c r="Q32" s="12" t="s">
        <v>1360</v>
      </c>
      <c r="R32" s="31">
        <v>8.5498191384412905E-2</v>
      </c>
      <c r="S32" s="32">
        <v>4.4974199999999999E-2</v>
      </c>
      <c r="T32" s="6"/>
      <c r="U32" s="28">
        <f>AVERAGE($R$5:R32)</f>
        <v>3.6523967773378754E-2</v>
      </c>
    </row>
    <row r="33" spans="11:21" x14ac:dyDescent="0.3">
      <c r="K33" s="10">
        <f>M33/(L33+M33)</f>
        <v>0.48275862068965519</v>
      </c>
      <c r="L33" s="11">
        <f>COUNTIF($N$5:N33,FALSE)</f>
        <v>15</v>
      </c>
      <c r="M33" s="11">
        <f>COUNTIF($N$5:N33,TRUE)</f>
        <v>14</v>
      </c>
      <c r="N33" s="12" t="b">
        <f>O33=P33</f>
        <v>0</v>
      </c>
      <c r="O33" s="12" t="b">
        <f>R33&gt;0</f>
        <v>0</v>
      </c>
      <c r="P33" s="12" t="b">
        <f>S33&gt;0</f>
        <v>1</v>
      </c>
      <c r="Q33" s="12" t="s">
        <v>1942</v>
      </c>
      <c r="R33" s="31">
        <v>-5.7012750455373302E-2</v>
      </c>
      <c r="S33" s="32">
        <v>4.4895299999999999E-2</v>
      </c>
      <c r="T33" s="6"/>
      <c r="U33" s="28">
        <f>AVERAGE($R$5:R33)</f>
        <v>3.3298563696525237E-2</v>
      </c>
    </row>
    <row r="34" spans="11:21" x14ac:dyDescent="0.3">
      <c r="K34" s="10">
        <f>M34/(L34+M34)</f>
        <v>0.46666666666666667</v>
      </c>
      <c r="L34" s="11">
        <f>COUNTIF($N$5:N34,FALSE)</f>
        <v>16</v>
      </c>
      <c r="M34" s="11">
        <f>COUNTIF($N$5:N34,TRUE)</f>
        <v>14</v>
      </c>
      <c r="N34" s="12" t="b">
        <f>O34=P34</f>
        <v>0</v>
      </c>
      <c r="O34" s="12" t="b">
        <f>R34&gt;0</f>
        <v>0</v>
      </c>
      <c r="P34" s="12" t="b">
        <f>S34&gt;0</f>
        <v>1</v>
      </c>
      <c r="Q34" s="12" t="s">
        <v>901</v>
      </c>
      <c r="R34" s="31">
        <v>-0.46221248630887102</v>
      </c>
      <c r="S34" s="32">
        <v>4.4740599999999998E-2</v>
      </c>
      <c r="T34" s="6"/>
      <c r="U34" s="28">
        <f>AVERAGE($R$5:R34)</f>
        <v>1.678152869634536E-2</v>
      </c>
    </row>
    <row r="35" spans="11:21" x14ac:dyDescent="0.3">
      <c r="K35" s="10">
        <f>M35/(L35+M35)</f>
        <v>0.45161290322580644</v>
      </c>
      <c r="L35" s="11">
        <f>COUNTIF($N$5:N35,FALSE)</f>
        <v>17</v>
      </c>
      <c r="M35" s="11">
        <f>COUNTIF($N$5:N35,TRUE)</f>
        <v>14</v>
      </c>
      <c r="N35" s="12" t="b">
        <f>O35=P35</f>
        <v>0</v>
      </c>
      <c r="O35" s="12" t="b">
        <f>R35&gt;0</f>
        <v>0</v>
      </c>
      <c r="P35" s="12" t="b">
        <f>S35&gt;0</f>
        <v>1</v>
      </c>
      <c r="Q35" s="12" t="s">
        <v>1430</v>
      </c>
      <c r="R35" s="31">
        <v>-0.14648573416840599</v>
      </c>
      <c r="S35" s="32">
        <v>4.4536399999999997E-2</v>
      </c>
      <c r="T35" s="6"/>
      <c r="U35" s="28">
        <f>AVERAGE($R$5:R35)</f>
        <v>1.1514842797482414E-2</v>
      </c>
    </row>
    <row r="36" spans="11:21" x14ac:dyDescent="0.3">
      <c r="K36" s="10">
        <f>M36/(L36+M36)</f>
        <v>0.4375</v>
      </c>
      <c r="L36" s="11">
        <f>COUNTIF($N$5:N36,FALSE)</f>
        <v>18</v>
      </c>
      <c r="M36" s="11">
        <f>COUNTIF($N$5:N36,TRUE)</f>
        <v>14</v>
      </c>
      <c r="N36" s="12" t="b">
        <f>O36=P36</f>
        <v>0</v>
      </c>
      <c r="O36" s="12" t="b">
        <f>R36&gt;0</f>
        <v>0</v>
      </c>
      <c r="P36" s="12" t="b">
        <f>S36&gt;0</f>
        <v>1</v>
      </c>
      <c r="Q36" s="12" t="s">
        <v>1524</v>
      </c>
      <c r="R36" s="31">
        <v>-1.3190436933223399E-2</v>
      </c>
      <c r="S36" s="32">
        <v>4.4468399999999998E-2</v>
      </c>
      <c r="T36" s="6"/>
      <c r="U36" s="28">
        <f>AVERAGE($R$5:R36)</f>
        <v>1.0742802805897856E-2</v>
      </c>
    </row>
    <row r="37" spans="11:21" x14ac:dyDescent="0.3">
      <c r="K37" s="10">
        <f>M37/(L37+M37)</f>
        <v>0.45454545454545453</v>
      </c>
      <c r="L37" s="11">
        <f>COUNTIF($N$5:N37,FALSE)</f>
        <v>18</v>
      </c>
      <c r="M37" s="11">
        <f>COUNTIF($N$5:N37,TRUE)</f>
        <v>15</v>
      </c>
      <c r="N37" s="12" t="b">
        <f>O37=P37</f>
        <v>1</v>
      </c>
      <c r="O37" s="12" t="b">
        <f>R37&gt;0</f>
        <v>1</v>
      </c>
      <c r="P37" s="12" t="b">
        <f>S37&gt;0</f>
        <v>1</v>
      </c>
      <c r="Q37" s="12" t="s">
        <v>1365</v>
      </c>
      <c r="R37" s="31">
        <v>0.11873350923482801</v>
      </c>
      <c r="S37" s="32">
        <v>4.4107599999999997E-2</v>
      </c>
      <c r="T37" s="6"/>
      <c r="U37" s="28">
        <f>AVERAGE($R$5:R37)</f>
        <v>1.4015248455259376E-2</v>
      </c>
    </row>
    <row r="38" spans="11:21" x14ac:dyDescent="0.3">
      <c r="K38" s="10">
        <f>M38/(L38+M38)</f>
        <v>0.47058823529411764</v>
      </c>
      <c r="L38" s="11">
        <f>COUNTIF($N$5:N38,FALSE)</f>
        <v>18</v>
      </c>
      <c r="M38" s="11">
        <f>COUNTIF($N$5:N38,TRUE)</f>
        <v>16</v>
      </c>
      <c r="N38" s="12" t="b">
        <f>O38=P38</f>
        <v>1</v>
      </c>
      <c r="O38" s="12" t="b">
        <f>R38&gt;0</f>
        <v>1</v>
      </c>
      <c r="P38" s="12" t="b">
        <f>S38&gt;0</f>
        <v>1</v>
      </c>
      <c r="Q38" s="12" t="s">
        <v>2298</v>
      </c>
      <c r="R38" s="31">
        <v>0.18222222222222201</v>
      </c>
      <c r="S38" s="32">
        <v>4.3081700000000001E-2</v>
      </c>
      <c r="T38" s="6"/>
      <c r="U38" s="28">
        <f>AVERAGE($R$5:R38)</f>
        <v>1.8962512389581805E-2</v>
      </c>
    </row>
    <row r="39" spans="11:21" x14ac:dyDescent="0.3">
      <c r="K39" s="10">
        <f>M39/(L39+M39)</f>
        <v>0.48571428571428571</v>
      </c>
      <c r="L39" s="11">
        <f>COUNTIF($N$5:N39,FALSE)</f>
        <v>18</v>
      </c>
      <c r="M39" s="11">
        <f>COUNTIF($N$5:N39,TRUE)</f>
        <v>17</v>
      </c>
      <c r="N39" s="12" t="b">
        <f>O39=P39</f>
        <v>1</v>
      </c>
      <c r="O39" s="12" t="b">
        <f>R39&gt;0</f>
        <v>1</v>
      </c>
      <c r="P39" s="12" t="b">
        <f>S39&gt;0</f>
        <v>1</v>
      </c>
      <c r="Q39" s="12" t="s">
        <v>2638</v>
      </c>
      <c r="R39" s="31">
        <v>5.1813471502590198E-3</v>
      </c>
      <c r="S39" s="32">
        <v>4.28317E-2</v>
      </c>
      <c r="T39" s="6"/>
      <c r="U39" s="28">
        <f>AVERAGE($R$5:R39)</f>
        <v>1.8568764811315436E-2</v>
      </c>
    </row>
    <row r="40" spans="11:21" x14ac:dyDescent="0.3">
      <c r="K40" s="10">
        <f>M40/(L40+M40)</f>
        <v>0.5</v>
      </c>
      <c r="L40" s="11">
        <f>COUNTIF($N$5:N40,FALSE)</f>
        <v>18</v>
      </c>
      <c r="M40" s="11">
        <f>COUNTIF($N$5:N40,TRUE)</f>
        <v>18</v>
      </c>
      <c r="N40" s="12" t="b">
        <f>O40=P40</f>
        <v>1</v>
      </c>
      <c r="O40" s="12" t="b">
        <f>R40&gt;0</f>
        <v>1</v>
      </c>
      <c r="P40" s="12" t="b">
        <f>S40&gt;0</f>
        <v>1</v>
      </c>
      <c r="Q40" s="12" t="s">
        <v>1834</v>
      </c>
      <c r="R40" s="31">
        <v>5.83566760037348E-2</v>
      </c>
      <c r="S40" s="32">
        <v>4.2462100000000003E-2</v>
      </c>
      <c r="T40" s="6"/>
      <c r="U40" s="28">
        <f>AVERAGE($R$5:R40)</f>
        <v>1.9673984566660422E-2</v>
      </c>
    </row>
    <row r="41" spans="11:21" x14ac:dyDescent="0.3">
      <c r="K41" s="10">
        <f>M41/(L41+M41)</f>
        <v>0.51351351351351349</v>
      </c>
      <c r="L41" s="11">
        <f>COUNTIF($N$5:N41,FALSE)</f>
        <v>18</v>
      </c>
      <c r="M41" s="11">
        <f>COUNTIF($N$5:N41,TRUE)</f>
        <v>19</v>
      </c>
      <c r="N41" s="12" t="b">
        <f>O41=P41</f>
        <v>1</v>
      </c>
      <c r="O41" s="12" t="b">
        <f>R41&gt;0</f>
        <v>1</v>
      </c>
      <c r="P41" s="12" t="b">
        <f>S41&gt;0</f>
        <v>1</v>
      </c>
      <c r="Q41" s="12" t="s">
        <v>2519</v>
      </c>
      <c r="R41" s="31">
        <v>0.212135465663217</v>
      </c>
      <c r="S41" s="32">
        <v>4.2196299999999999E-2</v>
      </c>
      <c r="T41" s="6"/>
      <c r="U41" s="28">
        <f>AVERAGE($R$5:R41)</f>
        <v>2.4875646217918705E-2</v>
      </c>
    </row>
    <row r="42" spans="11:21" x14ac:dyDescent="0.3">
      <c r="K42" s="10">
        <f>M42/(L42+M42)</f>
        <v>0.5</v>
      </c>
      <c r="L42" s="11">
        <f>COUNTIF($N$5:N42,FALSE)</f>
        <v>19</v>
      </c>
      <c r="M42" s="11">
        <f>COUNTIF($N$5:N42,TRUE)</f>
        <v>19</v>
      </c>
      <c r="N42" s="12" t="b">
        <f>O42=P42</f>
        <v>0</v>
      </c>
      <c r="O42" s="12" t="b">
        <f>R42&gt;0</f>
        <v>0</v>
      </c>
      <c r="P42" s="12" t="b">
        <f>S42&gt;0</f>
        <v>1</v>
      </c>
      <c r="Q42" s="12" t="s">
        <v>2406</v>
      </c>
      <c r="R42" s="31">
        <v>-0.12867132867132799</v>
      </c>
      <c r="S42" s="32">
        <v>4.1869299999999998E-2</v>
      </c>
      <c r="T42" s="6"/>
      <c r="U42" s="28">
        <f>AVERAGE($R$5:R42)</f>
        <v>2.0834936352412212E-2</v>
      </c>
    </row>
    <row r="43" spans="11:21" x14ac:dyDescent="0.3">
      <c r="K43" s="10">
        <f>M43/(L43+M43)</f>
        <v>0.48717948717948717</v>
      </c>
      <c r="L43" s="11">
        <f>COUNTIF($N$5:N43,FALSE)</f>
        <v>20</v>
      </c>
      <c r="M43" s="11">
        <f>COUNTIF($N$5:N43,TRUE)</f>
        <v>19</v>
      </c>
      <c r="N43" s="12" t="b">
        <f>O43=P43</f>
        <v>0</v>
      </c>
      <c r="O43" s="12" t="b">
        <f>R43&gt;0</f>
        <v>0</v>
      </c>
      <c r="P43" s="12" t="b">
        <f>S43&gt;0</f>
        <v>1</v>
      </c>
      <c r="Q43" s="12" t="s">
        <v>1611</v>
      </c>
      <c r="R43" s="31">
        <v>-0.271198830409356</v>
      </c>
      <c r="S43" s="32">
        <v>4.13503E-2</v>
      </c>
      <c r="T43" s="6"/>
      <c r="U43" s="28">
        <f>AVERAGE($R$5:R43)</f>
        <v>1.3346891050828412E-2</v>
      </c>
    </row>
    <row r="44" spans="11:21" x14ac:dyDescent="0.3">
      <c r="K44" s="10">
        <f>M44/(L44+M44)</f>
        <v>0.5</v>
      </c>
      <c r="L44" s="11">
        <f>COUNTIF($N$5:N44,FALSE)</f>
        <v>20</v>
      </c>
      <c r="M44" s="11">
        <f>COUNTIF($N$5:N44,TRUE)</f>
        <v>20</v>
      </c>
      <c r="N44" s="12" t="b">
        <f>O44=P44</f>
        <v>1</v>
      </c>
      <c r="O44" s="12" t="b">
        <f>R44&gt;0</f>
        <v>1</v>
      </c>
      <c r="P44" s="12" t="b">
        <f>S44&gt;0</f>
        <v>1</v>
      </c>
      <c r="Q44" s="12" t="s">
        <v>2639</v>
      </c>
      <c r="R44" s="31">
        <v>2.0710059171597699E-3</v>
      </c>
      <c r="S44" s="32">
        <v>4.1203099999999999E-2</v>
      </c>
      <c r="T44" s="6"/>
      <c r="U44" s="28">
        <f>AVERAGE($R$5:R44)</f>
        <v>1.3064993922486699E-2</v>
      </c>
    </row>
    <row r="45" spans="11:21" x14ac:dyDescent="0.3">
      <c r="K45" s="10">
        <f>M45/(L45+M45)</f>
        <v>0.51219512195121952</v>
      </c>
      <c r="L45" s="11">
        <f>COUNTIF($N$5:N45,FALSE)</f>
        <v>20</v>
      </c>
      <c r="M45" s="11">
        <f>COUNTIF($N$5:N45,TRUE)</f>
        <v>21</v>
      </c>
      <c r="N45" s="12" t="b">
        <f>O45=P45</f>
        <v>1</v>
      </c>
      <c r="O45" s="12" t="b">
        <f>R45&gt;0</f>
        <v>1</v>
      </c>
      <c r="P45" s="12" t="b">
        <f>S45&gt;0</f>
        <v>1</v>
      </c>
      <c r="Q45" s="12" t="s">
        <v>2194</v>
      </c>
      <c r="R45" s="31">
        <v>0.29862532904358002</v>
      </c>
      <c r="S45" s="32">
        <v>4.0947900000000002E-2</v>
      </c>
      <c r="T45" s="6"/>
      <c r="U45" s="28">
        <f>AVERAGE($R$5:R45)</f>
        <v>2.0029880144952387E-2</v>
      </c>
    </row>
    <row r="46" spans="11:21" x14ac:dyDescent="0.3">
      <c r="K46" s="10">
        <f>M46/(L46+M46)</f>
        <v>0.52380952380952384</v>
      </c>
      <c r="L46" s="11">
        <f>COUNTIF($N$5:N46,FALSE)</f>
        <v>20</v>
      </c>
      <c r="M46" s="11">
        <f>COUNTIF($N$5:N46,TRUE)</f>
        <v>22</v>
      </c>
      <c r="N46" s="12" t="b">
        <f>O46=P46</f>
        <v>1</v>
      </c>
      <c r="O46" s="12" t="b">
        <f>R46&gt;0</f>
        <v>1</v>
      </c>
      <c r="P46" s="12" t="b">
        <f>S46&gt;0</f>
        <v>1</v>
      </c>
      <c r="Q46" s="12" t="s">
        <v>1342</v>
      </c>
      <c r="R46" s="31">
        <v>0.25849903784477202</v>
      </c>
      <c r="S46" s="32">
        <v>4.06592E-2</v>
      </c>
      <c r="T46" s="6"/>
      <c r="U46" s="28">
        <f>AVERAGE($R$5:R46)</f>
        <v>2.5707717233043333E-2</v>
      </c>
    </row>
    <row r="47" spans="11:21" x14ac:dyDescent="0.3">
      <c r="K47" s="10">
        <f>M47/(L47+M47)</f>
        <v>0.53488372093023251</v>
      </c>
      <c r="L47" s="11">
        <f>COUNTIF($N$5:N47,FALSE)</f>
        <v>20</v>
      </c>
      <c r="M47" s="11">
        <f>COUNTIF($N$5:N47,TRUE)</f>
        <v>23</v>
      </c>
      <c r="N47" s="12" t="b">
        <f>O47=P47</f>
        <v>1</v>
      </c>
      <c r="O47" s="12" t="b">
        <f>R47&gt;0</f>
        <v>1</v>
      </c>
      <c r="P47" s="12" t="b">
        <f>S47&gt;0</f>
        <v>1</v>
      </c>
      <c r="Q47" s="12" t="s">
        <v>1951</v>
      </c>
      <c r="R47" s="31">
        <v>4.3235704323570399E-2</v>
      </c>
      <c r="S47" s="32">
        <v>4.04763E-2</v>
      </c>
      <c r="T47" s="6"/>
      <c r="U47" s="28">
        <f>AVERAGE($R$5:R47)</f>
        <v>2.6115344839799777E-2</v>
      </c>
    </row>
    <row r="48" spans="11:21" x14ac:dyDescent="0.3">
      <c r="K48" s="10">
        <f>M48/(L48+M48)</f>
        <v>0.54545454545454541</v>
      </c>
      <c r="L48" s="11">
        <f>COUNTIF($N$5:N48,FALSE)</f>
        <v>20</v>
      </c>
      <c r="M48" s="11">
        <f>COUNTIF($N$5:N48,TRUE)</f>
        <v>24</v>
      </c>
      <c r="N48" s="12" t="b">
        <f>O48=P48</f>
        <v>1</v>
      </c>
      <c r="O48" s="12" t="b">
        <f>R48&gt;0</f>
        <v>1</v>
      </c>
      <c r="P48" s="12" t="b">
        <f>S48&gt;0</f>
        <v>1</v>
      </c>
      <c r="Q48" s="12" t="s">
        <v>2040</v>
      </c>
      <c r="R48" s="31">
        <v>8.6156907821372905E-2</v>
      </c>
      <c r="S48" s="32">
        <v>4.0363200000000002E-2</v>
      </c>
      <c r="T48" s="6"/>
      <c r="U48" s="28">
        <f>AVERAGE($R$5:R48)</f>
        <v>2.7479925816653709E-2</v>
      </c>
    </row>
    <row r="49" spans="11:21" x14ac:dyDescent="0.3">
      <c r="K49" s="10">
        <f>M49/(L49+M49)</f>
        <v>0.55555555555555558</v>
      </c>
      <c r="L49" s="11">
        <f>COUNTIF($N$5:N49,FALSE)</f>
        <v>20</v>
      </c>
      <c r="M49" s="11">
        <f>COUNTIF($N$5:N49,TRUE)</f>
        <v>25</v>
      </c>
      <c r="N49" s="12" t="b">
        <f>O49=P49</f>
        <v>1</v>
      </c>
      <c r="O49" s="12" t="b">
        <f>R49&gt;0</f>
        <v>1</v>
      </c>
      <c r="P49" s="12" t="b">
        <f>S49&gt;0</f>
        <v>1</v>
      </c>
      <c r="Q49" s="12" t="s">
        <v>1436</v>
      </c>
      <c r="R49" s="31">
        <v>0.116531791907514</v>
      </c>
      <c r="S49" s="32">
        <v>4.0273799999999998E-2</v>
      </c>
      <c r="T49" s="6"/>
      <c r="U49" s="28">
        <f>AVERAGE($R$5:R49)</f>
        <v>2.9458856174228384E-2</v>
      </c>
    </row>
    <row r="50" spans="11:21" x14ac:dyDescent="0.3">
      <c r="K50" s="10">
        <f>M50/(L50+M50)</f>
        <v>0.54347826086956519</v>
      </c>
      <c r="L50" s="11">
        <f>COUNTIF($N$5:N50,FALSE)</f>
        <v>21</v>
      </c>
      <c r="M50" s="11">
        <f>COUNTIF($N$5:N50,TRUE)</f>
        <v>25</v>
      </c>
      <c r="N50" s="12" t="b">
        <f>O50=P50</f>
        <v>0</v>
      </c>
      <c r="O50" s="12" t="b">
        <f>R50&gt;0</f>
        <v>0</v>
      </c>
      <c r="P50" s="12" t="b">
        <f>S50&gt;0</f>
        <v>1</v>
      </c>
      <c r="Q50" s="12" t="s">
        <v>2160</v>
      </c>
      <c r="R50" s="31">
        <v>-9.8374151059888795E-2</v>
      </c>
      <c r="S50" s="32">
        <v>3.9738099999999998E-2</v>
      </c>
      <c r="T50" s="6"/>
      <c r="U50" s="28">
        <f>AVERAGE($R$5:R50)</f>
        <v>2.6679877756095399E-2</v>
      </c>
    </row>
    <row r="51" spans="11:21" x14ac:dyDescent="0.3">
      <c r="K51" s="10">
        <f>M51/(L51+M51)</f>
        <v>0.55319148936170215</v>
      </c>
      <c r="L51" s="11">
        <f>COUNTIF($N$5:N51,FALSE)</f>
        <v>21</v>
      </c>
      <c r="M51" s="11">
        <f>COUNTIF($N$5:N51,TRUE)</f>
        <v>26</v>
      </c>
      <c r="N51" s="12" t="b">
        <f>O51=P51</f>
        <v>1</v>
      </c>
      <c r="O51" s="12" t="b">
        <f>R51&gt;0</f>
        <v>1</v>
      </c>
      <c r="P51" s="12" t="b">
        <f>S51&gt;0</f>
        <v>1</v>
      </c>
      <c r="Q51" s="12" t="s">
        <v>1245</v>
      </c>
      <c r="R51" s="31">
        <v>0.109631867062635</v>
      </c>
      <c r="S51" s="32">
        <v>3.9628900000000002E-2</v>
      </c>
      <c r="T51" s="6"/>
      <c r="U51" s="28">
        <f>AVERAGE($R$5:R51)</f>
        <v>2.8444813698787732E-2</v>
      </c>
    </row>
    <row r="52" spans="11:21" x14ac:dyDescent="0.3">
      <c r="K52" s="10">
        <f>M52/(L52+M52)</f>
        <v>0.5625</v>
      </c>
      <c r="L52" s="11">
        <f>COUNTIF($N$5:N52,FALSE)</f>
        <v>21</v>
      </c>
      <c r="M52" s="11">
        <f>COUNTIF($N$5:N52,TRUE)</f>
        <v>27</v>
      </c>
      <c r="N52" s="12" t="b">
        <f>O52=P52</f>
        <v>1</v>
      </c>
      <c r="O52" s="12" t="b">
        <f>R52&gt;0</f>
        <v>1</v>
      </c>
      <c r="P52" s="12" t="b">
        <f>S52&gt;0</f>
        <v>1</v>
      </c>
      <c r="Q52" s="12" t="s">
        <v>2146</v>
      </c>
      <c r="R52" s="31">
        <v>3.4940036900369002E-2</v>
      </c>
      <c r="S52" s="32">
        <v>3.9522099999999998E-2</v>
      </c>
      <c r="T52" s="6"/>
      <c r="U52" s="28">
        <f>AVERAGE($R$5:R52)</f>
        <v>2.8580130848820676E-2</v>
      </c>
    </row>
    <row r="53" spans="11:21" x14ac:dyDescent="0.3">
      <c r="K53" s="10">
        <f>M53/(L53+M53)</f>
        <v>0.55102040816326525</v>
      </c>
      <c r="L53" s="11">
        <f>COUNTIF($N$5:N53,FALSE)</f>
        <v>22</v>
      </c>
      <c r="M53" s="11">
        <f>COUNTIF($N$5:N53,TRUE)</f>
        <v>27</v>
      </c>
      <c r="N53" s="12" t="b">
        <f>O53=P53</f>
        <v>0</v>
      </c>
      <c r="O53" s="12" t="b">
        <f>R53&gt;0</f>
        <v>0</v>
      </c>
      <c r="P53" s="12" t="b">
        <f>S53&gt;0</f>
        <v>1</v>
      </c>
      <c r="Q53" s="12" t="s">
        <v>1383</v>
      </c>
      <c r="R53" s="31">
        <v>-0.187343133739691</v>
      </c>
      <c r="S53" s="32">
        <v>3.9282900000000003E-2</v>
      </c>
      <c r="T53" s="6"/>
      <c r="U53" s="28">
        <f>AVERAGE($R$5:R53)</f>
        <v>2.4173533612320438E-2</v>
      </c>
    </row>
    <row r="54" spans="11:21" x14ac:dyDescent="0.3">
      <c r="K54" s="10">
        <f>M54/(L54+M54)</f>
        <v>0.56000000000000005</v>
      </c>
      <c r="L54" s="11">
        <f>COUNTIF($N$5:N54,FALSE)</f>
        <v>22</v>
      </c>
      <c r="M54" s="11">
        <f>COUNTIF($N$5:N54,TRUE)</f>
        <v>28</v>
      </c>
      <c r="N54" s="12" t="b">
        <f>O54=P54</f>
        <v>1</v>
      </c>
      <c r="O54" s="12" t="b">
        <f>R54&gt;0</f>
        <v>1</v>
      </c>
      <c r="P54" s="12" t="b">
        <f>S54&gt;0</f>
        <v>1</v>
      </c>
      <c r="Q54" s="12" t="s">
        <v>1858</v>
      </c>
      <c r="R54" s="31">
        <v>4.4529262086513997E-2</v>
      </c>
      <c r="S54" s="32">
        <v>3.8897399999999999E-2</v>
      </c>
      <c r="T54" s="6"/>
      <c r="U54" s="28">
        <f>AVERAGE($R$5:R54)</f>
        <v>2.4580648181804311E-2</v>
      </c>
    </row>
    <row r="55" spans="11:21" x14ac:dyDescent="0.3">
      <c r="K55" s="10">
        <f>M55/(L55+M55)</f>
        <v>0.5490196078431373</v>
      </c>
      <c r="L55" s="11">
        <f>COUNTIF($N$5:N55,FALSE)</f>
        <v>23</v>
      </c>
      <c r="M55" s="11">
        <f>COUNTIF($N$5:N55,TRUE)</f>
        <v>28</v>
      </c>
      <c r="N55" s="12" t="b">
        <f>O55=P55</f>
        <v>0</v>
      </c>
      <c r="O55" s="12" t="b">
        <f>R55&gt;0</f>
        <v>0</v>
      </c>
      <c r="P55" s="12" t="b">
        <f>S55&gt;0</f>
        <v>1</v>
      </c>
      <c r="Q55" s="12" t="s">
        <v>2133</v>
      </c>
      <c r="R55" s="31">
        <v>-0.15508513575701699</v>
      </c>
      <c r="S55" s="32">
        <v>3.8734499999999998E-2</v>
      </c>
      <c r="T55" s="6"/>
      <c r="U55" s="28">
        <f>AVERAGE($R$5:R55)</f>
        <v>2.1057789673199975E-2</v>
      </c>
    </row>
    <row r="56" spans="11:21" x14ac:dyDescent="0.3">
      <c r="K56" s="10">
        <f>M56/(L56+M56)</f>
        <v>0.53846153846153844</v>
      </c>
      <c r="L56" s="11">
        <f>COUNTIF($N$5:N56,FALSE)</f>
        <v>24</v>
      </c>
      <c r="M56" s="11">
        <f>COUNTIF($N$5:N56,TRUE)</f>
        <v>28</v>
      </c>
      <c r="N56" s="12" t="b">
        <f>O56=P56</f>
        <v>0</v>
      </c>
      <c r="O56" s="12" t="b">
        <f>R56&gt;0</f>
        <v>0</v>
      </c>
      <c r="P56" s="12" t="b">
        <f>S56&gt;0</f>
        <v>1</v>
      </c>
      <c r="Q56" s="12" t="s">
        <v>413</v>
      </c>
      <c r="R56" s="31">
        <v>-6.2912865681030402E-4</v>
      </c>
      <c r="S56" s="32">
        <v>3.8589699999999998E-2</v>
      </c>
      <c r="T56" s="6"/>
      <c r="U56" s="28">
        <f>AVERAGE($R$5:R56)</f>
        <v>2.0640733551469007E-2</v>
      </c>
    </row>
    <row r="57" spans="11:21" x14ac:dyDescent="0.3">
      <c r="K57" s="10">
        <f>M57/(L57+M57)</f>
        <v>0.54716981132075471</v>
      </c>
      <c r="L57" s="11">
        <f>COUNTIF($N$5:N57,FALSE)</f>
        <v>24</v>
      </c>
      <c r="M57" s="11">
        <f>COUNTIF($N$5:N57,TRUE)</f>
        <v>29</v>
      </c>
      <c r="N57" s="12" t="b">
        <f>O57=P57</f>
        <v>1</v>
      </c>
      <c r="O57" s="12" t="b">
        <f>R57&gt;0</f>
        <v>1</v>
      </c>
      <c r="P57" s="12" t="b">
        <f>S57&gt;0</f>
        <v>1</v>
      </c>
      <c r="Q57" s="12" t="s">
        <v>977</v>
      </c>
      <c r="R57" s="31">
        <v>0.167506297229219</v>
      </c>
      <c r="S57" s="32">
        <v>3.8490900000000002E-2</v>
      </c>
      <c r="T57" s="6"/>
      <c r="U57" s="28">
        <f>AVERAGE($R$5:R57)</f>
        <v>2.3411781922747309E-2</v>
      </c>
    </row>
    <row r="58" spans="11:21" x14ac:dyDescent="0.3">
      <c r="K58" s="10">
        <f>M58/(L58+M58)</f>
        <v>0.55555555555555558</v>
      </c>
      <c r="L58" s="11">
        <f>COUNTIF($N$5:N58,FALSE)</f>
        <v>24</v>
      </c>
      <c r="M58" s="11">
        <f>COUNTIF($N$5:N58,TRUE)</f>
        <v>30</v>
      </c>
      <c r="N58" s="12" t="b">
        <f>O58=P58</f>
        <v>1</v>
      </c>
      <c r="O58" s="12" t="b">
        <f>R58&gt;0</f>
        <v>1</v>
      </c>
      <c r="P58" s="12" t="b">
        <f>S58&gt;0</f>
        <v>1</v>
      </c>
      <c r="Q58" s="12" t="s">
        <v>1519</v>
      </c>
      <c r="R58" s="31">
        <v>0.124866785079928</v>
      </c>
      <c r="S58" s="32">
        <v>3.8444800000000001E-2</v>
      </c>
      <c r="T58" s="6"/>
      <c r="U58" s="28">
        <f>AVERAGE($R$5:R58)</f>
        <v>2.5290578277509915E-2</v>
      </c>
    </row>
    <row r="59" spans="11:21" x14ac:dyDescent="0.3">
      <c r="K59" s="10">
        <f>M59/(L59+M59)</f>
        <v>0.5636363636363636</v>
      </c>
      <c r="L59" s="11">
        <f>COUNTIF($N$5:N59,FALSE)</f>
        <v>24</v>
      </c>
      <c r="M59" s="11">
        <f>COUNTIF($N$5:N59,TRUE)</f>
        <v>31</v>
      </c>
      <c r="N59" s="12" t="b">
        <f>O59=P59</f>
        <v>1</v>
      </c>
      <c r="O59" s="12" t="b">
        <f>R59&gt;0</f>
        <v>1</v>
      </c>
      <c r="P59" s="12" t="b">
        <f>S59&gt;0</f>
        <v>1</v>
      </c>
      <c r="Q59" s="12" t="s">
        <v>176</v>
      </c>
      <c r="R59" s="31">
        <v>4.7536945812807901E-2</v>
      </c>
      <c r="S59" s="32">
        <v>3.83053E-2</v>
      </c>
      <c r="T59" s="6"/>
      <c r="U59" s="28">
        <f>AVERAGE($R$5:R59)</f>
        <v>2.5695057687242607E-2</v>
      </c>
    </row>
    <row r="60" spans="11:21" x14ac:dyDescent="0.3">
      <c r="K60" s="10">
        <f>M60/(L60+M60)</f>
        <v>0.5535714285714286</v>
      </c>
      <c r="L60" s="11">
        <f>COUNTIF($N$5:N60,FALSE)</f>
        <v>25</v>
      </c>
      <c r="M60" s="11">
        <f>COUNTIF($N$5:N60,TRUE)</f>
        <v>31</v>
      </c>
      <c r="N60" s="12" t="b">
        <f>O60=P60</f>
        <v>0</v>
      </c>
      <c r="O60" s="12" t="b">
        <f>R60&gt;0</f>
        <v>0</v>
      </c>
      <c r="P60" s="12" t="b">
        <f>S60&gt;0</f>
        <v>1</v>
      </c>
      <c r="Q60" s="12" t="s">
        <v>1052</v>
      </c>
      <c r="R60" s="31">
        <v>-6.6255046307290399E-2</v>
      </c>
      <c r="S60" s="32">
        <v>3.7855199999999999E-2</v>
      </c>
      <c r="T60" s="6"/>
      <c r="U60" s="28">
        <f>AVERAGE($R$5:R60)</f>
        <v>2.4053091544483089E-2</v>
      </c>
    </row>
    <row r="61" spans="11:21" x14ac:dyDescent="0.3">
      <c r="K61" s="10">
        <f>M61/(L61+M61)</f>
        <v>0.56140350877192979</v>
      </c>
      <c r="L61" s="11">
        <f>COUNTIF($N$5:N61,FALSE)</f>
        <v>25</v>
      </c>
      <c r="M61" s="11">
        <f>COUNTIF($N$5:N61,TRUE)</f>
        <v>32</v>
      </c>
      <c r="N61" s="12" t="b">
        <f>O61=P61</f>
        <v>1</v>
      </c>
      <c r="O61" s="12" t="b">
        <f>R61&gt;0</f>
        <v>1</v>
      </c>
      <c r="P61" s="12" t="b">
        <f>S61&gt;0</f>
        <v>1</v>
      </c>
      <c r="Q61" s="12" t="s">
        <v>1158</v>
      </c>
      <c r="R61" s="31">
        <v>7.9575596816976596E-3</v>
      </c>
      <c r="S61" s="32">
        <v>3.7628000000000002E-2</v>
      </c>
      <c r="T61" s="6"/>
      <c r="U61" s="28">
        <f>AVERAGE($R$5:R61)</f>
        <v>2.3770713792504398E-2</v>
      </c>
    </row>
    <row r="62" spans="11:21" x14ac:dyDescent="0.3">
      <c r="K62" s="10">
        <f>M62/(L62+M62)</f>
        <v>0.55172413793103448</v>
      </c>
      <c r="L62" s="11">
        <f>COUNTIF($N$5:N62,FALSE)</f>
        <v>26</v>
      </c>
      <c r="M62" s="11">
        <f>COUNTIF($N$5:N62,TRUE)</f>
        <v>32</v>
      </c>
      <c r="N62" s="12" t="b">
        <f>O62=P62</f>
        <v>0</v>
      </c>
      <c r="O62" s="12" t="b">
        <f>R62&gt;0</f>
        <v>0</v>
      </c>
      <c r="P62" s="12" t="b">
        <f>S62&gt;0</f>
        <v>1</v>
      </c>
      <c r="Q62" s="12" t="s">
        <v>1820</v>
      </c>
      <c r="R62" s="31">
        <v>-4.61886034641453E-2</v>
      </c>
      <c r="S62" s="32">
        <v>3.75512E-2</v>
      </c>
      <c r="T62" s="6"/>
      <c r="U62" s="28">
        <f>AVERAGE($R$5:R62)</f>
        <v>2.2564518667389746E-2</v>
      </c>
    </row>
    <row r="63" spans="11:21" x14ac:dyDescent="0.3">
      <c r="K63" s="10">
        <f>M63/(L63+M63)</f>
        <v>0.55932203389830504</v>
      </c>
      <c r="L63" s="11">
        <f>COUNTIF($N$5:N63,FALSE)</f>
        <v>26</v>
      </c>
      <c r="M63" s="11">
        <f>COUNTIF($N$5:N63,TRUE)</f>
        <v>33</v>
      </c>
      <c r="N63" s="12" t="b">
        <f>O63=P63</f>
        <v>1</v>
      </c>
      <c r="O63" s="12" t="b">
        <f>R63&gt;0</f>
        <v>1</v>
      </c>
      <c r="P63" s="12" t="b">
        <f>S63&gt;0</f>
        <v>1</v>
      </c>
      <c r="Q63" s="12" t="s">
        <v>71</v>
      </c>
      <c r="R63" s="31">
        <v>7.6271186440678096E-2</v>
      </c>
      <c r="S63" s="32">
        <v>3.7343700000000001E-2</v>
      </c>
      <c r="T63" s="6"/>
      <c r="U63" s="28">
        <f>AVERAGE($R$5:R63)</f>
        <v>2.3474801172021754E-2</v>
      </c>
    </row>
    <row r="64" spans="11:21" x14ac:dyDescent="0.3">
      <c r="K64" s="10">
        <f>M64/(L64+M64)</f>
        <v>0.56666666666666665</v>
      </c>
      <c r="L64" s="11">
        <f>COUNTIF($N$5:N64,FALSE)</f>
        <v>26</v>
      </c>
      <c r="M64" s="11">
        <f>COUNTIF($N$5:N64,TRUE)</f>
        <v>34</v>
      </c>
      <c r="N64" s="12" t="b">
        <f>O64=P64</f>
        <v>1</v>
      </c>
      <c r="O64" s="12" t="b">
        <f>R64&gt;0</f>
        <v>1</v>
      </c>
      <c r="P64" s="12" t="b">
        <f>S64&gt;0</f>
        <v>1</v>
      </c>
      <c r="Q64" s="12" t="s">
        <v>2621</v>
      </c>
      <c r="R64" s="31">
        <v>1.74081237911024E-2</v>
      </c>
      <c r="S64" s="32">
        <v>3.7307899999999998E-2</v>
      </c>
      <c r="T64" s="6"/>
      <c r="U64" s="28">
        <f>AVERAGE($R$5:R64)</f>
        <v>2.3373689882339767E-2</v>
      </c>
    </row>
    <row r="65" spans="11:21" x14ac:dyDescent="0.3">
      <c r="K65" s="10">
        <f>M65/(L65+M65)</f>
        <v>0.57377049180327866</v>
      </c>
      <c r="L65" s="11">
        <f>COUNTIF($N$5:N65,FALSE)</f>
        <v>26</v>
      </c>
      <c r="M65" s="11">
        <f>COUNTIF($N$5:N65,TRUE)</f>
        <v>35</v>
      </c>
      <c r="N65" s="12" t="b">
        <f>O65=P65</f>
        <v>1</v>
      </c>
      <c r="O65" s="12" t="b">
        <f>R65&gt;0</f>
        <v>1</v>
      </c>
      <c r="P65" s="12" t="b">
        <f>S65&gt;0</f>
        <v>1</v>
      </c>
      <c r="Q65" s="12" t="s">
        <v>2643</v>
      </c>
      <c r="R65" s="31">
        <v>6.5502183406113404E-3</v>
      </c>
      <c r="S65" s="32">
        <v>3.7299199999999998E-2</v>
      </c>
      <c r="T65" s="6"/>
      <c r="U65" s="28">
        <f>AVERAGE($R$5:R65)</f>
        <v>2.3097895266901595E-2</v>
      </c>
    </row>
    <row r="66" spans="11:21" x14ac:dyDescent="0.3">
      <c r="K66" s="10">
        <f>M66/(L66+M66)</f>
        <v>0.56451612903225812</v>
      </c>
      <c r="L66" s="11">
        <f>COUNTIF($N$5:N66,FALSE)</f>
        <v>27</v>
      </c>
      <c r="M66" s="11">
        <f>COUNTIF($N$5:N66,TRUE)</f>
        <v>35</v>
      </c>
      <c r="N66" s="12" t="b">
        <f>O66=P66</f>
        <v>0</v>
      </c>
      <c r="O66" s="12" t="b">
        <f>R66&gt;0</f>
        <v>0</v>
      </c>
      <c r="P66" s="12" t="b">
        <f>S66&gt;0</f>
        <v>1</v>
      </c>
      <c r="Q66" s="12" t="s">
        <v>2536</v>
      </c>
      <c r="R66" s="31">
        <v>-9.6334926843402308E-3</v>
      </c>
      <c r="S66" s="32">
        <v>3.7271400000000003E-2</v>
      </c>
      <c r="T66" s="6"/>
      <c r="U66" s="28">
        <f>AVERAGE($R$5:R66)</f>
        <v>2.2569969654784791E-2</v>
      </c>
    </row>
    <row r="67" spans="11:21" x14ac:dyDescent="0.3">
      <c r="K67" s="10">
        <f>M67/(L67+M67)</f>
        <v>0.55555555555555558</v>
      </c>
      <c r="L67" s="11">
        <f>COUNTIF($N$5:N67,FALSE)</f>
        <v>28</v>
      </c>
      <c r="M67" s="11">
        <f>COUNTIF($N$5:N67,TRUE)</f>
        <v>35</v>
      </c>
      <c r="N67" s="12" t="b">
        <f>O67=P67</f>
        <v>0</v>
      </c>
      <c r="O67" s="12" t="b">
        <f>R67&gt;0</f>
        <v>0</v>
      </c>
      <c r="P67" s="12" t="b">
        <f>S67&gt;0</f>
        <v>1</v>
      </c>
      <c r="Q67" s="12" t="s">
        <v>1685</v>
      </c>
      <c r="R67" s="31">
        <v>-1.24970245179718E-2</v>
      </c>
      <c r="S67" s="32">
        <v>3.7049199999999997E-2</v>
      </c>
      <c r="T67" s="6"/>
      <c r="U67" s="28">
        <f>AVERAGE($R$5:R67)</f>
        <v>2.201335069966167E-2</v>
      </c>
    </row>
    <row r="68" spans="11:21" x14ac:dyDescent="0.3">
      <c r="K68" s="10">
        <f>M68/(L68+M68)</f>
        <v>0.5625</v>
      </c>
      <c r="L68" s="11">
        <f>COUNTIF($N$5:N68,FALSE)</f>
        <v>28</v>
      </c>
      <c r="M68" s="11">
        <f>COUNTIF($N$5:N68,TRUE)</f>
        <v>36</v>
      </c>
      <c r="N68" s="12" t="b">
        <f>O68=P68</f>
        <v>1</v>
      </c>
      <c r="O68" s="12" t="b">
        <f>R68&gt;0</f>
        <v>1</v>
      </c>
      <c r="P68" s="12" t="b">
        <f>S68&gt;0</f>
        <v>1</v>
      </c>
      <c r="Q68" s="12" t="s">
        <v>291</v>
      </c>
      <c r="R68" s="31">
        <v>3.4677990092002703E-2</v>
      </c>
      <c r="S68" s="32">
        <v>3.6941300000000003E-2</v>
      </c>
      <c r="T68" s="6"/>
      <c r="U68" s="28">
        <f>AVERAGE($R$5:R68)</f>
        <v>2.2211235690166999E-2</v>
      </c>
    </row>
    <row r="69" spans="11:21" x14ac:dyDescent="0.3">
      <c r="K69" s="10">
        <f>M69/(L69+M69)</f>
        <v>0.56923076923076921</v>
      </c>
      <c r="L69" s="11">
        <f>COUNTIF($N$5:N69,FALSE)</f>
        <v>28</v>
      </c>
      <c r="M69" s="11">
        <f>COUNTIF($N$5:N69,TRUE)</f>
        <v>37</v>
      </c>
      <c r="N69" s="12" t="b">
        <f>O69=P69</f>
        <v>1</v>
      </c>
      <c r="O69" s="12" t="b">
        <f>R69&gt;0</f>
        <v>1</v>
      </c>
      <c r="P69" s="12" t="b">
        <f>S69&gt;0</f>
        <v>1</v>
      </c>
      <c r="Q69" s="12" t="s">
        <v>501</v>
      </c>
      <c r="R69" s="31">
        <v>7.8078376765466403E-2</v>
      </c>
      <c r="S69" s="32">
        <v>3.6841899999999997E-2</v>
      </c>
      <c r="T69" s="6"/>
      <c r="U69" s="28">
        <f>AVERAGE($R$5:R69)</f>
        <v>2.3070730168248531E-2</v>
      </c>
    </row>
    <row r="70" spans="11:21" x14ac:dyDescent="0.3">
      <c r="K70" s="10">
        <f>M70/(L70+M70)</f>
        <v>0.5757575757575758</v>
      </c>
      <c r="L70" s="11">
        <f>COUNTIF($N$5:N70,FALSE)</f>
        <v>28</v>
      </c>
      <c r="M70" s="11">
        <f>COUNTIF($N$5:N70,TRUE)</f>
        <v>38</v>
      </c>
      <c r="N70" s="12" t="b">
        <f>O70=P70</f>
        <v>1</v>
      </c>
      <c r="O70" s="12" t="b">
        <f>R70&gt;0</f>
        <v>1</v>
      </c>
      <c r="P70" s="12" t="b">
        <f>S70&gt;0</f>
        <v>1</v>
      </c>
      <c r="Q70" s="12" t="s">
        <v>1537</v>
      </c>
      <c r="R70" s="31">
        <v>3.1140248185436599E-2</v>
      </c>
      <c r="S70" s="32">
        <v>3.6794E-2</v>
      </c>
      <c r="T70" s="6"/>
      <c r="U70" s="28">
        <f>AVERAGE($R$5:R70)</f>
        <v>2.319299559275138E-2</v>
      </c>
    </row>
    <row r="71" spans="11:21" x14ac:dyDescent="0.3">
      <c r="K71" s="10">
        <f>M71/(L71+M71)</f>
        <v>0.58208955223880599</v>
      </c>
      <c r="L71" s="11">
        <f>COUNTIF($N$5:N71,FALSE)</f>
        <v>28</v>
      </c>
      <c r="M71" s="11">
        <f>COUNTIF($N$5:N71,TRUE)</f>
        <v>39</v>
      </c>
      <c r="N71" s="12" t="b">
        <f>O71=P71</f>
        <v>1</v>
      </c>
      <c r="O71" s="12" t="b">
        <f>R71&gt;0</f>
        <v>1</v>
      </c>
      <c r="P71" s="12" t="b">
        <f>S71&gt;0</f>
        <v>1</v>
      </c>
      <c r="Q71" s="12" t="s">
        <v>261</v>
      </c>
      <c r="R71" s="31">
        <v>3.16105579263467E-3</v>
      </c>
      <c r="S71" s="32">
        <v>3.6719700000000001E-2</v>
      </c>
      <c r="T71" s="6"/>
      <c r="U71" s="28">
        <f>AVERAGE($R$5:R71)</f>
        <v>2.2894011416630236E-2</v>
      </c>
    </row>
    <row r="72" spans="11:21" x14ac:dyDescent="0.3">
      <c r="K72" s="10">
        <f>M72/(L72+M72)</f>
        <v>0.57352941176470584</v>
      </c>
      <c r="L72" s="11">
        <f>COUNTIF($N$5:N72,FALSE)</f>
        <v>29</v>
      </c>
      <c r="M72" s="11">
        <f>COUNTIF($N$5:N72,TRUE)</f>
        <v>39</v>
      </c>
      <c r="N72" s="12" t="b">
        <f>O72=P72</f>
        <v>0</v>
      </c>
      <c r="O72" s="12" t="b">
        <f>R72&gt;0</f>
        <v>0</v>
      </c>
      <c r="P72" s="12" t="b">
        <f>S72&gt;0</f>
        <v>1</v>
      </c>
      <c r="Q72" s="12" t="s">
        <v>1624</v>
      </c>
      <c r="R72" s="31">
        <v>-0.26588628762541799</v>
      </c>
      <c r="S72" s="32">
        <v>3.6553099999999998E-2</v>
      </c>
      <c r="T72" s="6"/>
      <c r="U72" s="28">
        <f>AVERAGE($R$5:R72)</f>
        <v>1.8647242313070703E-2</v>
      </c>
    </row>
    <row r="73" spans="11:21" x14ac:dyDescent="0.3">
      <c r="K73" s="10">
        <f>M73/(L73+M73)</f>
        <v>0.57971014492753625</v>
      </c>
      <c r="L73" s="11">
        <f>COUNTIF($N$5:N73,FALSE)</f>
        <v>29</v>
      </c>
      <c r="M73" s="11">
        <f>COUNTIF($N$5:N73,TRUE)</f>
        <v>40</v>
      </c>
      <c r="N73" s="12" t="b">
        <f>O73=P73</f>
        <v>1</v>
      </c>
      <c r="O73" s="12" t="b">
        <f>R73&gt;0</f>
        <v>1</v>
      </c>
      <c r="P73" s="12" t="b">
        <f>S73&gt;0</f>
        <v>1</v>
      </c>
      <c r="Q73" s="12" t="s">
        <v>488</v>
      </c>
      <c r="R73" s="31">
        <v>3.0792470369509502E-2</v>
      </c>
      <c r="S73" s="32">
        <v>3.62952E-2</v>
      </c>
      <c r="T73" s="6"/>
      <c r="U73" s="28">
        <f>AVERAGE($R$5:R73)</f>
        <v>1.8823260110990104E-2</v>
      </c>
    </row>
    <row r="74" spans="11:21" x14ac:dyDescent="0.3">
      <c r="K74" s="10">
        <f>M74/(L74+M74)</f>
        <v>0.58571428571428574</v>
      </c>
      <c r="L74" s="11">
        <f>COUNTIF($N$5:N74,FALSE)</f>
        <v>29</v>
      </c>
      <c r="M74" s="11">
        <f>COUNTIF($N$5:N74,TRUE)</f>
        <v>41</v>
      </c>
      <c r="N74" s="12" t="b">
        <f>O74=P74</f>
        <v>1</v>
      </c>
      <c r="O74" s="12" t="b">
        <f>R74&gt;0</f>
        <v>1</v>
      </c>
      <c r="P74" s="12" t="b">
        <f>S74&gt;0</f>
        <v>1</v>
      </c>
      <c r="Q74" s="12" t="s">
        <v>114</v>
      </c>
      <c r="R74" s="31">
        <v>1.0958134307389501E-2</v>
      </c>
      <c r="S74" s="32">
        <v>3.6241299999999997E-2</v>
      </c>
      <c r="T74" s="6"/>
      <c r="U74" s="28">
        <f>AVERAGE($R$5:R74)</f>
        <v>1.8710901170938668E-2</v>
      </c>
    </row>
    <row r="75" spans="11:21" x14ac:dyDescent="0.3">
      <c r="K75" s="10">
        <f>M75/(L75+M75)</f>
        <v>0.57746478873239437</v>
      </c>
      <c r="L75" s="11">
        <f>COUNTIF($N$5:N75,FALSE)</f>
        <v>30</v>
      </c>
      <c r="M75" s="11">
        <f>COUNTIF($N$5:N75,TRUE)</f>
        <v>41</v>
      </c>
      <c r="N75" s="12" t="b">
        <f>O75=P75</f>
        <v>0</v>
      </c>
      <c r="O75" s="12" t="b">
        <f>R75&gt;0</f>
        <v>0</v>
      </c>
      <c r="P75" s="12" t="b">
        <f>S75&gt;0</f>
        <v>1</v>
      </c>
      <c r="Q75" s="12" t="s">
        <v>904</v>
      </c>
      <c r="R75" s="31">
        <v>-0.103214060640011</v>
      </c>
      <c r="S75" s="32">
        <v>3.6058600000000003E-2</v>
      </c>
      <c r="T75" s="6"/>
      <c r="U75" s="28">
        <f>AVERAGE($R$5:R75)</f>
        <v>1.6993648187685857E-2</v>
      </c>
    </row>
    <row r="76" spans="11:21" x14ac:dyDescent="0.3">
      <c r="K76" s="10">
        <f>M76/(L76+M76)</f>
        <v>0.58333333333333337</v>
      </c>
      <c r="L76" s="11">
        <f>COUNTIF($N$5:N76,FALSE)</f>
        <v>30</v>
      </c>
      <c r="M76" s="11">
        <f>COUNTIF($N$5:N76,TRUE)</f>
        <v>42</v>
      </c>
      <c r="N76" s="12" t="b">
        <f>O76=P76</f>
        <v>1</v>
      </c>
      <c r="O76" s="12" t="b">
        <f>R76&gt;0</f>
        <v>1</v>
      </c>
      <c r="P76" s="12" t="b">
        <f>S76&gt;0</f>
        <v>1</v>
      </c>
      <c r="Q76" s="12" t="s">
        <v>1015</v>
      </c>
      <c r="R76" s="31">
        <v>2.28576916612643E-2</v>
      </c>
      <c r="S76" s="32">
        <v>3.5886000000000001E-2</v>
      </c>
      <c r="T76" s="6"/>
      <c r="U76" s="28">
        <f>AVERAGE($R$5:R76)</f>
        <v>1.7075093235930001E-2</v>
      </c>
    </row>
    <row r="77" spans="11:21" x14ac:dyDescent="0.3">
      <c r="K77" s="10">
        <f>M77/(L77+M77)</f>
        <v>0.58904109589041098</v>
      </c>
      <c r="L77" s="11">
        <f>COUNTIF($N$5:N77,FALSE)</f>
        <v>30</v>
      </c>
      <c r="M77" s="11">
        <f>COUNTIF($N$5:N77,TRUE)</f>
        <v>43</v>
      </c>
      <c r="N77" s="12" t="b">
        <f>O77=P77</f>
        <v>1</v>
      </c>
      <c r="O77" s="12" t="b">
        <f>R77&gt;0</f>
        <v>1</v>
      </c>
      <c r="P77" s="12" t="b">
        <f>S77&gt;0</f>
        <v>1</v>
      </c>
      <c r="Q77" s="12" t="s">
        <v>766</v>
      </c>
      <c r="R77" s="31">
        <v>0.17452918142830501</v>
      </c>
      <c r="S77" s="32">
        <v>3.5829199999999999E-2</v>
      </c>
      <c r="T77" s="6"/>
      <c r="U77" s="28">
        <f>AVERAGE($R$5:R77)</f>
        <v>1.9231998553633767E-2</v>
      </c>
    </row>
    <row r="78" spans="11:21" x14ac:dyDescent="0.3">
      <c r="K78" s="10">
        <f>M78/(L78+M78)</f>
        <v>0.58108108108108103</v>
      </c>
      <c r="L78" s="11">
        <f>COUNTIF($N$5:N78,FALSE)</f>
        <v>31</v>
      </c>
      <c r="M78" s="11">
        <f>COUNTIF($N$5:N78,TRUE)</f>
        <v>43</v>
      </c>
      <c r="N78" s="12" t="b">
        <f>O78=P78</f>
        <v>0</v>
      </c>
      <c r="O78" s="12" t="b">
        <f>R78&gt;0</f>
        <v>0</v>
      </c>
      <c r="P78" s="12" t="b">
        <f>S78&gt;0</f>
        <v>1</v>
      </c>
      <c r="Q78" s="12" t="s">
        <v>1058</v>
      </c>
      <c r="R78" s="31">
        <v>-9.4634146341463402E-2</v>
      </c>
      <c r="S78" s="32">
        <v>3.5492200000000002E-2</v>
      </c>
      <c r="T78" s="6"/>
      <c r="U78" s="28">
        <f>AVERAGE($R$5:R78)</f>
        <v>1.7693266865862183E-2</v>
      </c>
    </row>
    <row r="79" spans="11:21" x14ac:dyDescent="0.3">
      <c r="K79" s="10">
        <f>M79/(L79+M79)</f>
        <v>0.58666666666666667</v>
      </c>
      <c r="L79" s="11">
        <f>COUNTIF($N$5:N79,FALSE)</f>
        <v>31</v>
      </c>
      <c r="M79" s="11">
        <f>COUNTIF($N$5:N79,TRUE)</f>
        <v>44</v>
      </c>
      <c r="N79" s="12" t="b">
        <f>O79=P79</f>
        <v>1</v>
      </c>
      <c r="O79" s="12" t="b">
        <f>R79&gt;0</f>
        <v>1</v>
      </c>
      <c r="P79" s="12" t="b">
        <f>S79&gt;0</f>
        <v>1</v>
      </c>
      <c r="Q79" s="12" t="s">
        <v>1427</v>
      </c>
      <c r="R79" s="31">
        <v>5.6910569105690902E-2</v>
      </c>
      <c r="S79" s="32">
        <v>3.54451E-2</v>
      </c>
      <c r="T79" s="6"/>
      <c r="U79" s="28">
        <f>AVERAGE($R$5:R79)</f>
        <v>1.8216164229059899E-2</v>
      </c>
    </row>
    <row r="80" spans="11:21" x14ac:dyDescent="0.3">
      <c r="K80" s="10">
        <f>M80/(L80+M80)</f>
        <v>0.59210526315789469</v>
      </c>
      <c r="L80" s="11">
        <f>COUNTIF($N$5:N80,FALSE)</f>
        <v>31</v>
      </c>
      <c r="M80" s="11">
        <f>COUNTIF($N$5:N80,TRUE)</f>
        <v>45</v>
      </c>
      <c r="N80" s="12" t="b">
        <f>O80=P80</f>
        <v>1</v>
      </c>
      <c r="O80" s="12" t="b">
        <f>R80&gt;0</f>
        <v>1</v>
      </c>
      <c r="P80" s="12" t="b">
        <f>S80&gt;0</f>
        <v>1</v>
      </c>
      <c r="Q80" s="12" t="s">
        <v>21</v>
      </c>
      <c r="R80" s="31">
        <v>4.74777448071214E-2</v>
      </c>
      <c r="S80" s="32">
        <v>3.5420699999999999E-2</v>
      </c>
      <c r="T80" s="6"/>
      <c r="U80" s="28">
        <f>AVERAGE($R$5:R80)</f>
        <v>1.8601185026139656E-2</v>
      </c>
    </row>
    <row r="81" spans="11:21" x14ac:dyDescent="0.3">
      <c r="K81" s="10">
        <f>M81/(L81+M81)</f>
        <v>0.59740259740259738</v>
      </c>
      <c r="L81" s="11">
        <f>COUNTIF($N$5:N81,FALSE)</f>
        <v>31</v>
      </c>
      <c r="M81" s="11">
        <f>COUNTIF($N$5:N81,TRUE)</f>
        <v>46</v>
      </c>
      <c r="N81" s="12" t="b">
        <f>O81=P81</f>
        <v>1</v>
      </c>
      <c r="O81" s="12" t="b">
        <f>R81&gt;0</f>
        <v>1</v>
      </c>
      <c r="P81" s="12" t="b">
        <f>S81&gt;0</f>
        <v>1</v>
      </c>
      <c r="Q81" s="12" t="s">
        <v>389</v>
      </c>
      <c r="R81" s="31">
        <v>0.143560295324036</v>
      </c>
      <c r="S81" s="32">
        <v>3.5415200000000001E-2</v>
      </c>
      <c r="T81" s="6"/>
      <c r="U81" s="28">
        <f>AVERAGE($R$5:R81)</f>
        <v>2.0224030614424023E-2</v>
      </c>
    </row>
    <row r="82" spans="11:21" x14ac:dyDescent="0.3">
      <c r="K82" s="10">
        <f>M82/(L82+M82)</f>
        <v>0.60256410256410253</v>
      </c>
      <c r="L82" s="11">
        <f>COUNTIF($N$5:N82,FALSE)</f>
        <v>31</v>
      </c>
      <c r="M82" s="11">
        <f>COUNTIF($N$5:N82,TRUE)</f>
        <v>47</v>
      </c>
      <c r="N82" s="12" t="b">
        <f>O82=P82</f>
        <v>1</v>
      </c>
      <c r="O82" s="12" t="b">
        <f>R82&gt;0</f>
        <v>1</v>
      </c>
      <c r="P82" s="12" t="b">
        <f>S82&gt;0</f>
        <v>1</v>
      </c>
      <c r="Q82" s="12" t="s">
        <v>1782</v>
      </c>
      <c r="R82" s="31">
        <v>0.32059329320722202</v>
      </c>
      <c r="S82" s="32">
        <v>3.5398800000000001E-2</v>
      </c>
      <c r="T82" s="6"/>
      <c r="U82" s="28">
        <f>AVERAGE($R$5:R82)</f>
        <v>2.4074918596382971E-2</v>
      </c>
    </row>
    <row r="83" spans="11:21" x14ac:dyDescent="0.3">
      <c r="K83" s="10">
        <f>M83/(L83+M83)</f>
        <v>0.60759493670886078</v>
      </c>
      <c r="L83" s="11">
        <f>COUNTIF($N$5:N83,FALSE)</f>
        <v>31</v>
      </c>
      <c r="M83" s="11">
        <f>COUNTIF($N$5:N83,TRUE)</f>
        <v>48</v>
      </c>
      <c r="N83" s="12" t="b">
        <f>O83=P83</f>
        <v>1</v>
      </c>
      <c r="O83" s="12" t="b">
        <f>R83&gt;0</f>
        <v>1</v>
      </c>
      <c r="P83" s="12" t="b">
        <f>S83&gt;0</f>
        <v>1</v>
      </c>
      <c r="Q83" s="12" t="s">
        <v>1262</v>
      </c>
      <c r="R83" s="31">
        <v>0.10958535271943901</v>
      </c>
      <c r="S83" s="32">
        <v>3.5270200000000002E-2</v>
      </c>
      <c r="T83" s="6"/>
      <c r="U83" s="28">
        <f>AVERAGE($R$5:R83)</f>
        <v>2.5157329154902666E-2</v>
      </c>
    </row>
    <row r="84" spans="11:21" x14ac:dyDescent="0.3">
      <c r="K84" s="10">
        <f>M84/(L84+M84)</f>
        <v>0.61250000000000004</v>
      </c>
      <c r="L84" s="11">
        <f>COUNTIF($N$5:N84,FALSE)</f>
        <v>31</v>
      </c>
      <c r="M84" s="11">
        <f>COUNTIF($N$5:N84,TRUE)</f>
        <v>49</v>
      </c>
      <c r="N84" s="12" t="b">
        <f>O84=P84</f>
        <v>1</v>
      </c>
      <c r="O84" s="12" t="b">
        <f>R84&gt;0</f>
        <v>1</v>
      </c>
      <c r="P84" s="12" t="b">
        <f>S84&gt;0</f>
        <v>1</v>
      </c>
      <c r="Q84" s="12" t="s">
        <v>995</v>
      </c>
      <c r="R84" s="31">
        <v>0.50869092963816298</v>
      </c>
      <c r="S84" s="32">
        <v>3.5057400000000002E-2</v>
      </c>
      <c r="T84" s="6"/>
      <c r="U84" s="28">
        <f>AVERAGE($R$5:R84)</f>
        <v>3.1201499160943426E-2</v>
      </c>
    </row>
    <row r="85" spans="11:21" x14ac:dyDescent="0.3">
      <c r="K85" s="10">
        <f>M85/(L85+M85)</f>
        <v>0.60493827160493829</v>
      </c>
      <c r="L85" s="11">
        <f>COUNTIF($N$5:N85,FALSE)</f>
        <v>32</v>
      </c>
      <c r="M85" s="11">
        <f>COUNTIF($N$5:N85,TRUE)</f>
        <v>49</v>
      </c>
      <c r="N85" s="12" t="b">
        <f>O85=P85</f>
        <v>0</v>
      </c>
      <c r="O85" s="12" t="b">
        <f>R85&gt;0</f>
        <v>0</v>
      </c>
      <c r="P85" s="12" t="b">
        <f>S85&gt;0</f>
        <v>1</v>
      </c>
      <c r="Q85" s="12" t="s">
        <v>2209</v>
      </c>
      <c r="R85" s="31">
        <v>-6.6830065359477095E-2</v>
      </c>
      <c r="S85" s="32">
        <v>3.4980700000000003E-2</v>
      </c>
      <c r="T85" s="6"/>
      <c r="U85" s="28">
        <f>AVERAGE($R$5:R85)</f>
        <v>2.9991232932296261E-2</v>
      </c>
    </row>
    <row r="86" spans="11:21" x14ac:dyDescent="0.3">
      <c r="K86" s="10">
        <f>M86/(L86+M86)</f>
        <v>0.59756097560975607</v>
      </c>
      <c r="L86" s="11">
        <f>COUNTIF($N$5:N86,FALSE)</f>
        <v>33</v>
      </c>
      <c r="M86" s="11">
        <f>COUNTIF($N$5:N86,TRUE)</f>
        <v>49</v>
      </c>
      <c r="N86" s="12" t="b">
        <f>O86=P86</f>
        <v>0</v>
      </c>
      <c r="O86" s="12" t="b">
        <f>R86&gt;0</f>
        <v>0</v>
      </c>
      <c r="P86" s="12" t="b">
        <f>S86&gt;0</f>
        <v>1</v>
      </c>
      <c r="Q86" s="12" t="s">
        <v>1769</v>
      </c>
      <c r="R86" s="31">
        <v>-0.13699332991277499</v>
      </c>
      <c r="S86" s="32">
        <v>3.4930900000000001E-2</v>
      </c>
      <c r="T86" s="6"/>
      <c r="U86" s="28">
        <f>AVERAGE($R$5:R86)</f>
        <v>2.7954835824429539E-2</v>
      </c>
    </row>
    <row r="87" spans="11:21" x14ac:dyDescent="0.3">
      <c r="K87" s="10">
        <f>M87/(L87+M87)</f>
        <v>0.59036144578313254</v>
      </c>
      <c r="L87" s="11">
        <f>COUNTIF($N$5:N87,FALSE)</f>
        <v>34</v>
      </c>
      <c r="M87" s="11">
        <f>COUNTIF($N$5:N87,TRUE)</f>
        <v>49</v>
      </c>
      <c r="N87" s="12" t="b">
        <f>O87=P87</f>
        <v>0</v>
      </c>
      <c r="O87" s="12" t="b">
        <f>R87&gt;0</f>
        <v>0</v>
      </c>
      <c r="P87" s="12" t="b">
        <f>S87&gt;0</f>
        <v>1</v>
      </c>
      <c r="Q87" s="12" t="s">
        <v>2472</v>
      </c>
      <c r="R87" s="31">
        <v>-5.7758166491043199E-2</v>
      </c>
      <c r="S87" s="32">
        <v>3.4849600000000001E-2</v>
      </c>
      <c r="T87" s="6"/>
      <c r="U87" s="28">
        <f>AVERAGE($R$5:R87)</f>
        <v>2.6922149049544323E-2</v>
      </c>
    </row>
    <row r="88" spans="11:21" x14ac:dyDescent="0.3">
      <c r="K88" s="10">
        <f>M88/(L88+M88)</f>
        <v>0.58333333333333337</v>
      </c>
      <c r="L88" s="11">
        <f>COUNTIF($N$5:N88,FALSE)</f>
        <v>35</v>
      </c>
      <c r="M88" s="11">
        <f>COUNTIF($N$5:N88,TRUE)</f>
        <v>49</v>
      </c>
      <c r="N88" s="12" t="b">
        <f>O88=P88</f>
        <v>0</v>
      </c>
      <c r="O88" s="12" t="b">
        <f>R88&gt;0</f>
        <v>0</v>
      </c>
      <c r="P88" s="12" t="b">
        <f>S88&gt;0</f>
        <v>1</v>
      </c>
      <c r="Q88" s="12" t="s">
        <v>1898</v>
      </c>
      <c r="R88" s="31">
        <v>-0.195284274576915</v>
      </c>
      <c r="S88" s="32">
        <v>3.4821400000000002E-2</v>
      </c>
      <c r="T88" s="6"/>
      <c r="U88" s="28">
        <f>AVERAGE($R$5:R88)</f>
        <v>2.4276834482562664E-2</v>
      </c>
    </row>
    <row r="89" spans="11:21" x14ac:dyDescent="0.3">
      <c r="K89" s="10">
        <f>M89/(L89+M89)</f>
        <v>0.58823529411764708</v>
      </c>
      <c r="L89" s="11">
        <f>COUNTIF($N$5:N89,FALSE)</f>
        <v>35</v>
      </c>
      <c r="M89" s="11">
        <f>COUNTIF($N$5:N89,TRUE)</f>
        <v>50</v>
      </c>
      <c r="N89" s="12" t="b">
        <f>O89=P89</f>
        <v>1</v>
      </c>
      <c r="O89" s="12" t="b">
        <f>R89&gt;0</f>
        <v>1</v>
      </c>
      <c r="P89" s="12" t="b">
        <f>S89&gt;0</f>
        <v>1</v>
      </c>
      <c r="Q89" s="12" t="s">
        <v>1060</v>
      </c>
      <c r="R89" s="31">
        <v>1.9907914930936101E-2</v>
      </c>
      <c r="S89" s="32">
        <v>3.4699899999999999E-2</v>
      </c>
      <c r="T89" s="6"/>
      <c r="U89" s="28">
        <f>AVERAGE($R$5:R89)</f>
        <v>2.4225435429014119E-2</v>
      </c>
    </row>
    <row r="90" spans="11:21" x14ac:dyDescent="0.3">
      <c r="K90" s="10">
        <f>M90/(L90+M90)</f>
        <v>0.58139534883720934</v>
      </c>
      <c r="L90" s="11">
        <f>COUNTIF($N$5:N90,FALSE)</f>
        <v>36</v>
      </c>
      <c r="M90" s="11">
        <f>COUNTIF($N$5:N90,TRUE)</f>
        <v>50</v>
      </c>
      <c r="N90" s="12" t="b">
        <f>O90=P90</f>
        <v>0</v>
      </c>
      <c r="O90" s="12" t="b">
        <f>R90&gt;0</f>
        <v>0</v>
      </c>
      <c r="P90" s="12" t="b">
        <f>S90&gt;0</f>
        <v>1</v>
      </c>
      <c r="Q90" s="12" t="s">
        <v>975</v>
      </c>
      <c r="R90" s="31">
        <v>-3.0621754759685701E-2</v>
      </c>
      <c r="S90" s="32">
        <v>3.4639299999999998E-2</v>
      </c>
      <c r="T90" s="6"/>
      <c r="U90" s="28">
        <f>AVERAGE($R$5:R90)</f>
        <v>2.3587677403564121E-2</v>
      </c>
    </row>
    <row r="91" spans="11:21" x14ac:dyDescent="0.3">
      <c r="K91" s="10">
        <f>M91/(L91+M91)</f>
        <v>0.57471264367816088</v>
      </c>
      <c r="L91" s="11">
        <f>COUNTIF($N$5:N91,FALSE)</f>
        <v>37</v>
      </c>
      <c r="M91" s="11">
        <f>COUNTIF($N$5:N91,TRUE)</f>
        <v>50</v>
      </c>
      <c r="N91" s="12" t="b">
        <f>O91=P91</f>
        <v>0</v>
      </c>
      <c r="O91" s="12" t="b">
        <f>R91&gt;0</f>
        <v>0</v>
      </c>
      <c r="P91" s="12" t="b">
        <f>S91&gt;0</f>
        <v>1</v>
      </c>
      <c r="Q91" s="12" t="s">
        <v>2374</v>
      </c>
      <c r="R91" s="31">
        <v>-1.56050140700948E-2</v>
      </c>
      <c r="S91" s="32">
        <v>3.44876E-2</v>
      </c>
      <c r="T91" s="6"/>
      <c r="U91" s="28">
        <f>AVERAGE($R$5:R91)</f>
        <v>2.313718669697034E-2</v>
      </c>
    </row>
    <row r="92" spans="11:21" x14ac:dyDescent="0.3">
      <c r="K92" s="10">
        <f>M92/(L92+M92)</f>
        <v>0.56818181818181823</v>
      </c>
      <c r="L92" s="11">
        <f>COUNTIF($N$5:N92,FALSE)</f>
        <v>38</v>
      </c>
      <c r="M92" s="11">
        <f>COUNTIF($N$5:N92,TRUE)</f>
        <v>50</v>
      </c>
      <c r="N92" s="12" t="b">
        <f>O92=P92</f>
        <v>0</v>
      </c>
      <c r="O92" s="12" t="b">
        <f>R92&gt;0</f>
        <v>0</v>
      </c>
      <c r="P92" s="12" t="b">
        <f>S92&gt;0</f>
        <v>1</v>
      </c>
      <c r="Q92" s="12" t="s">
        <v>2665</v>
      </c>
      <c r="R92" s="31">
        <v>-8.0145719489981299E-3</v>
      </c>
      <c r="S92" s="32">
        <v>3.4388599999999998E-2</v>
      </c>
      <c r="T92" s="6"/>
      <c r="U92" s="28">
        <f>AVERAGE($R$5:R92)</f>
        <v>2.278318943962979E-2</v>
      </c>
    </row>
    <row r="93" spans="11:21" x14ac:dyDescent="0.3">
      <c r="K93" s="10">
        <f>M93/(L93+M93)</f>
        <v>0.5730337078651685</v>
      </c>
      <c r="L93" s="11">
        <f>COUNTIF($N$5:N93,FALSE)</f>
        <v>38</v>
      </c>
      <c r="M93" s="11">
        <f>COUNTIF($N$5:N93,TRUE)</f>
        <v>51</v>
      </c>
      <c r="N93" s="12" t="b">
        <f>O93=P93</f>
        <v>1</v>
      </c>
      <c r="O93" s="12" t="b">
        <f>R93&gt;0</f>
        <v>1</v>
      </c>
      <c r="P93" s="12" t="b">
        <f>S93&gt;0</f>
        <v>1</v>
      </c>
      <c r="Q93" s="12" t="s">
        <v>1470</v>
      </c>
      <c r="R93" s="31">
        <v>0.29944074824028499</v>
      </c>
      <c r="S93" s="32">
        <v>3.4218499999999999E-2</v>
      </c>
      <c r="T93" s="6"/>
      <c r="U93" s="28">
        <f>AVERAGE($R$5:R93)</f>
        <v>2.5891701336266365E-2</v>
      </c>
    </row>
    <row r="94" spans="11:21" x14ac:dyDescent="0.3">
      <c r="K94" s="10">
        <f>M94/(L94+M94)</f>
        <v>0.57777777777777772</v>
      </c>
      <c r="L94" s="11">
        <f>COUNTIF($N$5:N94,FALSE)</f>
        <v>38</v>
      </c>
      <c r="M94" s="11">
        <f>COUNTIF($N$5:N94,TRUE)</f>
        <v>52</v>
      </c>
      <c r="N94" s="12" t="b">
        <f>O94=P94</f>
        <v>1</v>
      </c>
      <c r="O94" s="12" t="b">
        <f>R94&gt;0</f>
        <v>1</v>
      </c>
      <c r="P94" s="12" t="b">
        <f>S94&gt;0</f>
        <v>1</v>
      </c>
      <c r="Q94" s="12" t="s">
        <v>1612</v>
      </c>
      <c r="R94" s="31">
        <v>8.2242301309238403E-2</v>
      </c>
      <c r="S94" s="32">
        <v>3.41932E-2</v>
      </c>
      <c r="T94" s="6"/>
      <c r="U94" s="28">
        <f>AVERAGE($R$5:R94)</f>
        <v>2.6517819113743832E-2</v>
      </c>
    </row>
    <row r="95" spans="11:21" x14ac:dyDescent="0.3">
      <c r="K95" s="10">
        <f>M95/(L95+M95)</f>
        <v>0.5714285714285714</v>
      </c>
      <c r="L95" s="11">
        <f>COUNTIF($N$5:N95,FALSE)</f>
        <v>39</v>
      </c>
      <c r="M95" s="11">
        <f>COUNTIF($N$5:N95,TRUE)</f>
        <v>52</v>
      </c>
      <c r="N95" s="12" t="b">
        <f>O95=P95</f>
        <v>0</v>
      </c>
      <c r="O95" s="12" t="b">
        <f>R95&gt;0</f>
        <v>0</v>
      </c>
      <c r="P95" s="12" t="b">
        <f>S95&gt;0</f>
        <v>1</v>
      </c>
      <c r="Q95" s="12" t="s">
        <v>1075</v>
      </c>
      <c r="R95" s="31">
        <v>-2.36666666666666E-2</v>
      </c>
      <c r="S95" s="32">
        <v>3.4141900000000003E-2</v>
      </c>
      <c r="T95" s="6"/>
      <c r="U95" s="28">
        <f>AVERAGE($R$5:R95)</f>
        <v>2.5966341248025035E-2</v>
      </c>
    </row>
    <row r="96" spans="11:21" x14ac:dyDescent="0.3">
      <c r="K96" s="10">
        <f>M96/(L96+M96)</f>
        <v>0.56521739130434778</v>
      </c>
      <c r="L96" s="11">
        <f>COUNTIF($N$5:N96,FALSE)</f>
        <v>40</v>
      </c>
      <c r="M96" s="11">
        <f>COUNTIF($N$5:N96,TRUE)</f>
        <v>52</v>
      </c>
      <c r="N96" s="12" t="b">
        <f>O96=P96</f>
        <v>0</v>
      </c>
      <c r="O96" s="12" t="b">
        <f>R96&gt;0</f>
        <v>0</v>
      </c>
      <c r="P96" s="12" t="b">
        <f>S96&gt;0</f>
        <v>1</v>
      </c>
      <c r="Q96" s="12" t="s">
        <v>2645</v>
      </c>
      <c r="R96" s="31">
        <v>-5.1759834368538102E-4</v>
      </c>
      <c r="S96" s="32">
        <v>3.4116399999999998E-2</v>
      </c>
      <c r="T96" s="6"/>
      <c r="U96" s="28">
        <f>AVERAGE($R$5:R96)</f>
        <v>2.5678472339419483E-2</v>
      </c>
    </row>
    <row r="97" spans="11:21" x14ac:dyDescent="0.3">
      <c r="K97" s="10">
        <f>M97/(L97+M97)</f>
        <v>0.56989247311827962</v>
      </c>
      <c r="L97" s="11">
        <f>COUNTIF($N$5:N97,FALSE)</f>
        <v>40</v>
      </c>
      <c r="M97" s="11">
        <f>COUNTIF($N$5:N97,TRUE)</f>
        <v>53</v>
      </c>
      <c r="N97" s="12" t="b">
        <f>O97=P97</f>
        <v>1</v>
      </c>
      <c r="O97" s="12" t="b">
        <f>R97&gt;0</f>
        <v>1</v>
      </c>
      <c r="P97" s="12" t="b">
        <f>S97&gt;0</f>
        <v>1</v>
      </c>
      <c r="Q97" s="12" t="s">
        <v>692</v>
      </c>
      <c r="R97" s="31">
        <v>3.6266305574362397E-2</v>
      </c>
      <c r="S97" s="32">
        <v>3.3993900000000001E-2</v>
      </c>
      <c r="T97" s="6"/>
      <c r="U97" s="28">
        <f>AVERAGE($R$5:R97)</f>
        <v>2.579232000861242E-2</v>
      </c>
    </row>
    <row r="98" spans="11:21" x14ac:dyDescent="0.3">
      <c r="K98" s="10">
        <f>M98/(L98+M98)</f>
        <v>0.57446808510638303</v>
      </c>
      <c r="L98" s="11">
        <f>COUNTIF($N$5:N98,FALSE)</f>
        <v>40</v>
      </c>
      <c r="M98" s="11">
        <f>COUNTIF($N$5:N98,TRUE)</f>
        <v>54</v>
      </c>
      <c r="N98" s="12" t="b">
        <f>O98=P98</f>
        <v>1</v>
      </c>
      <c r="O98" s="12" t="b">
        <f>R98&gt;0</f>
        <v>1</v>
      </c>
      <c r="P98" s="12" t="b">
        <f>S98&gt;0</f>
        <v>1</v>
      </c>
      <c r="Q98" s="12" t="s">
        <v>955</v>
      </c>
      <c r="R98" s="31">
        <v>6.00832837596669E-2</v>
      </c>
      <c r="S98" s="32">
        <v>3.3977899999999998E-2</v>
      </c>
      <c r="T98" s="6"/>
      <c r="U98" s="28">
        <f>AVERAGE($R$5:R98)</f>
        <v>2.6157117495325767E-2</v>
      </c>
    </row>
    <row r="99" spans="11:21" x14ac:dyDescent="0.3">
      <c r="K99" s="10">
        <f>M99/(L99+M99)</f>
        <v>0.56842105263157894</v>
      </c>
      <c r="L99" s="11">
        <f>COUNTIF($N$5:N99,FALSE)</f>
        <v>41</v>
      </c>
      <c r="M99" s="11">
        <f>COUNTIF($N$5:N99,TRUE)</f>
        <v>54</v>
      </c>
      <c r="N99" s="12" t="b">
        <f>O99=P99</f>
        <v>0</v>
      </c>
      <c r="O99" s="12" t="b">
        <f>R99&gt;0</f>
        <v>0</v>
      </c>
      <c r="P99" s="12" t="b">
        <f>S99&gt;0</f>
        <v>1</v>
      </c>
      <c r="Q99" s="12" t="s">
        <v>1197</v>
      </c>
      <c r="R99" s="31">
        <v>-2.6696961090599099E-2</v>
      </c>
      <c r="S99" s="32">
        <v>3.3903299999999997E-2</v>
      </c>
      <c r="T99" s="6"/>
      <c r="U99" s="28">
        <f>AVERAGE($R$5:R99)</f>
        <v>2.5600758773368665E-2</v>
      </c>
    </row>
    <row r="100" spans="11:21" x14ac:dyDescent="0.3">
      <c r="K100" s="10">
        <f>M100/(L100+M100)</f>
        <v>0.57291666666666663</v>
      </c>
      <c r="L100" s="11">
        <f>COUNTIF($N$5:N100,FALSE)</f>
        <v>41</v>
      </c>
      <c r="M100" s="11">
        <f>COUNTIF($N$5:N100,TRUE)</f>
        <v>55</v>
      </c>
      <c r="N100" s="12" t="b">
        <f>O100=P100</f>
        <v>1</v>
      </c>
      <c r="O100" s="12" t="b">
        <f>R100&gt;0</f>
        <v>1</v>
      </c>
      <c r="P100" s="12" t="b">
        <f>S100&gt;0</f>
        <v>1</v>
      </c>
      <c r="Q100" s="12" t="s">
        <v>430</v>
      </c>
      <c r="R100" s="31">
        <v>6.4628077527501299E-2</v>
      </c>
      <c r="S100" s="32">
        <v>3.3847099999999998E-2</v>
      </c>
      <c r="T100" s="6"/>
      <c r="U100" s="28">
        <f>AVERAGE($R$5:R100)</f>
        <v>2.6007293343724213E-2</v>
      </c>
    </row>
    <row r="101" spans="11:21" x14ac:dyDescent="0.3">
      <c r="K101" s="10">
        <f>M101/(L101+M101)</f>
        <v>0.57731958762886593</v>
      </c>
      <c r="L101" s="11">
        <f>COUNTIF($N$5:N101,FALSE)</f>
        <v>41</v>
      </c>
      <c r="M101" s="11">
        <f>COUNTIF($N$5:N101,TRUE)</f>
        <v>56</v>
      </c>
      <c r="N101" s="12" t="b">
        <f>O101=P101</f>
        <v>1</v>
      </c>
      <c r="O101" s="12" t="b">
        <f>R101&gt;0</f>
        <v>1</v>
      </c>
      <c r="P101" s="12" t="b">
        <f>S101&gt;0</f>
        <v>1</v>
      </c>
      <c r="Q101" s="12" t="s">
        <v>2047</v>
      </c>
      <c r="R101" s="31">
        <v>0.15537383177569999</v>
      </c>
      <c r="S101" s="32">
        <v>3.3835400000000002E-2</v>
      </c>
      <c r="T101" s="6"/>
      <c r="U101" s="28">
        <f>AVERAGE($R$5:R101)</f>
        <v>2.7340968997662106E-2</v>
      </c>
    </row>
    <row r="102" spans="11:21" x14ac:dyDescent="0.3">
      <c r="K102" s="10">
        <f>M102/(L102+M102)</f>
        <v>0.5714285714285714</v>
      </c>
      <c r="L102" s="11">
        <f>COUNTIF($N$5:N102,FALSE)</f>
        <v>42</v>
      </c>
      <c r="M102" s="11">
        <f>COUNTIF($N$5:N102,TRUE)</f>
        <v>56</v>
      </c>
      <c r="N102" s="12" t="b">
        <f>O102=P102</f>
        <v>0</v>
      </c>
      <c r="O102" s="12" t="b">
        <f>R102&gt;0</f>
        <v>0</v>
      </c>
      <c r="P102" s="12" t="b">
        <f>S102&gt;0</f>
        <v>1</v>
      </c>
      <c r="Q102" s="12" t="s">
        <v>1882</v>
      </c>
      <c r="R102" s="31">
        <v>-7.4059561128526602E-2</v>
      </c>
      <c r="S102" s="32">
        <v>3.3801699999999997E-2</v>
      </c>
      <c r="T102" s="6"/>
      <c r="U102" s="28">
        <f>AVERAGE($R$5:R102)</f>
        <v>2.630626971066018E-2</v>
      </c>
    </row>
    <row r="103" spans="11:21" x14ac:dyDescent="0.3">
      <c r="K103" s="10">
        <f>M103/(L103+M103)</f>
        <v>0.56565656565656564</v>
      </c>
      <c r="L103" s="11">
        <f>COUNTIF($N$5:N103,FALSE)</f>
        <v>43</v>
      </c>
      <c r="M103" s="11">
        <f>COUNTIF($N$5:N103,TRUE)</f>
        <v>56</v>
      </c>
      <c r="N103" s="12" t="b">
        <f>O103=P103</f>
        <v>0</v>
      </c>
      <c r="O103" s="12" t="b">
        <f>R103&gt;0</f>
        <v>0</v>
      </c>
      <c r="P103" s="12" t="b">
        <f>S103&gt;0</f>
        <v>1</v>
      </c>
      <c r="Q103" s="12" t="s">
        <v>545</v>
      </c>
      <c r="R103" s="31">
        <v>-7.7719590573672906E-2</v>
      </c>
      <c r="S103" s="32">
        <v>3.3759400000000002E-2</v>
      </c>
      <c r="T103" s="6"/>
      <c r="U103" s="28">
        <f>AVERAGE($R$5:R103)</f>
        <v>2.5255503445161868E-2</v>
      </c>
    </row>
    <row r="104" spans="11:21" x14ac:dyDescent="0.3">
      <c r="K104" s="10">
        <f>M104/(L104+M104)</f>
        <v>0.56999999999999995</v>
      </c>
      <c r="L104" s="11">
        <f>COUNTIF($N$5:N104,FALSE)</f>
        <v>43</v>
      </c>
      <c r="M104" s="11">
        <f>COUNTIF($N$5:N104,TRUE)</f>
        <v>57</v>
      </c>
      <c r="N104" s="12" t="b">
        <f>O104=P104</f>
        <v>1</v>
      </c>
      <c r="O104" s="12" t="b">
        <f>R104&gt;0</f>
        <v>1</v>
      </c>
      <c r="P104" s="12" t="b">
        <f>S104&gt;0</f>
        <v>1</v>
      </c>
      <c r="Q104" s="12" t="s">
        <v>1695</v>
      </c>
      <c r="R104" s="31">
        <v>4.6870614650575203E-2</v>
      </c>
      <c r="S104" s="32">
        <v>3.3642999999999999E-2</v>
      </c>
      <c r="T104" s="6"/>
      <c r="U104" s="28">
        <f>AVERAGE($R$5:R104)</f>
        <v>2.5471654557216002E-2</v>
      </c>
    </row>
    <row r="105" spans="11:21" x14ac:dyDescent="0.3">
      <c r="K105" s="10">
        <f>M105/(L105+M105)</f>
        <v>0.57425742574257421</v>
      </c>
      <c r="L105" s="11">
        <f>COUNTIF($N$5:N105,FALSE)</f>
        <v>43</v>
      </c>
      <c r="M105" s="11">
        <f>COUNTIF($N$5:N105,TRUE)</f>
        <v>58</v>
      </c>
      <c r="N105" s="12" t="b">
        <f>O105=P105</f>
        <v>1</v>
      </c>
      <c r="O105" s="12" t="b">
        <f>R105&gt;0</f>
        <v>1</v>
      </c>
      <c r="P105" s="12" t="b">
        <f>S105&gt;0</f>
        <v>1</v>
      </c>
      <c r="Q105" s="12" t="s">
        <v>1756</v>
      </c>
      <c r="R105" s="31">
        <v>1.7775752051048099E-2</v>
      </c>
      <c r="S105" s="32">
        <v>3.3633099999999999E-2</v>
      </c>
      <c r="T105" s="6"/>
      <c r="U105" s="28">
        <f>AVERAGE($R$5:R105)</f>
        <v>2.5395457502699486E-2</v>
      </c>
    </row>
    <row r="106" spans="11:21" x14ac:dyDescent="0.3">
      <c r="K106" s="10">
        <f>M106/(L106+M106)</f>
        <v>0.56862745098039214</v>
      </c>
      <c r="L106" s="11">
        <f>COUNTIF($N$5:N106,FALSE)</f>
        <v>44</v>
      </c>
      <c r="M106" s="11">
        <f>COUNTIF($N$5:N106,TRUE)</f>
        <v>58</v>
      </c>
      <c r="N106" s="12" t="b">
        <f>O106=P106</f>
        <v>0</v>
      </c>
      <c r="O106" s="12" t="b">
        <f>R106&gt;0</f>
        <v>0</v>
      </c>
      <c r="P106" s="12" t="b">
        <f>S106&gt;0</f>
        <v>1</v>
      </c>
      <c r="Q106" s="12" t="s">
        <v>2319</v>
      </c>
      <c r="R106" s="31">
        <v>-0.112787719475617</v>
      </c>
      <c r="S106" s="32">
        <v>3.3598099999999999E-2</v>
      </c>
      <c r="T106" s="6"/>
      <c r="U106" s="28">
        <f>AVERAGE($R$5:R106)</f>
        <v>2.4040720473500306E-2</v>
      </c>
    </row>
    <row r="107" spans="11:21" x14ac:dyDescent="0.3">
      <c r="K107" s="10">
        <f>M107/(L107+M107)</f>
        <v>0.56310679611650483</v>
      </c>
      <c r="L107" s="11">
        <f>COUNTIF($N$5:N107,FALSE)</f>
        <v>45</v>
      </c>
      <c r="M107" s="11">
        <f>COUNTIF($N$5:N107,TRUE)</f>
        <v>58</v>
      </c>
      <c r="N107" s="12" t="b">
        <f>O107=P107</f>
        <v>0</v>
      </c>
      <c r="O107" s="12" t="b">
        <f>R107&gt;0</f>
        <v>0</v>
      </c>
      <c r="P107" s="12" t="b">
        <f>S107&gt;0</f>
        <v>1</v>
      </c>
      <c r="Q107" s="12" t="s">
        <v>759</v>
      </c>
      <c r="R107" s="31">
        <v>-2.2087244616233602E-3</v>
      </c>
      <c r="S107" s="32">
        <v>3.3568000000000001E-2</v>
      </c>
      <c r="T107" s="6"/>
      <c r="U107" s="28">
        <f>AVERAGE($R$5:R107)</f>
        <v>2.3785871493547647E-2</v>
      </c>
    </row>
    <row r="108" spans="11:21" x14ac:dyDescent="0.3">
      <c r="K108" s="10">
        <f>M108/(L108+M108)</f>
        <v>0.55769230769230771</v>
      </c>
      <c r="L108" s="11">
        <f>COUNTIF($N$5:N108,FALSE)</f>
        <v>46</v>
      </c>
      <c r="M108" s="11">
        <f>COUNTIF($N$5:N108,TRUE)</f>
        <v>58</v>
      </c>
      <c r="N108" s="12" t="b">
        <f>O108=P108</f>
        <v>0</v>
      </c>
      <c r="O108" s="12" t="b">
        <f>R108&gt;0</f>
        <v>0</v>
      </c>
      <c r="P108" s="12" t="b">
        <f>S108&gt;0</f>
        <v>1</v>
      </c>
      <c r="Q108" s="12" t="s">
        <v>1562</v>
      </c>
      <c r="R108" s="31">
        <v>-7.55664263645726E-2</v>
      </c>
      <c r="S108" s="32">
        <v>3.3492899999999999E-2</v>
      </c>
      <c r="T108" s="6"/>
      <c r="U108" s="28">
        <f>AVERAGE($R$5:R108)</f>
        <v>2.2830560937219566E-2</v>
      </c>
    </row>
    <row r="109" spans="11:21" x14ac:dyDescent="0.3">
      <c r="K109" s="10">
        <f>M109/(L109+M109)</f>
        <v>0.56190476190476191</v>
      </c>
      <c r="L109" s="11">
        <f>COUNTIF($N$5:N109,FALSE)</f>
        <v>46</v>
      </c>
      <c r="M109" s="11">
        <f>COUNTIF($N$5:N109,TRUE)</f>
        <v>59</v>
      </c>
      <c r="N109" s="12" t="b">
        <f>O109=P109</f>
        <v>1</v>
      </c>
      <c r="O109" s="12" t="b">
        <f>R109&gt;0</f>
        <v>1</v>
      </c>
      <c r="P109" s="12" t="b">
        <f>S109&gt;0</f>
        <v>1</v>
      </c>
      <c r="Q109" s="12" t="s">
        <v>810</v>
      </c>
      <c r="R109" s="31">
        <v>1.5640155189136602E-2</v>
      </c>
      <c r="S109" s="32">
        <v>3.3472399999999999E-2</v>
      </c>
      <c r="T109" s="6"/>
      <c r="U109" s="28">
        <f>AVERAGE($R$5:R109)</f>
        <v>2.2762080882475919E-2</v>
      </c>
    </row>
    <row r="110" spans="11:21" x14ac:dyDescent="0.3">
      <c r="K110" s="10">
        <f>M110/(L110+M110)</f>
        <v>0.55660377358490565</v>
      </c>
      <c r="L110" s="11">
        <f>COUNTIF($N$5:N110,FALSE)</f>
        <v>47</v>
      </c>
      <c r="M110" s="11">
        <f>COUNTIF($N$5:N110,TRUE)</f>
        <v>59</v>
      </c>
      <c r="N110" s="12" t="b">
        <f>O110=P110</f>
        <v>0</v>
      </c>
      <c r="O110" s="12" t="b">
        <f>R110&gt;0</f>
        <v>0</v>
      </c>
      <c r="P110" s="12" t="b">
        <f>S110&gt;0</f>
        <v>1</v>
      </c>
      <c r="Q110" s="12" t="s">
        <v>68</v>
      </c>
      <c r="R110" s="31">
        <v>-0.13268671193016399</v>
      </c>
      <c r="S110" s="32">
        <v>3.33754E-2</v>
      </c>
      <c r="T110" s="6"/>
      <c r="U110" s="28">
        <f>AVERAGE($R$5:R110)</f>
        <v>2.1295582837073657E-2</v>
      </c>
    </row>
    <row r="111" spans="11:21" x14ac:dyDescent="0.3">
      <c r="K111" s="10">
        <f>M111/(L111+M111)</f>
        <v>0.56074766355140182</v>
      </c>
      <c r="L111" s="11">
        <f>COUNTIF($N$5:N111,FALSE)</f>
        <v>47</v>
      </c>
      <c r="M111" s="11">
        <f>COUNTIF($N$5:N111,TRUE)</f>
        <v>60</v>
      </c>
      <c r="N111" s="12" t="b">
        <f>O111=P111</f>
        <v>1</v>
      </c>
      <c r="O111" s="12" t="b">
        <f>R111&gt;0</f>
        <v>1</v>
      </c>
      <c r="P111" s="12" t="b">
        <f>S111&gt;0</f>
        <v>1</v>
      </c>
      <c r="Q111" s="12" t="s">
        <v>2007</v>
      </c>
      <c r="R111" s="31">
        <v>4.7533632286995399E-2</v>
      </c>
      <c r="S111" s="32">
        <v>3.3335999999999998E-2</v>
      </c>
      <c r="T111" s="6"/>
      <c r="U111" s="28">
        <f>AVERAGE($R$5:R111)</f>
        <v>2.1540798252493484E-2</v>
      </c>
    </row>
    <row r="112" spans="11:21" x14ac:dyDescent="0.3">
      <c r="K112" s="10">
        <f>M112/(L112+M112)</f>
        <v>0.55555555555555558</v>
      </c>
      <c r="L112" s="11">
        <f>COUNTIF($N$5:N112,FALSE)</f>
        <v>48</v>
      </c>
      <c r="M112" s="11">
        <f>COUNTIF($N$5:N112,TRUE)</f>
        <v>60</v>
      </c>
      <c r="N112" s="12" t="b">
        <f>O112=P112</f>
        <v>0</v>
      </c>
      <c r="O112" s="12" t="b">
        <f>R112&gt;0</f>
        <v>0</v>
      </c>
      <c r="P112" s="12" t="b">
        <f>S112&gt;0</f>
        <v>1</v>
      </c>
      <c r="Q112" s="12" t="s">
        <v>2670</v>
      </c>
      <c r="R112" s="31">
        <v>-0.12861555742768799</v>
      </c>
      <c r="S112" s="32">
        <v>3.3262E-2</v>
      </c>
      <c r="T112" s="6"/>
      <c r="U112" s="28">
        <f>AVERAGE($R$5:R112)</f>
        <v>2.015046162582514E-2</v>
      </c>
    </row>
    <row r="113" spans="11:21" x14ac:dyDescent="0.3">
      <c r="K113" s="10">
        <f>M113/(L113+M113)</f>
        <v>0.55963302752293576</v>
      </c>
      <c r="L113" s="11">
        <f>COUNTIF($N$5:N113,FALSE)</f>
        <v>48</v>
      </c>
      <c r="M113" s="11">
        <f>COUNTIF($N$5:N113,TRUE)</f>
        <v>61</v>
      </c>
      <c r="N113" s="12" t="b">
        <f>O113=P113</f>
        <v>1</v>
      </c>
      <c r="O113" s="12" t="b">
        <f>R113&gt;0</f>
        <v>1</v>
      </c>
      <c r="P113" s="12" t="b">
        <f>S113&gt;0</f>
        <v>1</v>
      </c>
      <c r="Q113" s="12" t="s">
        <v>809</v>
      </c>
      <c r="R113" s="31">
        <v>8.73015873015872E-2</v>
      </c>
      <c r="S113" s="32">
        <v>3.3229300000000003E-2</v>
      </c>
      <c r="T113" s="6"/>
      <c r="U113" s="28">
        <f>AVERAGE($R$5:R113)</f>
        <v>2.0766526998997267E-2</v>
      </c>
    </row>
    <row r="114" spans="11:21" x14ac:dyDescent="0.3">
      <c r="K114" s="10">
        <f>M114/(L114+M114)</f>
        <v>0.5636363636363636</v>
      </c>
      <c r="L114" s="11">
        <f>COUNTIF($N$5:N114,FALSE)</f>
        <v>48</v>
      </c>
      <c r="M114" s="11">
        <f>COUNTIF($N$5:N114,TRUE)</f>
        <v>62</v>
      </c>
      <c r="N114" s="12" t="b">
        <f>O114=P114</f>
        <v>1</v>
      </c>
      <c r="O114" s="12" t="b">
        <f>R114&gt;0</f>
        <v>1</v>
      </c>
      <c r="P114" s="12" t="b">
        <f>S114&gt;0</f>
        <v>1</v>
      </c>
      <c r="Q114" s="12" t="s">
        <v>1081</v>
      </c>
      <c r="R114" s="31">
        <v>5.42717424775142E-2</v>
      </c>
      <c r="S114" s="32">
        <v>3.3163400000000003E-2</v>
      </c>
      <c r="T114" s="6"/>
      <c r="U114" s="28">
        <f>AVERAGE($R$5:R114)</f>
        <v>2.1071119866983783E-2</v>
      </c>
    </row>
    <row r="115" spans="11:21" x14ac:dyDescent="0.3">
      <c r="K115" s="10">
        <f>M115/(L115+M115)</f>
        <v>0.55855855855855852</v>
      </c>
      <c r="L115" s="11">
        <f>COUNTIF($N$5:N115,FALSE)</f>
        <v>49</v>
      </c>
      <c r="M115" s="11">
        <f>COUNTIF($N$5:N115,TRUE)</f>
        <v>62</v>
      </c>
      <c r="N115" s="12" t="b">
        <f>O115=P115</f>
        <v>0</v>
      </c>
      <c r="O115" s="12" t="b">
        <f>R115&gt;0</f>
        <v>0</v>
      </c>
      <c r="P115" s="12" t="b">
        <f>S115&gt;0</f>
        <v>1</v>
      </c>
      <c r="Q115" s="12" t="s">
        <v>2285</v>
      </c>
      <c r="R115" s="31">
        <v>-0.149071137290439</v>
      </c>
      <c r="S115" s="32">
        <v>3.3100200000000003E-2</v>
      </c>
      <c r="T115" s="6"/>
      <c r="U115" s="28">
        <f>AVERAGE($R$5:R115)</f>
        <v>1.9538306739439432E-2</v>
      </c>
    </row>
    <row r="116" spans="11:21" x14ac:dyDescent="0.3">
      <c r="K116" s="10">
        <f>M116/(L116+M116)</f>
        <v>0.5535714285714286</v>
      </c>
      <c r="L116" s="11">
        <f>COUNTIF($N$5:N116,FALSE)</f>
        <v>50</v>
      </c>
      <c r="M116" s="11">
        <f>COUNTIF($N$5:N116,TRUE)</f>
        <v>62</v>
      </c>
      <c r="N116" s="12" t="b">
        <f>O116=P116</f>
        <v>0</v>
      </c>
      <c r="O116" s="12" t="b">
        <f>R116&gt;0</f>
        <v>0</v>
      </c>
      <c r="P116" s="12" t="b">
        <f>S116&gt;0</f>
        <v>1</v>
      </c>
      <c r="Q116" s="12" t="s">
        <v>1980</v>
      </c>
      <c r="R116" s="31">
        <v>-3.5821750967187202E-3</v>
      </c>
      <c r="S116" s="32">
        <v>3.3049799999999997E-2</v>
      </c>
      <c r="T116" s="6"/>
      <c r="U116" s="28">
        <f>AVERAGE($R$5:R116)</f>
        <v>1.9331873865902304E-2</v>
      </c>
    </row>
    <row r="117" spans="11:21" x14ac:dyDescent="0.3">
      <c r="K117" s="10">
        <f>M117/(L117+M117)</f>
        <v>0.55752212389380529</v>
      </c>
      <c r="L117" s="11">
        <f>COUNTIF($N$5:N117,FALSE)</f>
        <v>50</v>
      </c>
      <c r="M117" s="11">
        <f>COUNTIF($N$5:N117,TRUE)</f>
        <v>63</v>
      </c>
      <c r="N117" s="12" t="b">
        <f>O117=P117</f>
        <v>1</v>
      </c>
      <c r="O117" s="12" t="b">
        <f>R117&gt;0</f>
        <v>1</v>
      </c>
      <c r="P117" s="12" t="b">
        <f>S117&gt;0</f>
        <v>1</v>
      </c>
      <c r="Q117" s="12" t="s">
        <v>1819</v>
      </c>
      <c r="R117" s="31">
        <v>8.7637840975043402E-2</v>
      </c>
      <c r="S117" s="32">
        <v>3.2998199999999998E-2</v>
      </c>
      <c r="T117" s="6"/>
      <c r="U117" s="28">
        <f>AVERAGE($R$5:R117)</f>
        <v>1.9936351450938951E-2</v>
      </c>
    </row>
    <row r="118" spans="11:21" x14ac:dyDescent="0.3">
      <c r="K118" s="10">
        <f>M118/(L118+M118)</f>
        <v>0.56140350877192979</v>
      </c>
      <c r="L118" s="11">
        <f>COUNTIF($N$5:N118,FALSE)</f>
        <v>50</v>
      </c>
      <c r="M118" s="11">
        <f>COUNTIF($N$5:N118,TRUE)</f>
        <v>64</v>
      </c>
      <c r="N118" s="12" t="b">
        <f>O118=P118</f>
        <v>1</v>
      </c>
      <c r="O118" s="12" t="b">
        <f>R118&gt;0</f>
        <v>1</v>
      </c>
      <c r="P118" s="12" t="b">
        <f>S118&gt;0</f>
        <v>1</v>
      </c>
      <c r="Q118" s="12" t="s">
        <v>2553</v>
      </c>
      <c r="R118" s="31">
        <v>3.4095030830613E-2</v>
      </c>
      <c r="S118" s="32">
        <v>3.2936899999999998E-2</v>
      </c>
      <c r="T118" s="6"/>
      <c r="U118" s="28">
        <f>AVERAGE($R$5:R118)</f>
        <v>2.0060550392865917E-2</v>
      </c>
    </row>
    <row r="119" spans="11:21" x14ac:dyDescent="0.3">
      <c r="K119" s="10">
        <f>M119/(L119+M119)</f>
        <v>0.56521739130434778</v>
      </c>
      <c r="L119" s="11">
        <f>COUNTIF($N$5:N119,FALSE)</f>
        <v>50</v>
      </c>
      <c r="M119" s="11">
        <f>COUNTIF($N$5:N119,TRUE)</f>
        <v>65</v>
      </c>
      <c r="N119" s="12" t="b">
        <f>O119=P119</f>
        <v>1</v>
      </c>
      <c r="O119" s="12" t="b">
        <f>R119&gt;0</f>
        <v>1</v>
      </c>
      <c r="P119" s="12" t="b">
        <f>S119&gt;0</f>
        <v>1</v>
      </c>
      <c r="Q119" s="12" t="s">
        <v>154</v>
      </c>
      <c r="R119" s="31">
        <v>0.151180257510729</v>
      </c>
      <c r="S119" s="32">
        <v>3.2851199999999997E-2</v>
      </c>
      <c r="T119" s="6"/>
      <c r="U119" s="28">
        <f>AVERAGE($R$5:R119)</f>
        <v>2.1200721759108202E-2</v>
      </c>
    </row>
    <row r="120" spans="11:21" x14ac:dyDescent="0.3">
      <c r="K120" s="10">
        <f>M120/(L120+M120)</f>
        <v>0.56896551724137934</v>
      </c>
      <c r="L120" s="11">
        <f>COUNTIF($N$5:N120,FALSE)</f>
        <v>50</v>
      </c>
      <c r="M120" s="11">
        <f>COUNTIF($N$5:N120,TRUE)</f>
        <v>66</v>
      </c>
      <c r="N120" s="12" t="b">
        <f>O120=P120</f>
        <v>1</v>
      </c>
      <c r="O120" s="12" t="b">
        <f>R120&gt;0</f>
        <v>1</v>
      </c>
      <c r="P120" s="12" t="b">
        <f>S120&gt;0</f>
        <v>1</v>
      </c>
      <c r="Q120" s="12" t="s">
        <v>2064</v>
      </c>
      <c r="R120" s="31">
        <v>0.13696456901110499</v>
      </c>
      <c r="S120" s="32">
        <v>3.2520199999999999E-2</v>
      </c>
      <c r="T120" s="6"/>
      <c r="U120" s="28">
        <f>AVERAGE($R$5:R120)</f>
        <v>2.2198685959556454E-2</v>
      </c>
    </row>
    <row r="121" spans="11:21" x14ac:dyDescent="0.3">
      <c r="K121" s="10">
        <f>M121/(L121+M121)</f>
        <v>0.57264957264957261</v>
      </c>
      <c r="L121" s="11">
        <f>COUNTIF($N$5:N121,FALSE)</f>
        <v>50</v>
      </c>
      <c r="M121" s="11">
        <f>COUNTIF($N$5:N121,TRUE)</f>
        <v>67</v>
      </c>
      <c r="N121" s="12" t="b">
        <f>O121=P121</f>
        <v>1</v>
      </c>
      <c r="O121" s="12" t="b">
        <f>R121&gt;0</f>
        <v>1</v>
      </c>
      <c r="P121" s="12" t="b">
        <f>S121&gt;0</f>
        <v>1</v>
      </c>
      <c r="Q121" s="12" t="s">
        <v>1195</v>
      </c>
      <c r="R121" s="31">
        <v>0.32212389380530898</v>
      </c>
      <c r="S121" s="32">
        <v>3.2472300000000003E-2</v>
      </c>
      <c r="T121" s="6"/>
      <c r="U121" s="28">
        <f>AVERAGE($R$5:R121)</f>
        <v>2.4762149274477414E-2</v>
      </c>
    </row>
    <row r="122" spans="11:21" x14ac:dyDescent="0.3">
      <c r="K122" s="10">
        <f>M122/(L122+M122)</f>
        <v>0.56779661016949157</v>
      </c>
      <c r="L122" s="11">
        <f>COUNTIF($N$5:N122,FALSE)</f>
        <v>51</v>
      </c>
      <c r="M122" s="11">
        <f>COUNTIF($N$5:N122,TRUE)</f>
        <v>67</v>
      </c>
      <c r="N122" s="12" t="b">
        <f>O122=P122</f>
        <v>0</v>
      </c>
      <c r="O122" s="12" t="b">
        <f>R122&gt;0</f>
        <v>0</v>
      </c>
      <c r="P122" s="12" t="b">
        <f>S122&gt;0</f>
        <v>1</v>
      </c>
      <c r="Q122" s="12" t="s">
        <v>128</v>
      </c>
      <c r="R122" s="31">
        <v>-8.0226594197351203E-2</v>
      </c>
      <c r="S122" s="32">
        <v>3.24563E-2</v>
      </c>
      <c r="T122" s="6"/>
      <c r="U122" s="28">
        <f>AVERAGE($R$5:R122)</f>
        <v>2.3872414160309375E-2</v>
      </c>
    </row>
    <row r="123" spans="11:21" x14ac:dyDescent="0.3">
      <c r="K123" s="10">
        <f>M123/(L123+M123)</f>
        <v>0.5714285714285714</v>
      </c>
      <c r="L123" s="11">
        <f>COUNTIF($N$5:N123,FALSE)</f>
        <v>51</v>
      </c>
      <c r="M123" s="11">
        <f>COUNTIF($N$5:N123,TRUE)</f>
        <v>68</v>
      </c>
      <c r="N123" s="12" t="b">
        <f>O123=P123</f>
        <v>1</v>
      </c>
      <c r="O123" s="12" t="b">
        <f>R123&gt;0</f>
        <v>1</v>
      </c>
      <c r="P123" s="12" t="b">
        <f>S123&gt;0</f>
        <v>1</v>
      </c>
      <c r="Q123" s="12" t="s">
        <v>893</v>
      </c>
      <c r="R123" s="31">
        <v>4.9234315824139598E-2</v>
      </c>
      <c r="S123" s="32">
        <v>3.2442499999999999E-2</v>
      </c>
      <c r="T123" s="6"/>
      <c r="U123" s="28">
        <f>AVERAGE($R$5:R123)</f>
        <v>2.4085539384375177E-2</v>
      </c>
    </row>
    <row r="124" spans="11:21" x14ac:dyDescent="0.3">
      <c r="K124" s="10">
        <f>M124/(L124+M124)</f>
        <v>0.56666666666666665</v>
      </c>
      <c r="L124" s="11">
        <f>COUNTIF($N$5:N124,FALSE)</f>
        <v>52</v>
      </c>
      <c r="M124" s="11">
        <f>COUNTIF($N$5:N124,TRUE)</f>
        <v>68</v>
      </c>
      <c r="N124" s="12" t="b">
        <f>O124=P124</f>
        <v>0</v>
      </c>
      <c r="O124" s="12" t="b">
        <f>R124&gt;0</f>
        <v>0</v>
      </c>
      <c r="P124" s="12" t="b">
        <f>S124&gt;0</f>
        <v>1</v>
      </c>
      <c r="Q124" s="12" t="s">
        <v>645</v>
      </c>
      <c r="R124" s="31">
        <v>-0.18859760753372301</v>
      </c>
      <c r="S124" s="32">
        <v>3.2367300000000002E-2</v>
      </c>
      <c r="T124" s="6"/>
      <c r="U124" s="28">
        <f>AVERAGE($R$5:R124)</f>
        <v>2.2313179826724358E-2</v>
      </c>
    </row>
    <row r="125" spans="11:21" x14ac:dyDescent="0.3">
      <c r="K125" s="10">
        <f>M125/(L125+M125)</f>
        <v>0.56198347107438018</v>
      </c>
      <c r="L125" s="11">
        <f>COUNTIF($N$5:N125,FALSE)</f>
        <v>53</v>
      </c>
      <c r="M125" s="11">
        <f>COUNTIF($N$5:N125,TRUE)</f>
        <v>68</v>
      </c>
      <c r="N125" s="12" t="b">
        <f>O125=P125</f>
        <v>0</v>
      </c>
      <c r="O125" s="12" t="b">
        <f>R125&gt;0</f>
        <v>0</v>
      </c>
      <c r="P125" s="12" t="b">
        <f>S125&gt;0</f>
        <v>1</v>
      </c>
      <c r="Q125" s="12" t="s">
        <v>2561</v>
      </c>
      <c r="R125" s="31">
        <v>-7.2793818625457404E-2</v>
      </c>
      <c r="S125" s="32">
        <v>3.23057E-2</v>
      </c>
      <c r="T125" s="6"/>
      <c r="U125" s="28">
        <f>AVERAGE($R$5:R125)</f>
        <v>2.1527171575053433E-2</v>
      </c>
    </row>
    <row r="126" spans="11:21" x14ac:dyDescent="0.3">
      <c r="K126" s="10">
        <f>M126/(L126+M126)</f>
        <v>0.55737704918032782</v>
      </c>
      <c r="L126" s="11">
        <f>COUNTIF($N$5:N126,FALSE)</f>
        <v>54</v>
      </c>
      <c r="M126" s="11">
        <f>COUNTIF($N$5:N126,TRUE)</f>
        <v>68</v>
      </c>
      <c r="N126" s="12" t="b">
        <f>O126=P126</f>
        <v>0</v>
      </c>
      <c r="O126" s="12" t="b">
        <f>R126&gt;0</f>
        <v>0</v>
      </c>
      <c r="P126" s="12" t="b">
        <f>S126&gt;0</f>
        <v>1</v>
      </c>
      <c r="Q126" s="12" t="s">
        <v>1385</v>
      </c>
      <c r="R126" s="31">
        <v>-1.8217054263565801E-2</v>
      </c>
      <c r="S126" s="32">
        <v>3.2242E-2</v>
      </c>
      <c r="T126" s="6"/>
      <c r="U126" s="28">
        <f>AVERAGE($R$5:R126)</f>
        <v>2.1201399232113928E-2</v>
      </c>
    </row>
    <row r="127" spans="11:21" x14ac:dyDescent="0.3">
      <c r="K127" s="10">
        <f>M127/(L127+M127)</f>
        <v>0.56097560975609762</v>
      </c>
      <c r="L127" s="11">
        <f>COUNTIF($N$5:N127,FALSE)</f>
        <v>54</v>
      </c>
      <c r="M127" s="11">
        <f>COUNTIF($N$5:N127,TRUE)</f>
        <v>69</v>
      </c>
      <c r="N127" s="12" t="b">
        <f>O127=P127</f>
        <v>1</v>
      </c>
      <c r="O127" s="12" t="b">
        <f>R127&gt;0</f>
        <v>1</v>
      </c>
      <c r="P127" s="12" t="b">
        <f>S127&gt;0</f>
        <v>1</v>
      </c>
      <c r="Q127" s="12" t="s">
        <v>1286</v>
      </c>
      <c r="R127" s="31">
        <v>6.5472163293389105E-2</v>
      </c>
      <c r="S127" s="32">
        <v>3.22034E-2</v>
      </c>
      <c r="T127" s="6"/>
      <c r="U127" s="28">
        <f>AVERAGE($R$5:R127)</f>
        <v>2.1561324143181206E-2</v>
      </c>
    </row>
    <row r="128" spans="11:21" x14ac:dyDescent="0.3">
      <c r="K128" s="10">
        <f>M128/(L128+M128)</f>
        <v>0.56451612903225812</v>
      </c>
      <c r="L128" s="11">
        <f>COUNTIF($N$5:N128,FALSE)</f>
        <v>54</v>
      </c>
      <c r="M128" s="11">
        <f>COUNTIF($N$5:N128,TRUE)</f>
        <v>70</v>
      </c>
      <c r="N128" s="12" t="b">
        <f>O128=P128</f>
        <v>1</v>
      </c>
      <c r="O128" s="12" t="b">
        <f>R128&gt;0</f>
        <v>1</v>
      </c>
      <c r="P128" s="12" t="b">
        <f>S128&gt;0</f>
        <v>1</v>
      </c>
      <c r="Q128" s="12" t="s">
        <v>2461</v>
      </c>
      <c r="R128" s="31">
        <v>6.49950511382381E-2</v>
      </c>
      <c r="S128" s="32">
        <v>3.2076100000000003E-2</v>
      </c>
      <c r="T128" s="6"/>
      <c r="U128" s="28">
        <f>AVERAGE($R$5:R128)</f>
        <v>2.191159613507683E-2</v>
      </c>
    </row>
    <row r="129" spans="11:21" x14ac:dyDescent="0.3">
      <c r="K129" s="10">
        <f>M129/(L129+M129)</f>
        <v>0.56799999999999995</v>
      </c>
      <c r="L129" s="11">
        <f>COUNTIF($N$5:N129,FALSE)</f>
        <v>54</v>
      </c>
      <c r="M129" s="11">
        <f>COUNTIF($N$5:N129,TRUE)</f>
        <v>71</v>
      </c>
      <c r="N129" s="12" t="b">
        <f>O129=P129</f>
        <v>1</v>
      </c>
      <c r="O129" s="12" t="b">
        <f>R129&gt;0</f>
        <v>1</v>
      </c>
      <c r="P129" s="12" t="b">
        <f>S129&gt;0</f>
        <v>1</v>
      </c>
      <c r="Q129" s="12" t="s">
        <v>1346</v>
      </c>
      <c r="R129" s="31">
        <v>5.8287202865516002E-2</v>
      </c>
      <c r="S129" s="32">
        <v>3.19843E-2</v>
      </c>
      <c r="T129" s="6"/>
      <c r="U129" s="28">
        <f>AVERAGE($R$5:R129)</f>
        <v>2.2202600988920341E-2</v>
      </c>
    </row>
    <row r="130" spans="11:21" x14ac:dyDescent="0.3">
      <c r="K130" s="10">
        <f>M130/(L130+M130)</f>
        <v>0.56349206349206349</v>
      </c>
      <c r="L130" s="11">
        <f>COUNTIF($N$5:N130,FALSE)</f>
        <v>55</v>
      </c>
      <c r="M130" s="11">
        <f>COUNTIF($N$5:N130,TRUE)</f>
        <v>71</v>
      </c>
      <c r="N130" s="12" t="b">
        <f>O130=P130</f>
        <v>0</v>
      </c>
      <c r="O130" s="12" t="b">
        <f>R130&gt;0</f>
        <v>0</v>
      </c>
      <c r="P130" s="12" t="b">
        <f>S130&gt;0</f>
        <v>1</v>
      </c>
      <c r="Q130" s="12" t="s">
        <v>1684</v>
      </c>
      <c r="R130" s="31">
        <v>-5.2890528905289003E-2</v>
      </c>
      <c r="S130" s="32">
        <v>3.19691E-2</v>
      </c>
      <c r="T130" s="6"/>
      <c r="U130" s="28">
        <f>AVERAGE($R$5:R130)</f>
        <v>2.1606623767537726E-2</v>
      </c>
    </row>
    <row r="131" spans="11:21" x14ac:dyDescent="0.3">
      <c r="K131" s="10">
        <f>M131/(L131+M131)</f>
        <v>0.56692913385826771</v>
      </c>
      <c r="L131" s="11">
        <f>COUNTIF($N$5:N131,FALSE)</f>
        <v>55</v>
      </c>
      <c r="M131" s="11">
        <f>COUNTIF($N$5:N131,TRUE)</f>
        <v>72</v>
      </c>
      <c r="N131" s="12" t="b">
        <f>O131=P131</f>
        <v>1</v>
      </c>
      <c r="O131" s="12" t="b">
        <f>R131&gt;0</f>
        <v>1</v>
      </c>
      <c r="P131" s="12" t="b">
        <f>S131&gt;0</f>
        <v>1</v>
      </c>
      <c r="Q131" s="12" t="s">
        <v>1672</v>
      </c>
      <c r="R131" s="31">
        <v>0.101994040797616</v>
      </c>
      <c r="S131" s="32">
        <v>3.1888600000000003E-2</v>
      </c>
      <c r="T131" s="6"/>
      <c r="U131" s="28">
        <f>AVERAGE($R$5:R131)</f>
        <v>2.2239595555176139E-2</v>
      </c>
    </row>
    <row r="132" spans="11:21" x14ac:dyDescent="0.3">
      <c r="K132" s="10">
        <f>M132/(L132+M132)</f>
        <v>0.5625</v>
      </c>
      <c r="L132" s="11">
        <f>COUNTIF($N$5:N132,FALSE)</f>
        <v>56</v>
      </c>
      <c r="M132" s="11">
        <f>COUNTIF($N$5:N132,TRUE)</f>
        <v>72</v>
      </c>
      <c r="N132" s="12" t="b">
        <f>O132=P132</f>
        <v>0</v>
      </c>
      <c r="O132" s="12" t="b">
        <f>R132&gt;0</f>
        <v>0</v>
      </c>
      <c r="P132" s="12" t="b">
        <f>S132&gt;0</f>
        <v>1</v>
      </c>
      <c r="Q132" s="12" t="s">
        <v>2290</v>
      </c>
      <c r="R132" s="31">
        <v>-9.3348400794466005E-2</v>
      </c>
      <c r="S132" s="32">
        <v>3.1844299999999999E-2</v>
      </c>
      <c r="T132" s="6"/>
      <c r="U132" s="28">
        <f>AVERAGE($R$5:R132)</f>
        <v>2.133656433369456E-2</v>
      </c>
    </row>
    <row r="133" spans="11:21" x14ac:dyDescent="0.3">
      <c r="K133" s="10">
        <f>M133/(L133+M133)</f>
        <v>0.56589147286821706</v>
      </c>
      <c r="L133" s="11">
        <f>COUNTIF($N$5:N133,FALSE)</f>
        <v>56</v>
      </c>
      <c r="M133" s="11">
        <f>COUNTIF($N$5:N133,TRUE)</f>
        <v>73</v>
      </c>
      <c r="N133" s="12" t="b">
        <f>O133=P133</f>
        <v>1</v>
      </c>
      <c r="O133" s="12" t="b">
        <f>R133&gt;0</f>
        <v>1</v>
      </c>
      <c r="P133" s="12" t="b">
        <f>S133&gt;0</f>
        <v>1</v>
      </c>
      <c r="Q133" s="12" t="s">
        <v>1933</v>
      </c>
      <c r="R133" s="31">
        <v>7.6461168935148094E-2</v>
      </c>
      <c r="S133" s="32">
        <v>3.18173E-2</v>
      </c>
      <c r="T133" s="6"/>
      <c r="U133" s="28">
        <f>AVERAGE($R$5:R133)</f>
        <v>2.1763886849984898E-2</v>
      </c>
    </row>
    <row r="134" spans="11:21" x14ac:dyDescent="0.3">
      <c r="K134" s="10">
        <f>M134/(L134+M134)</f>
        <v>0.56153846153846154</v>
      </c>
      <c r="L134" s="11">
        <f>COUNTIF($N$5:N134,FALSE)</f>
        <v>57</v>
      </c>
      <c r="M134" s="11">
        <f>COUNTIF($N$5:N134,TRUE)</f>
        <v>73</v>
      </c>
      <c r="N134" s="12" t="b">
        <f>O134=P134</f>
        <v>0</v>
      </c>
      <c r="O134" s="12" t="b">
        <f>R134&gt;0</f>
        <v>0</v>
      </c>
      <c r="P134" s="12" t="b">
        <f>S134&gt;0</f>
        <v>1</v>
      </c>
      <c r="Q134" s="12" t="s">
        <v>2117</v>
      </c>
      <c r="R134" s="31">
        <v>-0.57562500000000005</v>
      </c>
      <c r="S134" s="32">
        <v>3.1744599999999998E-2</v>
      </c>
      <c r="T134" s="6"/>
      <c r="U134" s="28">
        <f>AVERAGE($R$5:R134)</f>
        <v>1.7168587720369631E-2</v>
      </c>
    </row>
    <row r="135" spans="11:21" x14ac:dyDescent="0.3">
      <c r="K135" s="10">
        <f>M135/(L135+M135)</f>
        <v>0.5572519083969466</v>
      </c>
      <c r="L135" s="11">
        <f>COUNTIF($N$5:N135,FALSE)</f>
        <v>58</v>
      </c>
      <c r="M135" s="11">
        <f>COUNTIF($N$5:N135,TRUE)</f>
        <v>73</v>
      </c>
      <c r="N135" s="12" t="b">
        <f>O135=P135</f>
        <v>0</v>
      </c>
      <c r="O135" s="12" t="b">
        <f>R135&gt;0</f>
        <v>0</v>
      </c>
      <c r="P135" s="12" t="b">
        <f>S135&gt;0</f>
        <v>1</v>
      </c>
      <c r="Q135" s="12" t="s">
        <v>1997</v>
      </c>
      <c r="R135" s="31">
        <v>-1.4886164623467601E-2</v>
      </c>
      <c r="S135" s="32">
        <v>3.1682099999999998E-2</v>
      </c>
      <c r="T135" s="6"/>
      <c r="U135" s="28">
        <f>AVERAGE($R$5:R135)</f>
        <v>1.6923894954386141E-2</v>
      </c>
    </row>
    <row r="136" spans="11:21" x14ac:dyDescent="0.3">
      <c r="K136" s="10">
        <f>M136/(L136+M136)</f>
        <v>0.56060606060606055</v>
      </c>
      <c r="L136" s="11">
        <f>COUNTIF($N$5:N136,FALSE)</f>
        <v>58</v>
      </c>
      <c r="M136" s="11">
        <f>COUNTIF($N$5:N136,TRUE)</f>
        <v>74</v>
      </c>
      <c r="N136" s="12" t="b">
        <f>O136=P136</f>
        <v>1</v>
      </c>
      <c r="O136" s="12" t="b">
        <f>R136&gt;0</f>
        <v>1</v>
      </c>
      <c r="P136" s="12" t="b">
        <f>S136&gt;0</f>
        <v>1</v>
      </c>
      <c r="Q136" s="12" t="s">
        <v>74</v>
      </c>
      <c r="R136" s="31">
        <v>9.6431431347739904E-2</v>
      </c>
      <c r="S136" s="32">
        <v>3.1654099999999998E-2</v>
      </c>
      <c r="T136" s="6"/>
      <c r="U136" s="28">
        <f>AVERAGE($R$5:R136)</f>
        <v>1.7526224775547911E-2</v>
      </c>
    </row>
    <row r="137" spans="11:21" x14ac:dyDescent="0.3">
      <c r="K137" s="10">
        <f>M137/(L137+M137)</f>
        <v>0.56390977443609025</v>
      </c>
      <c r="L137" s="11">
        <f>COUNTIF($N$5:N137,FALSE)</f>
        <v>58</v>
      </c>
      <c r="M137" s="11">
        <f>COUNTIF($N$5:N137,TRUE)</f>
        <v>75</v>
      </c>
      <c r="N137" s="12" t="b">
        <f>O137=P137</f>
        <v>1</v>
      </c>
      <c r="O137" s="12" t="b">
        <f>R137&gt;0</f>
        <v>1</v>
      </c>
      <c r="P137" s="12" t="b">
        <f>S137&gt;0</f>
        <v>1</v>
      </c>
      <c r="Q137" s="12" t="s">
        <v>2562</v>
      </c>
      <c r="R137" s="31">
        <v>3.1028085215277199E-2</v>
      </c>
      <c r="S137" s="32">
        <v>3.1611500000000001E-2</v>
      </c>
      <c r="T137" s="6"/>
      <c r="U137" s="28">
        <f>AVERAGE($R$5:R137)</f>
        <v>1.7627742523215046E-2</v>
      </c>
    </row>
    <row r="138" spans="11:21" x14ac:dyDescent="0.3">
      <c r="K138" s="10">
        <f>M138/(L138+M138)</f>
        <v>0.56716417910447758</v>
      </c>
      <c r="L138" s="11">
        <f>COUNTIF($N$5:N138,FALSE)</f>
        <v>58</v>
      </c>
      <c r="M138" s="11">
        <f>COUNTIF($N$5:N138,TRUE)</f>
        <v>76</v>
      </c>
      <c r="N138" s="12" t="b">
        <f>O138=P138</f>
        <v>1</v>
      </c>
      <c r="O138" s="12" t="b">
        <f>R138&gt;0</f>
        <v>1</v>
      </c>
      <c r="P138" s="12" t="b">
        <f>S138&gt;0</f>
        <v>1</v>
      </c>
      <c r="Q138" s="12" t="s">
        <v>1831</v>
      </c>
      <c r="R138" s="31">
        <v>3.0449687436983199E-2</v>
      </c>
      <c r="S138" s="32">
        <v>3.1559200000000003E-2</v>
      </c>
      <c r="T138" s="6"/>
      <c r="U138" s="28">
        <f>AVERAGE($R$5:R138)</f>
        <v>1.7723428679287945E-2</v>
      </c>
    </row>
    <row r="139" spans="11:21" x14ac:dyDescent="0.3">
      <c r="K139" s="10">
        <f>M139/(L139+M139)</f>
        <v>0.57037037037037042</v>
      </c>
      <c r="L139" s="11">
        <f>COUNTIF($N$5:N139,FALSE)</f>
        <v>58</v>
      </c>
      <c r="M139" s="11">
        <f>COUNTIF($N$5:N139,TRUE)</f>
        <v>77</v>
      </c>
      <c r="N139" s="12" t="b">
        <f>O139=P139</f>
        <v>1</v>
      </c>
      <c r="O139" s="12" t="b">
        <f>R139&gt;0</f>
        <v>1</v>
      </c>
      <c r="P139" s="12" t="b">
        <f>S139&gt;0</f>
        <v>1</v>
      </c>
      <c r="Q139" s="12" t="s">
        <v>572</v>
      </c>
      <c r="R139" s="31">
        <v>8.7564694362848E-2</v>
      </c>
      <c r="S139" s="32">
        <v>3.1480000000000001E-2</v>
      </c>
      <c r="T139" s="6"/>
      <c r="U139" s="28">
        <f>AVERAGE($R$5:R139)</f>
        <v>1.8240771388055056E-2</v>
      </c>
    </row>
    <row r="140" spans="11:21" x14ac:dyDescent="0.3">
      <c r="K140" s="10">
        <f>M140/(L140+M140)</f>
        <v>0.57352941176470584</v>
      </c>
      <c r="L140" s="11">
        <f>COUNTIF($N$5:N140,FALSE)</f>
        <v>58</v>
      </c>
      <c r="M140" s="11">
        <f>COUNTIF($N$5:N140,TRUE)</f>
        <v>78</v>
      </c>
      <c r="N140" s="12" t="b">
        <f>O140=P140</f>
        <v>1</v>
      </c>
      <c r="O140" s="12" t="b">
        <f>R140&gt;0</f>
        <v>1</v>
      </c>
      <c r="P140" s="12" t="b">
        <f>S140&gt;0</f>
        <v>1</v>
      </c>
      <c r="Q140" s="12" t="s">
        <v>1579</v>
      </c>
      <c r="R140" s="31">
        <v>0.14339772953594801</v>
      </c>
      <c r="S140" s="32">
        <v>3.14614E-2</v>
      </c>
      <c r="T140" s="6"/>
      <c r="U140" s="28">
        <f>AVERAGE($R$5:R140)</f>
        <v>1.9161043139142502E-2</v>
      </c>
    </row>
    <row r="141" spans="11:21" x14ac:dyDescent="0.3">
      <c r="K141" s="10">
        <f>M141/(L141+M141)</f>
        <v>0.57664233576642332</v>
      </c>
      <c r="L141" s="11">
        <f>COUNTIF($N$5:N141,FALSE)</f>
        <v>58</v>
      </c>
      <c r="M141" s="11">
        <f>COUNTIF($N$5:N141,TRUE)</f>
        <v>79</v>
      </c>
      <c r="N141" s="12" t="b">
        <f>O141=P141</f>
        <v>1</v>
      </c>
      <c r="O141" s="12" t="b">
        <f>R141&gt;0</f>
        <v>1</v>
      </c>
      <c r="P141" s="12" t="b">
        <f>S141&gt;0</f>
        <v>1</v>
      </c>
      <c r="Q141" s="12" t="s">
        <v>819</v>
      </c>
      <c r="R141" s="31">
        <v>0.14623712240265299</v>
      </c>
      <c r="S141" s="32">
        <v>3.1434700000000003E-2</v>
      </c>
      <c r="T141" s="6"/>
      <c r="U141" s="28">
        <f>AVERAGE($R$5:R141)</f>
        <v>2.0088605761503894E-2</v>
      </c>
    </row>
    <row r="142" spans="11:21" x14ac:dyDescent="0.3">
      <c r="K142" s="10">
        <f>M142/(L142+M142)</f>
        <v>0.57246376811594202</v>
      </c>
      <c r="L142" s="11">
        <f>COUNTIF($N$5:N142,FALSE)</f>
        <v>59</v>
      </c>
      <c r="M142" s="11">
        <f>COUNTIF($N$5:N142,TRUE)</f>
        <v>79</v>
      </c>
      <c r="N142" s="12" t="b">
        <f>O142=P142</f>
        <v>0</v>
      </c>
      <c r="O142" s="12" t="b">
        <f>R142&gt;0</f>
        <v>0</v>
      </c>
      <c r="P142" s="12" t="b">
        <f>S142&gt;0</f>
        <v>1</v>
      </c>
      <c r="Q142" s="12" t="s">
        <v>1609</v>
      </c>
      <c r="R142" s="31">
        <v>-2.02020202020202E-2</v>
      </c>
      <c r="S142" s="32">
        <v>3.1158999999999999E-2</v>
      </c>
      <c r="T142" s="6"/>
      <c r="U142" s="28">
        <f>AVERAGE($R$5:R142)</f>
        <v>1.9796644703797196E-2</v>
      </c>
    </row>
    <row r="143" spans="11:21" x14ac:dyDescent="0.3">
      <c r="K143" s="10">
        <f>M143/(L143+M143)</f>
        <v>0.56834532374100721</v>
      </c>
      <c r="L143" s="11">
        <f>COUNTIF($N$5:N143,FALSE)</f>
        <v>60</v>
      </c>
      <c r="M143" s="11">
        <f>COUNTIF($N$5:N143,TRUE)</f>
        <v>79</v>
      </c>
      <c r="N143" s="12" t="b">
        <f>O143=P143</f>
        <v>0</v>
      </c>
      <c r="O143" s="12" t="b">
        <f>R143&gt;0</f>
        <v>0</v>
      </c>
      <c r="P143" s="12" t="b">
        <f>S143&gt;0</f>
        <v>1</v>
      </c>
      <c r="Q143" s="12" t="s">
        <v>2249</v>
      </c>
      <c r="R143" s="31">
        <v>-4.9169435215947396E-3</v>
      </c>
      <c r="S143" s="32">
        <v>3.1146299999999998E-2</v>
      </c>
      <c r="T143" s="6"/>
      <c r="U143" s="28">
        <f>AVERAGE($R$5:R143)</f>
        <v>1.9618849105053369E-2</v>
      </c>
    </row>
    <row r="144" spans="11:21" x14ac:dyDescent="0.3">
      <c r="K144" s="10">
        <f>M144/(L144+M144)</f>
        <v>0.5714285714285714</v>
      </c>
      <c r="L144" s="11">
        <f>COUNTIF($N$5:N144,FALSE)</f>
        <v>60</v>
      </c>
      <c r="M144" s="11">
        <f>COUNTIF($N$5:N144,TRUE)</f>
        <v>80</v>
      </c>
      <c r="N144" s="12" t="b">
        <f>O144=P144</f>
        <v>1</v>
      </c>
      <c r="O144" s="12" t="b">
        <f>R144&gt;0</f>
        <v>1</v>
      </c>
      <c r="P144" s="12" t="b">
        <f>S144&gt;0</f>
        <v>1</v>
      </c>
      <c r="Q144" s="12" t="s">
        <v>509</v>
      </c>
      <c r="R144" s="31">
        <v>0.14069471000637301</v>
      </c>
      <c r="S144" s="32">
        <v>3.1128800000000002E-2</v>
      </c>
      <c r="T144" s="6"/>
      <c r="U144" s="28">
        <f>AVERAGE($R$5:R144)</f>
        <v>2.0483676682919939E-2</v>
      </c>
    </row>
    <row r="145" spans="11:21" x14ac:dyDescent="0.3">
      <c r="K145" s="10">
        <f>M145/(L145+M145)</f>
        <v>0.57446808510638303</v>
      </c>
      <c r="L145" s="11">
        <f>COUNTIF($N$5:N145,FALSE)</f>
        <v>60</v>
      </c>
      <c r="M145" s="11">
        <f>COUNTIF($N$5:N145,TRUE)</f>
        <v>81</v>
      </c>
      <c r="N145" s="12" t="b">
        <f>O145=P145</f>
        <v>1</v>
      </c>
      <c r="O145" s="12" t="b">
        <f>R145&gt;0</f>
        <v>1</v>
      </c>
      <c r="P145" s="12" t="b">
        <f>S145&gt;0</f>
        <v>1</v>
      </c>
      <c r="Q145" s="12" t="s">
        <v>223</v>
      </c>
      <c r="R145" s="31">
        <v>6.4541992383243096E-2</v>
      </c>
      <c r="S145" s="32">
        <v>3.1097400000000001E-2</v>
      </c>
      <c r="T145" s="6"/>
      <c r="U145" s="28">
        <f>AVERAGE($R$5:R145)</f>
        <v>2.0796147007035706E-2</v>
      </c>
    </row>
    <row r="146" spans="11:21" x14ac:dyDescent="0.3">
      <c r="K146" s="10">
        <f>M146/(L146+M146)</f>
        <v>0.57746478873239437</v>
      </c>
      <c r="L146" s="11">
        <f>COUNTIF($N$5:N146,FALSE)</f>
        <v>60</v>
      </c>
      <c r="M146" s="11">
        <f>COUNTIF($N$5:N146,TRUE)</f>
        <v>82</v>
      </c>
      <c r="N146" s="12" t="b">
        <f>O146=P146</f>
        <v>1</v>
      </c>
      <c r="O146" s="12" t="b">
        <f>R146&gt;0</f>
        <v>1</v>
      </c>
      <c r="P146" s="12" t="b">
        <f>S146&gt;0</f>
        <v>1</v>
      </c>
      <c r="Q146" s="12" t="s">
        <v>884</v>
      </c>
      <c r="R146" s="31">
        <v>8.2419811502047594E-2</v>
      </c>
      <c r="S146" s="32">
        <v>3.1038300000000001E-2</v>
      </c>
      <c r="T146" s="6"/>
      <c r="U146" s="28">
        <f>AVERAGE($R$5:R146)</f>
        <v>2.1230116475310437E-2</v>
      </c>
    </row>
    <row r="147" spans="11:21" x14ac:dyDescent="0.3">
      <c r="K147" s="10">
        <f>M147/(L147+M147)</f>
        <v>0.58041958041958042</v>
      </c>
      <c r="L147" s="11">
        <f>COUNTIF($N$5:N147,FALSE)</f>
        <v>60</v>
      </c>
      <c r="M147" s="11">
        <f>COUNTIF($N$5:N147,TRUE)</f>
        <v>83</v>
      </c>
      <c r="N147" s="12" t="b">
        <f>O147=P147</f>
        <v>1</v>
      </c>
      <c r="O147" s="12" t="b">
        <f>R147&gt;0</f>
        <v>1</v>
      </c>
      <c r="P147" s="12" t="b">
        <f>S147&gt;0</f>
        <v>1</v>
      </c>
      <c r="Q147" s="12" t="s">
        <v>926</v>
      </c>
      <c r="R147" s="31">
        <v>0.22982250224225101</v>
      </c>
      <c r="S147" s="32">
        <v>3.0974499999999999E-2</v>
      </c>
      <c r="T147" s="6"/>
      <c r="U147" s="28">
        <f>AVERAGE($R$5:R147)</f>
        <v>2.2688804487666664E-2</v>
      </c>
    </row>
    <row r="148" spans="11:21" x14ac:dyDescent="0.3">
      <c r="K148" s="10">
        <f>M148/(L148+M148)</f>
        <v>0.57638888888888884</v>
      </c>
      <c r="L148" s="11">
        <f>COUNTIF($N$5:N148,FALSE)</f>
        <v>61</v>
      </c>
      <c r="M148" s="11">
        <f>COUNTIF($N$5:N148,TRUE)</f>
        <v>83</v>
      </c>
      <c r="N148" s="12" t="b">
        <f>O148=P148</f>
        <v>0</v>
      </c>
      <c r="O148" s="12" t="b">
        <f>R148&gt;0</f>
        <v>0</v>
      </c>
      <c r="P148" s="12" t="b">
        <f>S148&gt;0</f>
        <v>1</v>
      </c>
      <c r="Q148" s="12" t="s">
        <v>2620</v>
      </c>
      <c r="R148" s="31">
        <v>-0.25757575701988999</v>
      </c>
      <c r="S148" s="32">
        <v>3.0891999999999999E-2</v>
      </c>
      <c r="T148" s="6"/>
      <c r="U148" s="28">
        <f>AVERAGE($R$5:R148)</f>
        <v>2.0742522810530854E-2</v>
      </c>
    </row>
    <row r="149" spans="11:21" x14ac:dyDescent="0.3">
      <c r="K149" s="10">
        <f>M149/(L149+M149)</f>
        <v>0.57931034482758625</v>
      </c>
      <c r="L149" s="11">
        <f>COUNTIF($N$5:N149,FALSE)</f>
        <v>61</v>
      </c>
      <c r="M149" s="11">
        <f>COUNTIF($N$5:N149,TRUE)</f>
        <v>84</v>
      </c>
      <c r="N149" s="12" t="b">
        <f>O149=P149</f>
        <v>1</v>
      </c>
      <c r="O149" s="12" t="b">
        <f>R149&gt;0</f>
        <v>1</v>
      </c>
      <c r="P149" s="12" t="b">
        <f>S149&gt;0</f>
        <v>1</v>
      </c>
      <c r="Q149" s="12" t="s">
        <v>1353</v>
      </c>
      <c r="R149" s="31">
        <v>0.215004736475021</v>
      </c>
      <c r="S149" s="32">
        <v>3.0810500000000001E-2</v>
      </c>
      <c r="T149" s="6"/>
      <c r="U149" s="28">
        <f>AVERAGE($R$5:R149)</f>
        <v>2.2082262215113543E-2</v>
      </c>
    </row>
    <row r="150" spans="11:21" x14ac:dyDescent="0.3">
      <c r="K150" s="10">
        <f>M150/(L150+M150)</f>
        <v>0.5821917808219178</v>
      </c>
      <c r="L150" s="11">
        <f>COUNTIF($N$5:N150,FALSE)</f>
        <v>61</v>
      </c>
      <c r="M150" s="11">
        <f>COUNTIF($N$5:N150,TRUE)</f>
        <v>85</v>
      </c>
      <c r="N150" s="12" t="b">
        <f>O150=P150</f>
        <v>1</v>
      </c>
      <c r="O150" s="12" t="b">
        <f>R150&gt;0</f>
        <v>1</v>
      </c>
      <c r="P150" s="12" t="b">
        <f>S150&gt;0</f>
        <v>1</v>
      </c>
      <c r="Q150" s="12" t="s">
        <v>449</v>
      </c>
      <c r="R150" s="31">
        <v>3.1245117950318398E-3</v>
      </c>
      <c r="S150" s="32">
        <v>3.0810299999999999E-2</v>
      </c>
      <c r="T150" s="6"/>
      <c r="U150" s="28">
        <f>AVERAGE($R$5:R150)</f>
        <v>2.1952414609496547E-2</v>
      </c>
    </row>
    <row r="151" spans="11:21" x14ac:dyDescent="0.3">
      <c r="K151" s="10">
        <f>M151/(L151+M151)</f>
        <v>0.58503401360544216</v>
      </c>
      <c r="L151" s="11">
        <f>COUNTIF($N$5:N151,FALSE)</f>
        <v>61</v>
      </c>
      <c r="M151" s="11">
        <f>COUNTIF($N$5:N151,TRUE)</f>
        <v>86</v>
      </c>
      <c r="N151" s="12" t="b">
        <f>O151=P151</f>
        <v>1</v>
      </c>
      <c r="O151" s="12" t="b">
        <f>R151&gt;0</f>
        <v>1</v>
      </c>
      <c r="P151" s="12" t="b">
        <f>S151&gt;0</f>
        <v>1</v>
      </c>
      <c r="Q151" s="12" t="s">
        <v>2647</v>
      </c>
      <c r="R151" s="31">
        <v>4.6221111805121701E-2</v>
      </c>
      <c r="S151" s="32">
        <v>3.08084E-2</v>
      </c>
      <c r="T151" s="6"/>
      <c r="U151" s="28">
        <f>AVERAGE($R$5:R151)</f>
        <v>2.2117507787698078E-2</v>
      </c>
    </row>
    <row r="152" spans="11:21" x14ac:dyDescent="0.3">
      <c r="K152" s="10">
        <f>M152/(L152+M152)</f>
        <v>0.58783783783783783</v>
      </c>
      <c r="L152" s="11">
        <f>COUNTIF($N$5:N152,FALSE)</f>
        <v>61</v>
      </c>
      <c r="M152" s="11">
        <f>COUNTIF($N$5:N152,TRUE)</f>
        <v>87</v>
      </c>
      <c r="N152" s="12" t="b">
        <f>O152=P152</f>
        <v>1</v>
      </c>
      <c r="O152" s="12" t="b">
        <f>R152&gt;0</f>
        <v>1</v>
      </c>
      <c r="P152" s="12" t="b">
        <f>S152&gt;0</f>
        <v>1</v>
      </c>
      <c r="Q152" s="12" t="s">
        <v>583</v>
      </c>
      <c r="R152" s="31">
        <v>0.16912599318955701</v>
      </c>
      <c r="S152" s="32">
        <v>3.07376E-2</v>
      </c>
      <c r="T152" s="6"/>
      <c r="U152" s="28">
        <f>AVERAGE($R$5:R152)</f>
        <v>2.3110808364737664E-2</v>
      </c>
    </row>
    <row r="153" spans="11:21" x14ac:dyDescent="0.3">
      <c r="K153" s="10">
        <f>M153/(L153+M153)</f>
        <v>0.58389261744966447</v>
      </c>
      <c r="L153" s="11">
        <f>COUNTIF($N$5:N153,FALSE)</f>
        <v>62</v>
      </c>
      <c r="M153" s="11">
        <f>COUNTIF($N$5:N153,TRUE)</f>
        <v>87</v>
      </c>
      <c r="N153" s="12" t="b">
        <f>O153=P153</f>
        <v>0</v>
      </c>
      <c r="O153" s="12" t="b">
        <f>R153&gt;0</f>
        <v>0</v>
      </c>
      <c r="P153" s="12" t="b">
        <f>S153&gt;0</f>
        <v>1</v>
      </c>
      <c r="Q153" s="12" t="s">
        <v>1401</v>
      </c>
      <c r="R153" s="31">
        <v>-0.102619024437737</v>
      </c>
      <c r="S153" s="32">
        <v>3.07231E-2</v>
      </c>
      <c r="T153" s="6"/>
      <c r="U153" s="28">
        <f>AVERAGE($R$5:R153)</f>
        <v>2.2266983983513001E-2</v>
      </c>
    </row>
    <row r="154" spans="11:21" x14ac:dyDescent="0.3">
      <c r="K154" s="10">
        <f>M154/(L154+M154)</f>
        <v>0.58666666666666667</v>
      </c>
      <c r="L154" s="11">
        <f>COUNTIF($N$5:N154,FALSE)</f>
        <v>62</v>
      </c>
      <c r="M154" s="11">
        <f>COUNTIF($N$5:N154,TRUE)</f>
        <v>88</v>
      </c>
      <c r="N154" s="12" t="b">
        <f>O154=P154</f>
        <v>1</v>
      </c>
      <c r="O154" s="12" t="b">
        <f>R154&gt;0</f>
        <v>1</v>
      </c>
      <c r="P154" s="12" t="b">
        <f>S154&gt;0</f>
        <v>1</v>
      </c>
      <c r="Q154" s="12" t="s">
        <v>1215</v>
      </c>
      <c r="R154" s="31">
        <v>0.16042780748663099</v>
      </c>
      <c r="S154" s="32">
        <v>3.0671799999999999E-2</v>
      </c>
      <c r="T154" s="6"/>
      <c r="U154" s="28">
        <f>AVERAGE($R$5:R154)</f>
        <v>2.3188056140200454E-2</v>
      </c>
    </row>
    <row r="155" spans="11:21" x14ac:dyDescent="0.3">
      <c r="K155" s="10">
        <f>M155/(L155+M155)</f>
        <v>0.58940397350993379</v>
      </c>
      <c r="L155" s="11">
        <f>COUNTIF($N$5:N155,FALSE)</f>
        <v>62</v>
      </c>
      <c r="M155" s="11">
        <f>COUNTIF($N$5:N155,TRUE)</f>
        <v>89</v>
      </c>
      <c r="N155" s="12" t="b">
        <f>O155=P155</f>
        <v>1</v>
      </c>
      <c r="O155" s="12" t="b">
        <f>R155&gt;0</f>
        <v>1</v>
      </c>
      <c r="P155" s="12" t="b">
        <f>S155&gt;0</f>
        <v>1</v>
      </c>
      <c r="Q155" s="12" t="s">
        <v>767</v>
      </c>
      <c r="R155" s="31">
        <v>0.15960784313725401</v>
      </c>
      <c r="S155" s="32">
        <v>3.0603000000000002E-2</v>
      </c>
      <c r="T155" s="6"/>
      <c r="U155" s="28">
        <f>AVERAGE($R$5:R155)</f>
        <v>2.4091498438194185E-2</v>
      </c>
    </row>
    <row r="156" spans="11:21" x14ac:dyDescent="0.3">
      <c r="K156" s="10">
        <f>M156/(L156+M156)</f>
        <v>0.58552631578947367</v>
      </c>
      <c r="L156" s="11">
        <f>COUNTIF($N$5:N156,FALSE)</f>
        <v>63</v>
      </c>
      <c r="M156" s="11">
        <f>COUNTIF($N$5:N156,TRUE)</f>
        <v>89</v>
      </c>
      <c r="N156" s="12" t="b">
        <f>O156=P156</f>
        <v>0</v>
      </c>
      <c r="O156" s="12" t="b">
        <f>R156&gt;0</f>
        <v>0</v>
      </c>
      <c r="P156" s="12" t="b">
        <f>S156&gt;0</f>
        <v>1</v>
      </c>
      <c r="Q156" s="12" t="s">
        <v>1596</v>
      </c>
      <c r="R156" s="31">
        <v>-0.27945205479452001</v>
      </c>
      <c r="S156" s="32">
        <v>3.05893E-2</v>
      </c>
      <c r="T156" s="6"/>
      <c r="U156" s="28">
        <f>AVERAGE($R$5:R156)</f>
        <v>2.2094501377452645E-2</v>
      </c>
    </row>
    <row r="157" spans="11:21" x14ac:dyDescent="0.3">
      <c r="K157" s="10">
        <f>M157/(L157+M157)</f>
        <v>0.5816993464052288</v>
      </c>
      <c r="L157" s="11">
        <f>COUNTIF($N$5:N157,FALSE)</f>
        <v>64</v>
      </c>
      <c r="M157" s="11">
        <f>COUNTIF($N$5:N157,TRUE)</f>
        <v>89</v>
      </c>
      <c r="N157" s="12" t="b">
        <f>O157=P157</f>
        <v>0</v>
      </c>
      <c r="O157" s="12" t="b">
        <f>R157&gt;0</f>
        <v>0</v>
      </c>
      <c r="P157" s="12" t="b">
        <f>S157&gt;0</f>
        <v>1</v>
      </c>
      <c r="Q157" s="12" t="s">
        <v>2198</v>
      </c>
      <c r="R157" s="31">
        <v>-0.15797073546399601</v>
      </c>
      <c r="S157" s="32">
        <v>3.0532199999999999E-2</v>
      </c>
      <c r="T157" s="6"/>
      <c r="U157" s="28">
        <f>AVERAGE($R$5:R157)</f>
        <v>2.0917604404632719E-2</v>
      </c>
    </row>
    <row r="158" spans="11:21" x14ac:dyDescent="0.3">
      <c r="K158" s="10">
        <f>M158/(L158+M158)</f>
        <v>0.58441558441558439</v>
      </c>
      <c r="L158" s="11">
        <f>COUNTIF($N$5:N158,FALSE)</f>
        <v>64</v>
      </c>
      <c r="M158" s="11">
        <f>COUNTIF($N$5:N158,TRUE)</f>
        <v>90</v>
      </c>
      <c r="N158" s="12" t="b">
        <f>O158=P158</f>
        <v>1</v>
      </c>
      <c r="O158" s="12" t="b">
        <f>R158&gt;0</f>
        <v>1</v>
      </c>
      <c r="P158" s="12" t="b">
        <f>S158&gt;0</f>
        <v>1</v>
      </c>
      <c r="Q158" s="12" t="s">
        <v>2507</v>
      </c>
      <c r="R158" s="31">
        <v>3.7430880476392897E-2</v>
      </c>
      <c r="S158" s="32">
        <v>3.04631E-2</v>
      </c>
      <c r="T158" s="6"/>
      <c r="U158" s="28">
        <f>AVERAGE($R$5:R158)</f>
        <v>2.1024833470033758E-2</v>
      </c>
    </row>
    <row r="159" spans="11:21" x14ac:dyDescent="0.3">
      <c r="K159" s="10">
        <f>M159/(L159+M159)</f>
        <v>0.58709677419354833</v>
      </c>
      <c r="L159" s="11">
        <f>COUNTIF($N$5:N159,FALSE)</f>
        <v>64</v>
      </c>
      <c r="M159" s="11">
        <f>COUNTIF($N$5:N159,TRUE)</f>
        <v>91</v>
      </c>
      <c r="N159" s="12" t="b">
        <f>O159=P159</f>
        <v>1</v>
      </c>
      <c r="O159" s="12" t="b">
        <f>R159&gt;0</f>
        <v>1</v>
      </c>
      <c r="P159" s="12" t="b">
        <f>S159&gt;0</f>
        <v>1</v>
      </c>
      <c r="Q159" s="12" t="s">
        <v>2650</v>
      </c>
      <c r="R159" s="31">
        <v>6.5822061345018001E-2</v>
      </c>
      <c r="S159" s="32">
        <v>3.04122E-2</v>
      </c>
      <c r="T159" s="6"/>
      <c r="U159" s="28">
        <f>AVERAGE($R$5:R159)</f>
        <v>2.1313847843420754E-2</v>
      </c>
    </row>
    <row r="160" spans="11:21" x14ac:dyDescent="0.3">
      <c r="K160" s="10">
        <f>M160/(L160+M160)</f>
        <v>0.58333333333333337</v>
      </c>
      <c r="L160" s="11">
        <f>COUNTIF($N$5:N160,FALSE)</f>
        <v>65</v>
      </c>
      <c r="M160" s="11">
        <f>COUNTIF($N$5:N160,TRUE)</f>
        <v>91</v>
      </c>
      <c r="N160" s="12" t="b">
        <f>O160=P160</f>
        <v>0</v>
      </c>
      <c r="O160" s="12" t="b">
        <f>R160&gt;0</f>
        <v>0</v>
      </c>
      <c r="P160" s="12" t="b">
        <f>S160&gt;0</f>
        <v>1</v>
      </c>
      <c r="Q160" s="12" t="s">
        <v>1110</v>
      </c>
      <c r="R160" s="31">
        <v>-0.109830701379997</v>
      </c>
      <c r="S160" s="32">
        <v>3.02487E-2</v>
      </c>
      <c r="T160" s="6"/>
      <c r="U160" s="28">
        <f>AVERAGE($R$5:R160)</f>
        <v>2.0473177656091156E-2</v>
      </c>
    </row>
    <row r="161" spans="11:21" x14ac:dyDescent="0.3">
      <c r="K161" s="10">
        <f>M161/(L161+M161)</f>
        <v>0.5859872611464968</v>
      </c>
      <c r="L161" s="11">
        <f>COUNTIF($N$5:N161,FALSE)</f>
        <v>65</v>
      </c>
      <c r="M161" s="11">
        <f>COUNTIF($N$5:N161,TRUE)</f>
        <v>92</v>
      </c>
      <c r="N161" s="12" t="b">
        <f>O161=P161</f>
        <v>1</v>
      </c>
      <c r="O161" s="12" t="b">
        <f>R161&gt;0</f>
        <v>1</v>
      </c>
      <c r="P161" s="12" t="b">
        <f>S161&gt;0</f>
        <v>1</v>
      </c>
      <c r="Q161" s="12" t="s">
        <v>2242</v>
      </c>
      <c r="R161" s="31">
        <v>0.122125159863871</v>
      </c>
      <c r="S161" s="32">
        <v>3.0091400000000001E-2</v>
      </c>
      <c r="T161" s="6"/>
      <c r="U161" s="28">
        <f>AVERAGE($R$5:R161)</f>
        <v>2.1120642510917779E-2</v>
      </c>
    </row>
    <row r="162" spans="11:21" x14ac:dyDescent="0.3">
      <c r="K162" s="10">
        <f>M162/(L162+M162)</f>
        <v>0.58860759493670889</v>
      </c>
      <c r="L162" s="11">
        <f>COUNTIF($N$5:N162,FALSE)</f>
        <v>65</v>
      </c>
      <c r="M162" s="11">
        <f>COUNTIF($N$5:N162,TRUE)</f>
        <v>93</v>
      </c>
      <c r="N162" s="12" t="b">
        <f>O162=P162</f>
        <v>1</v>
      </c>
      <c r="O162" s="12" t="b">
        <f>R162&gt;0</f>
        <v>1</v>
      </c>
      <c r="P162" s="12" t="b">
        <f>S162&gt;0</f>
        <v>1</v>
      </c>
      <c r="Q162" s="12" t="s">
        <v>515</v>
      </c>
      <c r="R162" s="31">
        <v>1.08099639667867E-2</v>
      </c>
      <c r="S162" s="32">
        <v>3.00483E-2</v>
      </c>
      <c r="T162" s="6"/>
      <c r="U162" s="28">
        <f>AVERAGE($R$5:R162)</f>
        <v>2.105538505177771E-2</v>
      </c>
    </row>
    <row r="163" spans="11:21" x14ac:dyDescent="0.3">
      <c r="K163" s="10">
        <f>M163/(L163+M163)</f>
        <v>0.58490566037735847</v>
      </c>
      <c r="L163" s="11">
        <f>COUNTIF($N$5:N163,FALSE)</f>
        <v>66</v>
      </c>
      <c r="M163" s="11">
        <f>COUNTIF($N$5:N163,TRUE)</f>
        <v>93</v>
      </c>
      <c r="N163" s="12" t="b">
        <f>O163=P163</f>
        <v>0</v>
      </c>
      <c r="O163" s="12" t="b">
        <f>R163&gt;0</f>
        <v>0</v>
      </c>
      <c r="P163" s="12" t="b">
        <f>S163&gt;0</f>
        <v>1</v>
      </c>
      <c r="Q163" s="12" t="s">
        <v>2661</v>
      </c>
      <c r="R163" s="31">
        <v>-9.4190394017831497E-2</v>
      </c>
      <c r="S163" s="32">
        <v>3.0027999999999999E-2</v>
      </c>
      <c r="T163" s="6"/>
      <c r="U163" s="28">
        <f>AVERAGE($R$5:R163)</f>
        <v>2.0330568831214129E-2</v>
      </c>
    </row>
    <row r="164" spans="11:21" x14ac:dyDescent="0.3">
      <c r="K164" s="10">
        <f>M164/(L164+M164)</f>
        <v>0.58750000000000002</v>
      </c>
      <c r="L164" s="11">
        <f>COUNTIF($N$5:N164,FALSE)</f>
        <v>66</v>
      </c>
      <c r="M164" s="11">
        <f>COUNTIF($N$5:N164,TRUE)</f>
        <v>94</v>
      </c>
      <c r="N164" s="12" t="b">
        <f>O164=P164</f>
        <v>1</v>
      </c>
      <c r="O164" s="12" t="b">
        <f>R164&gt;0</f>
        <v>1</v>
      </c>
      <c r="P164" s="12" t="b">
        <f>S164&gt;0</f>
        <v>1</v>
      </c>
      <c r="Q164" s="12" t="s">
        <v>2525</v>
      </c>
      <c r="R164" s="31">
        <v>1.0788822072868701E-2</v>
      </c>
      <c r="S164" s="32">
        <v>3.00202E-2</v>
      </c>
      <c r="T164" s="6"/>
      <c r="U164" s="28">
        <f>AVERAGE($R$5:R164)</f>
        <v>2.0270932913974471E-2</v>
      </c>
    </row>
    <row r="165" spans="11:21" x14ac:dyDescent="0.3">
      <c r="K165" s="10">
        <f>M165/(L165+M165)</f>
        <v>0.58385093167701863</v>
      </c>
      <c r="L165" s="11">
        <f>COUNTIF($N$5:N165,FALSE)</f>
        <v>67</v>
      </c>
      <c r="M165" s="11">
        <f>COUNTIF($N$5:N165,TRUE)</f>
        <v>94</v>
      </c>
      <c r="N165" s="12" t="b">
        <f>O165=P165</f>
        <v>0</v>
      </c>
      <c r="O165" s="12" t="b">
        <f>R165&gt;0</f>
        <v>0</v>
      </c>
      <c r="P165" s="12" t="b">
        <f>S165&gt;0</f>
        <v>1</v>
      </c>
      <c r="Q165" s="12" t="s">
        <v>1594</v>
      </c>
      <c r="R165" s="31">
        <v>-5.9329229462959002E-2</v>
      </c>
      <c r="S165" s="32">
        <v>2.9914199999999998E-2</v>
      </c>
      <c r="T165" s="6"/>
      <c r="U165" s="28">
        <f>AVERAGE($R$5:R165)</f>
        <v>1.9776521967533892E-2</v>
      </c>
    </row>
    <row r="166" spans="11:21" x14ac:dyDescent="0.3">
      <c r="K166" s="10">
        <f>M166/(L166+M166)</f>
        <v>0.5864197530864198</v>
      </c>
      <c r="L166" s="11">
        <f>COUNTIF($N$5:N166,FALSE)</f>
        <v>67</v>
      </c>
      <c r="M166" s="11">
        <f>COUNTIF($N$5:N166,TRUE)</f>
        <v>95</v>
      </c>
      <c r="N166" s="12" t="b">
        <f>O166=P166</f>
        <v>1</v>
      </c>
      <c r="O166" s="12" t="b">
        <f>R166&gt;0</f>
        <v>1</v>
      </c>
      <c r="P166" s="12" t="b">
        <f>S166&gt;0</f>
        <v>1</v>
      </c>
      <c r="Q166" s="12" t="s">
        <v>747</v>
      </c>
      <c r="R166" s="31">
        <v>1.5894849457435401E-2</v>
      </c>
      <c r="S166" s="32">
        <v>2.9791000000000002E-2</v>
      </c>
      <c r="T166" s="6"/>
      <c r="U166" s="28">
        <f>AVERAGE($R$5:R166)</f>
        <v>1.975256102611353E-2</v>
      </c>
    </row>
    <row r="167" spans="11:21" x14ac:dyDescent="0.3">
      <c r="K167" s="10">
        <f>M167/(L167+M167)</f>
        <v>0.58282208588957052</v>
      </c>
      <c r="L167" s="11">
        <f>COUNTIF($N$5:N167,FALSE)</f>
        <v>68</v>
      </c>
      <c r="M167" s="11">
        <f>COUNTIF($N$5:N167,TRUE)</f>
        <v>95</v>
      </c>
      <c r="N167" s="12" t="b">
        <f>O167=P167</f>
        <v>0</v>
      </c>
      <c r="O167" s="12" t="b">
        <f>R167&gt;0</f>
        <v>0</v>
      </c>
      <c r="P167" s="12" t="b">
        <f>S167&gt;0</f>
        <v>1</v>
      </c>
      <c r="Q167" s="12" t="s">
        <v>1209</v>
      </c>
      <c r="R167" s="31">
        <v>-3.1063766388557901E-2</v>
      </c>
      <c r="S167" s="32">
        <v>2.9745299999999999E-2</v>
      </c>
      <c r="T167" s="6"/>
      <c r="U167" s="28">
        <f>AVERAGE($R$5:R167)</f>
        <v>1.9440804416207571E-2</v>
      </c>
    </row>
    <row r="168" spans="11:21" x14ac:dyDescent="0.3">
      <c r="K168" s="10">
        <f>M168/(L168+M168)</f>
        <v>0.57926829268292679</v>
      </c>
      <c r="L168" s="11">
        <f>COUNTIF($N$5:N168,FALSE)</f>
        <v>69</v>
      </c>
      <c r="M168" s="11">
        <f>COUNTIF($N$5:N168,TRUE)</f>
        <v>95</v>
      </c>
      <c r="N168" s="12" t="b">
        <f>O168=P168</f>
        <v>0</v>
      </c>
      <c r="O168" s="12" t="b">
        <f>R168&gt;0</f>
        <v>0</v>
      </c>
      <c r="P168" s="12" t="b">
        <f>S168&gt;0</f>
        <v>1</v>
      </c>
      <c r="Q168" s="12" t="s">
        <v>1969</v>
      </c>
      <c r="R168" s="31">
        <v>-5.18162552607229E-2</v>
      </c>
      <c r="S168" s="32">
        <v>2.9728600000000001E-2</v>
      </c>
      <c r="T168" s="6"/>
      <c r="U168" s="28">
        <f>AVERAGE($R$5:R168)</f>
        <v>1.9006310149884822E-2</v>
      </c>
    </row>
    <row r="169" spans="11:21" x14ac:dyDescent="0.3">
      <c r="K169" s="10">
        <f>M169/(L169+M169)</f>
        <v>0.5757575757575758</v>
      </c>
      <c r="L169" s="11">
        <f>COUNTIF($N$5:N169,FALSE)</f>
        <v>70</v>
      </c>
      <c r="M169" s="11">
        <f>COUNTIF($N$5:N169,TRUE)</f>
        <v>95</v>
      </c>
      <c r="N169" s="12" t="b">
        <f>O169=P169</f>
        <v>0</v>
      </c>
      <c r="O169" s="12" t="b">
        <f>R169&gt;0</f>
        <v>0</v>
      </c>
      <c r="P169" s="12" t="b">
        <f>S169&gt;0</f>
        <v>1</v>
      </c>
      <c r="Q169" s="12" t="s">
        <v>1092</v>
      </c>
      <c r="R169" s="31">
        <v>-0.186153846153846</v>
      </c>
      <c r="S169" s="32">
        <v>2.9696699999999999E-2</v>
      </c>
      <c r="T169" s="6"/>
      <c r="U169" s="28">
        <f>AVERAGE($R$5:R169)</f>
        <v>1.7762915263195546E-2</v>
      </c>
    </row>
    <row r="170" spans="11:21" x14ac:dyDescent="0.3">
      <c r="K170" s="10">
        <f>M170/(L170+M170)</f>
        <v>0.57831325301204817</v>
      </c>
      <c r="L170" s="11">
        <f>COUNTIF($N$5:N170,FALSE)</f>
        <v>70</v>
      </c>
      <c r="M170" s="11">
        <f>COUNTIF($N$5:N170,TRUE)</f>
        <v>96</v>
      </c>
      <c r="N170" s="12" t="b">
        <f>O170=P170</f>
        <v>1</v>
      </c>
      <c r="O170" s="12" t="b">
        <f>R170&gt;0</f>
        <v>1</v>
      </c>
      <c r="P170" s="12" t="b">
        <f>S170&gt;0</f>
        <v>1</v>
      </c>
      <c r="Q170" s="12" t="s">
        <v>803</v>
      </c>
      <c r="R170" s="31">
        <v>0.18421052631578899</v>
      </c>
      <c r="S170" s="32">
        <v>2.96907E-2</v>
      </c>
      <c r="T170" s="6"/>
      <c r="U170" s="28">
        <f>AVERAGE($R$5:R170)</f>
        <v>1.87656117153196E-2</v>
      </c>
    </row>
    <row r="171" spans="11:21" x14ac:dyDescent="0.3">
      <c r="K171" s="10">
        <f>M171/(L171+M171)</f>
        <v>0.58083832335329344</v>
      </c>
      <c r="L171" s="11">
        <f>COUNTIF($N$5:N171,FALSE)</f>
        <v>70</v>
      </c>
      <c r="M171" s="11">
        <f>COUNTIF($N$5:N171,TRUE)</f>
        <v>97</v>
      </c>
      <c r="N171" s="12" t="b">
        <f>O171=P171</f>
        <v>1</v>
      </c>
      <c r="O171" s="12" t="b">
        <f>R171&gt;0</f>
        <v>1</v>
      </c>
      <c r="P171" s="12" t="b">
        <f>S171&gt;0</f>
        <v>1</v>
      </c>
      <c r="Q171" s="12" t="s">
        <v>768</v>
      </c>
      <c r="R171" s="31">
        <v>0.21404260683221901</v>
      </c>
      <c r="S171" s="32">
        <v>2.9581900000000001E-2</v>
      </c>
      <c r="T171" s="6"/>
      <c r="U171" s="28">
        <f>AVERAGE($R$5:R171)</f>
        <v>1.9934935039372891E-2</v>
      </c>
    </row>
    <row r="172" spans="11:21" x14ac:dyDescent="0.3">
      <c r="K172" s="10">
        <f>M172/(L172+M172)</f>
        <v>0.58333333333333337</v>
      </c>
      <c r="L172" s="11">
        <f>COUNTIF($N$5:N172,FALSE)</f>
        <v>70</v>
      </c>
      <c r="M172" s="11">
        <f>COUNTIF($N$5:N172,TRUE)</f>
        <v>98</v>
      </c>
      <c r="N172" s="12" t="b">
        <f>O172=P172</f>
        <v>1</v>
      </c>
      <c r="O172" s="12" t="b">
        <f>R172&gt;0</f>
        <v>1</v>
      </c>
      <c r="P172" s="12" t="b">
        <f>S172&gt;0</f>
        <v>1</v>
      </c>
      <c r="Q172" s="12" t="s">
        <v>557</v>
      </c>
      <c r="R172" s="31">
        <v>8.7384711583554806E-2</v>
      </c>
      <c r="S172" s="32">
        <v>2.95669E-2</v>
      </c>
      <c r="T172" s="6"/>
      <c r="U172" s="28">
        <f>AVERAGE($R$5:R172)</f>
        <v>2.0336421804516832E-2</v>
      </c>
    </row>
    <row r="173" spans="11:21" x14ac:dyDescent="0.3">
      <c r="K173" s="10">
        <f>M173/(L173+M173)</f>
        <v>0.58579881656804733</v>
      </c>
      <c r="L173" s="11">
        <f>COUNTIF($N$5:N173,FALSE)</f>
        <v>70</v>
      </c>
      <c r="M173" s="11">
        <f>COUNTIF($N$5:N173,TRUE)</f>
        <v>99</v>
      </c>
      <c r="N173" s="12" t="b">
        <f>O173=P173</f>
        <v>1</v>
      </c>
      <c r="O173" s="12" t="b">
        <f>R173&gt;0</f>
        <v>1</v>
      </c>
      <c r="P173" s="12" t="b">
        <f>S173&gt;0</f>
        <v>1</v>
      </c>
      <c r="Q173" s="12" t="s">
        <v>280</v>
      </c>
      <c r="R173" s="31">
        <v>0.100473435034192</v>
      </c>
      <c r="S173" s="32">
        <v>2.95524E-2</v>
      </c>
      <c r="T173" s="6"/>
      <c r="U173" s="28">
        <f>AVERAGE($R$5:R173)</f>
        <v>2.0810605314751596E-2</v>
      </c>
    </row>
    <row r="174" spans="11:21" x14ac:dyDescent="0.3">
      <c r="K174" s="10">
        <f>M174/(L174+M174)</f>
        <v>0.58823529411764708</v>
      </c>
      <c r="L174" s="11">
        <f>COUNTIF($N$5:N174,FALSE)</f>
        <v>70</v>
      </c>
      <c r="M174" s="11">
        <f>COUNTIF($N$5:N174,TRUE)</f>
        <v>100</v>
      </c>
      <c r="N174" s="12" t="b">
        <f>O174=P174</f>
        <v>1</v>
      </c>
      <c r="O174" s="12" t="b">
        <f>R174&gt;0</f>
        <v>1</v>
      </c>
      <c r="P174" s="12" t="b">
        <f>S174&gt;0</f>
        <v>1</v>
      </c>
      <c r="Q174" s="12" t="s">
        <v>1661</v>
      </c>
      <c r="R174" s="31">
        <v>4.1795831106360197E-2</v>
      </c>
      <c r="S174" s="32">
        <v>2.9501300000000001E-2</v>
      </c>
      <c r="T174" s="6"/>
      <c r="U174" s="28">
        <f>AVERAGE($R$5:R174)</f>
        <v>2.0934047819408119E-2</v>
      </c>
    </row>
    <row r="175" spans="11:21" x14ac:dyDescent="0.3">
      <c r="K175" s="10">
        <f>M175/(L175+M175)</f>
        <v>0.59064327485380119</v>
      </c>
      <c r="L175" s="11">
        <f>COUNTIF($N$5:N175,FALSE)</f>
        <v>70</v>
      </c>
      <c r="M175" s="11">
        <f>COUNTIF($N$5:N175,TRUE)</f>
        <v>101</v>
      </c>
      <c r="N175" s="12" t="b">
        <f>O175=P175</f>
        <v>1</v>
      </c>
      <c r="O175" s="12" t="b">
        <f>R175&gt;0</f>
        <v>1</v>
      </c>
      <c r="P175" s="12" t="b">
        <f>S175&gt;0</f>
        <v>1</v>
      </c>
      <c r="Q175" s="12" t="s">
        <v>2362</v>
      </c>
      <c r="R175" s="31">
        <v>3.95140229363007E-2</v>
      </c>
      <c r="S175" s="32">
        <v>2.9455700000000001E-2</v>
      </c>
      <c r="T175" s="6"/>
      <c r="U175" s="28">
        <f>AVERAGE($R$5:R175)</f>
        <v>2.1042702644653105E-2</v>
      </c>
    </row>
    <row r="176" spans="11:21" x14ac:dyDescent="0.3">
      <c r="K176" s="10">
        <f>M176/(L176+M176)</f>
        <v>0.59302325581395354</v>
      </c>
      <c r="L176" s="11">
        <f>COUNTIF($N$5:N176,FALSE)</f>
        <v>70</v>
      </c>
      <c r="M176" s="11">
        <f>COUNTIF($N$5:N176,TRUE)</f>
        <v>102</v>
      </c>
      <c r="N176" s="12" t="b">
        <f>O176=P176</f>
        <v>1</v>
      </c>
      <c r="O176" s="12" t="b">
        <f>R176&gt;0</f>
        <v>1</v>
      </c>
      <c r="P176" s="12" t="b">
        <f>S176&gt;0</f>
        <v>1</v>
      </c>
      <c r="Q176" s="12" t="s">
        <v>1930</v>
      </c>
      <c r="R176" s="31">
        <v>0.15677257525083599</v>
      </c>
      <c r="S176" s="32">
        <v>2.9325E-2</v>
      </c>
      <c r="T176" s="6"/>
      <c r="U176" s="28">
        <f>AVERAGE($R$5:R176)</f>
        <v>2.183182981096812E-2</v>
      </c>
    </row>
    <row r="177" spans="11:21" x14ac:dyDescent="0.3">
      <c r="K177" s="10">
        <f>M177/(L177+M177)</f>
        <v>0.58959537572254339</v>
      </c>
      <c r="L177" s="11">
        <f>COUNTIF($N$5:N177,FALSE)</f>
        <v>71</v>
      </c>
      <c r="M177" s="11">
        <f>COUNTIF($N$5:N177,TRUE)</f>
        <v>102</v>
      </c>
      <c r="N177" s="12" t="b">
        <f>O177=P177</f>
        <v>0</v>
      </c>
      <c r="O177" s="12" t="b">
        <f>R177&gt;0</f>
        <v>0</v>
      </c>
      <c r="P177" s="12" t="b">
        <f>S177&gt;0</f>
        <v>1</v>
      </c>
      <c r="Q177" s="12" t="s">
        <v>19</v>
      </c>
      <c r="R177" s="31">
        <v>-3.04516656447987E-2</v>
      </c>
      <c r="S177" s="32">
        <v>2.9310699999999999E-2</v>
      </c>
      <c r="T177" s="6"/>
      <c r="U177" s="28">
        <f>AVERAGE($R$5:R177)</f>
        <v>2.1529613074229584E-2</v>
      </c>
    </row>
    <row r="178" spans="11:21" x14ac:dyDescent="0.3">
      <c r="K178" s="10">
        <f>M178/(L178+M178)</f>
        <v>0.59195402298850575</v>
      </c>
      <c r="L178" s="11">
        <f>COUNTIF($N$5:N178,FALSE)</f>
        <v>71</v>
      </c>
      <c r="M178" s="11">
        <f>COUNTIF($N$5:N178,TRUE)</f>
        <v>103</v>
      </c>
      <c r="N178" s="12" t="b">
        <f>O178=P178</f>
        <v>1</v>
      </c>
      <c r="O178" s="12" t="b">
        <f>R178&gt;0</f>
        <v>1</v>
      </c>
      <c r="P178" s="12" t="b">
        <f>S178&gt;0</f>
        <v>1</v>
      </c>
      <c r="Q178" s="12" t="s">
        <v>1877</v>
      </c>
      <c r="R178" s="31">
        <v>2.58424408014571E-2</v>
      </c>
      <c r="S178" s="32">
        <v>2.9272200000000002E-2</v>
      </c>
      <c r="T178" s="6"/>
      <c r="U178" s="28">
        <f>AVERAGE($R$5:R178)</f>
        <v>2.1554399440478017E-2</v>
      </c>
    </row>
    <row r="179" spans="11:21" x14ac:dyDescent="0.3">
      <c r="K179" s="10">
        <f>M179/(L179+M179)</f>
        <v>0.59428571428571431</v>
      </c>
      <c r="L179" s="11">
        <f>COUNTIF($N$5:N179,FALSE)</f>
        <v>71</v>
      </c>
      <c r="M179" s="11">
        <f>COUNTIF($N$5:N179,TRUE)</f>
        <v>104</v>
      </c>
      <c r="N179" s="12" t="b">
        <f>O179=P179</f>
        <v>1</v>
      </c>
      <c r="O179" s="12" t="b">
        <f>R179&gt;0</f>
        <v>1</v>
      </c>
      <c r="P179" s="12" t="b">
        <f>S179&gt;0</f>
        <v>1</v>
      </c>
      <c r="Q179" s="12" t="s">
        <v>435</v>
      </c>
      <c r="R179" s="31">
        <v>0.13384274094158199</v>
      </c>
      <c r="S179" s="32">
        <v>2.9069600000000001E-2</v>
      </c>
      <c r="T179" s="6"/>
      <c r="U179" s="28">
        <f>AVERAGE($R$5:R179)</f>
        <v>2.2196047106198612E-2</v>
      </c>
    </row>
    <row r="180" spans="11:21" x14ac:dyDescent="0.3">
      <c r="K180" s="10">
        <f>M180/(L180+M180)</f>
        <v>0.59090909090909094</v>
      </c>
      <c r="L180" s="11">
        <f>COUNTIF($N$5:N180,FALSE)</f>
        <v>72</v>
      </c>
      <c r="M180" s="11">
        <f>COUNTIF($N$5:N180,TRUE)</f>
        <v>104</v>
      </c>
      <c r="N180" s="12" t="b">
        <f>O180=P180</f>
        <v>0</v>
      </c>
      <c r="O180" s="12" t="b">
        <f>R180&gt;0</f>
        <v>0</v>
      </c>
      <c r="P180" s="12" t="b">
        <f>S180&gt;0</f>
        <v>1</v>
      </c>
      <c r="Q180" s="12" t="s">
        <v>2448</v>
      </c>
      <c r="R180" s="31">
        <v>-9.2119644904161496E-2</v>
      </c>
      <c r="S180" s="32">
        <v>2.8981099999999999E-2</v>
      </c>
      <c r="T180" s="6"/>
      <c r="U180" s="28">
        <f>AVERAGE($R$5:R180)</f>
        <v>2.1546526128867021E-2</v>
      </c>
    </row>
    <row r="181" spans="11:21" x14ac:dyDescent="0.3">
      <c r="K181" s="10">
        <f>M181/(L181+M181)</f>
        <v>0.59322033898305082</v>
      </c>
      <c r="L181" s="11">
        <f>COUNTIF($N$5:N181,FALSE)</f>
        <v>72</v>
      </c>
      <c r="M181" s="11">
        <f>COUNTIF($N$5:N181,TRUE)</f>
        <v>105</v>
      </c>
      <c r="N181" s="12" t="b">
        <f>O181=P181</f>
        <v>1</v>
      </c>
      <c r="O181" s="12" t="b">
        <f>R181&gt;0</f>
        <v>1</v>
      </c>
      <c r="P181" s="12" t="b">
        <f>S181&gt;0</f>
        <v>1</v>
      </c>
      <c r="Q181" s="12" t="s">
        <v>1485</v>
      </c>
      <c r="R181" s="31">
        <v>0.11716300940438799</v>
      </c>
      <c r="S181" s="32">
        <v>2.8970300000000001E-2</v>
      </c>
      <c r="T181" s="6"/>
      <c r="U181" s="28">
        <f>AVERAGE($R$5:R181)</f>
        <v>2.2086732249067705E-2</v>
      </c>
    </row>
    <row r="182" spans="11:21" x14ac:dyDescent="0.3">
      <c r="K182" s="10">
        <f>M182/(L182+M182)</f>
        <v>0.5898876404494382</v>
      </c>
      <c r="L182" s="11">
        <f>COUNTIF($N$5:N182,FALSE)</f>
        <v>73</v>
      </c>
      <c r="M182" s="11">
        <f>COUNTIF($N$5:N182,TRUE)</f>
        <v>105</v>
      </c>
      <c r="N182" s="12" t="b">
        <f>O182=P182</f>
        <v>0</v>
      </c>
      <c r="O182" s="12" t="b">
        <f>R182&gt;0</f>
        <v>0</v>
      </c>
      <c r="P182" s="12" t="b">
        <f>S182&gt;0</f>
        <v>1</v>
      </c>
      <c r="Q182" s="12" t="s">
        <v>1629</v>
      </c>
      <c r="R182" s="31">
        <v>-8.6783134682626703E-2</v>
      </c>
      <c r="S182" s="32">
        <v>2.89045E-2</v>
      </c>
      <c r="T182" s="6"/>
      <c r="U182" s="28">
        <f>AVERAGE($R$5:R182)</f>
        <v>2.1475103783159307E-2</v>
      </c>
    </row>
    <row r="183" spans="11:21" x14ac:dyDescent="0.3">
      <c r="K183" s="10">
        <f>M183/(L183+M183)</f>
        <v>0.59217877094972071</v>
      </c>
      <c r="L183" s="11">
        <f>COUNTIF($N$5:N183,FALSE)</f>
        <v>73</v>
      </c>
      <c r="M183" s="11">
        <f>COUNTIF($N$5:N183,TRUE)</f>
        <v>106</v>
      </c>
      <c r="N183" s="12" t="b">
        <f>O183=P183</f>
        <v>1</v>
      </c>
      <c r="O183" s="12" t="b">
        <f>R183&gt;0</f>
        <v>1</v>
      </c>
      <c r="P183" s="12" t="b">
        <f>S183&gt;0</f>
        <v>1</v>
      </c>
      <c r="Q183" s="12" t="s">
        <v>675</v>
      </c>
      <c r="R183" s="31">
        <v>8.0875838501455494E-2</v>
      </c>
      <c r="S183" s="32">
        <v>2.8899600000000001E-2</v>
      </c>
      <c r="T183" s="6"/>
      <c r="U183" s="28">
        <f>AVERAGE($R$5:R183)</f>
        <v>2.1806951463149791E-2</v>
      </c>
    </row>
    <row r="184" spans="11:21" x14ac:dyDescent="0.3">
      <c r="K184" s="10">
        <f>M184/(L184+M184)</f>
        <v>0.58888888888888891</v>
      </c>
      <c r="L184" s="11">
        <f>COUNTIF($N$5:N184,FALSE)</f>
        <v>74</v>
      </c>
      <c r="M184" s="11">
        <f>COUNTIF($N$5:N184,TRUE)</f>
        <v>106</v>
      </c>
      <c r="N184" s="12" t="b">
        <f>O184=P184</f>
        <v>0</v>
      </c>
      <c r="O184" s="12" t="b">
        <f>R184&gt;0</f>
        <v>0</v>
      </c>
      <c r="P184" s="12" t="b">
        <f>S184&gt;0</f>
        <v>1</v>
      </c>
      <c r="Q184" s="12" t="s">
        <v>2297</v>
      </c>
      <c r="R184" s="31">
        <v>-8.4086054790280099E-2</v>
      </c>
      <c r="S184" s="32">
        <v>2.8864500000000001E-2</v>
      </c>
      <c r="T184" s="6"/>
      <c r="U184" s="28">
        <f>AVERAGE($R$5:R184)</f>
        <v>2.1218656983964069E-2</v>
      </c>
    </row>
    <row r="185" spans="11:21" x14ac:dyDescent="0.3">
      <c r="K185" s="10">
        <f>M185/(L185+M185)</f>
        <v>0.59116022099447518</v>
      </c>
      <c r="L185" s="11">
        <f>COUNTIF($N$5:N185,FALSE)</f>
        <v>74</v>
      </c>
      <c r="M185" s="11">
        <f>COUNTIF($N$5:N185,TRUE)</f>
        <v>107</v>
      </c>
      <c r="N185" s="12" t="b">
        <f>O185=P185</f>
        <v>1</v>
      </c>
      <c r="O185" s="12" t="b">
        <f>R185&gt;0</f>
        <v>1</v>
      </c>
      <c r="P185" s="12" t="b">
        <f>S185&gt;0</f>
        <v>1</v>
      </c>
      <c r="Q185" s="12" t="s">
        <v>1283</v>
      </c>
      <c r="R185" s="31">
        <v>5.9674117320347997E-2</v>
      </c>
      <c r="S185" s="32">
        <v>2.886E-2</v>
      </c>
      <c r="T185" s="6"/>
      <c r="U185" s="28">
        <f>AVERAGE($R$5:R185)</f>
        <v>2.1431118090794919E-2</v>
      </c>
    </row>
    <row r="186" spans="11:21" x14ac:dyDescent="0.3">
      <c r="K186" s="10">
        <f>M186/(L186+M186)</f>
        <v>0.58791208791208793</v>
      </c>
      <c r="L186" s="11">
        <f>COUNTIF($N$5:N186,FALSE)</f>
        <v>75</v>
      </c>
      <c r="M186" s="11">
        <f>COUNTIF($N$5:N186,TRUE)</f>
        <v>107</v>
      </c>
      <c r="N186" s="12" t="b">
        <f>O186=P186</f>
        <v>0</v>
      </c>
      <c r="O186" s="12" t="b">
        <f>R186&gt;0</f>
        <v>0</v>
      </c>
      <c r="P186" s="12" t="b">
        <f>S186&gt;0</f>
        <v>1</v>
      </c>
      <c r="Q186" s="12" t="s">
        <v>879</v>
      </c>
      <c r="R186" s="31">
        <v>-0.46861924686192402</v>
      </c>
      <c r="S186" s="32">
        <v>2.8851100000000001E-2</v>
      </c>
      <c r="T186" s="6"/>
      <c r="U186" s="28">
        <f>AVERAGE($R$5:R186)</f>
        <v>1.8738533667977782E-2</v>
      </c>
    </row>
    <row r="187" spans="11:21" x14ac:dyDescent="0.3">
      <c r="K187" s="10">
        <f>M187/(L187+M187)</f>
        <v>0.58469945355191255</v>
      </c>
      <c r="L187" s="11">
        <f>COUNTIF($N$5:N187,FALSE)</f>
        <v>76</v>
      </c>
      <c r="M187" s="11">
        <f>COUNTIF($N$5:N187,TRUE)</f>
        <v>107</v>
      </c>
      <c r="N187" s="12" t="b">
        <f>O187=P187</f>
        <v>0</v>
      </c>
      <c r="O187" s="12" t="b">
        <f>R187&gt;0</f>
        <v>0</v>
      </c>
      <c r="P187" s="12" t="b">
        <f>S187&gt;0</f>
        <v>1</v>
      </c>
      <c r="Q187" s="12" t="s">
        <v>1758</v>
      </c>
      <c r="R187" s="31">
        <v>-0.112499481435386</v>
      </c>
      <c r="S187" s="32">
        <v>2.8791799999999999E-2</v>
      </c>
      <c r="T187" s="6"/>
      <c r="U187" s="28">
        <f>AVERAGE($R$5:R187)</f>
        <v>1.8021386044462132E-2</v>
      </c>
    </row>
    <row r="188" spans="11:21" x14ac:dyDescent="0.3">
      <c r="K188" s="10">
        <f>M188/(L188+M188)</f>
        <v>0.58695652173913049</v>
      </c>
      <c r="L188" s="11">
        <f>COUNTIF($N$5:N188,FALSE)</f>
        <v>76</v>
      </c>
      <c r="M188" s="11">
        <f>COUNTIF($N$5:N188,TRUE)</f>
        <v>108</v>
      </c>
      <c r="N188" s="12" t="b">
        <f>O188=P188</f>
        <v>1</v>
      </c>
      <c r="O188" s="12" t="b">
        <f>R188&gt;0</f>
        <v>1</v>
      </c>
      <c r="P188" s="12" t="b">
        <f>S188&gt;0</f>
        <v>1</v>
      </c>
      <c r="Q188" s="12" t="s">
        <v>1333</v>
      </c>
      <c r="R188" s="31">
        <v>0.15559224102352401</v>
      </c>
      <c r="S188" s="32">
        <v>2.8790099999999999E-2</v>
      </c>
      <c r="T188" s="6"/>
      <c r="U188" s="28">
        <f>AVERAGE($R$5:R188)</f>
        <v>1.8769053734565732E-2</v>
      </c>
    </row>
    <row r="189" spans="11:21" x14ac:dyDescent="0.3">
      <c r="K189" s="10">
        <f>M189/(L189+M189)</f>
        <v>0.58918918918918917</v>
      </c>
      <c r="L189" s="11">
        <f>COUNTIF($N$5:N189,FALSE)</f>
        <v>76</v>
      </c>
      <c r="M189" s="11">
        <f>COUNTIF($N$5:N189,TRUE)</f>
        <v>109</v>
      </c>
      <c r="N189" s="12" t="b">
        <f>O189=P189</f>
        <v>1</v>
      </c>
      <c r="O189" s="12" t="b">
        <f>R189&gt;0</f>
        <v>1</v>
      </c>
      <c r="P189" s="12" t="b">
        <f>S189&gt;0</f>
        <v>1</v>
      </c>
      <c r="Q189" s="12" t="s">
        <v>727</v>
      </c>
      <c r="R189" s="31">
        <v>7.2843309859154895E-2</v>
      </c>
      <c r="S189" s="32">
        <v>2.8751100000000002E-2</v>
      </c>
      <c r="T189" s="6"/>
      <c r="U189" s="28">
        <f>AVERAGE($R$5:R189)</f>
        <v>1.9061347010914862E-2</v>
      </c>
    </row>
    <row r="190" spans="11:21" x14ac:dyDescent="0.3">
      <c r="K190" s="10">
        <f>M190/(L190+M190)</f>
        <v>0.59139784946236562</v>
      </c>
      <c r="L190" s="11">
        <f>COUNTIF($N$5:N190,FALSE)</f>
        <v>76</v>
      </c>
      <c r="M190" s="11">
        <f>COUNTIF($N$5:N190,TRUE)</f>
        <v>110</v>
      </c>
      <c r="N190" s="12" t="b">
        <f>O190=P190</f>
        <v>1</v>
      </c>
      <c r="O190" s="12" t="b">
        <f>R190&gt;0</f>
        <v>1</v>
      </c>
      <c r="P190" s="12" t="b">
        <f>S190&gt;0</f>
        <v>1</v>
      </c>
      <c r="Q190" s="12" t="s">
        <v>2667</v>
      </c>
      <c r="R190" s="31">
        <v>9.5269526952695305E-2</v>
      </c>
      <c r="S190" s="32">
        <v>2.86894E-2</v>
      </c>
      <c r="T190" s="6"/>
      <c r="U190" s="28">
        <f>AVERAGE($R$5:R190)</f>
        <v>1.9471068408451316E-2</v>
      </c>
    </row>
    <row r="191" spans="11:21" x14ac:dyDescent="0.3">
      <c r="K191" s="10">
        <f>M191/(L191+M191)</f>
        <v>0.5935828877005348</v>
      </c>
      <c r="L191" s="11">
        <f>COUNTIF($N$5:N191,FALSE)</f>
        <v>76</v>
      </c>
      <c r="M191" s="11">
        <f>COUNTIF($N$5:N191,TRUE)</f>
        <v>111</v>
      </c>
      <c r="N191" s="12" t="b">
        <f>O191=P191</f>
        <v>1</v>
      </c>
      <c r="O191" s="12" t="b">
        <f>R191&gt;0</f>
        <v>1</v>
      </c>
      <c r="P191" s="12" t="b">
        <f>S191&gt;0</f>
        <v>1</v>
      </c>
      <c r="Q191" s="12" t="s">
        <v>931</v>
      </c>
      <c r="R191" s="31">
        <v>0.164786411458993</v>
      </c>
      <c r="S191" s="32">
        <v>2.8671100000000001E-2</v>
      </c>
      <c r="T191" s="6"/>
      <c r="U191" s="28">
        <f>AVERAGE($R$5:R191)</f>
        <v>2.0248155804443519E-2</v>
      </c>
    </row>
    <row r="192" spans="11:21" x14ac:dyDescent="0.3">
      <c r="K192" s="10">
        <f>M192/(L192+M192)</f>
        <v>0.59042553191489366</v>
      </c>
      <c r="L192" s="11">
        <f>COUNTIF($N$5:N192,FALSE)</f>
        <v>77</v>
      </c>
      <c r="M192" s="11">
        <f>COUNTIF($N$5:N192,TRUE)</f>
        <v>111</v>
      </c>
      <c r="N192" s="12" t="b">
        <f>O192=P192</f>
        <v>0</v>
      </c>
      <c r="O192" s="12" t="b">
        <f>R192&gt;0</f>
        <v>0</v>
      </c>
      <c r="P192" s="12" t="b">
        <f>S192&gt;0</f>
        <v>1</v>
      </c>
      <c r="Q192" s="12" t="s">
        <v>1530</v>
      </c>
      <c r="R192" s="31">
        <v>-9.5350669818754799E-2</v>
      </c>
      <c r="S192" s="32">
        <v>2.8599099999999999E-2</v>
      </c>
      <c r="T192" s="6"/>
      <c r="U192" s="28">
        <f>AVERAGE($R$5:R192)</f>
        <v>1.9633268434107357E-2</v>
      </c>
    </row>
    <row r="193" spans="11:21" x14ac:dyDescent="0.3">
      <c r="K193" s="10">
        <f>M193/(L193+M193)</f>
        <v>0.58730158730158732</v>
      </c>
      <c r="L193" s="11">
        <f>COUNTIF($N$5:N193,FALSE)</f>
        <v>78</v>
      </c>
      <c r="M193" s="11">
        <f>COUNTIF($N$5:N193,TRUE)</f>
        <v>111</v>
      </c>
      <c r="N193" s="12" t="b">
        <f>O193=P193</f>
        <v>0</v>
      </c>
      <c r="O193" s="12" t="b">
        <f>R193&gt;0</f>
        <v>0</v>
      </c>
      <c r="P193" s="12" t="b">
        <f>S193&gt;0</f>
        <v>1</v>
      </c>
      <c r="Q193" s="12" t="s">
        <v>2000</v>
      </c>
      <c r="R193" s="31">
        <v>-8.5067319461444302E-2</v>
      </c>
      <c r="S193" s="32">
        <v>2.8547900000000001E-2</v>
      </c>
      <c r="T193" s="6"/>
      <c r="U193" s="28">
        <f>AVERAGE($R$5:R193)</f>
        <v>1.9079297069580628E-2</v>
      </c>
    </row>
    <row r="194" spans="11:21" x14ac:dyDescent="0.3">
      <c r="K194" s="10">
        <f>M194/(L194+M194)</f>
        <v>0.58947368421052626</v>
      </c>
      <c r="L194" s="11">
        <f>COUNTIF($N$5:N194,FALSE)</f>
        <v>78</v>
      </c>
      <c r="M194" s="11">
        <f>COUNTIF($N$5:N194,TRUE)</f>
        <v>112</v>
      </c>
      <c r="N194" s="12" t="b">
        <f>O194=P194</f>
        <v>1</v>
      </c>
      <c r="O194" s="12" t="b">
        <f>R194&gt;0</f>
        <v>1</v>
      </c>
      <c r="P194" s="12" t="b">
        <f>S194&gt;0</f>
        <v>1</v>
      </c>
      <c r="Q194" s="12" t="s">
        <v>2255</v>
      </c>
      <c r="R194" s="31">
        <v>0.104223984463505</v>
      </c>
      <c r="S194" s="32">
        <v>2.85253E-2</v>
      </c>
      <c r="T194" s="6"/>
      <c r="U194" s="28">
        <f>AVERAGE($R$5:R194)</f>
        <v>1.9527427003232862E-2</v>
      </c>
    </row>
    <row r="195" spans="11:21" x14ac:dyDescent="0.3">
      <c r="K195" s="10">
        <f>M195/(L195+M195)</f>
        <v>0.58638743455497377</v>
      </c>
      <c r="L195" s="11">
        <f>COUNTIF($N$5:N195,FALSE)</f>
        <v>79</v>
      </c>
      <c r="M195" s="11">
        <f>COUNTIF($N$5:N195,TRUE)</f>
        <v>112</v>
      </c>
      <c r="N195" s="12" t="b">
        <f>O195=P195</f>
        <v>0</v>
      </c>
      <c r="O195" s="12" t="b">
        <f>R195&gt;0</f>
        <v>0</v>
      </c>
      <c r="P195" s="12" t="b">
        <f>S195&gt;0</f>
        <v>1</v>
      </c>
      <c r="Q195" s="12" t="s">
        <v>1322</v>
      </c>
      <c r="R195" s="31">
        <v>-8.6031477381186994E-2</v>
      </c>
      <c r="S195" s="32">
        <v>2.8462399999999999E-2</v>
      </c>
      <c r="T195" s="6"/>
      <c r="U195" s="28">
        <f>AVERAGE($R$5:R195)</f>
        <v>1.8974762582372025E-2</v>
      </c>
    </row>
    <row r="196" spans="11:21" x14ac:dyDescent="0.3">
      <c r="K196" s="10">
        <f>M196/(L196+M196)</f>
        <v>0.58333333333333337</v>
      </c>
      <c r="L196" s="11">
        <f>COUNTIF($N$5:N196,FALSE)</f>
        <v>80</v>
      </c>
      <c r="M196" s="11">
        <f>COUNTIF($N$5:N196,TRUE)</f>
        <v>112</v>
      </c>
      <c r="N196" s="12" t="b">
        <f>O196=P196</f>
        <v>0</v>
      </c>
      <c r="O196" s="12" t="b">
        <f>R196&gt;0</f>
        <v>0</v>
      </c>
      <c r="P196" s="12" t="b">
        <f>S196&gt;0</f>
        <v>1</v>
      </c>
      <c r="Q196" s="12" t="s">
        <v>2455</v>
      </c>
      <c r="R196" s="31">
        <v>-2.6096256684491899E-2</v>
      </c>
      <c r="S196" s="32">
        <v>2.8435599999999998E-2</v>
      </c>
      <c r="T196" s="6"/>
      <c r="U196" s="28">
        <f>AVERAGE($R$5:R196)</f>
        <v>1.8740017690357109E-2</v>
      </c>
    </row>
    <row r="197" spans="11:21" x14ac:dyDescent="0.3">
      <c r="K197" s="10">
        <f>M197/(L197+M197)</f>
        <v>0.5803108808290155</v>
      </c>
      <c r="L197" s="11">
        <f>COUNTIF($N$5:N197,FALSE)</f>
        <v>81</v>
      </c>
      <c r="M197" s="11">
        <f>COUNTIF($N$5:N197,TRUE)</f>
        <v>112</v>
      </c>
      <c r="N197" s="12" t="b">
        <f>O197=P197</f>
        <v>0</v>
      </c>
      <c r="O197" s="12" t="b">
        <f>R197&gt;0</f>
        <v>0</v>
      </c>
      <c r="P197" s="12" t="b">
        <f>S197&gt;0</f>
        <v>1</v>
      </c>
      <c r="Q197" s="12" t="s">
        <v>1557</v>
      </c>
      <c r="R197" s="31">
        <v>-0.29951495553759</v>
      </c>
      <c r="S197" s="32">
        <v>2.8412900000000001E-2</v>
      </c>
      <c r="T197" s="6"/>
      <c r="U197" s="28">
        <f>AVERAGE($R$5:R197)</f>
        <v>1.7091028191766708E-2</v>
      </c>
    </row>
    <row r="198" spans="11:21" x14ac:dyDescent="0.3">
      <c r="K198" s="10">
        <f>M198/(L198+M198)</f>
        <v>0.57731958762886593</v>
      </c>
      <c r="L198" s="11">
        <f>COUNTIF($N$5:N198,FALSE)</f>
        <v>82</v>
      </c>
      <c r="M198" s="11">
        <f>COUNTIF($N$5:N198,TRUE)</f>
        <v>112</v>
      </c>
      <c r="N198" s="12" t="b">
        <f>O198=P198</f>
        <v>0</v>
      </c>
      <c r="O198" s="12" t="b">
        <f>R198&gt;0</f>
        <v>0</v>
      </c>
      <c r="P198" s="12" t="b">
        <f>S198&gt;0</f>
        <v>1</v>
      </c>
      <c r="Q198" s="12" t="s">
        <v>2248</v>
      </c>
      <c r="R198" s="31">
        <v>-0.17081850533807799</v>
      </c>
      <c r="S198" s="32">
        <v>2.8402899999999998E-2</v>
      </c>
      <c r="T198" s="6"/>
      <c r="U198" s="28">
        <f>AVERAGE($R$5:R198)</f>
        <v>1.6122422348829366E-2</v>
      </c>
    </row>
    <row r="199" spans="11:21" x14ac:dyDescent="0.3">
      <c r="K199" s="10">
        <f>M199/(L199+M199)</f>
        <v>0.57948717948717954</v>
      </c>
      <c r="L199" s="11">
        <f>COUNTIF($N$5:N199,FALSE)</f>
        <v>82</v>
      </c>
      <c r="M199" s="11">
        <f>COUNTIF($N$5:N199,TRUE)</f>
        <v>113</v>
      </c>
      <c r="N199" s="12" t="b">
        <f>O199=P199</f>
        <v>1</v>
      </c>
      <c r="O199" s="12" t="b">
        <f>R199&gt;0</f>
        <v>1</v>
      </c>
      <c r="P199" s="12" t="b">
        <f>S199&gt;0</f>
        <v>1</v>
      </c>
      <c r="Q199" s="12" t="s">
        <v>1243</v>
      </c>
      <c r="R199" s="31">
        <v>0.14763636363636301</v>
      </c>
      <c r="S199" s="32">
        <v>2.8394800000000001E-2</v>
      </c>
      <c r="T199" s="6"/>
      <c r="U199" s="28">
        <f>AVERAGE($R$5:R199)</f>
        <v>1.6796852816970562E-2</v>
      </c>
    </row>
    <row r="200" spans="11:21" x14ac:dyDescent="0.3">
      <c r="K200" s="10">
        <f>M200/(L200+M200)</f>
        <v>0.58163265306122447</v>
      </c>
      <c r="L200" s="11">
        <f>COUNTIF($N$5:N200,FALSE)</f>
        <v>82</v>
      </c>
      <c r="M200" s="11">
        <f>COUNTIF($N$5:N200,TRUE)</f>
        <v>114</v>
      </c>
      <c r="N200" s="12" t="b">
        <f>O200=P200</f>
        <v>1</v>
      </c>
      <c r="O200" s="12" t="b">
        <f>R200&gt;0</f>
        <v>1</v>
      </c>
      <c r="P200" s="12" t="b">
        <f>S200&gt;0</f>
        <v>1</v>
      </c>
      <c r="Q200" s="12" t="s">
        <v>2653</v>
      </c>
      <c r="R200" s="31">
        <v>0.125431498223017</v>
      </c>
      <c r="S200" s="32">
        <v>2.8348100000000001E-2</v>
      </c>
      <c r="T200" s="6"/>
      <c r="U200" s="28">
        <f>AVERAGE($R$5:R200)</f>
        <v>1.7351111211899372E-2</v>
      </c>
    </row>
    <row r="201" spans="11:21" x14ac:dyDescent="0.3">
      <c r="K201" s="10">
        <f>M201/(L201+M201)</f>
        <v>0.58375634517766495</v>
      </c>
      <c r="L201" s="11">
        <f>COUNTIF($N$5:N201,FALSE)</f>
        <v>82</v>
      </c>
      <c r="M201" s="11">
        <f>COUNTIF($N$5:N201,TRUE)</f>
        <v>115</v>
      </c>
      <c r="N201" s="12" t="b">
        <f>O201=P201</f>
        <v>1</v>
      </c>
      <c r="O201" s="12" t="b">
        <f>R201&gt;0</f>
        <v>1</v>
      </c>
      <c r="P201" s="12" t="b">
        <f>S201&gt;0</f>
        <v>1</v>
      </c>
      <c r="Q201" s="12" t="s">
        <v>1823</v>
      </c>
      <c r="R201" s="31">
        <v>2.9123494819378301E-2</v>
      </c>
      <c r="S201" s="32">
        <v>2.8347799999999999E-2</v>
      </c>
      <c r="T201" s="6"/>
      <c r="U201" s="28">
        <f>AVERAGE($R$5:R201)</f>
        <v>1.741086950432312E-2</v>
      </c>
    </row>
    <row r="202" spans="11:21" x14ac:dyDescent="0.3">
      <c r="K202" s="10">
        <f>M202/(L202+M202)</f>
        <v>0.58585858585858586</v>
      </c>
      <c r="L202" s="11">
        <f>COUNTIF($N$5:N202,FALSE)</f>
        <v>82</v>
      </c>
      <c r="M202" s="11">
        <f>COUNTIF($N$5:N202,TRUE)</f>
        <v>116</v>
      </c>
      <c r="N202" s="12" t="b">
        <f>O202=P202</f>
        <v>1</v>
      </c>
      <c r="O202" s="12" t="b">
        <f>R202&gt;0</f>
        <v>1</v>
      </c>
      <c r="P202" s="12" t="b">
        <f>S202&gt;0</f>
        <v>1</v>
      </c>
      <c r="Q202" s="12" t="s">
        <v>456</v>
      </c>
      <c r="R202" s="31">
        <v>5.3581661891117398E-2</v>
      </c>
      <c r="S202" s="32">
        <v>2.8252599999999999E-2</v>
      </c>
      <c r="T202" s="6"/>
      <c r="U202" s="28">
        <f>AVERAGE($R$5:R202)</f>
        <v>1.7593550273953394E-2</v>
      </c>
    </row>
    <row r="203" spans="11:21" x14ac:dyDescent="0.3">
      <c r="K203" s="10">
        <f>M203/(L203+M203)</f>
        <v>0.5879396984924623</v>
      </c>
      <c r="L203" s="11">
        <f>COUNTIF($N$5:N203,FALSE)</f>
        <v>82</v>
      </c>
      <c r="M203" s="11">
        <f>COUNTIF($N$5:N203,TRUE)</f>
        <v>117</v>
      </c>
      <c r="N203" s="12" t="b">
        <f>O203=P203</f>
        <v>1</v>
      </c>
      <c r="O203" s="12" t="b">
        <f>R203&gt;0</f>
        <v>1</v>
      </c>
      <c r="P203" s="12" t="b">
        <f>S203&gt;0</f>
        <v>1</v>
      </c>
      <c r="Q203" s="12" t="s">
        <v>2302</v>
      </c>
      <c r="R203" s="31">
        <v>0.15088927137119901</v>
      </c>
      <c r="S203" s="32">
        <v>2.8232899999999998E-2</v>
      </c>
      <c r="T203" s="6"/>
      <c r="U203" s="28">
        <f>AVERAGE($R$5:R203)</f>
        <v>1.8263378018160661E-2</v>
      </c>
    </row>
    <row r="204" spans="11:21" x14ac:dyDescent="0.3">
      <c r="K204" s="10">
        <f>M204/(L204+M204)</f>
        <v>0.58499999999999996</v>
      </c>
      <c r="L204" s="11">
        <f>COUNTIF($N$5:N204,FALSE)</f>
        <v>83</v>
      </c>
      <c r="M204" s="11">
        <f>COUNTIF($N$5:N204,TRUE)</f>
        <v>117</v>
      </c>
      <c r="N204" s="12" t="b">
        <f>O204=P204</f>
        <v>0</v>
      </c>
      <c r="O204" s="12" t="b">
        <f>R204&gt;0</f>
        <v>0</v>
      </c>
      <c r="P204" s="12" t="b">
        <f>S204&gt;0</f>
        <v>1</v>
      </c>
      <c r="Q204" s="12" t="s">
        <v>1871</v>
      </c>
      <c r="R204" s="31">
        <v>-6.8346319387740995E-2</v>
      </c>
      <c r="S204" s="32">
        <v>2.8184500000000001E-2</v>
      </c>
      <c r="T204" s="6"/>
      <c r="U204" s="28">
        <f>AVERAGE($R$5:R204)</f>
        <v>1.7830329531131152E-2</v>
      </c>
    </row>
    <row r="205" spans="11:21" x14ac:dyDescent="0.3">
      <c r="K205" s="10">
        <f>M205/(L205+M205)</f>
        <v>0.58208955223880599</v>
      </c>
      <c r="L205" s="11">
        <f>COUNTIF($N$5:N205,FALSE)</f>
        <v>84</v>
      </c>
      <c r="M205" s="11">
        <f>COUNTIF($N$5:N205,TRUE)</f>
        <v>117</v>
      </c>
      <c r="N205" s="12" t="b">
        <f>O205=P205</f>
        <v>0</v>
      </c>
      <c r="O205" s="12" t="b">
        <f>R205&gt;0</f>
        <v>0</v>
      </c>
      <c r="P205" s="12" t="b">
        <f>S205&gt;0</f>
        <v>1</v>
      </c>
      <c r="Q205" s="12" t="s">
        <v>2568</v>
      </c>
      <c r="R205" s="31">
        <v>-5.0964467005076099E-2</v>
      </c>
      <c r="S205" s="32">
        <v>2.8172900000000001E-2</v>
      </c>
      <c r="T205" s="6"/>
      <c r="U205" s="28">
        <f>AVERAGE($R$5:R205)</f>
        <v>1.7488066861796787E-2</v>
      </c>
    </row>
    <row r="206" spans="11:21" x14ac:dyDescent="0.3">
      <c r="K206" s="10">
        <f>M206/(L206+M206)</f>
        <v>0.58415841584158412</v>
      </c>
      <c r="L206" s="11">
        <f>COUNTIF($N$5:N206,FALSE)</f>
        <v>84</v>
      </c>
      <c r="M206" s="11">
        <f>COUNTIF($N$5:N206,TRUE)</f>
        <v>118</v>
      </c>
      <c r="N206" s="12" t="b">
        <f>O206=P206</f>
        <v>1</v>
      </c>
      <c r="O206" s="12" t="b">
        <f>R206&gt;0</f>
        <v>1</v>
      </c>
      <c r="P206" s="12" t="b">
        <f>S206&gt;0</f>
        <v>1</v>
      </c>
      <c r="Q206" s="12" t="s">
        <v>1493</v>
      </c>
      <c r="R206" s="31">
        <v>4.9456877667622898E-3</v>
      </c>
      <c r="S206" s="32">
        <v>2.8170199999999999E-2</v>
      </c>
      <c r="T206" s="6"/>
      <c r="U206" s="28">
        <f>AVERAGE($R$5:R206)</f>
        <v>1.7425975876177804E-2</v>
      </c>
    </row>
    <row r="207" spans="11:21" x14ac:dyDescent="0.3">
      <c r="K207" s="10">
        <f>M207/(L207+M207)</f>
        <v>0.58620689655172409</v>
      </c>
      <c r="L207" s="11">
        <f>COUNTIF($N$5:N207,FALSE)</f>
        <v>84</v>
      </c>
      <c r="M207" s="11">
        <f>COUNTIF($N$5:N207,TRUE)</f>
        <v>119</v>
      </c>
      <c r="N207" s="12" t="b">
        <f>O207=P207</f>
        <v>1</v>
      </c>
      <c r="O207" s="12" t="b">
        <f>R207&gt;0</f>
        <v>1</v>
      </c>
      <c r="P207" s="12" t="b">
        <f>S207&gt;0</f>
        <v>1</v>
      </c>
      <c r="Q207" s="12" t="s">
        <v>273</v>
      </c>
      <c r="R207" s="31">
        <v>4.8818897637795599E-3</v>
      </c>
      <c r="S207" s="32">
        <v>2.8073799999999999E-2</v>
      </c>
      <c r="T207" s="6"/>
      <c r="U207" s="28">
        <f>AVERAGE($R$5:R207)</f>
        <v>1.7364182348530523E-2</v>
      </c>
    </row>
    <row r="208" spans="11:21" x14ac:dyDescent="0.3">
      <c r="K208" s="10">
        <f>M208/(L208+M208)</f>
        <v>0.58333333333333337</v>
      </c>
      <c r="L208" s="11">
        <f>COUNTIF($N$5:N208,FALSE)</f>
        <v>85</v>
      </c>
      <c r="M208" s="11">
        <f>COUNTIF($N$5:N208,TRUE)</f>
        <v>119</v>
      </c>
      <c r="N208" s="12" t="b">
        <f>O208=P208</f>
        <v>0</v>
      </c>
      <c r="O208" s="12" t="b">
        <f>R208&gt;0</f>
        <v>0</v>
      </c>
      <c r="P208" s="12" t="b">
        <f>S208&gt;0</f>
        <v>1</v>
      </c>
      <c r="Q208" s="12" t="s">
        <v>822</v>
      </c>
      <c r="R208" s="31">
        <v>-0.166718458669981</v>
      </c>
      <c r="S208" s="32">
        <v>2.80421E-2</v>
      </c>
      <c r="T208" s="6"/>
      <c r="U208" s="28">
        <f>AVERAGE($R$5:R208)</f>
        <v>1.6461816461184879E-2</v>
      </c>
    </row>
    <row r="209" spans="11:21" x14ac:dyDescent="0.3">
      <c r="K209" s="10">
        <f>M209/(L209+M209)</f>
        <v>0.58536585365853655</v>
      </c>
      <c r="L209" s="11">
        <f>COUNTIF($N$5:N209,FALSE)</f>
        <v>85</v>
      </c>
      <c r="M209" s="11">
        <f>COUNTIF($N$5:N209,TRUE)</f>
        <v>120</v>
      </c>
      <c r="N209" s="12" t="b">
        <f>O209=P209</f>
        <v>1</v>
      </c>
      <c r="O209" s="12" t="b">
        <f>R209&gt;0</f>
        <v>1</v>
      </c>
      <c r="P209" s="12" t="b">
        <f>S209&gt;0</f>
        <v>1</v>
      </c>
      <c r="Q209" s="12" t="s">
        <v>1618</v>
      </c>
      <c r="R209" s="31">
        <v>0.122912491649966</v>
      </c>
      <c r="S209" s="32">
        <v>2.80136E-2</v>
      </c>
      <c r="T209" s="6"/>
      <c r="U209" s="28">
        <f>AVERAGE($R$5:R209)</f>
        <v>1.6981088047471615E-2</v>
      </c>
    </row>
    <row r="210" spans="11:21" x14ac:dyDescent="0.3">
      <c r="K210" s="10">
        <f>M210/(L210+M210)</f>
        <v>0.58252427184466016</v>
      </c>
      <c r="L210" s="11">
        <f>COUNTIF($N$5:N210,FALSE)</f>
        <v>86</v>
      </c>
      <c r="M210" s="11">
        <f>COUNTIF($N$5:N210,TRUE)</f>
        <v>120</v>
      </c>
      <c r="N210" s="12" t="b">
        <f>O210=P210</f>
        <v>0</v>
      </c>
      <c r="O210" s="12" t="b">
        <f>R210&gt;0</f>
        <v>0</v>
      </c>
      <c r="P210" s="12" t="b">
        <f>S210&gt;0</f>
        <v>1</v>
      </c>
      <c r="Q210" s="12" t="s">
        <v>1952</v>
      </c>
      <c r="R210" s="31">
        <v>-0.21624780846456701</v>
      </c>
      <c r="S210" s="32">
        <v>2.80101E-2</v>
      </c>
      <c r="T210" s="6"/>
      <c r="U210" s="28">
        <f>AVERAGE($R$5:R210)</f>
        <v>1.5848908938189875E-2</v>
      </c>
    </row>
    <row r="211" spans="11:21" x14ac:dyDescent="0.3">
      <c r="K211" s="10">
        <f>M211/(L211+M211)</f>
        <v>0.57971014492753625</v>
      </c>
      <c r="L211" s="11">
        <f>COUNTIF($N$5:N211,FALSE)</f>
        <v>87</v>
      </c>
      <c r="M211" s="11">
        <f>COUNTIF($N$5:N211,TRUE)</f>
        <v>120</v>
      </c>
      <c r="N211" s="12" t="b">
        <f>O211=P211</f>
        <v>0</v>
      </c>
      <c r="O211" s="12" t="b">
        <f>R211&gt;0</f>
        <v>0</v>
      </c>
      <c r="P211" s="12" t="b">
        <f>S211&gt;0</f>
        <v>1</v>
      </c>
      <c r="Q211" s="12" t="s">
        <v>2105</v>
      </c>
      <c r="R211" s="31">
        <v>-2.09359605911329E-2</v>
      </c>
      <c r="S211" s="32">
        <v>2.8004399999999999E-2</v>
      </c>
      <c r="T211" s="6"/>
      <c r="U211" s="28">
        <f>AVERAGE($R$5:R211)</f>
        <v>1.5671204254473339E-2</v>
      </c>
    </row>
    <row r="212" spans="11:21" x14ac:dyDescent="0.3">
      <c r="K212" s="10">
        <f>M212/(L212+M212)</f>
        <v>0.58173076923076927</v>
      </c>
      <c r="L212" s="11">
        <f>COUNTIF($N$5:N212,FALSE)</f>
        <v>87</v>
      </c>
      <c r="M212" s="11">
        <f>COUNTIF($N$5:N212,TRUE)</f>
        <v>121</v>
      </c>
      <c r="N212" s="12" t="b">
        <f>O212=P212</f>
        <v>1</v>
      </c>
      <c r="O212" s="12" t="b">
        <f>R212&gt;0</f>
        <v>1</v>
      </c>
      <c r="P212" s="12" t="b">
        <f>S212&gt;0</f>
        <v>1</v>
      </c>
      <c r="Q212" s="12" t="s">
        <v>1623</v>
      </c>
      <c r="R212" s="31">
        <v>3.16639333922039E-2</v>
      </c>
      <c r="S212" s="32">
        <v>2.80012E-2</v>
      </c>
      <c r="T212" s="6"/>
      <c r="U212" s="28">
        <f>AVERAGE($R$5:R212)</f>
        <v>1.5748092375327812E-2</v>
      </c>
    </row>
    <row r="213" spans="11:21" x14ac:dyDescent="0.3">
      <c r="K213" s="10">
        <f>M213/(L213+M213)</f>
        <v>0.58373205741626799</v>
      </c>
      <c r="L213" s="11">
        <f>COUNTIF($N$5:N213,FALSE)</f>
        <v>87</v>
      </c>
      <c r="M213" s="11">
        <f>COUNTIF($N$5:N213,TRUE)</f>
        <v>122</v>
      </c>
      <c r="N213" s="12" t="b">
        <f>O213=P213</f>
        <v>1</v>
      </c>
      <c r="O213" s="12" t="b">
        <f>R213&gt;0</f>
        <v>1</v>
      </c>
      <c r="P213" s="12" t="b">
        <f>S213&gt;0</f>
        <v>1</v>
      </c>
      <c r="Q213" s="12" t="s">
        <v>1893</v>
      </c>
      <c r="R213" s="31">
        <v>3.4581969562135099E-2</v>
      </c>
      <c r="S213" s="32">
        <v>2.7862499999999998E-2</v>
      </c>
      <c r="T213" s="6"/>
      <c r="U213" s="28">
        <f>AVERAGE($R$5:R213)</f>
        <v>1.5838206620240769E-2</v>
      </c>
    </row>
    <row r="214" spans="11:21" x14ac:dyDescent="0.3">
      <c r="K214" s="10">
        <f>M214/(L214+M214)</f>
        <v>0.58571428571428574</v>
      </c>
      <c r="L214" s="11">
        <f>COUNTIF($N$5:N214,FALSE)</f>
        <v>87</v>
      </c>
      <c r="M214" s="11">
        <f>COUNTIF($N$5:N214,TRUE)</f>
        <v>123</v>
      </c>
      <c r="N214" s="12" t="b">
        <f>O214=P214</f>
        <v>1</v>
      </c>
      <c r="O214" s="12" t="b">
        <f>R214&gt;0</f>
        <v>1</v>
      </c>
      <c r="P214" s="12" t="b">
        <f>S214&gt;0</f>
        <v>1</v>
      </c>
      <c r="Q214" s="12" t="s">
        <v>2324</v>
      </c>
      <c r="R214" s="31">
        <v>5.6264877732092097E-3</v>
      </c>
      <c r="S214" s="32">
        <v>2.7841399999999999E-2</v>
      </c>
      <c r="T214" s="6"/>
      <c r="U214" s="28">
        <f>AVERAGE($R$5:R214)</f>
        <v>1.5789579387635855E-2</v>
      </c>
    </row>
    <row r="215" spans="11:21" x14ac:dyDescent="0.3">
      <c r="K215" s="10">
        <f>M215/(L215+M215)</f>
        <v>0.58767772511848337</v>
      </c>
      <c r="L215" s="11">
        <f>COUNTIF($N$5:N215,FALSE)</f>
        <v>87</v>
      </c>
      <c r="M215" s="11">
        <f>COUNTIF($N$5:N215,TRUE)</f>
        <v>124</v>
      </c>
      <c r="N215" s="12" t="b">
        <f>O215=P215</f>
        <v>1</v>
      </c>
      <c r="O215" s="12" t="b">
        <f>R215&gt;0</f>
        <v>1</v>
      </c>
      <c r="P215" s="12" t="b">
        <f>S215&gt;0</f>
        <v>1</v>
      </c>
      <c r="Q215" s="12" t="s">
        <v>2346</v>
      </c>
      <c r="R215" s="31">
        <v>6.13611680946059E-2</v>
      </c>
      <c r="S215" s="32">
        <v>2.7826199999999999E-2</v>
      </c>
      <c r="T215" s="6"/>
      <c r="U215" s="28">
        <f>AVERAGE($R$5:R215)</f>
        <v>1.600555848103382E-2</v>
      </c>
    </row>
    <row r="216" spans="11:21" x14ac:dyDescent="0.3">
      <c r="K216" s="10">
        <f>M216/(L216+M216)</f>
        <v>0.589622641509434</v>
      </c>
      <c r="L216" s="11">
        <f>COUNTIF($N$5:N216,FALSE)</f>
        <v>87</v>
      </c>
      <c r="M216" s="11">
        <f>COUNTIF($N$5:N216,TRUE)</f>
        <v>125</v>
      </c>
      <c r="N216" s="12" t="b">
        <f>O216=P216</f>
        <v>1</v>
      </c>
      <c r="O216" s="12" t="b">
        <f>R216&gt;0</f>
        <v>1</v>
      </c>
      <c r="P216" s="12" t="b">
        <f>S216&gt;0</f>
        <v>1</v>
      </c>
      <c r="Q216" s="12" t="s">
        <v>31</v>
      </c>
      <c r="R216" s="31">
        <v>0.10221870047543501</v>
      </c>
      <c r="S216" s="32">
        <v>2.7819099999999999E-2</v>
      </c>
      <c r="T216" s="6"/>
      <c r="U216" s="28">
        <f>AVERAGE($R$5:R216)</f>
        <v>1.6412224245158352E-2</v>
      </c>
    </row>
    <row r="217" spans="11:21" x14ac:dyDescent="0.3">
      <c r="K217" s="10">
        <f>M217/(L217+M217)</f>
        <v>0.59154929577464788</v>
      </c>
      <c r="L217" s="11">
        <f>COUNTIF($N$5:N217,FALSE)</f>
        <v>87</v>
      </c>
      <c r="M217" s="11">
        <f>COUNTIF($N$5:N217,TRUE)</f>
        <v>126</v>
      </c>
      <c r="N217" s="12" t="b">
        <f>O217=P217</f>
        <v>1</v>
      </c>
      <c r="O217" s="12" t="b">
        <f>R217&gt;0</f>
        <v>1</v>
      </c>
      <c r="P217" s="12" t="b">
        <f>S217&gt;0</f>
        <v>1</v>
      </c>
      <c r="Q217" s="12" t="s">
        <v>338</v>
      </c>
      <c r="R217" s="31">
        <v>0.17701453104359299</v>
      </c>
      <c r="S217" s="32">
        <v>2.7815599999999999E-2</v>
      </c>
      <c r="T217" s="6"/>
      <c r="U217" s="28">
        <f>AVERAGE($R$5:R217)</f>
        <v>1.7166225685526591E-2</v>
      </c>
    </row>
    <row r="218" spans="11:21" x14ac:dyDescent="0.3">
      <c r="K218" s="10">
        <f>M218/(L218+M218)</f>
        <v>0.59345794392523366</v>
      </c>
      <c r="L218" s="11">
        <f>COUNTIF($N$5:N218,FALSE)</f>
        <v>87</v>
      </c>
      <c r="M218" s="11">
        <f>COUNTIF($N$5:N218,TRUE)</f>
        <v>127</v>
      </c>
      <c r="N218" s="12" t="b">
        <f>O218=P218</f>
        <v>1</v>
      </c>
      <c r="O218" s="12" t="b">
        <f>R218&gt;0</f>
        <v>1</v>
      </c>
      <c r="P218" s="12" t="b">
        <f>S218&gt;0</f>
        <v>1</v>
      </c>
      <c r="Q218" s="12" t="s">
        <v>1617</v>
      </c>
      <c r="R218" s="31">
        <v>3.4539204452447098E-2</v>
      </c>
      <c r="S218" s="32">
        <v>2.78108E-2</v>
      </c>
      <c r="T218" s="6"/>
      <c r="U218" s="28">
        <f>AVERAGE($R$5:R218)</f>
        <v>1.7247407829297248E-2</v>
      </c>
    </row>
    <row r="219" spans="11:21" x14ac:dyDescent="0.3">
      <c r="K219" s="10">
        <f>M219/(L219+M219)</f>
        <v>0.59069767441860466</v>
      </c>
      <c r="L219" s="11">
        <f>COUNTIF($N$5:N219,FALSE)</f>
        <v>88</v>
      </c>
      <c r="M219" s="11">
        <f>COUNTIF($N$5:N219,TRUE)</f>
        <v>127</v>
      </c>
      <c r="N219" s="12" t="b">
        <f>O219=P219</f>
        <v>0</v>
      </c>
      <c r="O219" s="12" t="b">
        <f>R219&gt;0</f>
        <v>0</v>
      </c>
      <c r="P219" s="12" t="b">
        <f>S219&gt;0</f>
        <v>1</v>
      </c>
      <c r="Q219" s="12" t="s">
        <v>1542</v>
      </c>
      <c r="R219" s="31">
        <v>-0.22728282603865799</v>
      </c>
      <c r="S219" s="32">
        <v>2.78055E-2</v>
      </c>
      <c r="T219" s="6"/>
      <c r="U219" s="28">
        <f>AVERAGE($R$5:R219)</f>
        <v>1.6110057904330014E-2</v>
      </c>
    </row>
    <row r="220" spans="11:21" x14ac:dyDescent="0.3">
      <c r="K220" s="10">
        <f>M220/(L220+M220)</f>
        <v>0.58796296296296291</v>
      </c>
      <c r="L220" s="11">
        <f>COUNTIF($N$5:N220,FALSE)</f>
        <v>89</v>
      </c>
      <c r="M220" s="11">
        <f>COUNTIF($N$5:N220,TRUE)</f>
        <v>127</v>
      </c>
      <c r="N220" s="12" t="b">
        <f>O220=P220</f>
        <v>0</v>
      </c>
      <c r="O220" s="12" t="b">
        <f>R220&gt;0</f>
        <v>0</v>
      </c>
      <c r="P220" s="12" t="b">
        <f>S220&gt;0</f>
        <v>1</v>
      </c>
      <c r="Q220" s="12" t="s">
        <v>1615</v>
      </c>
      <c r="R220" s="31">
        <v>-0.19354838709677399</v>
      </c>
      <c r="S220" s="32">
        <v>2.7775600000000001E-2</v>
      </c>
      <c r="T220" s="6"/>
      <c r="U220" s="28">
        <f>AVERAGE($R$5:R220)</f>
        <v>1.5139416955250827E-2</v>
      </c>
    </row>
    <row r="221" spans="11:21" x14ac:dyDescent="0.3">
      <c r="K221" s="10">
        <f>M221/(L221+M221)</f>
        <v>0.58525345622119818</v>
      </c>
      <c r="L221" s="11">
        <f>COUNTIF($N$5:N221,FALSE)</f>
        <v>90</v>
      </c>
      <c r="M221" s="11">
        <f>COUNTIF($N$5:N221,TRUE)</f>
        <v>127</v>
      </c>
      <c r="N221" s="12" t="b">
        <f>O221=P221</f>
        <v>0</v>
      </c>
      <c r="O221" s="12" t="b">
        <f>R221&gt;0</f>
        <v>0</v>
      </c>
      <c r="P221" s="12" t="b">
        <f>S221&gt;0</f>
        <v>1</v>
      </c>
      <c r="Q221" s="12" t="s">
        <v>1386</v>
      </c>
      <c r="R221" s="31">
        <v>-5.1659009698825899E-2</v>
      </c>
      <c r="S221" s="32">
        <v>2.77418E-2</v>
      </c>
      <c r="T221" s="6"/>
      <c r="U221" s="28">
        <f>AVERAGE($R$5:R221)</f>
        <v>1.483159010431038E-2</v>
      </c>
    </row>
    <row r="222" spans="11:21" x14ac:dyDescent="0.3">
      <c r="K222" s="10">
        <f>M222/(L222+M222)</f>
        <v>0.58715596330275233</v>
      </c>
      <c r="L222" s="11">
        <f>COUNTIF($N$5:N222,FALSE)</f>
        <v>90</v>
      </c>
      <c r="M222" s="11">
        <f>COUNTIF($N$5:N222,TRUE)</f>
        <v>128</v>
      </c>
      <c r="N222" s="12" t="b">
        <f>O222=P222</f>
        <v>1</v>
      </c>
      <c r="O222" s="12" t="b">
        <f>R222&gt;0</f>
        <v>1</v>
      </c>
      <c r="P222" s="12" t="b">
        <f>S222&gt;0</f>
        <v>1</v>
      </c>
      <c r="Q222" s="12" t="s">
        <v>2625</v>
      </c>
      <c r="R222" s="31">
        <v>1.26725403817914</v>
      </c>
      <c r="S222" s="32">
        <v>2.7715500000000001E-2</v>
      </c>
      <c r="T222" s="6"/>
      <c r="U222" s="28">
        <f>AVERAGE($R$5:R222)</f>
        <v>2.0576647205571067E-2</v>
      </c>
    </row>
    <row r="223" spans="11:21" x14ac:dyDescent="0.3">
      <c r="K223" s="10">
        <f>M223/(L223+M223)</f>
        <v>0.58904109589041098</v>
      </c>
      <c r="L223" s="11">
        <f>COUNTIF($N$5:N223,FALSE)</f>
        <v>90</v>
      </c>
      <c r="M223" s="11">
        <f>COUNTIF($N$5:N223,TRUE)</f>
        <v>129</v>
      </c>
      <c r="N223" s="12" t="b">
        <f>O223=P223</f>
        <v>1</v>
      </c>
      <c r="O223" s="12" t="b">
        <f>R223&gt;0</f>
        <v>1</v>
      </c>
      <c r="P223" s="12" t="b">
        <f>S223&gt;0</f>
        <v>1</v>
      </c>
      <c r="Q223" s="12" t="s">
        <v>1057</v>
      </c>
      <c r="R223" s="31">
        <v>0.108941418293936</v>
      </c>
      <c r="S223" s="32">
        <v>2.7652800000000002E-2</v>
      </c>
      <c r="T223" s="6"/>
      <c r="U223" s="28">
        <f>AVERAGE($R$5:R223)</f>
        <v>2.0980139310997393E-2</v>
      </c>
    </row>
    <row r="224" spans="11:21" x14ac:dyDescent="0.3">
      <c r="K224" s="10">
        <f>M224/(L224+M224)</f>
        <v>0.58636363636363631</v>
      </c>
      <c r="L224" s="11">
        <f>COUNTIF($N$5:N224,FALSE)</f>
        <v>91</v>
      </c>
      <c r="M224" s="11">
        <f>COUNTIF($N$5:N224,TRUE)</f>
        <v>129</v>
      </c>
      <c r="N224" s="12" t="b">
        <f>O224=P224</f>
        <v>0</v>
      </c>
      <c r="O224" s="12" t="b">
        <f>R224&gt;0</f>
        <v>0</v>
      </c>
      <c r="P224" s="12" t="b">
        <f>S224&gt;0</f>
        <v>1</v>
      </c>
      <c r="Q224" s="12" t="s">
        <v>2547</v>
      </c>
      <c r="R224" s="31">
        <v>-0.14245359160613399</v>
      </c>
      <c r="S224" s="32">
        <v>2.76484E-2</v>
      </c>
      <c r="T224" s="6"/>
      <c r="U224" s="28">
        <f>AVERAGE($R$5:R224)</f>
        <v>2.0237258715919523E-2</v>
      </c>
    </row>
    <row r="225" spans="11:21" x14ac:dyDescent="0.3">
      <c r="K225" s="10">
        <f>M225/(L225+M225)</f>
        <v>0.58823529411764708</v>
      </c>
      <c r="L225" s="11">
        <f>COUNTIF($N$5:N225,FALSE)</f>
        <v>91</v>
      </c>
      <c r="M225" s="11">
        <f>COUNTIF($N$5:N225,TRUE)</f>
        <v>130</v>
      </c>
      <c r="N225" s="12" t="b">
        <f>O225=P225</f>
        <v>1</v>
      </c>
      <c r="O225" s="12" t="b">
        <f>R225&gt;0</f>
        <v>1</v>
      </c>
      <c r="P225" s="12" t="b">
        <f>S225&gt;0</f>
        <v>1</v>
      </c>
      <c r="Q225" s="12" t="s">
        <v>1510</v>
      </c>
      <c r="R225" s="31">
        <v>8.1661891117478305E-2</v>
      </c>
      <c r="S225" s="32">
        <v>2.7614199999999998E-2</v>
      </c>
      <c r="T225" s="6"/>
      <c r="U225" s="28">
        <f>AVERAGE($R$5:R225)</f>
        <v>2.0515198229048747E-2</v>
      </c>
    </row>
    <row r="226" spans="11:21" x14ac:dyDescent="0.3">
      <c r="K226" s="10">
        <f>M226/(L226+M226)</f>
        <v>0.59009009009009006</v>
      </c>
      <c r="L226" s="11">
        <f>COUNTIF($N$5:N226,FALSE)</f>
        <v>91</v>
      </c>
      <c r="M226" s="11">
        <f>COUNTIF($N$5:N226,TRUE)</f>
        <v>131</v>
      </c>
      <c r="N226" s="12" t="b">
        <f>O226=P226</f>
        <v>1</v>
      </c>
      <c r="O226" s="12" t="b">
        <f>R226&gt;0</f>
        <v>1</v>
      </c>
      <c r="P226" s="12" t="b">
        <f>S226&gt;0</f>
        <v>1</v>
      </c>
      <c r="Q226" s="12" t="s">
        <v>945</v>
      </c>
      <c r="R226" s="31">
        <v>0.236046016190882</v>
      </c>
      <c r="S226" s="32">
        <v>2.7591999999999998E-2</v>
      </c>
      <c r="T226" s="6"/>
      <c r="U226" s="28">
        <f>AVERAGE($R$5:R226)</f>
        <v>2.1486057769417369E-2</v>
      </c>
    </row>
    <row r="227" spans="11:21" x14ac:dyDescent="0.3">
      <c r="K227" s="10">
        <f>M227/(L227+M227)</f>
        <v>0.58744394618834084</v>
      </c>
      <c r="L227" s="11">
        <f>COUNTIF($N$5:N227,FALSE)</f>
        <v>92</v>
      </c>
      <c r="M227" s="11">
        <f>COUNTIF($N$5:N227,TRUE)</f>
        <v>131</v>
      </c>
      <c r="N227" s="12" t="b">
        <f>O227=P227</f>
        <v>0</v>
      </c>
      <c r="O227" s="12" t="b">
        <f>R227&gt;0</f>
        <v>0</v>
      </c>
      <c r="P227" s="12" t="b">
        <f>S227&gt;0</f>
        <v>1</v>
      </c>
      <c r="Q227" s="12" t="s">
        <v>1419</v>
      </c>
      <c r="R227" s="31">
        <v>-1.2592592592592501E-2</v>
      </c>
      <c r="S227" s="32">
        <v>2.7578700000000001E-2</v>
      </c>
      <c r="T227" s="6"/>
      <c r="U227" s="28">
        <f>AVERAGE($R$5:R227)</f>
        <v>2.1333238709498041E-2</v>
      </c>
    </row>
    <row r="228" spans="11:21" x14ac:dyDescent="0.3">
      <c r="K228" s="10">
        <f>M228/(L228+M228)</f>
        <v>0.5892857142857143</v>
      </c>
      <c r="L228" s="11">
        <f>COUNTIF($N$5:N228,FALSE)</f>
        <v>92</v>
      </c>
      <c r="M228" s="11">
        <f>COUNTIF($N$5:N228,TRUE)</f>
        <v>132</v>
      </c>
      <c r="N228" s="12" t="b">
        <f>O228=P228</f>
        <v>1</v>
      </c>
      <c r="O228" s="12" t="b">
        <f>R228&gt;0</f>
        <v>1</v>
      </c>
      <c r="P228" s="12" t="b">
        <f>S228&gt;0</f>
        <v>1</v>
      </c>
      <c r="Q228" s="12" t="s">
        <v>1157</v>
      </c>
      <c r="R228" s="31">
        <v>6.2138489505866701E-2</v>
      </c>
      <c r="S228" s="32">
        <v>2.74796E-2</v>
      </c>
      <c r="T228" s="6"/>
      <c r="U228" s="28">
        <f>AVERAGE($R$5:R228)</f>
        <v>2.1515405007696116E-2</v>
      </c>
    </row>
    <row r="229" spans="11:21" x14ac:dyDescent="0.3">
      <c r="K229" s="10">
        <f>M229/(L229+M229)</f>
        <v>0.58666666666666667</v>
      </c>
      <c r="L229" s="11">
        <f>COUNTIF($N$5:N229,FALSE)</f>
        <v>93</v>
      </c>
      <c r="M229" s="11">
        <f>COUNTIF($N$5:N229,TRUE)</f>
        <v>132</v>
      </c>
      <c r="N229" s="12" t="b">
        <f>O229=P229</f>
        <v>0</v>
      </c>
      <c r="O229" s="12" t="b">
        <f>R229&gt;0</f>
        <v>0</v>
      </c>
      <c r="P229" s="12" t="b">
        <f>S229&gt;0</f>
        <v>1</v>
      </c>
      <c r="Q229" s="12" t="s">
        <v>1583</v>
      </c>
      <c r="R229" s="31">
        <v>-0.172957646641857</v>
      </c>
      <c r="S229" s="32">
        <v>2.7421000000000001E-2</v>
      </c>
      <c r="T229" s="6"/>
      <c r="U229" s="28">
        <f>AVERAGE($R$5:R229)</f>
        <v>2.0651080333698103E-2</v>
      </c>
    </row>
    <row r="230" spans="11:21" x14ac:dyDescent="0.3">
      <c r="K230" s="10">
        <f>M230/(L230+M230)</f>
        <v>0.58407079646017701</v>
      </c>
      <c r="L230" s="11">
        <f>COUNTIF($N$5:N230,FALSE)</f>
        <v>94</v>
      </c>
      <c r="M230" s="11">
        <f>COUNTIF($N$5:N230,TRUE)</f>
        <v>132</v>
      </c>
      <c r="N230" s="12" t="b">
        <f>O230=P230</f>
        <v>0</v>
      </c>
      <c r="O230" s="12" t="b">
        <f>R230&gt;0</f>
        <v>0</v>
      </c>
      <c r="P230" s="12" t="b">
        <f>S230&gt;0</f>
        <v>1</v>
      </c>
      <c r="Q230" s="12" t="s">
        <v>1766</v>
      </c>
      <c r="R230" s="31">
        <v>-1.12134561473767E-2</v>
      </c>
      <c r="S230" s="32">
        <v>2.73978E-2</v>
      </c>
      <c r="T230" s="6"/>
      <c r="U230" s="28">
        <f>AVERAGE($R$5:R230)</f>
        <v>2.0510086809445563E-2</v>
      </c>
    </row>
    <row r="231" spans="11:21" x14ac:dyDescent="0.3">
      <c r="K231" s="10">
        <f>M231/(L231+M231)</f>
        <v>0.58149779735682816</v>
      </c>
      <c r="L231" s="11">
        <f>COUNTIF($N$5:N231,FALSE)</f>
        <v>95</v>
      </c>
      <c r="M231" s="11">
        <f>COUNTIF($N$5:N231,TRUE)</f>
        <v>132</v>
      </c>
      <c r="N231" s="12" t="b">
        <f>O231=P231</f>
        <v>0</v>
      </c>
      <c r="O231" s="12" t="b">
        <f>R231&gt;0</f>
        <v>0</v>
      </c>
      <c r="P231" s="12" t="b">
        <f>S231&gt;0</f>
        <v>1</v>
      </c>
      <c r="Q231" s="12" t="s">
        <v>677</v>
      </c>
      <c r="R231" s="31">
        <v>-0.13714534791567601</v>
      </c>
      <c r="S231" s="32">
        <v>2.73978E-2</v>
      </c>
      <c r="T231" s="6"/>
      <c r="U231" s="28">
        <f>AVERAGE($R$5:R231)</f>
        <v>1.9815569475854718E-2</v>
      </c>
    </row>
    <row r="232" spans="11:21" x14ac:dyDescent="0.3">
      <c r="K232" s="10">
        <f>M232/(L232+M232)</f>
        <v>0.58333333333333337</v>
      </c>
      <c r="L232" s="11">
        <f>COUNTIF($N$5:N232,FALSE)</f>
        <v>95</v>
      </c>
      <c r="M232" s="11">
        <f>COUNTIF($N$5:N232,TRUE)</f>
        <v>133</v>
      </c>
      <c r="N232" s="12" t="b">
        <f>O232=P232</f>
        <v>1</v>
      </c>
      <c r="O232" s="12" t="b">
        <f>R232&gt;0</f>
        <v>1</v>
      </c>
      <c r="P232" s="12" t="b">
        <f>S232&gt;0</f>
        <v>1</v>
      </c>
      <c r="Q232" s="12" t="s">
        <v>1145</v>
      </c>
      <c r="R232" s="31">
        <v>4.59016393442623E-2</v>
      </c>
      <c r="S232" s="32">
        <v>2.73183E-2</v>
      </c>
      <c r="T232" s="6"/>
      <c r="U232" s="28">
        <f>AVERAGE($R$5:R232)</f>
        <v>1.9929982062996857E-2</v>
      </c>
    </row>
    <row r="233" spans="11:21" x14ac:dyDescent="0.3">
      <c r="K233" s="10">
        <f>M233/(L233+M233)</f>
        <v>0.58078602620087338</v>
      </c>
      <c r="L233" s="11">
        <f>COUNTIF($N$5:N233,FALSE)</f>
        <v>96</v>
      </c>
      <c r="M233" s="11">
        <f>COUNTIF($N$5:N233,TRUE)</f>
        <v>133</v>
      </c>
      <c r="N233" s="12" t="b">
        <f>O233=P233</f>
        <v>0</v>
      </c>
      <c r="O233" s="12" t="b">
        <f>R233&gt;0</f>
        <v>0</v>
      </c>
      <c r="P233" s="12" t="b">
        <f>S233&gt;0</f>
        <v>1</v>
      </c>
      <c r="Q233" s="12" t="s">
        <v>1363</v>
      </c>
      <c r="R233" s="31">
        <v>-1.0563380281689201E-3</v>
      </c>
      <c r="S233" s="32">
        <v>2.7287800000000001E-2</v>
      </c>
      <c r="T233" s="6"/>
      <c r="U233" s="28">
        <f>AVERAGE($R$5:R233)</f>
        <v>1.983833874382146E-2</v>
      </c>
    </row>
    <row r="234" spans="11:21" x14ac:dyDescent="0.3">
      <c r="K234" s="10">
        <f>M234/(L234+M234)</f>
        <v>0.57826086956521738</v>
      </c>
      <c r="L234" s="11">
        <f>COUNTIF($N$5:N234,FALSE)</f>
        <v>97</v>
      </c>
      <c r="M234" s="11">
        <f>COUNTIF($N$5:N234,TRUE)</f>
        <v>133</v>
      </c>
      <c r="N234" s="12" t="b">
        <f>O234=P234</f>
        <v>0</v>
      </c>
      <c r="O234" s="12" t="b">
        <f>R234&gt;0</f>
        <v>0</v>
      </c>
      <c r="P234" s="12" t="b">
        <f>S234&gt;0</f>
        <v>1</v>
      </c>
      <c r="Q234" s="12" t="s">
        <v>1958</v>
      </c>
      <c r="R234" s="31">
        <v>-2.58259119151933E-2</v>
      </c>
      <c r="S234" s="32">
        <v>2.7285899999999998E-2</v>
      </c>
      <c r="T234" s="6"/>
      <c r="U234" s="28">
        <f>AVERAGE($R$5:R234)</f>
        <v>1.9639798523564872E-2</v>
      </c>
    </row>
    <row r="235" spans="11:21" x14ac:dyDescent="0.3">
      <c r="K235" s="10">
        <f>M235/(L235+M235)</f>
        <v>0.58008658008658009</v>
      </c>
      <c r="L235" s="11">
        <f>COUNTIF($N$5:N235,FALSE)</f>
        <v>97</v>
      </c>
      <c r="M235" s="11">
        <f>COUNTIF($N$5:N235,TRUE)</f>
        <v>134</v>
      </c>
      <c r="N235" s="12" t="b">
        <f>O235=P235</f>
        <v>1</v>
      </c>
      <c r="O235" s="12" t="b">
        <f>R235&gt;0</f>
        <v>1</v>
      </c>
      <c r="P235" s="12" t="b">
        <f>S235&gt;0</f>
        <v>1</v>
      </c>
      <c r="Q235" s="12" t="s">
        <v>1941</v>
      </c>
      <c r="R235" s="31">
        <v>6.1813114581689997E-2</v>
      </c>
      <c r="S235" s="32">
        <v>2.72856E-2</v>
      </c>
      <c r="T235" s="6"/>
      <c r="U235" s="28">
        <f>AVERAGE($R$5:R235)</f>
        <v>1.9822366991348966E-2</v>
      </c>
    </row>
    <row r="236" spans="11:21" x14ac:dyDescent="0.3">
      <c r="K236" s="10">
        <f>M236/(L236+M236)</f>
        <v>0.5818965517241379</v>
      </c>
      <c r="L236" s="11">
        <f>COUNTIF($N$5:N236,FALSE)</f>
        <v>97</v>
      </c>
      <c r="M236" s="11">
        <f>COUNTIF($N$5:N236,TRUE)</f>
        <v>135</v>
      </c>
      <c r="N236" s="12" t="b">
        <f>O236=P236</f>
        <v>1</v>
      </c>
      <c r="O236" s="12" t="b">
        <f>R236&gt;0</f>
        <v>1</v>
      </c>
      <c r="P236" s="12" t="b">
        <f>S236&gt;0</f>
        <v>1</v>
      </c>
      <c r="Q236" s="12" t="s">
        <v>1727</v>
      </c>
      <c r="R236" s="31">
        <v>0.12713326606474301</v>
      </c>
      <c r="S236" s="32">
        <v>2.7255999999999999E-2</v>
      </c>
      <c r="T236" s="6"/>
      <c r="U236" s="28">
        <f>AVERAGE($R$5:R236)</f>
        <v>2.0284913970113595E-2</v>
      </c>
    </row>
    <row r="237" spans="11:21" x14ac:dyDescent="0.3">
      <c r="K237" s="10">
        <f>M237/(L237+M237)</f>
        <v>0.58369098712446355</v>
      </c>
      <c r="L237" s="11">
        <f>COUNTIF($N$5:N237,FALSE)</f>
        <v>97</v>
      </c>
      <c r="M237" s="11">
        <f>COUNTIF($N$5:N237,TRUE)</f>
        <v>136</v>
      </c>
      <c r="N237" s="12" t="b">
        <f>O237=P237</f>
        <v>1</v>
      </c>
      <c r="O237" s="12" t="b">
        <f>R237&gt;0</f>
        <v>1</v>
      </c>
      <c r="P237" s="12" t="b">
        <f>S237&gt;0</f>
        <v>1</v>
      </c>
      <c r="Q237" s="12" t="s">
        <v>630</v>
      </c>
      <c r="R237" s="31">
        <v>0.124823695345557</v>
      </c>
      <c r="S237" s="32">
        <v>2.7207100000000001E-2</v>
      </c>
      <c r="T237" s="6"/>
      <c r="U237" s="28">
        <f>AVERAGE($R$5:R237)</f>
        <v>2.073357826786228E-2</v>
      </c>
    </row>
    <row r="238" spans="11:21" x14ac:dyDescent="0.3">
      <c r="K238" s="10">
        <f>M238/(L238+M238)</f>
        <v>0.5854700854700855</v>
      </c>
      <c r="L238" s="11">
        <f>COUNTIF($N$5:N238,FALSE)</f>
        <v>97</v>
      </c>
      <c r="M238" s="11">
        <f>COUNTIF($N$5:N238,TRUE)</f>
        <v>137</v>
      </c>
      <c r="N238" s="12" t="b">
        <f>O238=P238</f>
        <v>1</v>
      </c>
      <c r="O238" s="12" t="b">
        <f>R238&gt;0</f>
        <v>1</v>
      </c>
      <c r="P238" s="12" t="b">
        <f>S238&gt;0</f>
        <v>1</v>
      </c>
      <c r="Q238" s="12" t="s">
        <v>1605</v>
      </c>
      <c r="R238" s="31">
        <v>0.237500649069666</v>
      </c>
      <c r="S238" s="32">
        <v>2.71922E-2</v>
      </c>
      <c r="T238" s="6"/>
      <c r="U238" s="28">
        <f>AVERAGE($R$5:R238)</f>
        <v>2.1659933271288793E-2</v>
      </c>
    </row>
    <row r="239" spans="11:21" x14ac:dyDescent="0.3">
      <c r="K239" s="10">
        <f>M239/(L239+M239)</f>
        <v>0.58297872340425527</v>
      </c>
      <c r="L239" s="11">
        <f>COUNTIF($N$5:N239,FALSE)</f>
        <v>98</v>
      </c>
      <c r="M239" s="11">
        <f>COUNTIF($N$5:N239,TRUE)</f>
        <v>137</v>
      </c>
      <c r="N239" s="12" t="b">
        <f>O239=P239</f>
        <v>0</v>
      </c>
      <c r="O239" s="12" t="b">
        <f>R239&gt;0</f>
        <v>0</v>
      </c>
      <c r="P239" s="12" t="b">
        <f>S239&gt;0</f>
        <v>1</v>
      </c>
      <c r="Q239" s="12" t="s">
        <v>1358</v>
      </c>
      <c r="R239" s="31">
        <v>-0.18729641693811</v>
      </c>
      <c r="S239" s="32">
        <v>2.71706E-2</v>
      </c>
      <c r="T239" s="6"/>
      <c r="U239" s="28">
        <f>AVERAGE($R$5:R239)</f>
        <v>2.0770757312950926E-2</v>
      </c>
    </row>
    <row r="240" spans="11:21" x14ac:dyDescent="0.3">
      <c r="K240" s="10">
        <f>M240/(L240+M240)</f>
        <v>0.5847457627118644</v>
      </c>
      <c r="L240" s="11">
        <f>COUNTIF($N$5:N240,FALSE)</f>
        <v>98</v>
      </c>
      <c r="M240" s="11">
        <f>COUNTIF($N$5:N240,TRUE)</f>
        <v>138</v>
      </c>
      <c r="N240" s="12" t="b">
        <f>O240=P240</f>
        <v>1</v>
      </c>
      <c r="O240" s="12" t="b">
        <f>R240&gt;0</f>
        <v>1</v>
      </c>
      <c r="P240" s="12" t="b">
        <f>S240&gt;0</f>
        <v>1</v>
      </c>
      <c r="Q240" s="12" t="s">
        <v>144</v>
      </c>
      <c r="R240" s="31">
        <v>0.105914099392849</v>
      </c>
      <c r="S240" s="32">
        <v>2.7159300000000001E-2</v>
      </c>
      <c r="T240" s="6"/>
      <c r="U240" s="28">
        <f>AVERAGE($R$5:R240)</f>
        <v>2.1131534186170833E-2</v>
      </c>
    </row>
    <row r="241" spans="11:21" x14ac:dyDescent="0.3">
      <c r="K241" s="10">
        <f>M241/(L241+M241)</f>
        <v>0.58227848101265822</v>
      </c>
      <c r="L241" s="11">
        <f>COUNTIF($N$5:N241,FALSE)</f>
        <v>99</v>
      </c>
      <c r="M241" s="11">
        <f>COUNTIF($N$5:N241,TRUE)</f>
        <v>138</v>
      </c>
      <c r="N241" s="12" t="b">
        <f>O241=P241</f>
        <v>0</v>
      </c>
      <c r="O241" s="12" t="b">
        <f>R241&gt;0</f>
        <v>0</v>
      </c>
      <c r="P241" s="12" t="b">
        <f>S241&gt;0</f>
        <v>1</v>
      </c>
      <c r="Q241" s="12" t="s">
        <v>1013</v>
      </c>
      <c r="R241" s="31">
        <v>-0.24246107541818601</v>
      </c>
      <c r="S241" s="32">
        <v>2.7112799999999999E-2</v>
      </c>
      <c r="T241" s="6"/>
      <c r="U241" s="28">
        <f>AVERAGE($R$5:R241)</f>
        <v>2.0019329082354983E-2</v>
      </c>
    </row>
    <row r="242" spans="11:21" x14ac:dyDescent="0.3">
      <c r="K242" s="10">
        <f>M242/(L242+M242)</f>
        <v>0.57983193277310929</v>
      </c>
      <c r="L242" s="11">
        <f>COUNTIF($N$5:N242,FALSE)</f>
        <v>100</v>
      </c>
      <c r="M242" s="11">
        <f>COUNTIF($N$5:N242,TRUE)</f>
        <v>138</v>
      </c>
      <c r="N242" s="12" t="b">
        <f>O242=P242</f>
        <v>0</v>
      </c>
      <c r="O242" s="12" t="b">
        <f>R242&gt;0</f>
        <v>0</v>
      </c>
      <c r="P242" s="12" t="b">
        <f>S242&gt;0</f>
        <v>1</v>
      </c>
      <c r="Q242" s="12" t="s">
        <v>780</v>
      </c>
      <c r="R242" s="31">
        <v>-4.5993532159539899E-2</v>
      </c>
      <c r="S242" s="32">
        <v>2.7110200000000001E-2</v>
      </c>
      <c r="T242" s="6"/>
      <c r="U242" s="28">
        <f>AVERAGE($R$5:R242)</f>
        <v>1.9741964119153743E-2</v>
      </c>
    </row>
    <row r="243" spans="11:21" x14ac:dyDescent="0.3">
      <c r="K243" s="10">
        <f>M243/(L243+M243)</f>
        <v>0.58158995815899583</v>
      </c>
      <c r="L243" s="11">
        <f>COUNTIF($N$5:N243,FALSE)</f>
        <v>100</v>
      </c>
      <c r="M243" s="11">
        <f>COUNTIF($N$5:N243,TRUE)</f>
        <v>139</v>
      </c>
      <c r="N243" s="12" t="b">
        <f>O243=P243</f>
        <v>1</v>
      </c>
      <c r="O243" s="12" t="b">
        <f>R243&gt;0</f>
        <v>1</v>
      </c>
      <c r="P243" s="12" t="b">
        <f>S243&gt;0</f>
        <v>1</v>
      </c>
      <c r="Q243" s="12" t="s">
        <v>2660</v>
      </c>
      <c r="R243" s="31">
        <v>1.5341701534169999E-2</v>
      </c>
      <c r="S243" s="32">
        <v>2.71092E-2</v>
      </c>
      <c r="T243" s="6"/>
      <c r="U243" s="28">
        <f>AVERAGE($R$5:R243)</f>
        <v>1.97235529786308E-2</v>
      </c>
    </row>
    <row r="244" spans="11:21" x14ac:dyDescent="0.3">
      <c r="K244" s="10">
        <f>M244/(L244+M244)</f>
        <v>0.57916666666666672</v>
      </c>
      <c r="L244" s="11">
        <f>COUNTIF($N$5:N244,FALSE)</f>
        <v>101</v>
      </c>
      <c r="M244" s="11">
        <f>COUNTIF($N$5:N244,TRUE)</f>
        <v>139</v>
      </c>
      <c r="N244" s="12" t="b">
        <f>O244=P244</f>
        <v>0</v>
      </c>
      <c r="O244" s="12" t="b">
        <f>R244&gt;0</f>
        <v>0</v>
      </c>
      <c r="P244" s="12" t="b">
        <f>S244&gt;0</f>
        <v>1</v>
      </c>
      <c r="Q244" s="12" t="s">
        <v>1814</v>
      </c>
      <c r="R244" s="31">
        <v>-8.1838236280595805E-2</v>
      </c>
      <c r="S244" s="32">
        <v>2.70881E-2</v>
      </c>
      <c r="T244" s="6"/>
      <c r="U244" s="28">
        <f>AVERAGE($R$5:R244)</f>
        <v>1.9300378856717357E-2</v>
      </c>
    </row>
    <row r="245" spans="11:21" x14ac:dyDescent="0.3">
      <c r="K245" s="10">
        <f>M245/(L245+M245)</f>
        <v>0.57676348547717837</v>
      </c>
      <c r="L245" s="11">
        <f>COUNTIF($N$5:N245,FALSE)</f>
        <v>102</v>
      </c>
      <c r="M245" s="11">
        <f>COUNTIF($N$5:N245,TRUE)</f>
        <v>139</v>
      </c>
      <c r="N245" s="12" t="b">
        <f>O245=P245</f>
        <v>0</v>
      </c>
      <c r="O245" s="12" t="b">
        <f>R245&gt;0</f>
        <v>0</v>
      </c>
      <c r="P245" s="12" t="b">
        <f>S245&gt;0</f>
        <v>1</v>
      </c>
      <c r="Q245" s="12" t="s">
        <v>412</v>
      </c>
      <c r="R245" s="31">
        <v>-4.3037196434060898E-2</v>
      </c>
      <c r="S245" s="32">
        <v>2.7061600000000002E-2</v>
      </c>
      <c r="T245" s="6"/>
      <c r="U245" s="28">
        <f>AVERAGE($R$5:R245)</f>
        <v>1.9041716718581347E-2</v>
      </c>
    </row>
    <row r="246" spans="11:21" x14ac:dyDescent="0.3">
      <c r="K246" s="10">
        <f>M246/(L246+M246)</f>
        <v>0.57438016528925617</v>
      </c>
      <c r="L246" s="11">
        <f>COUNTIF($N$5:N246,FALSE)</f>
        <v>103</v>
      </c>
      <c r="M246" s="11">
        <f>COUNTIF($N$5:N246,TRUE)</f>
        <v>139</v>
      </c>
      <c r="N246" s="12" t="b">
        <f>O246=P246</f>
        <v>0</v>
      </c>
      <c r="O246" s="12" t="b">
        <f>R246&gt;0</f>
        <v>0</v>
      </c>
      <c r="P246" s="12" t="b">
        <f>S246&gt;0</f>
        <v>1</v>
      </c>
      <c r="Q246" s="12" t="s">
        <v>899</v>
      </c>
      <c r="R246" s="31">
        <v>-4.3166724921356099E-2</v>
      </c>
      <c r="S246" s="32">
        <v>2.7061600000000002E-2</v>
      </c>
      <c r="T246" s="6"/>
      <c r="U246" s="28">
        <f>AVERAGE($R$5:R246)</f>
        <v>1.8784657042383256E-2</v>
      </c>
    </row>
    <row r="247" spans="11:21" x14ac:dyDescent="0.3">
      <c r="K247" s="10">
        <f>M247/(L247+M247)</f>
        <v>0.5761316872427984</v>
      </c>
      <c r="L247" s="11">
        <f>COUNTIF($N$5:N247,FALSE)</f>
        <v>103</v>
      </c>
      <c r="M247" s="11">
        <f>COUNTIF($N$5:N247,TRUE)</f>
        <v>140</v>
      </c>
      <c r="N247" s="12" t="b">
        <f>O247=P247</f>
        <v>1</v>
      </c>
      <c r="O247" s="12" t="b">
        <f>R247&gt;0</f>
        <v>1</v>
      </c>
      <c r="P247" s="12" t="b">
        <f>S247&gt;0</f>
        <v>1</v>
      </c>
      <c r="Q247" s="12" t="s">
        <v>472</v>
      </c>
      <c r="R247" s="31">
        <v>8.3052749719417403E-3</v>
      </c>
      <c r="S247" s="32">
        <v>2.7045E-2</v>
      </c>
      <c r="T247" s="6"/>
      <c r="U247" s="28">
        <f>AVERAGE($R$5:R247)</f>
        <v>1.8741532013286794E-2</v>
      </c>
    </row>
    <row r="248" spans="11:21" x14ac:dyDescent="0.3">
      <c r="K248" s="10">
        <f>M248/(L248+M248)</f>
        <v>0.57786885245901642</v>
      </c>
      <c r="L248" s="11">
        <f>COUNTIF($N$5:N248,FALSE)</f>
        <v>103</v>
      </c>
      <c r="M248" s="11">
        <f>COUNTIF($N$5:N248,TRUE)</f>
        <v>141</v>
      </c>
      <c r="N248" s="12" t="b">
        <f>O248=P248</f>
        <v>1</v>
      </c>
      <c r="O248" s="12" t="b">
        <f>R248&gt;0</f>
        <v>1</v>
      </c>
      <c r="P248" s="12" t="b">
        <f>S248&gt;0</f>
        <v>1</v>
      </c>
      <c r="Q248" s="12" t="s">
        <v>1391</v>
      </c>
      <c r="R248" s="31">
        <v>0.145343777197563</v>
      </c>
      <c r="S248" s="32">
        <v>2.70362E-2</v>
      </c>
      <c r="T248" s="6"/>
      <c r="U248" s="28">
        <f>AVERAGE($R$5:R248)</f>
        <v>1.9260393673878086E-2</v>
      </c>
    </row>
    <row r="249" spans="11:21" x14ac:dyDescent="0.3">
      <c r="K249" s="10">
        <f>M249/(L249+M249)</f>
        <v>0.57551020408163267</v>
      </c>
      <c r="L249" s="11">
        <f>COUNTIF($N$5:N249,FALSE)</f>
        <v>104</v>
      </c>
      <c r="M249" s="11">
        <f>COUNTIF($N$5:N249,TRUE)</f>
        <v>141</v>
      </c>
      <c r="N249" s="12" t="b">
        <f>O249=P249</f>
        <v>0</v>
      </c>
      <c r="O249" s="12" t="b">
        <f>R249&gt;0</f>
        <v>0</v>
      </c>
      <c r="P249" s="12" t="b">
        <f>S249&gt;0</f>
        <v>1</v>
      </c>
      <c r="Q249" s="12" t="s">
        <v>816</v>
      </c>
      <c r="R249" s="31">
        <v>-5.4205607476635401E-2</v>
      </c>
      <c r="S249" s="32">
        <v>2.7020599999999999E-2</v>
      </c>
      <c r="T249" s="6"/>
      <c r="U249" s="28">
        <f>AVERAGE($R$5:R249)</f>
        <v>1.8960532444692316E-2</v>
      </c>
    </row>
    <row r="250" spans="11:21" x14ac:dyDescent="0.3">
      <c r="K250" s="10">
        <f>M250/(L250+M250)</f>
        <v>0.57723577235772361</v>
      </c>
      <c r="L250" s="11">
        <f>COUNTIF($N$5:N250,FALSE)</f>
        <v>104</v>
      </c>
      <c r="M250" s="11">
        <f>COUNTIF($N$5:N250,TRUE)</f>
        <v>142</v>
      </c>
      <c r="N250" s="12" t="b">
        <f>O250=P250</f>
        <v>1</v>
      </c>
      <c r="O250" s="12" t="b">
        <f>R250&gt;0</f>
        <v>1</v>
      </c>
      <c r="P250" s="12" t="b">
        <f>S250&gt;0</f>
        <v>1</v>
      </c>
      <c r="Q250" s="12" t="s">
        <v>454</v>
      </c>
      <c r="R250" s="31">
        <v>6.6406456036710804E-2</v>
      </c>
      <c r="S250" s="32">
        <v>2.6957800000000001E-2</v>
      </c>
      <c r="T250" s="6"/>
      <c r="U250" s="28">
        <f>AVERAGE($R$5:R250)</f>
        <v>1.9153402052789949E-2</v>
      </c>
    </row>
    <row r="251" spans="11:21" x14ac:dyDescent="0.3">
      <c r="K251" s="10">
        <f>M251/(L251+M251)</f>
        <v>0.57894736842105265</v>
      </c>
      <c r="L251" s="11">
        <f>COUNTIF($N$5:N251,FALSE)</f>
        <v>104</v>
      </c>
      <c r="M251" s="11">
        <f>COUNTIF($N$5:N251,TRUE)</f>
        <v>143</v>
      </c>
      <c r="N251" s="12" t="b">
        <f>O251=P251</f>
        <v>1</v>
      </c>
      <c r="O251" s="12" t="b">
        <f>R251&gt;0</f>
        <v>1</v>
      </c>
      <c r="P251" s="12" t="b">
        <f>S251&gt;0</f>
        <v>1</v>
      </c>
      <c r="Q251" s="12" t="s">
        <v>2071</v>
      </c>
      <c r="R251" s="31">
        <v>2.84157259634099E-2</v>
      </c>
      <c r="S251" s="32">
        <v>2.6920400000000001E-2</v>
      </c>
      <c r="T251" s="6"/>
      <c r="U251" s="28">
        <f>AVERAGE($R$5:R251)</f>
        <v>1.919090133987748E-2</v>
      </c>
    </row>
    <row r="252" spans="11:21" x14ac:dyDescent="0.3">
      <c r="K252" s="10">
        <f>M252/(L252+M252)</f>
        <v>0.58064516129032262</v>
      </c>
      <c r="L252" s="11">
        <f>COUNTIF($N$5:N252,FALSE)</f>
        <v>104</v>
      </c>
      <c r="M252" s="11">
        <f>COUNTIF($N$5:N252,TRUE)</f>
        <v>144</v>
      </c>
      <c r="N252" s="12" t="b">
        <f>O252=P252</f>
        <v>1</v>
      </c>
      <c r="O252" s="12" t="b">
        <f>R252&gt;0</f>
        <v>1</v>
      </c>
      <c r="P252" s="12" t="b">
        <f>S252&gt;0</f>
        <v>1</v>
      </c>
      <c r="Q252" s="12" t="s">
        <v>1549</v>
      </c>
      <c r="R252" s="31">
        <v>0.15541481950601599</v>
      </c>
      <c r="S252" s="32">
        <v>2.6919499999999999E-2</v>
      </c>
      <c r="T252" s="6"/>
      <c r="U252" s="28">
        <f>AVERAGE($R$5:R252)</f>
        <v>1.9740191332482879E-2</v>
      </c>
    </row>
    <row r="253" spans="11:21" x14ac:dyDescent="0.3">
      <c r="K253" s="10">
        <f>M253/(L253+M253)</f>
        <v>0.57831325301204817</v>
      </c>
      <c r="L253" s="11">
        <f>COUNTIF($N$5:N253,FALSE)</f>
        <v>105</v>
      </c>
      <c r="M253" s="11">
        <f>COUNTIF($N$5:N253,TRUE)</f>
        <v>144</v>
      </c>
      <c r="N253" s="12" t="b">
        <f>O253=P253</f>
        <v>0</v>
      </c>
      <c r="O253" s="12" t="b">
        <f>R253&gt;0</f>
        <v>0</v>
      </c>
      <c r="P253" s="12" t="b">
        <f>S253&gt;0</f>
        <v>1</v>
      </c>
      <c r="Q253" s="12" t="s">
        <v>2215</v>
      </c>
      <c r="R253" s="31">
        <v>-4.8665249232222797E-2</v>
      </c>
      <c r="S253" s="32">
        <v>2.69175E-2</v>
      </c>
      <c r="T253" s="6"/>
      <c r="U253" s="28">
        <f>AVERAGE($R$5:R253)</f>
        <v>1.9465470687644704E-2</v>
      </c>
    </row>
    <row r="254" spans="11:21" x14ac:dyDescent="0.3">
      <c r="K254" s="10">
        <f>M254/(L254+M254)</f>
        <v>0.57999999999999996</v>
      </c>
      <c r="L254" s="11">
        <f>COUNTIF($N$5:N254,FALSE)</f>
        <v>105</v>
      </c>
      <c r="M254" s="11">
        <f>COUNTIF($N$5:N254,TRUE)</f>
        <v>145</v>
      </c>
      <c r="N254" s="12" t="b">
        <f>O254=P254</f>
        <v>1</v>
      </c>
      <c r="O254" s="12" t="b">
        <f>R254&gt;0</f>
        <v>1</v>
      </c>
      <c r="P254" s="12" t="b">
        <f>S254&gt;0</f>
        <v>1</v>
      </c>
      <c r="Q254" s="12" t="s">
        <v>1730</v>
      </c>
      <c r="R254" s="31">
        <v>0.122594622148591</v>
      </c>
      <c r="S254" s="32">
        <v>2.68715E-2</v>
      </c>
      <c r="T254" s="6"/>
      <c r="U254" s="28">
        <f>AVERAGE($R$5:R254)</f>
        <v>1.9877987293488487E-2</v>
      </c>
    </row>
    <row r="255" spans="11:21" x14ac:dyDescent="0.3">
      <c r="K255" s="10">
        <f>M255/(L255+M255)</f>
        <v>0.57768924302788849</v>
      </c>
      <c r="L255" s="11">
        <f>COUNTIF($N$5:N255,FALSE)</f>
        <v>106</v>
      </c>
      <c r="M255" s="11">
        <f>COUNTIF($N$5:N255,TRUE)</f>
        <v>145</v>
      </c>
      <c r="N255" s="12" t="b">
        <f>O255=P255</f>
        <v>0</v>
      </c>
      <c r="O255" s="12" t="b">
        <f>R255&gt;0</f>
        <v>0</v>
      </c>
      <c r="P255" s="12" t="b">
        <f>S255&gt;0</f>
        <v>1</v>
      </c>
      <c r="Q255" s="12" t="s">
        <v>788</v>
      </c>
      <c r="R255" s="31">
        <v>-0.180162771344344</v>
      </c>
      <c r="S255" s="32">
        <v>2.68715E-2</v>
      </c>
      <c r="T255" s="6"/>
      <c r="U255" s="28">
        <f>AVERAGE($R$5:R255)</f>
        <v>1.9081012159473217E-2</v>
      </c>
    </row>
    <row r="256" spans="11:21" x14ac:dyDescent="0.3">
      <c r="K256" s="10">
        <f>M256/(L256+M256)</f>
        <v>0.57936507936507942</v>
      </c>
      <c r="L256" s="11">
        <f>COUNTIF($N$5:N256,FALSE)</f>
        <v>106</v>
      </c>
      <c r="M256" s="11">
        <f>COUNTIF($N$5:N256,TRUE)</f>
        <v>146</v>
      </c>
      <c r="N256" s="12" t="b">
        <f>O256=P256</f>
        <v>1</v>
      </c>
      <c r="O256" s="12" t="b">
        <f>R256&gt;0</f>
        <v>1</v>
      </c>
      <c r="P256" s="12" t="b">
        <f>S256&gt;0</f>
        <v>1</v>
      </c>
      <c r="Q256" s="12" t="s">
        <v>1402</v>
      </c>
      <c r="R256" s="31">
        <v>6.4824210271201804E-2</v>
      </c>
      <c r="S256" s="32">
        <v>2.6861300000000001E-2</v>
      </c>
      <c r="T256" s="6"/>
      <c r="U256" s="28">
        <f>AVERAGE($R$5:R256)</f>
        <v>1.9262532786900714E-2</v>
      </c>
    </row>
    <row r="257" spans="11:21" x14ac:dyDescent="0.3">
      <c r="K257" s="10">
        <f>M257/(L257+M257)</f>
        <v>0.5810276679841897</v>
      </c>
      <c r="L257" s="11">
        <f>COUNTIF($N$5:N257,FALSE)</f>
        <v>106</v>
      </c>
      <c r="M257" s="11">
        <f>COUNTIF($N$5:N257,TRUE)</f>
        <v>147</v>
      </c>
      <c r="N257" s="12" t="b">
        <f>O257=P257</f>
        <v>1</v>
      </c>
      <c r="O257" s="12" t="b">
        <f>R257&gt;0</f>
        <v>1</v>
      </c>
      <c r="P257" s="12" t="b">
        <f>S257&gt;0</f>
        <v>1</v>
      </c>
      <c r="Q257" s="12" t="s">
        <v>2440</v>
      </c>
      <c r="R257" s="31">
        <v>0.41908209197642499</v>
      </c>
      <c r="S257" s="32">
        <v>2.6833699999999999E-2</v>
      </c>
      <c r="T257" s="6"/>
      <c r="U257" s="28">
        <f>AVERAGE($R$5:R257)</f>
        <v>2.0842847250100414E-2</v>
      </c>
    </row>
    <row r="258" spans="11:21" x14ac:dyDescent="0.3">
      <c r="K258" s="10">
        <f>M258/(L258+M258)</f>
        <v>0.57874015748031493</v>
      </c>
      <c r="L258" s="11">
        <f>COUNTIF($N$5:N258,FALSE)</f>
        <v>107</v>
      </c>
      <c r="M258" s="11">
        <f>COUNTIF($N$5:N258,TRUE)</f>
        <v>147</v>
      </c>
      <c r="N258" s="12" t="b">
        <f>O258=P258</f>
        <v>0</v>
      </c>
      <c r="O258" s="12" t="b">
        <f>R258&gt;0</f>
        <v>0</v>
      </c>
      <c r="P258" s="12" t="b">
        <f>S258&gt;0</f>
        <v>1</v>
      </c>
      <c r="Q258" s="12" t="s">
        <v>869</v>
      </c>
      <c r="R258" s="31">
        <v>-0.15102040816326501</v>
      </c>
      <c r="S258" s="32">
        <v>2.67751E-2</v>
      </c>
      <c r="T258" s="6"/>
      <c r="U258" s="28">
        <f>AVERAGE($R$5:R258)</f>
        <v>2.0166220260284015E-2</v>
      </c>
    </row>
    <row r="259" spans="11:21" x14ac:dyDescent="0.3">
      <c r="K259" s="10">
        <f>M259/(L259+M259)</f>
        <v>0.58039215686274515</v>
      </c>
      <c r="L259" s="11">
        <f>COUNTIF($N$5:N259,FALSE)</f>
        <v>107</v>
      </c>
      <c r="M259" s="11">
        <f>COUNTIF($N$5:N259,TRUE)</f>
        <v>148</v>
      </c>
      <c r="N259" s="12" t="b">
        <f>O259=P259</f>
        <v>1</v>
      </c>
      <c r="O259" s="12" t="b">
        <f>R259&gt;0</f>
        <v>1</v>
      </c>
      <c r="P259" s="12" t="b">
        <f>S259&gt;0</f>
        <v>1</v>
      </c>
      <c r="Q259" s="12" t="s">
        <v>2663</v>
      </c>
      <c r="R259" s="31">
        <v>3.3813033813033702E-2</v>
      </c>
      <c r="S259" s="32">
        <v>2.6774599999999999E-2</v>
      </c>
      <c r="T259" s="6"/>
      <c r="U259" s="28">
        <f>AVERAGE($R$5:R259)</f>
        <v>2.0219737176177151E-2</v>
      </c>
    </row>
    <row r="260" spans="11:21" x14ac:dyDescent="0.3">
      <c r="K260" s="10">
        <f>M260/(L260+M260)</f>
        <v>0.578125</v>
      </c>
      <c r="L260" s="11">
        <f>COUNTIF($N$5:N260,FALSE)</f>
        <v>108</v>
      </c>
      <c r="M260" s="11">
        <f>COUNTIF($N$5:N260,TRUE)</f>
        <v>148</v>
      </c>
      <c r="N260" s="12" t="b">
        <f>O260=P260</f>
        <v>0</v>
      </c>
      <c r="O260" s="12" t="b">
        <f>R260&gt;0</f>
        <v>0</v>
      </c>
      <c r="P260" s="12" t="b">
        <f>S260&gt;0</f>
        <v>1</v>
      </c>
      <c r="Q260" s="12" t="s">
        <v>2277</v>
      </c>
      <c r="R260" s="31">
        <v>-9.51762413650587E-2</v>
      </c>
      <c r="S260" s="32">
        <v>2.67668E-2</v>
      </c>
      <c r="T260" s="6"/>
      <c r="U260" s="28">
        <f>AVERAGE($R$5:R260)</f>
        <v>1.9768971635000448E-2</v>
      </c>
    </row>
    <row r="261" spans="11:21" x14ac:dyDescent="0.3">
      <c r="K261" s="10">
        <f>M261/(L261+M261)</f>
        <v>0.57587548638132291</v>
      </c>
      <c r="L261" s="11">
        <f>COUNTIF($N$5:N261,FALSE)</f>
        <v>109</v>
      </c>
      <c r="M261" s="11">
        <f>COUNTIF($N$5:N261,TRUE)</f>
        <v>148</v>
      </c>
      <c r="N261" s="12" t="b">
        <f>O261=P261</f>
        <v>0</v>
      </c>
      <c r="O261" s="12" t="b">
        <f>R261&gt;0</f>
        <v>0</v>
      </c>
      <c r="P261" s="12" t="b">
        <f>S261&gt;0</f>
        <v>1</v>
      </c>
      <c r="Q261" s="12" t="s">
        <v>2521</v>
      </c>
      <c r="R261" s="31">
        <v>-2.6725020951671501E-2</v>
      </c>
      <c r="S261" s="32">
        <v>2.6753699999999998E-2</v>
      </c>
      <c r="T261" s="6"/>
      <c r="U261" s="28">
        <f>AVERAGE($R$5:R261)</f>
        <v>1.9588061158009505E-2</v>
      </c>
    </row>
    <row r="262" spans="11:21" x14ac:dyDescent="0.3">
      <c r="K262" s="10">
        <f>M262/(L262+M262)</f>
        <v>0.5736434108527132</v>
      </c>
      <c r="L262" s="11">
        <f>COUNTIF($N$5:N262,FALSE)</f>
        <v>110</v>
      </c>
      <c r="M262" s="11">
        <f>COUNTIF($N$5:N262,TRUE)</f>
        <v>148</v>
      </c>
      <c r="N262" s="12" t="b">
        <f>O262=P262</f>
        <v>0</v>
      </c>
      <c r="O262" s="12" t="b">
        <f>R262&gt;0</f>
        <v>0</v>
      </c>
      <c r="P262" s="12" t="b">
        <f>S262&gt;0</f>
        <v>1</v>
      </c>
      <c r="Q262" s="12" t="s">
        <v>1328</v>
      </c>
      <c r="R262" s="31">
        <v>-3.5466775377089303E-2</v>
      </c>
      <c r="S262" s="32">
        <v>2.6663800000000001E-2</v>
      </c>
      <c r="T262" s="6"/>
      <c r="U262" s="28">
        <f>AVERAGE($R$5:R262)</f>
        <v>1.9374670318726177E-2</v>
      </c>
    </row>
    <row r="263" spans="11:21" x14ac:dyDescent="0.3">
      <c r="K263" s="10">
        <f>M263/(L263+M263)</f>
        <v>0.57528957528957525</v>
      </c>
      <c r="L263" s="11">
        <f>COUNTIF($N$5:N263,FALSE)</f>
        <v>110</v>
      </c>
      <c r="M263" s="11">
        <f>COUNTIF($N$5:N263,TRUE)</f>
        <v>149</v>
      </c>
      <c r="N263" s="12" t="b">
        <f>O263=P263</f>
        <v>1</v>
      </c>
      <c r="O263" s="12" t="b">
        <f>R263&gt;0</f>
        <v>1</v>
      </c>
      <c r="P263" s="12" t="b">
        <f>S263&gt;0</f>
        <v>1</v>
      </c>
      <c r="Q263" s="12" t="s">
        <v>1349</v>
      </c>
      <c r="R263" s="31">
        <v>6.8362755278642995E-2</v>
      </c>
      <c r="S263" s="32">
        <v>2.66424E-2</v>
      </c>
      <c r="T263" s="6"/>
      <c r="U263" s="28">
        <f>AVERAGE($R$5:R263)</f>
        <v>1.9563813503899602E-2</v>
      </c>
    </row>
    <row r="264" spans="11:21" x14ac:dyDescent="0.3">
      <c r="K264" s="10">
        <f>M264/(L264+M264)</f>
        <v>0.57692307692307687</v>
      </c>
      <c r="L264" s="11">
        <f>COUNTIF($N$5:N264,FALSE)</f>
        <v>110</v>
      </c>
      <c r="M264" s="11">
        <f>COUNTIF($N$5:N264,TRUE)</f>
        <v>150</v>
      </c>
      <c r="N264" s="12" t="b">
        <f>O264=P264</f>
        <v>1</v>
      </c>
      <c r="O264" s="12" t="b">
        <f>R264&gt;0</f>
        <v>1</v>
      </c>
      <c r="P264" s="12" t="b">
        <f>S264&gt;0</f>
        <v>1</v>
      </c>
      <c r="Q264" s="12" t="s">
        <v>1926</v>
      </c>
      <c r="R264" s="31">
        <v>3.2938076416337901E-3</v>
      </c>
      <c r="S264" s="32">
        <v>2.6575999999999999E-2</v>
      </c>
      <c r="T264" s="6"/>
      <c r="U264" s="28">
        <f>AVERAGE($R$5:R264)</f>
        <v>1.9501236558275504E-2</v>
      </c>
    </row>
    <row r="265" spans="11:21" x14ac:dyDescent="0.3">
      <c r="K265" s="10">
        <f>M265/(L265+M265)</f>
        <v>0.57854406130268199</v>
      </c>
      <c r="L265" s="11">
        <f>COUNTIF($N$5:N265,FALSE)</f>
        <v>110</v>
      </c>
      <c r="M265" s="11">
        <f>COUNTIF($N$5:N265,TRUE)</f>
        <v>151</v>
      </c>
      <c r="N265" s="12" t="b">
        <f>O265=P265</f>
        <v>1</v>
      </c>
      <c r="O265" s="12" t="b">
        <f>R265&gt;0</f>
        <v>1</v>
      </c>
      <c r="P265" s="12" t="b">
        <f>S265&gt;0</f>
        <v>1</v>
      </c>
      <c r="Q265" s="12" t="s">
        <v>317</v>
      </c>
      <c r="R265" s="31">
        <v>7.4800796812748899E-2</v>
      </c>
      <c r="S265" s="32">
        <v>2.6536299999999999E-2</v>
      </c>
      <c r="T265" s="6"/>
      <c r="U265" s="28">
        <f>AVERAGE($R$5:R265)</f>
        <v>1.9713112268062757E-2</v>
      </c>
    </row>
    <row r="266" spans="11:21" x14ac:dyDescent="0.3">
      <c r="K266" s="10">
        <f>M266/(L266+M266)</f>
        <v>0.57633587786259544</v>
      </c>
      <c r="L266" s="11">
        <f>COUNTIF($N$5:N266,FALSE)</f>
        <v>111</v>
      </c>
      <c r="M266" s="11">
        <f>COUNTIF($N$5:N266,TRUE)</f>
        <v>151</v>
      </c>
      <c r="N266" s="12" t="b">
        <f>O266=P266</f>
        <v>0</v>
      </c>
      <c r="O266" s="12" t="b">
        <f>R266&gt;0</f>
        <v>0</v>
      </c>
      <c r="P266" s="12" t="b">
        <f>S266&gt;0</f>
        <v>1</v>
      </c>
      <c r="Q266" s="12" t="s">
        <v>1308</v>
      </c>
      <c r="R266" s="31">
        <v>-0.11367753623188299</v>
      </c>
      <c r="S266" s="32">
        <v>2.6482599999999999E-2</v>
      </c>
      <c r="T266" s="6"/>
      <c r="U266" s="28">
        <f>AVERAGE($R$5:R266)</f>
        <v>1.9203987655467544E-2</v>
      </c>
    </row>
    <row r="267" spans="11:21" x14ac:dyDescent="0.3">
      <c r="K267" s="10">
        <f>M267/(L267+M267)</f>
        <v>0.57794676806083645</v>
      </c>
      <c r="L267" s="11">
        <f>COUNTIF($N$5:N267,FALSE)</f>
        <v>111</v>
      </c>
      <c r="M267" s="11">
        <f>COUNTIF($N$5:N267,TRUE)</f>
        <v>152</v>
      </c>
      <c r="N267" s="12" t="b">
        <f>O267=P267</f>
        <v>1</v>
      </c>
      <c r="O267" s="12" t="b">
        <f>R267&gt;0</f>
        <v>1</v>
      </c>
      <c r="P267" s="12" t="b">
        <f>S267&gt;0</f>
        <v>1</v>
      </c>
      <c r="Q267" s="12" t="s">
        <v>2619</v>
      </c>
      <c r="R267" s="31">
        <v>4.5180722891566697E-3</v>
      </c>
      <c r="S267" s="32">
        <v>2.6419999999999999E-2</v>
      </c>
      <c r="T267" s="6"/>
      <c r="U267" s="28">
        <f>AVERAGE($R$5:R267)</f>
        <v>1.9148147673086136E-2</v>
      </c>
    </row>
    <row r="268" spans="11:21" x14ac:dyDescent="0.3">
      <c r="K268" s="10">
        <f>M268/(L268+M268)</f>
        <v>0.57954545454545459</v>
      </c>
      <c r="L268" s="11">
        <f>COUNTIF($N$5:N268,FALSE)</f>
        <v>111</v>
      </c>
      <c r="M268" s="11">
        <f>COUNTIF($N$5:N268,TRUE)</f>
        <v>153</v>
      </c>
      <c r="N268" s="12" t="b">
        <f>O268=P268</f>
        <v>1</v>
      </c>
      <c r="O268" s="12" t="b">
        <f>R268&gt;0</f>
        <v>1</v>
      </c>
      <c r="P268" s="12" t="b">
        <f>S268&gt;0</f>
        <v>1</v>
      </c>
      <c r="Q268" s="12" t="s">
        <v>1263</v>
      </c>
      <c r="R268" s="31">
        <v>8.7597832630945296E-2</v>
      </c>
      <c r="S268" s="32">
        <v>2.6372900000000001E-2</v>
      </c>
      <c r="T268" s="6"/>
      <c r="U268" s="28">
        <f>AVERAGE($R$5:R268)</f>
        <v>1.9407426782774996E-2</v>
      </c>
    </row>
    <row r="269" spans="11:21" x14ac:dyDescent="0.3">
      <c r="K269" s="10">
        <f>M269/(L269+M269)</f>
        <v>0.57735849056603772</v>
      </c>
      <c r="L269" s="11">
        <f>COUNTIF($N$5:N269,FALSE)</f>
        <v>112</v>
      </c>
      <c r="M269" s="11">
        <f>COUNTIF($N$5:N269,TRUE)</f>
        <v>153</v>
      </c>
      <c r="N269" s="12" t="b">
        <f>O269=P269</f>
        <v>0</v>
      </c>
      <c r="O269" s="12" t="b">
        <f>R269&gt;0</f>
        <v>0</v>
      </c>
      <c r="P269" s="12" t="b">
        <f>S269&gt;0</f>
        <v>1</v>
      </c>
      <c r="Q269" s="12" t="s">
        <v>1652</v>
      </c>
      <c r="R269" s="31">
        <v>-4.5624674278675302E-2</v>
      </c>
      <c r="S269" s="32">
        <v>2.6349600000000001E-2</v>
      </c>
      <c r="T269" s="6"/>
      <c r="U269" s="28">
        <f>AVERAGE($R$5:R269)</f>
        <v>1.9162022627826125E-2</v>
      </c>
    </row>
    <row r="270" spans="11:21" x14ac:dyDescent="0.3">
      <c r="K270" s="10">
        <f>M270/(L270+M270)</f>
        <v>0.57894736842105265</v>
      </c>
      <c r="L270" s="11">
        <f>COUNTIF($N$5:N270,FALSE)</f>
        <v>112</v>
      </c>
      <c r="M270" s="11">
        <f>COUNTIF($N$5:N270,TRUE)</f>
        <v>154</v>
      </c>
      <c r="N270" s="12" t="b">
        <f>O270=P270</f>
        <v>1</v>
      </c>
      <c r="O270" s="12" t="b">
        <f>R270&gt;0</f>
        <v>1</v>
      </c>
      <c r="P270" s="12" t="b">
        <f>S270&gt;0</f>
        <v>1</v>
      </c>
      <c r="Q270" s="12" t="s">
        <v>2013</v>
      </c>
      <c r="R270" s="31">
        <v>9.6310679611650504E-2</v>
      </c>
      <c r="S270" s="32">
        <v>2.6348400000000001E-2</v>
      </c>
      <c r="T270" s="6"/>
      <c r="U270" s="28">
        <f>AVERAGE($R$5:R270)</f>
        <v>1.9452055172878097E-2</v>
      </c>
    </row>
    <row r="271" spans="11:21" x14ac:dyDescent="0.3">
      <c r="K271" s="10">
        <f>M271/(L271+M271)</f>
        <v>0.58052434456928836</v>
      </c>
      <c r="L271" s="11">
        <f>COUNTIF($N$5:N271,FALSE)</f>
        <v>112</v>
      </c>
      <c r="M271" s="11">
        <f>COUNTIF($N$5:N271,TRUE)</f>
        <v>155</v>
      </c>
      <c r="N271" s="12" t="b">
        <f>O271=P271</f>
        <v>1</v>
      </c>
      <c r="O271" s="12" t="b">
        <f>R271&gt;0</f>
        <v>1</v>
      </c>
      <c r="P271" s="12" t="b">
        <f>S271&gt;0</f>
        <v>1</v>
      </c>
      <c r="Q271" s="12" t="s">
        <v>647</v>
      </c>
      <c r="R271" s="31">
        <v>1.5012776831345701E-2</v>
      </c>
      <c r="S271" s="32">
        <v>2.62872E-2</v>
      </c>
      <c r="T271" s="6"/>
      <c r="U271" s="28">
        <f>AVERAGE($R$5:R271)</f>
        <v>1.9435428662235653E-2</v>
      </c>
    </row>
    <row r="272" spans="11:21" x14ac:dyDescent="0.3">
      <c r="K272" s="10">
        <f>M272/(L272+M272)</f>
        <v>0.58208955223880599</v>
      </c>
      <c r="L272" s="11">
        <f>COUNTIF($N$5:N272,FALSE)</f>
        <v>112</v>
      </c>
      <c r="M272" s="11">
        <f>COUNTIF($N$5:N272,TRUE)</f>
        <v>156</v>
      </c>
      <c r="N272" s="12" t="b">
        <f>O272=P272</f>
        <v>1</v>
      </c>
      <c r="O272" s="12" t="b">
        <f>R272&gt;0</f>
        <v>1</v>
      </c>
      <c r="P272" s="12" t="b">
        <f>S272&gt;0</f>
        <v>1</v>
      </c>
      <c r="Q272" s="12" t="s">
        <v>2076</v>
      </c>
      <c r="R272" s="31">
        <v>7.5675675675675597E-2</v>
      </c>
      <c r="S272" s="32">
        <v>2.6260599999999999E-2</v>
      </c>
      <c r="T272" s="6"/>
      <c r="U272" s="28">
        <f>AVERAGE($R$5:R272)</f>
        <v>1.964528033019625E-2</v>
      </c>
    </row>
    <row r="273" spans="11:21" x14ac:dyDescent="0.3">
      <c r="K273" s="10">
        <f>M273/(L273+M273)</f>
        <v>0.58364312267657992</v>
      </c>
      <c r="L273" s="11">
        <f>COUNTIF($N$5:N273,FALSE)</f>
        <v>112</v>
      </c>
      <c r="M273" s="11">
        <f>COUNTIF($N$5:N273,TRUE)</f>
        <v>157</v>
      </c>
      <c r="N273" s="12" t="b">
        <f>O273=P273</f>
        <v>1</v>
      </c>
      <c r="O273" s="12" t="b">
        <f>R273&gt;0</f>
        <v>1</v>
      </c>
      <c r="P273" s="12" t="b">
        <f>S273&gt;0</f>
        <v>1</v>
      </c>
      <c r="Q273" s="12" t="s">
        <v>2308</v>
      </c>
      <c r="R273" s="31">
        <v>0.121064060803474</v>
      </c>
      <c r="S273" s="32">
        <v>2.62557E-2</v>
      </c>
      <c r="T273" s="6"/>
      <c r="U273" s="28">
        <f>AVERAGE($R$5:R273)</f>
        <v>2.0022301818944491E-2</v>
      </c>
    </row>
    <row r="274" spans="11:21" x14ac:dyDescent="0.3">
      <c r="K274" s="10">
        <f>M274/(L274+M274)</f>
        <v>0.58518518518518514</v>
      </c>
      <c r="L274" s="11">
        <f>COUNTIF($N$5:N274,FALSE)</f>
        <v>112</v>
      </c>
      <c r="M274" s="11">
        <f>COUNTIF($N$5:N274,TRUE)</f>
        <v>158</v>
      </c>
      <c r="N274" s="12" t="b">
        <f>O274=P274</f>
        <v>1</v>
      </c>
      <c r="O274" s="12" t="b">
        <f>R274&gt;0</f>
        <v>1</v>
      </c>
      <c r="P274" s="12" t="b">
        <f>S274&gt;0</f>
        <v>1</v>
      </c>
      <c r="Q274" s="12" t="s">
        <v>2662</v>
      </c>
      <c r="R274" s="31">
        <v>0.26024635076491398</v>
      </c>
      <c r="S274" s="32">
        <v>2.61744E-2</v>
      </c>
      <c r="T274" s="6"/>
      <c r="U274" s="28">
        <f>AVERAGE($R$5:R274)</f>
        <v>2.0912020518744381E-2</v>
      </c>
    </row>
    <row r="275" spans="11:21" x14ac:dyDescent="0.3">
      <c r="K275" s="10">
        <f>M275/(L275+M275)</f>
        <v>0.58671586715867163</v>
      </c>
      <c r="L275" s="11">
        <f>COUNTIF($N$5:N275,FALSE)</f>
        <v>112</v>
      </c>
      <c r="M275" s="11">
        <f>COUNTIF($N$5:N275,TRUE)</f>
        <v>159</v>
      </c>
      <c r="N275" s="12" t="b">
        <f>O275=P275</f>
        <v>1</v>
      </c>
      <c r="O275" s="12" t="b">
        <f>R275&gt;0</f>
        <v>1</v>
      </c>
      <c r="P275" s="12" t="b">
        <f>S275&gt;0</f>
        <v>1</v>
      </c>
      <c r="Q275" s="12" t="s">
        <v>2357</v>
      </c>
      <c r="R275" s="31">
        <v>7.2817023888690005E-2</v>
      </c>
      <c r="S275" s="32">
        <v>2.61284E-2</v>
      </c>
      <c r="T275" s="6"/>
      <c r="U275" s="28">
        <f>AVERAGE($R$5:R275)</f>
        <v>2.1103551896493256E-2</v>
      </c>
    </row>
    <row r="276" spans="11:21" x14ac:dyDescent="0.3">
      <c r="K276" s="10">
        <f>M276/(L276+M276)</f>
        <v>0.58823529411764708</v>
      </c>
      <c r="L276" s="11">
        <f>COUNTIF($N$5:N276,FALSE)</f>
        <v>112</v>
      </c>
      <c r="M276" s="11">
        <f>COUNTIF($N$5:N276,TRUE)</f>
        <v>160</v>
      </c>
      <c r="N276" s="12" t="b">
        <f>O276=P276</f>
        <v>1</v>
      </c>
      <c r="O276" s="12" t="b">
        <f>R276&gt;0</f>
        <v>1</v>
      </c>
      <c r="P276" s="12" t="b">
        <f>S276&gt;0</f>
        <v>1</v>
      </c>
      <c r="Q276" s="12" t="s">
        <v>2508</v>
      </c>
      <c r="R276" s="31">
        <v>0.116425755584756</v>
      </c>
      <c r="S276" s="32">
        <v>2.6089500000000002E-2</v>
      </c>
      <c r="T276" s="6"/>
      <c r="U276" s="28">
        <f>AVERAGE($R$5:R276)</f>
        <v>2.145400117475893E-2</v>
      </c>
    </row>
    <row r="277" spans="11:21" x14ac:dyDescent="0.3">
      <c r="K277" s="10">
        <f>M277/(L277+M277)</f>
        <v>0.58974358974358976</v>
      </c>
      <c r="L277" s="11">
        <f>COUNTIF($N$5:N277,FALSE)</f>
        <v>112</v>
      </c>
      <c r="M277" s="11">
        <f>COUNTIF($N$5:N277,TRUE)</f>
        <v>161</v>
      </c>
      <c r="N277" s="12" t="b">
        <f>O277=P277</f>
        <v>1</v>
      </c>
      <c r="O277" s="12" t="b">
        <f>R277&gt;0</f>
        <v>1</v>
      </c>
      <c r="P277" s="12" t="b">
        <f>S277&gt;0</f>
        <v>1</v>
      </c>
      <c r="Q277" s="12" t="s">
        <v>715</v>
      </c>
      <c r="R277" s="31">
        <v>2.3943296741291299E-2</v>
      </c>
      <c r="S277" s="32">
        <v>2.6045100000000002E-2</v>
      </c>
      <c r="T277" s="6"/>
      <c r="U277" s="28">
        <f>AVERAGE($R$5:R277)</f>
        <v>2.1463119473537438E-2</v>
      </c>
    </row>
    <row r="278" spans="11:21" x14ac:dyDescent="0.3">
      <c r="K278" s="10">
        <f>M278/(L278+M278)</f>
        <v>0.59124087591240881</v>
      </c>
      <c r="L278" s="11">
        <f>COUNTIF($N$5:N278,FALSE)</f>
        <v>112</v>
      </c>
      <c r="M278" s="11">
        <f>COUNTIF($N$5:N278,TRUE)</f>
        <v>162</v>
      </c>
      <c r="N278" s="12" t="b">
        <f>O278=P278</f>
        <v>1</v>
      </c>
      <c r="O278" s="12" t="b">
        <f>R278&gt;0</f>
        <v>1</v>
      </c>
      <c r="P278" s="12" t="b">
        <f>S278&gt;0</f>
        <v>1</v>
      </c>
      <c r="Q278" s="12" t="s">
        <v>37</v>
      </c>
      <c r="R278" s="31">
        <v>0.15540969722633899</v>
      </c>
      <c r="S278" s="32">
        <v>2.5990699999999999E-2</v>
      </c>
      <c r="T278" s="6"/>
      <c r="U278" s="28">
        <f>AVERAGE($R$5:R278)</f>
        <v>2.1951975596722843E-2</v>
      </c>
    </row>
    <row r="279" spans="11:21" x14ac:dyDescent="0.3">
      <c r="K279" s="10">
        <f>M279/(L279+M279)</f>
        <v>0.58909090909090911</v>
      </c>
      <c r="L279" s="11">
        <f>COUNTIF($N$5:N279,FALSE)</f>
        <v>113</v>
      </c>
      <c r="M279" s="11">
        <f>COUNTIF($N$5:N279,TRUE)</f>
        <v>162</v>
      </c>
      <c r="N279" s="12" t="b">
        <f>O279=P279</f>
        <v>0</v>
      </c>
      <c r="O279" s="12" t="b">
        <f>R279&gt;0</f>
        <v>0</v>
      </c>
      <c r="P279" s="12" t="b">
        <f>S279&gt;0</f>
        <v>1</v>
      </c>
      <c r="Q279" s="12" t="s">
        <v>920</v>
      </c>
      <c r="R279" s="31">
        <v>-0.101927710843373</v>
      </c>
      <c r="S279" s="32">
        <v>2.59782E-2</v>
      </c>
      <c r="T279" s="6"/>
      <c r="U279" s="28">
        <f>AVERAGE($R$5:R279)</f>
        <v>2.1501504009667948E-2</v>
      </c>
    </row>
    <row r="280" spans="11:21" x14ac:dyDescent="0.3">
      <c r="K280" s="10">
        <f>M280/(L280+M280)</f>
        <v>0.58695652173913049</v>
      </c>
      <c r="L280" s="11">
        <f>COUNTIF($N$5:N280,FALSE)</f>
        <v>114</v>
      </c>
      <c r="M280" s="11">
        <f>COUNTIF($N$5:N280,TRUE)</f>
        <v>162</v>
      </c>
      <c r="N280" s="12" t="b">
        <f>O280=P280</f>
        <v>0</v>
      </c>
      <c r="O280" s="12" t="b">
        <f>R280&gt;0</f>
        <v>0</v>
      </c>
      <c r="P280" s="12" t="b">
        <f>S280&gt;0</f>
        <v>1</v>
      </c>
      <c r="Q280" s="12" t="s">
        <v>944</v>
      </c>
      <c r="R280" s="31">
        <v>-4.3622650005628698E-2</v>
      </c>
      <c r="S280" s="32">
        <v>2.59472E-2</v>
      </c>
      <c r="T280" s="6"/>
      <c r="U280" s="28">
        <f>AVERAGE($R$5:R280)</f>
        <v>2.1265546929902377E-2</v>
      </c>
    </row>
    <row r="281" spans="11:21" x14ac:dyDescent="0.3">
      <c r="K281" s="10">
        <f>M281/(L281+M281)</f>
        <v>0.58844765342960292</v>
      </c>
      <c r="L281" s="11">
        <f>COUNTIF($N$5:N281,FALSE)</f>
        <v>114</v>
      </c>
      <c r="M281" s="11">
        <f>COUNTIF($N$5:N281,TRUE)</f>
        <v>163</v>
      </c>
      <c r="N281" s="12" t="b">
        <f>O281=P281</f>
        <v>1</v>
      </c>
      <c r="O281" s="12" t="b">
        <f>R281&gt;0</f>
        <v>1</v>
      </c>
      <c r="P281" s="12" t="b">
        <f>S281&gt;0</f>
        <v>1</v>
      </c>
      <c r="Q281" s="12" t="s">
        <v>1827</v>
      </c>
      <c r="R281" s="31">
        <v>4.3066998679746601E-2</v>
      </c>
      <c r="S281" s="32">
        <v>2.58596E-2</v>
      </c>
      <c r="T281" s="6"/>
      <c r="U281" s="28">
        <f>AVERAGE($R$5:R281)</f>
        <v>2.1344252531887375E-2</v>
      </c>
    </row>
    <row r="282" spans="11:21" x14ac:dyDescent="0.3">
      <c r="K282" s="10">
        <f>M282/(L282+M282)</f>
        <v>0.58633093525179858</v>
      </c>
      <c r="L282" s="11">
        <f>COUNTIF($N$5:N282,FALSE)</f>
        <v>115</v>
      </c>
      <c r="M282" s="11">
        <f>COUNTIF($N$5:N282,TRUE)</f>
        <v>163</v>
      </c>
      <c r="N282" s="12" t="b">
        <f>O282=P282</f>
        <v>0</v>
      </c>
      <c r="O282" s="12" t="b">
        <f>R282&gt;0</f>
        <v>0</v>
      </c>
      <c r="P282" s="12" t="b">
        <f>S282&gt;0</f>
        <v>1</v>
      </c>
      <c r="Q282" s="12" t="s">
        <v>2498</v>
      </c>
      <c r="R282" s="31">
        <v>-4.92394290692219E-2</v>
      </c>
      <c r="S282" s="32">
        <v>2.5857999999999999E-2</v>
      </c>
      <c r="T282" s="6"/>
      <c r="U282" s="28">
        <f>AVERAGE($R$5:R282)</f>
        <v>2.1090354396631587E-2</v>
      </c>
    </row>
    <row r="283" spans="11:21" x14ac:dyDescent="0.3">
      <c r="K283" s="10">
        <f>M283/(L283+M283)</f>
        <v>0.58422939068100355</v>
      </c>
      <c r="L283" s="11">
        <f>COUNTIF($N$5:N283,FALSE)</f>
        <v>116</v>
      </c>
      <c r="M283" s="11">
        <f>COUNTIF($N$5:N283,TRUE)</f>
        <v>163</v>
      </c>
      <c r="N283" s="12" t="b">
        <f>O283=P283</f>
        <v>0</v>
      </c>
      <c r="O283" s="12" t="b">
        <f>R283&gt;0</f>
        <v>0</v>
      </c>
      <c r="P283" s="12" t="b">
        <f>S283&gt;0</f>
        <v>1</v>
      </c>
      <c r="Q283" s="12" t="s">
        <v>2280</v>
      </c>
      <c r="R283" s="31">
        <v>-0.21788990825688001</v>
      </c>
      <c r="S283" s="32">
        <v>2.5835799999999999E-2</v>
      </c>
      <c r="T283" s="6"/>
      <c r="U283" s="28">
        <f>AVERAGE($R$5:R283)</f>
        <v>2.0233794315436204E-2</v>
      </c>
    </row>
    <row r="284" spans="11:21" x14ac:dyDescent="0.3">
      <c r="K284" s="10">
        <f>M284/(L284+M284)</f>
        <v>0.58214285714285718</v>
      </c>
      <c r="L284" s="11">
        <f>COUNTIF($N$5:N284,FALSE)</f>
        <v>117</v>
      </c>
      <c r="M284" s="11">
        <f>COUNTIF($N$5:N284,TRUE)</f>
        <v>163</v>
      </c>
      <c r="N284" s="12" t="b">
        <f>O284=P284</f>
        <v>0</v>
      </c>
      <c r="O284" s="12" t="b">
        <f>R284&gt;0</f>
        <v>0</v>
      </c>
      <c r="P284" s="12" t="b">
        <f>S284&gt;0</f>
        <v>1</v>
      </c>
      <c r="Q284" s="12" t="s">
        <v>891</v>
      </c>
      <c r="R284" s="31">
        <v>-2.6272276318206798E-2</v>
      </c>
      <c r="S284" s="32">
        <v>2.58199E-2</v>
      </c>
      <c r="T284" s="6"/>
      <c r="U284" s="28">
        <f>AVERAGE($R$5:R284)</f>
        <v>2.0067701206030335E-2</v>
      </c>
    </row>
    <row r="285" spans="11:21" x14ac:dyDescent="0.3">
      <c r="K285" s="10">
        <f>M285/(L285+M285)</f>
        <v>0.58007117437722422</v>
      </c>
      <c r="L285" s="11">
        <f>COUNTIF($N$5:N285,FALSE)</f>
        <v>118</v>
      </c>
      <c r="M285" s="11">
        <f>COUNTIF($N$5:N285,TRUE)</f>
        <v>163</v>
      </c>
      <c r="N285" s="12" t="b">
        <f>O285=P285</f>
        <v>0</v>
      </c>
      <c r="O285" s="12" t="b">
        <f>R285&gt;0</f>
        <v>0</v>
      </c>
      <c r="P285" s="12" t="b">
        <f>S285&gt;0</f>
        <v>1</v>
      </c>
      <c r="Q285" s="12" t="s">
        <v>2026</v>
      </c>
      <c r="R285" s="31">
        <v>-6.2931034482758594E-2</v>
      </c>
      <c r="S285" s="32">
        <v>2.5793699999999999E-2</v>
      </c>
      <c r="T285" s="6"/>
      <c r="U285" s="28">
        <f>AVERAGE($R$5:R285)</f>
        <v>1.9772332039878063E-2</v>
      </c>
    </row>
    <row r="286" spans="11:21" x14ac:dyDescent="0.3">
      <c r="K286" s="10">
        <f>M286/(L286+M286)</f>
        <v>0.58156028368794321</v>
      </c>
      <c r="L286" s="11">
        <f>COUNTIF($N$5:N286,FALSE)</f>
        <v>118</v>
      </c>
      <c r="M286" s="11">
        <f>COUNTIF($N$5:N286,TRUE)</f>
        <v>164</v>
      </c>
      <c r="N286" s="12" t="b">
        <f>O286=P286</f>
        <v>1</v>
      </c>
      <c r="O286" s="12" t="b">
        <f>R286&gt;0</f>
        <v>1</v>
      </c>
      <c r="P286" s="12" t="b">
        <f>S286&gt;0</f>
        <v>1</v>
      </c>
      <c r="Q286" s="12" t="s">
        <v>782</v>
      </c>
      <c r="R286" s="31">
        <v>0.234842806120199</v>
      </c>
      <c r="S286" s="32">
        <v>2.5764499999999999E-2</v>
      </c>
      <c r="T286" s="6"/>
      <c r="U286" s="28">
        <f>AVERAGE($R$5:R286)</f>
        <v>2.0534993295482036E-2</v>
      </c>
    </row>
    <row r="287" spans="11:21" x14ac:dyDescent="0.3">
      <c r="K287" s="10">
        <f>M287/(L287+M287)</f>
        <v>0.58303886925795056</v>
      </c>
      <c r="L287" s="11">
        <f>COUNTIF($N$5:N287,FALSE)</f>
        <v>118</v>
      </c>
      <c r="M287" s="11">
        <f>COUNTIF($N$5:N287,TRUE)</f>
        <v>165</v>
      </c>
      <c r="N287" s="12" t="b">
        <f>O287=P287</f>
        <v>1</v>
      </c>
      <c r="O287" s="12" t="b">
        <f>R287&gt;0</f>
        <v>1</v>
      </c>
      <c r="P287" s="12" t="b">
        <f>S287&gt;0</f>
        <v>1</v>
      </c>
      <c r="Q287" s="12" t="s">
        <v>2422</v>
      </c>
      <c r="R287" s="31">
        <v>4.8835362625727803E-2</v>
      </c>
      <c r="S287" s="32">
        <v>2.5708000000000002E-2</v>
      </c>
      <c r="T287" s="6"/>
      <c r="U287" s="28">
        <f>AVERAGE($R$5:R287)</f>
        <v>2.0634994600535906E-2</v>
      </c>
    </row>
    <row r="288" spans="11:21" x14ac:dyDescent="0.3">
      <c r="K288" s="10">
        <f>M288/(L288+M288)</f>
        <v>0.58450704225352113</v>
      </c>
      <c r="L288" s="11">
        <f>COUNTIF($N$5:N288,FALSE)</f>
        <v>118</v>
      </c>
      <c r="M288" s="11">
        <f>COUNTIF($N$5:N288,TRUE)</f>
        <v>166</v>
      </c>
      <c r="N288" s="12" t="b">
        <f>O288=P288</f>
        <v>1</v>
      </c>
      <c r="O288" s="12" t="b">
        <f>R288&gt;0</f>
        <v>1</v>
      </c>
      <c r="P288" s="12" t="b">
        <f>S288&gt;0</f>
        <v>1</v>
      </c>
      <c r="Q288" s="12" t="s">
        <v>2648</v>
      </c>
      <c r="R288" s="31">
        <v>0.11880422644102701</v>
      </c>
      <c r="S288" s="32">
        <v>2.5670499999999999E-2</v>
      </c>
      <c r="T288" s="6"/>
      <c r="U288" s="28">
        <f>AVERAGE($R$5:R288)</f>
        <v>2.0980660909833412E-2</v>
      </c>
    </row>
    <row r="289" spans="11:21" x14ac:dyDescent="0.3">
      <c r="K289" s="10">
        <f>M289/(L289+M289)</f>
        <v>0.5859649122807018</v>
      </c>
      <c r="L289" s="11">
        <f>COUNTIF($N$5:N289,FALSE)</f>
        <v>118</v>
      </c>
      <c r="M289" s="11">
        <f>COUNTIF($N$5:N289,TRUE)</f>
        <v>167</v>
      </c>
      <c r="N289" s="12" t="b">
        <f>O289=P289</f>
        <v>1</v>
      </c>
      <c r="O289" s="12" t="b">
        <f>R289&gt;0</f>
        <v>1</v>
      </c>
      <c r="P289" s="12" t="b">
        <f>S289&gt;0</f>
        <v>1</v>
      </c>
      <c r="Q289" s="12" t="s">
        <v>2323</v>
      </c>
      <c r="R289" s="31">
        <v>0.118738110336081</v>
      </c>
      <c r="S289" s="32">
        <v>2.5670499999999999E-2</v>
      </c>
      <c r="T289" s="6"/>
      <c r="U289" s="28">
        <f>AVERAGE($R$5:R289)</f>
        <v>2.1323669504311474E-2</v>
      </c>
    </row>
    <row r="290" spans="11:21" x14ac:dyDescent="0.3">
      <c r="K290" s="10">
        <f>M290/(L290+M290)</f>
        <v>0.58391608391608396</v>
      </c>
      <c r="L290" s="11">
        <f>COUNTIF($N$5:N290,FALSE)</f>
        <v>119</v>
      </c>
      <c r="M290" s="11">
        <f>COUNTIF($N$5:N290,TRUE)</f>
        <v>167</v>
      </c>
      <c r="N290" s="12" t="b">
        <f>O290=P290</f>
        <v>0</v>
      </c>
      <c r="O290" s="12" t="b">
        <f>R290&gt;0</f>
        <v>0</v>
      </c>
      <c r="P290" s="12" t="b">
        <f>S290&gt;0</f>
        <v>1</v>
      </c>
      <c r="Q290" s="12" t="s">
        <v>1043</v>
      </c>
      <c r="R290" s="31">
        <v>-3.9623381718320798E-2</v>
      </c>
      <c r="S290" s="32">
        <v>2.56277E-2</v>
      </c>
      <c r="T290" s="6"/>
      <c r="U290" s="28">
        <f>AVERAGE($R$5:R290)</f>
        <v>2.1110567926609963E-2</v>
      </c>
    </row>
    <row r="291" spans="11:21" x14ac:dyDescent="0.3">
      <c r="K291" s="10">
        <f>M291/(L291+M291)</f>
        <v>0.58188153310104529</v>
      </c>
      <c r="L291" s="11">
        <f>COUNTIF($N$5:N291,FALSE)</f>
        <v>120</v>
      </c>
      <c r="M291" s="11">
        <f>COUNTIF($N$5:N291,TRUE)</f>
        <v>167</v>
      </c>
      <c r="N291" s="12" t="b">
        <f>O291=P291</f>
        <v>0</v>
      </c>
      <c r="O291" s="12" t="b">
        <f>R291&gt;0</f>
        <v>0</v>
      </c>
      <c r="P291" s="12" t="b">
        <f>S291&gt;0</f>
        <v>1</v>
      </c>
      <c r="Q291" s="12" t="s">
        <v>224</v>
      </c>
      <c r="R291" s="31">
        <v>-3.7775049579758403E-4</v>
      </c>
      <c r="S291" s="32">
        <v>2.5567599999999999E-2</v>
      </c>
      <c r="T291" s="6"/>
      <c r="U291" s="28">
        <f>AVERAGE($R$5:R291)</f>
        <v>2.1035695736984848E-2</v>
      </c>
    </row>
    <row r="292" spans="11:21" x14ac:dyDescent="0.3">
      <c r="K292" s="10">
        <f>M292/(L292+M292)</f>
        <v>0.57986111111111116</v>
      </c>
      <c r="L292" s="11">
        <f>COUNTIF($N$5:N292,FALSE)</f>
        <v>121</v>
      </c>
      <c r="M292" s="11">
        <f>COUNTIF($N$5:N292,TRUE)</f>
        <v>167</v>
      </c>
      <c r="N292" s="12" t="b">
        <f>O292=P292</f>
        <v>0</v>
      </c>
      <c r="O292" s="12" t="b">
        <f>R292&gt;0</f>
        <v>0</v>
      </c>
      <c r="P292" s="12" t="b">
        <f>S292&gt;0</f>
        <v>1</v>
      </c>
      <c r="Q292" s="12" t="s">
        <v>230</v>
      </c>
      <c r="R292" s="31">
        <v>-3.6833562242477402E-3</v>
      </c>
      <c r="S292" s="32">
        <v>2.5561299999999999E-2</v>
      </c>
      <c r="T292" s="6"/>
      <c r="U292" s="28">
        <f>AVERAGE($R$5:R292)</f>
        <v>2.0949865695452791E-2</v>
      </c>
    </row>
    <row r="293" spans="11:21" x14ac:dyDescent="0.3">
      <c r="K293" s="10">
        <f>M293/(L293+M293)</f>
        <v>0.58131487889273359</v>
      </c>
      <c r="L293" s="11">
        <f>COUNTIF($N$5:N293,FALSE)</f>
        <v>121</v>
      </c>
      <c r="M293" s="11">
        <f>COUNTIF($N$5:N293,TRUE)</f>
        <v>168</v>
      </c>
      <c r="N293" s="12" t="b">
        <f>O293=P293</f>
        <v>1</v>
      </c>
      <c r="O293" s="12" t="b">
        <f>R293&gt;0</f>
        <v>1</v>
      </c>
      <c r="P293" s="12" t="b">
        <f>S293&gt;0</f>
        <v>1</v>
      </c>
      <c r="Q293" s="12" t="s">
        <v>2095</v>
      </c>
      <c r="R293" s="31">
        <v>4.7752928647497202E-2</v>
      </c>
      <c r="S293" s="32">
        <v>2.5518300000000001E-2</v>
      </c>
      <c r="T293" s="6"/>
      <c r="U293" s="28">
        <f>AVERAGE($R$5:R293)</f>
        <v>2.1042609857916613E-2</v>
      </c>
    </row>
    <row r="294" spans="11:21" x14ac:dyDescent="0.3">
      <c r="K294" s="10">
        <f>M294/(L294+M294)</f>
        <v>0.57931034482758625</v>
      </c>
      <c r="L294" s="11">
        <f>COUNTIF($N$5:N294,FALSE)</f>
        <v>122</v>
      </c>
      <c r="M294" s="11">
        <f>COUNTIF($N$5:N294,TRUE)</f>
        <v>168</v>
      </c>
      <c r="N294" s="12" t="b">
        <f>O294=P294</f>
        <v>0</v>
      </c>
      <c r="O294" s="12" t="b">
        <f>R294&gt;0</f>
        <v>0</v>
      </c>
      <c r="P294" s="12" t="b">
        <f>S294&gt;0</f>
        <v>1</v>
      </c>
      <c r="Q294" s="12" t="s">
        <v>1410</v>
      </c>
      <c r="R294" s="31">
        <v>-2.62146752602876E-2</v>
      </c>
      <c r="S294" s="32">
        <v>2.55155E-2</v>
      </c>
      <c r="T294" s="6"/>
      <c r="U294" s="28">
        <f>AVERAGE($R$5:R294)</f>
        <v>2.08796537023366E-2</v>
      </c>
    </row>
    <row r="295" spans="11:21" x14ac:dyDescent="0.3">
      <c r="K295" s="10">
        <f>M295/(L295+M295)</f>
        <v>0.58075601374570451</v>
      </c>
      <c r="L295" s="11">
        <f>COUNTIF($N$5:N295,FALSE)</f>
        <v>122</v>
      </c>
      <c r="M295" s="11">
        <f>COUNTIF($N$5:N295,TRUE)</f>
        <v>169</v>
      </c>
      <c r="N295" s="12" t="b">
        <f>O295=P295</f>
        <v>1</v>
      </c>
      <c r="O295" s="12" t="b">
        <f>R295&gt;0</f>
        <v>1</v>
      </c>
      <c r="P295" s="12" t="b">
        <f>S295&gt;0</f>
        <v>1</v>
      </c>
      <c r="Q295" s="12" t="s">
        <v>1028</v>
      </c>
      <c r="R295" s="31">
        <v>4.1088045812455301E-2</v>
      </c>
      <c r="S295" s="32">
        <v>2.54875E-2</v>
      </c>
      <c r="T295" s="6"/>
      <c r="U295" s="28">
        <f>AVERAGE($R$5:R295)</f>
        <v>2.0949098348763125E-2</v>
      </c>
    </row>
    <row r="296" spans="11:21" x14ac:dyDescent="0.3">
      <c r="K296" s="10">
        <f>M296/(L296+M296)</f>
        <v>0.57876712328767121</v>
      </c>
      <c r="L296" s="11">
        <f>COUNTIF($N$5:N296,FALSE)</f>
        <v>123</v>
      </c>
      <c r="M296" s="11">
        <f>COUNTIF($N$5:N296,TRUE)</f>
        <v>169</v>
      </c>
      <c r="N296" s="12" t="b">
        <f>O296=P296</f>
        <v>0</v>
      </c>
      <c r="O296" s="12" t="b">
        <f>R296&gt;0</f>
        <v>0</v>
      </c>
      <c r="P296" s="12" t="b">
        <f>S296&gt;0</f>
        <v>1</v>
      </c>
      <c r="Q296" s="12" t="s">
        <v>566</v>
      </c>
      <c r="R296" s="31">
        <v>-7.27413559724987E-2</v>
      </c>
      <c r="S296" s="32">
        <v>2.5417200000000001E-2</v>
      </c>
      <c r="T296" s="6"/>
      <c r="U296" s="28">
        <f>AVERAGE($R$5:R296)</f>
        <v>2.0628240628484833E-2</v>
      </c>
    </row>
    <row r="297" spans="11:21" x14ac:dyDescent="0.3">
      <c r="K297" s="10">
        <f>M297/(L297+M297)</f>
        <v>0.58020477815699656</v>
      </c>
      <c r="L297" s="11">
        <f>COUNTIF($N$5:N297,FALSE)</f>
        <v>123</v>
      </c>
      <c r="M297" s="11">
        <f>COUNTIF($N$5:N297,TRUE)</f>
        <v>170</v>
      </c>
      <c r="N297" s="12" t="b">
        <f>O297=P297</f>
        <v>1</v>
      </c>
      <c r="O297" s="12" t="b">
        <f>R297&gt;0</f>
        <v>1</v>
      </c>
      <c r="P297" s="12" t="b">
        <f>S297&gt;0</f>
        <v>1</v>
      </c>
      <c r="Q297" s="12" t="s">
        <v>1162</v>
      </c>
      <c r="R297" s="31">
        <v>0.10108024691358</v>
      </c>
      <c r="S297" s="32">
        <v>2.53665E-2</v>
      </c>
      <c r="T297" s="6"/>
      <c r="U297" s="28">
        <f>AVERAGE($R$5:R297)</f>
        <v>2.0902820854713827E-2</v>
      </c>
    </row>
    <row r="298" spans="11:21" x14ac:dyDescent="0.3">
      <c r="K298" s="10">
        <f>M298/(L298+M298)</f>
        <v>0.58163265306122447</v>
      </c>
      <c r="L298" s="11">
        <f>COUNTIF($N$5:N298,FALSE)</f>
        <v>123</v>
      </c>
      <c r="M298" s="11">
        <f>COUNTIF($N$5:N298,TRUE)</f>
        <v>171</v>
      </c>
      <c r="N298" s="12" t="b">
        <f>O298=P298</f>
        <v>1</v>
      </c>
      <c r="O298" s="12" t="b">
        <f>R298&gt;0</f>
        <v>1</v>
      </c>
      <c r="P298" s="12" t="b">
        <f>S298&gt;0</f>
        <v>1</v>
      </c>
      <c r="Q298" s="12" t="s">
        <v>1435</v>
      </c>
      <c r="R298" s="31">
        <v>3.1726478880950398E-2</v>
      </c>
      <c r="S298" s="32">
        <v>2.5310599999999999E-2</v>
      </c>
      <c r="T298" s="6"/>
      <c r="U298" s="28">
        <f>AVERAGE($R$5:R298)</f>
        <v>2.0939636018068374E-2</v>
      </c>
    </row>
    <row r="299" spans="11:21" x14ac:dyDescent="0.3">
      <c r="K299" s="10">
        <f>M299/(L299+M299)</f>
        <v>0.57966101694915251</v>
      </c>
      <c r="L299" s="11">
        <f>COUNTIF($N$5:N299,FALSE)</f>
        <v>124</v>
      </c>
      <c r="M299" s="11">
        <f>COUNTIF($N$5:N299,TRUE)</f>
        <v>171</v>
      </c>
      <c r="N299" s="12" t="b">
        <f>O299=P299</f>
        <v>0</v>
      </c>
      <c r="O299" s="12" t="b">
        <f>R299&gt;0</f>
        <v>0</v>
      </c>
      <c r="P299" s="12" t="b">
        <f>S299&gt;0</f>
        <v>1</v>
      </c>
      <c r="Q299" s="12" t="s">
        <v>2046</v>
      </c>
      <c r="R299" s="31">
        <v>-2.1911037891268598E-2</v>
      </c>
      <c r="S299" s="32">
        <v>2.5296099999999998E-2</v>
      </c>
      <c r="T299" s="6"/>
      <c r="U299" s="28">
        <f>AVERAGE($R$5:R299)</f>
        <v>2.0794379496341806E-2</v>
      </c>
    </row>
    <row r="300" spans="11:21" x14ac:dyDescent="0.3">
      <c r="K300" s="10">
        <f>M300/(L300+M300)</f>
        <v>0.58108108108108103</v>
      </c>
      <c r="L300" s="11">
        <f>COUNTIF($N$5:N300,FALSE)</f>
        <v>124</v>
      </c>
      <c r="M300" s="11">
        <f>COUNTIF($N$5:N300,TRUE)</f>
        <v>172</v>
      </c>
      <c r="N300" s="12" t="b">
        <f>O300=P300</f>
        <v>1</v>
      </c>
      <c r="O300" s="12" t="b">
        <f>R300&gt;0</f>
        <v>1</v>
      </c>
      <c r="P300" s="12" t="b">
        <f>S300&gt;0</f>
        <v>1</v>
      </c>
      <c r="Q300" s="12" t="s">
        <v>102</v>
      </c>
      <c r="R300" s="31">
        <v>4.4156115935963303E-2</v>
      </c>
      <c r="S300" s="32">
        <v>2.5283900000000002E-2</v>
      </c>
      <c r="T300" s="6"/>
      <c r="U300" s="28">
        <f>AVERAGE($R$5:R300)</f>
        <v>2.0873304281610796E-2</v>
      </c>
    </row>
    <row r="301" spans="11:21" x14ac:dyDescent="0.3">
      <c r="K301" s="10">
        <f>M301/(L301+M301)</f>
        <v>0.5824915824915825</v>
      </c>
      <c r="L301" s="11">
        <f>COUNTIF($N$5:N301,FALSE)</f>
        <v>124</v>
      </c>
      <c r="M301" s="11">
        <f>COUNTIF($N$5:N301,TRUE)</f>
        <v>173</v>
      </c>
      <c r="N301" s="12" t="b">
        <f>O301=P301</f>
        <v>1</v>
      </c>
      <c r="O301" s="12" t="b">
        <f>R301&gt;0</f>
        <v>1</v>
      </c>
      <c r="P301" s="12" t="b">
        <f>S301&gt;0</f>
        <v>1</v>
      </c>
      <c r="Q301" s="12" t="s">
        <v>1326</v>
      </c>
      <c r="R301" s="31">
        <v>3.4846578259608299E-4</v>
      </c>
      <c r="S301" s="32">
        <v>2.52812E-2</v>
      </c>
      <c r="T301" s="6"/>
      <c r="U301" s="28">
        <f>AVERAGE($R$5:R301)</f>
        <v>2.0804197081277415E-2</v>
      </c>
    </row>
    <row r="302" spans="11:21" x14ac:dyDescent="0.3">
      <c r="K302" s="10">
        <f>M302/(L302+M302)</f>
        <v>0.58053691275167785</v>
      </c>
      <c r="L302" s="11">
        <f>COUNTIF($N$5:N302,FALSE)</f>
        <v>125</v>
      </c>
      <c r="M302" s="11">
        <f>COUNTIF($N$5:N302,TRUE)</f>
        <v>173</v>
      </c>
      <c r="N302" s="12" t="b">
        <f>O302=P302</f>
        <v>0</v>
      </c>
      <c r="O302" s="12" t="b">
        <f>R302&gt;0</f>
        <v>0</v>
      </c>
      <c r="P302" s="12" t="b">
        <f>S302&gt;0</f>
        <v>1</v>
      </c>
      <c r="Q302" s="12" t="s">
        <v>383</v>
      </c>
      <c r="R302" s="31">
        <v>-9.1062394603709795E-3</v>
      </c>
      <c r="S302" s="32">
        <v>2.51597E-2</v>
      </c>
      <c r="T302" s="6"/>
      <c r="U302" s="28">
        <f>AVERAGE($R$5:R302)</f>
        <v>2.0703826488855777E-2</v>
      </c>
    </row>
    <row r="303" spans="11:21" x14ac:dyDescent="0.3">
      <c r="K303" s="10">
        <f>M303/(L303+M303)</f>
        <v>0.58193979933110362</v>
      </c>
      <c r="L303" s="11">
        <f>COUNTIF($N$5:N303,FALSE)</f>
        <v>125</v>
      </c>
      <c r="M303" s="11">
        <f>COUNTIF($N$5:N303,TRUE)</f>
        <v>174</v>
      </c>
      <c r="N303" s="12" t="b">
        <f>O303=P303</f>
        <v>1</v>
      </c>
      <c r="O303" s="12" t="b">
        <f>R303&gt;0</f>
        <v>1</v>
      </c>
      <c r="P303" s="12" t="b">
        <f>S303&gt;0</f>
        <v>1</v>
      </c>
      <c r="Q303" s="12" t="s">
        <v>984</v>
      </c>
      <c r="R303" s="31">
        <v>4.2937587986860697E-2</v>
      </c>
      <c r="S303" s="32">
        <v>2.5129100000000001E-2</v>
      </c>
      <c r="T303" s="6"/>
      <c r="U303" s="28">
        <f>AVERAGE($R$5:R303)</f>
        <v>2.0778186895203617E-2</v>
      </c>
    </row>
    <row r="304" spans="11:21" x14ac:dyDescent="0.3">
      <c r="K304" s="10">
        <f>M304/(L304+M304)</f>
        <v>0.57999999999999996</v>
      </c>
      <c r="L304" s="11">
        <f>COUNTIF($N$5:N304,FALSE)</f>
        <v>126</v>
      </c>
      <c r="M304" s="11">
        <f>COUNTIF($N$5:N304,TRUE)</f>
        <v>174</v>
      </c>
      <c r="N304" s="12" t="b">
        <f>O304=P304</f>
        <v>0</v>
      </c>
      <c r="O304" s="12" t="b">
        <f>R304&gt;0</f>
        <v>0</v>
      </c>
      <c r="P304" s="12" t="b">
        <f>S304&gt;0</f>
        <v>1</v>
      </c>
      <c r="Q304" s="12" t="s">
        <v>1512</v>
      </c>
      <c r="R304" s="31">
        <v>-0.129437465865647</v>
      </c>
      <c r="S304" s="32">
        <v>2.5129100000000001E-2</v>
      </c>
      <c r="T304" s="6"/>
      <c r="U304" s="28">
        <f>AVERAGE($R$5:R304)</f>
        <v>2.027746805266745E-2</v>
      </c>
    </row>
    <row r="305" spans="11:21" x14ac:dyDescent="0.3">
      <c r="K305" s="10">
        <f>M305/(L305+M305)</f>
        <v>0.58139534883720934</v>
      </c>
      <c r="L305" s="11">
        <f>COUNTIF($N$5:N305,FALSE)</f>
        <v>126</v>
      </c>
      <c r="M305" s="11">
        <f>COUNTIF($N$5:N305,TRUE)</f>
        <v>175</v>
      </c>
      <c r="N305" s="12" t="b">
        <f>O305=P305</f>
        <v>1</v>
      </c>
      <c r="O305" s="12" t="b">
        <f>R305&gt;0</f>
        <v>1</v>
      </c>
      <c r="P305" s="12" t="b">
        <f>S305&gt;0</f>
        <v>1</v>
      </c>
      <c r="Q305" s="12" t="s">
        <v>353</v>
      </c>
      <c r="R305" s="31">
        <v>0.15996705107084</v>
      </c>
      <c r="S305" s="32">
        <v>2.5112200000000001E-2</v>
      </c>
      <c r="T305" s="6"/>
      <c r="U305" s="28">
        <f>AVERAGE($R$5:R305)</f>
        <v>2.0741553046083307E-2</v>
      </c>
    </row>
    <row r="306" spans="11:21" x14ac:dyDescent="0.3">
      <c r="K306" s="10">
        <f>M306/(L306+M306)</f>
        <v>0.58278145695364236</v>
      </c>
      <c r="L306" s="11">
        <f>COUNTIF($N$5:N306,FALSE)</f>
        <v>126</v>
      </c>
      <c r="M306" s="11">
        <f>COUNTIF($N$5:N306,TRUE)</f>
        <v>176</v>
      </c>
      <c r="N306" s="12" t="b">
        <f>O306=P306</f>
        <v>1</v>
      </c>
      <c r="O306" s="12" t="b">
        <f>R306&gt;0</f>
        <v>1</v>
      </c>
      <c r="P306" s="12" t="b">
        <f>S306&gt;0</f>
        <v>1</v>
      </c>
      <c r="Q306" s="12" t="s">
        <v>61</v>
      </c>
      <c r="R306" s="31">
        <v>8.4190948543087299E-2</v>
      </c>
      <c r="S306" s="32">
        <v>2.5078900000000001E-2</v>
      </c>
      <c r="T306" s="6"/>
      <c r="U306" s="28">
        <f>AVERAGE($R$5:R306)</f>
        <v>2.09516503821661E-2</v>
      </c>
    </row>
    <row r="307" spans="11:21" x14ac:dyDescent="0.3">
      <c r="K307" s="10">
        <f>M307/(L307+M307)</f>
        <v>0.58085808580858089</v>
      </c>
      <c r="L307" s="11">
        <f>COUNTIF($N$5:N307,FALSE)</f>
        <v>127</v>
      </c>
      <c r="M307" s="11">
        <f>COUNTIF($N$5:N307,TRUE)</f>
        <v>176</v>
      </c>
      <c r="N307" s="12" t="b">
        <f>O307=P307</f>
        <v>0</v>
      </c>
      <c r="O307" s="12" t="b">
        <f>R307&gt;0</f>
        <v>0</v>
      </c>
      <c r="P307" s="12" t="b">
        <f>S307&gt;0</f>
        <v>1</v>
      </c>
      <c r="Q307" s="12" t="s">
        <v>1729</v>
      </c>
      <c r="R307" s="31">
        <v>-0.21236001659062601</v>
      </c>
      <c r="S307" s="32">
        <v>2.5026300000000001E-2</v>
      </c>
      <c r="T307" s="6"/>
      <c r="U307" s="28">
        <f>AVERAGE($R$5:R307)</f>
        <v>2.0181644880605729E-2</v>
      </c>
    </row>
    <row r="308" spans="11:21" x14ac:dyDescent="0.3">
      <c r="K308" s="10">
        <f>M308/(L308+M308)</f>
        <v>0.58223684210526316</v>
      </c>
      <c r="L308" s="11">
        <f>COUNTIF($N$5:N308,FALSE)</f>
        <v>127</v>
      </c>
      <c r="M308" s="11">
        <f>COUNTIF($N$5:N308,TRUE)</f>
        <v>177</v>
      </c>
      <c r="N308" s="12" t="b">
        <f>O308=P308</f>
        <v>1</v>
      </c>
      <c r="O308" s="12" t="b">
        <f>R308&gt;0</f>
        <v>1</v>
      </c>
      <c r="P308" s="12" t="b">
        <f>S308&gt;0</f>
        <v>1</v>
      </c>
      <c r="Q308" s="12" t="s">
        <v>1325</v>
      </c>
      <c r="R308" s="31">
        <v>6.7968513472600495E-2</v>
      </c>
      <c r="S308" s="32">
        <v>2.4938700000000001E-2</v>
      </c>
      <c r="T308" s="6"/>
      <c r="U308" s="28">
        <f>AVERAGE($R$5:R308)</f>
        <v>2.0338838527289925E-2</v>
      </c>
    </row>
    <row r="309" spans="11:21" x14ac:dyDescent="0.3">
      <c r="K309" s="10">
        <f>M309/(L309+M309)</f>
        <v>0.58360655737704914</v>
      </c>
      <c r="L309" s="11">
        <f>COUNTIF($N$5:N309,FALSE)</f>
        <v>127</v>
      </c>
      <c r="M309" s="11">
        <f>COUNTIF($N$5:N309,TRUE)</f>
        <v>178</v>
      </c>
      <c r="N309" s="12" t="b">
        <f>O309=P309</f>
        <v>1</v>
      </c>
      <c r="O309" s="12" t="b">
        <f>R309&gt;0</f>
        <v>1</v>
      </c>
      <c r="P309" s="12" t="b">
        <f>S309&gt;0</f>
        <v>1</v>
      </c>
      <c r="Q309" s="12" t="s">
        <v>2548</v>
      </c>
      <c r="R309" s="31">
        <v>0.11178727287668599</v>
      </c>
      <c r="S309" s="32">
        <v>2.4925800000000001E-2</v>
      </c>
      <c r="T309" s="6"/>
      <c r="U309" s="28">
        <f>AVERAGE($R$5:R309)</f>
        <v>2.0638669459583026E-2</v>
      </c>
    </row>
    <row r="310" spans="11:21" x14ac:dyDescent="0.3">
      <c r="K310" s="10">
        <f>M310/(L310+M310)</f>
        <v>0.58496732026143794</v>
      </c>
      <c r="L310" s="11">
        <f>COUNTIF($N$5:N310,FALSE)</f>
        <v>127</v>
      </c>
      <c r="M310" s="11">
        <f>COUNTIF($N$5:N310,TRUE)</f>
        <v>179</v>
      </c>
      <c r="N310" s="12" t="b">
        <f>O310=P310</f>
        <v>1</v>
      </c>
      <c r="O310" s="12" t="b">
        <f>R310&gt;0</f>
        <v>1</v>
      </c>
      <c r="P310" s="12" t="b">
        <f>S310&gt;0</f>
        <v>1</v>
      </c>
      <c r="Q310" s="12" t="s">
        <v>1828</v>
      </c>
      <c r="R310" s="31">
        <v>7.0356601955114895E-2</v>
      </c>
      <c r="S310" s="32">
        <v>2.4903000000000002E-2</v>
      </c>
      <c r="T310" s="6"/>
      <c r="U310" s="28">
        <f>AVERAGE($R$5:R310)</f>
        <v>2.0801146363163197E-2</v>
      </c>
    </row>
    <row r="311" spans="11:21" x14ac:dyDescent="0.3">
      <c r="K311" s="10">
        <f>M311/(L311+M311)</f>
        <v>0.58631921824104238</v>
      </c>
      <c r="L311" s="11">
        <f>COUNTIF($N$5:N311,FALSE)</f>
        <v>127</v>
      </c>
      <c r="M311" s="11">
        <f>COUNTIF($N$5:N311,TRUE)</f>
        <v>180</v>
      </c>
      <c r="N311" s="12" t="b">
        <f>O311=P311</f>
        <v>1</v>
      </c>
      <c r="O311" s="12" t="b">
        <f>R311&gt;0</f>
        <v>1</v>
      </c>
      <c r="P311" s="12" t="b">
        <f>S311&gt;0</f>
        <v>1</v>
      </c>
      <c r="Q311" s="12" t="s">
        <v>201</v>
      </c>
      <c r="R311" s="31">
        <v>4.8750000000000002E-2</v>
      </c>
      <c r="S311" s="32">
        <v>2.4872600000000002E-2</v>
      </c>
      <c r="T311" s="6"/>
      <c r="U311" s="28">
        <f>AVERAGE($R$5:R311)</f>
        <v>2.0892184974358102E-2</v>
      </c>
    </row>
    <row r="312" spans="11:21" x14ac:dyDescent="0.3">
      <c r="K312" s="10">
        <f>M312/(L312+M312)</f>
        <v>0.58441558441558439</v>
      </c>
      <c r="L312" s="11">
        <f>COUNTIF($N$5:N312,FALSE)</f>
        <v>128</v>
      </c>
      <c r="M312" s="11">
        <f>COUNTIF($N$5:N312,TRUE)</f>
        <v>180</v>
      </c>
      <c r="N312" s="12" t="b">
        <f>O312=P312</f>
        <v>0</v>
      </c>
      <c r="O312" s="12" t="b">
        <f>R312&gt;0</f>
        <v>0</v>
      </c>
      <c r="P312" s="12" t="b">
        <f>S312&gt;0</f>
        <v>1</v>
      </c>
      <c r="Q312" s="12" t="s">
        <v>1309</v>
      </c>
      <c r="R312" s="31">
        <v>-0.119834710743801</v>
      </c>
      <c r="S312" s="32">
        <v>2.4800599999999999E-2</v>
      </c>
      <c r="T312" s="6"/>
      <c r="U312" s="28">
        <f>AVERAGE($R$5:R312)</f>
        <v>2.0435279468779665E-2</v>
      </c>
    </row>
    <row r="313" spans="11:21" x14ac:dyDescent="0.3">
      <c r="K313" s="10">
        <f>M313/(L313+M313)</f>
        <v>0.58252427184466016</v>
      </c>
      <c r="L313" s="11">
        <f>COUNTIF($N$5:N313,FALSE)</f>
        <v>129</v>
      </c>
      <c r="M313" s="11">
        <f>COUNTIF($N$5:N313,TRUE)</f>
        <v>180</v>
      </c>
      <c r="N313" s="12" t="b">
        <f>O313=P313</f>
        <v>0</v>
      </c>
      <c r="O313" s="12" t="b">
        <f>R313&gt;0</f>
        <v>0</v>
      </c>
      <c r="P313" s="12" t="b">
        <f>S313&gt;0</f>
        <v>1</v>
      </c>
      <c r="Q313" s="12" t="s">
        <v>2418</v>
      </c>
      <c r="R313" s="31">
        <v>-0.13599466251528899</v>
      </c>
      <c r="S313" s="32">
        <v>2.47823E-2</v>
      </c>
      <c r="T313" s="6"/>
      <c r="U313" s="28">
        <f>AVERAGE($R$5:R313)</f>
        <v>1.9929033701840931E-2</v>
      </c>
    </row>
    <row r="314" spans="11:21" x14ac:dyDescent="0.3">
      <c r="K314" s="10">
        <f>M314/(L314+M314)</f>
        <v>0.58387096774193548</v>
      </c>
      <c r="L314" s="11">
        <f>COUNTIF($N$5:N314,FALSE)</f>
        <v>129</v>
      </c>
      <c r="M314" s="11">
        <f>COUNTIF($N$5:N314,TRUE)</f>
        <v>181</v>
      </c>
      <c r="N314" s="12" t="b">
        <f>O314=P314</f>
        <v>1</v>
      </c>
      <c r="O314" s="12" t="b">
        <f>R314&gt;0</f>
        <v>1</v>
      </c>
      <c r="P314" s="12" t="b">
        <f>S314&gt;0</f>
        <v>1</v>
      </c>
      <c r="Q314" s="12" t="s">
        <v>1249</v>
      </c>
      <c r="R314" s="31">
        <v>5.3401144310235203E-2</v>
      </c>
      <c r="S314" s="32">
        <v>2.4738699999999999E-2</v>
      </c>
      <c r="T314" s="6"/>
      <c r="U314" s="28">
        <f>AVERAGE($R$5:R314)</f>
        <v>2.003700825219059E-2</v>
      </c>
    </row>
    <row r="315" spans="11:21" x14ac:dyDescent="0.3">
      <c r="K315" s="10">
        <f>M315/(L315+M315)</f>
        <v>0.58520900321543412</v>
      </c>
      <c r="L315" s="11">
        <f>COUNTIF($N$5:N315,FALSE)</f>
        <v>129</v>
      </c>
      <c r="M315" s="11">
        <f>COUNTIF($N$5:N315,TRUE)</f>
        <v>182</v>
      </c>
      <c r="N315" s="12" t="b">
        <f>O315=P315</f>
        <v>1</v>
      </c>
      <c r="O315" s="12" t="b">
        <f>R315&gt;0</f>
        <v>1</v>
      </c>
      <c r="P315" s="12" t="b">
        <f>S315&gt;0</f>
        <v>1</v>
      </c>
      <c r="Q315" s="12" t="s">
        <v>795</v>
      </c>
      <c r="R315" s="31">
        <v>9.6184674575183395E-3</v>
      </c>
      <c r="S315" s="32">
        <v>2.4703300000000001E-2</v>
      </c>
      <c r="T315" s="6"/>
      <c r="U315" s="28">
        <f>AVERAGE($R$5:R315)</f>
        <v>2.0003508121018011E-2</v>
      </c>
    </row>
    <row r="316" spans="11:21" x14ac:dyDescent="0.3">
      <c r="K316" s="10">
        <f>M316/(L316+M316)</f>
        <v>0.58333333333333337</v>
      </c>
      <c r="L316" s="11">
        <f>COUNTIF($N$5:N316,FALSE)</f>
        <v>130</v>
      </c>
      <c r="M316" s="11">
        <f>COUNTIF($N$5:N316,TRUE)</f>
        <v>182</v>
      </c>
      <c r="N316" s="12" t="b">
        <f>O316=P316</f>
        <v>0</v>
      </c>
      <c r="O316" s="12" t="b">
        <f>R316&gt;0</f>
        <v>0</v>
      </c>
      <c r="P316" s="12" t="b">
        <f>S316&gt;0</f>
        <v>1</v>
      </c>
      <c r="Q316" s="12" t="s">
        <v>970</v>
      </c>
      <c r="R316" s="31">
        <v>-0.37979457774313802</v>
      </c>
      <c r="S316" s="32">
        <v>2.4694399999999998E-2</v>
      </c>
      <c r="T316" s="6"/>
      <c r="U316" s="28">
        <f>AVERAGE($R$5:R316)</f>
        <v>1.8722103999658537E-2</v>
      </c>
    </row>
    <row r="317" spans="11:21" x14ac:dyDescent="0.3">
      <c r="K317" s="10">
        <f>M317/(L317+M317)</f>
        <v>0.5846645367412141</v>
      </c>
      <c r="L317" s="11">
        <f>COUNTIF($N$5:N317,FALSE)</f>
        <v>130</v>
      </c>
      <c r="M317" s="11">
        <f>COUNTIF($N$5:N317,TRUE)</f>
        <v>183</v>
      </c>
      <c r="N317" s="12" t="b">
        <f>O317=P317</f>
        <v>1</v>
      </c>
      <c r="O317" s="12" t="b">
        <f>R317&gt;0</f>
        <v>1</v>
      </c>
      <c r="P317" s="12" t="b">
        <f>S317&gt;0</f>
        <v>1</v>
      </c>
      <c r="Q317" s="12" t="s">
        <v>582</v>
      </c>
      <c r="R317" s="31">
        <v>4.5394935942701699E-3</v>
      </c>
      <c r="S317" s="32">
        <v>2.46438E-2</v>
      </c>
      <c r="T317" s="6"/>
      <c r="U317" s="28">
        <f>AVERAGE($R$5:R317)</f>
        <v>1.8676792145328223E-2</v>
      </c>
    </row>
    <row r="318" spans="11:21" x14ac:dyDescent="0.3">
      <c r="K318" s="10">
        <f>M318/(L318+M318)</f>
        <v>0.5859872611464968</v>
      </c>
      <c r="L318" s="11">
        <f>COUNTIF($N$5:N318,FALSE)</f>
        <v>130</v>
      </c>
      <c r="M318" s="11">
        <f>COUNTIF($N$5:N318,TRUE)</f>
        <v>184</v>
      </c>
      <c r="N318" s="12" t="b">
        <f>O318=P318</f>
        <v>1</v>
      </c>
      <c r="O318" s="12" t="b">
        <f>R318&gt;0</f>
        <v>1</v>
      </c>
      <c r="P318" s="12" t="b">
        <f>S318&gt;0</f>
        <v>1</v>
      </c>
      <c r="Q318" s="12" t="s">
        <v>868</v>
      </c>
      <c r="R318" s="31">
        <v>5.8956610405462899E-2</v>
      </c>
      <c r="S318" s="32">
        <v>2.45545E-2</v>
      </c>
      <c r="T318" s="6"/>
      <c r="U318" s="28">
        <f>AVERAGE($R$5:R318)</f>
        <v>1.8805071821315914E-2</v>
      </c>
    </row>
    <row r="319" spans="11:21" x14ac:dyDescent="0.3">
      <c r="K319" s="10">
        <f>M319/(L319+M319)</f>
        <v>0.58412698412698416</v>
      </c>
      <c r="L319" s="11">
        <f>COUNTIF($N$5:N319,FALSE)</f>
        <v>131</v>
      </c>
      <c r="M319" s="11">
        <f>COUNTIF($N$5:N319,TRUE)</f>
        <v>184</v>
      </c>
      <c r="N319" s="12" t="b">
        <f>O319=P319</f>
        <v>0</v>
      </c>
      <c r="O319" s="12" t="b">
        <f>R319&gt;0</f>
        <v>0</v>
      </c>
      <c r="P319" s="12" t="b">
        <f>S319&gt;0</f>
        <v>1</v>
      </c>
      <c r="Q319" s="12" t="s">
        <v>294</v>
      </c>
      <c r="R319" s="31">
        <v>-2.8638497652582098E-2</v>
      </c>
      <c r="S319" s="32">
        <v>2.45388E-2</v>
      </c>
      <c r="T319" s="6"/>
      <c r="U319" s="28">
        <f>AVERAGE($R$5:R319)</f>
        <v>1.8654457315049569E-2</v>
      </c>
    </row>
    <row r="320" spans="11:21" x14ac:dyDescent="0.3">
      <c r="K320" s="10">
        <f>M320/(L320+M320)</f>
        <v>0.58227848101265822</v>
      </c>
      <c r="L320" s="11">
        <f>COUNTIF($N$5:N320,FALSE)</f>
        <v>132</v>
      </c>
      <c r="M320" s="11">
        <f>COUNTIF($N$5:N320,TRUE)</f>
        <v>184</v>
      </c>
      <c r="N320" s="12" t="b">
        <f>O320=P320</f>
        <v>0</v>
      </c>
      <c r="O320" s="12" t="b">
        <f>R320&gt;0</f>
        <v>0</v>
      </c>
      <c r="P320" s="12" t="b">
        <f>S320&gt;0</f>
        <v>1</v>
      </c>
      <c r="Q320" s="12" t="s">
        <v>2671</v>
      </c>
      <c r="R320" s="31">
        <v>-0.19092847451056399</v>
      </c>
      <c r="S320" s="32">
        <v>2.4531000000000001E-2</v>
      </c>
      <c r="T320" s="6"/>
      <c r="U320" s="28">
        <f>AVERAGE($R$5:R320)</f>
        <v>1.7991220189019146E-2</v>
      </c>
    </row>
    <row r="321" spans="11:21" x14ac:dyDescent="0.3">
      <c r="K321" s="10">
        <f>M321/(L321+M321)</f>
        <v>0.58044164037854895</v>
      </c>
      <c r="L321" s="11">
        <f>COUNTIF($N$5:N321,FALSE)</f>
        <v>133</v>
      </c>
      <c r="M321" s="11">
        <f>COUNTIF($N$5:N321,TRUE)</f>
        <v>184</v>
      </c>
      <c r="N321" s="12" t="b">
        <f>O321=P321</f>
        <v>0</v>
      </c>
      <c r="O321" s="12" t="b">
        <f>R321&gt;0</f>
        <v>0</v>
      </c>
      <c r="P321" s="12" t="b">
        <f>S321&gt;0</f>
        <v>1</v>
      </c>
      <c r="Q321" s="12" t="s">
        <v>612</v>
      </c>
      <c r="R321" s="31">
        <v>-0.113552469678326</v>
      </c>
      <c r="S321" s="32">
        <v>2.45141E-2</v>
      </c>
      <c r="T321" s="6"/>
      <c r="U321" s="28">
        <f>AVERAGE($R$5:R321)</f>
        <v>1.7576255867671055E-2</v>
      </c>
    </row>
    <row r="322" spans="11:21" x14ac:dyDescent="0.3">
      <c r="K322" s="10">
        <f>M322/(L322+M322)</f>
        <v>0.58176100628930816</v>
      </c>
      <c r="L322" s="11">
        <f>COUNTIF($N$5:N322,FALSE)</f>
        <v>133</v>
      </c>
      <c r="M322" s="11">
        <f>COUNTIF($N$5:N322,TRUE)</f>
        <v>185</v>
      </c>
      <c r="N322" s="12" t="b">
        <f>O322=P322</f>
        <v>1</v>
      </c>
      <c r="O322" s="12" t="b">
        <f>R322&gt;0</f>
        <v>1</v>
      </c>
      <c r="P322" s="12" t="b">
        <f>S322&gt;0</f>
        <v>1</v>
      </c>
      <c r="Q322" s="12" t="s">
        <v>837</v>
      </c>
      <c r="R322" s="31">
        <v>6.0124395300622101E-2</v>
      </c>
      <c r="S322" s="32">
        <v>2.44955E-2</v>
      </c>
      <c r="T322" s="6"/>
      <c r="U322" s="28">
        <f>AVERAGE($R$5:R322)</f>
        <v>1.7710055048277822E-2</v>
      </c>
    </row>
    <row r="323" spans="11:21" x14ac:dyDescent="0.3">
      <c r="K323" s="10">
        <f>M323/(L323+M323)</f>
        <v>0.57993730407523514</v>
      </c>
      <c r="L323" s="11">
        <f>COUNTIF($N$5:N323,FALSE)</f>
        <v>134</v>
      </c>
      <c r="M323" s="11">
        <f>COUNTIF($N$5:N323,TRUE)</f>
        <v>185</v>
      </c>
      <c r="N323" s="12" t="b">
        <f>O323=P323</f>
        <v>0</v>
      </c>
      <c r="O323" s="12" t="b">
        <f>R323&gt;0</f>
        <v>0</v>
      </c>
      <c r="P323" s="12" t="b">
        <f>S323&gt;0</f>
        <v>1</v>
      </c>
      <c r="Q323" s="12" t="s">
        <v>2155</v>
      </c>
      <c r="R323" s="31">
        <v>-8.7962962962962896E-2</v>
      </c>
      <c r="S323" s="32">
        <v>2.44867E-2</v>
      </c>
      <c r="T323" s="6"/>
      <c r="U323" s="28">
        <f>AVERAGE($R$5:R323)</f>
        <v>1.7378791668932241E-2</v>
      </c>
    </row>
    <row r="324" spans="11:21" x14ac:dyDescent="0.3">
      <c r="K324" s="10">
        <f>M324/(L324+M324)</f>
        <v>0.578125</v>
      </c>
      <c r="L324" s="11">
        <f>COUNTIF($N$5:N324,FALSE)</f>
        <v>135</v>
      </c>
      <c r="M324" s="11">
        <f>COUNTIF($N$5:N324,TRUE)</f>
        <v>185</v>
      </c>
      <c r="N324" s="12" t="b">
        <f>O324=P324</f>
        <v>0</v>
      </c>
      <c r="O324" s="12" t="b">
        <f>R324&gt;0</f>
        <v>0</v>
      </c>
      <c r="P324" s="12" t="b">
        <f>S324&gt;0</f>
        <v>1</v>
      </c>
      <c r="Q324" s="12" t="s">
        <v>1564</v>
      </c>
      <c r="R324" s="31">
        <v>-2.2802500919455598E-2</v>
      </c>
      <c r="S324" s="32">
        <v>2.4432499999999999E-2</v>
      </c>
      <c r="T324" s="6"/>
      <c r="U324" s="28">
        <f>AVERAGE($R$5:R324)</f>
        <v>1.7253225129593527E-2</v>
      </c>
    </row>
    <row r="325" spans="11:21" x14ac:dyDescent="0.3">
      <c r="K325" s="10">
        <f>M325/(L325+M325)</f>
        <v>0.57943925233644855</v>
      </c>
      <c r="L325" s="11">
        <f>COUNTIF($N$5:N325,FALSE)</f>
        <v>135</v>
      </c>
      <c r="M325" s="11">
        <f>COUNTIF($N$5:N325,TRUE)</f>
        <v>186</v>
      </c>
      <c r="N325" s="12" t="b">
        <f>O325=P325</f>
        <v>1</v>
      </c>
      <c r="O325" s="12" t="b">
        <f>R325&gt;0</f>
        <v>1</v>
      </c>
      <c r="P325" s="12" t="b">
        <f>S325&gt;0</f>
        <v>1</v>
      </c>
      <c r="Q325" s="12" t="s">
        <v>961</v>
      </c>
      <c r="R325" s="31">
        <v>8.5771012574454006E-2</v>
      </c>
      <c r="S325" s="32">
        <v>2.4419400000000001E-2</v>
      </c>
      <c r="T325" s="6"/>
      <c r="U325" s="28">
        <f>AVERAGE($R$5:R325)</f>
        <v>1.746667618082362E-2</v>
      </c>
    </row>
    <row r="326" spans="11:21" x14ac:dyDescent="0.3">
      <c r="K326" s="10">
        <f>M326/(L326+M326)</f>
        <v>0.57763975155279501</v>
      </c>
      <c r="L326" s="11">
        <f>COUNTIF($N$5:N326,FALSE)</f>
        <v>136</v>
      </c>
      <c r="M326" s="11">
        <f>COUNTIF($N$5:N326,TRUE)</f>
        <v>186</v>
      </c>
      <c r="N326" s="12" t="b">
        <f>O326=P326</f>
        <v>0</v>
      </c>
      <c r="O326" s="12" t="b">
        <f>R326&gt;0</f>
        <v>0</v>
      </c>
      <c r="P326" s="12" t="b">
        <f>S326&gt;0</f>
        <v>1</v>
      </c>
      <c r="Q326" s="12" t="s">
        <v>167</v>
      </c>
      <c r="R326" s="31">
        <v>-7.2196900638103897E-2</v>
      </c>
      <c r="S326" s="32">
        <v>2.4410500000000002E-2</v>
      </c>
      <c r="T326" s="6"/>
      <c r="U326" s="28">
        <f>AVERAGE($R$5:R326)</f>
        <v>1.7188217867721362E-2</v>
      </c>
    </row>
    <row r="327" spans="11:21" x14ac:dyDescent="0.3">
      <c r="K327" s="10">
        <f>M327/(L327+M327)</f>
        <v>0.57585139318885448</v>
      </c>
      <c r="L327" s="11">
        <f>COUNTIF($N$5:N327,FALSE)</f>
        <v>137</v>
      </c>
      <c r="M327" s="11">
        <f>COUNTIF($N$5:N327,TRUE)</f>
        <v>186</v>
      </c>
      <c r="N327" s="12" t="b">
        <f>O327=P327</f>
        <v>0</v>
      </c>
      <c r="O327" s="12" t="b">
        <f>R327&gt;0</f>
        <v>0</v>
      </c>
      <c r="P327" s="12" t="b">
        <f>S327&gt;0</f>
        <v>1</v>
      </c>
      <c r="Q327" s="12" t="s">
        <v>1683</v>
      </c>
      <c r="R327" s="31">
        <v>-0.132167726517326</v>
      </c>
      <c r="S327" s="32">
        <v>2.4405400000000001E-2</v>
      </c>
      <c r="T327" s="6"/>
      <c r="U327" s="28">
        <f>AVERAGE($R$5:R327)</f>
        <v>1.6725815563123692E-2</v>
      </c>
    </row>
    <row r="328" spans="11:21" x14ac:dyDescent="0.3">
      <c r="K328" s="10">
        <f>M328/(L328+M328)</f>
        <v>0.5771604938271605</v>
      </c>
      <c r="L328" s="11">
        <f>COUNTIF($N$5:N328,FALSE)</f>
        <v>137</v>
      </c>
      <c r="M328" s="11">
        <f>COUNTIF($N$5:N328,TRUE)</f>
        <v>187</v>
      </c>
      <c r="N328" s="12" t="b">
        <f>O328=P328</f>
        <v>1</v>
      </c>
      <c r="O328" s="12" t="b">
        <f>R328&gt;0</f>
        <v>1</v>
      </c>
      <c r="P328" s="12" t="b">
        <f>S328&gt;0</f>
        <v>1</v>
      </c>
      <c r="Q328" s="12" t="s">
        <v>2649</v>
      </c>
      <c r="R328" s="31">
        <v>2.90531386421796E-2</v>
      </c>
      <c r="S328" s="32">
        <v>2.43851E-2</v>
      </c>
      <c r="T328" s="6"/>
      <c r="U328" s="28">
        <f>AVERAGE($R$5:R328)</f>
        <v>1.676386285657757E-2</v>
      </c>
    </row>
    <row r="329" spans="11:21" x14ac:dyDescent="0.3">
      <c r="K329" s="10">
        <f>M329/(L329+M329)</f>
        <v>0.57846153846153847</v>
      </c>
      <c r="L329" s="11">
        <f>COUNTIF($N$5:N329,FALSE)</f>
        <v>137</v>
      </c>
      <c r="M329" s="11">
        <f>COUNTIF($N$5:N329,TRUE)</f>
        <v>188</v>
      </c>
      <c r="N329" s="12" t="b">
        <f>O329=P329</f>
        <v>1</v>
      </c>
      <c r="O329" s="12" t="b">
        <f>R329&gt;0</f>
        <v>1</v>
      </c>
      <c r="P329" s="12" t="b">
        <f>S329&gt;0</f>
        <v>1</v>
      </c>
      <c r="Q329" s="12" t="s">
        <v>2376</v>
      </c>
      <c r="R329" s="31">
        <v>9.5497953615280001E-3</v>
      </c>
      <c r="S329" s="32">
        <v>2.43512E-2</v>
      </c>
      <c r="T329" s="6"/>
      <c r="U329" s="28">
        <f>AVERAGE($R$5:R329)</f>
        <v>1.6741665725823571E-2</v>
      </c>
    </row>
    <row r="330" spans="11:21" x14ac:dyDescent="0.3">
      <c r="K330" s="10">
        <f>M330/(L330+M330)</f>
        <v>0.57975460122699385</v>
      </c>
      <c r="L330" s="11">
        <f>COUNTIF($N$5:N330,FALSE)</f>
        <v>137</v>
      </c>
      <c r="M330" s="11">
        <f>COUNTIF($N$5:N330,TRUE)</f>
        <v>189</v>
      </c>
      <c r="N330" s="12" t="b">
        <f>O330=P330</f>
        <v>1</v>
      </c>
      <c r="O330" s="12" t="b">
        <f>R330&gt;0</f>
        <v>1</v>
      </c>
      <c r="P330" s="12" t="b">
        <f>S330&gt;0</f>
        <v>1</v>
      </c>
      <c r="Q330" s="12" t="s">
        <v>1866</v>
      </c>
      <c r="R330" s="31">
        <v>3.11260904044409E-2</v>
      </c>
      <c r="S330" s="32">
        <v>2.4300599999999999E-2</v>
      </c>
      <c r="T330" s="6"/>
      <c r="U330" s="28">
        <f>AVERAGE($R$5:R330)</f>
        <v>1.6785789727905218E-2</v>
      </c>
    </row>
    <row r="331" spans="11:21" x14ac:dyDescent="0.3">
      <c r="K331" s="10">
        <f>M331/(L331+M331)</f>
        <v>0.58103975535168195</v>
      </c>
      <c r="L331" s="11">
        <f>COUNTIF($N$5:N331,FALSE)</f>
        <v>137</v>
      </c>
      <c r="M331" s="11">
        <f>COUNTIF($N$5:N331,TRUE)</f>
        <v>190</v>
      </c>
      <c r="N331" s="12" t="b">
        <f>O331=P331</f>
        <v>1</v>
      </c>
      <c r="O331" s="12" t="b">
        <f>R331&gt;0</f>
        <v>1</v>
      </c>
      <c r="P331" s="12" t="b">
        <f>S331&gt;0</f>
        <v>1</v>
      </c>
      <c r="Q331" s="12" t="s">
        <v>2175</v>
      </c>
      <c r="R331" s="31">
        <v>0.130650769995032</v>
      </c>
      <c r="S331" s="32">
        <v>2.4278000000000001E-2</v>
      </c>
      <c r="T331" s="6"/>
      <c r="U331" s="28">
        <f>AVERAGE($R$5:R331)</f>
        <v>1.7134000676734353E-2</v>
      </c>
    </row>
    <row r="332" spans="11:21" x14ac:dyDescent="0.3">
      <c r="K332" s="10">
        <f>M332/(L332+M332)</f>
        <v>0.57926829268292679</v>
      </c>
      <c r="L332" s="11">
        <f>COUNTIF($N$5:N332,FALSE)</f>
        <v>138</v>
      </c>
      <c r="M332" s="11">
        <f>COUNTIF($N$5:N332,TRUE)</f>
        <v>190</v>
      </c>
      <c r="N332" s="12" t="b">
        <f>O332=P332</f>
        <v>0</v>
      </c>
      <c r="O332" s="12" t="b">
        <f>R332&gt;0</f>
        <v>0</v>
      </c>
      <c r="P332" s="12" t="b">
        <f>S332&gt;0</f>
        <v>1</v>
      </c>
      <c r="Q332" s="12" t="s">
        <v>9</v>
      </c>
      <c r="R332" s="31">
        <v>-9.1093117408908506E-3</v>
      </c>
      <c r="S332" s="32">
        <v>2.4274500000000001E-2</v>
      </c>
      <c r="T332" s="6"/>
      <c r="U332" s="28">
        <f>AVERAGE($R$5:R332)</f>
        <v>1.7053990577900129E-2</v>
      </c>
    </row>
    <row r="333" spans="11:21" x14ac:dyDescent="0.3">
      <c r="K333" s="10">
        <f>M333/(L333+M333)</f>
        <v>0.58054711246200608</v>
      </c>
      <c r="L333" s="11">
        <f>COUNTIF($N$5:N333,FALSE)</f>
        <v>138</v>
      </c>
      <c r="M333" s="11">
        <f>COUNTIF($N$5:N333,TRUE)</f>
        <v>191</v>
      </c>
      <c r="N333" s="12" t="b">
        <f>O333=P333</f>
        <v>1</v>
      </c>
      <c r="O333" s="12" t="b">
        <f>R333&gt;0</f>
        <v>1</v>
      </c>
      <c r="P333" s="12" t="b">
        <f>S333&gt;0</f>
        <v>1</v>
      </c>
      <c r="Q333" s="12" t="s">
        <v>1959</v>
      </c>
      <c r="R333" s="31">
        <v>4.3249660786974099E-2</v>
      </c>
      <c r="S333" s="32">
        <v>2.4252800000000001E-2</v>
      </c>
      <c r="T333" s="6"/>
      <c r="U333" s="28">
        <f>AVERAGE($R$5:R333)</f>
        <v>1.7133612675800051E-2</v>
      </c>
    </row>
    <row r="334" spans="11:21" x14ac:dyDescent="0.3">
      <c r="K334" s="10">
        <f>M334/(L334+M334)</f>
        <v>0.58181818181818179</v>
      </c>
      <c r="L334" s="11">
        <f>COUNTIF($N$5:N334,FALSE)</f>
        <v>138</v>
      </c>
      <c r="M334" s="11">
        <f>COUNTIF($N$5:N334,TRUE)</f>
        <v>192</v>
      </c>
      <c r="N334" s="12" t="b">
        <f>O334=P334</f>
        <v>1</v>
      </c>
      <c r="O334" s="12" t="b">
        <f>R334&gt;0</f>
        <v>1</v>
      </c>
      <c r="P334" s="12" t="b">
        <f>S334&gt;0</f>
        <v>1</v>
      </c>
      <c r="Q334" s="12" t="s">
        <v>1613</v>
      </c>
      <c r="R334" s="31">
        <v>0.153066271018793</v>
      </c>
      <c r="S334" s="32">
        <v>2.42109E-2</v>
      </c>
      <c r="T334" s="6"/>
      <c r="U334" s="28">
        <f>AVERAGE($R$5:R334)</f>
        <v>1.754552982229397E-2</v>
      </c>
    </row>
    <row r="335" spans="11:21" x14ac:dyDescent="0.3">
      <c r="K335" s="10">
        <f>M335/(L335+M335)</f>
        <v>0.58006042296072513</v>
      </c>
      <c r="L335" s="11">
        <f>COUNTIF($N$5:N335,FALSE)</f>
        <v>139</v>
      </c>
      <c r="M335" s="11">
        <f>COUNTIF($N$5:N335,TRUE)</f>
        <v>192</v>
      </c>
      <c r="N335" s="12" t="b">
        <f>O335=P335</f>
        <v>0</v>
      </c>
      <c r="O335" s="12" t="b">
        <f>R335&gt;0</f>
        <v>0</v>
      </c>
      <c r="P335" s="12" t="b">
        <f>S335&gt;0</f>
        <v>1</v>
      </c>
      <c r="Q335" s="12" t="s">
        <v>2532</v>
      </c>
      <c r="R335" s="31">
        <v>-0.215489566722017</v>
      </c>
      <c r="S335" s="32">
        <v>2.41654E-2</v>
      </c>
      <c r="T335" s="6"/>
      <c r="U335" s="28">
        <f>AVERAGE($R$5:R335)</f>
        <v>1.6841496297990914E-2</v>
      </c>
    </row>
    <row r="336" spans="11:21" x14ac:dyDescent="0.3">
      <c r="K336" s="10">
        <f>M336/(L336+M336)</f>
        <v>0.57831325301204817</v>
      </c>
      <c r="L336" s="11">
        <f>COUNTIF($N$5:N336,FALSE)</f>
        <v>140</v>
      </c>
      <c r="M336" s="11">
        <f>COUNTIF($N$5:N336,TRUE)</f>
        <v>192</v>
      </c>
      <c r="N336" s="12" t="b">
        <f>O336=P336</f>
        <v>0</v>
      </c>
      <c r="O336" s="12" t="b">
        <f>R336&gt;0</f>
        <v>0</v>
      </c>
      <c r="P336" s="12" t="b">
        <f>S336&gt;0</f>
        <v>1</v>
      </c>
      <c r="Q336" s="12" t="s">
        <v>2335</v>
      </c>
      <c r="R336" s="31">
        <v>-0.147080291970802</v>
      </c>
      <c r="S336" s="32">
        <v>2.4104E-2</v>
      </c>
      <c r="T336" s="6"/>
      <c r="U336" s="28">
        <f>AVERAGE($R$5:R336)</f>
        <v>1.6347755971880092E-2</v>
      </c>
    </row>
    <row r="337" spans="11:21" x14ac:dyDescent="0.3">
      <c r="K337" s="10">
        <f>M337/(L337+M337)</f>
        <v>0.57657657657657657</v>
      </c>
      <c r="L337" s="11">
        <f>COUNTIF($N$5:N337,FALSE)</f>
        <v>141</v>
      </c>
      <c r="M337" s="11">
        <f>COUNTIF($N$5:N337,TRUE)</f>
        <v>192</v>
      </c>
      <c r="N337" s="12" t="b">
        <f>O337=P337</f>
        <v>0</v>
      </c>
      <c r="O337" s="12" t="b">
        <f>R337&gt;0</f>
        <v>0</v>
      </c>
      <c r="P337" s="12" t="b">
        <f>S337&gt;0</f>
        <v>1</v>
      </c>
      <c r="Q337" s="12" t="s">
        <v>519</v>
      </c>
      <c r="R337" s="31">
        <v>-0.177673874926943</v>
      </c>
      <c r="S337" s="32">
        <v>2.40304E-2</v>
      </c>
      <c r="T337" s="6"/>
      <c r="U337" s="28">
        <f>AVERAGE($R$5:R337)</f>
        <v>1.5765108431643388E-2</v>
      </c>
    </row>
    <row r="338" spans="11:21" x14ac:dyDescent="0.3">
      <c r="K338" s="10">
        <f>M338/(L338+M338)</f>
        <v>0.57784431137724546</v>
      </c>
      <c r="L338" s="11">
        <f>COUNTIF($N$5:N338,FALSE)</f>
        <v>141</v>
      </c>
      <c r="M338" s="11">
        <f>COUNTIF($N$5:N338,TRUE)</f>
        <v>193</v>
      </c>
      <c r="N338" s="12" t="b">
        <f>O338=P338</f>
        <v>1</v>
      </c>
      <c r="O338" s="12" t="b">
        <f>R338&gt;0</f>
        <v>1</v>
      </c>
      <c r="P338" s="12" t="b">
        <f>S338&gt;0</f>
        <v>1</v>
      </c>
      <c r="Q338" s="12" t="s">
        <v>2145</v>
      </c>
      <c r="R338" s="31">
        <v>0.17622851609779699</v>
      </c>
      <c r="S338" s="32">
        <v>2.39452E-2</v>
      </c>
      <c r="T338" s="6"/>
      <c r="U338" s="28">
        <f>AVERAGE($R$5:R338)</f>
        <v>1.6245537795913308E-2</v>
      </c>
    </row>
    <row r="339" spans="11:21" x14ac:dyDescent="0.3">
      <c r="K339" s="10">
        <f>M339/(L339+M339)</f>
        <v>0.57910447761194028</v>
      </c>
      <c r="L339" s="11">
        <f>COUNTIF($N$5:N339,FALSE)</f>
        <v>141</v>
      </c>
      <c r="M339" s="11">
        <f>COUNTIF($N$5:N339,TRUE)</f>
        <v>194</v>
      </c>
      <c r="N339" s="12" t="b">
        <f>O339=P339</f>
        <v>1</v>
      </c>
      <c r="O339" s="12" t="b">
        <f>R339&gt;0</f>
        <v>1</v>
      </c>
      <c r="P339" s="12" t="b">
        <f>S339&gt;0</f>
        <v>1</v>
      </c>
      <c r="Q339" s="12" t="s">
        <v>2161</v>
      </c>
      <c r="R339" s="31">
        <v>4.4663382594417197E-2</v>
      </c>
      <c r="S339" s="32">
        <v>2.3938600000000001E-2</v>
      </c>
      <c r="T339" s="6"/>
      <c r="U339" s="28">
        <f>AVERAGE($R$5:R339)</f>
        <v>1.6330367183371528E-2</v>
      </c>
    </row>
    <row r="340" spans="11:21" x14ac:dyDescent="0.3">
      <c r="K340" s="10">
        <f>M340/(L340+M340)</f>
        <v>0.5803571428571429</v>
      </c>
      <c r="L340" s="11">
        <f>COUNTIF($N$5:N340,FALSE)</f>
        <v>141</v>
      </c>
      <c r="M340" s="11">
        <f>COUNTIF($N$5:N340,TRUE)</f>
        <v>195</v>
      </c>
      <c r="N340" s="12" t="b">
        <f>O340=P340</f>
        <v>1</v>
      </c>
      <c r="O340" s="12" t="b">
        <f>R340&gt;0</f>
        <v>1</v>
      </c>
      <c r="P340" s="12" t="b">
        <f>S340&gt;0</f>
        <v>1</v>
      </c>
      <c r="Q340" s="12" t="s">
        <v>2287</v>
      </c>
      <c r="R340" s="31">
        <v>0.200743494423791</v>
      </c>
      <c r="S340" s="32">
        <v>2.39224E-2</v>
      </c>
      <c r="T340" s="6"/>
      <c r="U340" s="28">
        <f>AVERAGE($R$5:R340)</f>
        <v>1.6879215776348967E-2</v>
      </c>
    </row>
    <row r="341" spans="11:21" x14ac:dyDescent="0.3">
      <c r="K341" s="10">
        <f>M341/(L341+M341)</f>
        <v>0.58160237388724034</v>
      </c>
      <c r="L341" s="11">
        <f>COUNTIF($N$5:N341,FALSE)</f>
        <v>141</v>
      </c>
      <c r="M341" s="11">
        <f>COUNTIF($N$5:N341,TRUE)</f>
        <v>196</v>
      </c>
      <c r="N341" s="12" t="b">
        <f>O341=P341</f>
        <v>1</v>
      </c>
      <c r="O341" s="12" t="b">
        <f>R341&gt;0</f>
        <v>1</v>
      </c>
      <c r="P341" s="12" t="b">
        <f>S341&gt;0</f>
        <v>1</v>
      </c>
      <c r="Q341" s="12" t="s">
        <v>594</v>
      </c>
      <c r="R341" s="31">
        <v>8.2392776523702096E-2</v>
      </c>
      <c r="S341" s="32">
        <v>2.3849700000000001E-2</v>
      </c>
      <c r="T341" s="6"/>
      <c r="U341" s="28">
        <f>AVERAGE($R$5:R341)</f>
        <v>1.7073618033759508E-2</v>
      </c>
    </row>
    <row r="342" spans="11:21" x14ac:dyDescent="0.3">
      <c r="K342" s="10">
        <f>M342/(L342+M342)</f>
        <v>0.57988165680473369</v>
      </c>
      <c r="L342" s="11">
        <f>COUNTIF($N$5:N342,FALSE)</f>
        <v>142</v>
      </c>
      <c r="M342" s="11">
        <f>COUNTIF($N$5:N342,TRUE)</f>
        <v>196</v>
      </c>
      <c r="N342" s="12" t="b">
        <f>O342=P342</f>
        <v>0</v>
      </c>
      <c r="O342" s="12" t="b">
        <f>R342&gt;0</f>
        <v>0</v>
      </c>
      <c r="P342" s="12" t="b">
        <f>S342&gt;0</f>
        <v>1</v>
      </c>
      <c r="Q342" s="12" t="s">
        <v>1210</v>
      </c>
      <c r="R342" s="31">
        <v>-4.2747221430607003E-2</v>
      </c>
      <c r="S342" s="32">
        <v>2.3800999999999999E-2</v>
      </c>
      <c r="T342" s="6"/>
      <c r="U342" s="28">
        <f>AVERAGE($R$5:R342)</f>
        <v>1.6896633301616414E-2</v>
      </c>
    </row>
    <row r="343" spans="11:21" x14ac:dyDescent="0.3">
      <c r="K343" s="10">
        <f>M343/(L343+M343)</f>
        <v>0.58112094395280234</v>
      </c>
      <c r="L343" s="11">
        <f>COUNTIF($N$5:N343,FALSE)</f>
        <v>142</v>
      </c>
      <c r="M343" s="11">
        <f>COUNTIF($N$5:N343,TRUE)</f>
        <v>197</v>
      </c>
      <c r="N343" s="12" t="b">
        <f>O343=P343</f>
        <v>1</v>
      </c>
      <c r="O343" s="12" t="b">
        <f>R343&gt;0</f>
        <v>1</v>
      </c>
      <c r="P343" s="12" t="b">
        <f>S343&gt;0</f>
        <v>1</v>
      </c>
      <c r="Q343" s="12" t="s">
        <v>2321</v>
      </c>
      <c r="R343" s="31">
        <v>0.17135590757157301</v>
      </c>
      <c r="S343" s="32">
        <v>2.37881E-2</v>
      </c>
      <c r="T343" s="6"/>
      <c r="U343" s="28">
        <f>AVERAGE($R$5:R343)</f>
        <v>1.735226537910891E-2</v>
      </c>
    </row>
    <row r="344" spans="11:21" x14ac:dyDescent="0.3">
      <c r="K344" s="10">
        <f>M344/(L344+M344)</f>
        <v>0.5794117647058824</v>
      </c>
      <c r="L344" s="11">
        <f>COUNTIF($N$5:N344,FALSE)</f>
        <v>143</v>
      </c>
      <c r="M344" s="11">
        <f>COUNTIF($N$5:N344,TRUE)</f>
        <v>197</v>
      </c>
      <c r="N344" s="12" t="b">
        <f>O344=P344</f>
        <v>0</v>
      </c>
      <c r="O344" s="12" t="b">
        <f>R344&gt;0</f>
        <v>0</v>
      </c>
      <c r="P344" s="12" t="b">
        <f>S344&gt;0</f>
        <v>1</v>
      </c>
      <c r="Q344" s="12" t="s">
        <v>516</v>
      </c>
      <c r="R344" s="31">
        <v>-3.48694750730374E-2</v>
      </c>
      <c r="S344" s="32">
        <v>2.37424E-2</v>
      </c>
      <c r="T344" s="6"/>
      <c r="U344" s="28">
        <f>AVERAGE($R$5:R344)</f>
        <v>1.7198672024837894E-2</v>
      </c>
    </row>
    <row r="345" spans="11:21" x14ac:dyDescent="0.3">
      <c r="K345" s="10">
        <f>M345/(L345+M345)</f>
        <v>0.58064516129032262</v>
      </c>
      <c r="L345" s="11">
        <f>COUNTIF($N$5:N345,FALSE)</f>
        <v>143</v>
      </c>
      <c r="M345" s="11">
        <f>COUNTIF($N$5:N345,TRUE)</f>
        <v>198</v>
      </c>
      <c r="N345" s="12" t="b">
        <f>O345=P345</f>
        <v>1</v>
      </c>
      <c r="O345" s="12" t="b">
        <f>R345&gt;0</f>
        <v>1</v>
      </c>
      <c r="P345" s="12" t="b">
        <f>S345&gt;0</f>
        <v>1</v>
      </c>
      <c r="Q345" s="12" t="s">
        <v>1003</v>
      </c>
      <c r="R345" s="31">
        <v>0.122520107238605</v>
      </c>
      <c r="S345" s="32">
        <v>2.3663500000000001E-2</v>
      </c>
      <c r="T345" s="6"/>
      <c r="U345" s="28">
        <f>AVERAGE($R$5:R345)</f>
        <v>1.7507532538661257E-2</v>
      </c>
    </row>
    <row r="346" spans="11:21" x14ac:dyDescent="0.3">
      <c r="K346" s="10">
        <f>M346/(L346+M346)</f>
        <v>0.57894736842105265</v>
      </c>
      <c r="L346" s="11">
        <f>COUNTIF($N$5:N346,FALSE)</f>
        <v>144</v>
      </c>
      <c r="M346" s="11">
        <f>COUNTIF($N$5:N346,TRUE)</f>
        <v>198</v>
      </c>
      <c r="N346" s="12" t="b">
        <f>O346=P346</f>
        <v>0</v>
      </c>
      <c r="O346" s="12" t="b">
        <f>R346&gt;0</f>
        <v>0</v>
      </c>
      <c r="P346" s="12" t="b">
        <f>S346&gt;0</f>
        <v>1</v>
      </c>
      <c r="Q346" s="12" t="s">
        <v>1271</v>
      </c>
      <c r="R346" s="31">
        <v>-5.3401314906749001E-2</v>
      </c>
      <c r="S346" s="32">
        <v>2.3618500000000001E-2</v>
      </c>
      <c r="T346" s="6"/>
      <c r="U346" s="28">
        <f>AVERAGE($R$5:R346)</f>
        <v>1.730019672741737E-2</v>
      </c>
    </row>
    <row r="347" spans="11:21" x14ac:dyDescent="0.3">
      <c r="K347" s="10">
        <f>M347/(L347+M347)</f>
        <v>0.58017492711370267</v>
      </c>
      <c r="L347" s="11">
        <f>COUNTIF($N$5:N347,FALSE)</f>
        <v>144</v>
      </c>
      <c r="M347" s="11">
        <f>COUNTIF($N$5:N347,TRUE)</f>
        <v>199</v>
      </c>
      <c r="N347" s="12" t="b">
        <f>O347=P347</f>
        <v>1</v>
      </c>
      <c r="O347" s="12" t="b">
        <f>R347&gt;0</f>
        <v>1</v>
      </c>
      <c r="P347" s="12" t="b">
        <f>S347&gt;0</f>
        <v>1</v>
      </c>
      <c r="Q347" s="12" t="s">
        <v>2577</v>
      </c>
      <c r="R347" s="31">
        <v>2.70542499674623E-2</v>
      </c>
      <c r="S347" s="32">
        <v>2.3616000000000002E-2</v>
      </c>
      <c r="T347" s="6"/>
      <c r="U347" s="28">
        <f>AVERAGE($R$5:R347)</f>
        <v>1.7328634200420415E-2</v>
      </c>
    </row>
    <row r="348" spans="11:21" x14ac:dyDescent="0.3">
      <c r="K348" s="10">
        <f>M348/(L348+M348)</f>
        <v>0.58139534883720934</v>
      </c>
      <c r="L348" s="11">
        <f>COUNTIF($N$5:N348,FALSE)</f>
        <v>144</v>
      </c>
      <c r="M348" s="11">
        <f>COUNTIF($N$5:N348,TRUE)</f>
        <v>200</v>
      </c>
      <c r="N348" s="12" t="b">
        <f>O348=P348</f>
        <v>1</v>
      </c>
      <c r="O348" s="12" t="b">
        <f>R348&gt;0</f>
        <v>1</v>
      </c>
      <c r="P348" s="12" t="b">
        <f>S348&gt;0</f>
        <v>1</v>
      </c>
      <c r="Q348" s="12" t="s">
        <v>1983</v>
      </c>
      <c r="R348" s="31">
        <v>9.6955128205128097E-2</v>
      </c>
      <c r="S348" s="32">
        <v>2.3537099999999998E-2</v>
      </c>
      <c r="T348" s="6"/>
      <c r="U348" s="28">
        <f>AVERAGE($R$5:R348)</f>
        <v>1.7560106566713168E-2</v>
      </c>
    </row>
    <row r="349" spans="11:21" x14ac:dyDescent="0.3">
      <c r="K349" s="10">
        <f>M349/(L349+M349)</f>
        <v>0.58260869565217388</v>
      </c>
      <c r="L349" s="11">
        <f>COUNTIF($N$5:N349,FALSE)</f>
        <v>144</v>
      </c>
      <c r="M349" s="11">
        <f>COUNTIF($N$5:N349,TRUE)</f>
        <v>201</v>
      </c>
      <c r="N349" s="12" t="b">
        <f>O349=P349</f>
        <v>1</v>
      </c>
      <c r="O349" s="12" t="b">
        <f>R349&gt;0</f>
        <v>1</v>
      </c>
      <c r="P349" s="12" t="b">
        <f>S349&gt;0</f>
        <v>1</v>
      </c>
      <c r="Q349" s="12" t="s">
        <v>960</v>
      </c>
      <c r="R349" s="31">
        <v>0.38933333333333298</v>
      </c>
      <c r="S349" s="32">
        <v>2.3531E-2</v>
      </c>
      <c r="T349" s="6"/>
      <c r="U349" s="28">
        <f>AVERAGE($R$5:R349)</f>
        <v>1.8637710122558444E-2</v>
      </c>
    </row>
    <row r="350" spans="11:21" x14ac:dyDescent="0.3">
      <c r="K350" s="10">
        <f>M350/(L350+M350)</f>
        <v>0.58092485549132944</v>
      </c>
      <c r="L350" s="11">
        <f>COUNTIF($N$5:N350,FALSE)</f>
        <v>145</v>
      </c>
      <c r="M350" s="11">
        <f>COUNTIF($N$5:N350,TRUE)</f>
        <v>201</v>
      </c>
      <c r="N350" s="12" t="b">
        <f>O350=P350</f>
        <v>0</v>
      </c>
      <c r="O350" s="12" t="b">
        <f>R350&gt;0</f>
        <v>0</v>
      </c>
      <c r="P350" s="12" t="b">
        <f>S350&gt;0</f>
        <v>1</v>
      </c>
      <c r="Q350" s="12" t="s">
        <v>357</v>
      </c>
      <c r="R350" s="31">
        <v>-4.90029870025026E-2</v>
      </c>
      <c r="S350" s="32">
        <v>2.3515899999999999E-2</v>
      </c>
      <c r="T350" s="6"/>
      <c r="U350" s="28">
        <f>AVERAGE($R$5:R350)</f>
        <v>1.8442216778266358E-2</v>
      </c>
    </row>
    <row r="351" spans="11:21" x14ac:dyDescent="0.3">
      <c r="K351" s="10">
        <f>M351/(L351+M351)</f>
        <v>0.58213256484149856</v>
      </c>
      <c r="L351" s="11">
        <f>COUNTIF($N$5:N351,FALSE)</f>
        <v>145</v>
      </c>
      <c r="M351" s="11">
        <f>COUNTIF($N$5:N351,TRUE)</f>
        <v>202</v>
      </c>
      <c r="N351" s="12" t="b">
        <f>O351=P351</f>
        <v>1</v>
      </c>
      <c r="O351" s="12" t="b">
        <f>R351&gt;0</f>
        <v>1</v>
      </c>
      <c r="P351" s="12" t="b">
        <f>S351&gt;0</f>
        <v>1</v>
      </c>
      <c r="Q351" s="12" t="s">
        <v>1721</v>
      </c>
      <c r="R351" s="31">
        <v>4.0854382098660699E-2</v>
      </c>
      <c r="S351" s="32">
        <v>2.3504899999999999E-2</v>
      </c>
      <c r="T351" s="6"/>
      <c r="U351" s="28">
        <f>AVERAGE($R$5:R351)</f>
        <v>1.8506805150947613E-2</v>
      </c>
    </row>
    <row r="352" spans="11:21" x14ac:dyDescent="0.3">
      <c r="K352" s="10">
        <f>M352/(L352+M352)</f>
        <v>0.58333333333333337</v>
      </c>
      <c r="L352" s="11">
        <f>COUNTIF($N$5:N352,FALSE)</f>
        <v>145</v>
      </c>
      <c r="M352" s="11">
        <f>COUNTIF($N$5:N352,TRUE)</f>
        <v>203</v>
      </c>
      <c r="N352" s="12" t="b">
        <f>O352=P352</f>
        <v>1</v>
      </c>
      <c r="O352" s="12" t="b">
        <f>R352&gt;0</f>
        <v>1</v>
      </c>
      <c r="P352" s="12" t="b">
        <f>S352&gt;0</f>
        <v>1</v>
      </c>
      <c r="Q352" s="12" t="s">
        <v>83</v>
      </c>
      <c r="R352" s="31">
        <v>1.9273535952557399E-2</v>
      </c>
      <c r="S352" s="32">
        <v>2.3486099999999999E-2</v>
      </c>
      <c r="T352" s="6"/>
      <c r="U352" s="28">
        <f>AVERAGE($R$5:R352)</f>
        <v>1.8509008400377523E-2</v>
      </c>
    </row>
    <row r="353" spans="11:21" x14ac:dyDescent="0.3">
      <c r="K353" s="10">
        <f>M353/(L353+M353)</f>
        <v>0.58452722063037255</v>
      </c>
      <c r="L353" s="11">
        <f>COUNTIF($N$5:N353,FALSE)</f>
        <v>145</v>
      </c>
      <c r="M353" s="11">
        <f>COUNTIF($N$5:N353,TRUE)</f>
        <v>204</v>
      </c>
      <c r="N353" s="12" t="b">
        <f>O353=P353</f>
        <v>1</v>
      </c>
      <c r="O353" s="12" t="b">
        <f>R353&gt;0</f>
        <v>1</v>
      </c>
      <c r="P353" s="12" t="b">
        <f>S353&gt;0</f>
        <v>1</v>
      </c>
      <c r="Q353" s="12" t="s">
        <v>1622</v>
      </c>
      <c r="R353" s="31">
        <v>0.12598802395209499</v>
      </c>
      <c r="S353" s="32">
        <v>2.34241E-2</v>
      </c>
      <c r="T353" s="6"/>
      <c r="U353" s="28">
        <f>AVERAGE($R$5:R353)</f>
        <v>1.8816971195654651E-2</v>
      </c>
    </row>
    <row r="354" spans="11:21" x14ac:dyDescent="0.3">
      <c r="K354" s="10">
        <f>M354/(L354+M354)</f>
        <v>0.58571428571428574</v>
      </c>
      <c r="L354" s="11">
        <f>COUNTIF($N$5:N354,FALSE)</f>
        <v>145</v>
      </c>
      <c r="M354" s="11">
        <f>COUNTIF($N$5:N354,TRUE)</f>
        <v>205</v>
      </c>
      <c r="N354" s="12" t="b">
        <f>O354=P354</f>
        <v>1</v>
      </c>
      <c r="O354" s="12" t="b">
        <f>R354&gt;0</f>
        <v>1</v>
      </c>
      <c r="P354" s="12" t="b">
        <f>S354&gt;0</f>
        <v>1</v>
      </c>
      <c r="Q354" s="12" t="s">
        <v>2275</v>
      </c>
      <c r="R354" s="31">
        <v>0.30317650237369198</v>
      </c>
      <c r="S354" s="32">
        <v>2.3381699999999998E-2</v>
      </c>
      <c r="T354" s="6"/>
      <c r="U354" s="28">
        <f>AVERAGE($R$5:R354)</f>
        <v>1.9629426999020472E-2</v>
      </c>
    </row>
    <row r="355" spans="11:21" x14ac:dyDescent="0.3">
      <c r="K355" s="10">
        <f>M355/(L355+M355)</f>
        <v>0.58689458689458684</v>
      </c>
      <c r="L355" s="11">
        <f>COUNTIF($N$5:N355,FALSE)</f>
        <v>145</v>
      </c>
      <c r="M355" s="11">
        <f>COUNTIF($N$5:N355,TRUE)</f>
        <v>206</v>
      </c>
      <c r="N355" s="12" t="b">
        <f>O355=P355</f>
        <v>1</v>
      </c>
      <c r="O355" s="12" t="b">
        <f>R355&gt;0</f>
        <v>1</v>
      </c>
      <c r="P355" s="12" t="b">
        <f>S355&gt;0</f>
        <v>1</v>
      </c>
      <c r="Q355" s="12" t="s">
        <v>855</v>
      </c>
      <c r="R355" s="31">
        <v>0.132360550553658</v>
      </c>
      <c r="S355" s="32">
        <v>2.33101E-2</v>
      </c>
      <c r="T355" s="6"/>
      <c r="U355" s="28">
        <f>AVERAGE($R$5:R355)</f>
        <v>1.9950598291198926E-2</v>
      </c>
    </row>
    <row r="356" spans="11:21" x14ac:dyDescent="0.3">
      <c r="K356" s="10">
        <f>M356/(L356+M356)</f>
        <v>0.58806818181818177</v>
      </c>
      <c r="L356" s="11">
        <f>COUNTIF($N$5:N356,FALSE)</f>
        <v>145</v>
      </c>
      <c r="M356" s="11">
        <f>COUNTIF($N$5:N356,TRUE)</f>
        <v>207</v>
      </c>
      <c r="N356" s="12" t="b">
        <f>O356=P356</f>
        <v>1</v>
      </c>
      <c r="O356" s="12" t="b">
        <f>R356&gt;0</f>
        <v>1</v>
      </c>
      <c r="P356" s="12" t="b">
        <f>S356&gt;0</f>
        <v>1</v>
      </c>
      <c r="Q356" s="12" t="s">
        <v>2106</v>
      </c>
      <c r="R356" s="31">
        <v>7.7230601490096307E-2</v>
      </c>
      <c r="S356" s="32">
        <v>2.32803E-2</v>
      </c>
      <c r="T356" s="6"/>
      <c r="U356" s="28">
        <f>AVERAGE($R$5:R356)</f>
        <v>2.0113325573013974E-2</v>
      </c>
    </row>
    <row r="357" spans="11:21" x14ac:dyDescent="0.3">
      <c r="K357" s="10">
        <f>M357/(L357+M357)</f>
        <v>0.58640226628895187</v>
      </c>
      <c r="L357" s="11">
        <f>COUNTIF($N$5:N357,FALSE)</f>
        <v>146</v>
      </c>
      <c r="M357" s="11">
        <f>COUNTIF($N$5:N357,TRUE)</f>
        <v>207</v>
      </c>
      <c r="N357" s="12" t="b">
        <f>O357=P357</f>
        <v>0</v>
      </c>
      <c r="O357" s="12" t="b">
        <f>R357&gt;0</f>
        <v>0</v>
      </c>
      <c r="P357" s="12" t="b">
        <f>S357&gt;0</f>
        <v>1</v>
      </c>
      <c r="Q357" s="12" t="s">
        <v>1439</v>
      </c>
      <c r="R357" s="31">
        <v>-0.108863977811163</v>
      </c>
      <c r="S357" s="32">
        <v>2.32803E-2</v>
      </c>
      <c r="T357" s="6"/>
      <c r="U357" s="28">
        <f>AVERAGE($R$5:R357)</f>
        <v>1.974795077589166E-2</v>
      </c>
    </row>
    <row r="358" spans="11:21" x14ac:dyDescent="0.3">
      <c r="K358" s="10">
        <f>M358/(L358+M358)</f>
        <v>0.5847457627118644</v>
      </c>
      <c r="L358" s="11">
        <f>COUNTIF($N$5:N358,FALSE)</f>
        <v>147</v>
      </c>
      <c r="M358" s="11">
        <f>COUNTIF($N$5:N358,TRUE)</f>
        <v>207</v>
      </c>
      <c r="N358" s="12" t="b">
        <f>O358=P358</f>
        <v>0</v>
      </c>
      <c r="O358" s="12" t="b">
        <f>R358&gt;0</f>
        <v>0</v>
      </c>
      <c r="P358" s="12" t="b">
        <f>S358&gt;0</f>
        <v>1</v>
      </c>
      <c r="Q358" s="12" t="s">
        <v>2239</v>
      </c>
      <c r="R358" s="31">
        <v>-9.8872713775061294E-2</v>
      </c>
      <c r="S358" s="32">
        <v>2.3265399999999999E-2</v>
      </c>
      <c r="T358" s="6"/>
      <c r="U358" s="28">
        <f>AVERAGE($R$5:R358)</f>
        <v>1.9412864152866371E-2</v>
      </c>
    </row>
    <row r="359" spans="11:21" x14ac:dyDescent="0.3">
      <c r="K359" s="10">
        <f>M359/(L359+M359)</f>
        <v>0.58309859154929577</v>
      </c>
      <c r="L359" s="11">
        <f>COUNTIF($N$5:N359,FALSE)</f>
        <v>148</v>
      </c>
      <c r="M359" s="11">
        <f>COUNTIF($N$5:N359,TRUE)</f>
        <v>207</v>
      </c>
      <c r="N359" s="12" t="b">
        <f>O359=P359</f>
        <v>0</v>
      </c>
      <c r="O359" s="12" t="b">
        <f>R359&gt;0</f>
        <v>0</v>
      </c>
      <c r="P359" s="12" t="b">
        <f>S359&gt;0</f>
        <v>1</v>
      </c>
      <c r="Q359" s="12" t="s">
        <v>253</v>
      </c>
      <c r="R359" s="31">
        <v>-0.15444335851515301</v>
      </c>
      <c r="S359" s="32">
        <v>2.3250199999999999E-2</v>
      </c>
      <c r="T359" s="6"/>
      <c r="U359" s="28">
        <f>AVERAGE($R$5:R359)</f>
        <v>1.8923128314364906E-2</v>
      </c>
    </row>
    <row r="360" spans="11:21" x14ac:dyDescent="0.3">
      <c r="K360" s="10">
        <f>M360/(L360+M360)</f>
        <v>0.5814606741573034</v>
      </c>
      <c r="L360" s="11">
        <f>COUNTIF($N$5:N360,FALSE)</f>
        <v>149</v>
      </c>
      <c r="M360" s="11">
        <f>COUNTIF($N$5:N360,TRUE)</f>
        <v>207</v>
      </c>
      <c r="N360" s="12" t="b">
        <f>O360=P360</f>
        <v>0</v>
      </c>
      <c r="O360" s="12" t="b">
        <f>R360&gt;0</f>
        <v>0</v>
      </c>
      <c r="P360" s="12" t="b">
        <f>S360&gt;0</f>
        <v>1</v>
      </c>
      <c r="Q360" s="12" t="s">
        <v>1745</v>
      </c>
      <c r="R360" s="31">
        <v>-0.12621916236374001</v>
      </c>
      <c r="S360" s="32">
        <v>2.3222699999999999E-2</v>
      </c>
      <c r="T360" s="6"/>
      <c r="U360" s="28">
        <f>AVERAGE($R$5:R360)</f>
        <v>1.8515425250662364E-2</v>
      </c>
    </row>
    <row r="361" spans="11:21" x14ac:dyDescent="0.3">
      <c r="K361" s="10">
        <f>M361/(L361+M361)</f>
        <v>0.58263305322128855</v>
      </c>
      <c r="L361" s="11">
        <f>COUNTIF($N$5:N361,FALSE)</f>
        <v>149</v>
      </c>
      <c r="M361" s="11">
        <f>COUNTIF($N$5:N361,TRUE)</f>
        <v>208</v>
      </c>
      <c r="N361" s="12" t="b">
        <f>O361=P361</f>
        <v>1</v>
      </c>
      <c r="O361" s="12" t="b">
        <f>R361&gt;0</f>
        <v>1</v>
      </c>
      <c r="P361" s="12" t="b">
        <f>S361&gt;0</f>
        <v>1</v>
      </c>
      <c r="Q361" s="12" t="s">
        <v>1628</v>
      </c>
      <c r="R361" s="31">
        <v>0.100184162062615</v>
      </c>
      <c r="S361" s="32">
        <v>2.3186499999999999E-2</v>
      </c>
      <c r="T361" s="6"/>
      <c r="U361" s="28">
        <f>AVERAGE($R$5:R361)</f>
        <v>1.8744189219323297E-2</v>
      </c>
    </row>
    <row r="362" spans="11:21" x14ac:dyDescent="0.3">
      <c r="K362" s="10">
        <f>M362/(L362+M362)</f>
        <v>0.58100558659217882</v>
      </c>
      <c r="L362" s="11">
        <f>COUNTIF($N$5:N362,FALSE)</f>
        <v>150</v>
      </c>
      <c r="M362" s="11">
        <f>COUNTIF($N$5:N362,TRUE)</f>
        <v>208</v>
      </c>
      <c r="N362" s="12" t="b">
        <f>O362=P362</f>
        <v>0</v>
      </c>
      <c r="O362" s="12" t="b">
        <f>R362&gt;0</f>
        <v>0</v>
      </c>
      <c r="P362" s="12" t="b">
        <f>S362&gt;0</f>
        <v>1</v>
      </c>
      <c r="Q362" s="12" t="s">
        <v>493</v>
      </c>
      <c r="R362" s="31">
        <v>-0.186612021857923</v>
      </c>
      <c r="S362" s="32">
        <v>2.3185500000000001E-2</v>
      </c>
      <c r="T362" s="6"/>
      <c r="U362" s="28">
        <f>AVERAGE($R$5:R362)</f>
        <v>1.8170568517990208E-2</v>
      </c>
    </row>
    <row r="363" spans="11:21" x14ac:dyDescent="0.3">
      <c r="K363" s="10">
        <f>M363/(L363+M363)</f>
        <v>0.5821727019498607</v>
      </c>
      <c r="L363" s="11">
        <f>COUNTIF($N$5:N363,FALSE)</f>
        <v>150</v>
      </c>
      <c r="M363" s="11">
        <f>COUNTIF($N$5:N363,TRUE)</f>
        <v>209</v>
      </c>
      <c r="N363" s="12" t="b">
        <f>O363=P363</f>
        <v>1</v>
      </c>
      <c r="O363" s="12" t="b">
        <f>R363&gt;0</f>
        <v>1</v>
      </c>
      <c r="P363" s="12" t="b">
        <f>S363&gt;0</f>
        <v>1</v>
      </c>
      <c r="Q363" s="12" t="s">
        <v>2466</v>
      </c>
      <c r="R363" s="31">
        <v>7.70531400966184E-2</v>
      </c>
      <c r="S363" s="32">
        <v>2.3143799999999999E-2</v>
      </c>
      <c r="T363" s="6"/>
      <c r="U363" s="28">
        <f>AVERAGE($R$5:R363)</f>
        <v>1.8334586823223153E-2</v>
      </c>
    </row>
    <row r="364" spans="11:21" x14ac:dyDescent="0.3">
      <c r="K364" s="10">
        <f>M364/(L364+M364)</f>
        <v>0.58333333333333337</v>
      </c>
      <c r="L364" s="11">
        <f>COUNTIF($N$5:N364,FALSE)</f>
        <v>150</v>
      </c>
      <c r="M364" s="11">
        <f>COUNTIF($N$5:N364,TRUE)</f>
        <v>210</v>
      </c>
      <c r="N364" s="12" t="b">
        <f>O364=P364</f>
        <v>1</v>
      </c>
      <c r="O364" s="12" t="b">
        <f>R364&gt;0</f>
        <v>1</v>
      </c>
      <c r="P364" s="12" t="b">
        <f>S364&gt;0</f>
        <v>1</v>
      </c>
      <c r="Q364" s="12" t="s">
        <v>2109</v>
      </c>
      <c r="R364" s="31">
        <v>0.223037783929765</v>
      </c>
      <c r="S364" s="32">
        <v>2.3073900000000001E-2</v>
      </c>
      <c r="T364" s="6"/>
      <c r="U364" s="28">
        <f>AVERAGE($R$5:R364)</f>
        <v>1.8903206815185772E-2</v>
      </c>
    </row>
    <row r="365" spans="11:21" x14ac:dyDescent="0.3">
      <c r="K365" s="10">
        <f>M365/(L365+M365)</f>
        <v>0.5817174515235457</v>
      </c>
      <c r="L365" s="11">
        <f>COUNTIF($N$5:N365,FALSE)</f>
        <v>151</v>
      </c>
      <c r="M365" s="11">
        <f>COUNTIF($N$5:N365,TRUE)</f>
        <v>210</v>
      </c>
      <c r="N365" s="12" t="b">
        <f>O365=P365</f>
        <v>0</v>
      </c>
      <c r="O365" s="12" t="b">
        <f>R365&gt;0</f>
        <v>0</v>
      </c>
      <c r="P365" s="12" t="b">
        <f>S365&gt;0</f>
        <v>1</v>
      </c>
      <c r="Q365" s="12" t="s">
        <v>1341</v>
      </c>
      <c r="R365" s="31">
        <v>-0.13282842994465399</v>
      </c>
      <c r="S365" s="32">
        <v>2.30601E-2</v>
      </c>
      <c r="T365" s="6"/>
      <c r="U365" s="28">
        <f>AVERAGE($R$5:R365)</f>
        <v>1.8482897572083722E-2</v>
      </c>
    </row>
    <row r="366" spans="11:21" x14ac:dyDescent="0.3">
      <c r="K366" s="10">
        <f>M366/(L366+M366)</f>
        <v>0.58287292817679559</v>
      </c>
      <c r="L366" s="11">
        <f>COUNTIF($N$5:N366,FALSE)</f>
        <v>151</v>
      </c>
      <c r="M366" s="11">
        <f>COUNTIF($N$5:N366,TRUE)</f>
        <v>211</v>
      </c>
      <c r="N366" s="12" t="b">
        <f>O366=P366</f>
        <v>1</v>
      </c>
      <c r="O366" s="12" t="b">
        <f>R366&gt;0</f>
        <v>1</v>
      </c>
      <c r="P366" s="12" t="b">
        <f>S366&gt;0</f>
        <v>1</v>
      </c>
      <c r="Q366" s="12" t="s">
        <v>2502</v>
      </c>
      <c r="R366" s="31">
        <v>7.0336391437308896E-2</v>
      </c>
      <c r="S366" s="32">
        <v>2.3017599999999999E-2</v>
      </c>
      <c r="T366" s="8"/>
      <c r="U366" s="28">
        <f>AVERAGE($R$5:R366)</f>
        <v>1.8626139267844011E-2</v>
      </c>
    </row>
    <row r="367" spans="11:21" x14ac:dyDescent="0.3">
      <c r="K367" s="10">
        <f>M367/(L367+M367)</f>
        <v>0.58126721763085398</v>
      </c>
      <c r="L367" s="11">
        <f>COUNTIF($N$5:N367,FALSE)</f>
        <v>152</v>
      </c>
      <c r="M367" s="11">
        <f>COUNTIF($N$5:N367,TRUE)</f>
        <v>211</v>
      </c>
      <c r="N367" s="12" t="b">
        <f>O367=P367</f>
        <v>0</v>
      </c>
      <c r="O367" s="12" t="b">
        <f>R367&gt;0</f>
        <v>0</v>
      </c>
      <c r="P367" s="12" t="b">
        <f>S367&gt;0</f>
        <v>1</v>
      </c>
      <c r="Q367" s="12" t="s">
        <v>1640</v>
      </c>
      <c r="R367" s="31">
        <v>-2.7694924377582201E-2</v>
      </c>
      <c r="S367" s="32">
        <v>2.2990199999999999E-2</v>
      </c>
      <c r="T367" s="6"/>
      <c r="U367" s="28">
        <f>AVERAGE($R$5:R367)</f>
        <v>1.8498533031906197E-2</v>
      </c>
    </row>
    <row r="368" spans="11:21" x14ac:dyDescent="0.3">
      <c r="K368" s="10">
        <f>M368/(L368+M368)</f>
        <v>0.57967032967032972</v>
      </c>
      <c r="L368" s="11">
        <f>COUNTIF($N$5:N368,FALSE)</f>
        <v>153</v>
      </c>
      <c r="M368" s="11">
        <f>COUNTIF($N$5:N368,TRUE)</f>
        <v>211</v>
      </c>
      <c r="N368" s="12" t="b">
        <f>O368=P368</f>
        <v>0</v>
      </c>
      <c r="O368" s="12" t="b">
        <f>R368&gt;0</f>
        <v>0</v>
      </c>
      <c r="P368" s="12" t="b">
        <f>S368&gt;0</f>
        <v>1</v>
      </c>
      <c r="Q368" s="12" t="s">
        <v>2167</v>
      </c>
      <c r="R368" s="31">
        <v>-5.7176110207331002E-2</v>
      </c>
      <c r="S368" s="32">
        <v>2.2887999999999999E-2</v>
      </c>
      <c r="T368" s="6"/>
      <c r="U368" s="28">
        <f>AVERAGE($R$5:R368)</f>
        <v>1.8290635660369831E-2</v>
      </c>
    </row>
    <row r="369" spans="11:21" x14ac:dyDescent="0.3">
      <c r="K369" s="10">
        <f>M369/(L369+M369)</f>
        <v>0.57808219178082187</v>
      </c>
      <c r="L369" s="11">
        <f>COUNTIF($N$5:N369,FALSE)</f>
        <v>154</v>
      </c>
      <c r="M369" s="11">
        <f>COUNTIF($N$5:N369,TRUE)</f>
        <v>211</v>
      </c>
      <c r="N369" s="12" t="b">
        <f>O369=P369</f>
        <v>0</v>
      </c>
      <c r="O369" s="12" t="b">
        <f>R369&gt;0</f>
        <v>0</v>
      </c>
      <c r="P369" s="12" t="b">
        <f>S369&gt;0</f>
        <v>1</v>
      </c>
      <c r="Q369" s="12" t="s">
        <v>1313</v>
      </c>
      <c r="R369" s="31">
        <v>-6.4958020326999502E-2</v>
      </c>
      <c r="S369" s="32">
        <v>2.2859500000000001E-2</v>
      </c>
      <c r="T369" s="6"/>
      <c r="U369" s="28">
        <f>AVERAGE($R$5:R369)</f>
        <v>1.8062557150815395E-2</v>
      </c>
    </row>
    <row r="370" spans="11:21" x14ac:dyDescent="0.3">
      <c r="K370" s="10">
        <f>M370/(L370+M370)</f>
        <v>0.57650273224043713</v>
      </c>
      <c r="L370" s="11">
        <f>COUNTIF($N$5:N370,FALSE)</f>
        <v>155</v>
      </c>
      <c r="M370" s="11">
        <f>COUNTIF($N$5:N370,TRUE)</f>
        <v>211</v>
      </c>
      <c r="N370" s="12" t="b">
        <f>O370=P370</f>
        <v>0</v>
      </c>
      <c r="O370" s="12" t="b">
        <f>R370&gt;0</f>
        <v>0</v>
      </c>
      <c r="P370" s="12" t="b">
        <f>S370&gt;0</f>
        <v>1</v>
      </c>
      <c r="Q370" s="12" t="s">
        <v>1779</v>
      </c>
      <c r="R370" s="31">
        <v>-8.0010312822275706E-2</v>
      </c>
      <c r="S370" s="32">
        <v>2.2850100000000002E-2</v>
      </c>
      <c r="T370" s="6"/>
      <c r="U370" s="28">
        <f>AVERAGE($R$5:R370)</f>
        <v>1.779459848968673E-2</v>
      </c>
    </row>
    <row r="371" spans="11:21" x14ac:dyDescent="0.3">
      <c r="K371" s="10">
        <f>M371/(L371+M371)</f>
        <v>0.57493188010899188</v>
      </c>
      <c r="L371" s="11">
        <f>COUNTIF($N$5:N371,FALSE)</f>
        <v>156</v>
      </c>
      <c r="M371" s="11">
        <f>COUNTIF($N$5:N371,TRUE)</f>
        <v>211</v>
      </c>
      <c r="N371" s="12" t="b">
        <f>O371=P371</f>
        <v>0</v>
      </c>
      <c r="O371" s="12" t="b">
        <f>R371&gt;0</f>
        <v>0</v>
      </c>
      <c r="P371" s="12" t="b">
        <f>S371&gt;0</f>
        <v>1</v>
      </c>
      <c r="Q371" s="12" t="s">
        <v>402</v>
      </c>
      <c r="R371" s="31">
        <v>-2.5483718735252601E-2</v>
      </c>
      <c r="S371" s="32">
        <v>2.2837799999999998E-2</v>
      </c>
      <c r="T371" s="6"/>
      <c r="U371" s="28">
        <f>AVERAGE($R$5:R371)</f>
        <v>1.7676673919591528E-2</v>
      </c>
    </row>
    <row r="372" spans="11:21" x14ac:dyDescent="0.3">
      <c r="K372" s="10">
        <f>M372/(L372+M372)</f>
        <v>0.57336956521739135</v>
      </c>
      <c r="L372" s="11">
        <f>COUNTIF($N$5:N372,FALSE)</f>
        <v>157</v>
      </c>
      <c r="M372" s="11">
        <f>COUNTIF($N$5:N372,TRUE)</f>
        <v>211</v>
      </c>
      <c r="N372" s="12" t="b">
        <f>O372=P372</f>
        <v>0</v>
      </c>
      <c r="O372" s="12" t="b">
        <f>R372&gt;0</f>
        <v>0</v>
      </c>
      <c r="P372" s="12" t="b">
        <f>S372&gt;0</f>
        <v>1</v>
      </c>
      <c r="Q372" s="12" t="s">
        <v>1697</v>
      </c>
      <c r="R372" s="31">
        <v>-0.21488673139158501</v>
      </c>
      <c r="S372" s="32">
        <v>2.2822200000000001E-2</v>
      </c>
      <c r="T372" s="6"/>
      <c r="U372" s="28">
        <f>AVERAGE($R$5:R372)</f>
        <v>1.7044708144289416E-2</v>
      </c>
    </row>
    <row r="373" spans="11:21" x14ac:dyDescent="0.3">
      <c r="K373" s="10">
        <f>M373/(L373+M373)</f>
        <v>0.57452574525745259</v>
      </c>
      <c r="L373" s="11">
        <f>COUNTIF($N$5:N373,FALSE)</f>
        <v>157</v>
      </c>
      <c r="M373" s="11">
        <f>COUNTIF($N$5:N373,TRUE)</f>
        <v>212</v>
      </c>
      <c r="N373" s="12" t="b">
        <f>O373=P373</f>
        <v>1</v>
      </c>
      <c r="O373" s="12" t="b">
        <f>R373&gt;0</f>
        <v>1</v>
      </c>
      <c r="P373" s="12" t="b">
        <f>S373&gt;0</f>
        <v>1</v>
      </c>
      <c r="Q373" s="12" t="s">
        <v>2138</v>
      </c>
      <c r="R373" s="31">
        <v>8.2445077755088206E-2</v>
      </c>
      <c r="S373" s="32">
        <v>2.2820500000000001E-2</v>
      </c>
      <c r="T373" s="6"/>
      <c r="U373" s="28">
        <f>AVERAGE($R$5:R373)</f>
        <v>1.7221944918302423E-2</v>
      </c>
    </row>
    <row r="374" spans="11:21" x14ac:dyDescent="0.3">
      <c r="K374" s="10">
        <f>M374/(L374+M374)</f>
        <v>0.57567567567567568</v>
      </c>
      <c r="L374" s="11">
        <f>COUNTIF($N$5:N374,FALSE)</f>
        <v>157</v>
      </c>
      <c r="M374" s="11">
        <f>COUNTIF($N$5:N374,TRUE)</f>
        <v>213</v>
      </c>
      <c r="N374" s="12" t="b">
        <f>O374=P374</f>
        <v>1</v>
      </c>
      <c r="O374" s="12" t="b">
        <f>R374&gt;0</f>
        <v>1</v>
      </c>
      <c r="P374" s="12" t="b">
        <f>S374&gt;0</f>
        <v>1</v>
      </c>
      <c r="Q374" s="12" t="s">
        <v>2366</v>
      </c>
      <c r="R374" s="31">
        <v>5.4388133498145801E-2</v>
      </c>
      <c r="S374" s="32">
        <v>2.2761400000000001E-2</v>
      </c>
      <c r="T374" s="6"/>
      <c r="U374" s="28">
        <f>AVERAGE($R$5:R374)</f>
        <v>1.7322394076626325E-2</v>
      </c>
    </row>
    <row r="375" spans="11:21" x14ac:dyDescent="0.3">
      <c r="K375" s="10">
        <f>M375/(L375+M375)</f>
        <v>0.5768194070080862</v>
      </c>
      <c r="L375" s="11">
        <f>COUNTIF($N$5:N375,FALSE)</f>
        <v>157</v>
      </c>
      <c r="M375" s="11">
        <f>COUNTIF($N$5:N375,TRUE)</f>
        <v>214</v>
      </c>
      <c r="N375" s="12" t="b">
        <f>O375=P375</f>
        <v>1</v>
      </c>
      <c r="O375" s="12" t="b">
        <f>R375&gt;0</f>
        <v>1</v>
      </c>
      <c r="P375" s="12" t="b">
        <f>S375&gt;0</f>
        <v>1</v>
      </c>
      <c r="Q375" s="12" t="s">
        <v>735</v>
      </c>
      <c r="R375" s="31">
        <v>3.7894736842105203E-2</v>
      </c>
      <c r="S375" s="32">
        <v>2.2761400000000001E-2</v>
      </c>
      <c r="T375" s="6"/>
      <c r="U375" s="28">
        <f>AVERAGE($R$5:R375)</f>
        <v>1.7377845135293384E-2</v>
      </c>
    </row>
    <row r="376" spans="11:21" x14ac:dyDescent="0.3">
      <c r="K376" s="10">
        <f>M376/(L376+M376)</f>
        <v>0.57795698924731187</v>
      </c>
      <c r="L376" s="11">
        <f>COUNTIF($N$5:N376,FALSE)</f>
        <v>157</v>
      </c>
      <c r="M376" s="11">
        <f>COUNTIF($N$5:N376,TRUE)</f>
        <v>215</v>
      </c>
      <c r="N376" s="12" t="b">
        <f>O376=P376</f>
        <v>1</v>
      </c>
      <c r="O376" s="12" t="b">
        <f>R376&gt;0</f>
        <v>1</v>
      </c>
      <c r="P376" s="12" t="b">
        <f>S376&gt;0</f>
        <v>1</v>
      </c>
      <c r="Q376" s="12" t="s">
        <v>894</v>
      </c>
      <c r="R376" s="31">
        <v>3.5121951219512101E-2</v>
      </c>
      <c r="S376" s="32">
        <v>2.2698400000000001E-2</v>
      </c>
      <c r="T376" s="6"/>
      <c r="U376" s="28">
        <f>AVERAGE($R$5:R376)</f>
        <v>1.7425544345197198E-2</v>
      </c>
    </row>
    <row r="377" spans="11:21" x14ac:dyDescent="0.3">
      <c r="K377" s="10">
        <f>M377/(L377+M377)</f>
        <v>0.579088471849866</v>
      </c>
      <c r="L377" s="11">
        <f>COUNTIF($N$5:N377,FALSE)</f>
        <v>157</v>
      </c>
      <c r="M377" s="11">
        <f>COUNTIF($N$5:N377,TRUE)</f>
        <v>216</v>
      </c>
      <c r="N377" s="12" t="b">
        <f>O377=P377</f>
        <v>1</v>
      </c>
      <c r="O377" s="12" t="b">
        <f>R377&gt;0</f>
        <v>1</v>
      </c>
      <c r="P377" s="12" t="b">
        <f>S377&gt;0</f>
        <v>1</v>
      </c>
      <c r="Q377" s="12" t="s">
        <v>2080</v>
      </c>
      <c r="R377" s="31">
        <v>0.19004629629629599</v>
      </c>
      <c r="S377" s="32">
        <v>2.2670099999999999E-2</v>
      </c>
      <c r="T377" s="6"/>
      <c r="U377" s="28">
        <f>AVERAGE($R$5:R377)</f>
        <v>1.7888334564905236E-2</v>
      </c>
    </row>
    <row r="378" spans="11:21" x14ac:dyDescent="0.3">
      <c r="K378" s="10">
        <f>M378/(L378+M378)</f>
        <v>0.5802139037433155</v>
      </c>
      <c r="L378" s="11">
        <f>COUNTIF($N$5:N378,FALSE)</f>
        <v>157</v>
      </c>
      <c r="M378" s="11">
        <f>COUNTIF($N$5:N378,TRUE)</f>
        <v>217</v>
      </c>
      <c r="N378" s="12" t="b">
        <f>O378=P378</f>
        <v>1</v>
      </c>
      <c r="O378" s="12" t="b">
        <f>R378&gt;0</f>
        <v>1</v>
      </c>
      <c r="P378" s="12" t="b">
        <f>S378&gt;0</f>
        <v>1</v>
      </c>
      <c r="Q378" s="12" t="s">
        <v>287</v>
      </c>
      <c r="R378" s="31">
        <v>6.3560463237274406E-2</v>
      </c>
      <c r="S378" s="32">
        <v>2.2657199999999999E-2</v>
      </c>
      <c r="T378" s="6"/>
      <c r="U378" s="28">
        <f>AVERAGE($R$5:R378)</f>
        <v>1.8010452556007826E-2</v>
      </c>
    </row>
    <row r="379" spans="11:21" x14ac:dyDescent="0.3">
      <c r="K379" s="10">
        <f>M379/(L379+M379)</f>
        <v>0.57866666666666666</v>
      </c>
      <c r="L379" s="11">
        <f>COUNTIF($N$5:N379,FALSE)</f>
        <v>158</v>
      </c>
      <c r="M379" s="11">
        <f>COUNTIF($N$5:N379,TRUE)</f>
        <v>217</v>
      </c>
      <c r="N379" s="12" t="b">
        <f>O379=P379</f>
        <v>0</v>
      </c>
      <c r="O379" s="12" t="b">
        <f>R379&gt;0</f>
        <v>0</v>
      </c>
      <c r="P379" s="12" t="b">
        <f>S379&gt;0</f>
        <v>1</v>
      </c>
      <c r="Q379" s="12" t="s">
        <v>1482</v>
      </c>
      <c r="R379" s="31">
        <v>-5.3679579318331602E-2</v>
      </c>
      <c r="S379" s="32">
        <v>2.26033E-2</v>
      </c>
      <c r="T379" s="6"/>
      <c r="U379" s="28">
        <f>AVERAGE($R$5:R379)</f>
        <v>1.7819279137676253E-2</v>
      </c>
    </row>
    <row r="380" spans="11:21" x14ac:dyDescent="0.3">
      <c r="K380" s="10">
        <f>M380/(L380+M380)</f>
        <v>0.57978723404255317</v>
      </c>
      <c r="L380" s="11">
        <f>COUNTIF($N$5:N380,FALSE)</f>
        <v>158</v>
      </c>
      <c r="M380" s="11">
        <f>COUNTIF($N$5:N380,TRUE)</f>
        <v>218</v>
      </c>
      <c r="N380" s="12" t="b">
        <f>O380=P380</f>
        <v>1</v>
      </c>
      <c r="O380" s="12" t="b">
        <f>R380&gt;0</f>
        <v>1</v>
      </c>
      <c r="P380" s="12" t="b">
        <f>S380&gt;0</f>
        <v>1</v>
      </c>
      <c r="Q380" s="12" t="s">
        <v>889</v>
      </c>
      <c r="R380" s="31">
        <v>0.153238131813871</v>
      </c>
      <c r="S380" s="32">
        <v>2.25799E-2</v>
      </c>
      <c r="T380" s="6"/>
      <c r="U380" s="28">
        <f>AVERAGE($R$5:R380)</f>
        <v>1.8179435660751239E-2</v>
      </c>
    </row>
    <row r="381" spans="11:21" x14ac:dyDescent="0.3">
      <c r="K381" s="10">
        <f>M381/(L381+M381)</f>
        <v>0.58090185676392569</v>
      </c>
      <c r="L381" s="11">
        <f>COUNTIF($N$5:N381,FALSE)</f>
        <v>158</v>
      </c>
      <c r="M381" s="11">
        <f>COUNTIF($N$5:N381,TRUE)</f>
        <v>219</v>
      </c>
      <c r="N381" s="12" t="b">
        <f>O381=P381</f>
        <v>1</v>
      </c>
      <c r="O381" s="12" t="b">
        <f>R381&gt;0</f>
        <v>1</v>
      </c>
      <c r="P381" s="12" t="b">
        <f>S381&gt;0</f>
        <v>1</v>
      </c>
      <c r="Q381" s="12" t="s">
        <v>1340</v>
      </c>
      <c r="R381" s="31">
        <v>0.10289914250714501</v>
      </c>
      <c r="S381" s="32">
        <v>2.2566800000000001E-2</v>
      </c>
      <c r="T381" s="6"/>
      <c r="U381" s="28">
        <f>AVERAGE($R$5:R381)</f>
        <v>1.8404156368566606E-2</v>
      </c>
    </row>
    <row r="382" spans="11:21" x14ac:dyDescent="0.3">
      <c r="K382" s="10">
        <f>M382/(L382+M382)</f>
        <v>0.58201058201058198</v>
      </c>
      <c r="L382" s="11">
        <f>COUNTIF($N$5:N382,FALSE)</f>
        <v>158</v>
      </c>
      <c r="M382" s="11">
        <f>COUNTIF($N$5:N382,TRUE)</f>
        <v>220</v>
      </c>
      <c r="N382" s="12" t="b">
        <f>O382=P382</f>
        <v>1</v>
      </c>
      <c r="O382" s="12" t="b">
        <f>R382&gt;0</f>
        <v>1</v>
      </c>
      <c r="P382" s="12" t="b">
        <f>S382&gt;0</f>
        <v>1</v>
      </c>
      <c r="Q382" s="12" t="s">
        <v>56</v>
      </c>
      <c r="R382" s="31">
        <v>4.2195065713627002E-2</v>
      </c>
      <c r="S382" s="32">
        <v>2.2555200000000001E-2</v>
      </c>
      <c r="T382" s="6"/>
      <c r="U382" s="28">
        <f>AVERAGE($R$5:R382)</f>
        <v>1.8467095282177878E-2</v>
      </c>
    </row>
    <row r="383" spans="11:21" x14ac:dyDescent="0.3">
      <c r="K383" s="10">
        <f>M383/(L383+M383)</f>
        <v>0.58311345646437995</v>
      </c>
      <c r="L383" s="11">
        <f>COUNTIF($N$5:N383,FALSE)</f>
        <v>158</v>
      </c>
      <c r="M383" s="11">
        <f>COUNTIF($N$5:N383,TRUE)</f>
        <v>221</v>
      </c>
      <c r="N383" s="12" t="b">
        <f>O383=P383</f>
        <v>1</v>
      </c>
      <c r="O383" s="12" t="b">
        <f>R383&gt;0</f>
        <v>1</v>
      </c>
      <c r="P383" s="12" t="b">
        <f>S383&gt;0</f>
        <v>1</v>
      </c>
      <c r="Q383" s="12" t="s">
        <v>1635</v>
      </c>
      <c r="R383" s="31">
        <v>0.136271980771067</v>
      </c>
      <c r="S383" s="32">
        <v>2.25338E-2</v>
      </c>
      <c r="T383" s="6"/>
      <c r="U383" s="28">
        <f>AVERAGE($R$5:R383)</f>
        <v>1.8777926114602387E-2</v>
      </c>
    </row>
    <row r="384" spans="11:21" x14ac:dyDescent="0.3">
      <c r="K384" s="10">
        <f>M384/(L384+M384)</f>
        <v>0.58157894736842108</v>
      </c>
      <c r="L384" s="11">
        <f>COUNTIF($N$5:N384,FALSE)</f>
        <v>159</v>
      </c>
      <c r="M384" s="11">
        <f>COUNTIF($N$5:N384,TRUE)</f>
        <v>221</v>
      </c>
      <c r="N384" s="12" t="b">
        <f>O384=P384</f>
        <v>0</v>
      </c>
      <c r="O384" s="12" t="b">
        <f>R384&gt;0</f>
        <v>0</v>
      </c>
      <c r="P384" s="12" t="b">
        <f>S384&gt;0</f>
        <v>1</v>
      </c>
      <c r="Q384" s="12" t="s">
        <v>41</v>
      </c>
      <c r="R384" s="31">
        <v>-9.44474686989656E-2</v>
      </c>
      <c r="S384" s="32">
        <v>2.25267E-2</v>
      </c>
      <c r="T384" s="6"/>
      <c r="U384" s="28">
        <f>AVERAGE($R$5:R384)</f>
        <v>1.8479964549303524E-2</v>
      </c>
    </row>
    <row r="385" spans="11:21" x14ac:dyDescent="0.3">
      <c r="K385" s="10">
        <f>M385/(L385+M385)</f>
        <v>0.58005249343832022</v>
      </c>
      <c r="L385" s="11">
        <f>COUNTIF($N$5:N385,FALSE)</f>
        <v>160</v>
      </c>
      <c r="M385" s="11">
        <f>COUNTIF($N$5:N385,TRUE)</f>
        <v>221</v>
      </c>
      <c r="N385" s="12" t="b">
        <f>O385=P385</f>
        <v>0</v>
      </c>
      <c r="O385" s="12" t="b">
        <f>R385&gt;0</f>
        <v>0</v>
      </c>
      <c r="P385" s="12" t="b">
        <f>S385&gt;0</f>
        <v>1</v>
      </c>
      <c r="Q385" s="12" t="s">
        <v>2073</v>
      </c>
      <c r="R385" s="31">
        <v>-0.13059984813971101</v>
      </c>
      <c r="S385" s="32">
        <v>2.2436999999999999E-2</v>
      </c>
      <c r="T385" s="6"/>
      <c r="U385" s="28">
        <f>AVERAGE($R$5:R385)</f>
        <v>1.8088678951694564E-2</v>
      </c>
    </row>
    <row r="386" spans="11:21" x14ac:dyDescent="0.3">
      <c r="K386" s="10">
        <f>M386/(L386+M386)</f>
        <v>0.57853403141361259</v>
      </c>
      <c r="L386" s="11">
        <f>COUNTIF($N$5:N386,FALSE)</f>
        <v>161</v>
      </c>
      <c r="M386" s="11">
        <f>COUNTIF($N$5:N386,TRUE)</f>
        <v>221</v>
      </c>
      <c r="N386" s="12" t="b">
        <f>O386=P386</f>
        <v>0</v>
      </c>
      <c r="O386" s="12" t="b">
        <f>R386&gt;0</f>
        <v>0</v>
      </c>
      <c r="P386" s="12" t="b">
        <f>S386&gt;0</f>
        <v>1</v>
      </c>
      <c r="Q386" s="12" t="s">
        <v>1533</v>
      </c>
      <c r="R386" s="31">
        <v>-9.7159940209268093E-3</v>
      </c>
      <c r="S386" s="32">
        <v>2.2418500000000001E-2</v>
      </c>
      <c r="T386" s="6"/>
      <c r="U386" s="28">
        <f>AVERAGE($R$5:R386)</f>
        <v>1.8015891849671995E-2</v>
      </c>
    </row>
    <row r="387" spans="11:21" x14ac:dyDescent="0.3">
      <c r="K387" s="10">
        <f>M387/(L387+M387)</f>
        <v>0.57702349869451697</v>
      </c>
      <c r="L387" s="11">
        <f>COUNTIF($N$5:N387,FALSE)</f>
        <v>162</v>
      </c>
      <c r="M387" s="11">
        <f>COUNTIF($N$5:N387,TRUE)</f>
        <v>221</v>
      </c>
      <c r="N387" s="12" t="b">
        <f>O387=P387</f>
        <v>0</v>
      </c>
      <c r="O387" s="12" t="b">
        <f>R387&gt;0</f>
        <v>0</v>
      </c>
      <c r="P387" s="12" t="b">
        <f>S387&gt;0</f>
        <v>1</v>
      </c>
      <c r="Q387" s="12" t="s">
        <v>2658</v>
      </c>
      <c r="R387" s="31">
        <v>-1.91850832204199E-2</v>
      </c>
      <c r="S387" s="32">
        <v>2.2386099999999999E-2</v>
      </c>
      <c r="T387" s="6"/>
      <c r="U387" s="28">
        <f>AVERAGE($R$5:R387)</f>
        <v>1.7918761366460267E-2</v>
      </c>
    </row>
    <row r="388" spans="11:21" x14ac:dyDescent="0.3">
      <c r="K388" s="10">
        <f>M388/(L388+M388)</f>
        <v>0.578125</v>
      </c>
      <c r="L388" s="11">
        <f>COUNTIF($N$5:N388,FALSE)</f>
        <v>162</v>
      </c>
      <c r="M388" s="11">
        <f>COUNTIF($N$5:N388,TRUE)</f>
        <v>222</v>
      </c>
      <c r="N388" s="12" t="b">
        <f>O388=P388</f>
        <v>1</v>
      </c>
      <c r="O388" s="12" t="b">
        <f>R388&gt;0</f>
        <v>1</v>
      </c>
      <c r="P388" s="12" t="b">
        <f>S388&gt;0</f>
        <v>1</v>
      </c>
      <c r="Q388" s="12" t="s">
        <v>1621</v>
      </c>
      <c r="R388" s="31">
        <v>6.8318318318318305E-2</v>
      </c>
      <c r="S388" s="32">
        <v>2.2335199999999999E-2</v>
      </c>
      <c r="T388" s="6"/>
      <c r="U388" s="28">
        <f>AVERAGE($R$5:R388)</f>
        <v>1.8050010212689063E-2</v>
      </c>
    </row>
    <row r="389" spans="11:21" x14ac:dyDescent="0.3">
      <c r="K389" s="10">
        <f>M389/(L389+M389)</f>
        <v>0.57922077922077919</v>
      </c>
      <c r="L389" s="11">
        <f>COUNTIF($N$5:N389,FALSE)</f>
        <v>162</v>
      </c>
      <c r="M389" s="11">
        <f>COUNTIF($N$5:N389,TRUE)</f>
        <v>223</v>
      </c>
      <c r="N389" s="12" t="b">
        <f>O389=P389</f>
        <v>1</v>
      </c>
      <c r="O389" s="12" t="b">
        <f>R389&gt;0</f>
        <v>1</v>
      </c>
      <c r="P389" s="12" t="b">
        <f>S389&gt;0</f>
        <v>1</v>
      </c>
      <c r="Q389" s="12" t="s">
        <v>1755</v>
      </c>
      <c r="R389" s="31">
        <v>0.37521367521367499</v>
      </c>
      <c r="S389" s="32">
        <v>2.2303900000000002E-2</v>
      </c>
      <c r="T389" s="6"/>
      <c r="U389" s="28">
        <f>AVERAGE($R$5:R389)</f>
        <v>1.8977708043860453E-2</v>
      </c>
    </row>
    <row r="390" spans="11:21" x14ac:dyDescent="0.3">
      <c r="K390" s="10">
        <f>M390/(L390+M390)</f>
        <v>0.57772020725388606</v>
      </c>
      <c r="L390" s="11">
        <f>COUNTIF($N$5:N390,FALSE)</f>
        <v>163</v>
      </c>
      <c r="M390" s="11">
        <f>COUNTIF($N$5:N390,TRUE)</f>
        <v>223</v>
      </c>
      <c r="N390" s="12" t="b">
        <f>O390=P390</f>
        <v>0</v>
      </c>
      <c r="O390" s="12" t="b">
        <f>R390&gt;0</f>
        <v>0</v>
      </c>
      <c r="P390" s="12" t="b">
        <f>S390&gt;0</f>
        <v>1</v>
      </c>
      <c r="Q390" s="12" t="s">
        <v>1182</v>
      </c>
      <c r="R390" s="31">
        <v>-0.17939393939393899</v>
      </c>
      <c r="S390" s="32">
        <v>2.2263999999999999E-2</v>
      </c>
      <c r="T390" s="6"/>
      <c r="U390" s="28">
        <f>AVERAGE($R$5:R390)</f>
        <v>1.8463791858788433E-2</v>
      </c>
    </row>
    <row r="391" spans="11:21" x14ac:dyDescent="0.3">
      <c r="K391" s="10">
        <f>M391/(L391+M391)</f>
        <v>0.57622739018087854</v>
      </c>
      <c r="L391" s="11">
        <f>COUNTIF($N$5:N391,FALSE)</f>
        <v>164</v>
      </c>
      <c r="M391" s="11">
        <f>COUNTIF($N$5:N391,TRUE)</f>
        <v>223</v>
      </c>
      <c r="N391" s="12" t="b">
        <f>O391=P391</f>
        <v>0</v>
      </c>
      <c r="O391" s="12" t="b">
        <f>R391&gt;0</f>
        <v>0</v>
      </c>
      <c r="P391" s="12" t="b">
        <f>S391&gt;0</f>
        <v>1</v>
      </c>
      <c r="Q391" s="12" t="s">
        <v>1193</v>
      </c>
      <c r="R391" s="31">
        <v>-4.9467154445681498E-2</v>
      </c>
      <c r="S391" s="32">
        <v>2.2243700000000002E-2</v>
      </c>
      <c r="T391" s="6"/>
      <c r="U391" s="28">
        <f>AVERAGE($R$5:R391)</f>
        <v>1.8288259697794972E-2</v>
      </c>
    </row>
    <row r="392" spans="11:21" x14ac:dyDescent="0.3">
      <c r="K392" s="10">
        <f>M392/(L392+M392)</f>
        <v>0.57731958762886593</v>
      </c>
      <c r="L392" s="11">
        <f>COUNTIF($N$5:N392,FALSE)</f>
        <v>164</v>
      </c>
      <c r="M392" s="11">
        <f>COUNTIF($N$5:N392,TRUE)</f>
        <v>224</v>
      </c>
      <c r="N392" s="12" t="b">
        <f>O392=P392</f>
        <v>1</v>
      </c>
      <c r="O392" s="12" t="b">
        <f>R392&gt;0</f>
        <v>1</v>
      </c>
      <c r="P392" s="12" t="b">
        <f>S392&gt;0</f>
        <v>1</v>
      </c>
      <c r="Q392" s="12" t="s">
        <v>2652</v>
      </c>
      <c r="R392" s="31">
        <v>6.3769563769563706E-2</v>
      </c>
      <c r="S392" s="32">
        <v>2.2219300000000001E-2</v>
      </c>
      <c r="T392" s="6"/>
      <c r="U392" s="28">
        <f>AVERAGE($R$5:R392)</f>
        <v>1.8405479553650048E-2</v>
      </c>
    </row>
    <row r="393" spans="11:21" x14ac:dyDescent="0.3">
      <c r="K393" s="10">
        <f>M393/(L393+M393)</f>
        <v>0.5758354755784062</v>
      </c>
      <c r="L393" s="11">
        <f>COUNTIF($N$5:N393,FALSE)</f>
        <v>165</v>
      </c>
      <c r="M393" s="11">
        <f>COUNTIF($N$5:N393,TRUE)</f>
        <v>224</v>
      </c>
      <c r="N393" s="12" t="b">
        <f>O393=P393</f>
        <v>0</v>
      </c>
      <c r="O393" s="12" t="b">
        <f>R393&gt;0</f>
        <v>0</v>
      </c>
      <c r="P393" s="12" t="b">
        <f>S393&gt;0</f>
        <v>1</v>
      </c>
      <c r="Q393" s="12" t="s">
        <v>1484</v>
      </c>
      <c r="R393" s="31">
        <v>-2.9222011385199299E-2</v>
      </c>
      <c r="S393" s="32">
        <v>2.2153800000000001E-2</v>
      </c>
      <c r="T393" s="6"/>
      <c r="U393" s="28">
        <f>AVERAGE($R$5:R393)</f>
        <v>1.8283043844295681E-2</v>
      </c>
    </row>
    <row r="394" spans="11:21" x14ac:dyDescent="0.3">
      <c r="K394" s="10">
        <f>M394/(L394+M394)</f>
        <v>0.57692307692307687</v>
      </c>
      <c r="L394" s="11">
        <f>COUNTIF($N$5:N394,FALSE)</f>
        <v>165</v>
      </c>
      <c r="M394" s="11">
        <f>COUNTIF($N$5:N394,TRUE)</f>
        <v>225</v>
      </c>
      <c r="N394" s="12" t="b">
        <f>O394=P394</f>
        <v>1</v>
      </c>
      <c r="O394" s="12" t="b">
        <f>R394&gt;0</f>
        <v>1</v>
      </c>
      <c r="P394" s="12" t="b">
        <f>S394&gt;0</f>
        <v>1</v>
      </c>
      <c r="Q394" s="12" t="s">
        <v>1571</v>
      </c>
      <c r="R394" s="31">
        <v>0.20198440822111899</v>
      </c>
      <c r="S394" s="32">
        <v>2.21348E-2</v>
      </c>
      <c r="T394" s="6"/>
      <c r="U394" s="28">
        <f>AVERAGE($R$5:R394)</f>
        <v>1.8754072983723429E-2</v>
      </c>
    </row>
    <row r="395" spans="11:21" x14ac:dyDescent="0.3">
      <c r="K395" s="10">
        <f>M395/(L395+M395)</f>
        <v>0.57544757033248084</v>
      </c>
      <c r="L395" s="11">
        <f>COUNTIF($N$5:N395,FALSE)</f>
        <v>166</v>
      </c>
      <c r="M395" s="11">
        <f>COUNTIF($N$5:N395,TRUE)</f>
        <v>225</v>
      </c>
      <c r="N395" s="12" t="b">
        <f>O395=P395</f>
        <v>0</v>
      </c>
      <c r="O395" s="12" t="b">
        <f>R395&gt;0</f>
        <v>0</v>
      </c>
      <c r="P395" s="12" t="b">
        <f>S395&gt;0</f>
        <v>1</v>
      </c>
      <c r="Q395" s="12" t="s">
        <v>2032</v>
      </c>
      <c r="R395" s="31">
        <v>-9.8147526474806998E-2</v>
      </c>
      <c r="S395" s="32">
        <v>2.2121999999999999E-2</v>
      </c>
      <c r="T395" s="6"/>
      <c r="U395" s="28">
        <f>AVERAGE($R$5:R395)</f>
        <v>1.8455091910939466E-2</v>
      </c>
    </row>
    <row r="396" spans="11:21" x14ac:dyDescent="0.3">
      <c r="K396" s="10">
        <f>M396/(L396+M396)</f>
        <v>0.57653061224489799</v>
      </c>
      <c r="L396" s="11">
        <f>COUNTIF($N$5:N396,FALSE)</f>
        <v>166</v>
      </c>
      <c r="M396" s="11">
        <f>COUNTIF($N$5:N396,TRUE)</f>
        <v>226</v>
      </c>
      <c r="N396" s="12" t="b">
        <f>O396=P396</f>
        <v>1</v>
      </c>
      <c r="O396" s="12" t="b">
        <f>R396&gt;0</f>
        <v>1</v>
      </c>
      <c r="P396" s="12" t="b">
        <f>S396&gt;0</f>
        <v>1</v>
      </c>
      <c r="Q396" s="12" t="s">
        <v>887</v>
      </c>
      <c r="R396" s="31">
        <v>2.4355300859598701E-2</v>
      </c>
      <c r="S396" s="32">
        <v>2.2064E-2</v>
      </c>
      <c r="T396" s="6"/>
      <c r="U396" s="28">
        <f>AVERAGE($R$5:R396)</f>
        <v>1.8470143464379921E-2</v>
      </c>
    </row>
    <row r="397" spans="11:21" x14ac:dyDescent="0.3">
      <c r="K397" s="10">
        <f>M397/(L397+M397)</f>
        <v>0.57760814249363868</v>
      </c>
      <c r="L397" s="11">
        <f>COUNTIF($N$5:N397,FALSE)</f>
        <v>166</v>
      </c>
      <c r="M397" s="11">
        <f>COUNTIF($N$5:N397,TRUE)</f>
        <v>227</v>
      </c>
      <c r="N397" s="12" t="b">
        <f>O397=P397</f>
        <v>1</v>
      </c>
      <c r="O397" s="12" t="b">
        <f>R397&gt;0</f>
        <v>1</v>
      </c>
      <c r="P397" s="12" t="b">
        <f>S397&gt;0</f>
        <v>1</v>
      </c>
      <c r="Q397" s="12" t="s">
        <v>2408</v>
      </c>
      <c r="R397" s="31">
        <v>6.2107726217947502E-2</v>
      </c>
      <c r="S397" s="32">
        <v>2.1957399999999998E-2</v>
      </c>
      <c r="T397" s="6"/>
      <c r="U397" s="28">
        <f>AVERAGE($R$5:R397)</f>
        <v>1.8581180570623097E-2</v>
      </c>
    </row>
    <row r="398" spans="11:21" x14ac:dyDescent="0.3">
      <c r="K398" s="10">
        <f>M398/(L398+M398)</f>
        <v>0.57868020304568524</v>
      </c>
      <c r="L398" s="11">
        <f>COUNTIF($N$5:N398,FALSE)</f>
        <v>166</v>
      </c>
      <c r="M398" s="11">
        <f>COUNTIF($N$5:N398,TRUE)</f>
        <v>228</v>
      </c>
      <c r="N398" s="12" t="b">
        <f>O398=P398</f>
        <v>1</v>
      </c>
      <c r="O398" s="12" t="b">
        <f>R398&gt;0</f>
        <v>1</v>
      </c>
      <c r="P398" s="12" t="b">
        <f>S398&gt;0</f>
        <v>1</v>
      </c>
      <c r="Q398" s="12" t="s">
        <v>1793</v>
      </c>
      <c r="R398" s="31">
        <v>0.17230491655390101</v>
      </c>
      <c r="S398" s="32">
        <v>2.1924900000000001E-2</v>
      </c>
      <c r="T398" s="6"/>
      <c r="U398" s="28">
        <f>AVERAGE($R$5:R398)</f>
        <v>1.8971342337078114E-2</v>
      </c>
    </row>
    <row r="399" spans="11:21" x14ac:dyDescent="0.3">
      <c r="K399" s="10">
        <f>M399/(L399+M399)</f>
        <v>0.57721518987341769</v>
      </c>
      <c r="L399" s="11">
        <f>COUNTIF($N$5:N399,FALSE)</f>
        <v>167</v>
      </c>
      <c r="M399" s="11">
        <f>COUNTIF($N$5:N399,TRUE)</f>
        <v>228</v>
      </c>
      <c r="N399" s="12" t="b">
        <f>O399=P399</f>
        <v>0</v>
      </c>
      <c r="O399" s="12" t="b">
        <f>R399&gt;0</f>
        <v>0</v>
      </c>
      <c r="P399" s="12" t="b">
        <f>S399&gt;0</f>
        <v>1</v>
      </c>
      <c r="Q399" s="12" t="s">
        <v>687</v>
      </c>
      <c r="R399" s="31">
        <v>-0.22742110990206699</v>
      </c>
      <c r="S399" s="32">
        <v>2.1876300000000001E-2</v>
      </c>
      <c r="T399" s="6"/>
      <c r="U399" s="28">
        <f>AVERAGE($R$5:R399)</f>
        <v>1.8347563976979016E-2</v>
      </c>
    </row>
    <row r="400" spans="11:21" x14ac:dyDescent="0.3">
      <c r="K400" s="10">
        <f>M400/(L400+M400)</f>
        <v>0.5757575757575758</v>
      </c>
      <c r="L400" s="11">
        <f>COUNTIF($N$5:N400,FALSE)</f>
        <v>168</v>
      </c>
      <c r="M400" s="11">
        <f>COUNTIF($N$5:N400,TRUE)</f>
        <v>228</v>
      </c>
      <c r="N400" s="12" t="b">
        <f>O400=P400</f>
        <v>0</v>
      </c>
      <c r="O400" s="12" t="b">
        <f>R400&gt;0</f>
        <v>0</v>
      </c>
      <c r="P400" s="12" t="b">
        <f>S400&gt;0</f>
        <v>1</v>
      </c>
      <c r="Q400" s="12" t="s">
        <v>2168</v>
      </c>
      <c r="R400" s="31">
        <v>-4.08921933085502E-2</v>
      </c>
      <c r="S400" s="32">
        <v>2.18671E-2</v>
      </c>
      <c r="T400" s="6"/>
      <c r="U400" s="28">
        <f>AVERAGE($R$5:R400)</f>
        <v>1.8197968630298385E-2</v>
      </c>
    </row>
    <row r="401" spans="11:21" x14ac:dyDescent="0.3">
      <c r="K401" s="10">
        <f>M401/(L401+M401)</f>
        <v>0.5743073047858942</v>
      </c>
      <c r="L401" s="11">
        <f>COUNTIF($N$5:N401,FALSE)</f>
        <v>169</v>
      </c>
      <c r="M401" s="11">
        <f>COUNTIF($N$5:N401,TRUE)</f>
        <v>228</v>
      </c>
      <c r="N401" s="12" t="b">
        <f>O401=P401</f>
        <v>0</v>
      </c>
      <c r="O401" s="12" t="b">
        <f>R401&gt;0</f>
        <v>0</v>
      </c>
      <c r="P401" s="12" t="b">
        <f>S401&gt;0</f>
        <v>1</v>
      </c>
      <c r="Q401" s="12" t="s">
        <v>2267</v>
      </c>
      <c r="R401" s="31">
        <v>-0.15799514394727701</v>
      </c>
      <c r="S401" s="32">
        <v>2.1842500000000001E-2</v>
      </c>
      <c r="T401" s="6"/>
      <c r="U401" s="28">
        <f>AVERAGE($R$5:R401)</f>
        <v>1.7754157263604242E-2</v>
      </c>
    </row>
    <row r="402" spans="11:21" x14ac:dyDescent="0.3">
      <c r="K402" s="10">
        <f>M402/(L402+M402)</f>
        <v>0.57537688442211055</v>
      </c>
      <c r="L402" s="11">
        <f>COUNTIF($N$5:N402,FALSE)</f>
        <v>169</v>
      </c>
      <c r="M402" s="11">
        <f>COUNTIF($N$5:N402,TRUE)</f>
        <v>229</v>
      </c>
      <c r="N402" s="12" t="b">
        <f>O402=P402</f>
        <v>1</v>
      </c>
      <c r="O402" s="12" t="b">
        <f>R402&gt;0</f>
        <v>1</v>
      </c>
      <c r="P402" s="12" t="b">
        <f>S402&gt;0</f>
        <v>1</v>
      </c>
      <c r="Q402" s="12" t="s">
        <v>2235</v>
      </c>
      <c r="R402" s="31">
        <v>4.2296072507552802E-2</v>
      </c>
      <c r="S402" s="32">
        <v>2.1838799999999998E-2</v>
      </c>
      <c r="T402" s="6"/>
      <c r="U402" s="28">
        <f>AVERAGE($R$5:R402)</f>
        <v>1.7815820367232255E-2</v>
      </c>
    </row>
    <row r="403" spans="11:21" x14ac:dyDescent="0.3">
      <c r="K403" s="10">
        <f>M403/(L403+M403)</f>
        <v>0.5764411027568922</v>
      </c>
      <c r="L403" s="11">
        <f>COUNTIF($N$5:N403,FALSE)</f>
        <v>169</v>
      </c>
      <c r="M403" s="11">
        <f>COUNTIF($N$5:N403,TRUE)</f>
        <v>230</v>
      </c>
      <c r="N403" s="12" t="b">
        <f>O403=P403</f>
        <v>1</v>
      </c>
      <c r="O403" s="12" t="b">
        <f>R403&gt;0</f>
        <v>1</v>
      </c>
      <c r="P403" s="12" t="b">
        <f>S403&gt;0</f>
        <v>1</v>
      </c>
      <c r="Q403" s="12" t="s">
        <v>1049</v>
      </c>
      <c r="R403" s="31">
        <v>0.20926339285714299</v>
      </c>
      <c r="S403" s="32">
        <v>2.1699099999999999E-2</v>
      </c>
      <c r="T403" s="6"/>
      <c r="U403" s="28">
        <f>AVERAGE($R$5:R403)</f>
        <v>1.8295638844650578E-2</v>
      </c>
    </row>
    <row r="404" spans="11:21" x14ac:dyDescent="0.3">
      <c r="K404" s="10">
        <f>M404/(L404+M404)</f>
        <v>0.57499999999999996</v>
      </c>
      <c r="L404" s="11">
        <f>COUNTIF($N$5:N404,FALSE)</f>
        <v>170</v>
      </c>
      <c r="M404" s="11">
        <f>COUNTIF($N$5:N404,TRUE)</f>
        <v>230</v>
      </c>
      <c r="N404" s="12" t="b">
        <f>O404=P404</f>
        <v>0</v>
      </c>
      <c r="O404" s="12" t="b">
        <f>R404&gt;0</f>
        <v>0</v>
      </c>
      <c r="P404" s="12" t="b">
        <f>S404&gt;0</f>
        <v>1</v>
      </c>
      <c r="Q404" s="12" t="s">
        <v>2236</v>
      </c>
      <c r="R404" s="31">
        <v>-0.142675519141121</v>
      </c>
      <c r="S404" s="32">
        <v>2.16679E-2</v>
      </c>
      <c r="T404" s="6"/>
      <c r="U404" s="28">
        <f>AVERAGE($R$5:R404)</f>
        <v>1.7893210949686149E-2</v>
      </c>
    </row>
    <row r="405" spans="11:21" x14ac:dyDescent="0.3">
      <c r="K405" s="10">
        <f>M405/(L405+M405)</f>
        <v>0.57356608478802995</v>
      </c>
      <c r="L405" s="11">
        <f>COUNTIF($N$5:N405,FALSE)</f>
        <v>171</v>
      </c>
      <c r="M405" s="11">
        <f>COUNTIF($N$5:N405,TRUE)</f>
        <v>230</v>
      </c>
      <c r="N405" s="12" t="b">
        <f>O405=P405</f>
        <v>0</v>
      </c>
      <c r="O405" s="12" t="b">
        <f>R405&gt;0</f>
        <v>0</v>
      </c>
      <c r="P405" s="12" t="b">
        <f>S405&gt;0</f>
        <v>1</v>
      </c>
      <c r="Q405" s="12" t="s">
        <v>1258</v>
      </c>
      <c r="R405" s="31">
        <v>-2.3033463711429801E-2</v>
      </c>
      <c r="S405" s="32">
        <v>2.16487E-2</v>
      </c>
      <c r="T405" s="6"/>
      <c r="U405" s="28">
        <f>AVERAGE($R$5:R405)</f>
        <v>1.7791149416865409E-2</v>
      </c>
    </row>
    <row r="406" spans="11:21" x14ac:dyDescent="0.3">
      <c r="K406" s="10">
        <f>M406/(L406+M406)</f>
        <v>0.57213930348258701</v>
      </c>
      <c r="L406" s="11">
        <f>COUNTIF($N$5:N406,FALSE)</f>
        <v>172</v>
      </c>
      <c r="M406" s="11">
        <f>COUNTIF($N$5:N406,TRUE)</f>
        <v>230</v>
      </c>
      <c r="N406" s="12" t="b">
        <f>O406=P406</f>
        <v>0</v>
      </c>
      <c r="O406" s="12" t="b">
        <f>R406&gt;0</f>
        <v>0</v>
      </c>
      <c r="P406" s="12" t="b">
        <f>S406&gt;0</f>
        <v>1</v>
      </c>
      <c r="Q406" s="12" t="s">
        <v>165</v>
      </c>
      <c r="R406" s="31">
        <v>-0.15366117590477299</v>
      </c>
      <c r="S406" s="32">
        <v>2.1596600000000001E-2</v>
      </c>
      <c r="T406" s="6"/>
      <c r="U406" s="28">
        <f>AVERAGE($R$5:R406)</f>
        <v>1.7364651095169794E-2</v>
      </c>
    </row>
    <row r="407" spans="11:21" x14ac:dyDescent="0.3">
      <c r="K407" s="10">
        <f>M407/(L407+M407)</f>
        <v>0.57320099255583123</v>
      </c>
      <c r="L407" s="11">
        <f>COUNTIF($N$5:N407,FALSE)</f>
        <v>172</v>
      </c>
      <c r="M407" s="11">
        <f>COUNTIF($N$5:N407,TRUE)</f>
        <v>231</v>
      </c>
      <c r="N407" s="12" t="b">
        <f>O407=P407</f>
        <v>1</v>
      </c>
      <c r="O407" s="12" t="b">
        <f>R407&gt;0</f>
        <v>1</v>
      </c>
      <c r="P407" s="12" t="b">
        <f>S407&gt;0</f>
        <v>1</v>
      </c>
      <c r="Q407" s="12" t="s">
        <v>2391</v>
      </c>
      <c r="R407" s="31">
        <v>0.17759626604434001</v>
      </c>
      <c r="S407" s="32">
        <v>2.15436E-2</v>
      </c>
      <c r="T407" s="6"/>
      <c r="U407" s="28">
        <f>AVERAGE($R$5:R407)</f>
        <v>1.7762248154597014E-2</v>
      </c>
    </row>
    <row r="408" spans="11:21" x14ac:dyDescent="0.3">
      <c r="K408" s="10">
        <f>M408/(L408+M408)</f>
        <v>0.57425742574257421</v>
      </c>
      <c r="L408" s="11">
        <f>COUNTIF($N$5:N408,FALSE)</f>
        <v>172</v>
      </c>
      <c r="M408" s="11">
        <f>COUNTIF($N$5:N408,TRUE)</f>
        <v>232</v>
      </c>
      <c r="N408" s="12" t="b">
        <f>O408=P408</f>
        <v>1</v>
      </c>
      <c r="O408" s="12" t="b">
        <f>R408&gt;0</f>
        <v>1</v>
      </c>
      <c r="P408" s="12" t="b">
        <f>S408&gt;0</f>
        <v>1</v>
      </c>
      <c r="Q408" s="12" t="s">
        <v>2666</v>
      </c>
      <c r="R408" s="31">
        <v>8.6379460400348093E-2</v>
      </c>
      <c r="S408" s="32">
        <v>2.15436E-2</v>
      </c>
      <c r="T408" s="6"/>
      <c r="U408" s="28">
        <f>AVERAGE($R$5:R408)</f>
        <v>1.7932092739363723E-2</v>
      </c>
    </row>
    <row r="409" spans="11:21" x14ac:dyDescent="0.3">
      <c r="K409" s="10">
        <f>M409/(L409+M409)</f>
        <v>0.57283950617283952</v>
      </c>
      <c r="L409" s="11">
        <f>COUNTIF($N$5:N409,FALSE)</f>
        <v>173</v>
      </c>
      <c r="M409" s="11">
        <f>COUNTIF($N$5:N409,TRUE)</f>
        <v>232</v>
      </c>
      <c r="N409" s="12" t="b">
        <f>O409=P409</f>
        <v>0</v>
      </c>
      <c r="O409" s="12" t="b">
        <f>R409&gt;0</f>
        <v>0</v>
      </c>
      <c r="P409" s="12" t="b">
        <f>S409&gt;0</f>
        <v>1</v>
      </c>
      <c r="Q409" s="12" t="s">
        <v>1297</v>
      </c>
      <c r="R409" s="31">
        <v>-0.15246957766642799</v>
      </c>
      <c r="S409" s="32">
        <v>2.1479700000000001E-2</v>
      </c>
      <c r="T409" s="6"/>
      <c r="U409" s="28">
        <f>AVERAGE($R$5:R409)</f>
        <v>1.7511347874164238E-2</v>
      </c>
    </row>
    <row r="410" spans="11:21" x14ac:dyDescent="0.3">
      <c r="K410" s="10">
        <f>M410/(L410+M410)</f>
        <v>0.57389162561576357</v>
      </c>
      <c r="L410" s="11">
        <f>COUNTIF($N$5:N410,FALSE)</f>
        <v>173</v>
      </c>
      <c r="M410" s="11">
        <f>COUNTIF($N$5:N410,TRUE)</f>
        <v>233</v>
      </c>
      <c r="N410" s="12" t="b">
        <f>O410=P410</f>
        <v>1</v>
      </c>
      <c r="O410" s="12" t="b">
        <f>R410&gt;0</f>
        <v>1</v>
      </c>
      <c r="P410" s="12" t="b">
        <f>S410&gt;0</f>
        <v>1</v>
      </c>
      <c r="Q410" s="12" t="s">
        <v>2642</v>
      </c>
      <c r="R410" s="31">
        <v>8.4044868575255297E-2</v>
      </c>
      <c r="S410" s="32">
        <v>2.1408199999999999E-2</v>
      </c>
      <c r="T410" s="6"/>
      <c r="U410" s="28">
        <f>AVERAGE($R$5:R410)</f>
        <v>1.7675223540915695E-2</v>
      </c>
    </row>
    <row r="411" spans="11:21" x14ac:dyDescent="0.3">
      <c r="K411" s="10">
        <f>M411/(L411+M411)</f>
        <v>0.5724815724815725</v>
      </c>
      <c r="L411" s="11">
        <f>COUNTIF($N$5:N411,FALSE)</f>
        <v>174</v>
      </c>
      <c r="M411" s="11">
        <f>COUNTIF($N$5:N411,TRUE)</f>
        <v>233</v>
      </c>
      <c r="N411" s="12" t="b">
        <f>O411=P411</f>
        <v>0</v>
      </c>
      <c r="O411" s="12" t="b">
        <f>R411&gt;0</f>
        <v>0</v>
      </c>
      <c r="P411" s="12" t="b">
        <f>S411&gt;0</f>
        <v>1</v>
      </c>
      <c r="Q411" s="12" t="s">
        <v>2664</v>
      </c>
      <c r="R411" s="31">
        <v>-7.0984199597689895E-2</v>
      </c>
      <c r="S411" s="32">
        <v>2.1401199999999999E-2</v>
      </c>
      <c r="T411" s="6"/>
      <c r="U411" s="28">
        <f>AVERAGE($R$5:R411)</f>
        <v>1.7457387120427721E-2</v>
      </c>
    </row>
    <row r="412" spans="11:21" x14ac:dyDescent="0.3">
      <c r="K412" s="10">
        <f>M412/(L412+M412)</f>
        <v>0.57352941176470584</v>
      </c>
      <c r="L412" s="11">
        <f>COUNTIF($N$5:N412,FALSE)</f>
        <v>174</v>
      </c>
      <c r="M412" s="11">
        <f>COUNTIF($N$5:N412,TRUE)</f>
        <v>234</v>
      </c>
      <c r="N412" s="12" t="b">
        <f>O412=P412</f>
        <v>1</v>
      </c>
      <c r="O412" s="12" t="b">
        <f>R412&gt;0</f>
        <v>1</v>
      </c>
      <c r="P412" s="12" t="b">
        <f>S412&gt;0</f>
        <v>1</v>
      </c>
      <c r="Q412" s="12" t="s">
        <v>2651</v>
      </c>
      <c r="R412" s="31">
        <v>1.4183155314305701E-2</v>
      </c>
      <c r="S412" s="32">
        <v>2.1397900000000001E-2</v>
      </c>
      <c r="T412" s="6"/>
      <c r="U412" s="28">
        <f>AVERAGE($R$5:R412)</f>
        <v>1.744936204247154E-2</v>
      </c>
    </row>
    <row r="413" spans="11:21" x14ac:dyDescent="0.3">
      <c r="K413" s="10">
        <f>M413/(L413+M413)</f>
        <v>0.57457212713936434</v>
      </c>
      <c r="L413" s="11">
        <f>COUNTIF($N$5:N413,FALSE)</f>
        <v>174</v>
      </c>
      <c r="M413" s="11">
        <f>COUNTIF($N$5:N413,TRUE)</f>
        <v>235</v>
      </c>
      <c r="N413" s="12" t="b">
        <f>O413=P413</f>
        <v>1</v>
      </c>
      <c r="O413" s="12" t="b">
        <f>R413&gt;0</f>
        <v>1</v>
      </c>
      <c r="P413" s="12" t="b">
        <f>S413&gt;0</f>
        <v>1</v>
      </c>
      <c r="Q413" s="12" t="s">
        <v>377</v>
      </c>
      <c r="R413" s="31">
        <v>8.5032563795578303E-2</v>
      </c>
      <c r="S413" s="32">
        <v>2.1393200000000001E-2</v>
      </c>
      <c r="T413" s="6"/>
      <c r="U413" s="28">
        <f>AVERAGE($R$5:R413)</f>
        <v>1.7614602144557373E-2</v>
      </c>
    </row>
    <row r="414" spans="11:21" x14ac:dyDescent="0.3">
      <c r="K414" s="10">
        <f>M414/(L414+M414)</f>
        <v>0.57560975609756093</v>
      </c>
      <c r="L414" s="11">
        <f>COUNTIF($N$5:N414,FALSE)</f>
        <v>174</v>
      </c>
      <c r="M414" s="11">
        <f>COUNTIF($N$5:N414,TRUE)</f>
        <v>236</v>
      </c>
      <c r="N414" s="12" t="b">
        <f>O414=P414</f>
        <v>1</v>
      </c>
      <c r="O414" s="12" t="b">
        <f>R414&gt;0</f>
        <v>1</v>
      </c>
      <c r="P414" s="12" t="b">
        <f>S414&gt;0</f>
        <v>1</v>
      </c>
      <c r="Q414" s="12" t="s">
        <v>1545</v>
      </c>
      <c r="R414" s="31">
        <v>6.6536203522504101E-3</v>
      </c>
      <c r="S414" s="32">
        <v>2.1363699999999999E-2</v>
      </c>
      <c r="T414" s="6"/>
      <c r="U414" s="28">
        <f>AVERAGE($R$5:R414)</f>
        <v>1.7587868042624917E-2</v>
      </c>
    </row>
    <row r="415" spans="11:21" x14ac:dyDescent="0.3">
      <c r="K415" s="10">
        <f>M415/(L415+M415)</f>
        <v>0.57420924574209242</v>
      </c>
      <c r="L415" s="11">
        <f>COUNTIF($N$5:N415,FALSE)</f>
        <v>175</v>
      </c>
      <c r="M415" s="11">
        <f>COUNTIF($N$5:N415,TRUE)</f>
        <v>236</v>
      </c>
      <c r="N415" s="12" t="b">
        <f>O415=P415</f>
        <v>0</v>
      </c>
      <c r="O415" s="12" t="b">
        <f>R415&gt;0</f>
        <v>0</v>
      </c>
      <c r="P415" s="12" t="b">
        <f>S415&gt;0</f>
        <v>1</v>
      </c>
      <c r="Q415" s="12" t="s">
        <v>455</v>
      </c>
      <c r="R415" s="31">
        <v>-0.19155354449472001</v>
      </c>
      <c r="S415" s="32">
        <v>2.1363400000000001E-2</v>
      </c>
      <c r="T415" s="6"/>
      <c r="U415" s="28">
        <f>AVERAGE($R$5:R415)</f>
        <v>1.707900815810583E-2</v>
      </c>
    </row>
    <row r="416" spans="11:21" x14ac:dyDescent="0.3">
      <c r="K416" s="10">
        <f>M416/(L416+M416)</f>
        <v>0.57281553398058249</v>
      </c>
      <c r="L416" s="11">
        <f>COUNTIF($N$5:N416,FALSE)</f>
        <v>176</v>
      </c>
      <c r="M416" s="11">
        <f>COUNTIF($N$5:N416,TRUE)</f>
        <v>236</v>
      </c>
      <c r="N416" s="12" t="b">
        <f>O416=P416</f>
        <v>0</v>
      </c>
      <c r="O416" s="12" t="b">
        <f>R416&gt;0</f>
        <v>0</v>
      </c>
      <c r="P416" s="12" t="b">
        <f>S416&gt;0</f>
        <v>1</v>
      </c>
      <c r="Q416" s="12" t="s">
        <v>732</v>
      </c>
      <c r="R416" s="31">
        <v>-0.14704150721224599</v>
      </c>
      <c r="S416" s="32">
        <v>2.1334200000000001E-2</v>
      </c>
      <c r="T416" s="6"/>
      <c r="U416" s="28">
        <f>AVERAGE($R$5:R416)</f>
        <v>1.6680657392643811E-2</v>
      </c>
    </row>
    <row r="417" spans="11:21" x14ac:dyDescent="0.3">
      <c r="K417" s="10">
        <f>M417/(L417+M417)</f>
        <v>0.57384987893462469</v>
      </c>
      <c r="L417" s="11">
        <f>COUNTIF($N$5:N417,FALSE)</f>
        <v>176</v>
      </c>
      <c r="M417" s="11">
        <f>COUNTIF($N$5:N417,TRUE)</f>
        <v>237</v>
      </c>
      <c r="N417" s="12" t="b">
        <f>O417=P417</f>
        <v>1</v>
      </c>
      <c r="O417" s="12" t="b">
        <f>R417&gt;0</f>
        <v>1</v>
      </c>
      <c r="P417" s="12" t="b">
        <f>S417&gt;0</f>
        <v>1</v>
      </c>
      <c r="Q417" s="12" t="s">
        <v>1614</v>
      </c>
      <c r="R417" s="31">
        <v>2.60691259366122E-2</v>
      </c>
      <c r="S417" s="32">
        <v>2.1330200000000001E-2</v>
      </c>
      <c r="T417" s="6"/>
      <c r="U417" s="28">
        <f>AVERAGE($R$5:R417)</f>
        <v>1.6703389761999664E-2</v>
      </c>
    </row>
    <row r="418" spans="11:21" x14ac:dyDescent="0.3">
      <c r="K418" s="10">
        <f>M418/(L418+M418)</f>
        <v>0.57246376811594202</v>
      </c>
      <c r="L418" s="11">
        <f>COUNTIF($N$5:N418,FALSE)</f>
        <v>177</v>
      </c>
      <c r="M418" s="11">
        <f>COUNTIF($N$5:N418,TRUE)</f>
        <v>237</v>
      </c>
      <c r="N418" s="12" t="b">
        <f>O418=P418</f>
        <v>0</v>
      </c>
      <c r="O418" s="12" t="b">
        <f>R418&gt;0</f>
        <v>0</v>
      </c>
      <c r="P418" s="12" t="b">
        <f>S418&gt;0</f>
        <v>1</v>
      </c>
      <c r="Q418" s="12" t="s">
        <v>1302</v>
      </c>
      <c r="R418" s="31">
        <v>-5.9354287826643801E-2</v>
      </c>
      <c r="S418" s="32">
        <v>2.13256E-2</v>
      </c>
      <c r="T418" s="6"/>
      <c r="U418" s="28">
        <f>AVERAGE($R$5:R418)</f>
        <v>1.6519675564925645E-2</v>
      </c>
    </row>
    <row r="419" spans="11:21" x14ac:dyDescent="0.3">
      <c r="K419" s="10">
        <f>M419/(L419+M419)</f>
        <v>0.57108433734939756</v>
      </c>
      <c r="L419" s="11">
        <f>COUNTIF($N$5:N419,FALSE)</f>
        <v>178</v>
      </c>
      <c r="M419" s="11">
        <f>COUNTIF($N$5:N419,TRUE)</f>
        <v>237</v>
      </c>
      <c r="N419" s="12" t="b">
        <f>O419=P419</f>
        <v>0</v>
      </c>
      <c r="O419" s="12" t="b">
        <f>R419&gt;0</f>
        <v>0</v>
      </c>
      <c r="P419" s="12" t="b">
        <f>S419&gt;0</f>
        <v>1</v>
      </c>
      <c r="Q419" s="12" t="s">
        <v>2031</v>
      </c>
      <c r="R419" s="31">
        <v>-9.9391228724064092E-3</v>
      </c>
      <c r="S419" s="32">
        <v>2.1298600000000001E-2</v>
      </c>
      <c r="T419" s="6"/>
      <c r="U419" s="28">
        <f>AVERAGE($R$5:R419)</f>
        <v>1.6455919424112796E-2</v>
      </c>
    </row>
    <row r="420" spans="11:21" x14ac:dyDescent="0.3">
      <c r="K420" s="10">
        <f>M420/(L420+M420)</f>
        <v>0.56971153846153844</v>
      </c>
      <c r="L420" s="11">
        <f>COUNTIF($N$5:N420,FALSE)</f>
        <v>179</v>
      </c>
      <c r="M420" s="11">
        <f>COUNTIF($N$5:N420,TRUE)</f>
        <v>237</v>
      </c>
      <c r="N420" s="12" t="b">
        <f>O420=P420</f>
        <v>0</v>
      </c>
      <c r="O420" s="12" t="b">
        <f>R420&gt;0</f>
        <v>0</v>
      </c>
      <c r="P420" s="12" t="b">
        <f>S420&gt;0</f>
        <v>1</v>
      </c>
      <c r="Q420" s="12" t="s">
        <v>1033</v>
      </c>
      <c r="R420" s="31">
        <v>-0.21550242225347699</v>
      </c>
      <c r="S420" s="32">
        <v>2.12935E-2</v>
      </c>
      <c r="T420" s="6"/>
      <c r="U420" s="28">
        <f>AVERAGE($R$5:R420)</f>
        <v>1.5898327256618591E-2</v>
      </c>
    </row>
    <row r="421" spans="11:21" x14ac:dyDescent="0.3">
      <c r="K421" s="10">
        <f>M421/(L421+M421)</f>
        <v>0.56834532374100721</v>
      </c>
      <c r="L421" s="11">
        <f>COUNTIF($N$5:N421,FALSE)</f>
        <v>180</v>
      </c>
      <c r="M421" s="11">
        <f>COUNTIF($N$5:N421,TRUE)</f>
        <v>237</v>
      </c>
      <c r="N421" s="12" t="b">
        <f>O421=P421</f>
        <v>0</v>
      </c>
      <c r="O421" s="12" t="b">
        <f>R421&gt;0</f>
        <v>0</v>
      </c>
      <c r="P421" s="12" t="b">
        <f>S421&gt;0</f>
        <v>1</v>
      </c>
      <c r="Q421" s="12" t="s">
        <v>1116</v>
      </c>
      <c r="R421" s="31">
        <v>-2.3765659543109701E-2</v>
      </c>
      <c r="S421" s="32">
        <v>2.1253500000000002E-2</v>
      </c>
      <c r="T421" s="6"/>
      <c r="U421" s="28">
        <f>AVERAGE($R$5:R421)</f>
        <v>1.5803209782278713E-2</v>
      </c>
    </row>
    <row r="422" spans="11:21" x14ac:dyDescent="0.3">
      <c r="K422" s="10">
        <f>M422/(L422+M422)</f>
        <v>0.56937799043062198</v>
      </c>
      <c r="L422" s="11">
        <f>COUNTIF($N$5:N422,FALSE)</f>
        <v>180</v>
      </c>
      <c r="M422" s="11">
        <f>COUNTIF($N$5:N422,TRUE)</f>
        <v>238</v>
      </c>
      <c r="N422" s="12" t="b">
        <f>O422=P422</f>
        <v>1</v>
      </c>
      <c r="O422" s="12" t="b">
        <f>R422&gt;0</f>
        <v>1</v>
      </c>
      <c r="P422" s="12" t="b">
        <f>S422&gt;0</f>
        <v>1</v>
      </c>
      <c r="Q422" s="12" t="s">
        <v>527</v>
      </c>
      <c r="R422" s="31">
        <v>7.4667545821692605E-2</v>
      </c>
      <c r="S422" s="32">
        <v>2.1134300000000002E-2</v>
      </c>
      <c r="T422" s="6"/>
      <c r="U422" s="28">
        <f>AVERAGE($R$5:R422)</f>
        <v>1.5944033552707935E-2</v>
      </c>
    </row>
    <row r="423" spans="11:21" x14ac:dyDescent="0.3">
      <c r="K423" s="10">
        <f>M423/(L423+M423)</f>
        <v>0.57040572792362765</v>
      </c>
      <c r="L423" s="11">
        <f>COUNTIF($N$5:N423,FALSE)</f>
        <v>180</v>
      </c>
      <c r="M423" s="11">
        <f>COUNTIF($N$5:N423,TRUE)</f>
        <v>239</v>
      </c>
      <c r="N423" s="12" t="b">
        <f>O423=P423</f>
        <v>1</v>
      </c>
      <c r="O423" s="12" t="b">
        <f>R423&gt;0</f>
        <v>1</v>
      </c>
      <c r="P423" s="12" t="b">
        <f>S423&gt;0</f>
        <v>1</v>
      </c>
      <c r="Q423" s="12" t="s">
        <v>25</v>
      </c>
      <c r="R423" s="31">
        <v>5.84097859327216E-2</v>
      </c>
      <c r="S423" s="32">
        <v>2.1133699999999998E-2</v>
      </c>
      <c r="T423" s="6"/>
      <c r="U423" s="28">
        <f>AVERAGE($R$5:R423)</f>
        <v>1.6045383797051643E-2</v>
      </c>
    </row>
    <row r="424" spans="11:21" x14ac:dyDescent="0.3">
      <c r="K424" s="10">
        <f>M424/(L424+M424)</f>
        <v>0.5714285714285714</v>
      </c>
      <c r="L424" s="11">
        <f>COUNTIF($N$5:N424,FALSE)</f>
        <v>180</v>
      </c>
      <c r="M424" s="11">
        <f>COUNTIF($N$5:N424,TRUE)</f>
        <v>240</v>
      </c>
      <c r="N424" s="12" t="b">
        <f>O424=P424</f>
        <v>1</v>
      </c>
      <c r="O424" s="12" t="b">
        <f>R424&gt;0</f>
        <v>1</v>
      </c>
      <c r="P424" s="12" t="b">
        <f>S424&gt;0</f>
        <v>1</v>
      </c>
      <c r="Q424" s="12" t="s">
        <v>1004</v>
      </c>
      <c r="R424" s="31">
        <v>0.35508317274156698</v>
      </c>
      <c r="S424" s="32">
        <v>2.1104500000000002E-2</v>
      </c>
      <c r="T424" s="6"/>
      <c r="U424" s="28">
        <f>AVERAGE($R$5:R424)</f>
        <v>1.6852616627871918E-2</v>
      </c>
    </row>
    <row r="425" spans="11:21" x14ac:dyDescent="0.3">
      <c r="K425" s="10">
        <f>M425/(L425+M425)</f>
        <v>0.57007125890736343</v>
      </c>
      <c r="L425" s="11">
        <f>COUNTIF($N$5:N425,FALSE)</f>
        <v>181</v>
      </c>
      <c r="M425" s="11">
        <f>COUNTIF($N$5:N425,TRUE)</f>
        <v>240</v>
      </c>
      <c r="N425" s="12" t="b">
        <f>O425=P425</f>
        <v>0</v>
      </c>
      <c r="O425" s="12" t="b">
        <f>R425&gt;0</f>
        <v>0</v>
      </c>
      <c r="P425" s="12" t="b">
        <f>S425&gt;0</f>
        <v>1</v>
      </c>
      <c r="Q425" s="12" t="s">
        <v>1644</v>
      </c>
      <c r="R425" s="31">
        <v>-5.8906596731894301E-2</v>
      </c>
      <c r="S425" s="32">
        <v>2.1098800000000001E-2</v>
      </c>
      <c r="T425" s="6"/>
      <c r="U425" s="28">
        <f>AVERAGE($R$5:R425)</f>
        <v>1.6672666002314276E-2</v>
      </c>
    </row>
    <row r="426" spans="11:21" x14ac:dyDescent="0.3">
      <c r="K426" s="10">
        <f>M426/(L426+M426)</f>
        <v>0.56872037914691942</v>
      </c>
      <c r="L426" s="11">
        <f>COUNTIF($N$5:N426,FALSE)</f>
        <v>182</v>
      </c>
      <c r="M426" s="11">
        <f>COUNTIF($N$5:N426,TRUE)</f>
        <v>240</v>
      </c>
      <c r="N426" s="12" t="b">
        <f>O426=P426</f>
        <v>0</v>
      </c>
      <c r="O426" s="12" t="b">
        <f>R426&gt;0</f>
        <v>0</v>
      </c>
      <c r="P426" s="12" t="b">
        <f>S426&gt;0</f>
        <v>1</v>
      </c>
      <c r="Q426" s="12" t="s">
        <v>1454</v>
      </c>
      <c r="R426" s="31">
        <v>-3.9812646370023401E-2</v>
      </c>
      <c r="S426" s="32">
        <v>2.1078900000000001E-2</v>
      </c>
      <c r="T426" s="6"/>
      <c r="U426" s="28">
        <f>AVERAGE($R$5:R426)</f>
        <v>1.6538814551194991E-2</v>
      </c>
    </row>
    <row r="427" spans="11:21" x14ac:dyDescent="0.3">
      <c r="K427" s="10">
        <f>M427/(L427+M427)</f>
        <v>0.56737588652482274</v>
      </c>
      <c r="L427" s="11">
        <f>COUNTIF($N$5:N427,FALSE)</f>
        <v>183</v>
      </c>
      <c r="M427" s="11">
        <f>COUNTIF($N$5:N427,TRUE)</f>
        <v>240</v>
      </c>
      <c r="N427" s="12" t="b">
        <f>O427=P427</f>
        <v>0</v>
      </c>
      <c r="O427" s="12" t="b">
        <f>R427&gt;0</f>
        <v>0</v>
      </c>
      <c r="P427" s="12" t="b">
        <f>S427&gt;0</f>
        <v>1</v>
      </c>
      <c r="Q427" s="12" t="s">
        <v>1429</v>
      </c>
      <c r="R427" s="31">
        <v>-0.19841867469879501</v>
      </c>
      <c r="S427" s="32">
        <v>2.1078900000000001E-2</v>
      </c>
      <c r="T427" s="6"/>
      <c r="U427" s="28">
        <f>AVERAGE($R$5:R427)</f>
        <v>1.6030640817743479E-2</v>
      </c>
    </row>
    <row r="428" spans="11:21" x14ac:dyDescent="0.3">
      <c r="K428" s="10">
        <f>M428/(L428+M428)</f>
        <v>0.56839622641509435</v>
      </c>
      <c r="L428" s="11">
        <f>COUNTIF($N$5:N428,FALSE)</f>
        <v>183</v>
      </c>
      <c r="M428" s="11">
        <f>COUNTIF($N$5:N428,TRUE)</f>
        <v>241</v>
      </c>
      <c r="N428" s="12" t="b">
        <f>O428=P428</f>
        <v>1</v>
      </c>
      <c r="O428" s="12" t="b">
        <f>R428&gt;0</f>
        <v>1</v>
      </c>
      <c r="P428" s="12" t="b">
        <f>S428&gt;0</f>
        <v>1</v>
      </c>
      <c r="Q428" s="12" t="s">
        <v>1242</v>
      </c>
      <c r="R428" s="31">
        <v>3.3164440350068998E-2</v>
      </c>
      <c r="S428" s="32">
        <v>2.09202E-2</v>
      </c>
      <c r="T428" s="6"/>
      <c r="U428" s="28">
        <f>AVERAGE($R$5:R428)</f>
        <v>1.6071050722300851E-2</v>
      </c>
    </row>
    <row r="429" spans="11:21" x14ac:dyDescent="0.3">
      <c r="K429" s="10">
        <f>M429/(L429+M429)</f>
        <v>0.56705882352941173</v>
      </c>
      <c r="L429" s="11">
        <f>COUNTIF($N$5:N429,FALSE)</f>
        <v>184</v>
      </c>
      <c r="M429" s="11">
        <f>COUNTIF($N$5:N429,TRUE)</f>
        <v>241</v>
      </c>
      <c r="N429" s="12" t="b">
        <f>O429=P429</f>
        <v>0</v>
      </c>
      <c r="O429" s="12" t="b">
        <f>R429&gt;0</f>
        <v>0</v>
      </c>
      <c r="P429" s="12" t="b">
        <f>S429&gt;0</f>
        <v>1</v>
      </c>
      <c r="Q429" s="12" t="s">
        <v>479</v>
      </c>
      <c r="R429" s="31">
        <v>-4.5579764588029002E-2</v>
      </c>
      <c r="S429" s="32">
        <v>2.08974E-2</v>
      </c>
      <c r="T429" s="6"/>
      <c r="U429" s="28">
        <f>AVERAGE($R$5:R429)</f>
        <v>1.5925989980394191E-2</v>
      </c>
    </row>
    <row r="430" spans="11:21" x14ac:dyDescent="0.3">
      <c r="K430" s="10">
        <f>M430/(L430+M430)</f>
        <v>0.568075117370892</v>
      </c>
      <c r="L430" s="11">
        <f>COUNTIF($N$5:N430,FALSE)</f>
        <v>184</v>
      </c>
      <c r="M430" s="11">
        <f>COUNTIF($N$5:N430,TRUE)</f>
        <v>242</v>
      </c>
      <c r="N430" s="12" t="b">
        <f>O430=P430</f>
        <v>1</v>
      </c>
      <c r="O430" s="12" t="b">
        <f>R430&gt;0</f>
        <v>1</v>
      </c>
      <c r="P430" s="12" t="b">
        <f>S430&gt;0</f>
        <v>1</v>
      </c>
      <c r="Q430" s="12" t="s">
        <v>1071</v>
      </c>
      <c r="R430" s="31">
        <v>4.5274289491077202E-2</v>
      </c>
      <c r="S430" s="32">
        <v>2.0892399999999998E-2</v>
      </c>
      <c r="T430" s="6"/>
      <c r="U430" s="28">
        <f>AVERAGE($R$5:R430)</f>
        <v>1.5994882702250256E-2</v>
      </c>
    </row>
    <row r="431" spans="11:21" x14ac:dyDescent="0.3">
      <c r="K431" s="10">
        <f>M431/(L431+M431)</f>
        <v>0.56908665105386413</v>
      </c>
      <c r="L431" s="11">
        <f>COUNTIF($N$5:N431,FALSE)</f>
        <v>184</v>
      </c>
      <c r="M431" s="11">
        <f>COUNTIF($N$5:N431,TRUE)</f>
        <v>243</v>
      </c>
      <c r="N431" s="12" t="b">
        <f>O431=P431</f>
        <v>1</v>
      </c>
      <c r="O431" s="12" t="b">
        <f>R431&gt;0</f>
        <v>1</v>
      </c>
      <c r="P431" s="12" t="b">
        <f>S431&gt;0</f>
        <v>1</v>
      </c>
      <c r="Q431" s="12" t="s">
        <v>2208</v>
      </c>
      <c r="R431" s="31">
        <v>0.32474850012546402</v>
      </c>
      <c r="S431" s="32">
        <v>2.0869700000000001E-2</v>
      </c>
      <c r="T431" s="6"/>
      <c r="U431" s="28">
        <f>AVERAGE($R$5:R431)</f>
        <v>1.6717959089658251E-2</v>
      </c>
    </row>
    <row r="432" spans="11:21" x14ac:dyDescent="0.3">
      <c r="K432" s="10">
        <f>M432/(L432+M432)</f>
        <v>0.56775700934579443</v>
      </c>
      <c r="L432" s="11">
        <f>COUNTIF($N$5:N432,FALSE)</f>
        <v>185</v>
      </c>
      <c r="M432" s="11">
        <f>COUNTIF($N$5:N432,TRUE)</f>
        <v>243</v>
      </c>
      <c r="N432" s="12" t="b">
        <f>O432=P432</f>
        <v>0</v>
      </c>
      <c r="O432" s="12" t="b">
        <f>R432&gt;0</f>
        <v>0</v>
      </c>
      <c r="P432" s="12" t="b">
        <f>S432&gt;0</f>
        <v>1</v>
      </c>
      <c r="Q432" s="12" t="s">
        <v>43</v>
      </c>
      <c r="R432" s="31">
        <v>-0.153680755955412</v>
      </c>
      <c r="S432" s="32">
        <v>2.0779599999999999E-2</v>
      </c>
      <c r="T432" s="6"/>
      <c r="U432" s="28">
        <f>AVERAGE($R$5:R432)</f>
        <v>1.6319831250767899E-2</v>
      </c>
    </row>
    <row r="433" spans="11:21" x14ac:dyDescent="0.3">
      <c r="K433" s="10">
        <f>M433/(L433+M433)</f>
        <v>0.56876456876456871</v>
      </c>
      <c r="L433" s="11">
        <f>COUNTIF($N$5:N433,FALSE)</f>
        <v>185</v>
      </c>
      <c r="M433" s="11">
        <f>COUNTIF($N$5:N433,TRUE)</f>
        <v>244</v>
      </c>
      <c r="N433" s="12" t="b">
        <f>O433=P433</f>
        <v>1</v>
      </c>
      <c r="O433" s="12" t="b">
        <f>R433&gt;0</f>
        <v>1</v>
      </c>
      <c r="P433" s="12" t="b">
        <f>S433&gt;0</f>
        <v>1</v>
      </c>
      <c r="Q433" s="12" t="s">
        <v>44</v>
      </c>
      <c r="R433" s="31">
        <v>6.4369252011538994E-2</v>
      </c>
      <c r="S433" s="32">
        <v>2.07466E-2</v>
      </c>
      <c r="T433" s="6"/>
      <c r="U433" s="28">
        <f>AVERAGE($R$5:R433)</f>
        <v>1.6431834562564571E-2</v>
      </c>
    </row>
    <row r="434" spans="11:21" x14ac:dyDescent="0.3">
      <c r="K434" s="10">
        <f>M434/(L434+M434)</f>
        <v>0.56744186046511624</v>
      </c>
      <c r="L434" s="11">
        <f>COUNTIF($N$5:N434,FALSE)</f>
        <v>186</v>
      </c>
      <c r="M434" s="11">
        <f>COUNTIF($N$5:N434,TRUE)</f>
        <v>244</v>
      </c>
      <c r="N434" s="12" t="b">
        <f>O434=P434</f>
        <v>0</v>
      </c>
      <c r="O434" s="12" t="b">
        <f>R434&gt;0</f>
        <v>0</v>
      </c>
      <c r="P434" s="12" t="b">
        <f>S434&gt;0</f>
        <v>1</v>
      </c>
      <c r="Q434" s="12" t="s">
        <v>980</v>
      </c>
      <c r="R434" s="31">
        <v>-0.51686981098745799</v>
      </c>
      <c r="S434" s="32">
        <v>2.0743899999999999E-2</v>
      </c>
      <c r="T434" s="6"/>
      <c r="U434" s="28">
        <f>AVERAGE($R$5:R434)</f>
        <v>1.5191598177564516E-2</v>
      </c>
    </row>
    <row r="435" spans="11:21" x14ac:dyDescent="0.3">
      <c r="K435" s="10">
        <f>M435/(L435+M435)</f>
        <v>0.56844547563805103</v>
      </c>
      <c r="L435" s="11">
        <f>COUNTIF($N$5:N435,FALSE)</f>
        <v>186</v>
      </c>
      <c r="M435" s="11">
        <f>COUNTIF($N$5:N435,TRUE)</f>
        <v>245</v>
      </c>
      <c r="N435" s="12" t="b">
        <f>O435=P435</f>
        <v>1</v>
      </c>
      <c r="O435" s="12" t="b">
        <f>R435&gt;0</f>
        <v>1</v>
      </c>
      <c r="P435" s="12" t="b">
        <f>S435&gt;0</f>
        <v>1</v>
      </c>
      <c r="Q435" s="12" t="s">
        <v>1115</v>
      </c>
      <c r="R435" s="31">
        <v>0.15966563144250001</v>
      </c>
      <c r="S435" s="32">
        <v>2.0604500000000001E-2</v>
      </c>
      <c r="T435" s="6"/>
      <c r="U435" s="28">
        <f>AVERAGE($R$5:R435)</f>
        <v>1.5526804751265064E-2</v>
      </c>
    </row>
    <row r="436" spans="11:21" x14ac:dyDescent="0.3">
      <c r="K436" s="10">
        <f>M436/(L436+M436)</f>
        <v>0.56944444444444442</v>
      </c>
      <c r="L436" s="11">
        <f>COUNTIF($N$5:N436,FALSE)</f>
        <v>186</v>
      </c>
      <c r="M436" s="11">
        <f>COUNTIF($N$5:N436,TRUE)</f>
        <v>246</v>
      </c>
      <c r="N436" s="12" t="b">
        <f>O436=P436</f>
        <v>1</v>
      </c>
      <c r="O436" s="12" t="b">
        <f>R436&gt;0</f>
        <v>1</v>
      </c>
      <c r="P436" s="12" t="b">
        <f>S436&gt;0</f>
        <v>1</v>
      </c>
      <c r="Q436" s="12" t="s">
        <v>2623</v>
      </c>
      <c r="R436" s="31">
        <v>0.22117851214727599</v>
      </c>
      <c r="S436" s="32">
        <v>2.0591399999999999E-2</v>
      </c>
      <c r="T436" s="6"/>
      <c r="U436" s="28">
        <f>AVERAGE($R$5:R436)</f>
        <v>1.6002850370237312E-2</v>
      </c>
    </row>
    <row r="437" spans="11:21" x14ac:dyDescent="0.3">
      <c r="K437" s="10">
        <f>M437/(L437+M437)</f>
        <v>0.56812933025404155</v>
      </c>
      <c r="L437" s="11">
        <f>COUNTIF($N$5:N437,FALSE)</f>
        <v>187</v>
      </c>
      <c r="M437" s="11">
        <f>COUNTIF($N$5:N437,TRUE)</f>
        <v>246</v>
      </c>
      <c r="N437" s="12" t="b">
        <f>O437=P437</f>
        <v>0</v>
      </c>
      <c r="O437" s="12" t="b">
        <f>R437&gt;0</f>
        <v>0</v>
      </c>
      <c r="P437" s="12" t="b">
        <f>S437&gt;0</f>
        <v>1</v>
      </c>
      <c r="Q437" s="12" t="s">
        <v>1602</v>
      </c>
      <c r="R437" s="31">
        <v>-0.30437768240343299</v>
      </c>
      <c r="S437" s="32">
        <v>2.04031E-2</v>
      </c>
      <c r="T437" s="6"/>
      <c r="U437" s="28">
        <f>AVERAGE($R$5:R437)</f>
        <v>1.5262941518566017E-2</v>
      </c>
    </row>
    <row r="438" spans="11:21" x14ac:dyDescent="0.3">
      <c r="K438" s="10">
        <f>M438/(L438+M438)</f>
        <v>0.56912442396313367</v>
      </c>
      <c r="L438" s="11">
        <f>COUNTIF($N$5:N438,FALSE)</f>
        <v>187</v>
      </c>
      <c r="M438" s="11">
        <f>COUNTIF($N$5:N438,TRUE)</f>
        <v>247</v>
      </c>
      <c r="N438" s="12" t="b">
        <f>O438=P438</f>
        <v>1</v>
      </c>
      <c r="O438" s="12" t="b">
        <f>R438&gt;0</f>
        <v>1</v>
      </c>
      <c r="P438" s="12" t="b">
        <f>S438&gt;0</f>
        <v>1</v>
      </c>
      <c r="Q438" s="12" t="s">
        <v>17</v>
      </c>
      <c r="R438" s="31">
        <v>0.10864910157341</v>
      </c>
      <c r="S438" s="32">
        <v>2.0354000000000001E-2</v>
      </c>
      <c r="T438" s="6"/>
      <c r="U438" s="28">
        <f>AVERAGE($R$5:R438)</f>
        <v>1.5478117002563352E-2</v>
      </c>
    </row>
    <row r="439" spans="11:21" x14ac:dyDescent="0.3">
      <c r="K439" s="10">
        <f>M439/(L439+M439)</f>
        <v>0.56781609195402294</v>
      </c>
      <c r="L439" s="11">
        <f>COUNTIF($N$5:N439,FALSE)</f>
        <v>188</v>
      </c>
      <c r="M439" s="11">
        <f>COUNTIF($N$5:N439,TRUE)</f>
        <v>247</v>
      </c>
      <c r="N439" s="12" t="b">
        <f>O439=P439</f>
        <v>0</v>
      </c>
      <c r="O439" s="12" t="b">
        <f>R439&gt;0</f>
        <v>0</v>
      </c>
      <c r="P439" s="12" t="b">
        <f>S439&gt;0</f>
        <v>1</v>
      </c>
      <c r="Q439" s="12" t="s">
        <v>1311</v>
      </c>
      <c r="R439" s="31">
        <v>-8.68425364574801E-3</v>
      </c>
      <c r="S439" s="32">
        <v>2.02478E-2</v>
      </c>
      <c r="T439" s="6"/>
      <c r="U439" s="28">
        <f>AVERAGE($R$5:R439)</f>
        <v>1.5422571322912063E-2</v>
      </c>
    </row>
    <row r="440" spans="11:21" x14ac:dyDescent="0.3">
      <c r="K440" s="10">
        <f>M440/(L440+M440)</f>
        <v>0.56880733944954132</v>
      </c>
      <c r="L440" s="11">
        <f>COUNTIF($N$5:N440,FALSE)</f>
        <v>188</v>
      </c>
      <c r="M440" s="11">
        <f>COUNTIF($N$5:N440,TRUE)</f>
        <v>248</v>
      </c>
      <c r="N440" s="12" t="b">
        <f>O440=P440</f>
        <v>1</v>
      </c>
      <c r="O440" s="12" t="b">
        <f>R440&gt;0</f>
        <v>1</v>
      </c>
      <c r="P440" s="12" t="b">
        <f>S440&gt;0</f>
        <v>1</v>
      </c>
      <c r="Q440" s="12" t="s">
        <v>1257</v>
      </c>
      <c r="R440" s="31">
        <v>0.122975404919016</v>
      </c>
      <c r="S440" s="32">
        <v>2.02046E-2</v>
      </c>
      <c r="T440" s="6"/>
      <c r="U440" s="28">
        <f>AVERAGE($R$5:R440)</f>
        <v>1.5669252133912299E-2</v>
      </c>
    </row>
    <row r="441" spans="11:21" x14ac:dyDescent="0.3">
      <c r="K441" s="10">
        <f>M441/(L441+M441)</f>
        <v>0.56979405034324948</v>
      </c>
      <c r="L441" s="11">
        <f>COUNTIF($N$5:N441,FALSE)</f>
        <v>188</v>
      </c>
      <c r="M441" s="11">
        <f>COUNTIF($N$5:N441,TRUE)</f>
        <v>249</v>
      </c>
      <c r="N441" s="12" t="b">
        <f>O441=P441</f>
        <v>1</v>
      </c>
      <c r="O441" s="12" t="b">
        <f>R441&gt;0</f>
        <v>1</v>
      </c>
      <c r="P441" s="12" t="b">
        <f>S441&gt;0</f>
        <v>1</v>
      </c>
      <c r="Q441" s="12" t="s">
        <v>58</v>
      </c>
      <c r="R441" s="31">
        <v>5.28750826173165E-2</v>
      </c>
      <c r="S441" s="32">
        <v>2.0172599999999999E-2</v>
      </c>
      <c r="T441" s="6"/>
      <c r="U441" s="28">
        <f>AVERAGE($R$5:R441)</f>
        <v>1.5754391334103158E-2</v>
      </c>
    </row>
    <row r="442" spans="11:21" x14ac:dyDescent="0.3">
      <c r="K442" s="10">
        <f>M442/(L442+M442)</f>
        <v>0.57077625570776258</v>
      </c>
      <c r="L442" s="11">
        <f>COUNTIF($N$5:N442,FALSE)</f>
        <v>188</v>
      </c>
      <c r="M442" s="11">
        <f>COUNTIF($N$5:N442,TRUE)</f>
        <v>250</v>
      </c>
      <c r="N442" s="12" t="b">
        <f>O442=P442</f>
        <v>1</v>
      </c>
      <c r="O442" s="12" t="b">
        <f>R442&gt;0</f>
        <v>1</v>
      </c>
      <c r="P442" s="12" t="b">
        <f>S442&gt;0</f>
        <v>1</v>
      </c>
      <c r="Q442" s="12" t="s">
        <v>2375</v>
      </c>
      <c r="R442" s="31">
        <v>3.8704914574984199E-2</v>
      </c>
      <c r="S442" s="32">
        <v>2.0172599999999999E-2</v>
      </c>
      <c r="T442" s="6"/>
      <c r="U442" s="28">
        <f>AVERAGE($R$5:R442)</f>
        <v>1.5806789788991013E-2</v>
      </c>
    </row>
    <row r="443" spans="11:21" x14ac:dyDescent="0.3">
      <c r="K443" s="10">
        <f>M443/(L443+M443)</f>
        <v>0.56947608200455579</v>
      </c>
      <c r="L443" s="11">
        <f>COUNTIF($N$5:N443,FALSE)</f>
        <v>189</v>
      </c>
      <c r="M443" s="11">
        <f>COUNTIF($N$5:N443,TRUE)</f>
        <v>250</v>
      </c>
      <c r="N443" s="12" t="b">
        <f>O443=P443</f>
        <v>0</v>
      </c>
      <c r="O443" s="12" t="b">
        <f>R443&gt;0</f>
        <v>0</v>
      </c>
      <c r="P443" s="12" t="b">
        <f>S443&gt;0</f>
        <v>1</v>
      </c>
      <c r="Q443" s="12" t="s">
        <v>227</v>
      </c>
      <c r="R443" s="31">
        <v>-1.67500543832933E-2</v>
      </c>
      <c r="S443" s="32">
        <v>2.0159099999999999E-2</v>
      </c>
      <c r="T443" s="6"/>
      <c r="U443" s="28">
        <f>AVERAGE($R$5:R443)</f>
        <v>1.5732628412744351E-2</v>
      </c>
    </row>
    <row r="444" spans="11:21" x14ac:dyDescent="0.3">
      <c r="K444" s="10">
        <f>M444/(L444+M444)</f>
        <v>0.56818181818181823</v>
      </c>
      <c r="L444" s="11">
        <f>COUNTIF($N$5:N444,FALSE)</f>
        <v>190</v>
      </c>
      <c r="M444" s="11">
        <f>COUNTIF($N$5:N444,TRUE)</f>
        <v>250</v>
      </c>
      <c r="N444" s="12" t="b">
        <f>O444=P444</f>
        <v>0</v>
      </c>
      <c r="O444" s="12" t="b">
        <f>R444&gt;0</f>
        <v>0</v>
      </c>
      <c r="P444" s="12" t="b">
        <f>S444&gt;0</f>
        <v>1</v>
      </c>
      <c r="Q444" s="12" t="s">
        <v>2626</v>
      </c>
      <c r="R444" s="31">
        <v>-8.4747413005025099E-2</v>
      </c>
      <c r="S444" s="32">
        <v>2.01379E-2</v>
      </c>
      <c r="T444" s="6"/>
      <c r="U444" s="28">
        <f>AVERAGE($R$5:R444)</f>
        <v>1.5504264682249422E-2</v>
      </c>
    </row>
    <row r="445" spans="11:21" x14ac:dyDescent="0.3">
      <c r="K445" s="10">
        <f>M445/(L445+M445)</f>
        <v>0.56916099773242634</v>
      </c>
      <c r="L445" s="11">
        <f>COUNTIF($N$5:N445,FALSE)</f>
        <v>190</v>
      </c>
      <c r="M445" s="11">
        <f>COUNTIF($N$5:N445,TRUE)</f>
        <v>251</v>
      </c>
      <c r="N445" s="12" t="b">
        <f>O445=P445</f>
        <v>1</v>
      </c>
      <c r="O445" s="12" t="b">
        <f>R445&gt;0</f>
        <v>1</v>
      </c>
      <c r="P445" s="12" t="b">
        <f>S445&gt;0</f>
        <v>1</v>
      </c>
      <c r="Q445" s="12" t="s">
        <v>281</v>
      </c>
      <c r="R445" s="31">
        <v>5.0684326710816699E-2</v>
      </c>
      <c r="S445" s="32">
        <v>2.0021500000000001E-2</v>
      </c>
      <c r="T445" s="6"/>
      <c r="U445" s="28">
        <f>AVERAGE($R$5:R445)</f>
        <v>1.5584038065534156E-2</v>
      </c>
    </row>
    <row r="446" spans="11:21" x14ac:dyDescent="0.3">
      <c r="K446" s="10">
        <f>M446/(L446+M446)</f>
        <v>0.57013574660633481</v>
      </c>
      <c r="L446" s="11">
        <f>COUNTIF($N$5:N446,FALSE)</f>
        <v>190</v>
      </c>
      <c r="M446" s="11">
        <f>COUNTIF($N$5:N446,TRUE)</f>
        <v>252</v>
      </c>
      <c r="N446" s="12" t="b">
        <f>O446=P446</f>
        <v>1</v>
      </c>
      <c r="O446" s="12" t="b">
        <f>R446&gt;0</f>
        <v>1</v>
      </c>
      <c r="P446" s="12" t="b">
        <f>S446&gt;0</f>
        <v>1</v>
      </c>
      <c r="Q446" s="12" t="s">
        <v>592</v>
      </c>
      <c r="R446" s="31">
        <v>5.9412663384824501E-3</v>
      </c>
      <c r="S446" s="32">
        <v>1.9991800000000001E-2</v>
      </c>
      <c r="T446" s="6"/>
      <c r="U446" s="28">
        <f>AVERAGE($R$5:R446)</f>
        <v>1.5562221839907343E-2</v>
      </c>
    </row>
    <row r="447" spans="11:21" x14ac:dyDescent="0.3">
      <c r="K447" s="10">
        <f>M447/(L447+M447)</f>
        <v>0.57110609480812646</v>
      </c>
      <c r="L447" s="11">
        <f>COUNTIF($N$5:N447,FALSE)</f>
        <v>190</v>
      </c>
      <c r="M447" s="11">
        <f>COUNTIF($N$5:N447,TRUE)</f>
        <v>253</v>
      </c>
      <c r="N447" s="12" t="b">
        <f>O447=P447</f>
        <v>1</v>
      </c>
      <c r="O447" s="12" t="b">
        <f>R447&gt;0</f>
        <v>1</v>
      </c>
      <c r="P447" s="12" t="b">
        <f>S447&gt;0</f>
        <v>1</v>
      </c>
      <c r="Q447" s="12" t="s">
        <v>2444</v>
      </c>
      <c r="R447" s="31">
        <v>0.14252379139703</v>
      </c>
      <c r="S447" s="32">
        <v>1.9991399999999999E-2</v>
      </c>
      <c r="T447" s="6"/>
      <c r="U447" s="28">
        <f>AVERAGE($R$5:R447)</f>
        <v>1.5848816805047575E-2</v>
      </c>
    </row>
    <row r="448" spans="11:21" x14ac:dyDescent="0.3">
      <c r="K448" s="10">
        <f>M448/(L448+M448)</f>
        <v>0.57207207207207211</v>
      </c>
      <c r="L448" s="11">
        <f>COUNTIF($N$5:N448,FALSE)</f>
        <v>190</v>
      </c>
      <c r="M448" s="11">
        <f>COUNTIF($N$5:N448,TRUE)</f>
        <v>254</v>
      </c>
      <c r="N448" s="12" t="b">
        <f>O448=P448</f>
        <v>1</v>
      </c>
      <c r="O448" s="12" t="b">
        <f>R448&gt;0</f>
        <v>1</v>
      </c>
      <c r="P448" s="12" t="b">
        <f>S448&gt;0</f>
        <v>1</v>
      </c>
      <c r="Q448" s="12" t="s">
        <v>1572</v>
      </c>
      <c r="R448" s="31">
        <v>0.13371080139372801</v>
      </c>
      <c r="S448" s="32">
        <v>1.99884E-2</v>
      </c>
      <c r="T448" s="6"/>
      <c r="U448" s="28">
        <f>AVERAGE($R$5:R448)</f>
        <v>1.611427172529235E-2</v>
      </c>
    </row>
    <row r="449" spans="11:21" x14ac:dyDescent="0.3">
      <c r="K449" s="10">
        <f>M449/(L449+M449)</f>
        <v>0.5730337078651685</v>
      </c>
      <c r="L449" s="11">
        <f>COUNTIF($N$5:N449,FALSE)</f>
        <v>190</v>
      </c>
      <c r="M449" s="11">
        <f>COUNTIF($N$5:N449,TRUE)</f>
        <v>255</v>
      </c>
      <c r="N449" s="12" t="b">
        <f>O449=P449</f>
        <v>1</v>
      </c>
      <c r="O449" s="12" t="b">
        <f>R449&gt;0</f>
        <v>1</v>
      </c>
      <c r="P449" s="12" t="b">
        <f>S449&gt;0</f>
        <v>1</v>
      </c>
      <c r="Q449" s="12" t="s">
        <v>1637</v>
      </c>
      <c r="R449" s="31">
        <v>0.16699999999999901</v>
      </c>
      <c r="S449" s="32">
        <v>1.9977700000000001E-2</v>
      </c>
      <c r="T449" s="6"/>
      <c r="U449" s="28">
        <f>AVERAGE($R$5:R449)</f>
        <v>1.6453340777595062E-2</v>
      </c>
    </row>
    <row r="450" spans="11:21" x14ac:dyDescent="0.3">
      <c r="K450" s="10">
        <f>M450/(L450+M450)</f>
        <v>0.57399103139013452</v>
      </c>
      <c r="L450" s="11">
        <f>COUNTIF($N$5:N450,FALSE)</f>
        <v>190</v>
      </c>
      <c r="M450" s="11">
        <f>COUNTIF($N$5:N450,TRUE)</f>
        <v>256</v>
      </c>
      <c r="N450" s="12" t="b">
        <f>O450=P450</f>
        <v>1</v>
      </c>
      <c r="O450" s="12" t="b">
        <f>R450&gt;0</f>
        <v>1</v>
      </c>
      <c r="P450" s="12" t="b">
        <f>S450&gt;0</f>
        <v>1</v>
      </c>
      <c r="Q450" s="12" t="s">
        <v>1012</v>
      </c>
      <c r="R450" s="31">
        <v>6.0055865921787799E-2</v>
      </c>
      <c r="S450" s="32">
        <v>1.9896500000000001E-2</v>
      </c>
      <c r="T450" s="6"/>
      <c r="U450" s="28">
        <f>AVERAGE($R$5:R450)</f>
        <v>1.6551104286886973E-2</v>
      </c>
    </row>
    <row r="451" spans="11:21" x14ac:dyDescent="0.3">
      <c r="K451" s="10">
        <f>M451/(L451+M451)</f>
        <v>0.57270693512304249</v>
      </c>
      <c r="L451" s="11">
        <f>COUNTIF($N$5:N451,FALSE)</f>
        <v>191</v>
      </c>
      <c r="M451" s="11">
        <f>COUNTIF($N$5:N451,TRUE)</f>
        <v>256</v>
      </c>
      <c r="N451" s="12" t="b">
        <f>O451=P451</f>
        <v>0</v>
      </c>
      <c r="O451" s="12" t="b">
        <f>R451&gt;0</f>
        <v>0</v>
      </c>
      <c r="P451" s="12" t="b">
        <f>S451&gt;0</f>
        <v>1</v>
      </c>
      <c r="Q451" s="12" t="s">
        <v>1303</v>
      </c>
      <c r="R451" s="31">
        <v>-4.4181705040448001E-2</v>
      </c>
      <c r="S451" s="32">
        <v>1.9864300000000001E-2</v>
      </c>
      <c r="T451" s="6"/>
      <c r="U451" s="28">
        <f>AVERAGE($R$5:R451)</f>
        <v>1.6415236704499198E-2</v>
      </c>
    </row>
    <row r="452" spans="11:21" x14ac:dyDescent="0.3">
      <c r="K452" s="10">
        <f>M452/(L452+M452)</f>
        <v>0.5736607142857143</v>
      </c>
      <c r="L452" s="11">
        <f>COUNTIF($N$5:N452,FALSE)</f>
        <v>191</v>
      </c>
      <c r="M452" s="11">
        <f>COUNTIF($N$5:N452,TRUE)</f>
        <v>257</v>
      </c>
      <c r="N452" s="12" t="b">
        <f>O452=P452</f>
        <v>1</v>
      </c>
      <c r="O452" s="12" t="b">
        <f>R452&gt;0</f>
        <v>1</v>
      </c>
      <c r="P452" s="12" t="b">
        <f>S452&gt;0</f>
        <v>1</v>
      </c>
      <c r="Q452" s="12" t="s">
        <v>1196</v>
      </c>
      <c r="R452" s="31">
        <v>7.21291685528897E-2</v>
      </c>
      <c r="S452" s="32">
        <v>1.9835200000000001E-2</v>
      </c>
      <c r="T452" s="6"/>
      <c r="U452" s="28">
        <f>AVERAGE($R$5:R452)</f>
        <v>1.6539598159517926E-2</v>
      </c>
    </row>
    <row r="453" spans="11:21" x14ac:dyDescent="0.3">
      <c r="K453" s="10">
        <f>M453/(L453+M453)</f>
        <v>0.57461024498886415</v>
      </c>
      <c r="L453" s="11">
        <f>COUNTIF($N$5:N453,FALSE)</f>
        <v>191</v>
      </c>
      <c r="M453" s="11">
        <f>COUNTIF($N$5:N453,TRUE)</f>
        <v>258</v>
      </c>
      <c r="N453" s="12" t="b">
        <f>O453=P453</f>
        <v>1</v>
      </c>
      <c r="O453" s="12" t="b">
        <f>R453&gt;0</f>
        <v>1</v>
      </c>
      <c r="P453" s="12" t="b">
        <f>S453&gt;0</f>
        <v>1</v>
      </c>
      <c r="Q453" s="12" t="s">
        <v>1658</v>
      </c>
      <c r="R453" s="31">
        <v>3.37587484561548E-2</v>
      </c>
      <c r="S453" s="32">
        <v>1.9698500000000001E-2</v>
      </c>
      <c r="T453" s="6"/>
      <c r="U453" s="28">
        <f>AVERAGE($R$5:R453)</f>
        <v>1.6577948160178588E-2</v>
      </c>
    </row>
    <row r="454" spans="11:21" x14ac:dyDescent="0.3">
      <c r="K454" s="10">
        <f>M454/(L454+M454)</f>
        <v>0.57333333333333336</v>
      </c>
      <c r="L454" s="11">
        <f>COUNTIF($N$5:N454,FALSE)</f>
        <v>192</v>
      </c>
      <c r="M454" s="11">
        <f>COUNTIF($N$5:N454,TRUE)</f>
        <v>258</v>
      </c>
      <c r="N454" s="12" t="b">
        <f>O454=P454</f>
        <v>0</v>
      </c>
      <c r="O454" s="12" t="b">
        <f>R454&gt;0</f>
        <v>0</v>
      </c>
      <c r="P454" s="12" t="b">
        <f>S454&gt;0</f>
        <v>1</v>
      </c>
      <c r="Q454" s="12" t="s">
        <v>1676</v>
      </c>
      <c r="R454" s="31">
        <v>-0.102905073649754</v>
      </c>
      <c r="S454" s="32">
        <v>1.9667500000000001E-2</v>
      </c>
      <c r="T454" s="6"/>
      <c r="U454" s="28">
        <f>AVERAGE($R$5:R454)</f>
        <v>1.6312430333934293E-2</v>
      </c>
    </row>
    <row r="455" spans="11:21" x14ac:dyDescent="0.3">
      <c r="K455" s="10">
        <f>M455/(L455+M455)</f>
        <v>0.57206208425720617</v>
      </c>
      <c r="L455" s="11">
        <f>COUNTIF($N$5:N455,FALSE)</f>
        <v>193</v>
      </c>
      <c r="M455" s="11">
        <f>COUNTIF($N$5:N455,TRUE)</f>
        <v>258</v>
      </c>
      <c r="N455" s="12" t="b">
        <f>O455=P455</f>
        <v>0</v>
      </c>
      <c r="O455" s="12" t="b">
        <f>R455&gt;0</f>
        <v>0</v>
      </c>
      <c r="P455" s="12" t="b">
        <f>S455&gt;0</f>
        <v>1</v>
      </c>
      <c r="Q455" s="12" t="s">
        <v>2636</v>
      </c>
      <c r="R455" s="31">
        <v>-1.7295597484276701E-2</v>
      </c>
      <c r="S455" s="32">
        <v>1.9666699999999999E-2</v>
      </c>
      <c r="T455" s="6"/>
      <c r="U455" s="28">
        <f>AVERAGE($R$5:R455)</f>
        <v>1.6237911425246464E-2</v>
      </c>
    </row>
    <row r="456" spans="11:21" x14ac:dyDescent="0.3">
      <c r="K456" s="10">
        <f>M456/(L456+M456)</f>
        <v>0.57079646017699115</v>
      </c>
      <c r="L456" s="11">
        <f>COUNTIF($N$5:N456,FALSE)</f>
        <v>194</v>
      </c>
      <c r="M456" s="11">
        <f>COUNTIF($N$5:N456,TRUE)</f>
        <v>258</v>
      </c>
      <c r="N456" s="12" t="b">
        <f>O456=P456</f>
        <v>0</v>
      </c>
      <c r="O456" s="12" t="b">
        <f>R456&gt;0</f>
        <v>0</v>
      </c>
      <c r="P456" s="12" t="b">
        <f>S456&gt;0</f>
        <v>1</v>
      </c>
      <c r="Q456" s="12" t="s">
        <v>556</v>
      </c>
      <c r="R456" s="31">
        <v>-6.7316682249231999E-2</v>
      </c>
      <c r="S456" s="32">
        <v>1.9634100000000002E-2</v>
      </c>
      <c r="T456" s="6"/>
      <c r="U456" s="28">
        <f>AVERAGE($R$5:R456)</f>
        <v>1.6053056129506468E-2</v>
      </c>
    </row>
    <row r="457" spans="11:21" x14ac:dyDescent="0.3">
      <c r="K457" s="10">
        <f>M457/(L457+M457)</f>
        <v>0.56953642384105962</v>
      </c>
      <c r="L457" s="11">
        <f>COUNTIF($N$5:N457,FALSE)</f>
        <v>195</v>
      </c>
      <c r="M457" s="11">
        <f>COUNTIF($N$5:N457,TRUE)</f>
        <v>258</v>
      </c>
      <c r="N457" s="12" t="b">
        <f>O457=P457</f>
        <v>0</v>
      </c>
      <c r="O457" s="12" t="b">
        <f>R457&gt;0</f>
        <v>0</v>
      </c>
      <c r="P457" s="12" t="b">
        <f>S457&gt;0</f>
        <v>1</v>
      </c>
      <c r="Q457" s="12" t="s">
        <v>1639</v>
      </c>
      <c r="R457" s="31">
        <v>-0.185981724983285</v>
      </c>
      <c r="S457" s="32">
        <v>1.9632699999999999E-2</v>
      </c>
      <c r="T457" s="6"/>
      <c r="U457" s="28">
        <f>AVERAGE($R$5:R457)</f>
        <v>1.5607063235217744E-2</v>
      </c>
    </row>
    <row r="458" spans="11:21" x14ac:dyDescent="0.3">
      <c r="K458" s="10">
        <f>M458/(L458+M458)</f>
        <v>0.57048458149779735</v>
      </c>
      <c r="L458" s="11">
        <f>COUNTIF($N$5:N458,FALSE)</f>
        <v>195</v>
      </c>
      <c r="M458" s="11">
        <f>COUNTIF($N$5:N458,TRUE)</f>
        <v>259</v>
      </c>
      <c r="N458" s="12" t="b">
        <f>O458=P458</f>
        <v>1</v>
      </c>
      <c r="O458" s="12" t="b">
        <f>R458&gt;0</f>
        <v>1</v>
      </c>
      <c r="P458" s="12" t="b">
        <f>S458&gt;0</f>
        <v>1</v>
      </c>
      <c r="Q458" s="12" t="s">
        <v>779</v>
      </c>
      <c r="R458" s="31">
        <v>0.15324757821184701</v>
      </c>
      <c r="S458" s="32">
        <v>1.9579699999999998E-2</v>
      </c>
      <c r="T458" s="6"/>
      <c r="U458" s="28">
        <f>AVERAGE($R$5:R458)</f>
        <v>1.5910236175694901E-2</v>
      </c>
    </row>
    <row r="459" spans="11:21" x14ac:dyDescent="0.3">
      <c r="K459" s="10">
        <f>M459/(L459+M459)</f>
        <v>0.5714285714285714</v>
      </c>
      <c r="L459" s="11">
        <f>COUNTIF($N$5:N459,FALSE)</f>
        <v>195</v>
      </c>
      <c r="M459" s="11">
        <f>COUNTIF($N$5:N459,TRUE)</f>
        <v>260</v>
      </c>
      <c r="N459" s="12" t="b">
        <f>O459=P459</f>
        <v>1</v>
      </c>
      <c r="O459" s="12" t="b">
        <f>R459&gt;0</f>
        <v>1</v>
      </c>
      <c r="P459" s="12" t="b">
        <f>S459&gt;0</f>
        <v>1</v>
      </c>
      <c r="Q459" s="12" t="s">
        <v>880</v>
      </c>
      <c r="R459" s="31">
        <v>0.594142258380428</v>
      </c>
      <c r="S459" s="32">
        <v>1.9553399999999999E-2</v>
      </c>
      <c r="T459" s="6"/>
      <c r="U459" s="28">
        <f>AVERAGE($R$5:R459)</f>
        <v>1.7181075784936072E-2</v>
      </c>
    </row>
    <row r="460" spans="11:21" x14ac:dyDescent="0.3">
      <c r="K460" s="10">
        <f>M460/(L460+M460)</f>
        <v>0.57236842105263153</v>
      </c>
      <c r="L460" s="11">
        <f>COUNTIF($N$5:N460,FALSE)</f>
        <v>195</v>
      </c>
      <c r="M460" s="11">
        <f>COUNTIF($N$5:N460,TRUE)</f>
        <v>261</v>
      </c>
      <c r="N460" s="12" t="b">
        <f>O460=P460</f>
        <v>1</v>
      </c>
      <c r="O460" s="12" t="b">
        <f>R460&gt;0</f>
        <v>1</v>
      </c>
      <c r="P460" s="12" t="b">
        <f>S460&gt;0</f>
        <v>1</v>
      </c>
      <c r="Q460" s="12" t="s">
        <v>1646</v>
      </c>
      <c r="R460" s="31">
        <v>4.2679772374547398E-2</v>
      </c>
      <c r="S460" s="32">
        <v>1.9536299999999999E-2</v>
      </c>
      <c r="T460" s="6"/>
      <c r="U460" s="28">
        <f>AVERAGE($R$5:R460)</f>
        <v>1.7236993979211534E-2</v>
      </c>
    </row>
    <row r="461" spans="11:21" x14ac:dyDescent="0.3">
      <c r="K461" s="10">
        <f>M461/(L461+M461)</f>
        <v>0.57330415754923414</v>
      </c>
      <c r="L461" s="11">
        <f>COUNTIF($N$5:N461,FALSE)</f>
        <v>195</v>
      </c>
      <c r="M461" s="11">
        <f>COUNTIF($N$5:N461,TRUE)</f>
        <v>262</v>
      </c>
      <c r="N461" s="12" t="b">
        <f>O461=P461</f>
        <v>1</v>
      </c>
      <c r="O461" s="12" t="b">
        <f>R461&gt;0</f>
        <v>1</v>
      </c>
      <c r="P461" s="12" t="b">
        <f>S461&gt;0</f>
        <v>1</v>
      </c>
      <c r="Q461" s="12" t="s">
        <v>585</v>
      </c>
      <c r="R461" s="31">
        <v>8.9656868773828405E-2</v>
      </c>
      <c r="S461" s="32">
        <v>1.9485700000000002E-2</v>
      </c>
      <c r="T461" s="6"/>
      <c r="U461" s="28">
        <f>AVERAGE($R$5:R461)</f>
        <v>1.7395461976573937E-2</v>
      </c>
    </row>
    <row r="462" spans="11:21" x14ac:dyDescent="0.3">
      <c r="K462" s="10">
        <f>M462/(L462+M462)</f>
        <v>0.57205240174672489</v>
      </c>
      <c r="L462" s="11">
        <f>COUNTIF($N$5:N462,FALSE)</f>
        <v>196</v>
      </c>
      <c r="M462" s="11">
        <f>COUNTIF($N$5:N462,TRUE)</f>
        <v>262</v>
      </c>
      <c r="N462" s="12" t="b">
        <f>O462=P462</f>
        <v>0</v>
      </c>
      <c r="O462" s="12" t="b">
        <f>R462&gt;0</f>
        <v>0</v>
      </c>
      <c r="P462" s="12" t="b">
        <f>S462&gt;0</f>
        <v>1</v>
      </c>
      <c r="Q462" s="12" t="s">
        <v>872</v>
      </c>
      <c r="R462" s="31">
        <v>-0.34857617644837202</v>
      </c>
      <c r="S462" s="32">
        <v>1.9429700000000001E-2</v>
      </c>
      <c r="T462" s="6"/>
      <c r="U462" s="28">
        <f>AVERAGE($R$5:R462)</f>
        <v>1.6596397263855714E-2</v>
      </c>
    </row>
    <row r="463" spans="11:21" x14ac:dyDescent="0.3">
      <c r="K463" s="10">
        <f>M463/(L463+M463)</f>
        <v>0.57080610021786493</v>
      </c>
      <c r="L463" s="11">
        <f>COUNTIF($N$5:N463,FALSE)</f>
        <v>197</v>
      </c>
      <c r="M463" s="11">
        <f>COUNTIF($N$5:N463,TRUE)</f>
        <v>262</v>
      </c>
      <c r="N463" s="12" t="b">
        <f>O463=P463</f>
        <v>0</v>
      </c>
      <c r="O463" s="12" t="b">
        <f>R463&gt;0</f>
        <v>0</v>
      </c>
      <c r="P463" s="12" t="b">
        <f>S463&gt;0</f>
        <v>1</v>
      </c>
      <c r="Q463" s="12" t="s">
        <v>108</v>
      </c>
      <c r="R463" s="31">
        <v>-8.5082086930162407E-2</v>
      </c>
      <c r="S463" s="32">
        <v>1.94142E-2</v>
      </c>
      <c r="T463" s="6"/>
      <c r="U463" s="28">
        <f>AVERAGE($R$5:R463)</f>
        <v>1.6374875511799027E-2</v>
      </c>
    </row>
    <row r="464" spans="11:21" x14ac:dyDescent="0.3">
      <c r="K464" s="10">
        <f>M464/(L464+M464)</f>
        <v>0.57173913043478264</v>
      </c>
      <c r="L464" s="11">
        <f>COUNTIF($N$5:N464,FALSE)</f>
        <v>197</v>
      </c>
      <c r="M464" s="11">
        <f>COUNTIF($N$5:N464,TRUE)</f>
        <v>263</v>
      </c>
      <c r="N464" s="12" t="b">
        <f>O464=P464</f>
        <v>1</v>
      </c>
      <c r="O464" s="12" t="b">
        <f>R464&gt;0</f>
        <v>1</v>
      </c>
      <c r="P464" s="12" t="b">
        <f>S464&gt;0</f>
        <v>1</v>
      </c>
      <c r="Q464" s="12" t="s">
        <v>2305</v>
      </c>
      <c r="R464" s="31">
        <v>0.148087431693989</v>
      </c>
      <c r="S464" s="32">
        <v>1.9187200000000001E-2</v>
      </c>
      <c r="T464" s="6"/>
      <c r="U464" s="28">
        <f>AVERAGE($R$5:R464)</f>
        <v>1.6661207155673357E-2</v>
      </c>
    </row>
    <row r="465" spans="11:21" x14ac:dyDescent="0.3">
      <c r="K465" s="10">
        <f>M465/(L465+M465)</f>
        <v>0.57266811279826468</v>
      </c>
      <c r="L465" s="11">
        <f>COUNTIF($N$5:N465,FALSE)</f>
        <v>197</v>
      </c>
      <c r="M465" s="11">
        <f>COUNTIF($N$5:N465,TRUE)</f>
        <v>264</v>
      </c>
      <c r="N465" s="12" t="b">
        <f>O465=P465</f>
        <v>1</v>
      </c>
      <c r="O465" s="12" t="b">
        <f>R465&gt;0</f>
        <v>1</v>
      </c>
      <c r="P465" s="12" t="b">
        <f>S465&gt;0</f>
        <v>1</v>
      </c>
      <c r="Q465" s="12" t="s">
        <v>2439</v>
      </c>
      <c r="R465" s="31">
        <v>0.134175217048145</v>
      </c>
      <c r="S465" s="32">
        <v>1.9106100000000001E-2</v>
      </c>
      <c r="T465" s="6"/>
      <c r="U465" s="28">
        <f>AVERAGE($R$5:R465)</f>
        <v>1.6916118240038802E-2</v>
      </c>
    </row>
    <row r="466" spans="11:21" x14ac:dyDescent="0.3">
      <c r="K466" s="10">
        <f>M466/(L466+M466)</f>
        <v>0.57359307359307354</v>
      </c>
      <c r="L466" s="11">
        <f>COUNTIF($N$5:N466,FALSE)</f>
        <v>197</v>
      </c>
      <c r="M466" s="11">
        <f>COUNTIF($N$5:N466,TRUE)</f>
        <v>265</v>
      </c>
      <c r="N466" s="12" t="b">
        <f>O466=P466</f>
        <v>1</v>
      </c>
      <c r="O466" s="12" t="b">
        <f>R466&gt;0</f>
        <v>1</v>
      </c>
      <c r="P466" s="12" t="b">
        <f>S466&gt;0</f>
        <v>1</v>
      </c>
      <c r="Q466" s="12" t="s">
        <v>599</v>
      </c>
      <c r="R466" s="31">
        <v>6.3444108761329304E-2</v>
      </c>
      <c r="S466" s="32">
        <v>1.9061100000000001E-2</v>
      </c>
      <c r="T466" s="6"/>
      <c r="U466" s="28">
        <f>AVERAGE($R$5:R466)</f>
        <v>1.7016828176232072E-2</v>
      </c>
    </row>
    <row r="467" spans="11:21" x14ac:dyDescent="0.3">
      <c r="K467" s="10">
        <f>M467/(L467+M467)</f>
        <v>0.5745140388768899</v>
      </c>
      <c r="L467" s="11">
        <f>COUNTIF($N$5:N467,FALSE)</f>
        <v>197</v>
      </c>
      <c r="M467" s="11">
        <f>COUNTIF($N$5:N467,TRUE)</f>
        <v>266</v>
      </c>
      <c r="N467" s="12" t="b">
        <f>O467=P467</f>
        <v>1</v>
      </c>
      <c r="O467" s="12" t="b">
        <f>R467&gt;0</f>
        <v>1</v>
      </c>
      <c r="P467" s="12" t="b">
        <f>S467&gt;0</f>
        <v>1</v>
      </c>
      <c r="Q467" s="12" t="s">
        <v>2214</v>
      </c>
      <c r="R467" s="31">
        <v>0.21689206430211699</v>
      </c>
      <c r="S467" s="32">
        <v>1.9030499999999999E-2</v>
      </c>
      <c r="T467" s="6"/>
      <c r="U467" s="28">
        <f>AVERAGE($R$5:R467)</f>
        <v>1.7448524150586033E-2</v>
      </c>
    </row>
    <row r="468" spans="11:21" x14ac:dyDescent="0.3">
      <c r="K468" s="10">
        <f>M468/(L468+M468)</f>
        <v>0.57543103448275867</v>
      </c>
      <c r="L468" s="11">
        <f>COUNTIF($N$5:N468,FALSE)</f>
        <v>197</v>
      </c>
      <c r="M468" s="11">
        <f>COUNTIF($N$5:N468,TRUE)</f>
        <v>267</v>
      </c>
      <c r="N468" s="12" t="b">
        <f>O468=P468</f>
        <v>1</v>
      </c>
      <c r="O468" s="12" t="b">
        <f>R468&gt;0</f>
        <v>1</v>
      </c>
      <c r="P468" s="12" t="b">
        <f>S468&gt;0</f>
        <v>1</v>
      </c>
      <c r="Q468" s="12" t="s">
        <v>2142</v>
      </c>
      <c r="R468" s="31">
        <v>8.0833604268029505E-2</v>
      </c>
      <c r="S468" s="32">
        <v>1.9030499999999999E-2</v>
      </c>
      <c r="T468" s="6"/>
      <c r="U468" s="28">
        <f>AVERAGE($R$5:R468)</f>
        <v>1.7585129926701214E-2</v>
      </c>
    </row>
    <row r="469" spans="11:21" x14ac:dyDescent="0.3">
      <c r="K469" s="10">
        <f>M469/(L469+M469)</f>
        <v>0.57634408602150533</v>
      </c>
      <c r="L469" s="11">
        <f>COUNTIF($N$5:N469,FALSE)</f>
        <v>197</v>
      </c>
      <c r="M469" s="11">
        <f>COUNTIF($N$5:N469,TRUE)</f>
        <v>268</v>
      </c>
      <c r="N469" s="12" t="b">
        <f>O469=P469</f>
        <v>1</v>
      </c>
      <c r="O469" s="12" t="b">
        <f>R469&gt;0</f>
        <v>1</v>
      </c>
      <c r="P469" s="12" t="b">
        <f>S469&gt;0</f>
        <v>1</v>
      </c>
      <c r="Q469" s="12" t="s">
        <v>22</v>
      </c>
      <c r="R469" s="31">
        <v>1.16429426914964E-2</v>
      </c>
      <c r="S469" s="32">
        <v>1.9019100000000001E-2</v>
      </c>
      <c r="T469" s="6"/>
      <c r="U469" s="28">
        <f>AVERAGE($R$5:R469)</f>
        <v>1.7572351029421205E-2</v>
      </c>
    </row>
    <row r="470" spans="11:21" x14ac:dyDescent="0.3">
      <c r="K470" s="10">
        <f>M470/(L470+M470)</f>
        <v>0.57725321888412018</v>
      </c>
      <c r="L470" s="11">
        <f>COUNTIF($N$5:N470,FALSE)</f>
        <v>197</v>
      </c>
      <c r="M470" s="11">
        <f>COUNTIF($N$5:N470,TRUE)</f>
        <v>269</v>
      </c>
      <c r="N470" s="12" t="b">
        <f>O470=P470</f>
        <v>1</v>
      </c>
      <c r="O470" s="12" t="b">
        <f>R470&gt;0</f>
        <v>1</v>
      </c>
      <c r="P470" s="12" t="b">
        <f>S470&gt;0</f>
        <v>1</v>
      </c>
      <c r="Q470" s="12" t="s">
        <v>2104</v>
      </c>
      <c r="R470" s="31">
        <v>4.39502250463331E-2</v>
      </c>
      <c r="S470" s="32">
        <v>1.90099E-2</v>
      </c>
      <c r="T470" s="6"/>
      <c r="U470" s="28">
        <f>AVERAGE($R$5:R470)</f>
        <v>1.7628955909285822E-2</v>
      </c>
    </row>
    <row r="471" spans="11:21" x14ac:dyDescent="0.3">
      <c r="K471" s="10">
        <f>M471/(L471+M471)</f>
        <v>0.57815845824411138</v>
      </c>
      <c r="L471" s="11">
        <f>COUNTIF($N$5:N471,FALSE)</f>
        <v>197</v>
      </c>
      <c r="M471" s="11">
        <f>COUNTIF($N$5:N471,TRUE)</f>
        <v>270</v>
      </c>
      <c r="N471" s="12" t="b">
        <f>O471=P471</f>
        <v>1</v>
      </c>
      <c r="O471" s="12" t="b">
        <f>R471&gt;0</f>
        <v>1</v>
      </c>
      <c r="P471" s="12" t="b">
        <f>S471&gt;0</f>
        <v>1</v>
      </c>
      <c r="Q471" s="12" t="s">
        <v>793</v>
      </c>
      <c r="R471" s="31">
        <v>2.49321208464423E-2</v>
      </c>
      <c r="S471" s="32">
        <v>1.8919999999999999E-2</v>
      </c>
      <c r="T471" s="6"/>
      <c r="U471" s="28">
        <f>AVERAGE($R$5:R471)</f>
        <v>1.7644594378102001E-2</v>
      </c>
    </row>
    <row r="472" spans="11:21" x14ac:dyDescent="0.3">
      <c r="K472" s="10">
        <f>M472/(L472+M472)</f>
        <v>0.57905982905982911</v>
      </c>
      <c r="L472" s="11">
        <f>COUNTIF($N$5:N472,FALSE)</f>
        <v>197</v>
      </c>
      <c r="M472" s="11">
        <f>COUNTIF($N$5:N472,TRUE)</f>
        <v>271</v>
      </c>
      <c r="N472" s="12" t="b">
        <f>O472=P472</f>
        <v>1</v>
      </c>
      <c r="O472" s="12" t="b">
        <f>R472&gt;0</f>
        <v>1</v>
      </c>
      <c r="P472" s="12" t="b">
        <f>S472&gt;0</f>
        <v>1</v>
      </c>
      <c r="Q472" s="12" t="s">
        <v>2441</v>
      </c>
      <c r="R472" s="31">
        <v>6.2254901960784197E-2</v>
      </c>
      <c r="S472" s="32">
        <v>1.8895200000000001E-2</v>
      </c>
      <c r="T472" s="6"/>
      <c r="U472" s="28">
        <f>AVERAGE($R$5:R472)</f>
        <v>1.7739915548150468E-2</v>
      </c>
    </row>
    <row r="473" spans="11:21" x14ac:dyDescent="0.3">
      <c r="K473" s="10">
        <f>M473/(L473+M473)</f>
        <v>0.57995735607675902</v>
      </c>
      <c r="L473" s="11">
        <f>COUNTIF($N$5:N473,FALSE)</f>
        <v>197</v>
      </c>
      <c r="M473" s="11">
        <f>COUNTIF($N$5:N473,TRUE)</f>
        <v>272</v>
      </c>
      <c r="N473" s="12" t="b">
        <f>O473=P473</f>
        <v>1</v>
      </c>
      <c r="O473" s="12" t="b">
        <f>R473&gt;0</f>
        <v>1</v>
      </c>
      <c r="P473" s="12" t="b">
        <f>S473&gt;0</f>
        <v>1</v>
      </c>
      <c r="Q473" s="12" t="s">
        <v>1481</v>
      </c>
      <c r="R473" s="31">
        <v>4.88691437802906E-2</v>
      </c>
      <c r="S473" s="32">
        <v>1.8862500000000001E-2</v>
      </c>
      <c r="T473" s="6"/>
      <c r="U473" s="28">
        <f>AVERAGE($R$5:R473)</f>
        <v>1.780628916911452E-2</v>
      </c>
    </row>
    <row r="474" spans="11:21" x14ac:dyDescent="0.3">
      <c r="K474" s="10">
        <f>M474/(L474+M474)</f>
        <v>0.58085106382978724</v>
      </c>
      <c r="L474" s="11">
        <f>COUNTIF($N$5:N474,FALSE)</f>
        <v>197</v>
      </c>
      <c r="M474" s="11">
        <f>COUNTIF($N$5:N474,TRUE)</f>
        <v>273</v>
      </c>
      <c r="N474" s="12" t="b">
        <f>O474=P474</f>
        <v>1</v>
      </c>
      <c r="O474" s="12" t="b">
        <f>R474&gt;0</f>
        <v>1</v>
      </c>
      <c r="P474" s="12" t="b">
        <f>S474&gt;0</f>
        <v>1</v>
      </c>
      <c r="Q474" s="12" t="s">
        <v>558</v>
      </c>
      <c r="R474" s="31">
        <v>4.2641509433962201E-2</v>
      </c>
      <c r="S474" s="32">
        <v>1.86553E-2</v>
      </c>
      <c r="T474" s="6"/>
      <c r="U474" s="28">
        <f>AVERAGE($R$5:R474)</f>
        <v>1.7859130063295044E-2</v>
      </c>
    </row>
    <row r="475" spans="11:21" x14ac:dyDescent="0.3">
      <c r="K475" s="10">
        <f>M475/(L475+M475)</f>
        <v>0.58174097664543523</v>
      </c>
      <c r="L475" s="11">
        <f>COUNTIF($N$5:N475,FALSE)</f>
        <v>197</v>
      </c>
      <c r="M475" s="11">
        <f>COUNTIF($N$5:N475,TRUE)</f>
        <v>274</v>
      </c>
      <c r="N475" s="12" t="b">
        <f>O475=P475</f>
        <v>1</v>
      </c>
      <c r="O475" s="12" t="b">
        <f>R475&gt;0</f>
        <v>1</v>
      </c>
      <c r="P475" s="12" t="b">
        <f>S475&gt;0</f>
        <v>1</v>
      </c>
      <c r="Q475" s="12" t="s">
        <v>2497</v>
      </c>
      <c r="R475" s="31">
        <v>0.113345904043578</v>
      </c>
      <c r="S475" s="32">
        <v>1.8640799999999999E-2</v>
      </c>
      <c r="T475" s="6"/>
      <c r="U475" s="28">
        <f>AVERAGE($R$5:R475)</f>
        <v>1.8061862067499466E-2</v>
      </c>
    </row>
    <row r="476" spans="11:21" x14ac:dyDescent="0.3">
      <c r="K476" s="10">
        <f>M476/(L476+M476)</f>
        <v>0.58050847457627119</v>
      </c>
      <c r="L476" s="11">
        <f>COUNTIF($N$5:N476,FALSE)</f>
        <v>198</v>
      </c>
      <c r="M476" s="11">
        <f>COUNTIF($N$5:N476,TRUE)</f>
        <v>274</v>
      </c>
      <c r="N476" s="12" t="b">
        <f>O476=P476</f>
        <v>0</v>
      </c>
      <c r="O476" s="12" t="b">
        <f>R476&gt;0</f>
        <v>0</v>
      </c>
      <c r="P476" s="12" t="b">
        <f>S476&gt;0</f>
        <v>1</v>
      </c>
      <c r="Q476" s="12" t="s">
        <v>1021</v>
      </c>
      <c r="R476" s="31">
        <v>-4.1962774957698797E-2</v>
      </c>
      <c r="S476" s="32">
        <v>1.8566599999999999E-2</v>
      </c>
      <c r="T476" s="6"/>
      <c r="U476" s="28">
        <f>AVERAGE($R$5:R476)</f>
        <v>1.7934691226344383E-2</v>
      </c>
    </row>
    <row r="477" spans="11:21" x14ac:dyDescent="0.3">
      <c r="K477" s="10">
        <f>M477/(L477+M477)</f>
        <v>0.58139534883720934</v>
      </c>
      <c r="L477" s="11">
        <f>COUNTIF($N$5:N477,FALSE)</f>
        <v>198</v>
      </c>
      <c r="M477" s="11">
        <f>COUNTIF($N$5:N477,TRUE)</f>
        <v>275</v>
      </c>
      <c r="N477" s="12" t="b">
        <f>O477=P477</f>
        <v>1</v>
      </c>
      <c r="O477" s="12" t="b">
        <f>R477&gt;0</f>
        <v>1</v>
      </c>
      <c r="P477" s="12" t="b">
        <f>S477&gt;0</f>
        <v>1</v>
      </c>
      <c r="Q477" s="12" t="s">
        <v>1479</v>
      </c>
      <c r="R477" s="31">
        <v>7.4049027895181793E-2</v>
      </c>
      <c r="S477" s="32">
        <v>1.8474999999999998E-2</v>
      </c>
      <c r="T477" s="6"/>
      <c r="U477" s="28">
        <f>AVERAGE($R$5:R477)</f>
        <v>1.8053326187589282E-2</v>
      </c>
    </row>
    <row r="478" spans="11:21" x14ac:dyDescent="0.3">
      <c r="K478" s="10">
        <f>M478/(L478+M478)</f>
        <v>0.58227848101265822</v>
      </c>
      <c r="L478" s="11">
        <f>COUNTIF($N$5:N478,FALSE)</f>
        <v>198</v>
      </c>
      <c r="M478" s="11">
        <f>COUNTIF($N$5:N478,TRUE)</f>
        <v>276</v>
      </c>
      <c r="N478" s="12" t="b">
        <f>O478=P478</f>
        <v>1</v>
      </c>
      <c r="O478" s="12" t="b">
        <f>R478&gt;0</f>
        <v>1</v>
      </c>
      <c r="P478" s="12" t="b">
        <f>S478&gt;0</f>
        <v>1</v>
      </c>
      <c r="Q478" s="12" t="s">
        <v>1680</v>
      </c>
      <c r="R478" s="31">
        <v>0.140359397765905</v>
      </c>
      <c r="S478" s="32">
        <v>1.8402499999999999E-2</v>
      </c>
      <c r="T478" s="6"/>
      <c r="U478" s="28">
        <f>AVERAGE($R$5:R478)</f>
        <v>1.8311355874463368E-2</v>
      </c>
    </row>
    <row r="479" spans="11:21" x14ac:dyDescent="0.3">
      <c r="K479" s="10">
        <f>M479/(L479+M479)</f>
        <v>0.5831578947368421</v>
      </c>
      <c r="L479" s="11">
        <f>COUNTIF($N$5:N479,FALSE)</f>
        <v>198</v>
      </c>
      <c r="M479" s="11">
        <f>COUNTIF($N$5:N479,TRUE)</f>
        <v>277</v>
      </c>
      <c r="N479" s="12" t="b">
        <f>O479=P479</f>
        <v>1</v>
      </c>
      <c r="O479" s="12" t="b">
        <f>R479&gt;0</f>
        <v>1</v>
      </c>
      <c r="P479" s="12" t="b">
        <f>S479&gt;0</f>
        <v>1</v>
      </c>
      <c r="Q479" s="12" t="s">
        <v>1520</v>
      </c>
      <c r="R479" s="31">
        <v>0.141431385423506</v>
      </c>
      <c r="S479" s="32">
        <v>1.8361599999999999E-2</v>
      </c>
      <c r="T479" s="6"/>
      <c r="U479" s="28">
        <f>AVERAGE($R$5:R479)</f>
        <v>1.8570555936671878E-2</v>
      </c>
    </row>
    <row r="480" spans="11:21" x14ac:dyDescent="0.3">
      <c r="K480" s="10">
        <f>M480/(L480+M480)</f>
        <v>0.58193277310924374</v>
      </c>
      <c r="L480" s="11">
        <f>COUNTIF($N$5:N480,FALSE)</f>
        <v>199</v>
      </c>
      <c r="M480" s="11">
        <f>COUNTIF($N$5:N480,TRUE)</f>
        <v>277</v>
      </c>
      <c r="N480" s="12" t="b">
        <f>O480=P480</f>
        <v>0</v>
      </c>
      <c r="O480" s="12" t="b">
        <f>R480&gt;0</f>
        <v>0</v>
      </c>
      <c r="P480" s="12" t="b">
        <f>S480&gt;0</f>
        <v>1</v>
      </c>
      <c r="Q480" s="12" t="s">
        <v>1152</v>
      </c>
      <c r="R480" s="31">
        <v>-7.4791914387633607E-2</v>
      </c>
      <c r="S480" s="32">
        <v>1.83024E-2</v>
      </c>
      <c r="T480" s="6"/>
      <c r="U480" s="28">
        <f>AVERAGE($R$5:R480)</f>
        <v>1.8374416293133421E-2</v>
      </c>
    </row>
    <row r="481" spans="11:21" x14ac:dyDescent="0.3">
      <c r="K481" s="10">
        <f>M481/(L481+M481)</f>
        <v>0.58071278825995809</v>
      </c>
      <c r="L481" s="11">
        <f>COUNTIF($N$5:N481,FALSE)</f>
        <v>200</v>
      </c>
      <c r="M481" s="11">
        <f>COUNTIF($N$5:N481,TRUE)</f>
        <v>277</v>
      </c>
      <c r="N481" s="12" t="b">
        <f>O481=P481</f>
        <v>0</v>
      </c>
      <c r="O481" s="12" t="b">
        <f>R481&gt;0</f>
        <v>0</v>
      </c>
      <c r="P481" s="12" t="b">
        <f>S481&gt;0</f>
        <v>1</v>
      </c>
      <c r="Q481" s="12" t="s">
        <v>1917</v>
      </c>
      <c r="R481" s="31">
        <v>-1.32743362831857E-2</v>
      </c>
      <c r="S481" s="32">
        <v>1.8278200000000001E-2</v>
      </c>
      <c r="T481" s="6"/>
      <c r="U481" s="28">
        <f>AVERAGE($R$5:R481)</f>
        <v>1.8308066707019545E-2</v>
      </c>
    </row>
    <row r="482" spans="11:21" x14ac:dyDescent="0.3">
      <c r="K482" s="10">
        <f>M482/(L482+M482)</f>
        <v>0.57949790794979084</v>
      </c>
      <c r="L482" s="11">
        <f>COUNTIF($N$5:N482,FALSE)</f>
        <v>201</v>
      </c>
      <c r="M482" s="11">
        <f>COUNTIF($N$5:N482,TRUE)</f>
        <v>277</v>
      </c>
      <c r="N482" s="12" t="b">
        <f>O482=P482</f>
        <v>0</v>
      </c>
      <c r="O482" s="12" t="b">
        <f>R482&gt;0</f>
        <v>0</v>
      </c>
      <c r="P482" s="12" t="b">
        <f>S482&gt;0</f>
        <v>1</v>
      </c>
      <c r="Q482" s="12" t="s">
        <v>51</v>
      </c>
      <c r="R482" s="31">
        <v>-3.9752133754238604E-3</v>
      </c>
      <c r="S482" s="32">
        <v>1.8251300000000002E-2</v>
      </c>
      <c r="T482" s="6"/>
      <c r="U482" s="28">
        <f>AVERAGE($R$5:R482)</f>
        <v>1.8261448966261296E-2</v>
      </c>
    </row>
    <row r="483" spans="11:21" x14ac:dyDescent="0.3">
      <c r="K483" s="10">
        <f>M483/(L483+M483)</f>
        <v>0.57828810020876831</v>
      </c>
      <c r="L483" s="11">
        <f>COUNTIF($N$5:N483,FALSE)</f>
        <v>202</v>
      </c>
      <c r="M483" s="11">
        <f>COUNTIF($N$5:N483,TRUE)</f>
        <v>277</v>
      </c>
      <c r="N483" s="12" t="b">
        <f>O483=P483</f>
        <v>0</v>
      </c>
      <c r="O483" s="12" t="b">
        <f>R483&gt;0</f>
        <v>0</v>
      </c>
      <c r="P483" s="12" t="b">
        <f>S483&gt;0</f>
        <v>1</v>
      </c>
      <c r="Q483" s="12" t="s">
        <v>2438</v>
      </c>
      <c r="R483" s="31">
        <v>-2.3826714801444101E-2</v>
      </c>
      <c r="S483" s="32">
        <v>1.8201800000000001E-2</v>
      </c>
      <c r="T483" s="6"/>
      <c r="U483" s="28">
        <f>AVERAGE($R$5:R483)</f>
        <v>1.8173582236057317E-2</v>
      </c>
    </row>
    <row r="484" spans="11:21" x14ac:dyDescent="0.3">
      <c r="K484" s="10">
        <f>M484/(L484+M484)</f>
        <v>0.57916666666666672</v>
      </c>
      <c r="L484" s="11">
        <f>COUNTIF($N$5:N484,FALSE)</f>
        <v>202</v>
      </c>
      <c r="M484" s="11">
        <f>COUNTIF($N$5:N484,TRUE)</f>
        <v>278</v>
      </c>
      <c r="N484" s="12" t="b">
        <f>O484=P484</f>
        <v>1</v>
      </c>
      <c r="O484" s="12" t="b">
        <f>R484&gt;0</f>
        <v>1</v>
      </c>
      <c r="P484" s="12" t="b">
        <f>S484&gt;0</f>
        <v>1</v>
      </c>
      <c r="Q484" s="12" t="s">
        <v>2153</v>
      </c>
      <c r="R484" s="31">
        <v>5.8823529411764601E-2</v>
      </c>
      <c r="S484" s="32">
        <v>1.81493E-2</v>
      </c>
      <c r="T484" s="6"/>
      <c r="U484" s="28">
        <f>AVERAGE($R$5:R484)</f>
        <v>1.8258269626006705E-2</v>
      </c>
    </row>
    <row r="485" spans="11:21" x14ac:dyDescent="0.3">
      <c r="K485" s="10">
        <f>M485/(L485+M485)</f>
        <v>0.58004158004158002</v>
      </c>
      <c r="L485" s="11">
        <f>COUNTIF($N$5:N485,FALSE)</f>
        <v>202</v>
      </c>
      <c r="M485" s="11">
        <f>COUNTIF($N$5:N485,TRUE)</f>
        <v>279</v>
      </c>
      <c r="N485" s="12" t="b">
        <f>O485=P485</f>
        <v>1</v>
      </c>
      <c r="O485" s="12" t="b">
        <f>R485&gt;0</f>
        <v>1</v>
      </c>
      <c r="P485" s="12" t="b">
        <f>S485&gt;0</f>
        <v>1</v>
      </c>
      <c r="Q485" s="12" t="s">
        <v>1865</v>
      </c>
      <c r="R485" s="31">
        <v>2.0482476103778E-2</v>
      </c>
      <c r="S485" s="32">
        <v>1.8092299999999999E-2</v>
      </c>
      <c r="T485" s="6"/>
      <c r="U485" s="28">
        <f>AVERAGE($R$5:R485)</f>
        <v>1.8262893755898124E-2</v>
      </c>
    </row>
    <row r="486" spans="11:21" x14ac:dyDescent="0.3">
      <c r="K486" s="10">
        <f>M486/(L486+M486)</f>
        <v>0.57883817427385897</v>
      </c>
      <c r="L486" s="11">
        <f>COUNTIF($N$5:N486,FALSE)</f>
        <v>203</v>
      </c>
      <c r="M486" s="11">
        <f>COUNTIF($N$5:N486,TRUE)</f>
        <v>279</v>
      </c>
      <c r="N486" s="12" t="b">
        <f>O486=P486</f>
        <v>0</v>
      </c>
      <c r="O486" s="12" t="b">
        <f>R486&gt;0</f>
        <v>0</v>
      </c>
      <c r="P486" s="12" t="b">
        <f>S486&gt;0</f>
        <v>1</v>
      </c>
      <c r="Q486" s="12" t="s">
        <v>2132</v>
      </c>
      <c r="R486" s="31">
        <v>-1.1038186157518001E-2</v>
      </c>
      <c r="S486" s="32">
        <v>1.8031499999999999E-2</v>
      </c>
      <c r="T486" s="6"/>
      <c r="U486" s="28">
        <f>AVERAGE($R$5:R486)</f>
        <v>1.8202103133671117E-2</v>
      </c>
    </row>
    <row r="487" spans="11:21" x14ac:dyDescent="0.3">
      <c r="K487" s="10">
        <f>M487/(L487+M487)</f>
        <v>0.57763975155279501</v>
      </c>
      <c r="L487" s="11">
        <f>COUNTIF($N$5:N487,FALSE)</f>
        <v>204</v>
      </c>
      <c r="M487" s="11">
        <f>COUNTIF($N$5:N487,TRUE)</f>
        <v>279</v>
      </c>
      <c r="N487" s="12" t="b">
        <f>O487=P487</f>
        <v>0</v>
      </c>
      <c r="O487" s="12" t="b">
        <f>R487&gt;0</f>
        <v>0</v>
      </c>
      <c r="P487" s="12" t="b">
        <f>S487&gt;0</f>
        <v>1</v>
      </c>
      <c r="Q487" s="12" t="s">
        <v>2437</v>
      </c>
      <c r="R487" s="31">
        <v>-1.02972928085035E-2</v>
      </c>
      <c r="S487" s="32">
        <v>1.8010200000000001E-2</v>
      </c>
      <c r="T487" s="6"/>
      <c r="U487" s="28">
        <f>AVERAGE($R$5:R487)</f>
        <v>1.814309817312831E-2</v>
      </c>
    </row>
    <row r="488" spans="11:21" x14ac:dyDescent="0.3">
      <c r="K488" s="10">
        <f>M488/(L488+M488)</f>
        <v>0.57851239669421484</v>
      </c>
      <c r="L488" s="11">
        <f>COUNTIF($N$5:N488,FALSE)</f>
        <v>204</v>
      </c>
      <c r="M488" s="11">
        <f>COUNTIF($N$5:N488,TRUE)</f>
        <v>280</v>
      </c>
      <c r="N488" s="12" t="b">
        <f>O488=P488</f>
        <v>1</v>
      </c>
      <c r="O488" s="12" t="b">
        <f>R488&gt;0</f>
        <v>1</v>
      </c>
      <c r="P488" s="12" t="b">
        <f>S488&gt;0</f>
        <v>1</v>
      </c>
      <c r="Q488" s="12" t="s">
        <v>1344</v>
      </c>
      <c r="R488" s="31">
        <v>0.114257063646552</v>
      </c>
      <c r="S488" s="32">
        <v>1.79962E-2</v>
      </c>
      <c r="T488" s="6"/>
      <c r="U488" s="28">
        <f>AVERAGE($R$5:R488)</f>
        <v>1.8341680746420508E-2</v>
      </c>
    </row>
    <row r="489" spans="11:21" x14ac:dyDescent="0.3">
      <c r="K489" s="10">
        <f>M489/(L489+M489)</f>
        <v>0.57938144329896912</v>
      </c>
      <c r="L489" s="11">
        <f>COUNTIF($N$5:N489,FALSE)</f>
        <v>204</v>
      </c>
      <c r="M489" s="11">
        <f>COUNTIF($N$5:N489,TRUE)</f>
        <v>281</v>
      </c>
      <c r="N489" s="12" t="b">
        <f>O489=P489</f>
        <v>1</v>
      </c>
      <c r="O489" s="12" t="b">
        <f>R489&gt;0</f>
        <v>1</v>
      </c>
      <c r="P489" s="12" t="b">
        <f>S489&gt;0</f>
        <v>1</v>
      </c>
      <c r="Q489" s="12" t="s">
        <v>1102</v>
      </c>
      <c r="R489" s="31">
        <v>5.4611211573236902E-2</v>
      </c>
      <c r="S489" s="32">
        <v>1.7961399999999999E-2</v>
      </c>
      <c r="T489" s="6"/>
      <c r="U489" s="28">
        <f>AVERAGE($R$5:R489)</f>
        <v>1.8416463284207759E-2</v>
      </c>
    </row>
    <row r="490" spans="11:21" x14ac:dyDescent="0.3">
      <c r="K490" s="10">
        <f>M490/(L490+M490)</f>
        <v>0.58024691358024694</v>
      </c>
      <c r="L490" s="11">
        <f>COUNTIF($N$5:N490,FALSE)</f>
        <v>204</v>
      </c>
      <c r="M490" s="11">
        <f>COUNTIF($N$5:N490,TRUE)</f>
        <v>282</v>
      </c>
      <c r="N490" s="12" t="b">
        <f>O490=P490</f>
        <v>1</v>
      </c>
      <c r="O490" s="12" t="b">
        <f>R490&gt;0</f>
        <v>1</v>
      </c>
      <c r="P490" s="12" t="b">
        <f>S490&gt;0</f>
        <v>1</v>
      </c>
      <c r="Q490" s="12" t="s">
        <v>2656</v>
      </c>
      <c r="R490" s="31">
        <v>0.13901601830663601</v>
      </c>
      <c r="S490" s="32">
        <v>1.7867999999999998E-2</v>
      </c>
      <c r="T490" s="6"/>
      <c r="U490" s="28">
        <f>AVERAGE($R$5:R490)</f>
        <v>1.8664610516764196E-2</v>
      </c>
    </row>
    <row r="491" spans="11:21" x14ac:dyDescent="0.3">
      <c r="K491" s="10">
        <f>M491/(L491+M491)</f>
        <v>0.58110882956878851</v>
      </c>
      <c r="L491" s="11">
        <f>COUNTIF($N$5:N491,FALSE)</f>
        <v>204</v>
      </c>
      <c r="M491" s="11">
        <f>COUNTIF($N$5:N491,TRUE)</f>
        <v>283</v>
      </c>
      <c r="N491" s="12" t="b">
        <f>O491=P491</f>
        <v>1</v>
      </c>
      <c r="O491" s="12" t="b">
        <f>R491&gt;0</f>
        <v>1</v>
      </c>
      <c r="P491" s="12" t="b">
        <f>S491&gt;0</f>
        <v>1</v>
      </c>
      <c r="Q491" s="12" t="s">
        <v>2641</v>
      </c>
      <c r="R491" s="31">
        <v>0.43785751430057102</v>
      </c>
      <c r="S491" s="32">
        <v>1.7866400000000001E-2</v>
      </c>
      <c r="T491" s="6"/>
      <c r="U491" s="28">
        <f>AVERAGE($R$5:R491)</f>
        <v>1.952537623295271E-2</v>
      </c>
    </row>
    <row r="492" spans="11:21" x14ac:dyDescent="0.3">
      <c r="K492" s="10">
        <f>M492/(L492+M492)</f>
        <v>0.58196721311475408</v>
      </c>
      <c r="L492" s="11">
        <f>COUNTIF($N$5:N492,FALSE)</f>
        <v>204</v>
      </c>
      <c r="M492" s="11">
        <f>COUNTIF($N$5:N492,TRUE)</f>
        <v>284</v>
      </c>
      <c r="N492" s="12" t="b">
        <f>O492=P492</f>
        <v>1</v>
      </c>
      <c r="O492" s="12" t="b">
        <f>R492&gt;0</f>
        <v>1</v>
      </c>
      <c r="P492" s="12" t="b">
        <f>S492&gt;0</f>
        <v>1</v>
      </c>
      <c r="Q492" s="12" t="s">
        <v>1038</v>
      </c>
      <c r="R492" s="31">
        <v>0.11277173913043401</v>
      </c>
      <c r="S492" s="32">
        <v>1.7741799999999999E-2</v>
      </c>
      <c r="T492" s="6"/>
      <c r="U492" s="28">
        <f>AVERAGE($R$5:R492)</f>
        <v>1.9716454845447547E-2</v>
      </c>
    </row>
    <row r="493" spans="11:21" x14ac:dyDescent="0.3">
      <c r="K493" s="10">
        <f>M493/(L493+M493)</f>
        <v>0.58282208588957052</v>
      </c>
      <c r="L493" s="11">
        <f>COUNTIF($N$5:N493,FALSE)</f>
        <v>204</v>
      </c>
      <c r="M493" s="11">
        <f>COUNTIF($N$5:N493,TRUE)</f>
        <v>285</v>
      </c>
      <c r="N493" s="12" t="b">
        <f>O493=P493</f>
        <v>1</v>
      </c>
      <c r="O493" s="12" t="b">
        <f>R493&gt;0</f>
        <v>1</v>
      </c>
      <c r="P493" s="12" t="b">
        <f>S493&gt;0</f>
        <v>1</v>
      </c>
      <c r="Q493" s="12" t="s">
        <v>1514</v>
      </c>
      <c r="R493" s="31">
        <v>3.71556022041458E-2</v>
      </c>
      <c r="S493" s="32">
        <v>1.77188E-2</v>
      </c>
      <c r="T493" s="6"/>
      <c r="U493" s="28">
        <f>AVERAGE($R$5:R493)</f>
        <v>1.9752117723481698E-2</v>
      </c>
    </row>
    <row r="494" spans="11:21" x14ac:dyDescent="0.3">
      <c r="K494" s="10">
        <f>M494/(L494+M494)</f>
        <v>0.58163265306122447</v>
      </c>
      <c r="L494" s="11">
        <f>COUNTIF($N$5:N494,FALSE)</f>
        <v>205</v>
      </c>
      <c r="M494" s="11">
        <f>COUNTIF($N$5:N494,TRUE)</f>
        <v>285</v>
      </c>
      <c r="N494" s="12" t="b">
        <f>O494=P494</f>
        <v>0</v>
      </c>
      <c r="O494" s="12" t="b">
        <f>R494&gt;0</f>
        <v>0</v>
      </c>
      <c r="P494" s="12" t="b">
        <f>S494&gt;0</f>
        <v>1</v>
      </c>
      <c r="Q494" s="12" t="s">
        <v>2659</v>
      </c>
      <c r="R494" s="31">
        <v>-2.31108802908335E-2</v>
      </c>
      <c r="S494" s="32">
        <v>1.7680000000000001E-2</v>
      </c>
      <c r="T494" s="6"/>
      <c r="U494" s="28">
        <f>AVERAGE($R$5:R494)</f>
        <v>1.9664642217330035E-2</v>
      </c>
    </row>
    <row r="495" spans="11:21" x14ac:dyDescent="0.3">
      <c r="K495" s="10">
        <f>M495/(L495+M495)</f>
        <v>0.58248472505091653</v>
      </c>
      <c r="L495" s="11">
        <f>COUNTIF($N$5:N495,FALSE)</f>
        <v>205</v>
      </c>
      <c r="M495" s="11">
        <f>COUNTIF($N$5:N495,TRUE)</f>
        <v>286</v>
      </c>
      <c r="N495" s="12" t="b">
        <f>O495=P495</f>
        <v>1</v>
      </c>
      <c r="O495" s="12" t="b">
        <f>R495&gt;0</f>
        <v>1</v>
      </c>
      <c r="P495" s="12" t="b">
        <f>S495&gt;0</f>
        <v>1</v>
      </c>
      <c r="Q495" s="12" t="s">
        <v>1574</v>
      </c>
      <c r="R495" s="31">
        <v>9.0382950281782101E-2</v>
      </c>
      <c r="S495" s="32">
        <v>1.76732E-2</v>
      </c>
      <c r="T495" s="6"/>
      <c r="U495" s="28">
        <f>AVERAGE($R$5:R495)</f>
        <v>1.9808671357990831E-2</v>
      </c>
    </row>
    <row r="496" spans="11:21" x14ac:dyDescent="0.3">
      <c r="K496" s="10">
        <f>M496/(L496+M496)</f>
        <v>0.58333333333333337</v>
      </c>
      <c r="L496" s="11">
        <f>COUNTIF($N$5:N496,FALSE)</f>
        <v>205</v>
      </c>
      <c r="M496" s="11">
        <f>COUNTIF($N$5:N496,TRUE)</f>
        <v>287</v>
      </c>
      <c r="N496" s="12" t="b">
        <f>O496=P496</f>
        <v>1</v>
      </c>
      <c r="O496" s="12" t="b">
        <f>R496&gt;0</f>
        <v>1</v>
      </c>
      <c r="P496" s="12" t="b">
        <f>S496&gt;0</f>
        <v>1</v>
      </c>
      <c r="Q496" s="12" t="s">
        <v>2053</v>
      </c>
      <c r="R496" s="31">
        <v>0.154891304347826</v>
      </c>
      <c r="S496" s="32">
        <v>1.75353E-2</v>
      </c>
      <c r="T496" s="6"/>
      <c r="U496" s="28">
        <f>AVERAGE($R$5:R496)</f>
        <v>2.0083229555124645E-2</v>
      </c>
    </row>
    <row r="497" spans="11:21" x14ac:dyDescent="0.3">
      <c r="K497" s="10">
        <f>M497/(L497+M497)</f>
        <v>0.58417849898580121</v>
      </c>
      <c r="L497" s="11">
        <f>COUNTIF($N$5:N497,FALSE)</f>
        <v>205</v>
      </c>
      <c r="M497" s="11">
        <f>COUNTIF($N$5:N497,TRUE)</f>
        <v>288</v>
      </c>
      <c r="N497" s="12" t="b">
        <f>O497=P497</f>
        <v>1</v>
      </c>
      <c r="O497" s="12" t="b">
        <f>R497&gt;0</f>
        <v>1</v>
      </c>
      <c r="P497" s="12" t="b">
        <f>S497&gt;0</f>
        <v>1</v>
      </c>
      <c r="Q497" s="12" t="s">
        <v>2654</v>
      </c>
      <c r="R497" s="31">
        <v>3.8241910365114998E-2</v>
      </c>
      <c r="S497" s="32">
        <v>1.7514200000000001E-2</v>
      </c>
      <c r="T497" s="6"/>
      <c r="U497" s="28">
        <f>AVERAGE($R$5:R497)</f>
        <v>2.0120062579079997E-2</v>
      </c>
    </row>
    <row r="498" spans="11:21" x14ac:dyDescent="0.3">
      <c r="K498" s="10">
        <f>M498/(L498+M498)</f>
        <v>0.58502024291497978</v>
      </c>
      <c r="L498" s="11">
        <f>COUNTIF($N$5:N498,FALSE)</f>
        <v>205</v>
      </c>
      <c r="M498" s="11">
        <f>COUNTIF($N$5:N498,TRUE)</f>
        <v>289</v>
      </c>
      <c r="N498" s="12" t="b">
        <f>O498=P498</f>
        <v>1</v>
      </c>
      <c r="O498" s="12" t="b">
        <f>R498&gt;0</f>
        <v>1</v>
      </c>
      <c r="P498" s="12" t="b">
        <f>S498&gt;0</f>
        <v>1</v>
      </c>
      <c r="Q498" s="12" t="s">
        <v>1578</v>
      </c>
      <c r="R498" s="31">
        <v>4.4497287656981403E-2</v>
      </c>
      <c r="S498" s="32">
        <v>1.7481900000000002E-2</v>
      </c>
      <c r="T498" s="6"/>
      <c r="U498" s="28">
        <f>AVERAGE($R$5:R498)</f>
        <v>2.0169409188549432E-2</v>
      </c>
    </row>
    <row r="499" spans="11:21" x14ac:dyDescent="0.3">
      <c r="K499" s="10">
        <f>M499/(L499+M499)</f>
        <v>0.58585858585858586</v>
      </c>
      <c r="L499" s="11">
        <f>COUNTIF($N$5:N499,FALSE)</f>
        <v>205</v>
      </c>
      <c r="M499" s="11">
        <f>COUNTIF($N$5:N499,TRUE)</f>
        <v>290</v>
      </c>
      <c r="N499" s="12" t="b">
        <f>O499=P499</f>
        <v>1</v>
      </c>
      <c r="O499" s="12" t="b">
        <f>R499&gt;0</f>
        <v>1</v>
      </c>
      <c r="P499" s="12" t="b">
        <f>S499&gt;0</f>
        <v>1</v>
      </c>
      <c r="Q499" s="12" t="s">
        <v>2181</v>
      </c>
      <c r="R499" s="31">
        <v>0.18563753581661799</v>
      </c>
      <c r="S499" s="32">
        <v>1.74786E-2</v>
      </c>
      <c r="T499" s="6"/>
      <c r="U499" s="28">
        <f>AVERAGE($R$5:R499)</f>
        <v>2.0503688232242499E-2</v>
      </c>
    </row>
    <row r="500" spans="11:21" x14ac:dyDescent="0.3">
      <c r="K500" s="10">
        <f>M500/(L500+M500)</f>
        <v>0.58669354838709675</v>
      </c>
      <c r="L500" s="11">
        <f>COUNTIF($N$5:N500,FALSE)</f>
        <v>205</v>
      </c>
      <c r="M500" s="11">
        <f>COUNTIF($N$5:N500,TRUE)</f>
        <v>291</v>
      </c>
      <c r="N500" s="12" t="b">
        <f>O500=P500</f>
        <v>1</v>
      </c>
      <c r="O500" s="12" t="b">
        <f>R500&gt;0</f>
        <v>1</v>
      </c>
      <c r="P500" s="12" t="b">
        <f>S500&gt;0</f>
        <v>1</v>
      </c>
      <c r="Q500" s="12" t="s">
        <v>791</v>
      </c>
      <c r="R500" s="31">
        <v>0.24600470317224099</v>
      </c>
      <c r="S500" s="32">
        <v>1.7366199999999998E-2</v>
      </c>
      <c r="T500" s="6"/>
      <c r="U500" s="28">
        <f>AVERAGE($R$5:R500)</f>
        <v>2.0958327375266692E-2</v>
      </c>
    </row>
    <row r="501" spans="11:21" x14ac:dyDescent="0.3">
      <c r="K501" s="10">
        <f>M501/(L501+M501)</f>
        <v>0.5855130784708249</v>
      </c>
      <c r="L501" s="11">
        <f>COUNTIF($N$5:N501,FALSE)</f>
        <v>206</v>
      </c>
      <c r="M501" s="11">
        <f>COUNTIF($N$5:N501,TRUE)</f>
        <v>291</v>
      </c>
      <c r="N501" s="12" t="b">
        <f>O501=P501</f>
        <v>0</v>
      </c>
      <c r="O501" s="12" t="b">
        <f>R501&gt;0</f>
        <v>0</v>
      </c>
      <c r="P501" s="12" t="b">
        <f>S501&gt;0</f>
        <v>1</v>
      </c>
      <c r="Q501" s="12" t="s">
        <v>1087</v>
      </c>
      <c r="R501" s="31">
        <v>-0.105448313187804</v>
      </c>
      <c r="S501" s="32">
        <v>1.7337499999999999E-2</v>
      </c>
      <c r="T501" s="6"/>
      <c r="U501" s="28">
        <f>AVERAGE($R$5:R501)</f>
        <v>2.0703988058238379E-2</v>
      </c>
    </row>
    <row r="502" spans="11:21" x14ac:dyDescent="0.3">
      <c r="K502" s="10">
        <f>M502/(L502+M502)</f>
        <v>0.58634538152610438</v>
      </c>
      <c r="L502" s="11">
        <f>COUNTIF($N$5:N502,FALSE)</f>
        <v>206</v>
      </c>
      <c r="M502" s="11">
        <f>COUNTIF($N$5:N502,TRUE)</f>
        <v>292</v>
      </c>
      <c r="N502" s="12" t="b">
        <f>O502=P502</f>
        <v>1</v>
      </c>
      <c r="O502" s="12" t="b">
        <f>R502&gt;0</f>
        <v>1</v>
      </c>
      <c r="P502" s="12" t="b">
        <f>S502&gt;0</f>
        <v>1</v>
      </c>
      <c r="Q502" s="12" t="s">
        <v>606</v>
      </c>
      <c r="R502" s="31">
        <v>0.100091324200913</v>
      </c>
      <c r="S502" s="32">
        <v>1.7132399999999999E-2</v>
      </c>
      <c r="T502" s="6"/>
      <c r="U502" s="28">
        <f>AVERAGE($R$5:R502)</f>
        <v>2.0863400379810014E-2</v>
      </c>
    </row>
    <row r="503" spans="11:21" x14ac:dyDescent="0.3">
      <c r="K503" s="10">
        <f>M503/(L503+M503)</f>
        <v>0.58717434869739482</v>
      </c>
      <c r="L503" s="11">
        <f>COUNTIF($N$5:N503,FALSE)</f>
        <v>206</v>
      </c>
      <c r="M503" s="11">
        <f>COUNTIF($N$5:N503,TRUE)</f>
        <v>293</v>
      </c>
      <c r="N503" s="12" t="b">
        <f>O503=P503</f>
        <v>1</v>
      </c>
      <c r="O503" s="12" t="b">
        <f>R503&gt;0</f>
        <v>1</v>
      </c>
      <c r="P503" s="12" t="b">
        <f>S503&gt;0</f>
        <v>1</v>
      </c>
      <c r="Q503" s="12" t="s">
        <v>1149</v>
      </c>
      <c r="R503" s="31">
        <v>4.6447568389057697E-2</v>
      </c>
      <c r="S503" s="32">
        <v>1.7125499999999998E-2</v>
      </c>
      <c r="T503" s="6"/>
      <c r="U503" s="28">
        <f>AVERAGE($R$5:R503)</f>
        <v>2.0914671257584058E-2</v>
      </c>
    </row>
    <row r="504" spans="11:21" x14ac:dyDescent="0.3">
      <c r="K504" s="10">
        <f>M504/(L504+M504)</f>
        <v>0.58799999999999997</v>
      </c>
      <c r="L504" s="11">
        <f>COUNTIF($N$5:N504,FALSE)</f>
        <v>206</v>
      </c>
      <c r="M504" s="11">
        <f>COUNTIF($N$5:N504,TRUE)</f>
        <v>294</v>
      </c>
      <c r="N504" s="12" t="b">
        <f>O504=P504</f>
        <v>1</v>
      </c>
      <c r="O504" s="12" t="b">
        <f>R504&gt;0</f>
        <v>1</v>
      </c>
      <c r="P504" s="12" t="b">
        <f>S504&gt;0</f>
        <v>1</v>
      </c>
      <c r="Q504" s="12" t="s">
        <v>2447</v>
      </c>
      <c r="R504" s="31">
        <v>0.37849596022374099</v>
      </c>
      <c r="S504" s="32">
        <v>1.7070499999999999E-2</v>
      </c>
      <c r="T504" s="6"/>
      <c r="U504" s="28">
        <f>AVERAGE($R$5:R504)</f>
        <v>2.1629833835516372E-2</v>
      </c>
    </row>
    <row r="505" spans="11:21" x14ac:dyDescent="0.3">
      <c r="K505" s="10">
        <f>M505/(L505+M505)</f>
        <v>0.58882235528942117</v>
      </c>
      <c r="L505" s="11">
        <f>COUNTIF($N$5:N505,FALSE)</f>
        <v>206</v>
      </c>
      <c r="M505" s="11">
        <f>COUNTIF($N$5:N505,TRUE)</f>
        <v>295</v>
      </c>
      <c r="N505" s="12" t="b">
        <f>O505=P505</f>
        <v>1</v>
      </c>
      <c r="O505" s="12" t="b">
        <f>R505&gt;0</f>
        <v>1</v>
      </c>
      <c r="P505" s="12" t="b">
        <f>S505&gt;0</f>
        <v>1</v>
      </c>
      <c r="Q505" s="12" t="s">
        <v>1229</v>
      </c>
      <c r="R505" s="31">
        <v>9.1203204436912599E-2</v>
      </c>
      <c r="S505" s="32">
        <v>1.70551E-2</v>
      </c>
      <c r="T505" s="6"/>
      <c r="U505" s="28">
        <f>AVERAGE($R$5:R505)</f>
        <v>2.176870283871277E-2</v>
      </c>
    </row>
    <row r="506" spans="11:21" x14ac:dyDescent="0.3">
      <c r="K506" s="10">
        <f>M506/(L506+M506)</f>
        <v>0.58964143426294824</v>
      </c>
      <c r="L506" s="11">
        <f>COUNTIF($N$5:N506,FALSE)</f>
        <v>206</v>
      </c>
      <c r="M506" s="11">
        <f>COUNTIF($N$5:N506,TRUE)</f>
        <v>296</v>
      </c>
      <c r="N506" s="12" t="b">
        <f>O506=P506</f>
        <v>1</v>
      </c>
      <c r="O506" s="12" t="b">
        <f>R506&gt;0</f>
        <v>1</v>
      </c>
      <c r="P506" s="12" t="b">
        <f>S506&gt;0</f>
        <v>1</v>
      </c>
      <c r="Q506" s="12" t="s">
        <v>2644</v>
      </c>
      <c r="R506" s="31">
        <v>9.8150884048991999E-2</v>
      </c>
      <c r="S506" s="32">
        <v>1.7041000000000001E-2</v>
      </c>
      <c r="T506" s="6"/>
      <c r="U506" s="28">
        <f>AVERAGE($R$5:R506)</f>
        <v>2.1920858578175481E-2</v>
      </c>
    </row>
    <row r="507" spans="11:21" x14ac:dyDescent="0.3">
      <c r="K507" s="10">
        <f>M507/(L507+M507)</f>
        <v>0.58846918489065603</v>
      </c>
      <c r="L507" s="11">
        <f>COUNTIF($N$5:N507,FALSE)</f>
        <v>207</v>
      </c>
      <c r="M507" s="11">
        <f>COUNTIF($N$5:N507,TRUE)</f>
        <v>296</v>
      </c>
      <c r="N507" s="12" t="b">
        <f>O507=P507</f>
        <v>0</v>
      </c>
      <c r="O507" s="12" t="b">
        <f>R507&gt;0</f>
        <v>0</v>
      </c>
      <c r="P507" s="12" t="b">
        <f>S507&gt;0</f>
        <v>1</v>
      </c>
      <c r="Q507" s="12" t="s">
        <v>813</v>
      </c>
      <c r="R507" s="31">
        <v>-6.4892926670992807E-2</v>
      </c>
      <c r="S507" s="32">
        <v>1.7010600000000001E-2</v>
      </c>
      <c r="T507" s="6"/>
      <c r="U507" s="28">
        <f>AVERAGE($R$5:R507)</f>
        <v>2.1748266559787472E-2</v>
      </c>
    </row>
    <row r="508" spans="11:21" x14ac:dyDescent="0.3">
      <c r="K508" s="10">
        <f>M508/(L508+M508)</f>
        <v>0.58730158730158732</v>
      </c>
      <c r="L508" s="11">
        <f>COUNTIF($N$5:N508,FALSE)</f>
        <v>208</v>
      </c>
      <c r="M508" s="11">
        <f>COUNTIF($N$5:N508,TRUE)</f>
        <v>296</v>
      </c>
      <c r="N508" s="12" t="b">
        <f>O508=P508</f>
        <v>0</v>
      </c>
      <c r="O508" s="12" t="b">
        <f>R508&gt;0</f>
        <v>0</v>
      </c>
      <c r="P508" s="12" t="b">
        <f>S508&gt;0</f>
        <v>1</v>
      </c>
      <c r="Q508" s="12" t="s">
        <v>1561</v>
      </c>
      <c r="R508" s="31">
        <v>-0.15563725490196001</v>
      </c>
      <c r="S508" s="32">
        <v>1.6945399999999999E-2</v>
      </c>
      <c r="T508" s="6"/>
      <c r="U508" s="28">
        <f>AVERAGE($R$5:R508)</f>
        <v>2.1396311160061781E-2</v>
      </c>
    </row>
    <row r="509" spans="11:21" x14ac:dyDescent="0.3">
      <c r="K509" s="10">
        <f>M509/(L509+M509)</f>
        <v>0.5861386138613861</v>
      </c>
      <c r="L509" s="11">
        <f>COUNTIF($N$5:N509,FALSE)</f>
        <v>209</v>
      </c>
      <c r="M509" s="11">
        <f>COUNTIF($N$5:N509,TRUE)</f>
        <v>296</v>
      </c>
      <c r="N509" s="12" t="b">
        <f>O509=P509</f>
        <v>0</v>
      </c>
      <c r="O509" s="12" t="b">
        <f>R509&gt;0</f>
        <v>0</v>
      </c>
      <c r="P509" s="12" t="b">
        <f>S509&gt;0</f>
        <v>1</v>
      </c>
      <c r="Q509" s="12" t="s">
        <v>442</v>
      </c>
      <c r="R509" s="31">
        <v>-1.04979811574697E-2</v>
      </c>
      <c r="S509" s="32">
        <v>1.6940199999999999E-2</v>
      </c>
      <c r="T509" s="6"/>
      <c r="U509" s="28">
        <f>AVERAGE($R$5:R509)</f>
        <v>2.1333154145571621E-2</v>
      </c>
    </row>
    <row r="510" spans="11:21" x14ac:dyDescent="0.3">
      <c r="K510" s="10">
        <f>M510/(L510+M510)</f>
        <v>0.58695652173913049</v>
      </c>
      <c r="L510" s="11">
        <f>COUNTIF($N$5:N510,FALSE)</f>
        <v>209</v>
      </c>
      <c r="M510" s="11">
        <f>COUNTIF($N$5:N510,TRUE)</f>
        <v>297</v>
      </c>
      <c r="N510" s="12" t="b">
        <f>O510=P510</f>
        <v>1</v>
      </c>
      <c r="O510" s="12" t="b">
        <f>R510&gt;0</f>
        <v>1</v>
      </c>
      <c r="P510" s="12" t="b">
        <f>S510&gt;0</f>
        <v>1</v>
      </c>
      <c r="Q510" s="12" t="s">
        <v>81</v>
      </c>
      <c r="R510" s="31">
        <v>2.63954997836434E-2</v>
      </c>
      <c r="S510" s="32">
        <v>1.68472E-2</v>
      </c>
      <c r="T510" s="6"/>
      <c r="U510" s="28">
        <f>AVERAGE($R$5:R510)</f>
        <v>2.1343158781219985E-2</v>
      </c>
    </row>
    <row r="511" spans="11:21" x14ac:dyDescent="0.3">
      <c r="K511" s="10">
        <f>M511/(L511+M511)</f>
        <v>0.58777120315581854</v>
      </c>
      <c r="L511" s="11">
        <f>COUNTIF($N$5:N511,FALSE)</f>
        <v>209</v>
      </c>
      <c r="M511" s="11">
        <f>COUNTIF($N$5:N511,TRUE)</f>
        <v>298</v>
      </c>
      <c r="N511" s="12" t="b">
        <f>O511=P511</f>
        <v>1</v>
      </c>
      <c r="O511" s="12" t="b">
        <f>R511&gt;0</f>
        <v>1</v>
      </c>
      <c r="P511" s="12" t="b">
        <f>S511&gt;0</f>
        <v>1</v>
      </c>
      <c r="Q511" s="12" t="s">
        <v>1990</v>
      </c>
      <c r="R511" s="31">
        <v>6.0000186683841501E-2</v>
      </c>
      <c r="S511" s="32">
        <v>1.68454E-2</v>
      </c>
      <c r="T511" s="6"/>
      <c r="U511" s="28">
        <f>AVERAGE($R$5:R511)</f>
        <v>2.1419405384578215E-2</v>
      </c>
    </row>
    <row r="512" spans="11:21" x14ac:dyDescent="0.3">
      <c r="K512" s="10">
        <f>M512/(L512+M512)</f>
        <v>0.58858267716535428</v>
      </c>
      <c r="L512" s="11">
        <f>COUNTIF($N$5:N512,FALSE)</f>
        <v>209</v>
      </c>
      <c r="M512" s="11">
        <f>COUNTIF($N$5:N512,TRUE)</f>
        <v>299</v>
      </c>
      <c r="N512" s="12" t="b">
        <f>O512=P512</f>
        <v>1</v>
      </c>
      <c r="O512" s="12" t="b">
        <f>R512&gt;0</f>
        <v>1</v>
      </c>
      <c r="P512" s="12" t="b">
        <f>S512&gt;0</f>
        <v>1</v>
      </c>
      <c r="Q512" s="12" t="s">
        <v>1447</v>
      </c>
      <c r="R512" s="31">
        <v>0.10068248700770099</v>
      </c>
      <c r="S512" s="32">
        <v>1.6834999999999999E-2</v>
      </c>
      <c r="T512" s="6"/>
      <c r="U512" s="28">
        <f>AVERAGE($R$5:R512)</f>
        <v>2.1575435072812708E-2</v>
      </c>
    </row>
    <row r="513" spans="11:21" x14ac:dyDescent="0.3">
      <c r="K513" s="10">
        <f>M513/(L513+M513)</f>
        <v>0.58939096267190572</v>
      </c>
      <c r="L513" s="11">
        <f>COUNTIF($N$5:N513,FALSE)</f>
        <v>209</v>
      </c>
      <c r="M513" s="11">
        <f>COUNTIF($N$5:N513,TRUE)</f>
        <v>300</v>
      </c>
      <c r="N513" s="12" t="b">
        <f>O513=P513</f>
        <v>1</v>
      </c>
      <c r="O513" s="12" t="b">
        <f>R513&gt;0</f>
        <v>1</v>
      </c>
      <c r="P513" s="12" t="b">
        <f>S513&gt;0</f>
        <v>1</v>
      </c>
      <c r="Q513" s="12" t="s">
        <v>478</v>
      </c>
      <c r="R513" s="31">
        <v>0.103864734299516</v>
      </c>
      <c r="S513" s="32">
        <v>1.67595E-2</v>
      </c>
      <c r="T513" s="6"/>
      <c r="U513" s="28">
        <f>AVERAGE($R$5:R513)</f>
        <v>2.1737103637108783E-2</v>
      </c>
    </row>
    <row r="514" spans="11:21" x14ac:dyDescent="0.3">
      <c r="K514" s="10">
        <f>M514/(L514+M514)</f>
        <v>0.58823529411764708</v>
      </c>
      <c r="L514" s="11">
        <f>COUNTIF($N$5:N514,FALSE)</f>
        <v>210</v>
      </c>
      <c r="M514" s="11">
        <f>COUNTIF($N$5:N514,TRUE)</f>
        <v>300</v>
      </c>
      <c r="N514" s="12" t="b">
        <f>O514=P514</f>
        <v>0</v>
      </c>
      <c r="O514" s="12" t="b">
        <f>R514&gt;0</f>
        <v>0</v>
      </c>
      <c r="P514" s="12" t="b">
        <f>S514&gt;0</f>
        <v>1</v>
      </c>
      <c r="Q514" s="12" t="s">
        <v>2655</v>
      </c>
      <c r="R514" s="31">
        <v>-1.7615176151761398E-2</v>
      </c>
      <c r="S514" s="32">
        <v>1.67595E-2</v>
      </c>
      <c r="T514" s="6"/>
      <c r="U514" s="28">
        <f>AVERAGE($R$5:R514)</f>
        <v>2.1659942304189429E-2</v>
      </c>
    </row>
    <row r="515" spans="11:21" x14ac:dyDescent="0.3">
      <c r="K515" s="10">
        <f>M515/(L515+M515)</f>
        <v>0.58904109589041098</v>
      </c>
      <c r="L515" s="11">
        <f>COUNTIF($N$5:N515,FALSE)</f>
        <v>210</v>
      </c>
      <c r="M515" s="11">
        <f>COUNTIF($N$5:N515,TRUE)</f>
        <v>301</v>
      </c>
      <c r="N515" s="12" t="b">
        <f>O515=P515</f>
        <v>1</v>
      </c>
      <c r="O515" s="12" t="b">
        <f>R515&gt;0</f>
        <v>1</v>
      </c>
      <c r="P515" s="12" t="b">
        <f>S515&gt;0</f>
        <v>1</v>
      </c>
      <c r="Q515" s="12" t="s">
        <v>520</v>
      </c>
      <c r="R515" s="31">
        <v>1.99271480608527E-2</v>
      </c>
      <c r="S515" s="32">
        <v>1.6734599999999999E-2</v>
      </c>
      <c r="T515" s="6"/>
      <c r="U515" s="28">
        <f>AVERAGE($R$5:R515)</f>
        <v>2.1656551317411864E-2</v>
      </c>
    </row>
    <row r="516" spans="11:21" x14ac:dyDescent="0.3">
      <c r="K516" s="10">
        <f>M516/(L516+M516)</f>
        <v>0.587890625</v>
      </c>
      <c r="L516" s="11">
        <f>COUNTIF($N$5:N516,FALSE)</f>
        <v>211</v>
      </c>
      <c r="M516" s="11">
        <f>COUNTIF($N$5:N516,TRUE)</f>
        <v>301</v>
      </c>
      <c r="N516" s="12" t="b">
        <f>O516=P516</f>
        <v>0</v>
      </c>
      <c r="O516" s="12" t="b">
        <f>R516&gt;0</f>
        <v>0</v>
      </c>
      <c r="P516" s="12" t="b">
        <f>S516&gt;0</f>
        <v>1</v>
      </c>
      <c r="Q516" s="12" t="s">
        <v>1499</v>
      </c>
      <c r="R516" s="31">
        <v>-0.310873215785054</v>
      </c>
      <c r="S516" s="32">
        <v>1.6678599999999998E-2</v>
      </c>
      <c r="T516" s="6"/>
      <c r="U516" s="28">
        <f>AVERAGE($R$5:R516)</f>
        <v>2.100707911603986E-2</v>
      </c>
    </row>
    <row r="517" spans="11:21" x14ac:dyDescent="0.3">
      <c r="K517" s="10">
        <f>M517/(L517+M517)</f>
        <v>0.58674463937621835</v>
      </c>
      <c r="L517" s="11">
        <f>COUNTIF($N$5:N517,FALSE)</f>
        <v>212</v>
      </c>
      <c r="M517" s="11">
        <f>COUNTIF($N$5:N517,TRUE)</f>
        <v>301</v>
      </c>
      <c r="N517" s="12" t="b">
        <f>O517=P517</f>
        <v>0</v>
      </c>
      <c r="O517" s="12" t="b">
        <f>R517&gt;0</f>
        <v>0</v>
      </c>
      <c r="P517" s="12" t="b">
        <f>S517&gt;0</f>
        <v>1</v>
      </c>
      <c r="Q517" s="12" t="s">
        <v>2254</v>
      </c>
      <c r="R517" s="31">
        <v>-0.293457943925233</v>
      </c>
      <c r="S517" s="32">
        <v>1.6552500000000001E-2</v>
      </c>
      <c r="T517" s="6"/>
      <c r="U517" s="28">
        <f>AVERAGE($R$5:R517)</f>
        <v>2.0394086868396052E-2</v>
      </c>
    </row>
    <row r="518" spans="11:21" x14ac:dyDescent="0.3">
      <c r="K518" s="10">
        <f>M518/(L518+M518)</f>
        <v>0.58754863813229574</v>
      </c>
      <c r="L518" s="11">
        <f>COUNTIF($N$5:N518,FALSE)</f>
        <v>212</v>
      </c>
      <c r="M518" s="11">
        <f>COUNTIF($N$5:N518,TRUE)</f>
        <v>302</v>
      </c>
      <c r="N518" s="12" t="b">
        <f>O518=P518</f>
        <v>1</v>
      </c>
      <c r="O518" s="12" t="b">
        <f>R518&gt;0</f>
        <v>1</v>
      </c>
      <c r="P518" s="12" t="b">
        <f>S518&gt;0</f>
        <v>1</v>
      </c>
      <c r="Q518" s="12" t="s">
        <v>2363</v>
      </c>
      <c r="R518" s="31">
        <v>9.8107377365778195E-2</v>
      </c>
      <c r="S518" s="32">
        <v>1.6532100000000001E-2</v>
      </c>
      <c r="T518" s="6"/>
      <c r="U518" s="28">
        <f>AVERAGE($R$5:R518)</f>
        <v>2.0545280040569949E-2</v>
      </c>
    </row>
    <row r="519" spans="11:21" x14ac:dyDescent="0.3">
      <c r="K519" s="10">
        <f>M519/(L519+M519)</f>
        <v>0.5883495145631068</v>
      </c>
      <c r="L519" s="11">
        <f>COUNTIF($N$5:N519,FALSE)</f>
        <v>212</v>
      </c>
      <c r="M519" s="11">
        <f>COUNTIF($N$5:N519,TRUE)</f>
        <v>303</v>
      </c>
      <c r="N519" s="12" t="b">
        <f>O519=P519</f>
        <v>1</v>
      </c>
      <c r="O519" s="12" t="b">
        <f>R519&gt;0</f>
        <v>1</v>
      </c>
      <c r="P519" s="12" t="b">
        <f>S519&gt;0</f>
        <v>1</v>
      </c>
      <c r="Q519" s="12" t="s">
        <v>709</v>
      </c>
      <c r="R519" s="31">
        <v>8.6967662583918401E-2</v>
      </c>
      <c r="S519" s="32">
        <v>1.6361000000000001E-2</v>
      </c>
      <c r="T519" s="6"/>
      <c r="U519" s="28">
        <f>AVERAGE($R$5:R519)</f>
        <v>2.0674255540654118E-2</v>
      </c>
    </row>
    <row r="520" spans="11:21" x14ac:dyDescent="0.3">
      <c r="K520" s="10">
        <f>M520/(L520+M520)</f>
        <v>0.58720930232558144</v>
      </c>
      <c r="L520" s="11">
        <f>COUNTIF($N$5:N520,FALSE)</f>
        <v>213</v>
      </c>
      <c r="M520" s="11">
        <f>COUNTIF($N$5:N520,TRUE)</f>
        <v>303</v>
      </c>
      <c r="N520" s="12" t="b">
        <f>O520=P520</f>
        <v>0</v>
      </c>
      <c r="O520" s="12" t="b">
        <f>R520&gt;0</f>
        <v>0</v>
      </c>
      <c r="P520" s="12" t="b">
        <f>S520&gt;0</f>
        <v>1</v>
      </c>
      <c r="Q520" s="12" t="s">
        <v>1159</v>
      </c>
      <c r="R520" s="31">
        <v>-3.5540235350053399E-2</v>
      </c>
      <c r="S520" s="32">
        <v>1.6277400000000001E-2</v>
      </c>
      <c r="T520" s="6"/>
      <c r="U520" s="28">
        <f>AVERAGE($R$5:R520)</f>
        <v>2.0565312728850423E-2</v>
      </c>
    </row>
    <row r="521" spans="11:21" x14ac:dyDescent="0.3">
      <c r="K521" s="10">
        <f>M521/(L521+M521)</f>
        <v>0.58607350096711797</v>
      </c>
      <c r="L521" s="11">
        <f>COUNTIF($N$5:N521,FALSE)</f>
        <v>214</v>
      </c>
      <c r="M521" s="11">
        <f>COUNTIF($N$5:N521,TRUE)</f>
        <v>303</v>
      </c>
      <c r="N521" s="12" t="b">
        <f>O521=P521</f>
        <v>0</v>
      </c>
      <c r="O521" s="12" t="b">
        <f>R521&gt;0</f>
        <v>0</v>
      </c>
      <c r="P521" s="12" t="b">
        <f>S521&gt;0</f>
        <v>1</v>
      </c>
      <c r="Q521" s="12" t="s">
        <v>2560</v>
      </c>
      <c r="R521" s="31">
        <v>-2.2961730449251198E-2</v>
      </c>
      <c r="S521" s="32">
        <v>1.6100099999999999E-2</v>
      </c>
      <c r="T521" s="6"/>
      <c r="U521" s="28">
        <f>AVERAGE($R$5:R521)</f>
        <v>2.048112115597208E-2</v>
      </c>
    </row>
    <row r="522" spans="11:21" x14ac:dyDescent="0.3">
      <c r="K522" s="10">
        <f>M522/(L522+M522)</f>
        <v>0.58687258687258692</v>
      </c>
      <c r="L522" s="11">
        <f>COUNTIF($N$5:N522,FALSE)</f>
        <v>214</v>
      </c>
      <c r="M522" s="11">
        <f>COUNTIF($N$5:N522,TRUE)</f>
        <v>304</v>
      </c>
      <c r="N522" s="12" t="b">
        <f>O522=P522</f>
        <v>1</v>
      </c>
      <c r="O522" s="12" t="b">
        <f>R522&gt;0</f>
        <v>1</v>
      </c>
      <c r="P522" s="12" t="b">
        <f>S522&gt;0</f>
        <v>1</v>
      </c>
      <c r="Q522" s="12" t="s">
        <v>469</v>
      </c>
      <c r="R522" s="31">
        <v>3.5566804315971701E-2</v>
      </c>
      <c r="S522" s="32">
        <v>1.6076300000000002E-2</v>
      </c>
      <c r="T522" s="6"/>
      <c r="U522" s="28">
        <f>AVERAGE($R$5:R522)</f>
        <v>2.0510244096435402E-2</v>
      </c>
    </row>
    <row r="523" spans="11:21" x14ac:dyDescent="0.3">
      <c r="K523" s="10">
        <f>M523/(L523+M523)</f>
        <v>0.58766859344894029</v>
      </c>
      <c r="L523" s="11">
        <f>COUNTIF($N$5:N523,FALSE)</f>
        <v>214</v>
      </c>
      <c r="M523" s="11">
        <f>COUNTIF($N$5:N523,TRUE)</f>
        <v>305</v>
      </c>
      <c r="N523" s="12" t="b">
        <f>O523=P523</f>
        <v>1</v>
      </c>
      <c r="O523" s="12" t="b">
        <f>R523&gt;0</f>
        <v>1</v>
      </c>
      <c r="P523" s="12" t="b">
        <f>S523&gt;0</f>
        <v>1</v>
      </c>
      <c r="Q523" s="12" t="s">
        <v>2576</v>
      </c>
      <c r="R523" s="31">
        <v>1.03092783505154E-2</v>
      </c>
      <c r="S523" s="32">
        <v>1.6010199999999999E-2</v>
      </c>
      <c r="T523" s="6"/>
      <c r="U523" s="28">
        <f>AVERAGE($R$5:R523)</f>
        <v>2.0490589056462529E-2</v>
      </c>
    </row>
    <row r="524" spans="11:21" x14ac:dyDescent="0.3">
      <c r="K524" s="10">
        <f>M524/(L524+M524)</f>
        <v>0.58653846153846156</v>
      </c>
      <c r="L524" s="11">
        <f>COUNTIF($N$5:N524,FALSE)</f>
        <v>215</v>
      </c>
      <c r="M524" s="11">
        <f>COUNTIF($N$5:N524,TRUE)</f>
        <v>305</v>
      </c>
      <c r="N524" s="12" t="b">
        <f>O524=P524</f>
        <v>0</v>
      </c>
      <c r="O524" s="12" t="b">
        <f>R524&gt;0</f>
        <v>0</v>
      </c>
      <c r="P524" s="12" t="b">
        <f>S524&gt;0</f>
        <v>1</v>
      </c>
      <c r="Q524" s="12" t="s">
        <v>2629</v>
      </c>
      <c r="R524" s="31">
        <v>-0.142434267804283</v>
      </c>
      <c r="S524" s="32">
        <v>1.5955400000000002E-2</v>
      </c>
      <c r="T524" s="6"/>
      <c r="U524" s="28">
        <f>AVERAGE($R$5:R524)</f>
        <v>2.0177272024038018E-2</v>
      </c>
    </row>
    <row r="525" spans="11:21" x14ac:dyDescent="0.3">
      <c r="K525" s="10">
        <f>M525/(L525+M525)</f>
        <v>0.58733205374280228</v>
      </c>
      <c r="L525" s="11">
        <f>COUNTIF($N$5:N525,FALSE)</f>
        <v>215</v>
      </c>
      <c r="M525" s="11">
        <f>COUNTIF($N$5:N525,TRUE)</f>
        <v>306</v>
      </c>
      <c r="N525" s="12" t="b">
        <f>O525=P525</f>
        <v>1</v>
      </c>
      <c r="O525" s="12" t="b">
        <f>R525&gt;0</f>
        <v>1</v>
      </c>
      <c r="P525" s="12" t="b">
        <f>S525&gt;0</f>
        <v>1</v>
      </c>
      <c r="Q525" s="12" t="s">
        <v>76</v>
      </c>
      <c r="R525" s="31">
        <v>0.54985422740524703</v>
      </c>
      <c r="S525" s="32">
        <v>1.5866100000000001E-2</v>
      </c>
      <c r="T525" s="6"/>
      <c r="U525" s="28">
        <f>AVERAGE($R$5:R525)</f>
        <v>2.1193926448953966E-2</v>
      </c>
    </row>
    <row r="526" spans="11:21" x14ac:dyDescent="0.3">
      <c r="K526" s="10">
        <f>M526/(L526+M526)</f>
        <v>0.58812260536398464</v>
      </c>
      <c r="L526" s="11">
        <f>COUNTIF($N$5:N526,FALSE)</f>
        <v>215</v>
      </c>
      <c r="M526" s="11">
        <f>COUNTIF($N$5:N526,TRUE)</f>
        <v>307</v>
      </c>
      <c r="N526" s="12" t="b">
        <f>O526=P526</f>
        <v>1</v>
      </c>
      <c r="O526" s="12" t="b">
        <f>R526&gt;0</f>
        <v>1</v>
      </c>
      <c r="P526" s="12" t="b">
        <f>S526&gt;0</f>
        <v>1</v>
      </c>
      <c r="Q526" s="12" t="s">
        <v>1472</v>
      </c>
      <c r="R526" s="31">
        <v>0.11276595744680799</v>
      </c>
      <c r="S526" s="32">
        <v>1.5849200000000001E-2</v>
      </c>
      <c r="T526" s="6"/>
      <c r="U526" s="28">
        <f>AVERAGE($R$5:R526)</f>
        <v>2.1369351795693148E-2</v>
      </c>
    </row>
    <row r="527" spans="11:21" x14ac:dyDescent="0.3">
      <c r="K527" s="10">
        <f>M527/(L527+M527)</f>
        <v>0.58891013384321222</v>
      </c>
      <c r="L527" s="11">
        <f>COUNTIF($N$5:N527,FALSE)</f>
        <v>215</v>
      </c>
      <c r="M527" s="11">
        <f>COUNTIF($N$5:N527,TRUE)</f>
        <v>308</v>
      </c>
      <c r="N527" s="12" t="b">
        <f>O527=P527</f>
        <v>1</v>
      </c>
      <c r="O527" s="12" t="b">
        <f>R527&gt;0</f>
        <v>1</v>
      </c>
      <c r="P527" s="12" t="b">
        <f>S527&gt;0</f>
        <v>1</v>
      </c>
      <c r="Q527" s="12" t="s">
        <v>443</v>
      </c>
      <c r="R527" s="31">
        <v>4.9288690903865298E-2</v>
      </c>
      <c r="S527" s="32">
        <v>1.5819099999999999E-2</v>
      </c>
      <c r="T527" s="6"/>
      <c r="U527" s="28">
        <f>AVERAGE($R$5:R527)</f>
        <v>2.1422734853261353E-2</v>
      </c>
    </row>
    <row r="528" spans="11:21" x14ac:dyDescent="0.3">
      <c r="K528" s="10">
        <f>M528/(L528+M528)</f>
        <v>0.58969465648854957</v>
      </c>
      <c r="L528" s="11">
        <f>COUNTIF($N$5:N528,FALSE)</f>
        <v>215</v>
      </c>
      <c r="M528" s="11">
        <f>COUNTIF($N$5:N528,TRUE)</f>
        <v>309</v>
      </c>
      <c r="N528" s="12" t="b">
        <f>O528=P528</f>
        <v>1</v>
      </c>
      <c r="O528" s="12" t="b">
        <f>R528&gt;0</f>
        <v>1</v>
      </c>
      <c r="P528" s="12" t="b">
        <f>S528&gt;0</f>
        <v>1</v>
      </c>
      <c r="Q528" s="12" t="s">
        <v>2630</v>
      </c>
      <c r="R528" s="31">
        <v>6.0665844636251499E-2</v>
      </c>
      <c r="S528" s="32">
        <v>1.5731999999999999E-2</v>
      </c>
      <c r="T528" s="6"/>
      <c r="U528" s="28">
        <f>AVERAGE($R$5:R528)</f>
        <v>2.1497626284144922E-2</v>
      </c>
    </row>
    <row r="529" spans="11:21" x14ac:dyDescent="0.3">
      <c r="K529" s="10">
        <f>M529/(L529+M529)</f>
        <v>0.59047619047619049</v>
      </c>
      <c r="L529" s="11">
        <f>COUNTIF($N$5:N529,FALSE)</f>
        <v>215</v>
      </c>
      <c r="M529" s="11">
        <f>COUNTIF($N$5:N529,TRUE)</f>
        <v>310</v>
      </c>
      <c r="N529" s="12" t="b">
        <f>O529=P529</f>
        <v>1</v>
      </c>
      <c r="O529" s="12" t="b">
        <f>R529&gt;0</f>
        <v>1</v>
      </c>
      <c r="P529" s="12" t="b">
        <f>S529&gt;0</f>
        <v>1</v>
      </c>
      <c r="Q529" s="12" t="s">
        <v>1165</v>
      </c>
      <c r="R529" s="31">
        <v>5.7848125117768899E-2</v>
      </c>
      <c r="S529" s="32">
        <v>1.5661700000000001E-2</v>
      </c>
      <c r="T529" s="6"/>
      <c r="U529" s="28">
        <f>AVERAGE($R$5:R529)</f>
        <v>2.1566865329542301E-2</v>
      </c>
    </row>
    <row r="530" spans="11:21" x14ac:dyDescent="0.3">
      <c r="K530" s="10">
        <f>M530/(L530+M530)</f>
        <v>0.58935361216730042</v>
      </c>
      <c r="L530" s="11">
        <f>COUNTIF($N$5:N530,FALSE)</f>
        <v>216</v>
      </c>
      <c r="M530" s="11">
        <f>COUNTIF($N$5:N530,TRUE)</f>
        <v>310</v>
      </c>
      <c r="N530" s="12" t="b">
        <f>O530=P530</f>
        <v>0</v>
      </c>
      <c r="O530" s="12" t="b">
        <f>R530&gt;0</f>
        <v>0</v>
      </c>
      <c r="P530" s="12" t="b">
        <f>S530&gt;0</f>
        <v>1</v>
      </c>
      <c r="Q530" s="12" t="s">
        <v>1752</v>
      </c>
      <c r="R530" s="31">
        <v>-1.0905125408942099E-3</v>
      </c>
      <c r="S530" s="32">
        <v>1.5661100000000001E-2</v>
      </c>
      <c r="T530" s="6"/>
      <c r="U530" s="28">
        <f>AVERAGE($R$5:R530)</f>
        <v>2.1523790466670748E-2</v>
      </c>
    </row>
    <row r="531" spans="11:21" x14ac:dyDescent="0.3">
      <c r="K531" s="10">
        <f>M531/(L531+M531)</f>
        <v>0.59013282732447814</v>
      </c>
      <c r="L531" s="11">
        <f>COUNTIF($N$5:N531,FALSE)</f>
        <v>216</v>
      </c>
      <c r="M531" s="11">
        <f>COUNTIF($N$5:N531,TRUE)</f>
        <v>311</v>
      </c>
      <c r="N531" s="12" t="b">
        <f>O531=P531</f>
        <v>1</v>
      </c>
      <c r="O531" s="12" t="b">
        <f>R531&gt;0</f>
        <v>1</v>
      </c>
      <c r="P531" s="12" t="b">
        <f>S531&gt;0</f>
        <v>1</v>
      </c>
      <c r="Q531" s="12" t="s">
        <v>290</v>
      </c>
      <c r="R531" s="31">
        <v>2.3034507292778401E-2</v>
      </c>
      <c r="S531" s="32">
        <v>1.5592200000000001E-2</v>
      </c>
      <c r="T531" s="6"/>
      <c r="U531" s="28">
        <f>AVERAGE($R$5:R531)</f>
        <v>2.1526657102014405E-2</v>
      </c>
    </row>
    <row r="532" spans="11:21" x14ac:dyDescent="0.3">
      <c r="K532" s="10">
        <f>M532/(L532+M532)</f>
        <v>0.58901515151515149</v>
      </c>
      <c r="L532" s="11">
        <f>COUNTIF($N$5:N532,FALSE)</f>
        <v>217</v>
      </c>
      <c r="M532" s="11">
        <f>COUNTIF($N$5:N532,TRUE)</f>
        <v>311</v>
      </c>
      <c r="N532" s="12" t="b">
        <f>O532=P532</f>
        <v>0</v>
      </c>
      <c r="O532" s="12" t="b">
        <f>R532&gt;0</f>
        <v>0</v>
      </c>
      <c r="P532" s="12" t="b">
        <f>S532&gt;0</f>
        <v>1</v>
      </c>
      <c r="Q532" s="12" t="s">
        <v>539</v>
      </c>
      <c r="R532" s="31">
        <v>-8.2824984964343998E-2</v>
      </c>
      <c r="S532" s="32">
        <v>1.5536899999999999E-2</v>
      </c>
      <c r="T532" s="6"/>
      <c r="U532" s="28">
        <f>AVERAGE($R$5:R532)</f>
        <v>2.1329021416282665E-2</v>
      </c>
    </row>
    <row r="533" spans="11:21" x14ac:dyDescent="0.3">
      <c r="K533" s="10">
        <f>M533/(L533+M533)</f>
        <v>0.58790170132325137</v>
      </c>
      <c r="L533" s="11">
        <f>COUNTIF($N$5:N533,FALSE)</f>
        <v>218</v>
      </c>
      <c r="M533" s="11">
        <f>COUNTIF($N$5:N533,TRUE)</f>
        <v>311</v>
      </c>
      <c r="N533" s="12" t="b">
        <f>O533=P533</f>
        <v>0</v>
      </c>
      <c r="O533" s="12" t="b">
        <f>R533&gt;0</f>
        <v>0</v>
      </c>
      <c r="P533" s="12" t="b">
        <f>S533&gt;0</f>
        <v>1</v>
      </c>
      <c r="Q533" s="12" t="s">
        <v>2394</v>
      </c>
      <c r="R533" s="31">
        <v>-0.12877543283204801</v>
      </c>
      <c r="S533" s="32">
        <v>1.5465100000000001E-2</v>
      </c>
      <c r="T533" s="6"/>
      <c r="U533" s="28">
        <f>AVERAGE($R$5:R533)</f>
        <v>2.1045270085000376E-2</v>
      </c>
    </row>
    <row r="534" spans="11:21" x14ac:dyDescent="0.3">
      <c r="K534" s="10">
        <f>M534/(L534+M534)</f>
        <v>0.58867924528301885</v>
      </c>
      <c r="L534" s="11">
        <f>COUNTIF($N$5:N534,FALSE)</f>
        <v>218</v>
      </c>
      <c r="M534" s="11">
        <f>COUNTIF($N$5:N534,TRUE)</f>
        <v>312</v>
      </c>
      <c r="N534" s="12" t="b">
        <f>O534=P534</f>
        <v>1</v>
      </c>
      <c r="O534" s="12" t="b">
        <f>R534&gt;0</f>
        <v>1</v>
      </c>
      <c r="P534" s="12" t="b">
        <f>S534&gt;0</f>
        <v>1</v>
      </c>
      <c r="Q534" s="12" t="s">
        <v>637</v>
      </c>
      <c r="R534" s="31">
        <v>6.7362734822220299E-2</v>
      </c>
      <c r="S534" s="32">
        <v>1.5452E-2</v>
      </c>
      <c r="T534" s="6"/>
      <c r="U534" s="28">
        <f>AVERAGE($R$5:R534)</f>
        <v>2.113266152790079E-2</v>
      </c>
    </row>
    <row r="535" spans="11:21" x14ac:dyDescent="0.3">
      <c r="K535" s="10">
        <f>M535/(L535+M535)</f>
        <v>0.58945386064030136</v>
      </c>
      <c r="L535" s="11">
        <f>COUNTIF($N$5:N535,FALSE)</f>
        <v>218</v>
      </c>
      <c r="M535" s="11">
        <f>COUNTIF($N$5:N535,TRUE)</f>
        <v>313</v>
      </c>
      <c r="N535" s="12" t="b">
        <f>O535=P535</f>
        <v>1</v>
      </c>
      <c r="O535" s="12" t="b">
        <f>R535&gt;0</f>
        <v>1</v>
      </c>
      <c r="P535" s="12" t="b">
        <f>S535&gt;0</f>
        <v>1</v>
      </c>
      <c r="Q535" s="12" t="s">
        <v>2616</v>
      </c>
      <c r="R535" s="31">
        <v>0.17023969737751399</v>
      </c>
      <c r="S535" s="32">
        <v>1.5410200000000001E-2</v>
      </c>
      <c r="T535" s="6"/>
      <c r="U535" s="28">
        <f>AVERAGE($R$5:R535)</f>
        <v>2.1413465738540364E-2</v>
      </c>
    </row>
    <row r="536" spans="11:21" x14ac:dyDescent="0.3">
      <c r="K536" s="10">
        <f>M536/(L536+M536)</f>
        <v>0.59022556390977443</v>
      </c>
      <c r="L536" s="11">
        <f>COUNTIF($N$5:N536,FALSE)</f>
        <v>218</v>
      </c>
      <c r="M536" s="11">
        <f>COUNTIF($N$5:N536,TRUE)</f>
        <v>314</v>
      </c>
      <c r="N536" s="12" t="b">
        <f>O536=P536</f>
        <v>1</v>
      </c>
      <c r="O536" s="12" t="b">
        <f>R536&gt;0</f>
        <v>1</v>
      </c>
      <c r="P536" s="12" t="b">
        <f>S536&gt;0</f>
        <v>1</v>
      </c>
      <c r="Q536" s="12" t="s">
        <v>826</v>
      </c>
      <c r="R536" s="31">
        <v>9.7347571477781503E-2</v>
      </c>
      <c r="S536" s="32">
        <v>1.53686E-2</v>
      </c>
      <c r="T536" s="6"/>
      <c r="U536" s="28">
        <f>AVERAGE($R$5:R536)</f>
        <v>2.1556199020005103E-2</v>
      </c>
    </row>
    <row r="537" spans="11:21" x14ac:dyDescent="0.3">
      <c r="K537" s="10">
        <f>M537/(L537+M537)</f>
        <v>0.59099437148217637</v>
      </c>
      <c r="L537" s="11">
        <f>COUNTIF($N$5:N537,FALSE)</f>
        <v>218</v>
      </c>
      <c r="M537" s="11">
        <f>COUNTIF($N$5:N537,TRUE)</f>
        <v>315</v>
      </c>
      <c r="N537" s="12" t="b">
        <f>O537=P537</f>
        <v>1</v>
      </c>
      <c r="O537" s="12" t="b">
        <f>R537&gt;0</f>
        <v>1</v>
      </c>
      <c r="P537" s="12" t="b">
        <f>S537&gt;0</f>
        <v>1</v>
      </c>
      <c r="Q537" s="12" t="s">
        <v>2012</v>
      </c>
      <c r="R537" s="31">
        <v>0.113619788804859</v>
      </c>
      <c r="S537" s="32">
        <v>1.5155099999999999E-2</v>
      </c>
      <c r="T537" s="6"/>
      <c r="U537" s="28">
        <f>AVERAGE($R$5:R537)</f>
        <v>2.1728926205342541E-2</v>
      </c>
    </row>
    <row r="538" spans="11:21" x14ac:dyDescent="0.3">
      <c r="K538" s="10">
        <f>M538/(L538+M538)</f>
        <v>0.5898876404494382</v>
      </c>
      <c r="L538" s="11">
        <f>COUNTIF($N$5:N538,FALSE)</f>
        <v>219</v>
      </c>
      <c r="M538" s="11">
        <f>COUNTIF($N$5:N538,TRUE)</f>
        <v>315</v>
      </c>
      <c r="N538" s="12" t="b">
        <f>O538=P538</f>
        <v>0</v>
      </c>
      <c r="O538" s="12" t="b">
        <f>R538&gt;0</f>
        <v>0</v>
      </c>
      <c r="P538" s="12" t="b">
        <f>S538&gt;0</f>
        <v>1</v>
      </c>
      <c r="Q538" s="12" t="s">
        <v>1190</v>
      </c>
      <c r="R538" s="31">
        <v>-0.20388151174668001</v>
      </c>
      <c r="S538" s="32">
        <v>1.51212E-2</v>
      </c>
      <c r="T538" s="6"/>
      <c r="U538" s="28">
        <f>AVERAGE($R$5:R538)</f>
        <v>2.1306434748503546E-2</v>
      </c>
    </row>
    <row r="539" spans="11:21" x14ac:dyDescent="0.3">
      <c r="K539" s="10">
        <f>M539/(L539+M539)</f>
        <v>0.59065420560747661</v>
      </c>
      <c r="L539" s="11">
        <f>COUNTIF($N$5:N539,FALSE)</f>
        <v>219</v>
      </c>
      <c r="M539" s="11">
        <f>COUNTIF($N$5:N539,TRUE)</f>
        <v>316</v>
      </c>
      <c r="N539" s="12" t="b">
        <f>O539=P539</f>
        <v>1</v>
      </c>
      <c r="O539" s="12" t="b">
        <f>R539&gt;0</f>
        <v>1</v>
      </c>
      <c r="P539" s="12" t="b">
        <f>S539&gt;0</f>
        <v>1</v>
      </c>
      <c r="Q539" s="12" t="s">
        <v>2657</v>
      </c>
      <c r="R539" s="31">
        <v>3.4093637454982E-2</v>
      </c>
      <c r="S539" s="32">
        <v>1.5103500000000001E-2</v>
      </c>
      <c r="T539" s="6"/>
      <c r="U539" s="28">
        <f>AVERAGE($R$5:R539)</f>
        <v>2.1330336061973602E-2</v>
      </c>
    </row>
    <row r="540" spans="11:21" x14ac:dyDescent="0.3">
      <c r="K540" s="10">
        <f>M540/(L540+M540)</f>
        <v>0.58955223880597019</v>
      </c>
      <c r="L540" s="11">
        <f>COUNTIF($N$5:N540,FALSE)</f>
        <v>220</v>
      </c>
      <c r="M540" s="11">
        <f>COUNTIF($N$5:N540,TRUE)</f>
        <v>316</v>
      </c>
      <c r="N540" s="12" t="b">
        <f>O540=P540</f>
        <v>0</v>
      </c>
      <c r="O540" s="12" t="b">
        <f>R540&gt;0</f>
        <v>0</v>
      </c>
      <c r="P540" s="12" t="b">
        <f>S540&gt;0</f>
        <v>1</v>
      </c>
      <c r="Q540" s="12" t="s">
        <v>2669</v>
      </c>
      <c r="R540" s="31">
        <v>-0.117837426232628</v>
      </c>
      <c r="S540" s="32">
        <v>1.50318E-2</v>
      </c>
      <c r="T540" s="6"/>
      <c r="U540" s="28">
        <f>AVERAGE($R$5:R540)</f>
        <v>2.1070694714409047E-2</v>
      </c>
    </row>
    <row r="541" spans="11:21" x14ac:dyDescent="0.3">
      <c r="K541" s="10">
        <f>M541/(L541+M541)</f>
        <v>0.58845437616387342</v>
      </c>
      <c r="L541" s="11">
        <f>COUNTIF($N$5:N541,FALSE)</f>
        <v>221</v>
      </c>
      <c r="M541" s="11">
        <f>COUNTIF($N$5:N541,TRUE)</f>
        <v>316</v>
      </c>
      <c r="N541" s="12" t="b">
        <f>O541=P541</f>
        <v>0</v>
      </c>
      <c r="O541" s="12" t="b">
        <f>R541&gt;0</f>
        <v>0</v>
      </c>
      <c r="P541" s="12" t="b">
        <f>S541&gt;0</f>
        <v>1</v>
      </c>
      <c r="Q541" s="12" t="s">
        <v>1281</v>
      </c>
      <c r="R541" s="31">
        <v>-0.29027420736932202</v>
      </c>
      <c r="S541" s="32">
        <v>1.4981700000000001E-2</v>
      </c>
      <c r="T541" s="6"/>
      <c r="U541" s="28">
        <f>AVERAGE($R$5:R541)</f>
        <v>2.0490909049448655E-2</v>
      </c>
    </row>
    <row r="542" spans="11:21" x14ac:dyDescent="0.3">
      <c r="K542" s="10">
        <f>M542/(L542+M542)</f>
        <v>0.58736059479553904</v>
      </c>
      <c r="L542" s="11">
        <f>COUNTIF($N$5:N542,FALSE)</f>
        <v>222</v>
      </c>
      <c r="M542" s="11">
        <f>COUNTIF($N$5:N542,TRUE)</f>
        <v>316</v>
      </c>
      <c r="N542" s="12" t="b">
        <f>O542=P542</f>
        <v>0</v>
      </c>
      <c r="O542" s="12" t="b">
        <f>R542&gt;0</f>
        <v>0</v>
      </c>
      <c r="P542" s="12" t="b">
        <f>S542&gt;0</f>
        <v>1</v>
      </c>
      <c r="Q542" s="12" t="s">
        <v>1918</v>
      </c>
      <c r="R542" s="31">
        <v>-0.17028781038374699</v>
      </c>
      <c r="S542" s="32">
        <v>1.49561E-2</v>
      </c>
      <c r="T542" s="6"/>
      <c r="U542" s="28">
        <f>AVERAGE($R$5:R542)</f>
        <v>2.0136301764256837E-2</v>
      </c>
    </row>
    <row r="543" spans="11:21" x14ac:dyDescent="0.3">
      <c r="K543" s="10">
        <f>M543/(L543+M543)</f>
        <v>0.5862708719851577</v>
      </c>
      <c r="L543" s="11">
        <f>COUNTIF($N$5:N543,FALSE)</f>
        <v>223</v>
      </c>
      <c r="M543" s="11">
        <f>COUNTIF($N$5:N543,TRUE)</f>
        <v>316</v>
      </c>
      <c r="N543" s="12" t="b">
        <f>O543=P543</f>
        <v>0</v>
      </c>
      <c r="O543" s="12" t="b">
        <f>R543&gt;0</f>
        <v>0</v>
      </c>
      <c r="P543" s="12" t="b">
        <f>S543&gt;0</f>
        <v>1</v>
      </c>
      <c r="Q543" s="12" t="s">
        <v>2557</v>
      </c>
      <c r="R543" s="31">
        <v>-4.5644731837199398E-3</v>
      </c>
      <c r="S543" s="32">
        <v>1.4904499999999999E-2</v>
      </c>
      <c r="T543" s="6"/>
      <c r="U543" s="28">
        <f>AVERAGE($R$5:R543)</f>
        <v>2.0090474723537029E-2</v>
      </c>
    </row>
    <row r="544" spans="11:21" x14ac:dyDescent="0.3">
      <c r="K544" s="10">
        <f>M544/(L544+M544)</f>
        <v>0.58703703703703702</v>
      </c>
      <c r="L544" s="11">
        <f>COUNTIF($N$5:N544,FALSE)</f>
        <v>223</v>
      </c>
      <c r="M544" s="11">
        <f>COUNTIF($N$5:N544,TRUE)</f>
        <v>317</v>
      </c>
      <c r="N544" s="12" t="b">
        <f>O544=P544</f>
        <v>1</v>
      </c>
      <c r="O544" s="12" t="b">
        <f>R544&gt;0</f>
        <v>1</v>
      </c>
      <c r="P544" s="12" t="b">
        <f>S544&gt;0</f>
        <v>1</v>
      </c>
      <c r="Q544" s="12" t="s">
        <v>1768</v>
      </c>
      <c r="R544" s="31">
        <v>0.146409540725704</v>
      </c>
      <c r="S544" s="32">
        <v>1.4874E-2</v>
      </c>
      <c r="T544" s="6"/>
      <c r="U544" s="28">
        <f>AVERAGE($R$5:R544)</f>
        <v>2.0324398919837339E-2</v>
      </c>
    </row>
    <row r="545" spans="11:21" x14ac:dyDescent="0.3">
      <c r="K545" s="10">
        <f>M545/(L545+M545)</f>
        <v>0.58595194085027724</v>
      </c>
      <c r="L545" s="11">
        <f>COUNTIF($N$5:N545,FALSE)</f>
        <v>224</v>
      </c>
      <c r="M545" s="11">
        <f>COUNTIF($N$5:N545,TRUE)</f>
        <v>317</v>
      </c>
      <c r="N545" s="12" t="b">
        <f>O545=P545</f>
        <v>0</v>
      </c>
      <c r="O545" s="12" t="b">
        <f>R545&gt;0</f>
        <v>0</v>
      </c>
      <c r="P545" s="12" t="b">
        <f>S545&gt;0</f>
        <v>1</v>
      </c>
      <c r="Q545" s="12" t="s">
        <v>2005</v>
      </c>
      <c r="R545" s="31">
        <v>-7.0394994133750298E-3</v>
      </c>
      <c r="S545" s="32">
        <v>1.47519E-2</v>
      </c>
      <c r="T545" s="6"/>
      <c r="U545" s="28">
        <f>AVERAGE($R$5:R545)</f>
        <v>2.0273818701106817E-2</v>
      </c>
    </row>
    <row r="546" spans="11:21" x14ac:dyDescent="0.3">
      <c r="K546" s="10">
        <f>M546/(L546+M546)</f>
        <v>0.58487084870848705</v>
      </c>
      <c r="L546" s="11">
        <f>COUNTIF($N$5:N546,FALSE)</f>
        <v>225</v>
      </c>
      <c r="M546" s="11">
        <f>COUNTIF($N$5:N546,TRUE)</f>
        <v>317</v>
      </c>
      <c r="N546" s="12" t="b">
        <f>O546=P546</f>
        <v>0</v>
      </c>
      <c r="O546" s="12" t="b">
        <f>R546&gt;0</f>
        <v>0</v>
      </c>
      <c r="P546" s="12" t="b">
        <f>S546&gt;0</f>
        <v>1</v>
      </c>
      <c r="Q546" s="12" t="s">
        <v>2183</v>
      </c>
      <c r="R546" s="31">
        <v>-5.8856371568556401E-2</v>
      </c>
      <c r="S546" s="32">
        <v>1.4697200000000001E-2</v>
      </c>
      <c r="T546" s="6"/>
      <c r="U546" s="28">
        <f>AVERAGE($R$5:R546)</f>
        <v>2.0127822040092679E-2</v>
      </c>
    </row>
    <row r="547" spans="11:21" x14ac:dyDescent="0.3">
      <c r="K547" s="10">
        <f>M547/(L547+M547)</f>
        <v>0.58563535911602205</v>
      </c>
      <c r="L547" s="11">
        <f>COUNTIF($N$5:N547,FALSE)</f>
        <v>225</v>
      </c>
      <c r="M547" s="11">
        <f>COUNTIF($N$5:N547,TRUE)</f>
        <v>318</v>
      </c>
      <c r="N547" s="12" t="b">
        <f>O547=P547</f>
        <v>1</v>
      </c>
      <c r="O547" s="12" t="b">
        <f>R547&gt;0</f>
        <v>1</v>
      </c>
      <c r="P547" s="12" t="b">
        <f>S547&gt;0</f>
        <v>1</v>
      </c>
      <c r="Q547" s="12" t="s">
        <v>1585</v>
      </c>
      <c r="R547" s="31">
        <v>3.35741079455621E-2</v>
      </c>
      <c r="S547" s="32">
        <v>1.44726E-2</v>
      </c>
      <c r="T547" s="6"/>
      <c r="U547" s="28">
        <f>AVERAGE($R$5:R547)</f>
        <v>2.0152584997561316E-2</v>
      </c>
    </row>
    <row r="548" spans="11:21" x14ac:dyDescent="0.3">
      <c r="K548" s="10">
        <f>M548/(L548+M548)</f>
        <v>0.58639705882352944</v>
      </c>
      <c r="L548" s="11">
        <f>COUNTIF($N$5:N548,FALSE)</f>
        <v>225</v>
      </c>
      <c r="M548" s="11">
        <f>COUNTIF($N$5:N548,TRUE)</f>
        <v>319</v>
      </c>
      <c r="N548" s="12" t="b">
        <f>O548=P548</f>
        <v>1</v>
      </c>
      <c r="O548" s="12" t="b">
        <f>R548&gt;0</f>
        <v>1</v>
      </c>
      <c r="P548" s="12" t="b">
        <f>S548&gt;0</f>
        <v>1</v>
      </c>
      <c r="Q548" s="12" t="s">
        <v>1083</v>
      </c>
      <c r="R548" s="31">
        <v>8.0674659622027994E-2</v>
      </c>
      <c r="S548" s="32">
        <v>1.42738E-2</v>
      </c>
      <c r="T548" s="6"/>
      <c r="U548" s="28">
        <f>AVERAGE($R$5:R548)</f>
        <v>2.0263838811209231E-2</v>
      </c>
    </row>
    <row r="549" spans="11:21" x14ac:dyDescent="0.3">
      <c r="K549" s="10">
        <f>M549/(L549+M549)</f>
        <v>0.58532110091743117</v>
      </c>
      <c r="L549" s="11">
        <f>COUNTIF($N$5:N549,FALSE)</f>
        <v>226</v>
      </c>
      <c r="M549" s="11">
        <f>COUNTIF($N$5:N549,TRUE)</f>
        <v>319</v>
      </c>
      <c r="N549" s="12" t="b">
        <f>O549=P549</f>
        <v>0</v>
      </c>
      <c r="O549" s="12" t="b">
        <f>R549&gt;0</f>
        <v>0</v>
      </c>
      <c r="P549" s="12" t="b">
        <f>S549&gt;0</f>
        <v>1</v>
      </c>
      <c r="Q549" s="12" t="s">
        <v>188</v>
      </c>
      <c r="R549" s="31">
        <v>-0.124382716049382</v>
      </c>
      <c r="S549" s="32">
        <v>1.39524E-2</v>
      </c>
      <c r="T549" s="6"/>
      <c r="U549" s="28">
        <f>AVERAGE($R$5:R549)</f>
        <v>1.9998432288529249E-2</v>
      </c>
    </row>
    <row r="550" spans="11:21" x14ac:dyDescent="0.3">
      <c r="K550" s="10">
        <f>M550/(L550+M550)</f>
        <v>0.58424908424908428</v>
      </c>
      <c r="L550" s="11">
        <f>COUNTIF($N$5:N550,FALSE)</f>
        <v>227</v>
      </c>
      <c r="M550" s="11">
        <f>COUNTIF($N$5:N550,TRUE)</f>
        <v>319</v>
      </c>
      <c r="N550" s="12" t="b">
        <f>O550=P550</f>
        <v>0</v>
      </c>
      <c r="O550" s="12" t="b">
        <f>R550&gt;0</f>
        <v>0</v>
      </c>
      <c r="P550" s="12" t="b">
        <f>S550&gt;0</f>
        <v>1</v>
      </c>
      <c r="Q550" s="12" t="s">
        <v>979</v>
      </c>
      <c r="R550" s="31">
        <v>-0.113207547169811</v>
      </c>
      <c r="S550" s="32">
        <v>1.38786E-2</v>
      </c>
      <c r="T550" s="6"/>
      <c r="U550" s="28">
        <f>AVERAGE($R$5:R550)</f>
        <v>1.9754465293184302E-2</v>
      </c>
    </row>
    <row r="551" spans="11:21" x14ac:dyDescent="0.3">
      <c r="K551" s="10">
        <f>M551/(L551+M551)</f>
        <v>0.58318098720292499</v>
      </c>
      <c r="L551" s="11">
        <f>COUNTIF($N$5:N551,FALSE)</f>
        <v>228</v>
      </c>
      <c r="M551" s="11">
        <f>COUNTIF($N$5:N551,TRUE)</f>
        <v>319</v>
      </c>
      <c r="N551" s="12" t="b">
        <f>O551=P551</f>
        <v>0</v>
      </c>
      <c r="O551" s="12" t="b">
        <f>R551&gt;0</f>
        <v>0</v>
      </c>
      <c r="P551" s="12" t="b">
        <f>S551&gt;0</f>
        <v>1</v>
      </c>
      <c r="Q551" s="12" t="s">
        <v>1837</v>
      </c>
      <c r="R551" s="31">
        <v>-6.69467433805185E-4</v>
      </c>
      <c r="S551" s="32">
        <v>1.37118E-2</v>
      </c>
      <c r="T551" s="6"/>
      <c r="U551" s="28">
        <f>AVERAGE($R$5:R551)</f>
        <v>1.9717127207760188E-2</v>
      </c>
    </row>
    <row r="552" spans="11:21" x14ac:dyDescent="0.3">
      <c r="K552" s="10">
        <f>M552/(L552+M552)</f>
        <v>0.58211678832116787</v>
      </c>
      <c r="L552" s="11">
        <f>COUNTIF($N$5:N552,FALSE)</f>
        <v>229</v>
      </c>
      <c r="M552" s="11">
        <f>COUNTIF($N$5:N552,TRUE)</f>
        <v>319</v>
      </c>
      <c r="N552" s="12" t="b">
        <f>O552=P552</f>
        <v>0</v>
      </c>
      <c r="O552" s="12" t="b">
        <f>R552&gt;0</f>
        <v>0</v>
      </c>
      <c r="P552" s="12" t="b">
        <f>S552&gt;0</f>
        <v>1</v>
      </c>
      <c r="Q552" s="12" t="s">
        <v>1638</v>
      </c>
      <c r="R552" s="31">
        <v>-6.1728395061728301E-2</v>
      </c>
      <c r="S552" s="32">
        <v>1.36437E-2</v>
      </c>
      <c r="T552" s="6"/>
      <c r="U552" s="28">
        <f>AVERAGE($R$5:R552)</f>
        <v>1.9568503991939955E-2</v>
      </c>
    </row>
    <row r="553" spans="11:21" x14ac:dyDescent="0.3">
      <c r="K553" s="10">
        <f>M553/(L553+M553)</f>
        <v>0.58287795992714031</v>
      </c>
      <c r="L553" s="11">
        <f>COUNTIF($N$5:N553,FALSE)</f>
        <v>229</v>
      </c>
      <c r="M553" s="11">
        <f>COUNTIF($N$5:N553,TRUE)</f>
        <v>320</v>
      </c>
      <c r="N553" s="12" t="b">
        <f>O553=P553</f>
        <v>1</v>
      </c>
      <c r="O553" s="12" t="b">
        <f>R553&gt;0</f>
        <v>1</v>
      </c>
      <c r="P553" s="12" t="b">
        <f>S553&gt;0</f>
        <v>1</v>
      </c>
      <c r="Q553" s="12" t="s">
        <v>1019</v>
      </c>
      <c r="R553" s="31">
        <v>0.380272828469298</v>
      </c>
      <c r="S553" s="32">
        <v>1.3495800000000001E-2</v>
      </c>
      <c r="T553" s="6"/>
      <c r="U553" s="28">
        <f>AVERAGE($R$5:R553)</f>
        <v>2.0225524619403266E-2</v>
      </c>
    </row>
    <row r="554" spans="11:21" x14ac:dyDescent="0.3">
      <c r="K554" s="10">
        <f>M554/(L554+M554)</f>
        <v>0.58363636363636362</v>
      </c>
      <c r="L554" s="11">
        <f>COUNTIF($N$5:N554,FALSE)</f>
        <v>229</v>
      </c>
      <c r="M554" s="11">
        <f>COUNTIF($N$5:N554,TRUE)</f>
        <v>321</v>
      </c>
      <c r="N554" s="12" t="b">
        <f>O554=P554</f>
        <v>1</v>
      </c>
      <c r="O554" s="12" t="b">
        <f>R554&gt;0</f>
        <v>1</v>
      </c>
      <c r="P554" s="12" t="b">
        <f>S554&gt;0</f>
        <v>1</v>
      </c>
      <c r="Q554" s="12" t="s">
        <v>1348</v>
      </c>
      <c r="R554" s="31">
        <v>6.9102990033222497E-2</v>
      </c>
      <c r="S554" s="32">
        <v>1.33423E-2</v>
      </c>
      <c r="T554" s="6"/>
      <c r="U554" s="28">
        <f>AVERAGE($R$5:R554)</f>
        <v>2.0314392738337485E-2</v>
      </c>
    </row>
    <row r="555" spans="11:21" x14ac:dyDescent="0.3">
      <c r="K555" s="10">
        <f>M555/(L555+M555)</f>
        <v>0.58257713248638843</v>
      </c>
      <c r="L555" s="11">
        <f>COUNTIF($N$5:N555,FALSE)</f>
        <v>230</v>
      </c>
      <c r="M555" s="11">
        <f>COUNTIF($N$5:N555,TRUE)</f>
        <v>321</v>
      </c>
      <c r="N555" s="12" t="b">
        <f>O555=P555</f>
        <v>0</v>
      </c>
      <c r="O555" s="12" t="b">
        <f>R555&gt;0</f>
        <v>0</v>
      </c>
      <c r="P555" s="12" t="b">
        <f>S555&gt;0</f>
        <v>1</v>
      </c>
      <c r="Q555" s="12" t="s">
        <v>2238</v>
      </c>
      <c r="R555" s="31">
        <v>-0.44991109940403601</v>
      </c>
      <c r="S555" s="32">
        <v>1.31526E-2</v>
      </c>
      <c r="T555" s="6"/>
      <c r="U555" s="28">
        <f>AVERAGE($R$5:R555)</f>
        <v>1.9460988941345882E-2</v>
      </c>
    </row>
    <row r="556" spans="11:21" x14ac:dyDescent="0.3">
      <c r="K556" s="10">
        <f>M556/(L556+M556)</f>
        <v>0.58152173913043481</v>
      </c>
      <c r="L556" s="11">
        <f>COUNTIF($N$5:N556,FALSE)</f>
        <v>231</v>
      </c>
      <c r="M556" s="11">
        <f>COUNTIF($N$5:N556,TRUE)</f>
        <v>321</v>
      </c>
      <c r="N556" s="12" t="b">
        <f>O556=P556</f>
        <v>0</v>
      </c>
      <c r="O556" s="12" t="b">
        <f>R556&gt;0</f>
        <v>0</v>
      </c>
      <c r="P556" s="12" t="b">
        <f>S556&gt;0</f>
        <v>1</v>
      </c>
      <c r="Q556" s="12" t="s">
        <v>2227</v>
      </c>
      <c r="R556" s="31">
        <v>-4.0525312741793898E-2</v>
      </c>
      <c r="S556" s="32">
        <v>1.27268E-2</v>
      </c>
      <c r="T556" s="6"/>
      <c r="U556" s="28">
        <f>AVERAGE($R$5:R556)</f>
        <v>1.9352318104963382E-2</v>
      </c>
    </row>
    <row r="557" spans="11:21" x14ac:dyDescent="0.3">
      <c r="K557" s="10">
        <f>M557/(L557+M557)</f>
        <v>0.58227848101265822</v>
      </c>
      <c r="L557" s="11">
        <f>COUNTIF($N$5:N557,FALSE)</f>
        <v>231</v>
      </c>
      <c r="M557" s="11">
        <f>COUNTIF($N$5:N557,TRUE)</f>
        <v>322</v>
      </c>
      <c r="N557" s="12" t="b">
        <f>O557=P557</f>
        <v>1</v>
      </c>
      <c r="O557" s="12" t="b">
        <f>R557&gt;0</f>
        <v>1</v>
      </c>
      <c r="P557" s="12" t="b">
        <f>S557&gt;0</f>
        <v>1</v>
      </c>
      <c r="Q557" s="12" t="s">
        <v>2253</v>
      </c>
      <c r="R557" s="31">
        <v>6.3558027256615003E-3</v>
      </c>
      <c r="S557" s="32">
        <v>1.25586E-2</v>
      </c>
      <c r="T557" s="6"/>
      <c r="U557" s="28">
        <f>AVERAGE($R$5:R557)</f>
        <v>1.9328816268834446E-2</v>
      </c>
    </row>
    <row r="558" spans="11:21" x14ac:dyDescent="0.3">
      <c r="K558" s="10">
        <f>M558/(L558+M558)</f>
        <v>0.5830324909747292</v>
      </c>
      <c r="L558" s="11">
        <f>COUNTIF($N$5:N558,FALSE)</f>
        <v>231</v>
      </c>
      <c r="M558" s="11">
        <f>COUNTIF($N$5:N558,TRUE)</f>
        <v>323</v>
      </c>
      <c r="N558" s="12" t="b">
        <f>O558=P558</f>
        <v>1</v>
      </c>
      <c r="O558" s="12" t="b">
        <f>R558&gt;0</f>
        <v>1</v>
      </c>
      <c r="P558" s="12" t="b">
        <f>S558&gt;0</f>
        <v>1</v>
      </c>
      <c r="Q558" s="12" t="s">
        <v>1259</v>
      </c>
      <c r="R558" s="31">
        <v>2.13320692107142E-3</v>
      </c>
      <c r="S558" s="32">
        <v>1.2451200000000001E-2</v>
      </c>
      <c r="T558" s="6"/>
      <c r="U558" s="28">
        <f>AVERAGE($R$5:R558)</f>
        <v>1.9297777262791551E-2</v>
      </c>
    </row>
    <row r="559" spans="11:21" x14ac:dyDescent="0.3">
      <c r="K559" s="10">
        <f>M559/(L559+M559)</f>
        <v>0.58198198198198203</v>
      </c>
      <c r="L559" s="11">
        <f>COUNTIF($N$5:N559,FALSE)</f>
        <v>232</v>
      </c>
      <c r="M559" s="11">
        <f>COUNTIF($N$5:N559,TRUE)</f>
        <v>323</v>
      </c>
      <c r="N559" s="12" t="b">
        <f>O559=P559</f>
        <v>0</v>
      </c>
      <c r="O559" s="12" t="b">
        <f>R559&gt;0</f>
        <v>0</v>
      </c>
      <c r="P559" s="12" t="b">
        <f>S559&gt;0</f>
        <v>1</v>
      </c>
      <c r="Q559" s="12" t="s">
        <v>2289</v>
      </c>
      <c r="R559" s="31">
        <v>-0.32024938388470803</v>
      </c>
      <c r="S559" s="32">
        <v>1.23816E-2</v>
      </c>
      <c r="T559" s="6"/>
      <c r="U559" s="28">
        <f>AVERAGE($R$5:R559)</f>
        <v>1.8685980576039301E-2</v>
      </c>
    </row>
    <row r="560" spans="11:21" x14ac:dyDescent="0.3">
      <c r="K560" s="10">
        <f>M560/(L560+M560)</f>
        <v>0.5809352517985612</v>
      </c>
      <c r="L560" s="11">
        <f>COUNTIF($N$5:N560,FALSE)</f>
        <v>233</v>
      </c>
      <c r="M560" s="11">
        <f>COUNTIF($N$5:N560,TRUE)</f>
        <v>323</v>
      </c>
      <c r="N560" s="12" t="b">
        <f>O560=P560</f>
        <v>0</v>
      </c>
      <c r="O560" s="12" t="b">
        <f>R560&gt;0</f>
        <v>0</v>
      </c>
      <c r="P560" s="12" t="b">
        <f>S560&gt;0</f>
        <v>1</v>
      </c>
      <c r="Q560" s="12" t="s">
        <v>643</v>
      </c>
      <c r="R560" s="31">
        <v>-0.114942528735632</v>
      </c>
      <c r="S560" s="32">
        <v>1.23179E-2</v>
      </c>
      <c r="T560" s="6"/>
      <c r="U560" s="28">
        <f>AVERAGE($R$5:R560)</f>
        <v>1.8445641530514711E-2</v>
      </c>
    </row>
    <row r="561" spans="11:21" x14ac:dyDescent="0.3">
      <c r="K561" s="10">
        <f>M561/(L561+M561)</f>
        <v>0.58168761220825849</v>
      </c>
      <c r="L561" s="11">
        <f>COUNTIF($N$5:N561,FALSE)</f>
        <v>233</v>
      </c>
      <c r="M561" s="11">
        <f>COUNTIF($N$5:N561,TRUE)</f>
        <v>324</v>
      </c>
      <c r="N561" s="12" t="b">
        <f>O561=P561</f>
        <v>1</v>
      </c>
      <c r="O561" s="12" t="b">
        <f>R561&gt;0</f>
        <v>1</v>
      </c>
      <c r="P561" s="12" t="b">
        <f>S561&gt;0</f>
        <v>1</v>
      </c>
      <c r="Q561" s="12" t="s">
        <v>2259</v>
      </c>
      <c r="R561" s="31">
        <v>6.5393398380734796E-2</v>
      </c>
      <c r="S561" s="32">
        <v>1.22074E-2</v>
      </c>
      <c r="T561" s="6"/>
      <c r="U561" s="28">
        <f>AVERAGE($R$5:R561)</f>
        <v>1.8529928347121929E-2</v>
      </c>
    </row>
    <row r="562" spans="11:21" x14ac:dyDescent="0.3">
      <c r="K562" s="10">
        <f>M562/(L562+M562)</f>
        <v>0.58064516129032262</v>
      </c>
      <c r="L562" s="11">
        <f>COUNTIF($N$5:N562,FALSE)</f>
        <v>234</v>
      </c>
      <c r="M562" s="11">
        <f>COUNTIF($N$5:N562,TRUE)</f>
        <v>324</v>
      </c>
      <c r="N562" s="12" t="b">
        <f>O562=P562</f>
        <v>0</v>
      </c>
      <c r="O562" s="12" t="b">
        <f>R562&gt;0</f>
        <v>0</v>
      </c>
      <c r="P562" s="12" t="b">
        <f>S562&gt;0</f>
        <v>1</v>
      </c>
      <c r="Q562" s="12" t="s">
        <v>2057</v>
      </c>
      <c r="R562" s="31">
        <v>-2.41121273310369E-2</v>
      </c>
      <c r="S562" s="32">
        <v>1.21834E-2</v>
      </c>
      <c r="T562" s="6"/>
      <c r="U562" s="28">
        <f>AVERAGE($R$5:R562)</f>
        <v>1.8453508892501573E-2</v>
      </c>
    </row>
    <row r="563" spans="11:21" x14ac:dyDescent="0.3">
      <c r="K563" s="10">
        <f>M563/(L563+M563)</f>
        <v>0.58139534883720934</v>
      </c>
      <c r="L563" s="11">
        <f>COUNTIF($N$5:N563,FALSE)</f>
        <v>234</v>
      </c>
      <c r="M563" s="11">
        <f>COUNTIF($N$5:N563,TRUE)</f>
        <v>325</v>
      </c>
      <c r="N563" s="12" t="b">
        <f>O563=P563</f>
        <v>1</v>
      </c>
      <c r="O563" s="12" t="b">
        <f>R563&gt;0</f>
        <v>1</v>
      </c>
      <c r="P563" s="12" t="b">
        <f>S563&gt;0</f>
        <v>1</v>
      </c>
      <c r="Q563" s="12" t="s">
        <v>2282</v>
      </c>
      <c r="R563" s="31">
        <v>0.23339317773788101</v>
      </c>
      <c r="S563" s="32">
        <v>1.1979399999999999E-2</v>
      </c>
      <c r="T563" s="6"/>
      <c r="U563" s="28">
        <f>AVERAGE($R$5:R563)</f>
        <v>1.8838016350185612E-2</v>
      </c>
    </row>
    <row r="564" spans="11:21" x14ac:dyDescent="0.3">
      <c r="K564" s="10">
        <f>M564/(L564+M564)</f>
        <v>0.5803571428571429</v>
      </c>
      <c r="L564" s="11">
        <f>COUNTIF($N$5:N564,FALSE)</f>
        <v>235</v>
      </c>
      <c r="M564" s="11">
        <f>COUNTIF($N$5:N564,TRUE)</f>
        <v>325</v>
      </c>
      <c r="N564" s="12" t="b">
        <f>O564=P564</f>
        <v>0</v>
      </c>
      <c r="O564" s="12" t="b">
        <f>R564&gt;0</f>
        <v>0</v>
      </c>
      <c r="P564" s="12" t="b">
        <f>S564&gt;0</f>
        <v>1</v>
      </c>
      <c r="Q564" s="12" t="s">
        <v>2483</v>
      </c>
      <c r="R564" s="31">
        <v>-0.30821917808219101</v>
      </c>
      <c r="S564" s="32">
        <v>1.1482600000000001E-2</v>
      </c>
      <c r="T564" s="6"/>
      <c r="U564" s="28">
        <f>AVERAGE($R$5:R564)</f>
        <v>1.8253985645842085E-2</v>
      </c>
    </row>
    <row r="565" spans="11:21" x14ac:dyDescent="0.3">
      <c r="K565" s="10">
        <f>M565/(L565+M565)</f>
        <v>0.58110516934046341</v>
      </c>
      <c r="L565" s="11">
        <f>COUNTIF($N$5:N565,FALSE)</f>
        <v>235</v>
      </c>
      <c r="M565" s="11">
        <f>COUNTIF($N$5:N565,TRUE)</f>
        <v>326</v>
      </c>
      <c r="N565" s="12" t="b">
        <f>O565=P565</f>
        <v>1</v>
      </c>
      <c r="O565" s="12" t="b">
        <f>R565&gt;0</f>
        <v>1</v>
      </c>
      <c r="P565" s="12" t="b">
        <f>S565&gt;0</f>
        <v>1</v>
      </c>
      <c r="Q565" s="12" t="s">
        <v>436</v>
      </c>
      <c r="R565" s="31">
        <v>3.2967032967032898E-2</v>
      </c>
      <c r="S565" s="32">
        <v>1.13201E-2</v>
      </c>
      <c r="T565" s="6"/>
      <c r="U565" s="28">
        <f>AVERAGE($R$5:R565)</f>
        <v>1.8280212111655259E-2</v>
      </c>
    </row>
    <row r="566" spans="11:21" x14ac:dyDescent="0.3">
      <c r="K566" s="10">
        <f>M566/(L566+M566)</f>
        <v>0.58185053380782914</v>
      </c>
      <c r="L566" s="11">
        <f>COUNTIF($N$5:N566,FALSE)</f>
        <v>235</v>
      </c>
      <c r="M566" s="11">
        <f>COUNTIF($N$5:N566,TRUE)</f>
        <v>327</v>
      </c>
      <c r="N566" s="12" t="b">
        <f>O566=P566</f>
        <v>1</v>
      </c>
      <c r="O566" s="12" t="b">
        <f>R566&gt;0</f>
        <v>1</v>
      </c>
      <c r="P566" s="12" t="b">
        <f>S566&gt;0</f>
        <v>1</v>
      </c>
      <c r="Q566" s="12" t="s">
        <v>1370</v>
      </c>
      <c r="R566" s="31">
        <v>8.5795283189577104E-2</v>
      </c>
      <c r="S566" s="32">
        <v>1.09184E-2</v>
      </c>
      <c r="T566" s="6"/>
      <c r="U566" s="28">
        <f>AVERAGE($R$5:R566)</f>
        <v>1.8400345690085727E-2</v>
      </c>
    </row>
    <row r="567" spans="11:21" x14ac:dyDescent="0.3">
      <c r="K567" s="10">
        <f>M567/(L567+M567)</f>
        <v>0.58259325044404975</v>
      </c>
      <c r="L567" s="11">
        <f>COUNTIF($N$5:N567,FALSE)</f>
        <v>235</v>
      </c>
      <c r="M567" s="11">
        <f>COUNTIF($N$5:N567,TRUE)</f>
        <v>328</v>
      </c>
      <c r="N567" s="12" t="b">
        <f>O567=P567</f>
        <v>1</v>
      </c>
      <c r="O567" s="12" t="b">
        <f>R567&gt;0</f>
        <v>1</v>
      </c>
      <c r="P567" s="12" t="b">
        <f>S567&gt;0</f>
        <v>1</v>
      </c>
      <c r="Q567" s="12" t="s">
        <v>2056</v>
      </c>
      <c r="R567" s="31">
        <v>2.1068032187271501E-2</v>
      </c>
      <c r="S567" s="32">
        <v>1.05942E-2</v>
      </c>
      <c r="T567" s="6"/>
      <c r="U567" s="28">
        <f>AVERAGE($R$5:R567)</f>
        <v>1.8405084031999024E-2</v>
      </c>
    </row>
    <row r="568" spans="11:21" x14ac:dyDescent="0.3">
      <c r="K568" s="10">
        <f>M568/(L568+M568)</f>
        <v>0.58333333333333337</v>
      </c>
      <c r="L568" s="11">
        <f>COUNTIF($N$5:N568,FALSE)</f>
        <v>235</v>
      </c>
      <c r="M568" s="11">
        <f>COUNTIF($N$5:N568,TRUE)</f>
        <v>329</v>
      </c>
      <c r="N568" s="12" t="b">
        <f>O568=P568</f>
        <v>1</v>
      </c>
      <c r="O568" s="12" t="b">
        <f>R568&gt;0</f>
        <v>1</v>
      </c>
      <c r="P568" s="12" t="b">
        <f>S568&gt;0</f>
        <v>1</v>
      </c>
      <c r="Q568" s="12" t="s">
        <v>45</v>
      </c>
      <c r="R568" s="31">
        <v>0.122097378277153</v>
      </c>
      <c r="S568" s="32">
        <v>1.05851E-2</v>
      </c>
      <c r="T568" s="6"/>
      <c r="U568" s="28">
        <f>AVERAGE($R$5:R568)</f>
        <v>1.8588935617540076E-2</v>
      </c>
    </row>
    <row r="569" spans="11:21" x14ac:dyDescent="0.3">
      <c r="K569" s="10">
        <f>M569/(L569+M569)</f>
        <v>0.58230088495575216</v>
      </c>
      <c r="L569" s="11">
        <f>COUNTIF($N$5:N569,FALSE)</f>
        <v>236</v>
      </c>
      <c r="M569" s="11">
        <f>COUNTIF($N$5:N569,TRUE)</f>
        <v>329</v>
      </c>
      <c r="N569" s="12" t="b">
        <f>O569=P569</f>
        <v>0</v>
      </c>
      <c r="O569" s="12" t="b">
        <f>R569&gt;0</f>
        <v>0</v>
      </c>
      <c r="P569" s="12" t="b">
        <f>S569&gt;0</f>
        <v>1</v>
      </c>
      <c r="Q569" s="12" t="s">
        <v>1954</v>
      </c>
      <c r="R569" s="31">
        <v>-7.4538118496496095E-2</v>
      </c>
      <c r="S569" s="32">
        <v>9.3531299999999994E-3</v>
      </c>
      <c r="T569" s="6"/>
      <c r="U569" s="28">
        <f>AVERAGE($R$5:R569)</f>
        <v>1.8424108973090454E-2</v>
      </c>
    </row>
    <row r="570" spans="11:21" x14ac:dyDescent="0.3">
      <c r="K570" s="10">
        <f>M570/(L570+M570)</f>
        <v>0.58127208480565373</v>
      </c>
      <c r="L570" s="11">
        <f>COUNTIF($N$5:N570,FALSE)</f>
        <v>237</v>
      </c>
      <c r="M570" s="11">
        <f>COUNTIF($N$5:N570,TRUE)</f>
        <v>329</v>
      </c>
      <c r="N570" s="12" t="b">
        <f>O570=P570</f>
        <v>0</v>
      </c>
      <c r="O570" s="12" t="b">
        <f>R570&gt;0</f>
        <v>0</v>
      </c>
      <c r="P570" s="12" t="b">
        <f>S570&gt;0</f>
        <v>1</v>
      </c>
      <c r="Q570" s="12" t="s">
        <v>913</v>
      </c>
      <c r="R570" s="31">
        <v>-7.2152287381025302E-3</v>
      </c>
      <c r="S570" s="32">
        <v>8.8411900000000005E-3</v>
      </c>
      <c r="T570" s="6"/>
      <c r="U570" s="28">
        <f>AVERAGE($R$5:R570)</f>
        <v>1.8378809789855132E-2</v>
      </c>
    </row>
    <row r="571" spans="11:21" x14ac:dyDescent="0.3">
      <c r="K571" s="10">
        <f>M571/(L571+M571)</f>
        <v>0.58024691358024694</v>
      </c>
      <c r="L571" s="11">
        <f>COUNTIF($N$5:N571,FALSE)</f>
        <v>238</v>
      </c>
      <c r="M571" s="11">
        <f>COUNTIF($N$5:N571,TRUE)</f>
        <v>329</v>
      </c>
      <c r="N571" s="12" t="b">
        <f>O571=P571</f>
        <v>0</v>
      </c>
      <c r="O571" s="12" t="b">
        <f>R571&gt;0</f>
        <v>0</v>
      </c>
      <c r="P571" s="12" t="b">
        <f>S571&gt;0</f>
        <v>1</v>
      </c>
      <c r="Q571" s="12" t="s">
        <v>1916</v>
      </c>
      <c r="R571" s="31">
        <v>-2.2656378263010899E-2</v>
      </c>
      <c r="S571" s="32">
        <v>8.8359400000000005E-3</v>
      </c>
      <c r="T571" s="6"/>
      <c r="U571" s="28">
        <f>AVERAGE($R$5:R571)</f>
        <v>1.8306437324153425E-2</v>
      </c>
    </row>
    <row r="572" spans="11:21" x14ac:dyDescent="0.3">
      <c r="K572" s="10">
        <f>M572/(L572+M572)</f>
        <v>0.57922535211267601</v>
      </c>
      <c r="L572" s="11">
        <f>COUNTIF($N$5:N572,FALSE)</f>
        <v>239</v>
      </c>
      <c r="M572" s="11">
        <f>COUNTIF($N$5:N572,TRUE)</f>
        <v>329</v>
      </c>
      <c r="N572" s="12" t="b">
        <f>O572=P572</f>
        <v>0</v>
      </c>
      <c r="O572" s="12" t="b">
        <f>R572&gt;0</f>
        <v>0</v>
      </c>
      <c r="P572" s="12" t="b">
        <f>S572&gt;0</f>
        <v>1</v>
      </c>
      <c r="Q572" s="12" t="s">
        <v>2416</v>
      </c>
      <c r="R572" s="31">
        <v>-0.77074869380802302</v>
      </c>
      <c r="S572" s="32">
        <v>8.6162099999999991E-3</v>
      </c>
      <c r="T572" s="6"/>
      <c r="U572" s="28">
        <f>AVERAGE($R$5:R572)</f>
        <v>1.6917255755258747E-2</v>
      </c>
    </row>
    <row r="573" spans="11:21" x14ac:dyDescent="0.3">
      <c r="K573" s="10">
        <f>M573/(L573+M573)</f>
        <v>0.57996485061511427</v>
      </c>
      <c r="L573" s="11">
        <f>COUNTIF($N$5:N573,FALSE)</f>
        <v>239</v>
      </c>
      <c r="M573" s="11">
        <f>COUNTIF($N$5:N573,TRUE)</f>
        <v>330</v>
      </c>
      <c r="N573" s="12" t="b">
        <f>O573=P573</f>
        <v>1</v>
      </c>
      <c r="O573" s="12" t="b">
        <f>R573&gt;0</f>
        <v>1</v>
      </c>
      <c r="P573" s="12" t="b">
        <f>S573&gt;0</f>
        <v>1</v>
      </c>
      <c r="Q573" s="12" t="s">
        <v>864</v>
      </c>
      <c r="R573" s="31">
        <v>0.15673218515910101</v>
      </c>
      <c r="S573" s="32">
        <v>8.5260300000000004E-3</v>
      </c>
      <c r="T573" s="6"/>
      <c r="U573" s="28">
        <f>AVERAGE($R$5:R573)</f>
        <v>1.716297619357833E-2</v>
      </c>
    </row>
    <row r="574" spans="11:21" x14ac:dyDescent="0.3">
      <c r="K574" s="10">
        <f>M574/(L574+M574)</f>
        <v>0.58070175438596494</v>
      </c>
      <c r="L574" s="11">
        <f>COUNTIF($N$5:N574,FALSE)</f>
        <v>239</v>
      </c>
      <c r="M574" s="11">
        <f>COUNTIF($N$5:N574,TRUE)</f>
        <v>331</v>
      </c>
      <c r="N574" s="12" t="b">
        <f>O574=P574</f>
        <v>1</v>
      </c>
      <c r="O574" s="12" t="b">
        <f>R574&gt;0</f>
        <v>1</v>
      </c>
      <c r="P574" s="12" t="b">
        <f>S574&gt;0</f>
        <v>1</v>
      </c>
      <c r="Q574" s="12" t="s">
        <v>1582</v>
      </c>
      <c r="R574" s="31">
        <v>6.3786008230452496E-2</v>
      </c>
      <c r="S574" s="32">
        <v>8.4446399999999998E-3</v>
      </c>
      <c r="T574" s="6"/>
      <c r="U574" s="28">
        <f>AVERAGE($R$5:R574)</f>
        <v>1.7244770986625479E-2</v>
      </c>
    </row>
    <row r="575" spans="11:21" x14ac:dyDescent="0.3">
      <c r="K575" s="10">
        <f>M575/(L575+M575)</f>
        <v>0.58143607705779332</v>
      </c>
      <c r="L575" s="11">
        <f>COUNTIF($N$5:N575,FALSE)</f>
        <v>239</v>
      </c>
      <c r="M575" s="11">
        <f>COUNTIF($N$5:N575,TRUE)</f>
        <v>332</v>
      </c>
      <c r="N575" s="12" t="b">
        <f>O575=P575</f>
        <v>1</v>
      </c>
      <c r="O575" s="12" t="b">
        <f>R575&gt;0</f>
        <v>1</v>
      </c>
      <c r="P575" s="12" t="b">
        <f>S575&gt;0</f>
        <v>1</v>
      </c>
      <c r="Q575" s="12" t="s">
        <v>2646</v>
      </c>
      <c r="R575" s="31">
        <v>8.2057142857142898E-2</v>
      </c>
      <c r="S575" s="32">
        <v>8.3980900000000004E-3</v>
      </c>
      <c r="T575" s="6"/>
      <c r="U575" s="28">
        <f>AVERAGE($R$5:R575)</f>
        <v>1.7358277767484529E-2</v>
      </c>
    </row>
    <row r="576" spans="11:21" x14ac:dyDescent="0.3">
      <c r="K576" s="10">
        <f>M576/(L576+M576)</f>
        <v>0.58041958041958042</v>
      </c>
      <c r="L576" s="11">
        <f>COUNTIF($N$5:N576,FALSE)</f>
        <v>240</v>
      </c>
      <c r="M576" s="11">
        <f>COUNTIF($N$5:N576,TRUE)</f>
        <v>332</v>
      </c>
      <c r="N576" s="12" t="b">
        <f>O576=P576</f>
        <v>0</v>
      </c>
      <c r="O576" s="12" t="b">
        <f>R576&gt;0</f>
        <v>0</v>
      </c>
      <c r="P576" s="12" t="b">
        <f>S576&gt;0</f>
        <v>1</v>
      </c>
      <c r="Q576" s="12" t="s">
        <v>546</v>
      </c>
      <c r="R576" s="31">
        <v>-1.6290909090909099E-2</v>
      </c>
      <c r="S576" s="32">
        <v>7.9852299999999994E-3</v>
      </c>
      <c r="T576" s="6"/>
      <c r="U576" s="28">
        <f>AVERAGE($R$5:R576)</f>
        <v>1.7299450517732094E-2</v>
      </c>
    </row>
    <row r="577" spans="11:21" x14ac:dyDescent="0.3">
      <c r="K577" s="10">
        <f>M577/(L577+M577)</f>
        <v>0.58115183246073299</v>
      </c>
      <c r="L577" s="11">
        <f>COUNTIF($N$5:N577,FALSE)</f>
        <v>240</v>
      </c>
      <c r="M577" s="11">
        <f>COUNTIF($N$5:N577,TRUE)</f>
        <v>333</v>
      </c>
      <c r="N577" s="12" t="b">
        <f>O577=P577</f>
        <v>1</v>
      </c>
      <c r="O577" s="12" t="b">
        <f>R577&gt;0</f>
        <v>1</v>
      </c>
      <c r="P577" s="12" t="b">
        <f>S577&gt;0</f>
        <v>1</v>
      </c>
      <c r="Q577" s="12" t="s">
        <v>1978</v>
      </c>
      <c r="R577" s="31">
        <v>0.20834974399369799</v>
      </c>
      <c r="S577" s="32">
        <v>7.9790099999999999E-3</v>
      </c>
      <c r="T577" s="6"/>
      <c r="U577" s="28">
        <f>AVERAGE($R$5:R577)</f>
        <v>1.7632871623274791E-2</v>
      </c>
    </row>
    <row r="578" spans="11:21" x14ac:dyDescent="0.3">
      <c r="K578" s="10">
        <f>M578/(L578+M578)</f>
        <v>0.58188153310104529</v>
      </c>
      <c r="L578" s="11">
        <f>COUNTIF($N$5:N578,FALSE)</f>
        <v>240</v>
      </c>
      <c r="M578" s="11">
        <f>COUNTIF($N$5:N578,TRUE)</f>
        <v>334</v>
      </c>
      <c r="N578" s="12" t="b">
        <f>O578=P578</f>
        <v>1</v>
      </c>
      <c r="O578" s="12" t="b">
        <f>R578&gt;0</f>
        <v>1</v>
      </c>
      <c r="P578" s="12" t="b">
        <f>S578&gt;0</f>
        <v>1</v>
      </c>
      <c r="Q578" s="12" t="s">
        <v>1006</v>
      </c>
      <c r="R578" s="31">
        <v>0.14036222509702401</v>
      </c>
      <c r="S578" s="32">
        <v>6.98951E-3</v>
      </c>
      <c r="T578" s="6"/>
      <c r="U578" s="28">
        <f>AVERAGE($R$5:R578)</f>
        <v>1.784668582793289E-2</v>
      </c>
    </row>
    <row r="579" spans="11:21" x14ac:dyDescent="0.3">
      <c r="K579" s="10">
        <f>M579/(L579+M579)</f>
        <v>0.58260869565217388</v>
      </c>
      <c r="L579" s="11">
        <f>COUNTIF($N$5:N579,FALSE)</f>
        <v>240</v>
      </c>
      <c r="M579" s="11">
        <f>COUNTIF($N$5:N579,TRUE)</f>
        <v>335</v>
      </c>
      <c r="N579" s="12" t="b">
        <f>O579=P579</f>
        <v>1</v>
      </c>
      <c r="O579" s="12" t="b">
        <f>R579&gt;0</f>
        <v>1</v>
      </c>
      <c r="P579" s="12" t="b">
        <f>S579&gt;0</f>
        <v>1</v>
      </c>
      <c r="Q579" s="12" t="s">
        <v>1139</v>
      </c>
      <c r="R579" s="31">
        <v>5.7826288899210203E-2</v>
      </c>
      <c r="S579" s="32">
        <v>6.3767700000000004E-3</v>
      </c>
      <c r="T579" s="6"/>
      <c r="U579" s="28">
        <f>AVERAGE($R$5:R579)</f>
        <v>1.7916215572404678E-2</v>
      </c>
    </row>
    <row r="580" spans="11:21" x14ac:dyDescent="0.3">
      <c r="K580" s="10">
        <f>M580/(L580+M580)</f>
        <v>0.58333333333333337</v>
      </c>
      <c r="L580" s="11">
        <f>COUNTIF($N$5:N580,FALSE)</f>
        <v>240</v>
      </c>
      <c r="M580" s="11">
        <f>COUNTIF($N$5:N580,TRUE)</f>
        <v>336</v>
      </c>
      <c r="N580" s="12" t="b">
        <f>O580=P580</f>
        <v>1</v>
      </c>
      <c r="O580" s="12" t="b">
        <f>R580&gt;0</f>
        <v>1</v>
      </c>
      <c r="P580" s="12" t="b">
        <f>S580&gt;0</f>
        <v>1</v>
      </c>
      <c r="Q580" s="12" t="s">
        <v>2316</v>
      </c>
      <c r="R580" s="31">
        <v>1.4441114208463401E-2</v>
      </c>
      <c r="S580" s="32">
        <v>6.16929E-3</v>
      </c>
      <c r="T580" s="6"/>
      <c r="U580" s="28">
        <f>AVERAGE($R$5:R580)</f>
        <v>1.7910182410314501E-2</v>
      </c>
    </row>
    <row r="581" spans="11:21" x14ac:dyDescent="0.3">
      <c r="K581" s="10">
        <f>M581/(L581+M581)</f>
        <v>0.5823223570190641</v>
      </c>
      <c r="L581" s="11">
        <f>COUNTIF($N$5:N581,FALSE)</f>
        <v>241</v>
      </c>
      <c r="M581" s="11">
        <f>COUNTIF($N$5:N581,TRUE)</f>
        <v>336</v>
      </c>
      <c r="N581" s="12" t="b">
        <f>O581=P581</f>
        <v>0</v>
      </c>
      <c r="O581" s="12" t="b">
        <f>R581&gt;0</f>
        <v>0</v>
      </c>
      <c r="P581" s="12" t="b">
        <f>S581&gt;0</f>
        <v>1</v>
      </c>
      <c r="Q581" s="12" t="s">
        <v>839</v>
      </c>
      <c r="R581" s="31">
        <v>-0.487207981790443</v>
      </c>
      <c r="S581" s="32">
        <v>4.7909900000000002E-3</v>
      </c>
      <c r="T581" s="6"/>
      <c r="U581" s="28">
        <f>AVERAGE($R$5:R581)</f>
        <v>1.7034760981890312E-2</v>
      </c>
    </row>
    <row r="582" spans="11:21" x14ac:dyDescent="0.3">
      <c r="K582" s="10">
        <f>M582/(L582+M582)</f>
        <v>0.58131487889273359</v>
      </c>
      <c r="L582" s="11">
        <f>COUNTIF($N$5:N582,FALSE)</f>
        <v>242</v>
      </c>
      <c r="M582" s="11">
        <f>COUNTIF($N$5:N582,TRUE)</f>
        <v>336</v>
      </c>
      <c r="N582" s="12" t="b">
        <f>O582=P582</f>
        <v>0</v>
      </c>
      <c r="O582" s="12" t="b">
        <f>R582&gt;0</f>
        <v>0</v>
      </c>
      <c r="P582" s="12" t="b">
        <f>S582&gt;0</f>
        <v>1</v>
      </c>
      <c r="Q582" s="12" t="s">
        <v>2049</v>
      </c>
      <c r="R582" s="31">
        <v>-0.28418848167539201</v>
      </c>
      <c r="S582" s="32">
        <v>4.7780899999999996E-3</v>
      </c>
      <c r="T582" s="6"/>
      <c r="U582" s="28">
        <f>AVERAGE($R$5:R582)</f>
        <v>1.6513613503244495E-2</v>
      </c>
    </row>
    <row r="583" spans="11:21" x14ac:dyDescent="0.3">
      <c r="K583" s="10">
        <f>M583/(L583+M583)</f>
        <v>0.5803108808290155</v>
      </c>
      <c r="L583" s="11">
        <f>COUNTIF($N$5:N583,FALSE)</f>
        <v>243</v>
      </c>
      <c r="M583" s="11">
        <f>COUNTIF($N$5:N583,TRUE)</f>
        <v>336</v>
      </c>
      <c r="N583" s="12" t="b">
        <f>O583=P583</f>
        <v>0</v>
      </c>
      <c r="O583" s="12" t="b">
        <f>R583&gt;0</f>
        <v>0</v>
      </c>
      <c r="P583" s="12" t="b">
        <f>S583&gt;0</f>
        <v>1</v>
      </c>
      <c r="Q583" s="12" t="s">
        <v>1300</v>
      </c>
      <c r="R583" s="31">
        <v>-6.0026041666666599E-2</v>
      </c>
      <c r="S583" s="32">
        <v>2.3644299999999998E-3</v>
      </c>
      <c r="T583" s="6"/>
      <c r="U583" s="28">
        <f>AVERAGE($R$5:R583)</f>
        <v>1.6381420661845687E-2</v>
      </c>
    </row>
    <row r="584" spans="11:21" x14ac:dyDescent="0.3">
      <c r="K584" s="10">
        <f>M584/(L584+M584)</f>
        <v>0.57931034482758625</v>
      </c>
      <c r="L584" s="11">
        <f>COUNTIF($N$5:N584,FALSE)</f>
        <v>244</v>
      </c>
      <c r="M584" s="11">
        <f>COUNTIF($N$5:N584,TRUE)</f>
        <v>336</v>
      </c>
      <c r="N584" s="12" t="b">
        <f>O584=P584</f>
        <v>0</v>
      </c>
      <c r="O584" s="12" t="b">
        <f>R584&gt;0</f>
        <v>0</v>
      </c>
      <c r="P584" s="12" t="b">
        <f>S584&gt;0</f>
        <v>1</v>
      </c>
      <c r="Q584" s="12" t="s">
        <v>20</v>
      </c>
      <c r="R584" s="31">
        <v>-0.17133881101981599</v>
      </c>
      <c r="S584" s="32">
        <v>2.1877899999999998E-3</v>
      </c>
      <c r="T584" s="6"/>
      <c r="U584" s="28">
        <f>AVERAGE($R$5:R584)</f>
        <v>1.6057765089980754E-2</v>
      </c>
    </row>
    <row r="585" spans="11:21" x14ac:dyDescent="0.3">
      <c r="K585" s="10">
        <f>M585/(L585+M585)</f>
        <v>0.58003442340791733</v>
      </c>
      <c r="L585" s="11">
        <f>COUNTIF($N$5:N585,FALSE)</f>
        <v>244</v>
      </c>
      <c r="M585" s="11">
        <f>COUNTIF($N$5:N585,TRUE)</f>
        <v>337</v>
      </c>
      <c r="N585" s="12" t="b">
        <f>O585=P585</f>
        <v>1</v>
      </c>
      <c r="O585" s="12" t="b">
        <f>R585&gt;0</f>
        <v>1</v>
      </c>
      <c r="P585" s="12" t="b">
        <f>S585&gt;0</f>
        <v>1</v>
      </c>
      <c r="Q585" s="12" t="s">
        <v>1169</v>
      </c>
      <c r="R585" s="31">
        <v>5.52655818237641E-3</v>
      </c>
      <c r="S585" s="32">
        <v>8.4429999999999998E-4</v>
      </c>
      <c r="T585" s="6"/>
      <c r="U585" s="28">
        <f>AVERAGE($R$5:R585)</f>
        <v>1.6039639088418611E-2</v>
      </c>
    </row>
    <row r="586" spans="11:21" x14ac:dyDescent="0.3">
      <c r="K586" s="10">
        <f>M586/(L586+M586)</f>
        <v>0.58075601374570451</v>
      </c>
      <c r="L586" s="11">
        <f>COUNTIF($N$5:N586,FALSE)</f>
        <v>244</v>
      </c>
      <c r="M586" s="11">
        <f>COUNTIF($N$5:N586,TRUE)</f>
        <v>338</v>
      </c>
      <c r="N586" s="12" t="b">
        <f>O586=P586</f>
        <v>1</v>
      </c>
      <c r="O586" s="12" t="b">
        <f>R586&gt;0</f>
        <v>1</v>
      </c>
      <c r="P586" s="12" t="b">
        <f>S586&gt;0</f>
        <v>1</v>
      </c>
      <c r="Q586" s="12" t="s">
        <v>1183</v>
      </c>
      <c r="R586" s="31">
        <v>1.48397976391231E-2</v>
      </c>
      <c r="S586" s="32">
        <v>2.7695299999999998E-4</v>
      </c>
      <c r="T586" s="6"/>
      <c r="U586" s="28">
        <f>AVERAGE($R$5:R586)</f>
        <v>1.6037577505172398E-2</v>
      </c>
    </row>
    <row r="587" spans="11:21" x14ac:dyDescent="0.3">
      <c r="K587" s="10">
        <f>M587/(L587+M587)</f>
        <v>0.57975986277873071</v>
      </c>
      <c r="L587" s="11">
        <f>COUNTIF($N$5:N587,FALSE)</f>
        <v>245</v>
      </c>
      <c r="M587" s="11">
        <f>COUNTIF($N$5:N587,TRUE)</f>
        <v>338</v>
      </c>
      <c r="N587" s="12" t="b">
        <f>O587=P587</f>
        <v>0</v>
      </c>
      <c r="O587" s="12" t="b">
        <f>R587&gt;0</f>
        <v>1</v>
      </c>
      <c r="P587" s="12" t="b">
        <f>S587&gt;0</f>
        <v>0</v>
      </c>
      <c r="Q587" s="12" t="s">
        <v>1665</v>
      </c>
      <c r="R587" s="31">
        <v>5.6603666785534301E-2</v>
      </c>
      <c r="S587" s="32">
        <v>-6.7555899999999995E-4</v>
      </c>
      <c r="T587" s="6"/>
      <c r="U587" s="28">
        <f>AVERAGE($R$5:R587)</f>
        <v>1.6107159133440602E-2</v>
      </c>
    </row>
    <row r="588" spans="11:21" x14ac:dyDescent="0.3">
      <c r="K588" s="10">
        <f>M588/(L588+M588)</f>
        <v>0.57876712328767121</v>
      </c>
      <c r="L588" s="11">
        <f>COUNTIF($N$5:N588,FALSE)</f>
        <v>246</v>
      </c>
      <c r="M588" s="11">
        <f>COUNTIF($N$5:N588,TRUE)</f>
        <v>338</v>
      </c>
      <c r="N588" s="12" t="b">
        <f>O588=P588</f>
        <v>0</v>
      </c>
      <c r="O588" s="12" t="b">
        <f>R588&gt;0</f>
        <v>1</v>
      </c>
      <c r="P588" s="12" t="b">
        <f>S588&gt;0</f>
        <v>0</v>
      </c>
      <c r="Q588" s="12" t="s">
        <v>2166</v>
      </c>
      <c r="R588" s="31">
        <v>5.2937716489118497E-3</v>
      </c>
      <c r="S588" s="32">
        <v>-1.00964E-3</v>
      </c>
      <c r="T588" s="6"/>
      <c r="U588" s="28">
        <f>AVERAGE($R$5:R588)</f>
        <v>1.6088643058980792E-2</v>
      </c>
    </row>
    <row r="589" spans="11:21" x14ac:dyDescent="0.3">
      <c r="K589" s="10">
        <f>M589/(L589+M589)</f>
        <v>0.57948717948717954</v>
      </c>
      <c r="L589" s="11">
        <f>COUNTIF($N$5:N589,FALSE)</f>
        <v>246</v>
      </c>
      <c r="M589" s="11">
        <f>COUNTIF($N$5:N589,TRUE)</f>
        <v>339</v>
      </c>
      <c r="N589" s="12" t="b">
        <f>O589=P589</f>
        <v>1</v>
      </c>
      <c r="O589" s="12" t="b">
        <f>R589&gt;0</f>
        <v>0</v>
      </c>
      <c r="P589" s="12" t="b">
        <f>S589&gt;0</f>
        <v>0</v>
      </c>
      <c r="Q589" s="12" t="s">
        <v>1</v>
      </c>
      <c r="R589" s="31">
        <v>-1.86020293122886E-2</v>
      </c>
      <c r="S589" s="32">
        <v>-1.8826100000000001E-3</v>
      </c>
      <c r="T589" s="6"/>
      <c r="U589" s="28">
        <f>AVERAGE($R$5:R589)</f>
        <v>1.6029342764329046E-2</v>
      </c>
    </row>
    <row r="590" spans="11:21" x14ac:dyDescent="0.3">
      <c r="K590" s="10">
        <f>M590/(L590+M590)</f>
        <v>0.58020477815699656</v>
      </c>
      <c r="L590" s="11">
        <f>COUNTIF($N$5:N590,FALSE)</f>
        <v>246</v>
      </c>
      <c r="M590" s="11">
        <f>COUNTIF($N$5:N590,TRUE)</f>
        <v>340</v>
      </c>
      <c r="N590" s="12" t="b">
        <f>O590=P590</f>
        <v>1</v>
      </c>
      <c r="O590" s="12" t="b">
        <f>R590&gt;0</f>
        <v>0</v>
      </c>
      <c r="P590" s="12" t="b">
        <f>S590&gt;0</f>
        <v>0</v>
      </c>
      <c r="Q590" s="12" t="s">
        <v>1225</v>
      </c>
      <c r="R590" s="31">
        <v>-9.75737704918032E-2</v>
      </c>
      <c r="S590" s="32">
        <v>-2.33358E-3</v>
      </c>
      <c r="T590" s="6"/>
      <c r="U590" s="28">
        <f>AVERAGE($R$5:R590)</f>
        <v>1.5835480796315173E-2</v>
      </c>
    </row>
    <row r="591" spans="11:21" x14ac:dyDescent="0.3">
      <c r="K591" s="10">
        <f>M591/(L591+M591)</f>
        <v>0.5809199318568995</v>
      </c>
      <c r="L591" s="11">
        <f>COUNTIF($N$5:N591,FALSE)</f>
        <v>246</v>
      </c>
      <c r="M591" s="11">
        <f>COUNTIF($N$5:N591,TRUE)</f>
        <v>341</v>
      </c>
      <c r="N591" s="12" t="b">
        <f>O591=P591</f>
        <v>1</v>
      </c>
      <c r="O591" s="12" t="b">
        <f>R591&gt;0</f>
        <v>0</v>
      </c>
      <c r="P591" s="12" t="b">
        <f>S591&gt;0</f>
        <v>0</v>
      </c>
      <c r="Q591" s="12" t="s">
        <v>2617</v>
      </c>
      <c r="R591" s="31">
        <v>-0.10119617224880301</v>
      </c>
      <c r="S591" s="32">
        <v>-3.7029400000000001E-3</v>
      </c>
      <c r="T591" s="6"/>
      <c r="U591" s="28">
        <f>AVERAGE($R$5:R591)</f>
        <v>1.5636108303904408E-2</v>
      </c>
    </row>
    <row r="592" spans="11:21" x14ac:dyDescent="0.3">
      <c r="K592" s="10">
        <f>M592/(L592+M592)</f>
        <v>0.58163265306122447</v>
      </c>
      <c r="L592" s="11">
        <f>COUNTIF($N$5:N592,FALSE)</f>
        <v>246</v>
      </c>
      <c r="M592" s="11">
        <f>COUNTIF($N$5:N592,TRUE)</f>
        <v>342</v>
      </c>
      <c r="N592" s="12" t="b">
        <f>O592=P592</f>
        <v>1</v>
      </c>
      <c r="O592" s="12" t="b">
        <f>R592&gt;0</f>
        <v>0</v>
      </c>
      <c r="P592" s="12" t="b">
        <f>S592&gt;0</f>
        <v>0</v>
      </c>
      <c r="Q592" s="12" t="s">
        <v>2122</v>
      </c>
      <c r="R592" s="31">
        <v>-0.263567689423087</v>
      </c>
      <c r="S592" s="32">
        <v>-3.8139200000000002E-3</v>
      </c>
      <c r="T592" s="6"/>
      <c r="U592" s="28">
        <f>AVERAGE($R$5:R592)</f>
        <v>1.5161271913212244E-2</v>
      </c>
    </row>
    <row r="593" spans="11:21" x14ac:dyDescent="0.3">
      <c r="K593" s="10">
        <f>M593/(L593+M593)</f>
        <v>0.58064516129032262</v>
      </c>
      <c r="L593" s="11">
        <f>COUNTIF($N$5:N593,FALSE)</f>
        <v>247</v>
      </c>
      <c r="M593" s="11">
        <f>COUNTIF($N$5:N593,TRUE)</f>
        <v>342</v>
      </c>
      <c r="N593" s="12" t="b">
        <f>O593=P593</f>
        <v>0</v>
      </c>
      <c r="O593" s="12" t="b">
        <f>R593&gt;0</f>
        <v>1</v>
      </c>
      <c r="P593" s="12" t="b">
        <f>S593&gt;0</f>
        <v>0</v>
      </c>
      <c r="Q593" s="12" t="s">
        <v>2640</v>
      </c>
      <c r="R593" s="31">
        <v>1.9342857142856999E-2</v>
      </c>
      <c r="S593" s="32">
        <v>-6.7508799999999999E-3</v>
      </c>
      <c r="T593" s="6"/>
      <c r="U593" s="28">
        <f>AVERAGE($R$5:R593)</f>
        <v>1.5168371378797379E-2</v>
      </c>
    </row>
    <row r="594" spans="11:21" x14ac:dyDescent="0.3">
      <c r="K594" s="10">
        <f>M594/(L594+M594)</f>
        <v>0.58135593220338988</v>
      </c>
      <c r="L594" s="11">
        <f>COUNTIF($N$5:N594,FALSE)</f>
        <v>247</v>
      </c>
      <c r="M594" s="11">
        <f>COUNTIF($N$5:N594,TRUE)</f>
        <v>343</v>
      </c>
      <c r="N594" s="12" t="b">
        <f>O594=P594</f>
        <v>1</v>
      </c>
      <c r="O594" s="12" t="b">
        <f>R594&gt;0</f>
        <v>0</v>
      </c>
      <c r="P594" s="12" t="b">
        <f>S594&gt;0</f>
        <v>0</v>
      </c>
      <c r="Q594" s="12" t="s">
        <v>1699</v>
      </c>
      <c r="R594" s="31">
        <v>-0.173894466994232</v>
      </c>
      <c r="S594" s="32">
        <v>-1.0434300000000001E-2</v>
      </c>
      <c r="T594" s="6"/>
      <c r="U594" s="28">
        <f>AVERAGE($R$5:R594)</f>
        <v>1.4847925890029531E-2</v>
      </c>
    </row>
    <row r="595" spans="11:21" x14ac:dyDescent="0.3">
      <c r="K595" s="10">
        <f>M595/(L595+M595)</f>
        <v>0.58037225042301188</v>
      </c>
      <c r="L595" s="11">
        <f>COUNTIF($N$5:N595,FALSE)</f>
        <v>248</v>
      </c>
      <c r="M595" s="11">
        <f>COUNTIF($N$5:N595,TRUE)</f>
        <v>343</v>
      </c>
      <c r="N595" s="12" t="b">
        <f>O595=P595</f>
        <v>0</v>
      </c>
      <c r="O595" s="12" t="b">
        <f>R595&gt;0</f>
        <v>1</v>
      </c>
      <c r="P595" s="12" t="b">
        <f>S595&gt;0</f>
        <v>0</v>
      </c>
      <c r="Q595" s="12" t="s">
        <v>2229</v>
      </c>
      <c r="R595" s="31">
        <v>0.161037547223704</v>
      </c>
      <c r="S595" s="32">
        <v>-2.0782200000000001E-2</v>
      </c>
      <c r="T595" s="6"/>
      <c r="U595" s="28">
        <f>AVERAGE($R$5:R595)</f>
        <v>1.5095285655399537E-2</v>
      </c>
    </row>
    <row r="596" spans="11:21" x14ac:dyDescent="0.3">
      <c r="K596" s="10">
        <f>M596/(L596+M596)</f>
        <v>0.58108108108108103</v>
      </c>
      <c r="L596" s="11">
        <f>COUNTIF($N$5:N596,FALSE)</f>
        <v>248</v>
      </c>
      <c r="M596" s="11">
        <f>COUNTIF($N$5:N596,TRUE)</f>
        <v>344</v>
      </c>
      <c r="N596" s="12" t="b">
        <f>O596=P596</f>
        <v>1</v>
      </c>
      <c r="O596" s="12" t="b">
        <f>R596&gt;0</f>
        <v>0</v>
      </c>
      <c r="P596" s="12" t="b">
        <f>S596&gt;0</f>
        <v>0</v>
      </c>
      <c r="Q596" s="12" t="s">
        <v>607</v>
      </c>
      <c r="R596" s="31">
        <v>-0.30108588351431398</v>
      </c>
      <c r="S596" s="32">
        <v>-2.5616E-2</v>
      </c>
      <c r="T596" s="6"/>
      <c r="U596" s="28">
        <f>AVERAGE($R$5:R596)</f>
        <v>1.4561195842612857E-2</v>
      </c>
    </row>
    <row r="597" spans="11:21" x14ac:dyDescent="0.3">
      <c r="K597" s="10">
        <f>M597/(L597+M597)</f>
        <v>0.58178752107925802</v>
      </c>
      <c r="L597" s="11">
        <f>COUNTIF($N$5:N597,FALSE)</f>
        <v>248</v>
      </c>
      <c r="M597" s="11">
        <f>COUNTIF($N$5:N597,TRUE)</f>
        <v>345</v>
      </c>
      <c r="N597" s="12" t="b">
        <f>O597=P597</f>
        <v>1</v>
      </c>
      <c r="O597" s="12" t="b">
        <f>R597&gt;0</f>
        <v>0</v>
      </c>
      <c r="P597" s="12" t="b">
        <f>S597&gt;0</f>
        <v>0</v>
      </c>
      <c r="Q597" s="12" t="s">
        <v>1662</v>
      </c>
      <c r="R597" s="31">
        <v>-0.19779005524861801</v>
      </c>
      <c r="S597" s="32">
        <v>-3.6785600000000002E-2</v>
      </c>
      <c r="T597" s="6"/>
      <c r="U597" s="28">
        <f>AVERAGE($R$5:R597)</f>
        <v>1.4203099297770985E-2</v>
      </c>
    </row>
    <row r="598" spans="11:21" x14ac:dyDescent="0.3">
      <c r="K598" s="10">
        <f>M598/(L598+M598)</f>
        <v>0.58080808080808077</v>
      </c>
      <c r="L598" s="11">
        <f>COUNTIF($N$5:N598,FALSE)</f>
        <v>249</v>
      </c>
      <c r="M598" s="11">
        <f>COUNTIF($N$5:N598,TRUE)</f>
        <v>345</v>
      </c>
      <c r="N598" s="12" t="b">
        <f>O598=P598</f>
        <v>0</v>
      </c>
      <c r="O598" s="12" t="b">
        <f>R598&gt;0</f>
        <v>1</v>
      </c>
      <c r="P598" s="12" t="b">
        <f>S598&gt;0</f>
        <v>0</v>
      </c>
      <c r="Q598" s="12" t="s">
        <v>848</v>
      </c>
      <c r="R598" s="31">
        <v>7.6957098628925302E-2</v>
      </c>
      <c r="S598" s="32">
        <v>-4.5758800000000002E-2</v>
      </c>
      <c r="T598" s="6"/>
      <c r="U598" s="28">
        <f>AVERAGE($R$5:R598)</f>
        <v>1.4308745761291448E-2</v>
      </c>
    </row>
    <row r="599" spans="11:21" x14ac:dyDescent="0.3">
      <c r="K599" s="10">
        <f>M599/(L599+M599)</f>
        <v>0.57983193277310929</v>
      </c>
      <c r="L599" s="11">
        <f>COUNTIF($N$5:N599,FALSE)</f>
        <v>250</v>
      </c>
      <c r="M599" s="11">
        <f>COUNTIF($N$5:N599,TRUE)</f>
        <v>345</v>
      </c>
      <c r="N599" s="12" t="b">
        <f>O599=P599</f>
        <v>0</v>
      </c>
      <c r="O599" s="12" t="b">
        <f>R599&gt;0</f>
        <v>1</v>
      </c>
      <c r="P599" s="12" t="b">
        <f>S599&gt;0</f>
        <v>0</v>
      </c>
      <c r="Q599" s="12" t="s">
        <v>2457</v>
      </c>
      <c r="R599" s="31">
        <v>3.8540414397850303E-2</v>
      </c>
      <c r="S599" s="32">
        <v>-7.5697899999999999E-2</v>
      </c>
      <c r="T599" s="6"/>
      <c r="U599" s="28">
        <f>AVERAGE($R$5:R599)</f>
        <v>1.434947125479827E-2</v>
      </c>
    </row>
    <row r="600" spans="11:21" x14ac:dyDescent="0.3">
      <c r="K600" s="10">
        <f>M600/(L600+M600)</f>
        <v>0.57885906040268453</v>
      </c>
      <c r="L600" s="11">
        <f>COUNTIF($N$5:N600,FALSE)</f>
        <v>251</v>
      </c>
      <c r="M600" s="11">
        <f>COUNTIF($N$5:N600,TRUE)</f>
        <v>345</v>
      </c>
      <c r="N600" s="12" t="b">
        <f>O600=P600</f>
        <v>0</v>
      </c>
      <c r="O600" s="12" t="b">
        <f>R600&gt;0</f>
        <v>1</v>
      </c>
      <c r="P600" s="12" t="b">
        <f>S600&gt;0</f>
        <v>0</v>
      </c>
      <c r="Q600" s="12" t="s">
        <v>1540</v>
      </c>
      <c r="R600" s="31">
        <v>9.8412112259970499E-2</v>
      </c>
      <c r="S600" s="32">
        <v>-0.217587</v>
      </c>
      <c r="T600" s="6"/>
      <c r="U600" s="28">
        <f>AVERAGE($R$5:R600)</f>
        <v>1.4490515954471376E-2</v>
      </c>
    </row>
    <row r="601" spans="11:21" x14ac:dyDescent="0.3">
      <c r="K601" s="10"/>
      <c r="L601" s="11"/>
      <c r="M601" s="11"/>
      <c r="N601" s="12"/>
      <c r="O601" s="12"/>
      <c r="P601" s="12"/>
      <c r="Q601" s="12"/>
      <c r="R601" s="13"/>
      <c r="S601" s="14"/>
      <c r="T601" s="6"/>
      <c r="U601" s="28"/>
    </row>
    <row r="602" spans="11:21" x14ac:dyDescent="0.3">
      <c r="K602" s="10"/>
      <c r="L602" s="11"/>
      <c r="M602" s="11"/>
      <c r="N602" s="12"/>
      <c r="O602" s="12"/>
      <c r="P602" s="12"/>
      <c r="Q602" s="12"/>
      <c r="R602" s="13"/>
      <c r="S602" s="14"/>
      <c r="T602" s="6"/>
      <c r="U602" s="28"/>
    </row>
    <row r="603" spans="11:21" x14ac:dyDescent="0.3">
      <c r="K603" s="10"/>
      <c r="L603" s="11"/>
      <c r="M603" s="11"/>
      <c r="N603" s="12"/>
      <c r="O603" s="12"/>
      <c r="P603" s="12"/>
      <c r="Q603" s="12"/>
      <c r="R603" s="13"/>
      <c r="S603" s="14"/>
      <c r="T603" s="6"/>
      <c r="U603" s="28"/>
    </row>
    <row r="604" spans="11:21" x14ac:dyDescent="0.3">
      <c r="K604" s="10"/>
      <c r="L604" s="11"/>
      <c r="M604" s="11"/>
      <c r="N604" s="12"/>
      <c r="O604" s="12"/>
      <c r="P604" s="12"/>
      <c r="Q604" s="12"/>
      <c r="R604" s="13"/>
      <c r="S604" s="14"/>
      <c r="T604" s="6"/>
      <c r="U604" s="28"/>
    </row>
    <row r="605" spans="11:21" x14ac:dyDescent="0.3">
      <c r="K605" s="10"/>
      <c r="L605" s="11"/>
      <c r="M605" s="11"/>
      <c r="N605" s="12"/>
      <c r="O605" s="12"/>
      <c r="P605" s="12"/>
      <c r="Q605" s="12"/>
      <c r="R605" s="13"/>
      <c r="S605" s="14"/>
      <c r="T605" s="6"/>
      <c r="U605" s="28"/>
    </row>
    <row r="606" spans="11:21" x14ac:dyDescent="0.3">
      <c r="K606" s="10"/>
      <c r="L606" s="11"/>
      <c r="M606" s="11"/>
      <c r="N606" s="12"/>
      <c r="O606" s="12"/>
      <c r="P606" s="12"/>
      <c r="Q606" s="12"/>
      <c r="R606" s="13"/>
      <c r="S606" s="14"/>
      <c r="T606" s="6"/>
      <c r="U606" s="28"/>
    </row>
    <row r="607" spans="11:21" x14ac:dyDescent="0.3">
      <c r="K607" s="10"/>
      <c r="L607" s="11"/>
      <c r="M607" s="11"/>
      <c r="N607" s="12"/>
      <c r="O607" s="12"/>
      <c r="P607" s="12"/>
      <c r="Q607" s="12"/>
      <c r="R607" s="13"/>
      <c r="S607" s="14"/>
      <c r="T607" s="6"/>
      <c r="U607" s="28"/>
    </row>
    <row r="608" spans="11:21" x14ac:dyDescent="0.3">
      <c r="K608" s="10"/>
      <c r="L608" s="11"/>
      <c r="M608" s="11"/>
      <c r="N608" s="12"/>
      <c r="O608" s="12"/>
      <c r="P608" s="12"/>
      <c r="Q608" s="12"/>
      <c r="R608" s="13"/>
      <c r="S608" s="14"/>
      <c r="T608" s="6"/>
      <c r="U608" s="28"/>
    </row>
    <row r="609" spans="11:21" x14ac:dyDescent="0.3">
      <c r="K609" s="10"/>
      <c r="L609" s="11"/>
      <c r="M609" s="11"/>
      <c r="N609" s="12"/>
      <c r="O609" s="12"/>
      <c r="P609" s="12"/>
      <c r="Q609" s="12"/>
      <c r="R609" s="13"/>
      <c r="S609" s="14"/>
      <c r="T609" s="6"/>
      <c r="U609" s="28"/>
    </row>
    <row r="610" spans="11:21" x14ac:dyDescent="0.3">
      <c r="K610" s="10"/>
      <c r="L610" s="11"/>
      <c r="M610" s="11"/>
      <c r="N610" s="12"/>
      <c r="O610" s="12"/>
      <c r="P610" s="12"/>
      <c r="Q610" s="12"/>
      <c r="R610" s="13"/>
      <c r="S610" s="14"/>
      <c r="T610" s="6"/>
      <c r="U610" s="28"/>
    </row>
    <row r="611" spans="11:21" x14ac:dyDescent="0.3">
      <c r="K611" s="10"/>
      <c r="L611" s="11"/>
      <c r="M611" s="11"/>
      <c r="N611" s="12"/>
      <c r="O611" s="12"/>
      <c r="P611" s="12"/>
      <c r="Q611" s="12"/>
      <c r="R611" s="13"/>
      <c r="S611" s="14"/>
      <c r="T611" s="6"/>
      <c r="U611" s="28"/>
    </row>
    <row r="612" spans="11:21" x14ac:dyDescent="0.3">
      <c r="K612" s="10"/>
      <c r="L612" s="11"/>
      <c r="M612" s="11"/>
      <c r="N612" s="12"/>
      <c r="O612" s="12"/>
      <c r="P612" s="12"/>
      <c r="Q612" s="12"/>
      <c r="R612" s="13"/>
      <c r="S612" s="14"/>
      <c r="T612" s="6"/>
      <c r="U612" s="28"/>
    </row>
    <row r="613" spans="11:21" x14ac:dyDescent="0.3">
      <c r="K613" s="10"/>
      <c r="L613" s="11"/>
      <c r="M613" s="11"/>
      <c r="N613" s="12"/>
      <c r="O613" s="12"/>
      <c r="P613" s="12"/>
      <c r="Q613" s="12"/>
      <c r="R613" s="13"/>
      <c r="S613" s="14"/>
      <c r="T613" s="6"/>
      <c r="U613" s="28"/>
    </row>
    <row r="614" spans="11:21" x14ac:dyDescent="0.3">
      <c r="K614" s="10"/>
      <c r="L614" s="11"/>
      <c r="M614" s="11"/>
      <c r="N614" s="12"/>
      <c r="O614" s="12"/>
      <c r="P614" s="12"/>
      <c r="Q614" s="12"/>
      <c r="R614" s="13"/>
      <c r="S614" s="14"/>
      <c r="T614" s="6"/>
      <c r="U614" s="28"/>
    </row>
    <row r="615" spans="11:21" x14ac:dyDescent="0.3">
      <c r="K615" s="10"/>
      <c r="L615" s="11"/>
      <c r="M615" s="11"/>
      <c r="N615" s="12"/>
      <c r="O615" s="12"/>
      <c r="P615" s="12"/>
      <c r="Q615" s="12"/>
      <c r="R615" s="13"/>
      <c r="S615" s="14"/>
      <c r="T615" s="6"/>
      <c r="U615" s="28"/>
    </row>
    <row r="616" spans="11:21" x14ac:dyDescent="0.3">
      <c r="K616" s="10"/>
      <c r="L616" s="11"/>
      <c r="M616" s="11"/>
      <c r="N616" s="12"/>
      <c r="O616" s="12"/>
      <c r="P616" s="12"/>
      <c r="Q616" s="12"/>
      <c r="R616" s="13"/>
      <c r="S616" s="14"/>
      <c r="T616" s="6"/>
      <c r="U616" s="28"/>
    </row>
    <row r="617" spans="11:21" x14ac:dyDescent="0.3">
      <c r="K617" s="10"/>
      <c r="L617" s="11"/>
      <c r="M617" s="11"/>
      <c r="N617" s="12"/>
      <c r="O617" s="12"/>
      <c r="P617" s="12"/>
      <c r="Q617" s="12"/>
      <c r="R617" s="13"/>
      <c r="S617" s="14"/>
      <c r="T617" s="6"/>
      <c r="U617" s="28"/>
    </row>
    <row r="618" spans="11:21" x14ac:dyDescent="0.3">
      <c r="K618" s="10"/>
      <c r="L618" s="11"/>
      <c r="M618" s="11"/>
      <c r="N618" s="12"/>
      <c r="O618" s="12"/>
      <c r="P618" s="12"/>
      <c r="Q618" s="12"/>
      <c r="R618" s="13"/>
      <c r="S618" s="14"/>
      <c r="T618" s="6"/>
      <c r="U618" s="28"/>
    </row>
    <row r="619" spans="11:21" x14ac:dyDescent="0.3">
      <c r="K619" s="10"/>
      <c r="L619" s="11"/>
      <c r="M619" s="11"/>
      <c r="N619" s="12"/>
      <c r="O619" s="12"/>
      <c r="P619" s="12"/>
      <c r="Q619" s="12"/>
      <c r="R619" s="13"/>
      <c r="S619" s="14"/>
      <c r="T619" s="6"/>
      <c r="U619" s="28"/>
    </row>
    <row r="620" spans="11:21" x14ac:dyDescent="0.3">
      <c r="K620" s="10"/>
      <c r="L620" s="11"/>
      <c r="M620" s="11"/>
      <c r="N620" s="12"/>
      <c r="O620" s="12"/>
      <c r="P620" s="12"/>
      <c r="Q620" s="12"/>
      <c r="R620" s="13"/>
      <c r="S620" s="14"/>
      <c r="T620" s="6"/>
      <c r="U620" s="28"/>
    </row>
    <row r="621" spans="11:21" x14ac:dyDescent="0.3">
      <c r="K621" s="10"/>
      <c r="L621" s="11"/>
      <c r="M621" s="11"/>
      <c r="N621" s="12"/>
      <c r="O621" s="12"/>
      <c r="P621" s="12"/>
      <c r="Q621" s="12"/>
      <c r="R621" s="13"/>
      <c r="S621" s="14"/>
      <c r="T621" s="6"/>
      <c r="U621" s="28"/>
    </row>
    <row r="622" spans="11:21" x14ac:dyDescent="0.3">
      <c r="K622" s="10"/>
      <c r="L622" s="11"/>
      <c r="M622" s="11"/>
      <c r="N622" s="12"/>
      <c r="O622" s="12"/>
      <c r="P622" s="12"/>
      <c r="Q622" s="12"/>
      <c r="R622" s="13"/>
      <c r="S622" s="14"/>
      <c r="T622" s="6"/>
      <c r="U622" s="28"/>
    </row>
    <row r="623" spans="11:21" x14ac:dyDescent="0.3">
      <c r="K623" s="10"/>
      <c r="L623" s="11"/>
      <c r="M623" s="11"/>
      <c r="N623" s="12"/>
      <c r="O623" s="12"/>
      <c r="P623" s="12"/>
      <c r="Q623" s="12"/>
      <c r="R623" s="13"/>
      <c r="S623" s="14"/>
      <c r="T623" s="6"/>
      <c r="U623" s="28"/>
    </row>
    <row r="624" spans="11:21" x14ac:dyDescent="0.3">
      <c r="K624" s="10"/>
      <c r="L624" s="11"/>
      <c r="M624" s="11"/>
      <c r="N624" s="12"/>
      <c r="O624" s="12"/>
      <c r="P624" s="12"/>
      <c r="Q624" s="12"/>
      <c r="R624" s="13"/>
      <c r="S624" s="14"/>
      <c r="T624" s="6"/>
      <c r="U624" s="28"/>
    </row>
    <row r="625" spans="11:21" x14ac:dyDescent="0.3">
      <c r="K625" s="10"/>
      <c r="L625" s="11"/>
      <c r="M625" s="11"/>
      <c r="N625" s="12"/>
      <c r="O625" s="12"/>
      <c r="P625" s="12"/>
      <c r="Q625" s="12"/>
      <c r="R625" s="13"/>
      <c r="S625" s="14"/>
      <c r="T625" s="6"/>
      <c r="U625" s="28"/>
    </row>
    <row r="626" spans="11:21" x14ac:dyDescent="0.3">
      <c r="K626" s="10"/>
      <c r="L626" s="11"/>
      <c r="M626" s="11"/>
      <c r="N626" s="12"/>
      <c r="O626" s="12"/>
      <c r="P626" s="12"/>
      <c r="Q626" s="12"/>
      <c r="R626" s="13"/>
      <c r="S626" s="14"/>
      <c r="T626" s="6"/>
      <c r="U626" s="28"/>
    </row>
    <row r="627" spans="11:21" x14ac:dyDescent="0.3">
      <c r="K627" s="10"/>
      <c r="L627" s="11"/>
      <c r="M627" s="11"/>
      <c r="N627" s="12"/>
      <c r="O627" s="12"/>
      <c r="P627" s="12"/>
      <c r="Q627" s="12"/>
      <c r="R627" s="13"/>
      <c r="S627" s="14"/>
      <c r="T627" s="6"/>
      <c r="U627" s="28"/>
    </row>
    <row r="628" spans="11:21" x14ac:dyDescent="0.3">
      <c r="K628" s="10"/>
      <c r="L628" s="11"/>
      <c r="M628" s="11"/>
      <c r="N628" s="12"/>
      <c r="O628" s="12"/>
      <c r="P628" s="12"/>
      <c r="Q628" s="12"/>
      <c r="R628" s="13"/>
      <c r="S628" s="14"/>
      <c r="T628" s="6"/>
      <c r="U628" s="28"/>
    </row>
    <row r="629" spans="11:21" x14ac:dyDescent="0.3">
      <c r="K629" s="10"/>
      <c r="L629" s="11"/>
      <c r="M629" s="11"/>
      <c r="N629" s="12"/>
      <c r="O629" s="12"/>
      <c r="P629" s="12"/>
      <c r="Q629" s="12"/>
      <c r="R629" s="13"/>
      <c r="S629" s="14"/>
      <c r="T629" s="6"/>
      <c r="U629" s="28"/>
    </row>
    <row r="630" spans="11:21" x14ac:dyDescent="0.3">
      <c r="K630" s="10"/>
      <c r="L630" s="11"/>
      <c r="M630" s="11"/>
      <c r="N630" s="12"/>
      <c r="O630" s="12"/>
      <c r="P630" s="12"/>
      <c r="Q630" s="12"/>
      <c r="R630" s="13"/>
      <c r="S630" s="14"/>
      <c r="T630" s="6"/>
      <c r="U630" s="28"/>
    </row>
    <row r="631" spans="11:21" x14ac:dyDescent="0.3">
      <c r="K631" s="10"/>
      <c r="L631" s="11"/>
      <c r="M631" s="11"/>
      <c r="N631" s="12"/>
      <c r="O631" s="12"/>
      <c r="P631" s="12"/>
      <c r="Q631" s="12"/>
      <c r="R631" s="13"/>
      <c r="S631" s="14"/>
      <c r="T631" s="6"/>
      <c r="U631" s="28"/>
    </row>
    <row r="632" spans="11:21" x14ac:dyDescent="0.3">
      <c r="K632" s="10"/>
      <c r="L632" s="11"/>
      <c r="M632" s="11"/>
      <c r="N632" s="12"/>
      <c r="O632" s="12"/>
      <c r="P632" s="12"/>
      <c r="Q632" s="12"/>
      <c r="R632" s="13"/>
      <c r="S632" s="14"/>
      <c r="T632" s="6"/>
      <c r="U632" s="28"/>
    </row>
    <row r="633" spans="11:21" x14ac:dyDescent="0.3">
      <c r="K633" s="10"/>
      <c r="L633" s="11"/>
      <c r="M633" s="11"/>
      <c r="N633" s="12"/>
      <c r="O633" s="12"/>
      <c r="P633" s="12"/>
      <c r="Q633" s="12"/>
      <c r="R633" s="13"/>
      <c r="S633" s="14"/>
      <c r="T633" s="6"/>
      <c r="U633" s="28"/>
    </row>
    <row r="634" spans="11:21" x14ac:dyDescent="0.3">
      <c r="K634" s="10"/>
      <c r="L634" s="11"/>
      <c r="M634" s="11"/>
      <c r="N634" s="12"/>
      <c r="O634" s="12"/>
      <c r="P634" s="12"/>
      <c r="Q634" s="12"/>
      <c r="R634" s="13"/>
      <c r="S634" s="14"/>
      <c r="T634" s="6"/>
      <c r="U634" s="28"/>
    </row>
    <row r="635" spans="11:21" x14ac:dyDescent="0.3">
      <c r="K635" s="10"/>
      <c r="L635" s="11"/>
      <c r="M635" s="11"/>
      <c r="N635" s="12"/>
      <c r="O635" s="12"/>
      <c r="P635" s="12"/>
      <c r="Q635" s="12"/>
      <c r="R635" s="13"/>
      <c r="S635" s="14"/>
      <c r="T635" s="6"/>
      <c r="U635" s="28"/>
    </row>
    <row r="636" spans="11:21" x14ac:dyDescent="0.3">
      <c r="K636" s="10"/>
      <c r="L636" s="11"/>
      <c r="M636" s="11"/>
      <c r="N636" s="12"/>
      <c r="O636" s="12"/>
      <c r="P636" s="12"/>
      <c r="Q636" s="12"/>
      <c r="R636" s="13"/>
      <c r="S636" s="14"/>
      <c r="T636" s="6"/>
      <c r="U636" s="28"/>
    </row>
    <row r="637" spans="11:21" x14ac:dyDescent="0.3">
      <c r="K637" s="10"/>
      <c r="L637" s="11"/>
      <c r="M637" s="11"/>
      <c r="N637" s="12"/>
      <c r="O637" s="12"/>
      <c r="P637" s="12"/>
      <c r="Q637" s="12"/>
      <c r="R637" s="13"/>
      <c r="S637" s="14"/>
      <c r="T637" s="6"/>
      <c r="U637" s="28"/>
    </row>
    <row r="638" spans="11:21" x14ac:dyDescent="0.3">
      <c r="K638" s="10"/>
      <c r="L638" s="11"/>
      <c r="M638" s="11"/>
      <c r="N638" s="12"/>
      <c r="O638" s="12"/>
      <c r="P638" s="12"/>
      <c r="Q638" s="12"/>
      <c r="R638" s="13"/>
      <c r="S638" s="14"/>
      <c r="T638" s="6"/>
      <c r="U638" s="28"/>
    </row>
    <row r="639" spans="11:21" x14ac:dyDescent="0.3">
      <c r="K639" s="10"/>
      <c r="L639" s="11"/>
      <c r="M639" s="11"/>
      <c r="N639" s="12"/>
      <c r="O639" s="12"/>
      <c r="P639" s="12"/>
      <c r="Q639" s="12"/>
      <c r="R639" s="13"/>
      <c r="S639" s="14"/>
      <c r="T639" s="6"/>
      <c r="U639" s="28"/>
    </row>
    <row r="640" spans="11:21" x14ac:dyDescent="0.3">
      <c r="K640" s="10"/>
      <c r="L640" s="11"/>
      <c r="M640" s="11"/>
      <c r="N640" s="12"/>
      <c r="O640" s="12"/>
      <c r="P640" s="12"/>
      <c r="Q640" s="12"/>
      <c r="R640" s="13"/>
      <c r="S640" s="14"/>
      <c r="T640" s="6"/>
      <c r="U640" s="28"/>
    </row>
    <row r="641" spans="11:21" x14ac:dyDescent="0.3">
      <c r="K641" s="10"/>
      <c r="L641" s="11"/>
      <c r="M641" s="11"/>
      <c r="N641" s="12"/>
      <c r="O641" s="12"/>
      <c r="P641" s="12"/>
      <c r="Q641" s="12"/>
      <c r="R641" s="13"/>
      <c r="S641" s="14"/>
      <c r="T641" s="6"/>
      <c r="U641" s="28"/>
    </row>
    <row r="642" spans="11:21" x14ac:dyDescent="0.3">
      <c r="K642" s="10"/>
      <c r="L642" s="11"/>
      <c r="M642" s="11"/>
      <c r="N642" s="12"/>
      <c r="O642" s="12"/>
      <c r="P642" s="12"/>
      <c r="Q642" s="12"/>
      <c r="R642" s="13"/>
      <c r="S642" s="14"/>
      <c r="T642" s="6"/>
      <c r="U642" s="28"/>
    </row>
    <row r="643" spans="11:21" x14ac:dyDescent="0.3">
      <c r="K643" s="10"/>
      <c r="L643" s="11"/>
      <c r="M643" s="11"/>
      <c r="N643" s="12"/>
      <c r="O643" s="12"/>
      <c r="P643" s="12"/>
      <c r="Q643" s="12"/>
      <c r="R643" s="13"/>
      <c r="S643" s="14"/>
      <c r="T643" s="6"/>
      <c r="U643" s="28"/>
    </row>
    <row r="644" spans="11:21" x14ac:dyDescent="0.3">
      <c r="K644" s="10"/>
      <c r="L644" s="11"/>
      <c r="M644" s="11"/>
      <c r="N644" s="12"/>
      <c r="O644" s="12"/>
      <c r="P644" s="12"/>
      <c r="Q644" s="12"/>
      <c r="R644" s="13"/>
      <c r="S644" s="14"/>
      <c r="T644" s="6"/>
      <c r="U644" s="28"/>
    </row>
    <row r="645" spans="11:21" x14ac:dyDescent="0.3">
      <c r="K645" s="10"/>
      <c r="L645" s="11"/>
      <c r="M645" s="11"/>
      <c r="N645" s="12"/>
      <c r="O645" s="12"/>
      <c r="P645" s="12"/>
      <c r="Q645" s="12"/>
      <c r="R645" s="13"/>
      <c r="S645" s="14"/>
      <c r="T645" s="6"/>
      <c r="U645" s="28"/>
    </row>
    <row r="646" spans="11:21" x14ac:dyDescent="0.3">
      <c r="K646" s="10"/>
      <c r="L646" s="11"/>
      <c r="M646" s="11"/>
      <c r="N646" s="12"/>
      <c r="O646" s="12"/>
      <c r="P646" s="12"/>
      <c r="Q646" s="12"/>
      <c r="R646" s="13"/>
      <c r="S646" s="14"/>
      <c r="T646" s="6"/>
      <c r="U646" s="28"/>
    </row>
    <row r="647" spans="11:21" x14ac:dyDescent="0.3">
      <c r="K647" s="10"/>
      <c r="L647" s="11"/>
      <c r="M647" s="11"/>
      <c r="N647" s="12"/>
      <c r="O647" s="12"/>
      <c r="P647" s="12"/>
      <c r="Q647" s="12"/>
      <c r="R647" s="13"/>
      <c r="S647" s="14"/>
      <c r="T647" s="6"/>
      <c r="U647" s="28"/>
    </row>
    <row r="648" spans="11:21" x14ac:dyDescent="0.3">
      <c r="K648" s="10"/>
      <c r="L648" s="11"/>
      <c r="M648" s="11"/>
      <c r="N648" s="12"/>
      <c r="O648" s="12"/>
      <c r="P648" s="12"/>
      <c r="Q648" s="12"/>
      <c r="R648" s="13"/>
      <c r="S648" s="14"/>
      <c r="T648" s="6"/>
      <c r="U648" s="28"/>
    </row>
    <row r="649" spans="11:21" x14ac:dyDescent="0.3">
      <c r="K649" s="10"/>
      <c r="L649" s="11"/>
      <c r="M649" s="11"/>
      <c r="N649" s="12"/>
      <c r="O649" s="12"/>
      <c r="P649" s="12"/>
      <c r="Q649" s="12"/>
      <c r="R649" s="13"/>
      <c r="S649" s="14"/>
      <c r="T649" s="6"/>
      <c r="U649" s="28"/>
    </row>
    <row r="650" spans="11:21" x14ac:dyDescent="0.3">
      <c r="K650" s="10"/>
      <c r="L650" s="11"/>
      <c r="M650" s="11"/>
      <c r="N650" s="12"/>
      <c r="O650" s="12"/>
      <c r="P650" s="12"/>
      <c r="Q650" s="12"/>
      <c r="R650" s="13"/>
      <c r="S650" s="14"/>
      <c r="T650" s="6"/>
      <c r="U650" s="28"/>
    </row>
    <row r="651" spans="11:21" x14ac:dyDescent="0.3">
      <c r="K651" s="10"/>
      <c r="L651" s="11"/>
      <c r="M651" s="11"/>
      <c r="N651" s="12"/>
      <c r="O651" s="12"/>
      <c r="P651" s="12"/>
      <c r="Q651" s="12"/>
      <c r="R651" s="13"/>
      <c r="S651" s="15"/>
      <c r="T651" s="6"/>
      <c r="U651" s="28"/>
    </row>
    <row r="652" spans="11:21" x14ac:dyDescent="0.3">
      <c r="K652" s="10"/>
      <c r="L652" s="11"/>
      <c r="M652" s="11"/>
      <c r="N652" s="12"/>
      <c r="O652" s="12"/>
      <c r="P652" s="12"/>
      <c r="Q652" s="12"/>
      <c r="R652" s="13"/>
      <c r="S652" s="14"/>
      <c r="T652" s="6"/>
      <c r="U652" s="28"/>
    </row>
    <row r="653" spans="11:21" x14ac:dyDescent="0.3">
      <c r="K653" s="10"/>
      <c r="L653" s="11"/>
      <c r="M653" s="11"/>
      <c r="N653" s="12"/>
      <c r="O653" s="12"/>
      <c r="P653" s="12"/>
      <c r="Q653" s="12"/>
      <c r="R653" s="13"/>
      <c r="S653" s="14"/>
      <c r="T653" s="6"/>
      <c r="U653" s="28"/>
    </row>
    <row r="654" spans="11:21" x14ac:dyDescent="0.3">
      <c r="K654" s="10"/>
      <c r="L654" s="11"/>
      <c r="M654" s="11"/>
      <c r="N654" s="12"/>
      <c r="O654" s="12"/>
      <c r="P654" s="12"/>
      <c r="Q654" s="12"/>
      <c r="R654" s="13"/>
      <c r="S654" s="14"/>
      <c r="T654" s="6"/>
      <c r="U654" s="28"/>
    </row>
    <row r="655" spans="11:21" x14ac:dyDescent="0.3">
      <c r="K655" s="10"/>
      <c r="L655" s="11"/>
      <c r="M655" s="11"/>
      <c r="N655" s="12"/>
      <c r="O655" s="12"/>
      <c r="P655" s="12"/>
      <c r="Q655" s="12"/>
      <c r="R655" s="13"/>
      <c r="S655" s="14"/>
      <c r="T655" s="6"/>
      <c r="U655" s="28"/>
    </row>
    <row r="656" spans="11:21" x14ac:dyDescent="0.3">
      <c r="K656" s="10"/>
      <c r="L656" s="11"/>
      <c r="M656" s="11"/>
      <c r="N656" s="12"/>
      <c r="O656" s="12"/>
      <c r="P656" s="12"/>
      <c r="Q656" s="12"/>
      <c r="R656" s="13"/>
      <c r="S656" s="14"/>
      <c r="T656" s="6"/>
      <c r="U656" s="28"/>
    </row>
    <row r="657" spans="11:21" x14ac:dyDescent="0.3">
      <c r="K657" s="10"/>
      <c r="L657" s="11"/>
      <c r="M657" s="11"/>
      <c r="N657" s="12"/>
      <c r="O657" s="12"/>
      <c r="P657" s="12"/>
      <c r="Q657" s="12"/>
      <c r="R657" s="13"/>
      <c r="S657" s="14"/>
      <c r="T657" s="6"/>
      <c r="U657" s="28"/>
    </row>
    <row r="658" spans="11:21" x14ac:dyDescent="0.3">
      <c r="K658" s="10"/>
      <c r="L658" s="11"/>
      <c r="M658" s="11"/>
      <c r="N658" s="12"/>
      <c r="O658" s="12"/>
      <c r="P658" s="12"/>
      <c r="Q658" s="12"/>
      <c r="R658" s="13"/>
      <c r="S658" s="14"/>
      <c r="T658" s="6"/>
      <c r="U658" s="28"/>
    </row>
    <row r="659" spans="11:21" x14ac:dyDescent="0.3">
      <c r="K659" s="10"/>
      <c r="L659" s="11"/>
      <c r="M659" s="11"/>
      <c r="N659" s="12"/>
      <c r="O659" s="12"/>
      <c r="P659" s="12"/>
      <c r="Q659" s="12"/>
      <c r="R659" s="13"/>
      <c r="S659" s="14"/>
      <c r="T659" s="6"/>
      <c r="U659" s="28"/>
    </row>
    <row r="660" spans="11:21" x14ac:dyDescent="0.3">
      <c r="K660" s="10"/>
      <c r="L660" s="11"/>
      <c r="M660" s="11"/>
      <c r="N660" s="12"/>
      <c r="O660" s="12"/>
      <c r="P660" s="12"/>
      <c r="Q660" s="12"/>
      <c r="R660" s="13"/>
      <c r="S660" s="14"/>
      <c r="T660" s="6"/>
      <c r="U660" s="28"/>
    </row>
    <row r="661" spans="11:21" x14ac:dyDescent="0.3">
      <c r="K661" s="10"/>
      <c r="L661" s="11"/>
      <c r="M661" s="11"/>
      <c r="N661" s="12"/>
      <c r="O661" s="12"/>
      <c r="P661" s="12"/>
      <c r="Q661" s="12"/>
      <c r="R661" s="13"/>
      <c r="S661" s="14"/>
      <c r="T661" s="6"/>
      <c r="U661" s="28"/>
    </row>
    <row r="662" spans="11:21" x14ac:dyDescent="0.3">
      <c r="K662" s="10"/>
      <c r="L662" s="11"/>
      <c r="M662" s="11"/>
      <c r="N662" s="12"/>
      <c r="O662" s="12"/>
      <c r="P662" s="12"/>
      <c r="Q662" s="12"/>
      <c r="R662" s="13"/>
      <c r="S662" s="14"/>
      <c r="T662" s="6"/>
      <c r="U662" s="28"/>
    </row>
    <row r="663" spans="11:21" x14ac:dyDescent="0.3">
      <c r="K663" s="10"/>
      <c r="L663" s="11"/>
      <c r="M663" s="11"/>
      <c r="N663" s="12"/>
      <c r="O663" s="12"/>
      <c r="P663" s="12"/>
      <c r="Q663" s="12"/>
      <c r="R663" s="13"/>
      <c r="S663" s="14"/>
      <c r="T663" s="6"/>
      <c r="U663" s="28"/>
    </row>
    <row r="664" spans="11:21" x14ac:dyDescent="0.3">
      <c r="K664" s="10"/>
      <c r="L664" s="11"/>
      <c r="M664" s="11"/>
      <c r="N664" s="12"/>
      <c r="O664" s="12"/>
      <c r="P664" s="12"/>
      <c r="Q664" s="12"/>
      <c r="R664" s="13"/>
      <c r="S664" s="14"/>
      <c r="T664" s="6"/>
      <c r="U664" s="28"/>
    </row>
    <row r="665" spans="11:21" x14ac:dyDescent="0.3">
      <c r="K665" s="10"/>
      <c r="L665" s="11"/>
      <c r="M665" s="11"/>
      <c r="N665" s="12"/>
      <c r="O665" s="12"/>
      <c r="P665" s="12"/>
      <c r="Q665" s="12"/>
      <c r="R665" s="13"/>
      <c r="S665" s="14"/>
      <c r="T665" s="6"/>
      <c r="U665" s="28"/>
    </row>
    <row r="666" spans="11:21" x14ac:dyDescent="0.3">
      <c r="K666" s="10"/>
      <c r="L666" s="11"/>
      <c r="M666" s="11"/>
      <c r="N666" s="12"/>
      <c r="O666" s="12"/>
      <c r="P666" s="12"/>
      <c r="Q666" s="12"/>
      <c r="R666" s="13"/>
      <c r="S666" s="14"/>
      <c r="T666" s="6"/>
      <c r="U666" s="28"/>
    </row>
    <row r="667" spans="11:21" x14ac:dyDescent="0.3">
      <c r="K667" s="10"/>
      <c r="L667" s="11"/>
      <c r="M667" s="11"/>
      <c r="N667" s="12"/>
      <c r="O667" s="12"/>
      <c r="P667" s="12"/>
      <c r="Q667" s="12"/>
      <c r="R667" s="13"/>
      <c r="S667" s="14"/>
      <c r="T667" s="6"/>
      <c r="U667" s="28"/>
    </row>
    <row r="668" spans="11:21" x14ac:dyDescent="0.3">
      <c r="K668" s="10"/>
      <c r="L668" s="11"/>
      <c r="M668" s="11"/>
      <c r="N668" s="12"/>
      <c r="O668" s="12"/>
      <c r="P668" s="12"/>
      <c r="Q668" s="12"/>
      <c r="R668" s="13"/>
      <c r="S668" s="14"/>
      <c r="T668" s="6"/>
      <c r="U668" s="28"/>
    </row>
    <row r="669" spans="11:21" x14ac:dyDescent="0.3">
      <c r="K669" s="10"/>
      <c r="L669" s="11"/>
      <c r="M669" s="11"/>
      <c r="N669" s="12"/>
      <c r="O669" s="12"/>
      <c r="P669" s="12"/>
      <c r="Q669" s="12"/>
      <c r="R669" s="13"/>
      <c r="S669" s="14"/>
      <c r="T669" s="6"/>
      <c r="U669" s="28"/>
    </row>
    <row r="670" spans="11:21" x14ac:dyDescent="0.3">
      <c r="K670" s="10"/>
      <c r="L670" s="11"/>
      <c r="M670" s="11"/>
      <c r="N670" s="12"/>
      <c r="O670" s="12"/>
      <c r="P670" s="12"/>
      <c r="Q670" s="12"/>
      <c r="R670" s="13"/>
      <c r="S670" s="14"/>
      <c r="T670" s="6"/>
      <c r="U670" s="28"/>
    </row>
    <row r="671" spans="11:21" x14ac:dyDescent="0.3">
      <c r="K671" s="10"/>
      <c r="L671" s="11"/>
      <c r="M671" s="11"/>
      <c r="N671" s="12"/>
      <c r="O671" s="12"/>
      <c r="P671" s="12"/>
      <c r="Q671" s="12"/>
      <c r="R671" s="13"/>
      <c r="S671" s="14"/>
      <c r="T671" s="6"/>
      <c r="U671" s="28"/>
    </row>
    <row r="672" spans="11:21" x14ac:dyDescent="0.3">
      <c r="K672" s="10"/>
      <c r="L672" s="11"/>
      <c r="M672" s="11"/>
      <c r="N672" s="12"/>
      <c r="O672" s="12"/>
      <c r="P672" s="12"/>
      <c r="Q672" s="12"/>
      <c r="R672" s="13"/>
      <c r="S672" s="14"/>
      <c r="T672" s="6"/>
      <c r="U672" s="28"/>
    </row>
    <row r="673" spans="11:21" x14ac:dyDescent="0.3">
      <c r="K673" s="10"/>
      <c r="L673" s="11"/>
      <c r="M673" s="11"/>
      <c r="N673" s="12"/>
      <c r="O673" s="12"/>
      <c r="P673" s="12"/>
      <c r="Q673" s="12"/>
      <c r="R673" s="13"/>
      <c r="S673" s="14"/>
      <c r="T673" s="6"/>
      <c r="U673" s="28"/>
    </row>
    <row r="674" spans="11:21" x14ac:dyDescent="0.3">
      <c r="K674" s="10"/>
      <c r="L674" s="11"/>
      <c r="M674" s="11"/>
      <c r="N674" s="12"/>
      <c r="O674" s="12"/>
      <c r="P674" s="12"/>
      <c r="Q674" s="12"/>
      <c r="R674" s="13"/>
      <c r="S674" s="14"/>
      <c r="T674" s="6"/>
      <c r="U674" s="28"/>
    </row>
    <row r="675" spans="11:21" x14ac:dyDescent="0.3">
      <c r="K675" s="10"/>
      <c r="L675" s="11"/>
      <c r="M675" s="11"/>
      <c r="N675" s="12"/>
      <c r="O675" s="12"/>
      <c r="P675" s="12"/>
      <c r="Q675" s="12"/>
      <c r="R675" s="13"/>
      <c r="S675" s="14"/>
      <c r="T675" s="6"/>
      <c r="U675" s="28"/>
    </row>
    <row r="676" spans="11:21" x14ac:dyDescent="0.3">
      <c r="K676" s="10"/>
      <c r="L676" s="11"/>
      <c r="M676" s="11"/>
      <c r="N676" s="12"/>
      <c r="O676" s="12"/>
      <c r="P676" s="12"/>
      <c r="Q676" s="12"/>
      <c r="R676" s="13"/>
      <c r="S676" s="14"/>
      <c r="T676" s="6"/>
      <c r="U676" s="28"/>
    </row>
    <row r="677" spans="11:21" x14ac:dyDescent="0.3">
      <c r="K677" s="10"/>
      <c r="L677" s="11"/>
      <c r="M677" s="11"/>
      <c r="N677" s="12"/>
      <c r="O677" s="12"/>
      <c r="P677" s="12"/>
      <c r="Q677" s="12"/>
      <c r="R677" s="13"/>
      <c r="S677" s="14"/>
      <c r="T677" s="6"/>
      <c r="U677" s="28"/>
    </row>
    <row r="678" spans="11:21" x14ac:dyDescent="0.3">
      <c r="K678" s="10"/>
      <c r="L678" s="11"/>
      <c r="M678" s="11"/>
      <c r="N678" s="12"/>
      <c r="O678" s="12"/>
      <c r="P678" s="12"/>
      <c r="Q678" s="12"/>
      <c r="R678" s="13"/>
      <c r="S678" s="14"/>
      <c r="T678" s="6"/>
      <c r="U678" s="28"/>
    </row>
    <row r="679" spans="11:21" x14ac:dyDescent="0.3">
      <c r="K679" s="10"/>
      <c r="L679" s="11"/>
      <c r="M679" s="11"/>
      <c r="N679" s="12"/>
      <c r="O679" s="12"/>
      <c r="P679" s="12"/>
      <c r="Q679" s="12"/>
      <c r="R679" s="13"/>
      <c r="S679" s="14"/>
      <c r="T679" s="6"/>
      <c r="U679" s="28"/>
    </row>
    <row r="680" spans="11:21" x14ac:dyDescent="0.3">
      <c r="K680" s="10"/>
      <c r="L680" s="11"/>
      <c r="M680" s="11"/>
      <c r="N680" s="12"/>
      <c r="O680" s="12"/>
      <c r="P680" s="12"/>
      <c r="Q680" s="12"/>
      <c r="R680" s="13"/>
      <c r="S680" s="14"/>
      <c r="T680" s="6"/>
      <c r="U680" s="28"/>
    </row>
    <row r="681" spans="11:21" x14ac:dyDescent="0.3">
      <c r="K681" s="10"/>
      <c r="L681" s="11"/>
      <c r="M681" s="11"/>
      <c r="N681" s="12"/>
      <c r="O681" s="12"/>
      <c r="P681" s="12"/>
      <c r="Q681" s="12"/>
      <c r="R681" s="13"/>
      <c r="S681" s="14"/>
      <c r="T681" s="6"/>
      <c r="U681" s="28"/>
    </row>
    <row r="682" spans="11:21" x14ac:dyDescent="0.3">
      <c r="K682" s="10"/>
      <c r="L682" s="11"/>
      <c r="M682" s="11"/>
      <c r="N682" s="12"/>
      <c r="O682" s="12"/>
      <c r="P682" s="12"/>
      <c r="Q682" s="12"/>
      <c r="R682" s="13"/>
      <c r="S682" s="14"/>
      <c r="T682" s="6"/>
      <c r="U682" s="28"/>
    </row>
    <row r="683" spans="11:21" x14ac:dyDescent="0.3">
      <c r="K683" s="10"/>
      <c r="L683" s="11"/>
      <c r="M683" s="11"/>
      <c r="N683" s="12"/>
      <c r="O683" s="12"/>
      <c r="P683" s="12"/>
      <c r="Q683" s="12"/>
      <c r="R683" s="13"/>
      <c r="S683" s="14"/>
      <c r="T683" s="6"/>
      <c r="U683" s="28"/>
    </row>
    <row r="684" spans="11:21" x14ac:dyDescent="0.3">
      <c r="K684" s="10"/>
      <c r="L684" s="11"/>
      <c r="M684" s="11"/>
      <c r="N684" s="12"/>
      <c r="O684" s="12"/>
      <c r="P684" s="12"/>
      <c r="Q684" s="12"/>
      <c r="R684" s="13"/>
      <c r="S684" s="14"/>
      <c r="T684" s="6"/>
      <c r="U684" s="28"/>
    </row>
    <row r="685" spans="11:21" x14ac:dyDescent="0.3">
      <c r="K685" s="10"/>
      <c r="L685" s="11"/>
      <c r="M685" s="11"/>
      <c r="N685" s="12"/>
      <c r="O685" s="12"/>
      <c r="P685" s="12"/>
      <c r="Q685" s="12"/>
      <c r="R685" s="13"/>
      <c r="S685" s="14"/>
      <c r="T685" s="6"/>
      <c r="U685" s="28"/>
    </row>
    <row r="686" spans="11:21" x14ac:dyDescent="0.3">
      <c r="K686" s="10"/>
      <c r="L686" s="11"/>
      <c r="M686" s="11"/>
      <c r="N686" s="12"/>
      <c r="O686" s="12"/>
      <c r="P686" s="12"/>
      <c r="Q686" s="12"/>
      <c r="R686" s="13"/>
      <c r="S686" s="14"/>
      <c r="T686" s="6"/>
      <c r="U686" s="28"/>
    </row>
    <row r="687" spans="11:21" x14ac:dyDescent="0.3">
      <c r="K687" s="10"/>
      <c r="L687" s="11"/>
      <c r="M687" s="11"/>
      <c r="N687" s="12"/>
      <c r="O687" s="12"/>
      <c r="P687" s="12"/>
      <c r="Q687" s="12"/>
      <c r="R687" s="13"/>
      <c r="S687" s="14"/>
      <c r="T687" s="6"/>
      <c r="U687" s="28"/>
    </row>
    <row r="688" spans="11:21" x14ac:dyDescent="0.3">
      <c r="K688" s="10"/>
      <c r="L688" s="11"/>
      <c r="M688" s="11"/>
      <c r="N688" s="12"/>
      <c r="O688" s="12"/>
      <c r="P688" s="12"/>
      <c r="Q688" s="12"/>
      <c r="R688" s="13"/>
      <c r="S688" s="14"/>
      <c r="T688" s="6"/>
      <c r="U688" s="28"/>
    </row>
    <row r="689" spans="11:21" x14ac:dyDescent="0.3">
      <c r="K689" s="10"/>
      <c r="L689" s="11"/>
      <c r="M689" s="11"/>
      <c r="N689" s="12"/>
      <c r="O689" s="12"/>
      <c r="P689" s="12"/>
      <c r="Q689" s="12"/>
      <c r="R689" s="13"/>
      <c r="S689" s="14"/>
      <c r="T689" s="6"/>
      <c r="U689" s="28"/>
    </row>
    <row r="690" spans="11:21" x14ac:dyDescent="0.3">
      <c r="K690" s="10"/>
      <c r="L690" s="11"/>
      <c r="M690" s="11"/>
      <c r="N690" s="12"/>
      <c r="O690" s="12"/>
      <c r="P690" s="12"/>
      <c r="Q690" s="12"/>
      <c r="R690" s="13"/>
      <c r="S690" s="14"/>
      <c r="T690" s="6"/>
      <c r="U690" s="28"/>
    </row>
    <row r="691" spans="11:21" x14ac:dyDescent="0.3">
      <c r="K691" s="10"/>
      <c r="L691" s="11"/>
      <c r="M691" s="11"/>
      <c r="N691" s="12"/>
      <c r="O691" s="12"/>
      <c r="P691" s="12"/>
      <c r="Q691" s="12"/>
      <c r="R691" s="13"/>
      <c r="S691" s="14"/>
      <c r="T691" s="6"/>
      <c r="U691" s="28"/>
    </row>
    <row r="692" spans="11:21" x14ac:dyDescent="0.3">
      <c r="K692" s="10"/>
      <c r="L692" s="11"/>
      <c r="M692" s="11"/>
      <c r="N692" s="12"/>
      <c r="O692" s="12"/>
      <c r="P692" s="12"/>
      <c r="Q692" s="12"/>
      <c r="R692" s="13"/>
      <c r="S692" s="14"/>
      <c r="T692" s="6"/>
      <c r="U692" s="28"/>
    </row>
    <row r="693" spans="11:21" x14ac:dyDescent="0.3">
      <c r="K693" s="10"/>
      <c r="L693" s="11"/>
      <c r="M693" s="11"/>
      <c r="N693" s="12"/>
      <c r="O693" s="12"/>
      <c r="P693" s="12"/>
      <c r="Q693" s="12"/>
      <c r="R693" s="13"/>
      <c r="S693" s="14"/>
      <c r="T693" s="6"/>
      <c r="U693" s="28"/>
    </row>
    <row r="694" spans="11:21" x14ac:dyDescent="0.3">
      <c r="K694" s="10"/>
      <c r="L694" s="11"/>
      <c r="M694" s="11"/>
      <c r="N694" s="12"/>
      <c r="O694" s="12"/>
      <c r="P694" s="12"/>
      <c r="Q694" s="12"/>
      <c r="R694" s="13"/>
      <c r="S694" s="14"/>
      <c r="T694" s="6"/>
      <c r="U694" s="28"/>
    </row>
    <row r="695" spans="11:21" x14ac:dyDescent="0.3">
      <c r="K695" s="10"/>
      <c r="L695" s="11"/>
      <c r="M695" s="11"/>
      <c r="N695" s="12"/>
      <c r="O695" s="12"/>
      <c r="P695" s="12"/>
      <c r="Q695" s="12"/>
      <c r="R695" s="13"/>
      <c r="S695" s="14"/>
      <c r="T695" s="6"/>
      <c r="U695" s="28"/>
    </row>
    <row r="696" spans="11:21" x14ac:dyDescent="0.3">
      <c r="K696" s="10"/>
      <c r="L696" s="11"/>
      <c r="M696" s="11"/>
      <c r="N696" s="12"/>
      <c r="O696" s="12"/>
      <c r="P696" s="12"/>
      <c r="Q696" s="12"/>
      <c r="R696" s="13"/>
      <c r="S696" s="14"/>
      <c r="T696" s="6"/>
      <c r="U696" s="28"/>
    </row>
    <row r="697" spans="11:21" x14ac:dyDescent="0.3">
      <c r="K697" s="10"/>
      <c r="L697" s="11"/>
      <c r="M697" s="11"/>
      <c r="N697" s="12"/>
      <c r="O697" s="12"/>
      <c r="P697" s="12"/>
      <c r="Q697" s="12"/>
      <c r="R697" s="13"/>
      <c r="S697" s="14"/>
      <c r="T697" s="6"/>
      <c r="U697" s="28"/>
    </row>
    <row r="698" spans="11:21" x14ac:dyDescent="0.3">
      <c r="K698" s="10"/>
      <c r="L698" s="11"/>
      <c r="M698" s="11"/>
      <c r="N698" s="12"/>
      <c r="O698" s="12"/>
      <c r="P698" s="12"/>
      <c r="Q698" s="12"/>
      <c r="R698" s="13"/>
      <c r="S698" s="14"/>
      <c r="T698" s="6"/>
      <c r="U698" s="28"/>
    </row>
    <row r="699" spans="11:21" x14ac:dyDescent="0.3">
      <c r="K699" s="10"/>
      <c r="L699" s="11"/>
      <c r="M699" s="11"/>
      <c r="N699" s="12"/>
      <c r="O699" s="12"/>
      <c r="P699" s="12"/>
      <c r="Q699" s="12"/>
      <c r="R699" s="13"/>
      <c r="S699" s="14"/>
      <c r="T699" s="6"/>
      <c r="U699" s="28"/>
    </row>
    <row r="700" spans="11:21" x14ac:dyDescent="0.3">
      <c r="K700" s="10"/>
      <c r="L700" s="11"/>
      <c r="M700" s="11"/>
      <c r="N700" s="12"/>
      <c r="O700" s="12"/>
      <c r="P700" s="12"/>
      <c r="Q700" s="12"/>
      <c r="R700" s="13"/>
      <c r="S700" s="14"/>
      <c r="T700" s="6"/>
      <c r="U700" s="28"/>
    </row>
    <row r="701" spans="11:21" x14ac:dyDescent="0.3">
      <c r="K701" s="10"/>
      <c r="L701" s="11"/>
      <c r="M701" s="11"/>
      <c r="N701" s="12"/>
      <c r="O701" s="12"/>
      <c r="P701" s="12"/>
      <c r="Q701" s="12"/>
      <c r="R701" s="13"/>
      <c r="S701" s="14"/>
      <c r="T701" s="6"/>
      <c r="U701" s="28"/>
    </row>
    <row r="702" spans="11:21" x14ac:dyDescent="0.3">
      <c r="K702" s="10"/>
      <c r="L702" s="11"/>
      <c r="M702" s="11"/>
      <c r="N702" s="12"/>
      <c r="O702" s="12"/>
      <c r="P702" s="12"/>
      <c r="Q702" s="12"/>
      <c r="R702" s="13"/>
      <c r="S702" s="14"/>
      <c r="T702" s="6"/>
      <c r="U702" s="28"/>
    </row>
    <row r="703" spans="11:21" x14ac:dyDescent="0.3">
      <c r="K703" s="10"/>
      <c r="L703" s="11"/>
      <c r="M703" s="11"/>
      <c r="N703" s="12"/>
      <c r="O703" s="12"/>
      <c r="P703" s="12"/>
      <c r="Q703" s="12"/>
      <c r="R703" s="13"/>
      <c r="S703" s="14"/>
      <c r="T703" s="6"/>
      <c r="U703" s="28"/>
    </row>
    <row r="704" spans="11:21" x14ac:dyDescent="0.3">
      <c r="K704" s="10"/>
      <c r="L704" s="11"/>
      <c r="M704" s="11"/>
      <c r="N704" s="12"/>
      <c r="O704" s="12"/>
      <c r="P704" s="12"/>
      <c r="Q704" s="12"/>
      <c r="R704" s="13"/>
      <c r="S704" s="14"/>
      <c r="T704" s="6"/>
      <c r="U704" s="28"/>
    </row>
    <row r="705" spans="11:21" x14ac:dyDescent="0.3">
      <c r="K705" s="10"/>
      <c r="L705" s="11"/>
      <c r="M705" s="11"/>
      <c r="N705" s="12"/>
      <c r="O705" s="12"/>
      <c r="P705" s="12"/>
      <c r="Q705" s="12"/>
      <c r="R705" s="13"/>
      <c r="S705" s="14"/>
      <c r="T705" s="6"/>
      <c r="U705" s="28"/>
    </row>
    <row r="706" spans="11:21" x14ac:dyDescent="0.3">
      <c r="K706" s="10"/>
      <c r="L706" s="11"/>
      <c r="M706" s="11"/>
      <c r="N706" s="12"/>
      <c r="O706" s="12"/>
      <c r="P706" s="12"/>
      <c r="Q706" s="12"/>
      <c r="R706" s="13"/>
      <c r="S706" s="14"/>
      <c r="T706" s="6"/>
      <c r="U706" s="28"/>
    </row>
    <row r="707" spans="11:21" x14ac:dyDescent="0.3">
      <c r="K707" s="10"/>
      <c r="L707" s="11"/>
      <c r="M707" s="11"/>
      <c r="N707" s="12"/>
      <c r="O707" s="12"/>
      <c r="P707" s="12"/>
      <c r="Q707" s="12"/>
      <c r="R707" s="13"/>
      <c r="S707" s="14"/>
      <c r="T707" s="6"/>
      <c r="U707" s="28"/>
    </row>
    <row r="708" spans="11:21" x14ac:dyDescent="0.3">
      <c r="K708" s="10"/>
      <c r="L708" s="11"/>
      <c r="M708" s="11"/>
      <c r="N708" s="12"/>
      <c r="O708" s="12"/>
      <c r="P708" s="12"/>
      <c r="Q708" s="12"/>
      <c r="R708" s="13"/>
      <c r="S708" s="14"/>
      <c r="T708" s="6"/>
      <c r="U708" s="28"/>
    </row>
    <row r="709" spans="11:21" x14ac:dyDescent="0.3">
      <c r="K709" s="10"/>
      <c r="L709" s="11"/>
      <c r="M709" s="11"/>
      <c r="N709" s="12"/>
      <c r="O709" s="12"/>
      <c r="P709" s="12"/>
      <c r="Q709" s="12"/>
      <c r="R709" s="13"/>
      <c r="S709" s="14"/>
      <c r="T709" s="6"/>
      <c r="U709" s="28"/>
    </row>
    <row r="710" spans="11:21" x14ac:dyDescent="0.3">
      <c r="K710" s="10"/>
      <c r="L710" s="11"/>
      <c r="M710" s="11"/>
      <c r="N710" s="12"/>
      <c r="O710" s="12"/>
      <c r="P710" s="12"/>
      <c r="Q710" s="12"/>
      <c r="R710" s="13"/>
      <c r="S710" s="14"/>
      <c r="T710" s="6"/>
      <c r="U710" s="28"/>
    </row>
    <row r="711" spans="11:21" x14ac:dyDescent="0.3">
      <c r="K711" s="10"/>
      <c r="L711" s="11"/>
      <c r="M711" s="11"/>
      <c r="N711" s="12"/>
      <c r="O711" s="12"/>
      <c r="P711" s="12"/>
      <c r="Q711" s="12"/>
      <c r="R711" s="13"/>
      <c r="S711" s="14"/>
      <c r="T711" s="6"/>
      <c r="U711" s="28"/>
    </row>
    <row r="712" spans="11:21" x14ac:dyDescent="0.3">
      <c r="K712" s="10"/>
      <c r="L712" s="11"/>
      <c r="M712" s="11"/>
      <c r="N712" s="12"/>
      <c r="O712" s="12"/>
      <c r="P712" s="12"/>
      <c r="Q712" s="12"/>
      <c r="R712" s="13"/>
      <c r="S712" s="14"/>
      <c r="T712" s="6"/>
      <c r="U712" s="28"/>
    </row>
    <row r="713" spans="11:21" x14ac:dyDescent="0.3">
      <c r="K713" s="10"/>
      <c r="L713" s="11"/>
      <c r="M713" s="11"/>
      <c r="N713" s="12"/>
      <c r="O713" s="12"/>
      <c r="P713" s="12"/>
      <c r="Q713" s="12"/>
      <c r="R713" s="13"/>
      <c r="S713" s="14"/>
      <c r="T713" s="6"/>
      <c r="U713" s="28"/>
    </row>
    <row r="714" spans="11:21" x14ac:dyDescent="0.3">
      <c r="K714" s="10"/>
      <c r="L714" s="11"/>
      <c r="M714" s="11"/>
      <c r="N714" s="12"/>
      <c r="O714" s="12"/>
      <c r="P714" s="12"/>
      <c r="Q714" s="12"/>
      <c r="R714" s="13"/>
      <c r="S714" s="14"/>
      <c r="T714" s="6"/>
      <c r="U714" s="28"/>
    </row>
    <row r="715" spans="11:21" x14ac:dyDescent="0.3">
      <c r="K715" s="10"/>
      <c r="L715" s="11"/>
      <c r="M715" s="11"/>
      <c r="N715" s="12"/>
      <c r="O715" s="12"/>
      <c r="P715" s="12"/>
      <c r="Q715" s="12"/>
      <c r="R715" s="13"/>
      <c r="S715" s="14"/>
      <c r="T715" s="6"/>
      <c r="U715" s="28"/>
    </row>
    <row r="716" spans="11:21" x14ac:dyDescent="0.3">
      <c r="K716" s="10"/>
      <c r="L716" s="11"/>
      <c r="M716" s="11"/>
      <c r="N716" s="12"/>
      <c r="O716" s="12"/>
      <c r="P716" s="12"/>
      <c r="Q716" s="12"/>
      <c r="R716" s="13"/>
      <c r="S716" s="14"/>
      <c r="T716" s="6"/>
      <c r="U716" s="28"/>
    </row>
    <row r="717" spans="11:21" x14ac:dyDescent="0.3">
      <c r="K717" s="10"/>
      <c r="L717" s="11"/>
      <c r="M717" s="11"/>
      <c r="N717" s="12"/>
      <c r="O717" s="12"/>
      <c r="P717" s="12"/>
      <c r="Q717" s="12"/>
      <c r="R717" s="13"/>
      <c r="S717" s="14"/>
      <c r="T717" s="6"/>
      <c r="U717" s="28"/>
    </row>
    <row r="718" spans="11:21" x14ac:dyDescent="0.3">
      <c r="K718" s="10"/>
      <c r="L718" s="11"/>
      <c r="M718" s="11"/>
      <c r="N718" s="12"/>
      <c r="O718" s="12"/>
      <c r="P718" s="12"/>
      <c r="Q718" s="12"/>
      <c r="R718" s="13"/>
      <c r="S718" s="14"/>
      <c r="T718" s="6"/>
      <c r="U718" s="28"/>
    </row>
    <row r="719" spans="11:21" x14ac:dyDescent="0.3">
      <c r="K719" s="10"/>
      <c r="L719" s="11"/>
      <c r="M719" s="11"/>
      <c r="N719" s="12"/>
      <c r="O719" s="12"/>
      <c r="P719" s="12"/>
      <c r="Q719" s="12"/>
      <c r="R719" s="13"/>
      <c r="S719" s="14"/>
      <c r="T719" s="6"/>
      <c r="U719" s="28"/>
    </row>
    <row r="720" spans="11:21" x14ac:dyDescent="0.3">
      <c r="K720" s="10"/>
      <c r="L720" s="11"/>
      <c r="M720" s="11"/>
      <c r="N720" s="12"/>
      <c r="O720" s="12"/>
      <c r="P720" s="12"/>
      <c r="Q720" s="12"/>
      <c r="R720" s="13"/>
      <c r="S720" s="14"/>
      <c r="T720" s="6"/>
      <c r="U720" s="28"/>
    </row>
    <row r="721" spans="11:21" x14ac:dyDescent="0.3">
      <c r="K721" s="10"/>
      <c r="L721" s="11"/>
      <c r="M721" s="11"/>
      <c r="N721" s="12"/>
      <c r="O721" s="12"/>
      <c r="P721" s="12"/>
      <c r="Q721" s="12"/>
      <c r="R721" s="13"/>
      <c r="S721" s="14"/>
      <c r="T721" s="6"/>
      <c r="U721" s="28"/>
    </row>
    <row r="722" spans="11:21" x14ac:dyDescent="0.3">
      <c r="K722" s="10"/>
      <c r="L722" s="11"/>
      <c r="M722" s="11"/>
      <c r="N722" s="12"/>
      <c r="O722" s="12"/>
      <c r="P722" s="12"/>
      <c r="Q722" s="12"/>
      <c r="R722" s="13"/>
      <c r="S722" s="14"/>
      <c r="T722" s="6"/>
      <c r="U722" s="28"/>
    </row>
    <row r="723" spans="11:21" x14ac:dyDescent="0.3">
      <c r="K723" s="10"/>
      <c r="L723" s="11"/>
      <c r="M723" s="11"/>
      <c r="N723" s="12"/>
      <c r="O723" s="12"/>
      <c r="P723" s="12"/>
      <c r="Q723" s="12"/>
      <c r="R723" s="13"/>
      <c r="S723" s="14"/>
      <c r="T723" s="6"/>
      <c r="U723" s="28"/>
    </row>
    <row r="724" spans="11:21" x14ac:dyDescent="0.3">
      <c r="K724" s="10"/>
      <c r="L724" s="11"/>
      <c r="M724" s="11"/>
      <c r="N724" s="12"/>
      <c r="O724" s="12"/>
      <c r="P724" s="12"/>
      <c r="Q724" s="12"/>
      <c r="R724" s="13"/>
      <c r="S724" s="14"/>
      <c r="T724" s="6"/>
      <c r="U724" s="28"/>
    </row>
    <row r="725" spans="11:21" x14ac:dyDescent="0.3">
      <c r="K725" s="10"/>
      <c r="L725" s="11"/>
      <c r="M725" s="11"/>
      <c r="N725" s="12"/>
      <c r="O725" s="12"/>
      <c r="P725" s="12"/>
      <c r="Q725" s="12"/>
      <c r="R725" s="13"/>
      <c r="S725" s="14"/>
      <c r="T725" s="6"/>
      <c r="U725" s="28"/>
    </row>
    <row r="726" spans="11:21" x14ac:dyDescent="0.3">
      <c r="K726" s="10"/>
      <c r="L726" s="11"/>
      <c r="M726" s="11"/>
      <c r="N726" s="12"/>
      <c r="O726" s="12"/>
      <c r="P726" s="12"/>
      <c r="Q726" s="12"/>
      <c r="R726" s="13"/>
      <c r="S726" s="14"/>
      <c r="T726" s="6"/>
      <c r="U726" s="28"/>
    </row>
    <row r="727" spans="11:21" x14ac:dyDescent="0.3">
      <c r="K727" s="10"/>
      <c r="L727" s="11"/>
      <c r="M727" s="11"/>
      <c r="N727" s="12"/>
      <c r="O727" s="12"/>
      <c r="P727" s="12"/>
      <c r="Q727" s="12"/>
      <c r="R727" s="13"/>
      <c r="S727" s="14"/>
      <c r="T727" s="6"/>
      <c r="U727" s="28"/>
    </row>
    <row r="728" spans="11:21" x14ac:dyDescent="0.3">
      <c r="K728" s="10"/>
      <c r="L728" s="11"/>
      <c r="M728" s="11"/>
      <c r="N728" s="12"/>
      <c r="O728" s="12"/>
      <c r="P728" s="12"/>
      <c r="Q728" s="12"/>
      <c r="R728" s="13"/>
      <c r="S728" s="14"/>
      <c r="T728" s="6"/>
      <c r="U728" s="28"/>
    </row>
    <row r="729" spans="11:21" x14ac:dyDescent="0.3">
      <c r="K729" s="10"/>
      <c r="L729" s="11"/>
      <c r="M729" s="11"/>
      <c r="N729" s="12"/>
      <c r="O729" s="12"/>
      <c r="P729" s="12"/>
      <c r="Q729" s="12"/>
      <c r="R729" s="13"/>
      <c r="S729" s="14"/>
      <c r="T729" s="6"/>
      <c r="U729" s="28"/>
    </row>
    <row r="730" spans="11:21" x14ac:dyDescent="0.3">
      <c r="K730" s="10"/>
      <c r="L730" s="11"/>
      <c r="M730" s="11"/>
      <c r="N730" s="12"/>
      <c r="O730" s="12"/>
      <c r="P730" s="12"/>
      <c r="Q730" s="12"/>
      <c r="R730" s="13"/>
      <c r="S730" s="14"/>
      <c r="T730" s="6"/>
      <c r="U730" s="28"/>
    </row>
    <row r="731" spans="11:21" x14ac:dyDescent="0.3">
      <c r="K731" s="10"/>
      <c r="L731" s="11"/>
      <c r="M731" s="11"/>
      <c r="N731" s="12"/>
      <c r="O731" s="12"/>
      <c r="P731" s="12"/>
      <c r="Q731" s="12"/>
      <c r="R731" s="13"/>
      <c r="S731" s="14"/>
      <c r="T731" s="6"/>
      <c r="U731" s="28"/>
    </row>
    <row r="732" spans="11:21" x14ac:dyDescent="0.3">
      <c r="K732" s="10"/>
      <c r="L732" s="11"/>
      <c r="M732" s="11"/>
      <c r="N732" s="12"/>
      <c r="O732" s="12"/>
      <c r="P732" s="12"/>
      <c r="Q732" s="12"/>
      <c r="R732" s="13"/>
      <c r="S732" s="14"/>
      <c r="T732" s="6"/>
      <c r="U732" s="28"/>
    </row>
    <row r="733" spans="11:21" x14ac:dyDescent="0.3">
      <c r="K733" s="10"/>
      <c r="L733" s="11"/>
      <c r="M733" s="11"/>
      <c r="N733" s="12"/>
      <c r="O733" s="12"/>
      <c r="P733" s="12"/>
      <c r="Q733" s="12"/>
      <c r="R733" s="13"/>
      <c r="S733" s="14"/>
      <c r="T733" s="6"/>
      <c r="U733" s="28"/>
    </row>
    <row r="734" spans="11:21" x14ac:dyDescent="0.3">
      <c r="K734" s="10"/>
      <c r="L734" s="11"/>
      <c r="M734" s="11"/>
      <c r="N734" s="12"/>
      <c r="O734" s="12"/>
      <c r="P734" s="12"/>
      <c r="Q734" s="12"/>
      <c r="R734" s="13"/>
      <c r="S734" s="14"/>
      <c r="T734" s="6"/>
      <c r="U734" s="28"/>
    </row>
    <row r="735" spans="11:21" x14ac:dyDescent="0.3">
      <c r="K735" s="10"/>
      <c r="L735" s="11"/>
      <c r="M735" s="11"/>
      <c r="N735" s="12"/>
      <c r="O735" s="12"/>
      <c r="P735" s="12"/>
      <c r="Q735" s="12"/>
      <c r="R735" s="13"/>
      <c r="S735" s="14"/>
      <c r="T735" s="6"/>
      <c r="U735" s="28"/>
    </row>
    <row r="736" spans="11:21" x14ac:dyDescent="0.3">
      <c r="K736" s="10"/>
      <c r="L736" s="11"/>
      <c r="M736" s="11"/>
      <c r="N736" s="12"/>
      <c r="O736" s="12"/>
      <c r="P736" s="12"/>
      <c r="Q736" s="12"/>
      <c r="R736" s="13"/>
      <c r="S736" s="14"/>
      <c r="T736" s="6"/>
      <c r="U736" s="28"/>
    </row>
    <row r="737" spans="11:21" x14ac:dyDescent="0.3">
      <c r="K737" s="10"/>
      <c r="L737" s="11"/>
      <c r="M737" s="11"/>
      <c r="N737" s="12"/>
      <c r="O737" s="12"/>
      <c r="P737" s="12"/>
      <c r="Q737" s="12"/>
      <c r="R737" s="13"/>
      <c r="S737" s="14"/>
      <c r="T737" s="6"/>
      <c r="U737" s="28"/>
    </row>
    <row r="738" spans="11:21" x14ac:dyDescent="0.3">
      <c r="K738" s="10"/>
      <c r="L738" s="11"/>
      <c r="M738" s="11"/>
      <c r="N738" s="12"/>
      <c r="O738" s="12"/>
      <c r="P738" s="12"/>
      <c r="Q738" s="12"/>
      <c r="R738" s="13"/>
      <c r="S738" s="14"/>
      <c r="T738" s="6"/>
      <c r="U738" s="28"/>
    </row>
    <row r="739" spans="11:21" x14ac:dyDescent="0.3">
      <c r="K739" s="10"/>
      <c r="L739" s="11"/>
      <c r="M739" s="11"/>
      <c r="N739" s="12"/>
      <c r="O739" s="12"/>
      <c r="P739" s="12"/>
      <c r="Q739" s="12"/>
      <c r="R739" s="13"/>
      <c r="S739" s="14"/>
      <c r="T739" s="6"/>
      <c r="U739" s="28"/>
    </row>
    <row r="740" spans="11:21" x14ac:dyDescent="0.3">
      <c r="K740" s="10"/>
      <c r="L740" s="11"/>
      <c r="M740" s="11"/>
      <c r="N740" s="12"/>
      <c r="O740" s="12"/>
      <c r="P740" s="12"/>
      <c r="Q740" s="12"/>
      <c r="R740" s="13"/>
      <c r="S740" s="14"/>
      <c r="T740" s="6"/>
      <c r="U740" s="28"/>
    </row>
    <row r="741" spans="11:21" x14ac:dyDescent="0.3">
      <c r="K741" s="10"/>
      <c r="L741" s="11"/>
      <c r="M741" s="11"/>
      <c r="N741" s="12"/>
      <c r="O741" s="12"/>
      <c r="P741" s="12"/>
      <c r="Q741" s="12"/>
      <c r="R741" s="13"/>
      <c r="S741" s="14"/>
      <c r="T741" s="6"/>
      <c r="U741" s="28"/>
    </row>
    <row r="742" spans="11:21" x14ac:dyDescent="0.3">
      <c r="K742" s="10"/>
      <c r="L742" s="11"/>
      <c r="M742" s="11"/>
      <c r="N742" s="12"/>
      <c r="O742" s="12"/>
      <c r="P742" s="12"/>
      <c r="Q742" s="12"/>
      <c r="R742" s="13"/>
      <c r="S742" s="14"/>
      <c r="T742" s="6"/>
      <c r="U742" s="28"/>
    </row>
    <row r="743" spans="11:21" x14ac:dyDescent="0.3">
      <c r="K743" s="10"/>
      <c r="L743" s="11"/>
      <c r="M743" s="11"/>
      <c r="N743" s="12"/>
      <c r="O743" s="12"/>
      <c r="P743" s="12"/>
      <c r="Q743" s="12"/>
      <c r="R743" s="13"/>
      <c r="S743" s="14"/>
      <c r="T743" s="6"/>
      <c r="U743" s="28"/>
    </row>
    <row r="744" spans="11:21" x14ac:dyDescent="0.3">
      <c r="K744" s="10"/>
      <c r="L744" s="11"/>
      <c r="M744" s="11"/>
      <c r="N744" s="12"/>
      <c r="O744" s="12"/>
      <c r="P744" s="12"/>
      <c r="Q744" s="12"/>
      <c r="R744" s="13"/>
      <c r="S744" s="14"/>
      <c r="T744" s="6"/>
      <c r="U744" s="28"/>
    </row>
    <row r="745" spans="11:21" x14ac:dyDescent="0.3">
      <c r="K745" s="10"/>
      <c r="L745" s="11"/>
      <c r="M745" s="11"/>
      <c r="N745" s="12"/>
      <c r="O745" s="12"/>
      <c r="P745" s="12"/>
      <c r="Q745" s="12"/>
      <c r="R745" s="13"/>
      <c r="S745" s="14"/>
      <c r="T745" s="6"/>
      <c r="U745" s="28"/>
    </row>
    <row r="746" spans="11:21" x14ac:dyDescent="0.3">
      <c r="K746" s="10"/>
      <c r="L746" s="11"/>
      <c r="M746" s="11"/>
      <c r="N746" s="12"/>
      <c r="O746" s="12"/>
      <c r="P746" s="12"/>
      <c r="Q746" s="12"/>
      <c r="R746" s="13"/>
      <c r="S746" s="14"/>
      <c r="T746" s="6"/>
      <c r="U746" s="28"/>
    </row>
    <row r="747" spans="11:21" x14ac:dyDescent="0.3">
      <c r="K747" s="10"/>
      <c r="L747" s="11"/>
      <c r="M747" s="11"/>
      <c r="N747" s="12"/>
      <c r="O747" s="12"/>
      <c r="P747" s="12"/>
      <c r="Q747" s="12"/>
      <c r="R747" s="13"/>
      <c r="S747" s="14"/>
      <c r="T747" s="6"/>
      <c r="U747" s="28"/>
    </row>
    <row r="748" spans="11:21" x14ac:dyDescent="0.3">
      <c r="K748" s="10"/>
      <c r="L748" s="11"/>
      <c r="M748" s="11"/>
      <c r="N748" s="12"/>
      <c r="O748" s="12"/>
      <c r="P748" s="12"/>
      <c r="Q748" s="12"/>
      <c r="R748" s="13"/>
      <c r="S748" s="14"/>
      <c r="T748" s="6"/>
      <c r="U748" s="28"/>
    </row>
    <row r="749" spans="11:21" x14ac:dyDescent="0.3">
      <c r="K749" s="10"/>
      <c r="L749" s="11"/>
      <c r="M749" s="11"/>
      <c r="N749" s="12"/>
      <c r="O749" s="12"/>
      <c r="P749" s="12"/>
      <c r="Q749" s="12"/>
      <c r="R749" s="13"/>
      <c r="S749" s="14"/>
      <c r="T749" s="6"/>
      <c r="U749" s="28"/>
    </row>
    <row r="750" spans="11:21" x14ac:dyDescent="0.3">
      <c r="K750" s="10"/>
      <c r="L750" s="11"/>
      <c r="M750" s="11"/>
      <c r="N750" s="12"/>
      <c r="O750" s="12"/>
      <c r="P750" s="12"/>
      <c r="Q750" s="12"/>
      <c r="R750" s="13"/>
      <c r="S750" s="14"/>
      <c r="T750" s="6"/>
      <c r="U750" s="28"/>
    </row>
    <row r="751" spans="11:21" x14ac:dyDescent="0.3">
      <c r="K751" s="10"/>
      <c r="L751" s="11"/>
      <c r="M751" s="11"/>
      <c r="N751" s="12"/>
      <c r="O751" s="12"/>
      <c r="P751" s="12"/>
      <c r="Q751" s="12"/>
      <c r="R751" s="13"/>
      <c r="S751" s="14"/>
      <c r="T751" s="6"/>
      <c r="U751" s="28"/>
    </row>
    <row r="752" spans="11:21" x14ac:dyDescent="0.3">
      <c r="K752" s="10"/>
      <c r="L752" s="11"/>
      <c r="M752" s="11"/>
      <c r="N752" s="12"/>
      <c r="O752" s="12"/>
      <c r="P752" s="12"/>
      <c r="Q752" s="12"/>
      <c r="R752" s="13"/>
      <c r="S752" s="14"/>
      <c r="T752" s="6"/>
      <c r="U752" s="28"/>
    </row>
    <row r="753" spans="11:21" x14ac:dyDescent="0.3">
      <c r="K753" s="10"/>
      <c r="L753" s="11"/>
      <c r="M753" s="11"/>
      <c r="N753" s="12"/>
      <c r="O753" s="12"/>
      <c r="P753" s="12"/>
      <c r="Q753" s="12"/>
      <c r="R753" s="13"/>
      <c r="S753" s="14"/>
      <c r="T753" s="6"/>
      <c r="U753" s="28"/>
    </row>
    <row r="754" spans="11:21" x14ac:dyDescent="0.3">
      <c r="K754" s="10"/>
      <c r="L754" s="11"/>
      <c r="M754" s="11"/>
      <c r="N754" s="12"/>
      <c r="O754" s="12"/>
      <c r="P754" s="12"/>
      <c r="Q754" s="12"/>
      <c r="R754" s="13"/>
      <c r="S754" s="14"/>
      <c r="T754" s="6"/>
      <c r="U754" s="28"/>
    </row>
    <row r="755" spans="11:21" x14ac:dyDescent="0.3">
      <c r="K755" s="10"/>
      <c r="L755" s="11"/>
      <c r="M755" s="11"/>
      <c r="N755" s="12"/>
      <c r="O755" s="12"/>
      <c r="P755" s="12"/>
      <c r="Q755" s="12"/>
      <c r="R755" s="13"/>
      <c r="S755" s="14"/>
      <c r="T755" s="6"/>
      <c r="U755" s="28"/>
    </row>
    <row r="756" spans="11:21" x14ac:dyDescent="0.3">
      <c r="K756" s="10"/>
      <c r="L756" s="11"/>
      <c r="M756" s="11"/>
      <c r="N756" s="12"/>
      <c r="O756" s="12"/>
      <c r="P756" s="12"/>
      <c r="Q756" s="12"/>
      <c r="R756" s="13"/>
      <c r="S756" s="14"/>
      <c r="T756" s="6"/>
      <c r="U756" s="28"/>
    </row>
    <row r="757" spans="11:21" x14ac:dyDescent="0.3">
      <c r="K757" s="10"/>
      <c r="L757" s="11"/>
      <c r="M757" s="11"/>
      <c r="N757" s="12"/>
      <c r="O757" s="12"/>
      <c r="P757" s="12"/>
      <c r="Q757" s="12"/>
      <c r="R757" s="13"/>
      <c r="S757" s="14"/>
      <c r="T757" s="6"/>
      <c r="U757" s="28"/>
    </row>
    <row r="758" spans="11:21" x14ac:dyDescent="0.3">
      <c r="K758" s="10"/>
      <c r="L758" s="11"/>
      <c r="M758" s="11"/>
      <c r="N758" s="12"/>
      <c r="O758" s="12"/>
      <c r="P758" s="12"/>
      <c r="Q758" s="12"/>
      <c r="R758" s="13"/>
      <c r="S758" s="14"/>
      <c r="T758" s="6"/>
      <c r="U758" s="28"/>
    </row>
    <row r="759" spans="11:21" x14ac:dyDescent="0.3">
      <c r="K759" s="10"/>
      <c r="L759" s="11"/>
      <c r="M759" s="11"/>
      <c r="N759" s="12"/>
      <c r="O759" s="12"/>
      <c r="P759" s="12"/>
      <c r="Q759" s="12"/>
      <c r="R759" s="13"/>
      <c r="S759" s="14"/>
      <c r="T759" s="6"/>
      <c r="U759" s="28"/>
    </row>
    <row r="760" spans="11:21" x14ac:dyDescent="0.3">
      <c r="K760" s="10"/>
      <c r="L760" s="11"/>
      <c r="M760" s="11"/>
      <c r="N760" s="12"/>
      <c r="O760" s="12"/>
      <c r="P760" s="12"/>
      <c r="Q760" s="12"/>
      <c r="R760" s="13"/>
      <c r="S760" s="14"/>
      <c r="T760" s="6"/>
      <c r="U760" s="28"/>
    </row>
    <row r="761" spans="11:21" x14ac:dyDescent="0.3">
      <c r="K761" s="10"/>
      <c r="L761" s="11"/>
      <c r="M761" s="11"/>
      <c r="N761" s="12"/>
      <c r="O761" s="12"/>
      <c r="P761" s="12"/>
      <c r="Q761" s="12"/>
      <c r="R761" s="13"/>
      <c r="S761" s="14"/>
      <c r="T761" s="6"/>
      <c r="U761" s="28"/>
    </row>
    <row r="762" spans="11:21" x14ac:dyDescent="0.3">
      <c r="K762" s="10"/>
      <c r="L762" s="11"/>
      <c r="M762" s="11"/>
      <c r="N762" s="12"/>
      <c r="O762" s="12"/>
      <c r="P762" s="12"/>
      <c r="Q762" s="12"/>
      <c r="R762" s="13"/>
      <c r="S762" s="14"/>
      <c r="T762" s="6"/>
      <c r="U762" s="28"/>
    </row>
    <row r="763" spans="11:21" x14ac:dyDescent="0.3">
      <c r="K763" s="10"/>
      <c r="L763" s="11"/>
      <c r="M763" s="11"/>
      <c r="N763" s="12"/>
      <c r="O763" s="12"/>
      <c r="P763" s="12"/>
      <c r="Q763" s="12"/>
      <c r="R763" s="13"/>
      <c r="S763" s="14"/>
      <c r="T763" s="6"/>
      <c r="U763" s="28"/>
    </row>
    <row r="764" spans="11:21" x14ac:dyDescent="0.3">
      <c r="K764" s="10"/>
      <c r="L764" s="11"/>
      <c r="M764" s="11"/>
      <c r="N764" s="12"/>
      <c r="O764" s="12"/>
      <c r="P764" s="12"/>
      <c r="Q764" s="12"/>
      <c r="R764" s="13"/>
      <c r="S764" s="14"/>
      <c r="T764" s="6"/>
      <c r="U764" s="28"/>
    </row>
    <row r="765" spans="11:21" x14ac:dyDescent="0.3">
      <c r="K765" s="10"/>
      <c r="L765" s="11"/>
      <c r="M765" s="11"/>
      <c r="N765" s="12"/>
      <c r="O765" s="12"/>
      <c r="P765" s="12"/>
      <c r="Q765" s="12"/>
      <c r="R765" s="13"/>
      <c r="S765" s="14"/>
      <c r="T765" s="6"/>
      <c r="U765" s="28"/>
    </row>
    <row r="766" spans="11:21" x14ac:dyDescent="0.3">
      <c r="K766" s="10"/>
      <c r="L766" s="11"/>
      <c r="M766" s="11"/>
      <c r="N766" s="12"/>
      <c r="O766" s="12"/>
      <c r="P766" s="12"/>
      <c r="Q766" s="12"/>
      <c r="R766" s="13"/>
      <c r="S766" s="14"/>
      <c r="T766" s="6"/>
      <c r="U766" s="28"/>
    </row>
    <row r="767" spans="11:21" x14ac:dyDescent="0.3">
      <c r="K767" s="10"/>
      <c r="L767" s="11"/>
      <c r="M767" s="11"/>
      <c r="N767" s="12"/>
      <c r="O767" s="12"/>
      <c r="P767" s="12"/>
      <c r="Q767" s="12"/>
      <c r="R767" s="13"/>
      <c r="S767" s="14"/>
      <c r="T767" s="6"/>
      <c r="U767" s="28"/>
    </row>
    <row r="768" spans="11:21" x14ac:dyDescent="0.3">
      <c r="K768" s="10"/>
      <c r="L768" s="11"/>
      <c r="M768" s="11"/>
      <c r="N768" s="12"/>
      <c r="O768" s="12"/>
      <c r="P768" s="12"/>
      <c r="Q768" s="12"/>
      <c r="R768" s="13"/>
      <c r="S768" s="14"/>
      <c r="T768" s="6"/>
      <c r="U768" s="28"/>
    </row>
    <row r="769" spans="11:21" x14ac:dyDescent="0.3">
      <c r="K769" s="10"/>
      <c r="L769" s="11"/>
      <c r="M769" s="11"/>
      <c r="N769" s="12"/>
      <c r="O769" s="12"/>
      <c r="P769" s="12"/>
      <c r="Q769" s="12"/>
      <c r="R769" s="13"/>
      <c r="S769" s="14"/>
      <c r="T769" s="6"/>
      <c r="U769" s="28"/>
    </row>
    <row r="770" spans="11:21" x14ac:dyDescent="0.3">
      <c r="K770" s="10"/>
      <c r="L770" s="11"/>
      <c r="M770" s="11"/>
      <c r="N770" s="12"/>
      <c r="O770" s="12"/>
      <c r="P770" s="12"/>
      <c r="Q770" s="12"/>
      <c r="R770" s="13"/>
      <c r="S770" s="14"/>
      <c r="T770" s="6"/>
      <c r="U770" s="28"/>
    </row>
    <row r="771" spans="11:21" x14ac:dyDescent="0.3">
      <c r="K771" s="10"/>
      <c r="L771" s="11"/>
      <c r="M771" s="11"/>
      <c r="N771" s="12"/>
      <c r="O771" s="12"/>
      <c r="P771" s="12"/>
      <c r="Q771" s="12"/>
      <c r="R771" s="13"/>
      <c r="S771" s="14"/>
      <c r="T771" s="6"/>
      <c r="U771" s="28"/>
    </row>
    <row r="772" spans="11:21" x14ac:dyDescent="0.3">
      <c r="K772" s="10"/>
      <c r="L772" s="11"/>
      <c r="M772" s="11"/>
      <c r="N772" s="12"/>
      <c r="O772" s="12"/>
      <c r="P772" s="12"/>
      <c r="Q772" s="12"/>
      <c r="R772" s="13"/>
      <c r="S772" s="14"/>
      <c r="T772" s="6"/>
      <c r="U772" s="28"/>
    </row>
    <row r="773" spans="11:21" x14ac:dyDescent="0.3">
      <c r="K773" s="10"/>
      <c r="L773" s="11"/>
      <c r="M773" s="11"/>
      <c r="N773" s="12"/>
      <c r="O773" s="12"/>
      <c r="P773" s="12"/>
      <c r="Q773" s="12"/>
      <c r="R773" s="13"/>
      <c r="S773" s="14"/>
      <c r="T773" s="6"/>
      <c r="U773" s="28"/>
    </row>
    <row r="774" spans="11:21" x14ac:dyDescent="0.3">
      <c r="K774" s="10"/>
      <c r="L774" s="11"/>
      <c r="M774" s="11"/>
      <c r="N774" s="12"/>
      <c r="O774" s="12"/>
      <c r="P774" s="12"/>
      <c r="Q774" s="12"/>
      <c r="R774" s="13"/>
      <c r="S774" s="14"/>
      <c r="T774" s="6"/>
      <c r="U774" s="28"/>
    </row>
    <row r="775" spans="11:21" x14ac:dyDescent="0.3">
      <c r="K775" s="10"/>
      <c r="L775" s="11"/>
      <c r="M775" s="11"/>
      <c r="N775" s="12"/>
      <c r="O775" s="12"/>
      <c r="P775" s="12"/>
      <c r="Q775" s="12"/>
      <c r="R775" s="13"/>
      <c r="S775" s="14"/>
      <c r="T775" s="6"/>
      <c r="U775" s="28"/>
    </row>
    <row r="776" spans="11:21" x14ac:dyDescent="0.3">
      <c r="K776" s="10"/>
      <c r="L776" s="11"/>
      <c r="M776" s="11"/>
      <c r="N776" s="12"/>
      <c r="O776" s="12"/>
      <c r="P776" s="12"/>
      <c r="Q776" s="12"/>
      <c r="R776" s="13"/>
      <c r="S776" s="14"/>
      <c r="T776" s="6"/>
      <c r="U776" s="28"/>
    </row>
    <row r="777" spans="11:21" x14ac:dyDescent="0.3">
      <c r="K777" s="10"/>
      <c r="L777" s="11"/>
      <c r="M777" s="11"/>
      <c r="N777" s="12"/>
      <c r="O777" s="12"/>
      <c r="P777" s="12"/>
      <c r="Q777" s="12"/>
      <c r="R777" s="13"/>
      <c r="S777" s="14"/>
      <c r="T777" s="6"/>
      <c r="U777" s="28"/>
    </row>
    <row r="778" spans="11:21" x14ac:dyDescent="0.3">
      <c r="K778" s="10"/>
      <c r="L778" s="11"/>
      <c r="M778" s="11"/>
      <c r="N778" s="12"/>
      <c r="O778" s="12"/>
      <c r="P778" s="12"/>
      <c r="Q778" s="12"/>
      <c r="R778" s="13"/>
      <c r="S778" s="14"/>
      <c r="T778" s="6"/>
      <c r="U778" s="28"/>
    </row>
    <row r="779" spans="11:21" x14ac:dyDescent="0.3">
      <c r="K779" s="10"/>
      <c r="L779" s="11"/>
      <c r="M779" s="11"/>
      <c r="N779" s="12"/>
      <c r="O779" s="12"/>
      <c r="P779" s="12"/>
      <c r="Q779" s="12"/>
      <c r="R779" s="13"/>
      <c r="S779" s="14"/>
      <c r="T779" s="6"/>
      <c r="U779" s="28"/>
    </row>
    <row r="780" spans="11:21" x14ac:dyDescent="0.3">
      <c r="K780" s="10"/>
      <c r="L780" s="11"/>
      <c r="M780" s="11"/>
      <c r="N780" s="12"/>
      <c r="O780" s="12"/>
      <c r="P780" s="12"/>
      <c r="Q780" s="12"/>
      <c r="R780" s="13"/>
      <c r="S780" s="14"/>
      <c r="T780" s="6"/>
      <c r="U780" s="28"/>
    </row>
    <row r="781" spans="11:21" x14ac:dyDescent="0.3">
      <c r="K781" s="10"/>
      <c r="L781" s="11"/>
      <c r="M781" s="11"/>
      <c r="N781" s="12"/>
      <c r="O781" s="12"/>
      <c r="P781" s="12"/>
      <c r="Q781" s="12"/>
      <c r="R781" s="13"/>
      <c r="S781" s="14"/>
      <c r="T781" s="6"/>
      <c r="U781" s="28"/>
    </row>
    <row r="782" spans="11:21" x14ac:dyDescent="0.3">
      <c r="K782" s="10"/>
      <c r="L782" s="11"/>
      <c r="M782" s="11"/>
      <c r="N782" s="12"/>
      <c r="O782" s="12"/>
      <c r="P782" s="12"/>
      <c r="Q782" s="12"/>
      <c r="R782" s="13"/>
      <c r="S782" s="14"/>
      <c r="T782" s="6"/>
      <c r="U782" s="28"/>
    </row>
    <row r="783" spans="11:21" x14ac:dyDescent="0.3">
      <c r="K783" s="10"/>
      <c r="L783" s="11"/>
      <c r="M783" s="11"/>
      <c r="N783" s="12"/>
      <c r="O783" s="12"/>
      <c r="P783" s="12"/>
      <c r="Q783" s="12"/>
      <c r="R783" s="13"/>
      <c r="S783" s="14"/>
      <c r="T783" s="6"/>
      <c r="U783" s="28"/>
    </row>
    <row r="784" spans="11:21" x14ac:dyDescent="0.3">
      <c r="K784" s="10"/>
      <c r="L784" s="11"/>
      <c r="M784" s="11"/>
      <c r="N784" s="12"/>
      <c r="O784" s="12"/>
      <c r="P784" s="12"/>
      <c r="Q784" s="12"/>
      <c r="R784" s="13"/>
      <c r="S784" s="14"/>
      <c r="T784" s="6"/>
      <c r="U784" s="28"/>
    </row>
    <row r="785" spans="11:21" x14ac:dyDescent="0.3">
      <c r="K785" s="10"/>
      <c r="L785" s="11"/>
      <c r="M785" s="11"/>
      <c r="N785" s="12"/>
      <c r="O785" s="12"/>
      <c r="P785" s="12"/>
      <c r="Q785" s="12"/>
      <c r="R785" s="13"/>
      <c r="S785" s="14"/>
      <c r="T785" s="6"/>
      <c r="U785" s="28"/>
    </row>
    <row r="786" spans="11:21" x14ac:dyDescent="0.3">
      <c r="K786" s="10"/>
      <c r="L786" s="11"/>
      <c r="M786" s="11"/>
      <c r="N786" s="12"/>
      <c r="O786" s="12"/>
      <c r="P786" s="12"/>
      <c r="Q786" s="12"/>
      <c r="R786" s="13"/>
      <c r="S786" s="14"/>
      <c r="T786" s="6"/>
      <c r="U786" s="28"/>
    </row>
    <row r="787" spans="11:21" x14ac:dyDescent="0.3">
      <c r="K787" s="10"/>
      <c r="L787" s="11"/>
      <c r="M787" s="11"/>
      <c r="N787" s="12"/>
      <c r="O787" s="12"/>
      <c r="P787" s="12"/>
      <c r="Q787" s="12"/>
      <c r="R787" s="13"/>
      <c r="S787" s="14"/>
      <c r="T787" s="6"/>
      <c r="U787" s="28"/>
    </row>
    <row r="788" spans="11:21" x14ac:dyDescent="0.3">
      <c r="K788" s="10"/>
      <c r="L788" s="11"/>
      <c r="M788" s="11"/>
      <c r="N788" s="12"/>
      <c r="O788" s="12"/>
      <c r="P788" s="12"/>
      <c r="Q788" s="12"/>
      <c r="R788" s="13"/>
      <c r="S788" s="14"/>
      <c r="T788" s="6"/>
      <c r="U788" s="28"/>
    </row>
    <row r="789" spans="11:21" x14ac:dyDescent="0.3">
      <c r="K789" s="10"/>
      <c r="L789" s="11"/>
      <c r="M789" s="11"/>
      <c r="N789" s="12"/>
      <c r="O789" s="12"/>
      <c r="P789" s="12"/>
      <c r="Q789" s="12"/>
      <c r="R789" s="13"/>
      <c r="S789" s="14"/>
      <c r="T789" s="6"/>
      <c r="U789" s="28"/>
    </row>
    <row r="790" spans="11:21" x14ac:dyDescent="0.3">
      <c r="K790" s="10"/>
      <c r="L790" s="11"/>
      <c r="M790" s="11"/>
      <c r="N790" s="12"/>
      <c r="O790" s="12"/>
      <c r="P790" s="12"/>
      <c r="Q790" s="12"/>
      <c r="R790" s="13"/>
      <c r="S790" s="14"/>
      <c r="T790" s="6"/>
      <c r="U790" s="28"/>
    </row>
    <row r="791" spans="11:21" x14ac:dyDescent="0.3">
      <c r="K791" s="10"/>
      <c r="L791" s="11"/>
      <c r="M791" s="11"/>
      <c r="N791" s="12"/>
      <c r="O791" s="12"/>
      <c r="P791" s="12"/>
      <c r="Q791" s="12"/>
      <c r="R791" s="13"/>
      <c r="S791" s="14"/>
      <c r="T791" s="6"/>
      <c r="U791" s="28"/>
    </row>
    <row r="792" spans="11:21" x14ac:dyDescent="0.3">
      <c r="K792" s="10"/>
      <c r="L792" s="11"/>
      <c r="M792" s="11"/>
      <c r="N792" s="12"/>
      <c r="O792" s="12"/>
      <c r="P792" s="12"/>
      <c r="Q792" s="12"/>
      <c r="R792" s="13"/>
      <c r="S792" s="14"/>
      <c r="T792" s="6"/>
      <c r="U792" s="28"/>
    </row>
    <row r="793" spans="11:21" x14ac:dyDescent="0.3">
      <c r="K793" s="10"/>
      <c r="L793" s="11"/>
      <c r="M793" s="11"/>
      <c r="N793" s="12"/>
      <c r="O793" s="12"/>
      <c r="P793" s="12"/>
      <c r="Q793" s="12"/>
      <c r="R793" s="13"/>
      <c r="S793" s="14"/>
      <c r="T793" s="6"/>
      <c r="U793" s="28"/>
    </row>
    <row r="794" spans="11:21" x14ac:dyDescent="0.3">
      <c r="K794" s="10"/>
      <c r="L794" s="11"/>
      <c r="M794" s="11"/>
      <c r="N794" s="12"/>
      <c r="O794" s="12"/>
      <c r="P794" s="12"/>
      <c r="Q794" s="12"/>
      <c r="R794" s="13"/>
      <c r="S794" s="14"/>
      <c r="T794" s="6"/>
      <c r="U794" s="28"/>
    </row>
    <row r="795" spans="11:21" x14ac:dyDescent="0.3">
      <c r="K795" s="10"/>
      <c r="L795" s="11"/>
      <c r="M795" s="11"/>
      <c r="N795" s="12"/>
      <c r="O795" s="12"/>
      <c r="P795" s="12"/>
      <c r="Q795" s="12"/>
      <c r="R795" s="13"/>
      <c r="S795" s="14"/>
      <c r="T795" s="6"/>
      <c r="U795" s="28"/>
    </row>
    <row r="796" spans="11:21" x14ac:dyDescent="0.3">
      <c r="K796" s="10"/>
      <c r="L796" s="11"/>
      <c r="M796" s="11"/>
      <c r="N796" s="12"/>
      <c r="O796" s="12"/>
      <c r="P796" s="12"/>
      <c r="Q796" s="12"/>
      <c r="R796" s="13"/>
      <c r="S796" s="14"/>
      <c r="T796" s="6"/>
      <c r="U796" s="28"/>
    </row>
    <row r="797" spans="11:21" x14ac:dyDescent="0.3">
      <c r="K797" s="10"/>
      <c r="L797" s="11"/>
      <c r="M797" s="11"/>
      <c r="N797" s="12"/>
      <c r="O797" s="12"/>
      <c r="P797" s="12"/>
      <c r="Q797" s="12"/>
      <c r="R797" s="13"/>
      <c r="S797" s="14"/>
      <c r="T797" s="6"/>
      <c r="U797" s="28"/>
    </row>
    <row r="798" spans="11:21" x14ac:dyDescent="0.3">
      <c r="K798" s="10"/>
      <c r="L798" s="11"/>
      <c r="M798" s="11"/>
      <c r="N798" s="12"/>
      <c r="O798" s="12"/>
      <c r="P798" s="12"/>
      <c r="Q798" s="12"/>
      <c r="R798" s="13"/>
      <c r="S798" s="14"/>
      <c r="T798" s="6"/>
      <c r="U798" s="28"/>
    </row>
    <row r="799" spans="11:21" x14ac:dyDescent="0.3">
      <c r="K799" s="10"/>
      <c r="L799" s="11"/>
      <c r="M799" s="11"/>
      <c r="N799" s="12"/>
      <c r="O799" s="12"/>
      <c r="P799" s="12"/>
      <c r="Q799" s="12"/>
      <c r="R799" s="13"/>
      <c r="S799" s="14"/>
      <c r="T799" s="6"/>
      <c r="U799" s="28"/>
    </row>
    <row r="800" spans="11:21" x14ac:dyDescent="0.3">
      <c r="K800" s="10"/>
      <c r="L800" s="11"/>
      <c r="M800" s="11"/>
      <c r="N800" s="12"/>
      <c r="O800" s="12"/>
      <c r="P800" s="12"/>
      <c r="Q800" s="12"/>
      <c r="R800" s="13"/>
      <c r="S800" s="14"/>
      <c r="T800" s="6"/>
      <c r="U800" s="28"/>
    </row>
    <row r="801" spans="11:21" x14ac:dyDescent="0.3">
      <c r="K801" s="10"/>
      <c r="L801" s="17"/>
      <c r="M801" s="17"/>
      <c r="N801" s="12"/>
      <c r="O801" s="12"/>
      <c r="P801" s="12"/>
      <c r="Q801" s="12"/>
      <c r="R801" s="13"/>
      <c r="S801" s="14"/>
      <c r="T801" s="6"/>
      <c r="U801" s="28"/>
    </row>
    <row r="802" spans="11:21" x14ac:dyDescent="0.3">
      <c r="K802" s="10"/>
      <c r="L802" s="17"/>
      <c r="M802" s="17"/>
      <c r="N802" s="12"/>
      <c r="O802" s="12"/>
      <c r="P802" s="12"/>
      <c r="Q802" s="12"/>
      <c r="R802" s="13"/>
      <c r="S802" s="14"/>
      <c r="T802" s="6"/>
      <c r="U802" s="28"/>
    </row>
    <row r="803" spans="11:21" x14ac:dyDescent="0.3">
      <c r="K803" s="10"/>
      <c r="L803" s="17"/>
      <c r="M803" s="17"/>
      <c r="N803" s="12"/>
      <c r="O803" s="12"/>
      <c r="P803" s="12"/>
      <c r="Q803" s="12"/>
      <c r="R803" s="13"/>
      <c r="S803" s="14"/>
      <c r="T803" s="6"/>
      <c r="U803" s="28"/>
    </row>
    <row r="804" spans="11:21" x14ac:dyDescent="0.3">
      <c r="K804" s="10"/>
      <c r="L804" s="17"/>
      <c r="M804" s="17"/>
      <c r="N804" s="12"/>
      <c r="O804" s="12"/>
      <c r="P804" s="12"/>
      <c r="Q804" s="12"/>
      <c r="R804" s="13"/>
      <c r="S804" s="14"/>
      <c r="T804" s="6"/>
      <c r="U804" s="28"/>
    </row>
    <row r="805" spans="11:21" x14ac:dyDescent="0.3">
      <c r="K805" s="10"/>
      <c r="L805" s="17"/>
      <c r="M805" s="17"/>
      <c r="N805" s="12"/>
      <c r="O805" s="12"/>
      <c r="P805" s="12"/>
      <c r="Q805" s="12"/>
      <c r="R805" s="13"/>
      <c r="S805" s="14"/>
      <c r="T805" s="6"/>
      <c r="U805" s="28"/>
    </row>
    <row r="806" spans="11:21" x14ac:dyDescent="0.3">
      <c r="K806" s="10"/>
      <c r="L806" s="17"/>
      <c r="M806" s="17"/>
      <c r="N806" s="12"/>
      <c r="O806" s="12"/>
      <c r="P806" s="12"/>
      <c r="Q806" s="12"/>
      <c r="R806" s="13"/>
      <c r="S806" s="14"/>
      <c r="T806" s="6"/>
      <c r="U806" s="28"/>
    </row>
    <row r="807" spans="11:21" x14ac:dyDescent="0.3">
      <c r="K807" s="10"/>
      <c r="L807" s="17"/>
      <c r="M807" s="17"/>
      <c r="N807" s="12"/>
      <c r="O807" s="12"/>
      <c r="P807" s="12"/>
      <c r="Q807" s="12"/>
      <c r="R807" s="13"/>
      <c r="S807" s="14"/>
      <c r="T807" s="6"/>
      <c r="U807" s="28"/>
    </row>
    <row r="808" spans="11:21" x14ac:dyDescent="0.3">
      <c r="K808" s="10"/>
      <c r="L808" s="17"/>
      <c r="M808" s="17"/>
      <c r="N808" s="12"/>
      <c r="O808" s="12"/>
      <c r="P808" s="12"/>
      <c r="Q808" s="12"/>
      <c r="R808" s="13"/>
      <c r="S808" s="14"/>
      <c r="T808" s="6"/>
      <c r="U808" s="28"/>
    </row>
    <row r="809" spans="11:21" x14ac:dyDescent="0.3">
      <c r="K809" s="10"/>
      <c r="L809" s="17"/>
      <c r="M809" s="17"/>
      <c r="N809" s="12"/>
      <c r="O809" s="12"/>
      <c r="P809" s="12"/>
      <c r="Q809" s="12"/>
      <c r="R809" s="13"/>
      <c r="S809" s="14"/>
      <c r="T809" s="6"/>
      <c r="U809" s="28"/>
    </row>
    <row r="810" spans="11:21" x14ac:dyDescent="0.3">
      <c r="K810" s="10"/>
      <c r="L810" s="17"/>
      <c r="M810" s="17"/>
      <c r="N810" s="12"/>
      <c r="O810" s="12"/>
      <c r="P810" s="12"/>
      <c r="Q810" s="12"/>
      <c r="R810" s="13"/>
      <c r="S810" s="14"/>
      <c r="T810" s="6"/>
      <c r="U810" s="28"/>
    </row>
    <row r="811" spans="11:21" x14ac:dyDescent="0.3">
      <c r="K811" s="10"/>
      <c r="L811" s="17"/>
      <c r="M811" s="17"/>
      <c r="N811" s="12"/>
      <c r="O811" s="12"/>
      <c r="P811" s="12"/>
      <c r="Q811" s="12"/>
      <c r="R811" s="13"/>
      <c r="S811" s="14"/>
      <c r="T811" s="6"/>
      <c r="U811" s="28"/>
    </row>
    <row r="812" spans="11:21" x14ac:dyDescent="0.3">
      <c r="K812" s="10"/>
      <c r="L812" s="17"/>
      <c r="M812" s="17"/>
      <c r="N812" s="12"/>
      <c r="O812" s="12"/>
      <c r="P812" s="12"/>
      <c r="Q812" s="12"/>
      <c r="R812" s="13"/>
      <c r="S812" s="14"/>
      <c r="T812" s="6"/>
      <c r="U812" s="28"/>
    </row>
    <row r="813" spans="11:21" x14ac:dyDescent="0.3">
      <c r="K813" s="10"/>
      <c r="L813" s="17"/>
      <c r="M813" s="17"/>
      <c r="N813" s="12"/>
      <c r="O813" s="12"/>
      <c r="P813" s="12"/>
      <c r="Q813" s="12"/>
      <c r="R813" s="13"/>
      <c r="S813" s="14"/>
      <c r="T813" s="6"/>
      <c r="U813" s="28"/>
    </row>
    <row r="814" spans="11:21" x14ac:dyDescent="0.3">
      <c r="K814" s="10"/>
      <c r="L814" s="17"/>
      <c r="M814" s="17"/>
      <c r="N814" s="12"/>
      <c r="O814" s="12"/>
      <c r="P814" s="12"/>
      <c r="Q814" s="12"/>
      <c r="R814" s="13"/>
      <c r="S814" s="15"/>
      <c r="T814" s="6"/>
      <c r="U814" s="28"/>
    </row>
    <row r="815" spans="11:21" x14ac:dyDescent="0.3">
      <c r="K815" s="10"/>
      <c r="L815" s="17"/>
      <c r="M815" s="17"/>
      <c r="N815" s="12"/>
      <c r="O815" s="12"/>
      <c r="P815" s="12"/>
      <c r="Q815" s="12"/>
      <c r="R815" s="13"/>
      <c r="S815" s="14"/>
      <c r="T815" s="6"/>
      <c r="U815" s="28"/>
    </row>
    <row r="816" spans="11:21" x14ac:dyDescent="0.3">
      <c r="K816" s="10"/>
      <c r="L816" s="17"/>
      <c r="M816" s="17"/>
      <c r="N816" s="12"/>
      <c r="O816" s="12"/>
      <c r="P816" s="12"/>
      <c r="Q816" s="12"/>
      <c r="R816" s="13"/>
      <c r="S816" s="14"/>
      <c r="T816" s="6"/>
      <c r="U816" s="28"/>
    </row>
    <row r="817" spans="11:21" x14ac:dyDescent="0.3">
      <c r="K817" s="10"/>
      <c r="L817" s="17"/>
      <c r="M817" s="17"/>
      <c r="N817" s="12"/>
      <c r="O817" s="12"/>
      <c r="P817" s="12"/>
      <c r="Q817" s="12"/>
      <c r="R817" s="13"/>
      <c r="S817" s="14"/>
      <c r="T817" s="6"/>
      <c r="U817" s="28"/>
    </row>
    <row r="818" spans="11:21" x14ac:dyDescent="0.3">
      <c r="K818" s="10"/>
      <c r="L818" s="17"/>
      <c r="M818" s="17"/>
      <c r="N818" s="12"/>
      <c r="O818" s="12"/>
      <c r="P818" s="12"/>
      <c r="Q818" s="12"/>
      <c r="R818" s="13"/>
      <c r="S818" s="14"/>
      <c r="T818" s="6"/>
      <c r="U818" s="28"/>
    </row>
    <row r="819" spans="11:21" x14ac:dyDescent="0.3">
      <c r="K819" s="10"/>
      <c r="L819" s="17"/>
      <c r="M819" s="17"/>
      <c r="N819" s="12"/>
      <c r="O819" s="12"/>
      <c r="P819" s="12"/>
      <c r="Q819" s="12"/>
      <c r="R819" s="13"/>
      <c r="S819" s="14"/>
      <c r="T819" s="6"/>
      <c r="U819" s="28"/>
    </row>
    <row r="820" spans="11:21" x14ac:dyDescent="0.3">
      <c r="K820" s="10"/>
      <c r="L820" s="17"/>
      <c r="M820" s="17"/>
      <c r="N820" s="12"/>
      <c r="O820" s="12"/>
      <c r="P820" s="12"/>
      <c r="Q820" s="12"/>
      <c r="R820" s="13"/>
      <c r="S820" s="14"/>
      <c r="T820" s="6"/>
      <c r="U820" s="28"/>
    </row>
    <row r="821" spans="11:21" x14ac:dyDescent="0.3">
      <c r="K821" s="10"/>
      <c r="L821" s="17"/>
      <c r="M821" s="17"/>
      <c r="N821" s="12"/>
      <c r="O821" s="12"/>
      <c r="P821" s="12"/>
      <c r="Q821" s="12"/>
      <c r="R821" s="13"/>
      <c r="S821" s="14"/>
      <c r="T821" s="6"/>
      <c r="U821" s="28"/>
    </row>
    <row r="822" spans="11:21" x14ac:dyDescent="0.3">
      <c r="K822" s="10"/>
      <c r="L822" s="17"/>
      <c r="M822" s="17"/>
      <c r="N822" s="12"/>
      <c r="O822" s="12"/>
      <c r="P822" s="12"/>
      <c r="Q822" s="12"/>
      <c r="R822" s="13"/>
      <c r="S822" s="14"/>
      <c r="T822" s="6"/>
      <c r="U822" s="28"/>
    </row>
    <row r="823" spans="11:21" x14ac:dyDescent="0.3">
      <c r="K823" s="10"/>
      <c r="L823" s="17"/>
      <c r="M823" s="17"/>
      <c r="N823" s="12"/>
      <c r="O823" s="12"/>
      <c r="P823" s="12"/>
      <c r="Q823" s="12"/>
      <c r="R823" s="13"/>
      <c r="S823" s="14"/>
      <c r="T823" s="6"/>
      <c r="U823" s="28"/>
    </row>
    <row r="824" spans="11:21" x14ac:dyDescent="0.3">
      <c r="K824" s="10"/>
      <c r="L824" s="17"/>
      <c r="M824" s="17"/>
      <c r="N824" s="12"/>
      <c r="O824" s="12"/>
      <c r="P824" s="12"/>
      <c r="Q824" s="12"/>
      <c r="R824" s="13"/>
      <c r="S824" s="14"/>
      <c r="T824" s="6"/>
      <c r="U824" s="28"/>
    </row>
    <row r="825" spans="11:21" x14ac:dyDescent="0.3">
      <c r="K825" s="10"/>
      <c r="L825" s="17"/>
      <c r="M825" s="17"/>
      <c r="N825" s="12"/>
      <c r="O825" s="12"/>
      <c r="P825" s="12"/>
      <c r="Q825" s="12"/>
      <c r="R825" s="13"/>
      <c r="S825" s="14"/>
      <c r="T825" s="6"/>
      <c r="U825" s="28"/>
    </row>
    <row r="826" spans="11:21" x14ac:dyDescent="0.3">
      <c r="K826" s="10"/>
      <c r="L826" s="17"/>
      <c r="M826" s="17"/>
      <c r="N826" s="12"/>
      <c r="O826" s="12"/>
      <c r="P826" s="12"/>
      <c r="Q826" s="12"/>
      <c r="R826" s="13"/>
      <c r="S826" s="14"/>
      <c r="T826" s="6"/>
      <c r="U826" s="28"/>
    </row>
    <row r="827" spans="11:21" x14ac:dyDescent="0.3">
      <c r="K827" s="10"/>
      <c r="L827" s="17"/>
      <c r="M827" s="17"/>
      <c r="N827" s="12"/>
      <c r="O827" s="12"/>
      <c r="P827" s="12"/>
      <c r="Q827" s="12"/>
      <c r="R827" s="13"/>
      <c r="S827" s="14"/>
      <c r="T827" s="6"/>
      <c r="U827" s="28"/>
    </row>
    <row r="828" spans="11:21" x14ac:dyDescent="0.3">
      <c r="K828" s="10"/>
      <c r="L828" s="17"/>
      <c r="M828" s="17"/>
      <c r="N828" s="12"/>
      <c r="O828" s="12"/>
      <c r="P828" s="12"/>
      <c r="Q828" s="12"/>
      <c r="R828" s="13"/>
      <c r="S828" s="14"/>
      <c r="T828" s="6"/>
      <c r="U828" s="28"/>
    </row>
    <row r="829" spans="11:21" x14ac:dyDescent="0.3">
      <c r="K829" s="10"/>
      <c r="L829" s="17"/>
      <c r="M829" s="17"/>
      <c r="N829" s="12"/>
      <c r="O829" s="12"/>
      <c r="P829" s="12"/>
      <c r="Q829" s="12"/>
      <c r="R829" s="13"/>
      <c r="S829" s="14"/>
      <c r="T829" s="6"/>
      <c r="U829" s="28"/>
    </row>
    <row r="830" spans="11:21" x14ac:dyDescent="0.3">
      <c r="K830" s="10"/>
      <c r="L830" s="17"/>
      <c r="M830" s="17"/>
      <c r="N830" s="12"/>
      <c r="O830" s="12"/>
      <c r="P830" s="12"/>
      <c r="Q830" s="12"/>
      <c r="R830" s="13"/>
      <c r="S830" s="14"/>
      <c r="T830" s="6"/>
      <c r="U830" s="28"/>
    </row>
    <row r="831" spans="11:21" x14ac:dyDescent="0.3">
      <c r="K831" s="10"/>
      <c r="L831" s="17"/>
      <c r="M831" s="17"/>
      <c r="N831" s="12"/>
      <c r="O831" s="12"/>
      <c r="P831" s="12"/>
      <c r="Q831" s="12"/>
      <c r="R831" s="13"/>
      <c r="S831" s="14"/>
      <c r="T831" s="6"/>
      <c r="U831" s="28"/>
    </row>
    <row r="832" spans="11:21" x14ac:dyDescent="0.3">
      <c r="K832" s="10"/>
      <c r="L832" s="17"/>
      <c r="M832" s="17"/>
      <c r="N832" s="12"/>
      <c r="O832" s="12"/>
      <c r="P832" s="12"/>
      <c r="Q832" s="12"/>
      <c r="R832" s="13"/>
      <c r="S832" s="14"/>
      <c r="T832" s="6"/>
      <c r="U832" s="28"/>
    </row>
    <row r="833" spans="11:21" x14ac:dyDescent="0.3">
      <c r="K833" s="10"/>
      <c r="L833" s="17"/>
      <c r="M833" s="17"/>
      <c r="N833" s="12"/>
      <c r="O833" s="12"/>
      <c r="P833" s="12"/>
      <c r="Q833" s="12"/>
      <c r="R833" s="13"/>
      <c r="S833" s="14"/>
      <c r="T833" s="6"/>
      <c r="U833" s="28"/>
    </row>
    <row r="834" spans="11:21" x14ac:dyDescent="0.3">
      <c r="K834" s="10"/>
      <c r="L834" s="17"/>
      <c r="M834" s="17"/>
      <c r="N834" s="12"/>
      <c r="O834" s="12"/>
      <c r="P834" s="12"/>
      <c r="Q834" s="12"/>
      <c r="R834" s="13"/>
      <c r="S834" s="14"/>
      <c r="T834" s="6"/>
      <c r="U834" s="28"/>
    </row>
    <row r="835" spans="11:21" x14ac:dyDescent="0.3">
      <c r="K835" s="10"/>
      <c r="L835" s="17"/>
      <c r="M835" s="17"/>
      <c r="N835" s="12"/>
      <c r="O835" s="12"/>
      <c r="P835" s="12"/>
      <c r="Q835" s="12"/>
      <c r="R835" s="13"/>
      <c r="S835" s="14"/>
      <c r="T835" s="6"/>
      <c r="U835" s="28"/>
    </row>
    <row r="836" spans="11:21" x14ac:dyDescent="0.3">
      <c r="K836" s="10"/>
      <c r="L836" s="17"/>
      <c r="M836" s="17"/>
      <c r="N836" s="12"/>
      <c r="O836" s="12"/>
      <c r="P836" s="12"/>
      <c r="Q836" s="12"/>
      <c r="R836" s="13"/>
      <c r="S836" s="14"/>
      <c r="T836" s="6"/>
      <c r="U836" s="28"/>
    </row>
    <row r="837" spans="11:21" x14ac:dyDescent="0.3">
      <c r="K837" s="10"/>
      <c r="L837" s="17"/>
      <c r="M837" s="17"/>
      <c r="N837" s="12"/>
      <c r="O837" s="12"/>
      <c r="P837" s="12"/>
      <c r="Q837" s="12"/>
      <c r="R837" s="13"/>
      <c r="S837" s="14"/>
      <c r="T837" s="6"/>
      <c r="U837" s="28"/>
    </row>
    <row r="838" spans="11:21" x14ac:dyDescent="0.3">
      <c r="K838" s="10"/>
      <c r="L838" s="17"/>
      <c r="M838" s="17"/>
      <c r="N838" s="12"/>
      <c r="O838" s="12"/>
      <c r="P838" s="12"/>
      <c r="Q838" s="12"/>
      <c r="R838" s="13"/>
      <c r="S838" s="14"/>
      <c r="T838" s="6"/>
      <c r="U838" s="28"/>
    </row>
    <row r="839" spans="11:21" x14ac:dyDescent="0.3">
      <c r="K839" s="10"/>
      <c r="L839" s="17"/>
      <c r="M839" s="17"/>
      <c r="N839" s="12"/>
      <c r="O839" s="12"/>
      <c r="P839" s="12"/>
      <c r="Q839" s="12"/>
      <c r="R839" s="13"/>
      <c r="S839" s="14"/>
      <c r="T839" s="6"/>
      <c r="U839" s="28"/>
    </row>
    <row r="840" spans="11:21" x14ac:dyDescent="0.3">
      <c r="K840" s="10"/>
      <c r="L840" s="17"/>
      <c r="M840" s="17"/>
      <c r="N840" s="12"/>
      <c r="O840" s="12"/>
      <c r="P840" s="12"/>
      <c r="Q840" s="12"/>
      <c r="R840" s="13"/>
      <c r="S840" s="14"/>
      <c r="T840" s="6"/>
      <c r="U840" s="28"/>
    </row>
    <row r="841" spans="11:21" x14ac:dyDescent="0.3">
      <c r="K841" s="10"/>
      <c r="L841" s="17"/>
      <c r="M841" s="17"/>
      <c r="N841" s="12"/>
      <c r="O841" s="12"/>
      <c r="P841" s="12"/>
      <c r="Q841" s="12"/>
      <c r="R841" s="13"/>
      <c r="S841" s="14"/>
      <c r="T841" s="6"/>
      <c r="U841" s="28"/>
    </row>
    <row r="842" spans="11:21" x14ac:dyDescent="0.3">
      <c r="K842" s="10"/>
      <c r="L842" s="17"/>
      <c r="M842" s="17"/>
      <c r="N842" s="12"/>
      <c r="O842" s="12"/>
      <c r="P842" s="12"/>
      <c r="Q842" s="12"/>
      <c r="R842" s="13"/>
      <c r="S842" s="14"/>
      <c r="T842" s="6"/>
      <c r="U842" s="28"/>
    </row>
    <row r="843" spans="11:21" x14ac:dyDescent="0.3">
      <c r="K843" s="10"/>
      <c r="L843" s="17"/>
      <c r="M843" s="17"/>
      <c r="N843" s="12"/>
      <c r="O843" s="12"/>
      <c r="P843" s="12"/>
      <c r="Q843" s="12"/>
      <c r="R843" s="13"/>
      <c r="S843" s="14"/>
      <c r="T843" s="6"/>
      <c r="U843" s="28"/>
    </row>
    <row r="844" spans="11:21" x14ac:dyDescent="0.3">
      <c r="K844" s="10"/>
      <c r="L844" s="17"/>
      <c r="M844" s="17"/>
      <c r="N844" s="12"/>
      <c r="O844" s="12"/>
      <c r="P844" s="12"/>
      <c r="Q844" s="12"/>
      <c r="R844" s="13"/>
      <c r="S844" s="14"/>
      <c r="T844" s="6"/>
      <c r="U844" s="28"/>
    </row>
    <row r="845" spans="11:21" x14ac:dyDescent="0.3">
      <c r="K845" s="10"/>
      <c r="L845" s="17"/>
      <c r="M845" s="17"/>
      <c r="N845" s="12"/>
      <c r="O845" s="12"/>
      <c r="P845" s="12"/>
      <c r="Q845" s="12"/>
      <c r="R845" s="13"/>
      <c r="S845" s="14"/>
      <c r="T845" s="6"/>
      <c r="U845" s="28"/>
    </row>
    <row r="846" spans="11:21" x14ac:dyDescent="0.3">
      <c r="K846" s="10"/>
      <c r="L846" s="17"/>
      <c r="M846" s="17"/>
      <c r="N846" s="12"/>
      <c r="O846" s="12"/>
      <c r="P846" s="12"/>
      <c r="Q846" s="12"/>
      <c r="R846" s="13"/>
      <c r="S846" s="14"/>
      <c r="T846" s="6"/>
      <c r="U846" s="28"/>
    </row>
    <row r="847" spans="11:21" x14ac:dyDescent="0.3">
      <c r="K847" s="10"/>
      <c r="L847" s="17"/>
      <c r="M847" s="17"/>
      <c r="N847" s="12"/>
      <c r="O847" s="12"/>
      <c r="P847" s="12"/>
      <c r="Q847" s="12"/>
      <c r="R847" s="13"/>
      <c r="S847" s="14"/>
      <c r="T847" s="6"/>
      <c r="U847" s="28"/>
    </row>
    <row r="848" spans="11:21" x14ac:dyDescent="0.3">
      <c r="K848" s="10"/>
      <c r="L848" s="17"/>
      <c r="M848" s="17"/>
      <c r="N848" s="12"/>
      <c r="O848" s="12"/>
      <c r="P848" s="12"/>
      <c r="Q848" s="12"/>
      <c r="R848" s="13"/>
      <c r="S848" s="14"/>
      <c r="T848" s="6"/>
      <c r="U848" s="28"/>
    </row>
    <row r="849" spans="11:21" x14ac:dyDescent="0.3">
      <c r="K849" s="10"/>
      <c r="L849" s="17"/>
      <c r="M849" s="17"/>
      <c r="N849" s="12"/>
      <c r="O849" s="12"/>
      <c r="P849" s="12"/>
      <c r="Q849" s="12"/>
      <c r="R849" s="13"/>
      <c r="S849" s="14"/>
      <c r="T849" s="6"/>
      <c r="U849" s="28"/>
    </row>
    <row r="850" spans="11:21" x14ac:dyDescent="0.3">
      <c r="K850" s="10"/>
      <c r="L850" s="17"/>
      <c r="M850" s="17"/>
      <c r="N850" s="12"/>
      <c r="O850" s="12"/>
      <c r="P850" s="12"/>
      <c r="Q850" s="12"/>
      <c r="R850" s="13"/>
      <c r="S850" s="14"/>
      <c r="T850" s="6"/>
      <c r="U850" s="28"/>
    </row>
    <row r="851" spans="11:21" x14ac:dyDescent="0.3">
      <c r="K851" s="10"/>
      <c r="L851" s="17"/>
      <c r="M851" s="17"/>
      <c r="N851" s="12"/>
      <c r="O851" s="12"/>
      <c r="P851" s="12"/>
      <c r="Q851" s="12"/>
      <c r="R851" s="13"/>
      <c r="S851" s="14"/>
      <c r="T851" s="6"/>
      <c r="U851" s="28"/>
    </row>
    <row r="852" spans="11:21" x14ac:dyDescent="0.3">
      <c r="K852" s="10"/>
      <c r="L852" s="17"/>
      <c r="M852" s="17"/>
      <c r="N852" s="12"/>
      <c r="O852" s="12"/>
      <c r="P852" s="12"/>
      <c r="Q852" s="12"/>
      <c r="R852" s="13"/>
      <c r="S852" s="14"/>
      <c r="T852" s="6"/>
      <c r="U852" s="28"/>
    </row>
    <row r="853" spans="11:21" x14ac:dyDescent="0.3">
      <c r="K853" s="10"/>
      <c r="L853" s="17"/>
      <c r="M853" s="17"/>
      <c r="N853" s="12"/>
      <c r="O853" s="12"/>
      <c r="P853" s="12"/>
      <c r="Q853" s="12"/>
      <c r="R853" s="13"/>
      <c r="S853" s="14"/>
      <c r="T853" s="6"/>
      <c r="U853" s="28"/>
    </row>
    <row r="854" spans="11:21" x14ac:dyDescent="0.3">
      <c r="K854" s="10"/>
      <c r="L854" s="17"/>
      <c r="M854" s="17"/>
      <c r="N854" s="12"/>
      <c r="O854" s="12"/>
      <c r="P854" s="12"/>
      <c r="Q854" s="12"/>
      <c r="R854" s="13"/>
      <c r="S854" s="14"/>
      <c r="T854" s="6"/>
      <c r="U854" s="28"/>
    </row>
    <row r="855" spans="11:21" x14ac:dyDescent="0.3">
      <c r="K855" s="10"/>
      <c r="L855" s="17"/>
      <c r="M855" s="17"/>
      <c r="N855" s="12"/>
      <c r="O855" s="12"/>
      <c r="P855" s="12"/>
      <c r="Q855" s="12"/>
      <c r="R855" s="13"/>
      <c r="S855" s="14"/>
      <c r="T855" s="6"/>
      <c r="U855" s="28"/>
    </row>
    <row r="856" spans="11:21" x14ac:dyDescent="0.3">
      <c r="K856" s="10"/>
      <c r="L856" s="17"/>
      <c r="M856" s="17"/>
      <c r="N856" s="12"/>
      <c r="O856" s="12"/>
      <c r="P856" s="12"/>
      <c r="Q856" s="12"/>
      <c r="R856" s="13"/>
      <c r="S856" s="14"/>
      <c r="T856" s="6"/>
      <c r="U856" s="28"/>
    </row>
    <row r="857" spans="11:21" x14ac:dyDescent="0.3">
      <c r="K857" s="10"/>
      <c r="L857" s="17"/>
      <c r="M857" s="17"/>
      <c r="N857" s="12"/>
      <c r="O857" s="12"/>
      <c r="P857" s="12"/>
      <c r="Q857" s="12"/>
      <c r="R857" s="13"/>
      <c r="S857" s="14"/>
      <c r="T857" s="6"/>
      <c r="U857" s="28"/>
    </row>
    <row r="858" spans="11:21" x14ac:dyDescent="0.3">
      <c r="K858" s="10"/>
      <c r="L858" s="17"/>
      <c r="M858" s="17"/>
      <c r="N858" s="12"/>
      <c r="O858" s="12"/>
      <c r="P858" s="12"/>
      <c r="Q858" s="12"/>
      <c r="R858" s="13"/>
      <c r="S858" s="14"/>
      <c r="T858" s="6"/>
      <c r="U858" s="28"/>
    </row>
    <row r="859" spans="11:21" x14ac:dyDescent="0.3">
      <c r="K859" s="10"/>
      <c r="L859" s="17"/>
      <c r="M859" s="17"/>
      <c r="N859" s="12"/>
      <c r="O859" s="12"/>
      <c r="P859" s="12"/>
      <c r="Q859" s="12"/>
      <c r="R859" s="13"/>
      <c r="S859" s="14"/>
      <c r="T859" s="6"/>
      <c r="U859" s="28"/>
    </row>
    <row r="860" spans="11:21" x14ac:dyDescent="0.3">
      <c r="K860" s="10"/>
      <c r="L860" s="17"/>
      <c r="M860" s="17"/>
      <c r="N860" s="12"/>
      <c r="O860" s="12"/>
      <c r="P860" s="12"/>
      <c r="Q860" s="12"/>
      <c r="R860" s="13"/>
      <c r="S860" s="14"/>
      <c r="T860" s="6"/>
      <c r="U860" s="28"/>
    </row>
    <row r="861" spans="11:21" x14ac:dyDescent="0.3">
      <c r="K861" s="10"/>
      <c r="L861" s="17"/>
      <c r="M861" s="17"/>
      <c r="N861" s="12"/>
      <c r="O861" s="12"/>
      <c r="P861" s="12"/>
      <c r="Q861" s="12"/>
      <c r="R861" s="13"/>
      <c r="S861" s="14"/>
      <c r="T861" s="6"/>
      <c r="U861" s="28"/>
    </row>
    <row r="862" spans="11:21" x14ac:dyDescent="0.3">
      <c r="K862" s="10"/>
      <c r="L862" s="17"/>
      <c r="M862" s="17"/>
      <c r="N862" s="12"/>
      <c r="O862" s="12"/>
      <c r="P862" s="12"/>
      <c r="Q862" s="12"/>
      <c r="R862" s="13"/>
      <c r="S862" s="14"/>
      <c r="T862" s="6"/>
      <c r="U862" s="28"/>
    </row>
    <row r="863" spans="11:21" x14ac:dyDescent="0.3">
      <c r="K863" s="10"/>
      <c r="L863" s="17"/>
      <c r="M863" s="17"/>
      <c r="N863" s="12"/>
      <c r="O863" s="12"/>
      <c r="P863" s="12"/>
      <c r="Q863" s="12"/>
      <c r="R863" s="13"/>
      <c r="S863" s="14"/>
      <c r="T863" s="6"/>
      <c r="U863" s="28"/>
    </row>
    <row r="864" spans="11:21" x14ac:dyDescent="0.3">
      <c r="K864" s="10"/>
      <c r="L864" s="17"/>
      <c r="M864" s="17"/>
      <c r="N864" s="12"/>
      <c r="O864" s="12"/>
      <c r="P864" s="12"/>
      <c r="Q864" s="12"/>
      <c r="R864" s="13"/>
      <c r="S864" s="14"/>
      <c r="T864" s="6"/>
      <c r="U864" s="28"/>
    </row>
    <row r="865" spans="11:21" x14ac:dyDescent="0.3">
      <c r="K865" s="10"/>
      <c r="L865" s="17"/>
      <c r="M865" s="17"/>
      <c r="N865" s="12"/>
      <c r="O865" s="12"/>
      <c r="P865" s="12"/>
      <c r="Q865" s="12"/>
      <c r="R865" s="13"/>
      <c r="S865" s="14"/>
      <c r="T865" s="6"/>
      <c r="U865" s="28"/>
    </row>
    <row r="866" spans="11:21" x14ac:dyDescent="0.3">
      <c r="K866" s="10"/>
      <c r="L866" s="17"/>
      <c r="M866" s="17"/>
      <c r="N866" s="12"/>
      <c r="O866" s="12"/>
      <c r="P866" s="12"/>
      <c r="Q866" s="12"/>
      <c r="R866" s="13"/>
      <c r="S866" s="14"/>
      <c r="T866" s="6"/>
      <c r="U866" s="28"/>
    </row>
    <row r="867" spans="11:21" x14ac:dyDescent="0.3">
      <c r="K867" s="10"/>
      <c r="L867" s="17"/>
      <c r="M867" s="17"/>
      <c r="N867" s="12"/>
      <c r="O867" s="12"/>
      <c r="P867" s="12"/>
      <c r="Q867" s="12"/>
      <c r="R867" s="13"/>
      <c r="S867" s="14"/>
      <c r="T867" s="6"/>
      <c r="U867" s="28"/>
    </row>
    <row r="868" spans="11:21" x14ac:dyDescent="0.3">
      <c r="K868" s="10"/>
      <c r="L868" s="17"/>
      <c r="M868" s="17"/>
      <c r="N868" s="12"/>
      <c r="O868" s="12"/>
      <c r="P868" s="12"/>
      <c r="Q868" s="12"/>
      <c r="R868" s="13"/>
      <c r="S868" s="14"/>
      <c r="T868" s="6"/>
      <c r="U868" s="28"/>
    </row>
    <row r="869" spans="11:21" x14ac:dyDescent="0.3">
      <c r="K869" s="10"/>
      <c r="L869" s="17"/>
      <c r="M869" s="17"/>
      <c r="N869" s="12"/>
      <c r="O869" s="12"/>
      <c r="P869" s="12"/>
      <c r="Q869" s="12"/>
      <c r="R869" s="13"/>
      <c r="S869" s="14"/>
      <c r="T869" s="6"/>
      <c r="U869" s="28"/>
    </row>
    <row r="870" spans="11:21" x14ac:dyDescent="0.3">
      <c r="K870" s="10"/>
      <c r="L870" s="17"/>
      <c r="M870" s="17"/>
      <c r="N870" s="12"/>
      <c r="O870" s="12"/>
      <c r="P870" s="12"/>
      <c r="Q870" s="12"/>
      <c r="R870" s="13"/>
      <c r="S870" s="14"/>
      <c r="T870" s="6"/>
      <c r="U870" s="28"/>
    </row>
    <row r="871" spans="11:21" x14ac:dyDescent="0.3">
      <c r="K871" s="10"/>
      <c r="L871" s="17"/>
      <c r="M871" s="17"/>
      <c r="N871" s="12"/>
      <c r="O871" s="12"/>
      <c r="P871" s="12"/>
      <c r="Q871" s="12"/>
      <c r="R871" s="13"/>
      <c r="S871" s="14"/>
      <c r="T871" s="6"/>
      <c r="U871" s="28"/>
    </row>
    <row r="872" spans="11:21" x14ac:dyDescent="0.3">
      <c r="K872" s="10"/>
      <c r="L872" s="17"/>
      <c r="M872" s="17"/>
      <c r="N872" s="12"/>
      <c r="O872" s="12"/>
      <c r="P872" s="12"/>
      <c r="Q872" s="12"/>
      <c r="R872" s="13"/>
      <c r="S872" s="14"/>
      <c r="T872" s="6"/>
      <c r="U872" s="28"/>
    </row>
    <row r="873" spans="11:21" x14ac:dyDescent="0.3">
      <c r="K873" s="10"/>
      <c r="L873" s="17"/>
      <c r="M873" s="17"/>
      <c r="N873" s="12"/>
      <c r="O873" s="12"/>
      <c r="P873" s="12"/>
      <c r="Q873" s="12"/>
      <c r="R873" s="13"/>
      <c r="S873" s="14"/>
      <c r="T873" s="6"/>
      <c r="U873" s="28"/>
    </row>
    <row r="874" spans="11:21" x14ac:dyDescent="0.3">
      <c r="K874" s="10"/>
      <c r="L874" s="17"/>
      <c r="M874" s="17"/>
      <c r="N874" s="12"/>
      <c r="O874" s="12"/>
      <c r="P874" s="12"/>
      <c r="Q874" s="12"/>
      <c r="R874" s="13"/>
      <c r="S874" s="14"/>
      <c r="T874" s="6"/>
      <c r="U874" s="28"/>
    </row>
    <row r="875" spans="11:21" x14ac:dyDescent="0.3">
      <c r="K875" s="10"/>
      <c r="L875" s="17"/>
      <c r="M875" s="17"/>
      <c r="N875" s="12"/>
      <c r="O875" s="12"/>
      <c r="P875" s="12"/>
      <c r="Q875" s="12"/>
      <c r="R875" s="13"/>
      <c r="S875" s="14"/>
      <c r="T875" s="6"/>
      <c r="U875" s="28"/>
    </row>
    <row r="876" spans="11:21" x14ac:dyDescent="0.3">
      <c r="K876" s="10"/>
      <c r="L876" s="17"/>
      <c r="M876" s="17"/>
      <c r="N876" s="12"/>
      <c r="O876" s="12"/>
      <c r="P876" s="12"/>
      <c r="Q876" s="12"/>
      <c r="R876" s="13"/>
      <c r="S876" s="14"/>
      <c r="T876" s="6"/>
      <c r="U876" s="28"/>
    </row>
    <row r="877" spans="11:21" x14ac:dyDescent="0.3">
      <c r="K877" s="10"/>
      <c r="L877" s="17"/>
      <c r="M877" s="17"/>
      <c r="N877" s="12"/>
      <c r="O877" s="12"/>
      <c r="P877" s="12"/>
      <c r="Q877" s="12"/>
      <c r="R877" s="13"/>
      <c r="S877" s="14"/>
      <c r="T877" s="6"/>
      <c r="U877" s="28"/>
    </row>
    <row r="878" spans="11:21" x14ac:dyDescent="0.3">
      <c r="K878" s="10"/>
      <c r="L878" s="17"/>
      <c r="M878" s="17"/>
      <c r="N878" s="12"/>
      <c r="O878" s="12"/>
      <c r="P878" s="12"/>
      <c r="Q878" s="12"/>
      <c r="R878" s="13"/>
      <c r="S878" s="14"/>
      <c r="T878" s="6"/>
      <c r="U878" s="28"/>
    </row>
    <row r="879" spans="11:21" x14ac:dyDescent="0.3">
      <c r="K879" s="10"/>
      <c r="L879" s="17"/>
      <c r="M879" s="17"/>
      <c r="N879" s="12"/>
      <c r="O879" s="12"/>
      <c r="P879" s="12"/>
      <c r="Q879" s="12"/>
      <c r="R879" s="13"/>
      <c r="S879" s="14"/>
      <c r="T879" s="6"/>
      <c r="U879" s="28"/>
    </row>
    <row r="880" spans="11:21" x14ac:dyDescent="0.3">
      <c r="K880" s="10"/>
      <c r="L880" s="17"/>
      <c r="M880" s="17"/>
      <c r="N880" s="12"/>
      <c r="O880" s="12"/>
      <c r="P880" s="12"/>
      <c r="Q880" s="12"/>
      <c r="R880" s="13"/>
      <c r="S880" s="14"/>
      <c r="T880" s="6"/>
      <c r="U880" s="28"/>
    </row>
    <row r="881" spans="11:21" x14ac:dyDescent="0.3">
      <c r="K881" s="10"/>
      <c r="L881" s="17"/>
      <c r="M881" s="17"/>
      <c r="N881" s="12"/>
      <c r="O881" s="12"/>
      <c r="P881" s="12"/>
      <c r="Q881" s="12"/>
      <c r="R881" s="13"/>
      <c r="S881" s="14"/>
      <c r="T881" s="6"/>
      <c r="U881" s="28"/>
    </row>
    <row r="882" spans="11:21" x14ac:dyDescent="0.3">
      <c r="K882" s="10"/>
      <c r="L882" s="17"/>
      <c r="M882" s="17"/>
      <c r="N882" s="12"/>
      <c r="O882" s="12"/>
      <c r="P882" s="12"/>
      <c r="Q882" s="12"/>
      <c r="R882" s="13"/>
      <c r="S882" s="14"/>
      <c r="T882" s="6"/>
      <c r="U882" s="28"/>
    </row>
    <row r="883" spans="11:21" x14ac:dyDescent="0.3">
      <c r="K883" s="10"/>
      <c r="L883" s="17"/>
      <c r="M883" s="17"/>
      <c r="N883" s="12"/>
      <c r="O883" s="12"/>
      <c r="P883" s="12"/>
      <c r="Q883" s="12"/>
      <c r="R883" s="13"/>
      <c r="S883" s="14"/>
      <c r="T883" s="6"/>
      <c r="U883" s="28"/>
    </row>
    <row r="884" spans="11:21" x14ac:dyDescent="0.3">
      <c r="K884" s="10"/>
      <c r="L884" s="17"/>
      <c r="M884" s="17"/>
      <c r="N884" s="12"/>
      <c r="O884" s="12"/>
      <c r="P884" s="12"/>
      <c r="Q884" s="12"/>
      <c r="R884" s="13"/>
      <c r="S884" s="14"/>
      <c r="T884" s="6"/>
      <c r="U884" s="28"/>
    </row>
    <row r="885" spans="11:21" x14ac:dyDescent="0.3">
      <c r="K885" s="10"/>
      <c r="L885" s="17"/>
      <c r="M885" s="17"/>
      <c r="N885" s="12"/>
      <c r="O885" s="12"/>
      <c r="P885" s="12"/>
      <c r="Q885" s="12"/>
      <c r="R885" s="13"/>
      <c r="S885" s="14"/>
      <c r="T885" s="6"/>
      <c r="U885" s="28"/>
    </row>
    <row r="886" spans="11:21" x14ac:dyDescent="0.3">
      <c r="K886" s="10"/>
      <c r="L886" s="17"/>
      <c r="M886" s="17"/>
      <c r="N886" s="12"/>
      <c r="O886" s="12"/>
      <c r="P886" s="12"/>
      <c r="Q886" s="12"/>
      <c r="R886" s="13"/>
      <c r="S886" s="14"/>
      <c r="T886" s="6"/>
      <c r="U886" s="28"/>
    </row>
    <row r="887" spans="11:21" x14ac:dyDescent="0.3">
      <c r="K887" s="10"/>
      <c r="L887" s="17"/>
      <c r="M887" s="17"/>
      <c r="N887" s="12"/>
      <c r="O887" s="12"/>
      <c r="P887" s="12"/>
      <c r="Q887" s="12"/>
      <c r="R887" s="13"/>
      <c r="S887" s="14"/>
      <c r="T887" s="6"/>
      <c r="U887" s="28"/>
    </row>
    <row r="888" spans="11:21" x14ac:dyDescent="0.3">
      <c r="K888" s="10"/>
      <c r="L888" s="17"/>
      <c r="M888" s="17"/>
      <c r="N888" s="12"/>
      <c r="O888" s="12"/>
      <c r="P888" s="12"/>
      <c r="Q888" s="12"/>
      <c r="R888" s="13"/>
      <c r="S888" s="14"/>
      <c r="T888" s="6"/>
      <c r="U888" s="28"/>
    </row>
    <row r="889" spans="11:21" x14ac:dyDescent="0.3">
      <c r="K889" s="10"/>
      <c r="L889" s="17"/>
      <c r="M889" s="17"/>
      <c r="N889" s="12"/>
      <c r="O889" s="12"/>
      <c r="P889" s="12"/>
      <c r="Q889" s="12"/>
      <c r="R889" s="13"/>
      <c r="S889" s="14"/>
      <c r="T889" s="6"/>
      <c r="U889" s="28"/>
    </row>
    <row r="890" spans="11:21" x14ac:dyDescent="0.3">
      <c r="K890" s="10"/>
      <c r="L890" s="17"/>
      <c r="M890" s="17"/>
      <c r="N890" s="12"/>
      <c r="O890" s="12"/>
      <c r="P890" s="12"/>
      <c r="Q890" s="12"/>
      <c r="R890" s="13"/>
      <c r="S890" s="14"/>
      <c r="T890" s="6"/>
      <c r="U890" s="28"/>
    </row>
    <row r="891" spans="11:21" x14ac:dyDescent="0.3">
      <c r="K891" s="10"/>
      <c r="L891" s="17"/>
      <c r="M891" s="17"/>
      <c r="N891" s="12"/>
      <c r="O891" s="12"/>
      <c r="P891" s="12"/>
      <c r="Q891" s="12"/>
      <c r="R891" s="13"/>
      <c r="S891" s="14"/>
      <c r="T891" s="6"/>
      <c r="U891" s="28"/>
    </row>
    <row r="892" spans="11:21" x14ac:dyDescent="0.3">
      <c r="K892" s="10"/>
      <c r="L892" s="17"/>
      <c r="M892" s="17"/>
      <c r="N892" s="12"/>
      <c r="O892" s="12"/>
      <c r="P892" s="12"/>
      <c r="Q892" s="12"/>
      <c r="R892" s="13"/>
      <c r="S892" s="14"/>
      <c r="T892" s="6"/>
      <c r="U892" s="28"/>
    </row>
    <row r="893" spans="11:21" x14ac:dyDescent="0.3">
      <c r="K893" s="10"/>
      <c r="L893" s="17"/>
      <c r="M893" s="17"/>
      <c r="N893" s="12"/>
      <c r="O893" s="12"/>
      <c r="P893" s="12"/>
      <c r="Q893" s="12"/>
      <c r="R893" s="13"/>
      <c r="S893" s="14"/>
      <c r="T893" s="6"/>
      <c r="U893" s="28"/>
    </row>
    <row r="894" spans="11:21" x14ac:dyDescent="0.3">
      <c r="K894" s="10"/>
      <c r="L894" s="17"/>
      <c r="M894" s="17"/>
      <c r="N894" s="12"/>
      <c r="O894" s="12"/>
      <c r="P894" s="12"/>
      <c r="Q894" s="12"/>
      <c r="R894" s="13"/>
      <c r="S894" s="14"/>
      <c r="T894" s="6"/>
      <c r="U894" s="28"/>
    </row>
    <row r="895" spans="11:21" x14ac:dyDescent="0.3">
      <c r="K895" s="10"/>
      <c r="L895" s="17"/>
      <c r="M895" s="17"/>
      <c r="N895" s="12"/>
      <c r="O895" s="12"/>
      <c r="P895" s="12"/>
      <c r="Q895" s="12"/>
      <c r="R895" s="13"/>
      <c r="S895" s="14"/>
      <c r="T895" s="6"/>
      <c r="U895" s="28"/>
    </row>
    <row r="896" spans="11:21" x14ac:dyDescent="0.3">
      <c r="K896" s="10"/>
      <c r="L896" s="17"/>
      <c r="M896" s="17"/>
      <c r="N896" s="12"/>
      <c r="O896" s="12"/>
      <c r="P896" s="12"/>
      <c r="Q896" s="12"/>
      <c r="R896" s="13"/>
      <c r="S896" s="14"/>
      <c r="T896" s="6"/>
      <c r="U896" s="28"/>
    </row>
    <row r="897" spans="11:21" x14ac:dyDescent="0.3">
      <c r="K897" s="10"/>
      <c r="L897" s="17"/>
      <c r="M897" s="17"/>
      <c r="N897" s="12"/>
      <c r="O897" s="12"/>
      <c r="P897" s="12"/>
      <c r="Q897" s="12"/>
      <c r="R897" s="13"/>
      <c r="S897" s="14"/>
      <c r="T897" s="6"/>
      <c r="U897" s="28"/>
    </row>
    <row r="898" spans="11:21" x14ac:dyDescent="0.3">
      <c r="K898" s="10"/>
      <c r="L898" s="17"/>
      <c r="M898" s="17"/>
      <c r="N898" s="12"/>
      <c r="O898" s="12"/>
      <c r="P898" s="12"/>
      <c r="Q898" s="12"/>
      <c r="R898" s="13"/>
      <c r="S898" s="14"/>
      <c r="T898" s="6"/>
      <c r="U898" s="28"/>
    </row>
    <row r="899" spans="11:21" x14ac:dyDescent="0.3">
      <c r="K899" s="10"/>
      <c r="L899" s="17"/>
      <c r="M899" s="17"/>
      <c r="N899" s="12"/>
      <c r="O899" s="12"/>
      <c r="P899" s="12"/>
      <c r="Q899" s="12"/>
      <c r="R899" s="13"/>
      <c r="S899" s="14"/>
      <c r="T899" s="6"/>
      <c r="U899" s="28"/>
    </row>
    <row r="900" spans="11:21" x14ac:dyDescent="0.3">
      <c r="K900" s="10"/>
      <c r="L900" s="17"/>
      <c r="M900" s="17"/>
      <c r="N900" s="12"/>
      <c r="O900" s="12"/>
      <c r="P900" s="12"/>
      <c r="Q900" s="12"/>
      <c r="R900" s="13"/>
      <c r="S900" s="14"/>
      <c r="T900" s="6"/>
      <c r="U900" s="28"/>
    </row>
    <row r="901" spans="11:21" x14ac:dyDescent="0.3">
      <c r="K901" s="10"/>
      <c r="L901" s="17"/>
      <c r="M901" s="17"/>
      <c r="N901" s="12"/>
      <c r="O901" s="12"/>
      <c r="P901" s="12"/>
      <c r="Q901" s="12"/>
      <c r="R901" s="13"/>
      <c r="S901" s="14"/>
      <c r="T901" s="6"/>
      <c r="U901" s="28"/>
    </row>
    <row r="902" spans="11:21" x14ac:dyDescent="0.3">
      <c r="K902" s="10"/>
      <c r="L902" s="17"/>
      <c r="M902" s="17"/>
      <c r="N902" s="12"/>
      <c r="O902" s="12"/>
      <c r="P902" s="12"/>
      <c r="Q902" s="12"/>
      <c r="R902" s="13"/>
      <c r="S902" s="14"/>
      <c r="T902" s="6"/>
      <c r="U902" s="28"/>
    </row>
    <row r="903" spans="11:21" x14ac:dyDescent="0.3">
      <c r="K903" s="10"/>
      <c r="L903" s="17"/>
      <c r="M903" s="17"/>
      <c r="N903" s="12"/>
      <c r="O903" s="12"/>
      <c r="P903" s="12"/>
      <c r="Q903" s="12"/>
      <c r="R903" s="13"/>
      <c r="S903" s="14"/>
      <c r="T903" s="6"/>
      <c r="U903" s="28"/>
    </row>
    <row r="904" spans="11:21" x14ac:dyDescent="0.3">
      <c r="K904" s="10"/>
      <c r="L904" s="17"/>
      <c r="M904" s="17"/>
      <c r="N904" s="12"/>
      <c r="O904" s="12"/>
      <c r="P904" s="12"/>
      <c r="Q904" s="12"/>
      <c r="R904" s="13"/>
      <c r="S904" s="14"/>
      <c r="T904" s="6"/>
      <c r="U904" s="28"/>
    </row>
    <row r="905" spans="11:21" x14ac:dyDescent="0.3">
      <c r="K905" s="10"/>
      <c r="L905" s="17"/>
      <c r="M905" s="17"/>
      <c r="N905" s="12"/>
      <c r="O905" s="12"/>
      <c r="P905" s="12"/>
      <c r="Q905" s="12"/>
      <c r="R905" s="13"/>
      <c r="S905" s="14"/>
      <c r="T905" s="6"/>
      <c r="U905" s="28"/>
    </row>
    <row r="906" spans="11:21" x14ac:dyDescent="0.3">
      <c r="K906" s="10"/>
      <c r="L906" s="17"/>
      <c r="M906" s="17"/>
      <c r="N906" s="12"/>
      <c r="O906" s="12"/>
      <c r="P906" s="12"/>
      <c r="Q906" s="12"/>
      <c r="R906" s="13"/>
      <c r="S906" s="14"/>
      <c r="T906" s="6"/>
      <c r="U906" s="28"/>
    </row>
    <row r="907" spans="11:21" x14ac:dyDescent="0.3">
      <c r="K907" s="10"/>
      <c r="L907" s="17"/>
      <c r="M907" s="17"/>
      <c r="N907" s="12"/>
      <c r="O907" s="12"/>
      <c r="P907" s="12"/>
      <c r="Q907" s="12"/>
      <c r="R907" s="13"/>
      <c r="S907" s="14"/>
      <c r="T907" s="6"/>
      <c r="U907" s="28"/>
    </row>
    <row r="908" spans="11:21" x14ac:dyDescent="0.3">
      <c r="K908" s="10"/>
      <c r="L908" s="17"/>
      <c r="M908" s="17"/>
      <c r="N908" s="12"/>
      <c r="O908" s="12"/>
      <c r="P908" s="12"/>
      <c r="Q908" s="12"/>
      <c r="R908" s="13"/>
      <c r="S908" s="14"/>
      <c r="T908" s="6"/>
      <c r="U908" s="28"/>
    </row>
    <row r="909" spans="11:21" x14ac:dyDescent="0.3">
      <c r="K909" s="10"/>
      <c r="L909" s="17"/>
      <c r="M909" s="17"/>
      <c r="N909" s="12"/>
      <c r="O909" s="12"/>
      <c r="P909" s="12"/>
      <c r="Q909" s="12"/>
      <c r="R909" s="13"/>
      <c r="S909" s="14"/>
      <c r="T909" s="6"/>
      <c r="U909" s="28"/>
    </row>
    <row r="910" spans="11:21" x14ac:dyDescent="0.3">
      <c r="K910" s="10"/>
      <c r="L910" s="17"/>
      <c r="M910" s="17"/>
      <c r="N910" s="12"/>
      <c r="O910" s="12"/>
      <c r="P910" s="12"/>
      <c r="Q910" s="12"/>
      <c r="R910" s="13"/>
      <c r="S910" s="14"/>
      <c r="T910" s="6"/>
      <c r="U910" s="28"/>
    </row>
    <row r="911" spans="11:21" x14ac:dyDescent="0.3">
      <c r="K911" s="10"/>
      <c r="L911" s="17"/>
      <c r="M911" s="17"/>
      <c r="N911" s="12"/>
      <c r="O911" s="12"/>
      <c r="P911" s="12"/>
      <c r="Q911" s="12"/>
      <c r="R911" s="13"/>
      <c r="S911" s="14"/>
      <c r="T911" s="6"/>
      <c r="U911" s="28"/>
    </row>
    <row r="912" spans="11:21" x14ac:dyDescent="0.3">
      <c r="K912" s="10"/>
      <c r="L912" s="17"/>
      <c r="M912" s="17"/>
      <c r="N912" s="12"/>
      <c r="O912" s="12"/>
      <c r="P912" s="12"/>
      <c r="Q912" s="12"/>
      <c r="R912" s="13"/>
      <c r="S912" s="14"/>
      <c r="T912" s="6"/>
      <c r="U912" s="28"/>
    </row>
    <row r="913" spans="11:21" x14ac:dyDescent="0.3">
      <c r="K913" s="10"/>
      <c r="L913" s="17"/>
      <c r="M913" s="17"/>
      <c r="N913" s="12"/>
      <c r="O913" s="12"/>
      <c r="P913" s="12"/>
      <c r="Q913" s="12"/>
      <c r="R913" s="13"/>
      <c r="S913" s="14"/>
      <c r="T913" s="6"/>
      <c r="U913" s="28"/>
    </row>
    <row r="914" spans="11:21" x14ac:dyDescent="0.3">
      <c r="K914" s="10"/>
      <c r="L914" s="17"/>
      <c r="M914" s="17"/>
      <c r="N914" s="12"/>
      <c r="O914" s="12"/>
      <c r="P914" s="12"/>
      <c r="Q914" s="12"/>
      <c r="R914" s="13"/>
      <c r="S914" s="14"/>
      <c r="T914" s="6"/>
      <c r="U914" s="28"/>
    </row>
    <row r="915" spans="11:21" x14ac:dyDescent="0.3">
      <c r="K915" s="10"/>
      <c r="L915" s="17"/>
      <c r="M915" s="17"/>
      <c r="N915" s="12"/>
      <c r="O915" s="12"/>
      <c r="P915" s="12"/>
      <c r="Q915" s="12"/>
      <c r="R915" s="13"/>
      <c r="S915" s="14"/>
      <c r="T915" s="6"/>
      <c r="U915" s="28"/>
    </row>
    <row r="916" spans="11:21" x14ac:dyDescent="0.3">
      <c r="K916" s="10"/>
      <c r="L916" s="17"/>
      <c r="M916" s="17"/>
      <c r="N916" s="12"/>
      <c r="O916" s="12"/>
      <c r="P916" s="12"/>
      <c r="Q916" s="12"/>
      <c r="R916" s="13"/>
      <c r="S916" s="14"/>
      <c r="T916" s="6"/>
      <c r="U916" s="28"/>
    </row>
    <row r="917" spans="11:21" x14ac:dyDescent="0.3">
      <c r="K917" s="10"/>
      <c r="L917" s="17"/>
      <c r="M917" s="17"/>
      <c r="N917" s="12"/>
      <c r="O917" s="12"/>
      <c r="P917" s="12"/>
      <c r="Q917" s="12"/>
      <c r="R917" s="13"/>
      <c r="S917" s="14"/>
      <c r="T917" s="6"/>
      <c r="U917" s="28"/>
    </row>
    <row r="918" spans="11:21" x14ac:dyDescent="0.3">
      <c r="K918" s="10"/>
      <c r="L918" s="17"/>
      <c r="M918" s="17"/>
      <c r="N918" s="12"/>
      <c r="O918" s="12"/>
      <c r="P918" s="12"/>
      <c r="Q918" s="12"/>
      <c r="R918" s="13"/>
      <c r="S918" s="14"/>
      <c r="T918" s="6"/>
      <c r="U918" s="28"/>
    </row>
    <row r="919" spans="11:21" x14ac:dyDescent="0.3">
      <c r="K919" s="10"/>
      <c r="L919" s="17"/>
      <c r="M919" s="17"/>
      <c r="N919" s="12"/>
      <c r="O919" s="12"/>
      <c r="P919" s="12"/>
      <c r="Q919" s="12"/>
      <c r="R919" s="16"/>
      <c r="S919" s="14"/>
      <c r="T919" s="6"/>
      <c r="U919" s="28"/>
    </row>
    <row r="920" spans="11:21" x14ac:dyDescent="0.3">
      <c r="K920" s="10"/>
      <c r="L920" s="17"/>
      <c r="M920" s="17"/>
      <c r="N920" s="12"/>
      <c r="O920" s="12"/>
      <c r="P920" s="12"/>
      <c r="Q920" s="12"/>
      <c r="R920" s="13"/>
      <c r="S920" s="14"/>
      <c r="T920" s="6"/>
      <c r="U920" s="28"/>
    </row>
    <row r="921" spans="11:21" x14ac:dyDescent="0.3">
      <c r="K921" s="10"/>
      <c r="L921" s="17"/>
      <c r="M921" s="17"/>
      <c r="N921" s="12"/>
      <c r="O921" s="12"/>
      <c r="P921" s="12"/>
      <c r="Q921" s="12"/>
      <c r="R921" s="13"/>
      <c r="S921" s="14"/>
      <c r="T921" s="6"/>
      <c r="U921" s="28"/>
    </row>
    <row r="922" spans="11:21" x14ac:dyDescent="0.3">
      <c r="K922" s="10"/>
      <c r="L922" s="17"/>
      <c r="M922" s="17"/>
      <c r="N922" s="12"/>
      <c r="O922" s="12"/>
      <c r="P922" s="12"/>
      <c r="Q922" s="12"/>
      <c r="R922" s="13"/>
      <c r="S922" s="14"/>
      <c r="T922" s="6"/>
      <c r="U922" s="28"/>
    </row>
    <row r="923" spans="11:21" x14ac:dyDescent="0.3">
      <c r="K923" s="10"/>
      <c r="L923" s="17"/>
      <c r="M923" s="17"/>
      <c r="N923" s="12"/>
      <c r="O923" s="12"/>
      <c r="P923" s="12"/>
      <c r="Q923" s="12"/>
      <c r="R923" s="13"/>
      <c r="S923" s="14"/>
      <c r="T923" s="6"/>
      <c r="U923" s="28"/>
    </row>
    <row r="924" spans="11:21" x14ac:dyDescent="0.3">
      <c r="K924" s="10"/>
      <c r="L924" s="17"/>
      <c r="M924" s="17"/>
      <c r="N924" s="12"/>
      <c r="O924" s="12"/>
      <c r="P924" s="12"/>
      <c r="Q924" s="12"/>
      <c r="R924" s="13"/>
      <c r="S924" s="14"/>
      <c r="T924" s="6"/>
      <c r="U924" s="28"/>
    </row>
    <row r="925" spans="11:21" x14ac:dyDescent="0.3">
      <c r="K925" s="10"/>
      <c r="L925" s="17"/>
      <c r="M925" s="17"/>
      <c r="N925" s="12"/>
      <c r="O925" s="12"/>
      <c r="P925" s="12"/>
      <c r="Q925" s="12"/>
      <c r="R925" s="13"/>
      <c r="S925" s="14"/>
      <c r="T925" s="6"/>
      <c r="U925" s="28"/>
    </row>
    <row r="926" spans="11:21" x14ac:dyDescent="0.3">
      <c r="K926" s="10"/>
      <c r="L926" s="17"/>
      <c r="M926" s="17"/>
      <c r="N926" s="12"/>
      <c r="O926" s="12"/>
      <c r="P926" s="12"/>
      <c r="Q926" s="12"/>
      <c r="R926" s="13"/>
      <c r="S926" s="14"/>
      <c r="T926" s="6"/>
      <c r="U926" s="28"/>
    </row>
    <row r="927" spans="11:21" x14ac:dyDescent="0.3">
      <c r="K927" s="10"/>
      <c r="L927" s="17"/>
      <c r="M927" s="17"/>
      <c r="N927" s="12"/>
      <c r="O927" s="12"/>
      <c r="P927" s="12"/>
      <c r="Q927" s="12"/>
      <c r="R927" s="13"/>
      <c r="S927" s="14"/>
      <c r="T927" s="6"/>
      <c r="U927" s="28"/>
    </row>
    <row r="928" spans="11:21" x14ac:dyDescent="0.3">
      <c r="K928" s="10"/>
      <c r="L928" s="17"/>
      <c r="M928" s="17"/>
      <c r="N928" s="12"/>
      <c r="O928" s="12"/>
      <c r="P928" s="12"/>
      <c r="Q928" s="12"/>
      <c r="R928" s="13"/>
      <c r="S928" s="14"/>
      <c r="T928" s="6"/>
      <c r="U928" s="28"/>
    </row>
    <row r="929" spans="11:21" x14ac:dyDescent="0.3">
      <c r="K929" s="10"/>
      <c r="L929" s="17"/>
      <c r="M929" s="17"/>
      <c r="N929" s="12"/>
      <c r="O929" s="12"/>
      <c r="P929" s="12"/>
      <c r="Q929" s="12"/>
      <c r="R929" s="13"/>
      <c r="S929" s="14"/>
      <c r="T929" s="6"/>
      <c r="U929" s="28"/>
    </row>
    <row r="930" spans="11:21" x14ac:dyDescent="0.3">
      <c r="K930" s="10"/>
      <c r="L930" s="17"/>
      <c r="M930" s="17"/>
      <c r="N930" s="12"/>
      <c r="O930" s="12"/>
      <c r="P930" s="12"/>
      <c r="Q930" s="12"/>
      <c r="R930" s="13"/>
      <c r="S930" s="14"/>
      <c r="T930" s="6"/>
      <c r="U930" s="28"/>
    </row>
    <row r="931" spans="11:21" x14ac:dyDescent="0.3">
      <c r="K931" s="10"/>
      <c r="L931" s="17"/>
      <c r="M931" s="17"/>
      <c r="N931" s="12"/>
      <c r="O931" s="12"/>
      <c r="P931" s="12"/>
      <c r="Q931" s="12"/>
      <c r="R931" s="13"/>
      <c r="S931" s="14"/>
      <c r="T931" s="6"/>
      <c r="U931" s="28"/>
    </row>
    <row r="932" spans="11:21" x14ac:dyDescent="0.3">
      <c r="K932" s="10"/>
      <c r="L932" s="17"/>
      <c r="M932" s="17"/>
      <c r="N932" s="12"/>
      <c r="O932" s="12"/>
      <c r="P932" s="12"/>
      <c r="Q932" s="12"/>
      <c r="R932" s="13"/>
      <c r="S932" s="14"/>
      <c r="T932" s="6"/>
      <c r="U932" s="28"/>
    </row>
    <row r="933" spans="11:21" x14ac:dyDescent="0.3">
      <c r="K933" s="10"/>
      <c r="L933" s="17"/>
      <c r="M933" s="17"/>
      <c r="N933" s="12"/>
      <c r="O933" s="12"/>
      <c r="P933" s="12"/>
      <c r="Q933" s="12"/>
      <c r="R933" s="13"/>
      <c r="S933" s="14"/>
      <c r="T933" s="6"/>
      <c r="U933" s="28"/>
    </row>
    <row r="934" spans="11:21" x14ac:dyDescent="0.3">
      <c r="K934" s="10"/>
      <c r="L934" s="17"/>
      <c r="M934" s="17"/>
      <c r="N934" s="12"/>
      <c r="O934" s="12"/>
      <c r="P934" s="12"/>
      <c r="Q934" s="12"/>
      <c r="R934" s="13"/>
      <c r="S934" s="14"/>
      <c r="T934" s="6"/>
      <c r="U934" s="28"/>
    </row>
    <row r="935" spans="11:21" x14ac:dyDescent="0.3">
      <c r="K935" s="10"/>
      <c r="L935" s="17"/>
      <c r="M935" s="17"/>
      <c r="N935" s="12"/>
      <c r="O935" s="12"/>
      <c r="P935" s="12"/>
      <c r="Q935" s="12"/>
      <c r="R935" s="13"/>
      <c r="S935" s="14"/>
      <c r="T935" s="6"/>
      <c r="U935" s="28"/>
    </row>
    <row r="936" spans="11:21" x14ac:dyDescent="0.3">
      <c r="K936" s="10"/>
      <c r="L936" s="17"/>
      <c r="M936" s="17"/>
      <c r="N936" s="12"/>
      <c r="O936" s="12"/>
      <c r="P936" s="12"/>
      <c r="Q936" s="12"/>
      <c r="R936" s="13"/>
      <c r="S936" s="14"/>
      <c r="T936" s="6"/>
      <c r="U936" s="28"/>
    </row>
    <row r="937" spans="11:21" x14ac:dyDescent="0.3">
      <c r="K937" s="10"/>
      <c r="L937" s="17"/>
      <c r="M937" s="17"/>
      <c r="N937" s="12"/>
      <c r="O937" s="12"/>
      <c r="P937" s="12"/>
      <c r="Q937" s="12"/>
      <c r="R937" s="13"/>
      <c r="S937" s="14"/>
      <c r="T937" s="6"/>
      <c r="U937" s="28"/>
    </row>
    <row r="938" spans="11:21" x14ac:dyDescent="0.3">
      <c r="K938" s="10"/>
      <c r="L938" s="17"/>
      <c r="M938" s="17"/>
      <c r="N938" s="12"/>
      <c r="O938" s="12"/>
      <c r="P938" s="12"/>
      <c r="Q938" s="12"/>
      <c r="R938" s="13"/>
      <c r="S938" s="14"/>
      <c r="T938" s="6"/>
      <c r="U938" s="28"/>
    </row>
    <row r="939" spans="11:21" x14ac:dyDescent="0.3">
      <c r="K939" s="10"/>
      <c r="L939" s="17"/>
      <c r="M939" s="17"/>
      <c r="N939" s="12"/>
      <c r="O939" s="12"/>
      <c r="P939" s="12"/>
      <c r="Q939" s="12"/>
      <c r="R939" s="13"/>
      <c r="S939" s="14"/>
      <c r="T939" s="6"/>
      <c r="U939" s="28"/>
    </row>
    <row r="940" spans="11:21" x14ac:dyDescent="0.3">
      <c r="K940" s="10"/>
      <c r="L940" s="17"/>
      <c r="M940" s="17"/>
      <c r="N940" s="12"/>
      <c r="O940" s="12"/>
      <c r="P940" s="12"/>
      <c r="Q940" s="12"/>
      <c r="R940" s="13"/>
      <c r="S940" s="14"/>
      <c r="T940" s="6"/>
      <c r="U940" s="28"/>
    </row>
    <row r="941" spans="11:21" x14ac:dyDescent="0.3">
      <c r="K941" s="10"/>
      <c r="L941" s="17"/>
      <c r="M941" s="17"/>
      <c r="N941" s="12"/>
      <c r="O941" s="12"/>
      <c r="P941" s="12"/>
      <c r="Q941" s="12"/>
      <c r="R941" s="13"/>
      <c r="S941" s="14"/>
      <c r="T941" s="6"/>
      <c r="U941" s="28"/>
    </row>
    <row r="942" spans="11:21" x14ac:dyDescent="0.3">
      <c r="K942" s="10"/>
      <c r="L942" s="17"/>
      <c r="M942" s="17"/>
      <c r="N942" s="12"/>
      <c r="O942" s="12"/>
      <c r="P942" s="12"/>
      <c r="Q942" s="12"/>
      <c r="R942" s="13"/>
      <c r="S942" s="14"/>
      <c r="T942" s="6"/>
      <c r="U942" s="28"/>
    </row>
    <row r="943" spans="11:21" x14ac:dyDescent="0.3">
      <c r="K943" s="10"/>
      <c r="L943" s="17"/>
      <c r="M943" s="17"/>
      <c r="N943" s="12"/>
      <c r="O943" s="12"/>
      <c r="P943" s="12"/>
      <c r="Q943" s="12"/>
      <c r="R943" s="13"/>
      <c r="S943" s="14"/>
      <c r="T943" s="6"/>
      <c r="U943" s="28"/>
    </row>
    <row r="944" spans="11:21" x14ac:dyDescent="0.3">
      <c r="K944" s="10"/>
      <c r="L944" s="17"/>
      <c r="M944" s="17"/>
      <c r="N944" s="12"/>
      <c r="O944" s="12"/>
      <c r="P944" s="12"/>
      <c r="Q944" s="12"/>
      <c r="R944" s="13"/>
      <c r="S944" s="14"/>
      <c r="T944" s="6"/>
      <c r="U944" s="28"/>
    </row>
    <row r="945" spans="11:21" x14ac:dyDescent="0.3">
      <c r="K945" s="10"/>
      <c r="L945" s="17"/>
      <c r="M945" s="17"/>
      <c r="N945" s="12"/>
      <c r="O945" s="12"/>
      <c r="P945" s="12"/>
      <c r="Q945" s="12"/>
      <c r="R945" s="13"/>
      <c r="S945" s="14"/>
      <c r="T945" s="6"/>
      <c r="U945" s="28"/>
    </row>
    <row r="946" spans="11:21" x14ac:dyDescent="0.3">
      <c r="K946" s="10"/>
      <c r="L946" s="17"/>
      <c r="M946" s="17"/>
      <c r="N946" s="12"/>
      <c r="O946" s="12"/>
      <c r="P946" s="12"/>
      <c r="Q946" s="12"/>
      <c r="R946" s="13"/>
      <c r="S946" s="14"/>
      <c r="T946" s="6"/>
      <c r="U946" s="28"/>
    </row>
    <row r="947" spans="11:21" x14ac:dyDescent="0.3">
      <c r="K947" s="10"/>
      <c r="L947" s="17"/>
      <c r="M947" s="17"/>
      <c r="N947" s="12"/>
      <c r="O947" s="12"/>
      <c r="P947" s="12"/>
      <c r="Q947" s="12"/>
      <c r="R947" s="13"/>
      <c r="S947" s="14"/>
      <c r="T947" s="6"/>
      <c r="U947" s="28"/>
    </row>
    <row r="948" spans="11:21" x14ac:dyDescent="0.3">
      <c r="K948" s="10"/>
      <c r="L948" s="17"/>
      <c r="M948" s="17"/>
      <c r="N948" s="12"/>
      <c r="O948" s="12"/>
      <c r="P948" s="12"/>
      <c r="Q948" s="12"/>
      <c r="R948" s="13"/>
      <c r="S948" s="14"/>
      <c r="T948" s="6"/>
      <c r="U948" s="28"/>
    </row>
    <row r="949" spans="11:21" x14ac:dyDescent="0.3">
      <c r="K949" s="10"/>
      <c r="L949" s="17"/>
      <c r="M949" s="17"/>
      <c r="N949" s="12"/>
      <c r="O949" s="12"/>
      <c r="P949" s="12"/>
      <c r="Q949" s="12"/>
      <c r="R949" s="13"/>
      <c r="S949" s="14"/>
      <c r="T949" s="6"/>
      <c r="U949" s="28"/>
    </row>
    <row r="950" spans="11:21" x14ac:dyDescent="0.3">
      <c r="K950" s="10"/>
      <c r="L950" s="17"/>
      <c r="M950" s="17"/>
      <c r="N950" s="12"/>
      <c r="O950" s="12"/>
      <c r="P950" s="12"/>
      <c r="Q950" s="12"/>
      <c r="R950" s="13"/>
      <c r="S950" s="14"/>
      <c r="T950" s="6"/>
      <c r="U950" s="28"/>
    </row>
    <row r="951" spans="11:21" x14ac:dyDescent="0.3">
      <c r="K951" s="10"/>
      <c r="L951" s="17"/>
      <c r="M951" s="17"/>
      <c r="N951" s="12"/>
      <c r="O951" s="12"/>
      <c r="P951" s="12"/>
      <c r="Q951" s="12"/>
      <c r="R951" s="13"/>
      <c r="S951" s="14"/>
      <c r="T951" s="6"/>
      <c r="U951" s="28"/>
    </row>
    <row r="952" spans="11:21" x14ac:dyDescent="0.3">
      <c r="K952" s="10"/>
      <c r="L952" s="17"/>
      <c r="M952" s="17"/>
      <c r="N952" s="12"/>
      <c r="O952" s="12"/>
      <c r="P952" s="12"/>
      <c r="Q952" s="12"/>
      <c r="R952" s="13"/>
      <c r="S952" s="14"/>
      <c r="T952" s="6"/>
      <c r="U952" s="28"/>
    </row>
    <row r="953" spans="11:21" x14ac:dyDescent="0.3">
      <c r="K953" s="10"/>
      <c r="L953" s="17"/>
      <c r="M953" s="17"/>
      <c r="N953" s="12"/>
      <c r="O953" s="12"/>
      <c r="P953" s="12"/>
      <c r="Q953" s="12"/>
      <c r="R953" s="13"/>
      <c r="S953" s="14"/>
      <c r="T953" s="6"/>
      <c r="U953" s="28"/>
    </row>
    <row r="954" spans="11:21" x14ac:dyDescent="0.3">
      <c r="K954" s="10"/>
      <c r="L954" s="17"/>
      <c r="M954" s="17"/>
      <c r="N954" s="12"/>
      <c r="O954" s="12"/>
      <c r="P954" s="12"/>
      <c r="Q954" s="12"/>
      <c r="R954" s="13"/>
      <c r="S954" s="14"/>
      <c r="T954" s="6"/>
      <c r="U954" s="28"/>
    </row>
    <row r="955" spans="11:21" x14ac:dyDescent="0.3">
      <c r="K955" s="10"/>
      <c r="L955" s="17"/>
      <c r="M955" s="17"/>
      <c r="N955" s="12"/>
      <c r="O955" s="12"/>
      <c r="P955" s="12"/>
      <c r="Q955" s="12"/>
      <c r="R955" s="13"/>
      <c r="S955" s="14"/>
      <c r="T955" s="6"/>
      <c r="U955" s="28"/>
    </row>
    <row r="956" spans="11:21" x14ac:dyDescent="0.3">
      <c r="K956" s="10"/>
      <c r="L956" s="17"/>
      <c r="M956" s="17"/>
      <c r="N956" s="12"/>
      <c r="O956" s="12"/>
      <c r="P956" s="12"/>
      <c r="Q956" s="12"/>
      <c r="R956" s="13"/>
      <c r="S956" s="14"/>
      <c r="T956" s="6"/>
      <c r="U956" s="28"/>
    </row>
    <row r="957" spans="11:21" x14ac:dyDescent="0.3">
      <c r="K957" s="10"/>
      <c r="L957" s="17"/>
      <c r="M957" s="17"/>
      <c r="N957" s="12"/>
      <c r="O957" s="12"/>
      <c r="P957" s="12"/>
      <c r="Q957" s="12"/>
      <c r="R957" s="13"/>
      <c r="S957" s="14"/>
      <c r="T957" s="6"/>
      <c r="U957" s="28"/>
    </row>
    <row r="958" spans="11:21" x14ac:dyDescent="0.3">
      <c r="K958" s="10"/>
      <c r="L958" s="17"/>
      <c r="M958" s="17"/>
      <c r="N958" s="12"/>
      <c r="O958" s="12"/>
      <c r="P958" s="12"/>
      <c r="Q958" s="12"/>
      <c r="R958" s="13"/>
      <c r="S958" s="14"/>
      <c r="T958" s="6"/>
      <c r="U958" s="28"/>
    </row>
    <row r="959" spans="11:21" x14ac:dyDescent="0.3">
      <c r="K959" s="10"/>
      <c r="L959" s="17"/>
      <c r="M959" s="17"/>
      <c r="N959" s="12"/>
      <c r="O959" s="12"/>
      <c r="P959" s="12"/>
      <c r="Q959" s="12"/>
      <c r="R959" s="13"/>
      <c r="S959" s="14"/>
      <c r="T959" s="6"/>
      <c r="U959" s="28"/>
    </row>
    <row r="960" spans="11:21" x14ac:dyDescent="0.3">
      <c r="K960" s="10"/>
      <c r="L960" s="17"/>
      <c r="M960" s="17"/>
      <c r="N960" s="12"/>
      <c r="O960" s="12"/>
      <c r="P960" s="12"/>
      <c r="Q960" s="12"/>
      <c r="R960" s="13"/>
      <c r="S960" s="14"/>
      <c r="T960" s="6"/>
      <c r="U960" s="28"/>
    </row>
    <row r="961" spans="11:21" x14ac:dyDescent="0.3">
      <c r="K961" s="10"/>
      <c r="L961" s="17"/>
      <c r="M961" s="17"/>
      <c r="N961" s="12"/>
      <c r="O961" s="12"/>
      <c r="P961" s="12"/>
      <c r="Q961" s="12"/>
      <c r="R961" s="13"/>
      <c r="S961" s="14"/>
      <c r="T961" s="8"/>
      <c r="U961" s="28"/>
    </row>
    <row r="962" spans="11:21" x14ac:dyDescent="0.3">
      <c r="K962" s="10"/>
      <c r="L962" s="17"/>
      <c r="M962" s="17"/>
      <c r="N962" s="12"/>
      <c r="O962" s="12"/>
      <c r="P962" s="12"/>
      <c r="Q962" s="12"/>
      <c r="R962" s="13"/>
      <c r="S962" s="14"/>
      <c r="T962" s="6"/>
      <c r="U962" s="28"/>
    </row>
    <row r="963" spans="11:21" x14ac:dyDescent="0.3">
      <c r="K963" s="10"/>
      <c r="L963" s="17"/>
      <c r="M963" s="17"/>
      <c r="N963" s="12"/>
      <c r="O963" s="12"/>
      <c r="P963" s="12"/>
      <c r="Q963" s="12"/>
      <c r="R963" s="13"/>
      <c r="S963" s="14"/>
      <c r="T963" s="6"/>
      <c r="U963" s="28"/>
    </row>
    <row r="964" spans="11:21" x14ac:dyDescent="0.3">
      <c r="K964" s="10"/>
      <c r="L964" s="17"/>
      <c r="M964" s="17"/>
      <c r="N964" s="12"/>
      <c r="O964" s="12"/>
      <c r="P964" s="12"/>
      <c r="Q964" s="12"/>
      <c r="R964" s="13"/>
      <c r="S964" s="14"/>
      <c r="T964" s="6"/>
      <c r="U964" s="28"/>
    </row>
    <row r="965" spans="11:21" x14ac:dyDescent="0.3">
      <c r="K965" s="10"/>
      <c r="L965" s="17"/>
      <c r="M965" s="17"/>
      <c r="N965" s="12"/>
      <c r="O965" s="12"/>
      <c r="P965" s="12"/>
      <c r="Q965" s="12"/>
      <c r="R965" s="13"/>
      <c r="S965" s="14"/>
      <c r="T965" s="6"/>
      <c r="U965" s="28"/>
    </row>
    <row r="966" spans="11:21" x14ac:dyDescent="0.3">
      <c r="K966" s="10"/>
      <c r="L966" s="17"/>
      <c r="M966" s="17"/>
      <c r="N966" s="12"/>
      <c r="O966" s="12"/>
      <c r="P966" s="12"/>
      <c r="Q966" s="12"/>
      <c r="R966" s="13"/>
      <c r="S966" s="14"/>
      <c r="T966" s="6"/>
      <c r="U966" s="28"/>
    </row>
    <row r="967" spans="11:21" x14ac:dyDescent="0.3">
      <c r="K967" s="10"/>
      <c r="L967" s="17"/>
      <c r="M967" s="17"/>
      <c r="N967" s="12"/>
      <c r="O967" s="12"/>
      <c r="P967" s="12"/>
      <c r="Q967" s="12"/>
      <c r="R967" s="13"/>
      <c r="S967" s="14"/>
      <c r="T967" s="6"/>
      <c r="U967" s="28"/>
    </row>
    <row r="968" spans="11:21" x14ac:dyDescent="0.3">
      <c r="K968" s="10"/>
      <c r="L968" s="17"/>
      <c r="M968" s="17"/>
      <c r="N968" s="12"/>
      <c r="O968" s="12"/>
      <c r="P968" s="12"/>
      <c r="Q968" s="12"/>
      <c r="R968" s="13"/>
      <c r="S968" s="14"/>
      <c r="T968" s="6"/>
      <c r="U968" s="28"/>
    </row>
    <row r="969" spans="11:21" x14ac:dyDescent="0.3">
      <c r="K969" s="10"/>
      <c r="L969" s="17"/>
      <c r="M969" s="17"/>
      <c r="N969" s="12"/>
      <c r="O969" s="12"/>
      <c r="P969" s="12"/>
      <c r="Q969" s="12"/>
      <c r="R969" s="13"/>
      <c r="S969" s="14"/>
      <c r="T969" s="6"/>
      <c r="U969" s="28"/>
    </row>
    <row r="970" spans="11:21" x14ac:dyDescent="0.3">
      <c r="K970" s="10"/>
      <c r="L970" s="17"/>
      <c r="M970" s="17"/>
      <c r="N970" s="12"/>
      <c r="O970" s="12"/>
      <c r="P970" s="12"/>
      <c r="Q970" s="12"/>
      <c r="R970" s="13"/>
      <c r="S970" s="14"/>
      <c r="T970" s="6"/>
      <c r="U970" s="28"/>
    </row>
    <row r="971" spans="11:21" x14ac:dyDescent="0.3">
      <c r="K971" s="10"/>
      <c r="L971" s="17"/>
      <c r="M971" s="17"/>
      <c r="N971" s="12"/>
      <c r="O971" s="12"/>
      <c r="P971" s="12"/>
      <c r="Q971" s="12"/>
      <c r="R971" s="13"/>
      <c r="S971" s="14"/>
      <c r="T971" s="6"/>
      <c r="U971" s="28"/>
    </row>
    <row r="972" spans="11:21" x14ac:dyDescent="0.3">
      <c r="K972" s="10"/>
      <c r="L972" s="17"/>
      <c r="M972" s="17"/>
      <c r="N972" s="12"/>
      <c r="O972" s="12"/>
      <c r="P972" s="12"/>
      <c r="Q972" s="12"/>
      <c r="R972" s="13"/>
      <c r="S972" s="14"/>
      <c r="T972" s="6"/>
      <c r="U972" s="28"/>
    </row>
    <row r="973" spans="11:21" x14ac:dyDescent="0.3">
      <c r="K973" s="10"/>
      <c r="L973" s="17"/>
      <c r="M973" s="17"/>
      <c r="N973" s="12"/>
      <c r="O973" s="12"/>
      <c r="P973" s="12"/>
      <c r="Q973" s="12"/>
      <c r="R973" s="13"/>
      <c r="S973" s="14"/>
      <c r="T973" s="6"/>
      <c r="U973" s="28"/>
    </row>
    <row r="974" spans="11:21" x14ac:dyDescent="0.3">
      <c r="K974" s="10"/>
      <c r="L974" s="17"/>
      <c r="M974" s="17"/>
      <c r="N974" s="12"/>
      <c r="O974" s="12"/>
      <c r="P974" s="12"/>
      <c r="Q974" s="12"/>
      <c r="R974" s="13"/>
      <c r="S974" s="14"/>
      <c r="T974" s="6"/>
      <c r="U974" s="28"/>
    </row>
    <row r="975" spans="11:21" x14ac:dyDescent="0.3">
      <c r="K975" s="10"/>
      <c r="L975" s="17"/>
      <c r="M975" s="17"/>
      <c r="N975" s="12"/>
      <c r="O975" s="12"/>
      <c r="P975" s="12"/>
      <c r="Q975" s="12"/>
      <c r="R975" s="13"/>
      <c r="S975" s="14"/>
      <c r="T975" s="6"/>
      <c r="U975" s="28"/>
    </row>
    <row r="976" spans="11:21" x14ac:dyDescent="0.3">
      <c r="K976" s="10"/>
      <c r="L976" s="17"/>
      <c r="M976" s="17"/>
      <c r="N976" s="12"/>
      <c r="O976" s="12"/>
      <c r="P976" s="12"/>
      <c r="Q976" s="12"/>
      <c r="R976" s="13"/>
      <c r="S976" s="14"/>
      <c r="T976" s="6"/>
      <c r="U976" s="28"/>
    </row>
    <row r="977" spans="11:21" x14ac:dyDescent="0.3">
      <c r="K977" s="10"/>
      <c r="L977" s="17"/>
      <c r="M977" s="17"/>
      <c r="N977" s="12"/>
      <c r="O977" s="12"/>
      <c r="P977" s="12"/>
      <c r="Q977" s="12"/>
      <c r="R977" s="13"/>
      <c r="S977" s="14"/>
      <c r="T977" s="6"/>
      <c r="U977" s="28"/>
    </row>
    <row r="978" spans="11:21" x14ac:dyDescent="0.3">
      <c r="K978" s="10"/>
      <c r="L978" s="17"/>
      <c r="M978" s="17"/>
      <c r="N978" s="12"/>
      <c r="O978" s="12"/>
      <c r="P978" s="12"/>
      <c r="Q978" s="12"/>
      <c r="R978" s="13"/>
      <c r="S978" s="14"/>
      <c r="T978" s="6"/>
      <c r="U978" s="28"/>
    </row>
    <row r="979" spans="11:21" x14ac:dyDescent="0.3">
      <c r="K979" s="10"/>
      <c r="L979" s="17"/>
      <c r="M979" s="17"/>
      <c r="N979" s="12"/>
      <c r="O979" s="12"/>
      <c r="P979" s="12"/>
      <c r="Q979" s="12"/>
      <c r="R979" s="13"/>
      <c r="S979" s="14"/>
      <c r="T979" s="6"/>
      <c r="U979" s="28"/>
    </row>
    <row r="980" spans="11:21" x14ac:dyDescent="0.3">
      <c r="K980" s="10"/>
      <c r="L980" s="17"/>
      <c r="M980" s="17"/>
      <c r="N980" s="12"/>
      <c r="O980" s="12"/>
      <c r="P980" s="12"/>
      <c r="Q980" s="12"/>
      <c r="R980" s="13"/>
      <c r="S980" s="14"/>
      <c r="T980" s="6"/>
      <c r="U980" s="28"/>
    </row>
    <row r="981" spans="11:21" x14ac:dyDescent="0.3">
      <c r="K981" s="10"/>
      <c r="L981" s="17"/>
      <c r="M981" s="17"/>
      <c r="N981" s="12"/>
      <c r="O981" s="12"/>
      <c r="P981" s="12"/>
      <c r="Q981" s="12"/>
      <c r="R981" s="13"/>
      <c r="S981" s="14"/>
      <c r="T981" s="6"/>
      <c r="U981" s="28"/>
    </row>
    <row r="982" spans="11:21" x14ac:dyDescent="0.3">
      <c r="K982" s="10"/>
      <c r="L982" s="17"/>
      <c r="M982" s="17"/>
      <c r="N982" s="12"/>
      <c r="O982" s="12"/>
      <c r="P982" s="12"/>
      <c r="Q982" s="12"/>
      <c r="R982" s="13"/>
      <c r="S982" s="14"/>
      <c r="T982" s="6"/>
      <c r="U982" s="28"/>
    </row>
    <row r="983" spans="11:21" x14ac:dyDescent="0.3">
      <c r="K983" s="10"/>
      <c r="L983" s="17"/>
      <c r="M983" s="17"/>
      <c r="N983" s="12"/>
      <c r="O983" s="12"/>
      <c r="P983" s="12"/>
      <c r="Q983" s="12"/>
      <c r="R983" s="13"/>
      <c r="S983" s="14"/>
      <c r="T983" s="6"/>
      <c r="U983" s="28"/>
    </row>
    <row r="984" spans="11:21" x14ac:dyDescent="0.3">
      <c r="K984" s="10"/>
      <c r="L984" s="17"/>
      <c r="M984" s="17"/>
      <c r="N984" s="12"/>
      <c r="O984" s="12"/>
      <c r="P984" s="12"/>
      <c r="Q984" s="12"/>
      <c r="R984" s="13"/>
      <c r="S984" s="14"/>
      <c r="T984" s="6"/>
      <c r="U984" s="28"/>
    </row>
    <row r="985" spans="11:21" x14ac:dyDescent="0.3">
      <c r="K985" s="10"/>
      <c r="L985" s="17"/>
      <c r="M985" s="17"/>
      <c r="N985" s="12"/>
      <c r="O985" s="12"/>
      <c r="P985" s="12"/>
      <c r="Q985" s="12"/>
      <c r="R985" s="13"/>
      <c r="S985" s="14"/>
      <c r="T985" s="6"/>
      <c r="U985" s="28"/>
    </row>
    <row r="986" spans="11:21" x14ac:dyDescent="0.3">
      <c r="K986" s="10"/>
      <c r="L986" s="17"/>
      <c r="M986" s="17"/>
      <c r="N986" s="12"/>
      <c r="O986" s="12"/>
      <c r="P986" s="12"/>
      <c r="Q986" s="12"/>
      <c r="R986" s="13"/>
      <c r="S986" s="14"/>
      <c r="T986" s="6"/>
      <c r="U986" s="28"/>
    </row>
    <row r="987" spans="11:21" x14ac:dyDescent="0.3">
      <c r="K987" s="10"/>
      <c r="L987" s="17"/>
      <c r="M987" s="17"/>
      <c r="N987" s="12"/>
      <c r="O987" s="12"/>
      <c r="P987" s="12"/>
      <c r="Q987" s="12"/>
      <c r="R987" s="13"/>
      <c r="S987" s="14"/>
      <c r="T987" s="6"/>
      <c r="U987" s="28"/>
    </row>
    <row r="988" spans="11:21" x14ac:dyDescent="0.3">
      <c r="K988" s="10"/>
      <c r="L988" s="17"/>
      <c r="M988" s="17"/>
      <c r="N988" s="12"/>
      <c r="O988" s="12"/>
      <c r="P988" s="12"/>
      <c r="Q988" s="12"/>
      <c r="R988" s="13"/>
      <c r="S988" s="14"/>
      <c r="T988" s="6"/>
      <c r="U988" s="28"/>
    </row>
    <row r="989" spans="11:21" x14ac:dyDescent="0.3">
      <c r="K989" s="10"/>
      <c r="L989" s="17"/>
      <c r="M989" s="17"/>
      <c r="N989" s="12"/>
      <c r="O989" s="12"/>
      <c r="P989" s="12"/>
      <c r="Q989" s="12"/>
      <c r="R989" s="13"/>
      <c r="S989" s="14"/>
      <c r="T989" s="6"/>
      <c r="U989" s="28"/>
    </row>
    <row r="990" spans="11:21" x14ac:dyDescent="0.3">
      <c r="K990" s="10"/>
      <c r="L990" s="17"/>
      <c r="M990" s="17"/>
      <c r="N990" s="12"/>
      <c r="O990" s="12"/>
      <c r="P990" s="12"/>
      <c r="Q990" s="12"/>
      <c r="R990" s="13"/>
      <c r="S990" s="14"/>
      <c r="T990" s="6"/>
      <c r="U990" s="28"/>
    </row>
    <row r="991" spans="11:21" x14ac:dyDescent="0.3">
      <c r="K991" s="10"/>
      <c r="L991" s="17"/>
      <c r="M991" s="17"/>
      <c r="N991" s="12"/>
      <c r="O991" s="12"/>
      <c r="P991" s="12"/>
      <c r="Q991" s="12"/>
      <c r="R991" s="13"/>
      <c r="S991" s="14"/>
      <c r="T991" s="6"/>
      <c r="U991" s="28"/>
    </row>
    <row r="992" spans="11:21" x14ac:dyDescent="0.3">
      <c r="K992" s="10"/>
      <c r="L992" s="17"/>
      <c r="M992" s="17"/>
      <c r="N992" s="12"/>
      <c r="O992" s="12"/>
      <c r="P992" s="12"/>
      <c r="Q992" s="12"/>
      <c r="R992" s="13"/>
      <c r="S992" s="14"/>
      <c r="T992" s="6"/>
      <c r="U992" s="28"/>
    </row>
    <row r="993" spans="11:21" x14ac:dyDescent="0.3">
      <c r="K993" s="10"/>
      <c r="L993" s="17"/>
      <c r="M993" s="17"/>
      <c r="N993" s="12"/>
      <c r="O993" s="12"/>
      <c r="P993" s="12"/>
      <c r="Q993" s="12"/>
      <c r="R993" s="13"/>
      <c r="S993" s="14"/>
      <c r="T993" s="6"/>
      <c r="U993" s="28"/>
    </row>
    <row r="994" spans="11:21" x14ac:dyDescent="0.3">
      <c r="K994" s="10"/>
      <c r="L994" s="17"/>
      <c r="M994" s="17"/>
      <c r="N994" s="12"/>
      <c r="O994" s="12"/>
      <c r="P994" s="12"/>
      <c r="Q994" s="12"/>
      <c r="R994" s="13"/>
      <c r="S994" s="14"/>
      <c r="T994" s="6"/>
      <c r="U994" s="28"/>
    </row>
    <row r="995" spans="11:21" x14ac:dyDescent="0.3">
      <c r="K995" s="10"/>
      <c r="L995" s="17"/>
      <c r="M995" s="17"/>
      <c r="N995" s="12"/>
      <c r="O995" s="12"/>
      <c r="P995" s="12"/>
      <c r="Q995" s="12"/>
      <c r="R995" s="13"/>
      <c r="S995" s="14"/>
      <c r="T995" s="6"/>
      <c r="U995" s="28"/>
    </row>
    <row r="996" spans="11:21" x14ac:dyDescent="0.3">
      <c r="K996" s="10"/>
      <c r="L996" s="17"/>
      <c r="M996" s="17"/>
      <c r="N996" s="12"/>
      <c r="O996" s="12"/>
      <c r="P996" s="12"/>
      <c r="Q996" s="12"/>
      <c r="R996" s="13"/>
      <c r="S996" s="14"/>
      <c r="T996" s="6"/>
      <c r="U996" s="28"/>
    </row>
    <row r="997" spans="11:21" x14ac:dyDescent="0.3">
      <c r="K997" s="10"/>
      <c r="L997" s="17"/>
      <c r="M997" s="17"/>
      <c r="N997" s="12"/>
      <c r="O997" s="12"/>
      <c r="P997" s="12"/>
      <c r="Q997" s="12"/>
      <c r="R997" s="13"/>
      <c r="S997" s="14"/>
      <c r="T997" s="6"/>
      <c r="U997" s="28"/>
    </row>
    <row r="998" spans="11:21" x14ac:dyDescent="0.3">
      <c r="K998" s="10"/>
      <c r="L998" s="17"/>
      <c r="M998" s="17"/>
      <c r="N998" s="12"/>
      <c r="O998" s="12"/>
      <c r="P998" s="12"/>
      <c r="Q998" s="12"/>
      <c r="R998" s="13"/>
      <c r="S998" s="14"/>
      <c r="T998" s="6"/>
      <c r="U998" s="28"/>
    </row>
    <row r="999" spans="11:21" x14ac:dyDescent="0.3">
      <c r="K999" s="10"/>
      <c r="L999" s="17"/>
      <c r="M999" s="17"/>
      <c r="N999" s="12"/>
      <c r="O999" s="12"/>
      <c r="P999" s="12"/>
      <c r="Q999" s="12"/>
      <c r="R999" s="13"/>
      <c r="S999" s="14"/>
      <c r="T999" s="6"/>
      <c r="U999" s="28"/>
    </row>
    <row r="1000" spans="11:21" x14ac:dyDescent="0.3">
      <c r="K1000" s="10"/>
      <c r="L1000" s="17"/>
      <c r="M1000" s="17"/>
      <c r="N1000" s="12"/>
      <c r="O1000" s="12"/>
      <c r="P1000" s="12"/>
      <c r="Q1000" s="12"/>
      <c r="R1000" s="13"/>
      <c r="S1000" s="14"/>
      <c r="T1000" s="6"/>
      <c r="U1000" s="28"/>
    </row>
    <row r="1001" spans="11:21" x14ac:dyDescent="0.3">
      <c r="K1001" s="10"/>
      <c r="L1001" s="17"/>
      <c r="M1001" s="17"/>
      <c r="N1001" s="12"/>
      <c r="O1001" s="12"/>
      <c r="P1001" s="12"/>
      <c r="Q1001" s="12"/>
      <c r="R1001" s="13"/>
      <c r="S1001" s="14"/>
      <c r="T1001" s="6"/>
      <c r="U1001" s="28"/>
    </row>
    <row r="1002" spans="11:21" x14ac:dyDescent="0.3">
      <c r="K1002" s="10"/>
      <c r="L1002" s="17"/>
      <c r="M1002" s="17"/>
      <c r="N1002" s="12"/>
      <c r="O1002" s="12"/>
      <c r="P1002" s="12"/>
      <c r="Q1002" s="12"/>
      <c r="R1002" s="13"/>
      <c r="S1002" s="14"/>
      <c r="T1002" s="6"/>
      <c r="U1002" s="28"/>
    </row>
    <row r="1003" spans="11:21" x14ac:dyDescent="0.3">
      <c r="K1003" s="10"/>
      <c r="L1003" s="17"/>
      <c r="M1003" s="17"/>
      <c r="N1003" s="12"/>
      <c r="O1003" s="12"/>
      <c r="P1003" s="12"/>
      <c r="Q1003" s="12"/>
      <c r="R1003" s="13"/>
      <c r="S1003" s="14"/>
      <c r="T1003" s="6"/>
      <c r="U1003" s="28"/>
    </row>
    <row r="1004" spans="11:21" x14ac:dyDescent="0.3">
      <c r="K1004" s="10"/>
      <c r="L1004" s="17"/>
      <c r="M1004" s="17"/>
      <c r="N1004" s="12"/>
      <c r="O1004" s="12"/>
      <c r="P1004" s="12"/>
      <c r="Q1004" s="12"/>
      <c r="R1004" s="13"/>
      <c r="S1004" s="14"/>
      <c r="T1004" s="6"/>
      <c r="U1004" s="28"/>
    </row>
    <row r="1005" spans="11:21" x14ac:dyDescent="0.3">
      <c r="K1005" s="10"/>
      <c r="L1005" s="17"/>
      <c r="M1005" s="17"/>
      <c r="N1005" s="12"/>
      <c r="O1005" s="12"/>
      <c r="P1005" s="12"/>
      <c r="Q1005" s="12"/>
      <c r="R1005" s="13"/>
      <c r="S1005" s="14"/>
      <c r="T1005" s="6"/>
      <c r="U1005" s="28"/>
    </row>
    <row r="1006" spans="11:21" x14ac:dyDescent="0.3">
      <c r="K1006" s="10"/>
      <c r="L1006" s="17"/>
      <c r="M1006" s="17"/>
      <c r="N1006" s="12"/>
      <c r="O1006" s="12"/>
      <c r="P1006" s="12"/>
      <c r="Q1006" s="12"/>
      <c r="R1006" s="13"/>
      <c r="S1006" s="14"/>
      <c r="T1006" s="6"/>
      <c r="U1006" s="28"/>
    </row>
    <row r="1007" spans="11:21" x14ac:dyDescent="0.3">
      <c r="K1007" s="10"/>
      <c r="L1007" s="17"/>
      <c r="M1007" s="17"/>
      <c r="N1007" s="12"/>
      <c r="O1007" s="12"/>
      <c r="P1007" s="12"/>
      <c r="Q1007" s="12"/>
      <c r="R1007" s="13"/>
      <c r="S1007" s="14"/>
      <c r="T1007" s="6"/>
      <c r="U1007" s="28"/>
    </row>
    <row r="1008" spans="11:21" x14ac:dyDescent="0.3">
      <c r="K1008" s="10"/>
      <c r="L1008" s="17"/>
      <c r="M1008" s="17"/>
      <c r="N1008" s="12"/>
      <c r="O1008" s="12"/>
      <c r="P1008" s="12"/>
      <c r="Q1008" s="12"/>
      <c r="R1008" s="13"/>
      <c r="S1008" s="14"/>
      <c r="T1008" s="6"/>
      <c r="U1008" s="28"/>
    </row>
    <row r="1009" spans="11:21" x14ac:dyDescent="0.3">
      <c r="K1009" s="10"/>
      <c r="L1009" s="17"/>
      <c r="M1009" s="17"/>
      <c r="N1009" s="12"/>
      <c r="O1009" s="12"/>
      <c r="P1009" s="12"/>
      <c r="Q1009" s="12"/>
      <c r="R1009" s="13"/>
      <c r="S1009" s="14"/>
      <c r="T1009" s="6"/>
      <c r="U1009" s="28"/>
    </row>
    <row r="1010" spans="11:21" x14ac:dyDescent="0.3">
      <c r="K1010" s="10"/>
      <c r="L1010" s="17"/>
      <c r="M1010" s="17"/>
      <c r="N1010" s="12"/>
      <c r="O1010" s="12"/>
      <c r="P1010" s="12"/>
      <c r="Q1010" s="12"/>
      <c r="R1010" s="13"/>
      <c r="S1010" s="14"/>
      <c r="T1010" s="6"/>
      <c r="U1010" s="28"/>
    </row>
    <row r="1011" spans="11:21" x14ac:dyDescent="0.3">
      <c r="K1011" s="10"/>
      <c r="L1011" s="17"/>
      <c r="M1011" s="17"/>
      <c r="N1011" s="12"/>
      <c r="O1011" s="12"/>
      <c r="P1011" s="12"/>
      <c r="Q1011" s="12"/>
      <c r="R1011" s="13"/>
      <c r="S1011" s="14"/>
      <c r="T1011" s="6"/>
      <c r="U1011" s="28"/>
    </row>
    <row r="1012" spans="11:21" x14ac:dyDescent="0.3">
      <c r="K1012" s="10"/>
      <c r="L1012" s="17"/>
      <c r="M1012" s="17"/>
      <c r="N1012" s="12"/>
      <c r="O1012" s="12"/>
      <c r="P1012" s="12"/>
      <c r="Q1012" s="12"/>
      <c r="R1012" s="13"/>
      <c r="S1012" s="14"/>
      <c r="T1012" s="6"/>
      <c r="U1012" s="28"/>
    </row>
    <row r="1013" spans="11:21" x14ac:dyDescent="0.3">
      <c r="K1013" s="10"/>
      <c r="L1013" s="17"/>
      <c r="M1013" s="17"/>
      <c r="N1013" s="12"/>
      <c r="O1013" s="12"/>
      <c r="P1013" s="12"/>
      <c r="Q1013" s="12"/>
      <c r="R1013" s="13"/>
      <c r="S1013" s="14"/>
      <c r="T1013" s="6"/>
      <c r="U1013" s="28"/>
    </row>
    <row r="1014" spans="11:21" x14ac:dyDescent="0.3">
      <c r="K1014" s="10"/>
      <c r="L1014" s="17"/>
      <c r="M1014" s="17"/>
      <c r="N1014" s="12"/>
      <c r="O1014" s="12"/>
      <c r="P1014" s="12"/>
      <c r="Q1014" s="12"/>
      <c r="R1014" s="13"/>
      <c r="S1014" s="14"/>
      <c r="T1014" s="6"/>
      <c r="U1014" s="28"/>
    </row>
    <row r="1015" spans="11:21" x14ac:dyDescent="0.3">
      <c r="K1015" s="10"/>
      <c r="L1015" s="17"/>
      <c r="M1015" s="17"/>
      <c r="N1015" s="12"/>
      <c r="O1015" s="12"/>
      <c r="P1015" s="12"/>
      <c r="Q1015" s="12"/>
      <c r="R1015" s="13"/>
      <c r="S1015" s="14"/>
      <c r="T1015" s="6"/>
      <c r="U1015" s="28"/>
    </row>
    <row r="1016" spans="11:21" x14ac:dyDescent="0.3">
      <c r="K1016" s="10"/>
      <c r="L1016" s="17"/>
      <c r="M1016" s="17"/>
      <c r="N1016" s="12"/>
      <c r="O1016" s="12"/>
      <c r="P1016" s="12"/>
      <c r="Q1016" s="12"/>
      <c r="R1016" s="13"/>
      <c r="S1016" s="14"/>
      <c r="T1016" s="6"/>
      <c r="U1016" s="28"/>
    </row>
    <row r="1017" spans="11:21" x14ac:dyDescent="0.3">
      <c r="K1017" s="10"/>
      <c r="L1017" s="17"/>
      <c r="M1017" s="17"/>
      <c r="N1017" s="12"/>
      <c r="O1017" s="12"/>
      <c r="P1017" s="12"/>
      <c r="Q1017" s="12"/>
      <c r="R1017" s="13"/>
      <c r="S1017" s="14"/>
      <c r="T1017" s="6"/>
      <c r="U1017" s="28"/>
    </row>
    <row r="1018" spans="11:21" x14ac:dyDescent="0.3">
      <c r="K1018" s="10"/>
      <c r="L1018" s="17"/>
      <c r="M1018" s="17"/>
      <c r="N1018" s="12"/>
      <c r="O1018" s="12"/>
      <c r="P1018" s="12"/>
      <c r="Q1018" s="12"/>
      <c r="R1018" s="13"/>
      <c r="S1018" s="14"/>
      <c r="T1018" s="6"/>
      <c r="U1018" s="28"/>
    </row>
    <row r="1019" spans="11:21" x14ac:dyDescent="0.3">
      <c r="K1019" s="10"/>
      <c r="L1019" s="17"/>
      <c r="M1019" s="17"/>
      <c r="N1019" s="12"/>
      <c r="O1019" s="12"/>
      <c r="P1019" s="12"/>
      <c r="Q1019" s="12"/>
      <c r="R1019" s="13"/>
      <c r="S1019" s="14"/>
      <c r="T1019" s="6"/>
      <c r="U1019" s="28"/>
    </row>
    <row r="1020" spans="11:21" x14ac:dyDescent="0.3">
      <c r="K1020" s="10"/>
      <c r="L1020" s="17"/>
      <c r="M1020" s="17"/>
      <c r="N1020" s="12"/>
      <c r="O1020" s="12"/>
      <c r="P1020" s="12"/>
      <c r="Q1020" s="12"/>
      <c r="R1020" s="13"/>
      <c r="S1020" s="14"/>
      <c r="T1020" s="6"/>
      <c r="U1020" s="28"/>
    </row>
    <row r="1021" spans="11:21" x14ac:dyDescent="0.3">
      <c r="K1021" s="10"/>
      <c r="L1021" s="17"/>
      <c r="M1021" s="17"/>
      <c r="N1021" s="12"/>
      <c r="O1021" s="12"/>
      <c r="P1021" s="12"/>
      <c r="Q1021" s="12"/>
      <c r="R1021" s="13"/>
      <c r="S1021" s="14"/>
      <c r="T1021" s="6"/>
      <c r="U1021" s="28"/>
    </row>
    <row r="1022" spans="11:21" x14ac:dyDescent="0.3">
      <c r="K1022" s="10"/>
      <c r="L1022" s="17"/>
      <c r="M1022" s="17"/>
      <c r="N1022" s="12"/>
      <c r="O1022" s="12"/>
      <c r="P1022" s="12"/>
      <c r="Q1022" s="12"/>
      <c r="R1022" s="13"/>
      <c r="S1022" s="14"/>
      <c r="T1022" s="6"/>
      <c r="U1022" s="28"/>
    </row>
    <row r="1023" spans="11:21" x14ac:dyDescent="0.3">
      <c r="K1023" s="10"/>
      <c r="L1023" s="17"/>
      <c r="M1023" s="17"/>
      <c r="N1023" s="12"/>
      <c r="O1023" s="12"/>
      <c r="P1023" s="12"/>
      <c r="Q1023" s="12"/>
      <c r="R1023" s="13"/>
      <c r="S1023" s="14"/>
      <c r="T1023" s="6"/>
      <c r="U1023" s="28"/>
    </row>
    <row r="1024" spans="11:21" x14ac:dyDescent="0.3">
      <c r="K1024" s="10"/>
      <c r="L1024" s="17"/>
      <c r="M1024" s="17"/>
      <c r="N1024" s="12"/>
      <c r="O1024" s="12"/>
      <c r="P1024" s="12"/>
      <c r="Q1024" s="12"/>
      <c r="R1024" s="13"/>
      <c r="S1024" s="14"/>
      <c r="T1024" s="6"/>
      <c r="U1024" s="28"/>
    </row>
    <row r="1025" spans="11:21" x14ac:dyDescent="0.3">
      <c r="K1025" s="10"/>
      <c r="L1025" s="17"/>
      <c r="M1025" s="17"/>
      <c r="N1025" s="12"/>
      <c r="O1025" s="12"/>
      <c r="P1025" s="12"/>
      <c r="Q1025" s="12"/>
      <c r="R1025" s="13"/>
      <c r="S1025" s="14"/>
      <c r="T1025" s="6"/>
      <c r="U1025" s="28"/>
    </row>
    <row r="1026" spans="11:21" x14ac:dyDescent="0.3">
      <c r="K1026" s="10"/>
      <c r="L1026" s="17"/>
      <c r="M1026" s="17"/>
      <c r="N1026" s="12"/>
      <c r="O1026" s="12"/>
      <c r="P1026" s="12"/>
      <c r="Q1026" s="12"/>
      <c r="R1026" s="13"/>
      <c r="S1026" s="14"/>
      <c r="T1026" s="6"/>
      <c r="U1026" s="28"/>
    </row>
    <row r="1027" spans="11:21" x14ac:dyDescent="0.3">
      <c r="K1027" s="10"/>
      <c r="L1027" s="17"/>
      <c r="M1027" s="17"/>
      <c r="N1027" s="12"/>
      <c r="O1027" s="12"/>
      <c r="P1027" s="12"/>
      <c r="Q1027" s="12"/>
      <c r="R1027" s="13"/>
      <c r="S1027" s="14"/>
      <c r="T1027" s="6"/>
      <c r="U1027" s="28"/>
    </row>
    <row r="1028" spans="11:21" x14ac:dyDescent="0.3">
      <c r="K1028" s="10"/>
      <c r="L1028" s="17"/>
      <c r="M1028" s="17"/>
      <c r="N1028" s="12"/>
      <c r="O1028" s="12"/>
      <c r="P1028" s="12"/>
      <c r="Q1028" s="12"/>
      <c r="R1028" s="13"/>
      <c r="S1028" s="14"/>
      <c r="T1028" s="6"/>
      <c r="U1028" s="28"/>
    </row>
    <row r="1029" spans="11:21" x14ac:dyDescent="0.3">
      <c r="K1029" s="10"/>
      <c r="L1029" s="17"/>
      <c r="M1029" s="17"/>
      <c r="N1029" s="12"/>
      <c r="O1029" s="12"/>
      <c r="P1029" s="12"/>
      <c r="Q1029" s="12"/>
      <c r="R1029" s="13"/>
      <c r="S1029" s="14"/>
      <c r="T1029" s="6"/>
      <c r="U1029" s="28"/>
    </row>
    <row r="1030" spans="11:21" x14ac:dyDescent="0.3">
      <c r="K1030" s="10"/>
      <c r="L1030" s="17"/>
      <c r="M1030" s="17"/>
      <c r="N1030" s="12"/>
      <c r="O1030" s="12"/>
      <c r="P1030" s="12"/>
      <c r="Q1030" s="12"/>
      <c r="R1030" s="13"/>
      <c r="S1030" s="14"/>
      <c r="T1030" s="6"/>
      <c r="U1030" s="28"/>
    </row>
    <row r="1031" spans="11:21" x14ac:dyDescent="0.3">
      <c r="K1031" s="10"/>
      <c r="L1031" s="17"/>
      <c r="M1031" s="17"/>
      <c r="N1031" s="12"/>
      <c r="O1031" s="12"/>
      <c r="P1031" s="12"/>
      <c r="Q1031" s="12"/>
      <c r="R1031" s="13"/>
      <c r="S1031" s="14"/>
      <c r="T1031" s="6"/>
      <c r="U1031" s="28"/>
    </row>
    <row r="1032" spans="11:21" x14ac:dyDescent="0.3">
      <c r="K1032" s="10"/>
      <c r="L1032" s="17"/>
      <c r="M1032" s="17"/>
      <c r="N1032" s="12"/>
      <c r="O1032" s="12"/>
      <c r="P1032" s="12"/>
      <c r="Q1032" s="12"/>
      <c r="R1032" s="13"/>
      <c r="S1032" s="14"/>
      <c r="T1032" s="6"/>
      <c r="U1032" s="28"/>
    </row>
    <row r="1033" spans="11:21" x14ac:dyDescent="0.3">
      <c r="K1033" s="10"/>
      <c r="L1033" s="17"/>
      <c r="M1033" s="17"/>
      <c r="N1033" s="12"/>
      <c r="O1033" s="12"/>
      <c r="P1033" s="12"/>
      <c r="Q1033" s="12"/>
      <c r="R1033" s="13"/>
      <c r="S1033" s="14"/>
      <c r="T1033" s="6"/>
      <c r="U1033" s="28"/>
    </row>
    <row r="1034" spans="11:21" x14ac:dyDescent="0.3">
      <c r="K1034" s="10"/>
      <c r="L1034" s="17"/>
      <c r="M1034" s="17"/>
      <c r="N1034" s="12"/>
      <c r="O1034" s="12"/>
      <c r="P1034" s="12"/>
      <c r="Q1034" s="12"/>
      <c r="R1034" s="13"/>
      <c r="S1034" s="14"/>
      <c r="T1034" s="6"/>
      <c r="U1034" s="28"/>
    </row>
    <row r="1035" spans="11:21" x14ac:dyDescent="0.3">
      <c r="K1035" s="10"/>
      <c r="L1035" s="17"/>
      <c r="M1035" s="17"/>
      <c r="N1035" s="12"/>
      <c r="O1035" s="12"/>
      <c r="P1035" s="12"/>
      <c r="Q1035" s="12"/>
      <c r="R1035" s="13"/>
      <c r="S1035" s="14"/>
      <c r="T1035" s="6"/>
      <c r="U1035" s="28"/>
    </row>
    <row r="1036" spans="11:21" x14ac:dyDescent="0.3">
      <c r="K1036" s="10"/>
      <c r="L1036" s="17"/>
      <c r="M1036" s="17"/>
      <c r="N1036" s="12"/>
      <c r="O1036" s="12"/>
      <c r="P1036" s="12"/>
      <c r="Q1036" s="12"/>
      <c r="R1036" s="13"/>
      <c r="S1036" s="14"/>
      <c r="T1036" s="6"/>
      <c r="U1036" s="28"/>
    </row>
    <row r="1037" spans="11:21" x14ac:dyDescent="0.3">
      <c r="K1037" s="10"/>
      <c r="L1037" s="17"/>
      <c r="M1037" s="17"/>
      <c r="N1037" s="12"/>
      <c r="O1037" s="12"/>
      <c r="P1037" s="12"/>
      <c r="Q1037" s="12"/>
      <c r="R1037" s="13"/>
      <c r="S1037" s="14"/>
      <c r="T1037" s="6"/>
      <c r="U1037" s="28"/>
    </row>
    <row r="1038" spans="11:21" x14ac:dyDescent="0.3">
      <c r="K1038" s="10"/>
      <c r="L1038" s="17"/>
      <c r="M1038" s="17"/>
      <c r="N1038" s="12"/>
      <c r="O1038" s="12"/>
      <c r="P1038" s="12"/>
      <c r="Q1038" s="12"/>
      <c r="R1038" s="13"/>
      <c r="S1038" s="14"/>
      <c r="T1038" s="6"/>
      <c r="U1038" s="28"/>
    </row>
    <row r="1039" spans="11:21" x14ac:dyDescent="0.3">
      <c r="K1039" s="10"/>
      <c r="L1039" s="17"/>
      <c r="M1039" s="17"/>
      <c r="N1039" s="12"/>
      <c r="O1039" s="12"/>
      <c r="P1039" s="12"/>
      <c r="Q1039" s="12"/>
      <c r="R1039" s="13"/>
      <c r="S1039" s="14"/>
      <c r="T1039" s="6"/>
      <c r="U1039" s="28"/>
    </row>
    <row r="1040" spans="11:21" x14ac:dyDescent="0.3">
      <c r="K1040" s="10"/>
      <c r="L1040" s="17"/>
      <c r="M1040" s="17"/>
      <c r="N1040" s="12"/>
      <c r="O1040" s="12"/>
      <c r="P1040" s="12"/>
      <c r="Q1040" s="12"/>
      <c r="R1040" s="13"/>
      <c r="S1040" s="14"/>
      <c r="T1040" s="6"/>
      <c r="U1040" s="28"/>
    </row>
    <row r="1041" spans="11:21" x14ac:dyDescent="0.3">
      <c r="K1041" s="10"/>
      <c r="L1041" s="17"/>
      <c r="M1041" s="17"/>
      <c r="N1041" s="12"/>
      <c r="O1041" s="12"/>
      <c r="P1041" s="12"/>
      <c r="Q1041" s="12"/>
      <c r="R1041" s="13"/>
      <c r="S1041" s="14"/>
      <c r="T1041" s="6"/>
      <c r="U1041" s="28"/>
    </row>
    <row r="1042" spans="11:21" x14ac:dyDescent="0.3">
      <c r="K1042" s="10"/>
      <c r="L1042" s="17"/>
      <c r="M1042" s="17"/>
      <c r="N1042" s="12"/>
      <c r="O1042" s="12"/>
      <c r="P1042" s="12"/>
      <c r="Q1042" s="12"/>
      <c r="R1042" s="13"/>
      <c r="S1042" s="14"/>
      <c r="T1042" s="6"/>
      <c r="U1042" s="28"/>
    </row>
    <row r="1043" spans="11:21" x14ac:dyDescent="0.3">
      <c r="K1043" s="10"/>
      <c r="L1043" s="17"/>
      <c r="M1043" s="17"/>
      <c r="N1043" s="12"/>
      <c r="O1043" s="12"/>
      <c r="P1043" s="12"/>
      <c r="Q1043" s="12"/>
      <c r="R1043" s="13"/>
      <c r="S1043" s="15"/>
      <c r="T1043" s="6"/>
      <c r="U1043" s="28"/>
    </row>
    <row r="1044" spans="11:21" x14ac:dyDescent="0.3">
      <c r="K1044" s="10"/>
      <c r="L1044" s="17"/>
      <c r="M1044" s="17"/>
      <c r="N1044" s="12"/>
      <c r="O1044" s="12"/>
      <c r="P1044" s="12"/>
      <c r="Q1044" s="12"/>
      <c r="R1044" s="13"/>
      <c r="S1044" s="14"/>
      <c r="T1044" s="6"/>
      <c r="U1044" s="28"/>
    </row>
    <row r="1045" spans="11:21" x14ac:dyDescent="0.3">
      <c r="K1045" s="10"/>
      <c r="L1045" s="17"/>
      <c r="M1045" s="17"/>
      <c r="N1045" s="12"/>
      <c r="O1045" s="12"/>
      <c r="P1045" s="12"/>
      <c r="Q1045" s="12"/>
      <c r="R1045" s="13"/>
      <c r="S1045" s="14"/>
      <c r="T1045" s="6"/>
      <c r="U1045" s="28"/>
    </row>
    <row r="1046" spans="11:21" x14ac:dyDescent="0.3">
      <c r="K1046" s="10"/>
      <c r="L1046" s="17"/>
      <c r="M1046" s="17"/>
      <c r="N1046" s="12"/>
      <c r="O1046" s="12"/>
      <c r="P1046" s="12"/>
      <c r="Q1046" s="12"/>
      <c r="R1046" s="13"/>
      <c r="S1046" s="14"/>
      <c r="T1046" s="6"/>
      <c r="U1046" s="28"/>
    </row>
    <row r="1047" spans="11:21" x14ac:dyDescent="0.3">
      <c r="K1047" s="10"/>
      <c r="L1047" s="17"/>
      <c r="M1047" s="17"/>
      <c r="N1047" s="12"/>
      <c r="O1047" s="12"/>
      <c r="P1047" s="12"/>
      <c r="Q1047" s="12"/>
      <c r="R1047" s="13"/>
      <c r="S1047" s="14"/>
      <c r="T1047" s="6"/>
      <c r="U1047" s="28"/>
    </row>
    <row r="1048" spans="11:21" x14ac:dyDescent="0.3">
      <c r="K1048" s="10"/>
      <c r="L1048" s="17"/>
      <c r="M1048" s="17"/>
      <c r="N1048" s="12"/>
      <c r="O1048" s="12"/>
      <c r="P1048" s="12"/>
      <c r="Q1048" s="12"/>
      <c r="R1048" s="13"/>
      <c r="S1048" s="14"/>
      <c r="T1048" s="6"/>
      <c r="U1048" s="28"/>
    </row>
    <row r="1049" spans="11:21" x14ac:dyDescent="0.3">
      <c r="K1049" s="10"/>
      <c r="L1049" s="17"/>
      <c r="M1049" s="17"/>
      <c r="N1049" s="12"/>
      <c r="O1049" s="12"/>
      <c r="P1049" s="12"/>
      <c r="Q1049" s="12"/>
      <c r="R1049" s="13"/>
      <c r="S1049" s="14"/>
      <c r="T1049" s="6"/>
      <c r="U1049" s="28"/>
    </row>
    <row r="1050" spans="11:21" x14ac:dyDescent="0.3">
      <c r="K1050" s="10"/>
      <c r="L1050" s="17"/>
      <c r="M1050" s="17"/>
      <c r="N1050" s="12"/>
      <c r="O1050" s="12"/>
      <c r="P1050" s="12"/>
      <c r="Q1050" s="12"/>
      <c r="R1050" s="13"/>
      <c r="S1050" s="14"/>
      <c r="T1050" s="6"/>
      <c r="U1050" s="28"/>
    </row>
    <row r="1051" spans="11:21" x14ac:dyDescent="0.3">
      <c r="K1051" s="10"/>
      <c r="L1051" s="17"/>
      <c r="M1051" s="17"/>
      <c r="N1051" s="12"/>
      <c r="O1051" s="12"/>
      <c r="P1051" s="12"/>
      <c r="Q1051" s="12"/>
      <c r="R1051" s="13"/>
      <c r="S1051" s="14"/>
      <c r="T1051" s="6"/>
      <c r="U1051" s="28"/>
    </row>
    <row r="1052" spans="11:21" x14ac:dyDescent="0.3">
      <c r="K1052" s="10"/>
      <c r="L1052" s="17"/>
      <c r="M1052" s="17"/>
      <c r="N1052" s="12"/>
      <c r="O1052" s="12"/>
      <c r="P1052" s="12"/>
      <c r="Q1052" s="12"/>
      <c r="R1052" s="13"/>
      <c r="S1052" s="14"/>
      <c r="T1052" s="6"/>
      <c r="U1052" s="28"/>
    </row>
    <row r="1053" spans="11:21" x14ac:dyDescent="0.3">
      <c r="K1053" s="10"/>
      <c r="L1053" s="17"/>
      <c r="M1053" s="17"/>
      <c r="N1053" s="12"/>
      <c r="O1053" s="12"/>
      <c r="P1053" s="12"/>
      <c r="Q1053" s="12"/>
      <c r="R1053" s="13"/>
      <c r="S1053" s="14"/>
      <c r="T1053" s="6"/>
      <c r="U1053" s="28"/>
    </row>
    <row r="1054" spans="11:21" x14ac:dyDescent="0.3">
      <c r="K1054" s="10"/>
      <c r="L1054" s="17"/>
      <c r="M1054" s="17"/>
      <c r="N1054" s="12"/>
      <c r="O1054" s="12"/>
      <c r="P1054" s="12"/>
      <c r="Q1054" s="12"/>
      <c r="R1054" s="13"/>
      <c r="S1054" s="14"/>
      <c r="T1054" s="6"/>
      <c r="U1054" s="28"/>
    </row>
    <row r="1055" spans="11:21" x14ac:dyDescent="0.3">
      <c r="K1055" s="10"/>
      <c r="L1055" s="17"/>
      <c r="M1055" s="17"/>
      <c r="N1055" s="12"/>
      <c r="O1055" s="12"/>
      <c r="P1055" s="12"/>
      <c r="Q1055" s="12"/>
      <c r="R1055" s="13"/>
      <c r="S1055" s="14"/>
      <c r="T1055" s="6"/>
      <c r="U1055" s="28"/>
    </row>
    <row r="1056" spans="11:21" x14ac:dyDescent="0.3">
      <c r="K1056" s="10"/>
      <c r="L1056" s="17"/>
      <c r="M1056" s="17"/>
      <c r="N1056" s="12"/>
      <c r="O1056" s="12"/>
      <c r="P1056" s="12"/>
      <c r="Q1056" s="12"/>
      <c r="R1056" s="13"/>
      <c r="S1056" s="14"/>
      <c r="T1056" s="6"/>
      <c r="U1056" s="28"/>
    </row>
    <row r="1057" spans="11:21" x14ac:dyDescent="0.3">
      <c r="K1057" s="10"/>
      <c r="L1057" s="17"/>
      <c r="M1057" s="17"/>
      <c r="N1057" s="12"/>
      <c r="O1057" s="12"/>
      <c r="P1057" s="12"/>
      <c r="Q1057" s="12"/>
      <c r="R1057" s="13"/>
      <c r="S1057" s="14"/>
      <c r="T1057" s="6"/>
      <c r="U1057" s="28"/>
    </row>
    <row r="1058" spans="11:21" x14ac:dyDescent="0.3">
      <c r="K1058" s="10"/>
      <c r="L1058" s="17"/>
      <c r="M1058" s="17"/>
      <c r="N1058" s="12"/>
      <c r="O1058" s="12"/>
      <c r="P1058" s="12"/>
      <c r="Q1058" s="12"/>
      <c r="R1058" s="13"/>
      <c r="S1058" s="14"/>
      <c r="T1058" s="6"/>
      <c r="U1058" s="28"/>
    </row>
    <row r="1059" spans="11:21" x14ac:dyDescent="0.3">
      <c r="K1059" s="10"/>
      <c r="L1059" s="17"/>
      <c r="M1059" s="17"/>
      <c r="N1059" s="12"/>
      <c r="O1059" s="12"/>
      <c r="P1059" s="12"/>
      <c r="Q1059" s="12"/>
      <c r="R1059" s="13"/>
      <c r="S1059" s="14"/>
      <c r="T1059" s="6"/>
      <c r="U1059" s="28"/>
    </row>
    <row r="1060" spans="11:21" x14ac:dyDescent="0.3">
      <c r="K1060" s="10"/>
      <c r="L1060" s="17"/>
      <c r="M1060" s="17"/>
      <c r="N1060" s="12"/>
      <c r="O1060" s="12"/>
      <c r="P1060" s="12"/>
      <c r="Q1060" s="12"/>
      <c r="R1060" s="13"/>
      <c r="S1060" s="14"/>
      <c r="T1060" s="6"/>
      <c r="U1060" s="28"/>
    </row>
    <row r="1061" spans="11:21" x14ac:dyDescent="0.3">
      <c r="K1061" s="10"/>
      <c r="L1061" s="17"/>
      <c r="M1061" s="17"/>
      <c r="N1061" s="12"/>
      <c r="O1061" s="12"/>
      <c r="P1061" s="12"/>
      <c r="Q1061" s="12"/>
      <c r="R1061" s="13"/>
      <c r="S1061" s="14"/>
      <c r="T1061" s="6"/>
      <c r="U1061" s="28"/>
    </row>
    <row r="1062" spans="11:21" x14ac:dyDescent="0.3">
      <c r="K1062" s="10"/>
      <c r="L1062" s="17"/>
      <c r="M1062" s="17"/>
      <c r="N1062" s="12"/>
      <c r="O1062" s="12"/>
      <c r="P1062" s="12"/>
      <c r="Q1062" s="12"/>
      <c r="R1062" s="13"/>
      <c r="S1062" s="14"/>
      <c r="T1062" s="6"/>
      <c r="U1062" s="28"/>
    </row>
    <row r="1063" spans="11:21" x14ac:dyDescent="0.3">
      <c r="K1063" s="10"/>
      <c r="L1063" s="17"/>
      <c r="M1063" s="17"/>
      <c r="N1063" s="12"/>
      <c r="O1063" s="12"/>
      <c r="P1063" s="12"/>
      <c r="Q1063" s="12"/>
      <c r="R1063" s="13"/>
      <c r="S1063" s="14"/>
      <c r="T1063" s="6"/>
      <c r="U1063" s="28"/>
    </row>
    <row r="1064" spans="11:21" x14ac:dyDescent="0.3">
      <c r="K1064" s="10"/>
      <c r="L1064" s="17"/>
      <c r="M1064" s="17"/>
      <c r="N1064" s="12"/>
      <c r="O1064" s="12"/>
      <c r="P1064" s="12"/>
      <c r="Q1064" s="12"/>
      <c r="R1064" s="13"/>
      <c r="S1064" s="14"/>
      <c r="T1064" s="6"/>
      <c r="U1064" s="28"/>
    </row>
    <row r="1065" spans="11:21" x14ac:dyDescent="0.3">
      <c r="K1065" s="10"/>
      <c r="L1065" s="17"/>
      <c r="M1065" s="17"/>
      <c r="N1065" s="12"/>
      <c r="O1065" s="12"/>
      <c r="P1065" s="12"/>
      <c r="Q1065" s="12"/>
      <c r="R1065" s="13"/>
      <c r="S1065" s="14"/>
      <c r="T1065" s="6"/>
      <c r="U1065" s="28"/>
    </row>
    <row r="1066" spans="11:21" x14ac:dyDescent="0.3">
      <c r="K1066" s="10"/>
      <c r="L1066" s="17"/>
      <c r="M1066" s="17"/>
      <c r="N1066" s="12"/>
      <c r="O1066" s="12"/>
      <c r="P1066" s="12"/>
      <c r="Q1066" s="12"/>
      <c r="R1066" s="13"/>
      <c r="S1066" s="14"/>
      <c r="T1066" s="6"/>
      <c r="U1066" s="28"/>
    </row>
    <row r="1067" spans="11:21" x14ac:dyDescent="0.3">
      <c r="K1067" s="10"/>
      <c r="L1067" s="17"/>
      <c r="M1067" s="17"/>
      <c r="N1067" s="12"/>
      <c r="O1067" s="12"/>
      <c r="P1067" s="12"/>
      <c r="Q1067" s="12"/>
      <c r="R1067" s="13"/>
      <c r="S1067" s="14"/>
      <c r="T1067" s="6"/>
      <c r="U1067" s="28"/>
    </row>
    <row r="1068" spans="11:21" x14ac:dyDescent="0.3">
      <c r="K1068" s="10"/>
      <c r="L1068" s="17"/>
      <c r="M1068" s="17"/>
      <c r="N1068" s="12"/>
      <c r="O1068" s="12"/>
      <c r="P1068" s="12"/>
      <c r="Q1068" s="12"/>
      <c r="R1068" s="13"/>
      <c r="S1068" s="14"/>
      <c r="T1068" s="6"/>
      <c r="U1068" s="28"/>
    </row>
    <row r="1069" spans="11:21" x14ac:dyDescent="0.3">
      <c r="K1069" s="10"/>
      <c r="L1069" s="17"/>
      <c r="M1069" s="17"/>
      <c r="N1069" s="12"/>
      <c r="O1069" s="12"/>
      <c r="P1069" s="12"/>
      <c r="Q1069" s="12"/>
      <c r="R1069" s="13"/>
      <c r="S1069" s="14"/>
      <c r="T1069" s="6"/>
      <c r="U1069" s="28"/>
    </row>
    <row r="1070" spans="11:21" x14ac:dyDescent="0.3">
      <c r="K1070" s="10"/>
      <c r="L1070" s="17"/>
      <c r="M1070" s="17"/>
      <c r="N1070" s="12"/>
      <c r="O1070" s="12"/>
      <c r="P1070" s="12"/>
      <c r="Q1070" s="12"/>
      <c r="R1070" s="13"/>
      <c r="S1070" s="14"/>
      <c r="T1070" s="6"/>
      <c r="U1070" s="28"/>
    </row>
    <row r="1071" spans="11:21" x14ac:dyDescent="0.3">
      <c r="K1071" s="10"/>
      <c r="L1071" s="17"/>
      <c r="M1071" s="17"/>
      <c r="N1071" s="12"/>
      <c r="O1071" s="12"/>
      <c r="P1071" s="12"/>
      <c r="Q1071" s="12"/>
      <c r="R1071" s="13"/>
      <c r="S1071" s="14"/>
      <c r="T1071" s="6"/>
      <c r="U1071" s="28"/>
    </row>
    <row r="1072" spans="11:21" x14ac:dyDescent="0.3">
      <c r="K1072" s="10"/>
      <c r="L1072" s="17"/>
      <c r="M1072" s="17"/>
      <c r="N1072" s="12"/>
      <c r="O1072" s="12"/>
      <c r="P1072" s="12"/>
      <c r="Q1072" s="12"/>
      <c r="R1072" s="13"/>
      <c r="S1072" s="14"/>
      <c r="T1072" s="6"/>
      <c r="U1072" s="28"/>
    </row>
    <row r="1073" spans="11:21" x14ac:dyDescent="0.3">
      <c r="K1073" s="10"/>
      <c r="L1073" s="17"/>
      <c r="M1073" s="17"/>
      <c r="N1073" s="12"/>
      <c r="O1073" s="12"/>
      <c r="P1073" s="12"/>
      <c r="Q1073" s="12"/>
      <c r="R1073" s="13"/>
      <c r="S1073" s="14"/>
      <c r="T1073" s="6"/>
      <c r="U1073" s="28"/>
    </row>
    <row r="1074" spans="11:21" x14ac:dyDescent="0.3">
      <c r="K1074" s="10"/>
      <c r="L1074" s="17"/>
      <c r="M1074" s="17"/>
      <c r="N1074" s="12"/>
      <c r="O1074" s="12"/>
      <c r="P1074" s="12"/>
      <c r="Q1074" s="12"/>
      <c r="R1074" s="13"/>
      <c r="S1074" s="14"/>
      <c r="T1074" s="6"/>
      <c r="U1074" s="28"/>
    </row>
    <row r="1075" spans="11:21" x14ac:dyDescent="0.3">
      <c r="K1075" s="10"/>
      <c r="L1075" s="17"/>
      <c r="M1075" s="17"/>
      <c r="N1075" s="12"/>
      <c r="O1075" s="12"/>
      <c r="P1075" s="12"/>
      <c r="Q1075" s="12"/>
      <c r="R1075" s="13"/>
      <c r="S1075" s="14"/>
      <c r="T1075" s="6"/>
      <c r="U1075" s="28"/>
    </row>
    <row r="1076" spans="11:21" x14ac:dyDescent="0.3">
      <c r="K1076" s="10"/>
      <c r="L1076" s="17"/>
      <c r="M1076" s="17"/>
      <c r="N1076" s="12"/>
      <c r="O1076" s="12"/>
      <c r="P1076" s="12"/>
      <c r="Q1076" s="12"/>
      <c r="R1076" s="13"/>
      <c r="S1076" s="14"/>
      <c r="T1076" s="6"/>
      <c r="U1076" s="28"/>
    </row>
    <row r="1077" spans="11:21" x14ac:dyDescent="0.3">
      <c r="K1077" s="10"/>
      <c r="L1077" s="17"/>
      <c r="M1077" s="17"/>
      <c r="N1077" s="12"/>
      <c r="O1077" s="12"/>
      <c r="P1077" s="12"/>
      <c r="Q1077" s="12"/>
      <c r="R1077" s="13"/>
      <c r="S1077" s="14"/>
      <c r="T1077" s="6"/>
      <c r="U1077" s="28"/>
    </row>
    <row r="1078" spans="11:21" x14ac:dyDescent="0.3">
      <c r="K1078" s="10"/>
      <c r="L1078" s="17"/>
      <c r="M1078" s="17"/>
      <c r="N1078" s="12"/>
      <c r="O1078" s="12"/>
      <c r="P1078" s="12"/>
      <c r="Q1078" s="12"/>
      <c r="R1078" s="13"/>
      <c r="S1078" s="14"/>
      <c r="T1078" s="6"/>
      <c r="U1078" s="28"/>
    </row>
    <row r="1079" spans="11:21" x14ac:dyDescent="0.3">
      <c r="K1079" s="10"/>
      <c r="L1079" s="17"/>
      <c r="M1079" s="17"/>
      <c r="N1079" s="12"/>
      <c r="O1079" s="12"/>
      <c r="P1079" s="12"/>
      <c r="Q1079" s="12"/>
      <c r="R1079" s="13"/>
      <c r="S1079" s="14"/>
      <c r="T1079" s="6"/>
      <c r="U1079" s="28"/>
    </row>
    <row r="1080" spans="11:21" x14ac:dyDescent="0.3">
      <c r="K1080" s="10"/>
      <c r="L1080" s="17"/>
      <c r="M1080" s="17"/>
      <c r="N1080" s="12"/>
      <c r="O1080" s="12"/>
      <c r="P1080" s="12"/>
      <c r="Q1080" s="12"/>
      <c r="R1080" s="13"/>
      <c r="S1080" s="14"/>
      <c r="T1080" s="6"/>
      <c r="U1080" s="28"/>
    </row>
    <row r="1081" spans="11:21" x14ac:dyDescent="0.3">
      <c r="K1081" s="10"/>
      <c r="L1081" s="17"/>
      <c r="M1081" s="17"/>
      <c r="N1081" s="12"/>
      <c r="O1081" s="12"/>
      <c r="P1081" s="12"/>
      <c r="Q1081" s="12"/>
      <c r="R1081" s="13"/>
      <c r="S1081" s="14"/>
      <c r="T1081" s="6"/>
      <c r="U1081" s="28"/>
    </row>
    <row r="1082" spans="11:21" x14ac:dyDescent="0.3">
      <c r="K1082" s="10"/>
      <c r="L1082" s="17"/>
      <c r="M1082" s="17"/>
      <c r="N1082" s="12"/>
      <c r="O1082" s="12"/>
      <c r="P1082" s="12"/>
      <c r="Q1082" s="12"/>
      <c r="R1082" s="13"/>
      <c r="S1082" s="14"/>
      <c r="T1082" s="6"/>
      <c r="U1082" s="28"/>
    </row>
    <row r="1083" spans="11:21" x14ac:dyDescent="0.3">
      <c r="K1083" s="10"/>
      <c r="L1083" s="17"/>
      <c r="M1083" s="17"/>
      <c r="N1083" s="12"/>
      <c r="O1083" s="12"/>
      <c r="P1083" s="12"/>
      <c r="Q1083" s="12"/>
      <c r="R1083" s="13"/>
      <c r="S1083" s="14"/>
      <c r="T1083" s="6"/>
      <c r="U1083" s="28"/>
    </row>
    <row r="1084" spans="11:21" x14ac:dyDescent="0.3">
      <c r="K1084" s="10"/>
      <c r="L1084" s="17"/>
      <c r="M1084" s="17"/>
      <c r="N1084" s="12"/>
      <c r="O1084" s="12"/>
      <c r="P1084" s="12"/>
      <c r="Q1084" s="12"/>
      <c r="R1084" s="13"/>
      <c r="S1084" s="14"/>
      <c r="T1084" s="6"/>
      <c r="U1084" s="28"/>
    </row>
    <row r="1085" spans="11:21" x14ac:dyDescent="0.3">
      <c r="K1085" s="10"/>
      <c r="L1085" s="17"/>
      <c r="M1085" s="17"/>
      <c r="N1085" s="12"/>
      <c r="O1085" s="12"/>
      <c r="P1085" s="12"/>
      <c r="Q1085" s="12"/>
      <c r="R1085" s="13"/>
      <c r="S1085" s="14"/>
      <c r="T1085" s="6"/>
      <c r="U1085" s="28"/>
    </row>
    <row r="1086" spans="11:21" x14ac:dyDescent="0.3">
      <c r="K1086" s="10"/>
      <c r="L1086" s="17"/>
      <c r="M1086" s="17"/>
      <c r="N1086" s="12"/>
      <c r="O1086" s="12"/>
      <c r="P1086" s="12"/>
      <c r="Q1086" s="12"/>
      <c r="R1086" s="13"/>
      <c r="S1086" s="14"/>
      <c r="T1086" s="6"/>
      <c r="U1086" s="28"/>
    </row>
    <row r="1087" spans="11:21" x14ac:dyDescent="0.3">
      <c r="K1087" s="10"/>
      <c r="L1087" s="17"/>
      <c r="M1087" s="17"/>
      <c r="N1087" s="12"/>
      <c r="O1087" s="12"/>
      <c r="P1087" s="12"/>
      <c r="Q1087" s="12"/>
      <c r="R1087" s="13"/>
      <c r="S1087" s="14"/>
      <c r="T1087" s="6"/>
      <c r="U1087" s="28"/>
    </row>
    <row r="1088" spans="11:21" x14ac:dyDescent="0.3">
      <c r="K1088" s="10"/>
      <c r="L1088" s="17"/>
      <c r="M1088" s="17"/>
      <c r="N1088" s="12"/>
      <c r="O1088" s="12"/>
      <c r="P1088" s="12"/>
      <c r="Q1088" s="12"/>
      <c r="R1088" s="13"/>
      <c r="S1088" s="14"/>
      <c r="T1088" s="6"/>
      <c r="U1088" s="28"/>
    </row>
    <row r="1089" spans="11:21" x14ac:dyDescent="0.3">
      <c r="K1089" s="10"/>
      <c r="L1089" s="17"/>
      <c r="M1089" s="17"/>
      <c r="N1089" s="12"/>
      <c r="O1089" s="12"/>
      <c r="P1089" s="12"/>
      <c r="Q1089" s="12"/>
      <c r="R1089" s="13"/>
      <c r="S1089" s="14"/>
      <c r="T1089" s="6"/>
      <c r="U1089" s="28"/>
    </row>
    <row r="1090" spans="11:21" x14ac:dyDescent="0.3">
      <c r="K1090" s="10"/>
      <c r="L1090" s="17"/>
      <c r="M1090" s="17"/>
      <c r="N1090" s="12"/>
      <c r="O1090" s="12"/>
      <c r="P1090" s="12"/>
      <c r="Q1090" s="12"/>
      <c r="R1090" s="13"/>
      <c r="S1090" s="14"/>
      <c r="T1090" s="6"/>
      <c r="U1090" s="28"/>
    </row>
    <row r="1091" spans="11:21" x14ac:dyDescent="0.3">
      <c r="K1091" s="10"/>
      <c r="L1091" s="17"/>
      <c r="M1091" s="17"/>
      <c r="N1091" s="12"/>
      <c r="O1091" s="12"/>
      <c r="P1091" s="12"/>
      <c r="Q1091" s="12"/>
      <c r="R1091" s="13"/>
      <c r="S1091" s="14"/>
      <c r="T1091" s="6"/>
      <c r="U1091" s="28"/>
    </row>
    <row r="1092" spans="11:21" x14ac:dyDescent="0.3">
      <c r="K1092" s="10"/>
      <c r="L1092" s="17"/>
      <c r="M1092" s="17"/>
      <c r="N1092" s="12"/>
      <c r="O1092" s="12"/>
      <c r="P1092" s="12"/>
      <c r="Q1092" s="12"/>
      <c r="R1092" s="13"/>
      <c r="S1092" s="14"/>
      <c r="T1092" s="6"/>
      <c r="U1092" s="28"/>
    </row>
    <row r="1093" spans="11:21" x14ac:dyDescent="0.3">
      <c r="K1093" s="10"/>
      <c r="L1093" s="17"/>
      <c r="M1093" s="17"/>
      <c r="N1093" s="12"/>
      <c r="O1093" s="12"/>
      <c r="P1093" s="12"/>
      <c r="Q1093" s="12"/>
      <c r="R1093" s="13"/>
      <c r="S1093" s="14"/>
      <c r="T1093" s="6"/>
      <c r="U1093" s="28"/>
    </row>
    <row r="1094" spans="11:21" x14ac:dyDescent="0.3">
      <c r="K1094" s="10"/>
      <c r="L1094" s="17"/>
      <c r="M1094" s="17"/>
      <c r="N1094" s="12"/>
      <c r="O1094" s="12"/>
      <c r="P1094" s="12"/>
      <c r="Q1094" s="12"/>
      <c r="R1094" s="13"/>
      <c r="S1094" s="14"/>
      <c r="T1094" s="6"/>
      <c r="U1094" s="28"/>
    </row>
    <row r="1095" spans="11:21" x14ac:dyDescent="0.3">
      <c r="K1095" s="10"/>
      <c r="L1095" s="17"/>
      <c r="M1095" s="17"/>
      <c r="N1095" s="12"/>
      <c r="O1095" s="12"/>
      <c r="P1095" s="12"/>
      <c r="Q1095" s="12"/>
      <c r="R1095" s="13"/>
      <c r="S1095" s="14"/>
      <c r="T1095" s="6"/>
      <c r="U1095" s="28"/>
    </row>
    <row r="1096" spans="11:21" x14ac:dyDescent="0.3">
      <c r="K1096" s="10"/>
      <c r="L1096" s="17"/>
      <c r="M1096" s="17"/>
      <c r="N1096" s="12"/>
      <c r="O1096" s="12"/>
      <c r="P1096" s="12"/>
      <c r="Q1096" s="12"/>
      <c r="R1096" s="13"/>
      <c r="S1096" s="14"/>
      <c r="T1096" s="6"/>
      <c r="U1096" s="28"/>
    </row>
    <row r="1097" spans="11:21" x14ac:dyDescent="0.3">
      <c r="K1097" s="10"/>
      <c r="L1097" s="17"/>
      <c r="M1097" s="17"/>
      <c r="N1097" s="12"/>
      <c r="O1097" s="12"/>
      <c r="P1097" s="12"/>
      <c r="Q1097" s="12"/>
      <c r="R1097" s="13"/>
      <c r="S1097" s="14"/>
      <c r="T1097" s="6"/>
      <c r="U1097" s="28"/>
    </row>
    <row r="1098" spans="11:21" x14ac:dyDescent="0.3">
      <c r="K1098" s="10"/>
      <c r="L1098" s="17"/>
      <c r="M1098" s="17"/>
      <c r="N1098" s="12"/>
      <c r="O1098" s="12"/>
      <c r="P1098" s="12"/>
      <c r="Q1098" s="12"/>
      <c r="R1098" s="13"/>
      <c r="S1098" s="14"/>
      <c r="T1098" s="6"/>
      <c r="U1098" s="28"/>
    </row>
    <row r="1099" spans="11:21" x14ac:dyDescent="0.3">
      <c r="K1099" s="10"/>
      <c r="L1099" s="17"/>
      <c r="M1099" s="17"/>
      <c r="N1099" s="12"/>
      <c r="O1099" s="12"/>
      <c r="P1099" s="12"/>
      <c r="Q1099" s="12"/>
      <c r="R1099" s="13"/>
      <c r="S1099" s="14"/>
      <c r="T1099" s="6"/>
      <c r="U1099" s="28"/>
    </row>
    <row r="1100" spans="11:21" x14ac:dyDescent="0.3">
      <c r="K1100" s="10"/>
      <c r="L1100" s="17"/>
      <c r="M1100" s="17"/>
      <c r="N1100" s="12"/>
      <c r="O1100" s="12"/>
      <c r="P1100" s="12"/>
      <c r="Q1100" s="12"/>
      <c r="R1100" s="13"/>
      <c r="S1100" s="14"/>
      <c r="T1100" s="6"/>
      <c r="U1100" s="28"/>
    </row>
    <row r="1101" spans="11:21" x14ac:dyDescent="0.3">
      <c r="K1101" s="10"/>
      <c r="L1101" s="17"/>
      <c r="M1101" s="17"/>
      <c r="N1101" s="12"/>
      <c r="O1101" s="12"/>
      <c r="P1101" s="12"/>
      <c r="Q1101" s="12"/>
      <c r="R1101" s="13"/>
      <c r="S1101" s="14"/>
      <c r="T1101" s="6"/>
      <c r="U1101" s="28"/>
    </row>
    <row r="1102" spans="11:21" x14ac:dyDescent="0.3">
      <c r="K1102" s="10"/>
      <c r="L1102" s="17"/>
      <c r="M1102" s="17"/>
      <c r="N1102" s="12"/>
      <c r="O1102" s="12"/>
      <c r="P1102" s="12"/>
      <c r="Q1102" s="12"/>
      <c r="R1102" s="13"/>
      <c r="S1102" s="14"/>
      <c r="T1102" s="6"/>
      <c r="U1102" s="28"/>
    </row>
    <row r="1103" spans="11:21" x14ac:dyDescent="0.3">
      <c r="K1103" s="10"/>
      <c r="L1103" s="17"/>
      <c r="M1103" s="17"/>
      <c r="N1103" s="12"/>
      <c r="O1103" s="12"/>
      <c r="P1103" s="12"/>
      <c r="Q1103" s="12"/>
      <c r="R1103" s="13"/>
      <c r="S1103" s="15"/>
      <c r="T1103" s="6"/>
      <c r="U1103" s="28"/>
    </row>
    <row r="1104" spans="11:21" x14ac:dyDescent="0.3">
      <c r="K1104" s="10"/>
      <c r="L1104" s="17"/>
      <c r="M1104" s="17"/>
      <c r="N1104" s="12"/>
      <c r="O1104" s="12"/>
      <c r="P1104" s="12"/>
      <c r="Q1104" s="12"/>
      <c r="R1104" s="13"/>
      <c r="S1104" s="14"/>
      <c r="T1104" s="6"/>
      <c r="U1104" s="28"/>
    </row>
    <row r="1105" spans="11:21" x14ac:dyDescent="0.3">
      <c r="K1105" s="10"/>
      <c r="L1105" s="17"/>
      <c r="M1105" s="17"/>
      <c r="N1105" s="12"/>
      <c r="O1105" s="12"/>
      <c r="P1105" s="12"/>
      <c r="Q1105" s="12"/>
      <c r="R1105" s="13"/>
      <c r="S1105" s="14"/>
      <c r="T1105" s="6"/>
      <c r="U1105" s="28"/>
    </row>
    <row r="1106" spans="11:21" x14ac:dyDescent="0.3">
      <c r="K1106" s="10"/>
      <c r="L1106" s="17"/>
      <c r="M1106" s="17"/>
      <c r="N1106" s="12"/>
      <c r="O1106" s="12"/>
      <c r="P1106" s="12"/>
      <c r="Q1106" s="12"/>
      <c r="R1106" s="13"/>
      <c r="S1106" s="14"/>
      <c r="T1106" s="6"/>
      <c r="U1106" s="28"/>
    </row>
    <row r="1107" spans="11:21" x14ac:dyDescent="0.3">
      <c r="K1107" s="10"/>
      <c r="L1107" s="17"/>
      <c r="M1107" s="17"/>
      <c r="N1107" s="12"/>
      <c r="O1107" s="12"/>
      <c r="P1107" s="12"/>
      <c r="Q1107" s="12"/>
      <c r="R1107" s="13"/>
      <c r="S1107" s="14"/>
      <c r="T1107" s="6"/>
      <c r="U1107" s="28"/>
    </row>
    <row r="1108" spans="11:21" x14ac:dyDescent="0.3">
      <c r="K1108" s="10"/>
      <c r="L1108" s="17"/>
      <c r="M1108" s="17"/>
      <c r="N1108" s="12"/>
      <c r="O1108" s="12"/>
      <c r="P1108" s="12"/>
      <c r="Q1108" s="12"/>
      <c r="R1108" s="13"/>
      <c r="S1108" s="14"/>
      <c r="T1108" s="6"/>
      <c r="U1108" s="28"/>
    </row>
    <row r="1109" spans="11:21" x14ac:dyDescent="0.3">
      <c r="K1109" s="10"/>
      <c r="L1109" s="17"/>
      <c r="M1109" s="17"/>
      <c r="N1109" s="12"/>
      <c r="O1109" s="12"/>
      <c r="P1109" s="12"/>
      <c r="Q1109" s="12"/>
      <c r="R1109" s="13"/>
      <c r="S1109" s="14"/>
      <c r="T1109" s="6"/>
      <c r="U1109" s="28"/>
    </row>
    <row r="1110" spans="11:21" x14ac:dyDescent="0.3">
      <c r="K1110" s="10"/>
      <c r="L1110" s="17"/>
      <c r="M1110" s="17"/>
      <c r="N1110" s="12"/>
      <c r="O1110" s="12"/>
      <c r="P1110" s="12"/>
      <c r="Q1110" s="12"/>
      <c r="R1110" s="13"/>
      <c r="S1110" s="14"/>
      <c r="T1110" s="6"/>
      <c r="U1110" s="28"/>
    </row>
    <row r="1111" spans="11:21" x14ac:dyDescent="0.3">
      <c r="K1111" s="10"/>
      <c r="L1111" s="17"/>
      <c r="M1111" s="17"/>
      <c r="N1111" s="12"/>
      <c r="O1111" s="12"/>
      <c r="P1111" s="12"/>
      <c r="Q1111" s="12"/>
      <c r="R1111" s="13"/>
      <c r="S1111" s="14"/>
      <c r="T1111" s="6"/>
      <c r="U1111" s="28"/>
    </row>
    <row r="1112" spans="11:21" x14ac:dyDescent="0.3">
      <c r="K1112" s="10"/>
      <c r="L1112" s="17"/>
      <c r="M1112" s="17"/>
      <c r="N1112" s="12"/>
      <c r="O1112" s="12"/>
      <c r="P1112" s="12"/>
      <c r="Q1112" s="12"/>
      <c r="R1112" s="13"/>
      <c r="S1112" s="14"/>
      <c r="T1112" s="6"/>
      <c r="U1112" s="28"/>
    </row>
    <row r="1113" spans="11:21" x14ac:dyDescent="0.3">
      <c r="K1113" s="10"/>
      <c r="L1113" s="17"/>
      <c r="M1113" s="17"/>
      <c r="N1113" s="12"/>
      <c r="O1113" s="12"/>
      <c r="P1113" s="12"/>
      <c r="Q1113" s="12"/>
      <c r="R1113" s="13"/>
      <c r="S1113" s="14"/>
      <c r="T1113" s="6"/>
      <c r="U1113" s="28"/>
    </row>
    <row r="1114" spans="11:21" x14ac:dyDescent="0.3">
      <c r="K1114" s="10"/>
      <c r="L1114" s="17"/>
      <c r="M1114" s="17"/>
      <c r="N1114" s="12"/>
      <c r="O1114" s="12"/>
      <c r="P1114" s="12"/>
      <c r="Q1114" s="12"/>
      <c r="R1114" s="13"/>
      <c r="S1114" s="14"/>
      <c r="T1114" s="6"/>
      <c r="U1114" s="28"/>
    </row>
    <row r="1115" spans="11:21" x14ac:dyDescent="0.3">
      <c r="K1115" s="10"/>
      <c r="L1115" s="17"/>
      <c r="M1115" s="17"/>
      <c r="N1115" s="12"/>
      <c r="O1115" s="12"/>
      <c r="P1115" s="12"/>
      <c r="Q1115" s="12"/>
      <c r="R1115" s="13"/>
      <c r="S1115" s="14"/>
      <c r="T1115" s="6"/>
      <c r="U1115" s="28"/>
    </row>
    <row r="1116" spans="11:21" x14ac:dyDescent="0.3">
      <c r="K1116" s="10"/>
      <c r="L1116" s="17"/>
      <c r="M1116" s="17"/>
      <c r="N1116" s="12"/>
      <c r="O1116" s="12"/>
      <c r="P1116" s="12"/>
      <c r="Q1116" s="12"/>
      <c r="R1116" s="13"/>
      <c r="S1116" s="14"/>
      <c r="T1116" s="6"/>
      <c r="U1116" s="28"/>
    </row>
    <row r="1117" spans="11:21" x14ac:dyDescent="0.3">
      <c r="K1117" s="10"/>
      <c r="L1117" s="17"/>
      <c r="M1117" s="17"/>
      <c r="N1117" s="12"/>
      <c r="O1117" s="12"/>
      <c r="P1117" s="12"/>
      <c r="Q1117" s="12"/>
      <c r="R1117" s="13"/>
      <c r="S1117" s="14"/>
      <c r="T1117" s="6"/>
      <c r="U1117" s="28"/>
    </row>
    <row r="1118" spans="11:21" x14ac:dyDescent="0.3">
      <c r="K1118" s="10"/>
      <c r="L1118" s="17"/>
      <c r="M1118" s="17"/>
      <c r="N1118" s="12"/>
      <c r="O1118" s="12"/>
      <c r="P1118" s="12"/>
      <c r="Q1118" s="12"/>
      <c r="R1118" s="13"/>
      <c r="S1118" s="14"/>
      <c r="T1118" s="6"/>
      <c r="U1118" s="28"/>
    </row>
    <row r="1119" spans="11:21" x14ac:dyDescent="0.3">
      <c r="K1119" s="10"/>
      <c r="L1119" s="17"/>
      <c r="M1119" s="17"/>
      <c r="N1119" s="12"/>
      <c r="O1119" s="12"/>
      <c r="P1119" s="12"/>
      <c r="Q1119" s="12"/>
      <c r="R1119" s="13"/>
      <c r="S1119" s="14"/>
      <c r="T1119" s="6"/>
      <c r="U1119" s="28"/>
    </row>
    <row r="1120" spans="11:21" x14ac:dyDescent="0.3">
      <c r="K1120" s="10"/>
      <c r="L1120" s="17"/>
      <c r="M1120" s="17"/>
      <c r="N1120" s="12"/>
      <c r="O1120" s="12"/>
      <c r="P1120" s="12"/>
      <c r="Q1120" s="12"/>
      <c r="R1120" s="13"/>
      <c r="S1120" s="14"/>
      <c r="T1120" s="6"/>
      <c r="U1120" s="28"/>
    </row>
    <row r="1121" spans="11:21" x14ac:dyDescent="0.3">
      <c r="K1121" s="10"/>
      <c r="L1121" s="17"/>
      <c r="M1121" s="17"/>
      <c r="N1121" s="12"/>
      <c r="O1121" s="12"/>
      <c r="P1121" s="12"/>
      <c r="Q1121" s="12"/>
      <c r="R1121" s="13"/>
      <c r="S1121" s="14"/>
      <c r="T1121" s="6"/>
      <c r="U1121" s="28"/>
    </row>
    <row r="1122" spans="11:21" x14ac:dyDescent="0.3">
      <c r="K1122" s="10"/>
      <c r="L1122" s="17"/>
      <c r="M1122" s="17"/>
      <c r="N1122" s="12"/>
      <c r="O1122" s="12"/>
      <c r="P1122" s="12"/>
      <c r="Q1122" s="12"/>
      <c r="R1122" s="13"/>
      <c r="S1122" s="14"/>
      <c r="T1122" s="6"/>
      <c r="U1122" s="28"/>
    </row>
    <row r="1123" spans="11:21" x14ac:dyDescent="0.3">
      <c r="K1123" s="10"/>
      <c r="L1123" s="17"/>
      <c r="M1123" s="17"/>
      <c r="N1123" s="12"/>
      <c r="O1123" s="12"/>
      <c r="P1123" s="12"/>
      <c r="Q1123" s="12"/>
      <c r="R1123" s="13"/>
      <c r="S1123" s="14"/>
      <c r="T1123" s="6"/>
      <c r="U1123" s="28"/>
    </row>
    <row r="1124" spans="11:21" x14ac:dyDescent="0.3">
      <c r="K1124" s="10"/>
      <c r="L1124" s="17"/>
      <c r="M1124" s="17"/>
      <c r="N1124" s="12"/>
      <c r="O1124" s="12"/>
      <c r="P1124" s="12"/>
      <c r="Q1124" s="12"/>
      <c r="R1124" s="13"/>
      <c r="S1124" s="14"/>
      <c r="T1124" s="6"/>
      <c r="U1124" s="28"/>
    </row>
    <row r="1125" spans="11:21" x14ac:dyDescent="0.3">
      <c r="K1125" s="10"/>
      <c r="L1125" s="17"/>
      <c r="M1125" s="17"/>
      <c r="N1125" s="12"/>
      <c r="O1125" s="12"/>
      <c r="P1125" s="12"/>
      <c r="Q1125" s="12"/>
      <c r="R1125" s="13"/>
      <c r="S1125" s="14"/>
      <c r="T1125" s="6"/>
      <c r="U1125" s="28"/>
    </row>
    <row r="1126" spans="11:21" x14ac:dyDescent="0.3">
      <c r="K1126" s="10"/>
      <c r="L1126" s="17"/>
      <c r="M1126" s="17"/>
      <c r="N1126" s="12"/>
      <c r="O1126" s="12"/>
      <c r="P1126" s="12"/>
      <c r="Q1126" s="12"/>
      <c r="R1126" s="13"/>
      <c r="S1126" s="14"/>
      <c r="T1126" s="6"/>
      <c r="U1126" s="28"/>
    </row>
    <row r="1127" spans="11:21" x14ac:dyDescent="0.3">
      <c r="K1127" s="10"/>
      <c r="L1127" s="17"/>
      <c r="M1127" s="17"/>
      <c r="N1127" s="12"/>
      <c r="O1127" s="12"/>
      <c r="P1127" s="12"/>
      <c r="Q1127" s="12"/>
      <c r="R1127" s="13"/>
      <c r="S1127" s="14"/>
      <c r="T1127" s="6"/>
      <c r="U1127" s="28"/>
    </row>
    <row r="1128" spans="11:21" x14ac:dyDescent="0.3">
      <c r="K1128" s="10"/>
      <c r="L1128" s="17"/>
      <c r="M1128" s="17"/>
      <c r="N1128" s="12"/>
      <c r="O1128" s="12"/>
      <c r="P1128" s="12"/>
      <c r="Q1128" s="12"/>
      <c r="R1128" s="13"/>
      <c r="S1128" s="14"/>
      <c r="T1128" s="6"/>
      <c r="U1128" s="28"/>
    </row>
    <row r="1129" spans="11:21" x14ac:dyDescent="0.3">
      <c r="K1129" s="10"/>
      <c r="L1129" s="17"/>
      <c r="M1129" s="17"/>
      <c r="N1129" s="12"/>
      <c r="O1129" s="12"/>
      <c r="P1129" s="12"/>
      <c r="Q1129" s="12"/>
      <c r="R1129" s="13"/>
      <c r="S1129" s="14"/>
      <c r="T1129" s="6"/>
      <c r="U1129" s="28"/>
    </row>
    <row r="1130" spans="11:21" x14ac:dyDescent="0.3">
      <c r="K1130" s="10"/>
      <c r="L1130" s="17"/>
      <c r="M1130" s="17"/>
      <c r="N1130" s="12"/>
      <c r="O1130" s="12"/>
      <c r="P1130" s="12"/>
      <c r="Q1130" s="12"/>
      <c r="R1130" s="13"/>
      <c r="S1130" s="14"/>
      <c r="T1130" s="6"/>
      <c r="U1130" s="28"/>
    </row>
    <row r="1131" spans="11:21" x14ac:dyDescent="0.3">
      <c r="K1131" s="10"/>
      <c r="L1131" s="17"/>
      <c r="M1131" s="17"/>
      <c r="N1131" s="12"/>
      <c r="O1131" s="12"/>
      <c r="P1131" s="12"/>
      <c r="Q1131" s="12"/>
      <c r="R1131" s="13"/>
      <c r="S1131" s="14"/>
      <c r="T1131" s="6"/>
      <c r="U1131" s="28"/>
    </row>
    <row r="1132" spans="11:21" x14ac:dyDescent="0.3">
      <c r="K1132" s="10"/>
      <c r="L1132" s="17"/>
      <c r="M1132" s="17"/>
      <c r="N1132" s="12"/>
      <c r="O1132" s="12"/>
      <c r="P1132" s="12"/>
      <c r="Q1132" s="12"/>
      <c r="R1132" s="13"/>
      <c r="S1132" s="14"/>
      <c r="T1132" s="6"/>
      <c r="U1132" s="28"/>
    </row>
    <row r="1133" spans="11:21" x14ac:dyDescent="0.3">
      <c r="K1133" s="10"/>
      <c r="L1133" s="17"/>
      <c r="M1133" s="17"/>
      <c r="N1133" s="12"/>
      <c r="O1133" s="12"/>
      <c r="P1133" s="12"/>
      <c r="Q1133" s="12"/>
      <c r="R1133" s="13"/>
      <c r="S1133" s="14"/>
      <c r="T1133" s="6"/>
      <c r="U1133" s="28"/>
    </row>
    <row r="1134" spans="11:21" x14ac:dyDescent="0.3">
      <c r="K1134" s="10"/>
      <c r="L1134" s="17"/>
      <c r="M1134" s="17"/>
      <c r="N1134" s="12"/>
      <c r="O1134" s="12"/>
      <c r="P1134" s="12"/>
      <c r="Q1134" s="12"/>
      <c r="R1134" s="13"/>
      <c r="S1134" s="14"/>
      <c r="T1134" s="6"/>
      <c r="U1134" s="28"/>
    </row>
    <row r="1135" spans="11:21" x14ac:dyDescent="0.3">
      <c r="K1135" s="10"/>
      <c r="L1135" s="17"/>
      <c r="M1135" s="17"/>
      <c r="N1135" s="12"/>
      <c r="O1135" s="12"/>
      <c r="P1135" s="12"/>
      <c r="Q1135" s="12"/>
      <c r="R1135" s="13"/>
      <c r="S1135" s="14"/>
      <c r="T1135" s="6"/>
      <c r="U1135" s="28"/>
    </row>
    <row r="1136" spans="11:21" x14ac:dyDescent="0.3">
      <c r="K1136" s="10"/>
      <c r="L1136" s="17"/>
      <c r="M1136" s="17"/>
      <c r="N1136" s="12"/>
      <c r="O1136" s="12"/>
      <c r="P1136" s="12"/>
      <c r="Q1136" s="12"/>
      <c r="R1136" s="13"/>
      <c r="S1136" s="14"/>
      <c r="T1136" s="6"/>
      <c r="U1136" s="28"/>
    </row>
    <row r="1137" spans="11:21" x14ac:dyDescent="0.3">
      <c r="K1137" s="10"/>
      <c r="L1137" s="17"/>
      <c r="M1137" s="17"/>
      <c r="N1137" s="12"/>
      <c r="O1137" s="12"/>
      <c r="P1137" s="12"/>
      <c r="Q1137" s="12"/>
      <c r="R1137" s="13"/>
      <c r="S1137" s="14"/>
      <c r="T1137" s="6"/>
      <c r="U1137" s="28"/>
    </row>
    <row r="1138" spans="11:21" x14ac:dyDescent="0.3">
      <c r="K1138" s="10"/>
      <c r="L1138" s="17"/>
      <c r="M1138" s="17"/>
      <c r="N1138" s="12"/>
      <c r="O1138" s="12"/>
      <c r="P1138" s="12"/>
      <c r="Q1138" s="12"/>
      <c r="R1138" s="13"/>
      <c r="S1138" s="14"/>
      <c r="T1138" s="6"/>
      <c r="U1138" s="28"/>
    </row>
    <row r="1139" spans="11:21" x14ac:dyDescent="0.3">
      <c r="K1139" s="10"/>
      <c r="L1139" s="17"/>
      <c r="M1139" s="17"/>
      <c r="N1139" s="12"/>
      <c r="O1139" s="12"/>
      <c r="P1139" s="12"/>
      <c r="Q1139" s="12"/>
      <c r="R1139" s="13"/>
      <c r="S1139" s="14"/>
      <c r="T1139" s="6"/>
      <c r="U1139" s="28"/>
    </row>
    <row r="1140" spans="11:21" x14ac:dyDescent="0.3">
      <c r="K1140" s="10"/>
      <c r="L1140" s="17"/>
      <c r="M1140" s="17"/>
      <c r="N1140" s="12"/>
      <c r="O1140" s="12"/>
      <c r="P1140" s="12"/>
      <c r="Q1140" s="12"/>
      <c r="R1140" s="13"/>
      <c r="S1140" s="14"/>
      <c r="T1140" s="6"/>
      <c r="U1140" s="28"/>
    </row>
    <row r="1141" spans="11:21" x14ac:dyDescent="0.3">
      <c r="K1141" s="10"/>
      <c r="L1141" s="17"/>
      <c r="M1141" s="17"/>
      <c r="N1141" s="12"/>
      <c r="O1141" s="12"/>
      <c r="P1141" s="12"/>
      <c r="Q1141" s="12"/>
      <c r="R1141" s="13"/>
      <c r="S1141" s="14"/>
      <c r="T1141" s="6"/>
      <c r="U1141" s="28"/>
    </row>
    <row r="1142" spans="11:21" x14ac:dyDescent="0.3">
      <c r="K1142" s="10"/>
      <c r="L1142" s="17"/>
      <c r="M1142" s="17"/>
      <c r="N1142" s="12"/>
      <c r="O1142" s="12"/>
      <c r="P1142" s="12"/>
      <c r="Q1142" s="12"/>
      <c r="R1142" s="13"/>
      <c r="S1142" s="14"/>
      <c r="T1142" s="6"/>
      <c r="U1142" s="28"/>
    </row>
    <row r="1143" spans="11:21" x14ac:dyDescent="0.3">
      <c r="K1143" s="10"/>
      <c r="L1143" s="17"/>
      <c r="M1143" s="17"/>
      <c r="N1143" s="12"/>
      <c r="O1143" s="12"/>
      <c r="P1143" s="12"/>
      <c r="Q1143" s="12"/>
      <c r="R1143" s="13"/>
      <c r="S1143" s="14"/>
      <c r="T1143" s="6"/>
      <c r="U1143" s="28"/>
    </row>
    <row r="1144" spans="11:21" x14ac:dyDescent="0.3">
      <c r="K1144" s="10"/>
      <c r="L1144" s="17"/>
      <c r="M1144" s="17"/>
      <c r="N1144" s="12"/>
      <c r="O1144" s="12"/>
      <c r="P1144" s="12"/>
      <c r="Q1144" s="12"/>
      <c r="R1144" s="13"/>
      <c r="S1144" s="14"/>
      <c r="T1144" s="6"/>
      <c r="U1144" s="28"/>
    </row>
    <row r="1145" spans="11:21" x14ac:dyDescent="0.3">
      <c r="K1145" s="10"/>
      <c r="L1145" s="17"/>
      <c r="M1145" s="17"/>
      <c r="N1145" s="12"/>
      <c r="O1145" s="12"/>
      <c r="P1145" s="12"/>
      <c r="Q1145" s="12"/>
      <c r="R1145" s="13"/>
      <c r="S1145" s="14"/>
      <c r="T1145" s="6"/>
      <c r="U1145" s="28"/>
    </row>
    <row r="1146" spans="11:21" x14ac:dyDescent="0.3">
      <c r="K1146" s="10"/>
      <c r="L1146" s="17"/>
      <c r="M1146" s="17"/>
      <c r="N1146" s="12"/>
      <c r="O1146" s="12"/>
      <c r="P1146" s="12"/>
      <c r="Q1146" s="12"/>
      <c r="R1146" s="13"/>
      <c r="S1146" s="14"/>
      <c r="T1146" s="6"/>
      <c r="U1146" s="28"/>
    </row>
    <row r="1147" spans="11:21" x14ac:dyDescent="0.3">
      <c r="K1147" s="10"/>
      <c r="L1147" s="17"/>
      <c r="M1147" s="17"/>
      <c r="N1147" s="12"/>
      <c r="O1147" s="12"/>
      <c r="P1147" s="12"/>
      <c r="Q1147" s="12"/>
      <c r="R1147" s="13"/>
      <c r="S1147" s="14"/>
      <c r="T1147" s="6"/>
      <c r="U1147" s="28"/>
    </row>
    <row r="1148" spans="11:21" x14ac:dyDescent="0.3">
      <c r="K1148" s="10"/>
      <c r="L1148" s="17"/>
      <c r="M1148" s="17"/>
      <c r="N1148" s="12"/>
      <c r="O1148" s="12"/>
      <c r="P1148" s="12"/>
      <c r="Q1148" s="12"/>
      <c r="R1148" s="13"/>
      <c r="S1148" s="14"/>
      <c r="T1148" s="6"/>
      <c r="U1148" s="28"/>
    </row>
    <row r="1149" spans="11:21" x14ac:dyDescent="0.3">
      <c r="K1149" s="10"/>
      <c r="L1149" s="17"/>
      <c r="M1149" s="17"/>
      <c r="N1149" s="12"/>
      <c r="O1149" s="12"/>
      <c r="P1149" s="12"/>
      <c r="Q1149" s="12"/>
      <c r="R1149" s="13"/>
      <c r="S1149" s="14"/>
      <c r="T1149" s="6"/>
      <c r="U1149" s="28"/>
    </row>
    <row r="1150" spans="11:21" x14ac:dyDescent="0.3">
      <c r="K1150" s="10"/>
      <c r="L1150" s="17"/>
      <c r="M1150" s="17"/>
      <c r="N1150" s="12"/>
      <c r="O1150" s="12"/>
      <c r="P1150" s="12"/>
      <c r="Q1150" s="12"/>
      <c r="R1150" s="13"/>
      <c r="S1150" s="14"/>
      <c r="T1150" s="6"/>
      <c r="U1150" s="28"/>
    </row>
    <row r="1151" spans="11:21" x14ac:dyDescent="0.3">
      <c r="K1151" s="10"/>
      <c r="L1151" s="17"/>
      <c r="M1151" s="17"/>
      <c r="N1151" s="12"/>
      <c r="O1151" s="12"/>
      <c r="P1151" s="12"/>
      <c r="Q1151" s="12"/>
      <c r="R1151" s="13"/>
      <c r="S1151" s="14"/>
      <c r="T1151" s="6"/>
      <c r="U1151" s="28"/>
    </row>
    <row r="1152" spans="11:21" x14ac:dyDescent="0.3">
      <c r="K1152" s="10"/>
      <c r="L1152" s="17"/>
      <c r="M1152" s="17"/>
      <c r="N1152" s="12"/>
      <c r="O1152" s="12"/>
      <c r="P1152" s="12"/>
      <c r="Q1152" s="12"/>
      <c r="R1152" s="13"/>
      <c r="S1152" s="14"/>
      <c r="T1152" s="6"/>
      <c r="U1152" s="28"/>
    </row>
    <row r="1153" spans="11:21" x14ac:dyDescent="0.3">
      <c r="K1153" s="10"/>
      <c r="L1153" s="17"/>
      <c r="M1153" s="17"/>
      <c r="N1153" s="12"/>
      <c r="O1153" s="12"/>
      <c r="P1153" s="12"/>
      <c r="Q1153" s="12"/>
      <c r="R1153" s="13"/>
      <c r="S1153" s="14"/>
      <c r="T1153" s="6"/>
      <c r="U1153" s="28"/>
    </row>
    <row r="1154" spans="11:21" x14ac:dyDescent="0.3">
      <c r="K1154" s="10"/>
      <c r="L1154" s="17"/>
      <c r="M1154" s="17"/>
      <c r="N1154" s="12"/>
      <c r="O1154" s="12"/>
      <c r="P1154" s="12"/>
      <c r="Q1154" s="12"/>
      <c r="R1154" s="13"/>
      <c r="S1154" s="14"/>
      <c r="T1154" s="6"/>
      <c r="U1154" s="28"/>
    </row>
    <row r="1155" spans="11:21" x14ac:dyDescent="0.3">
      <c r="K1155" s="10"/>
      <c r="L1155" s="17"/>
      <c r="M1155" s="17"/>
      <c r="N1155" s="12"/>
      <c r="O1155" s="12"/>
      <c r="P1155" s="12"/>
      <c r="Q1155" s="12"/>
      <c r="R1155" s="13"/>
      <c r="S1155" s="14"/>
      <c r="T1155" s="6"/>
      <c r="U1155" s="28"/>
    </row>
    <row r="1156" spans="11:21" x14ac:dyDescent="0.3">
      <c r="K1156" s="10"/>
      <c r="L1156" s="17"/>
      <c r="M1156" s="17"/>
      <c r="N1156" s="12"/>
      <c r="O1156" s="12"/>
      <c r="P1156" s="12"/>
      <c r="Q1156" s="12"/>
      <c r="R1156" s="13"/>
      <c r="S1156" s="14"/>
      <c r="T1156" s="6"/>
      <c r="U1156" s="28"/>
    </row>
    <row r="1157" spans="11:21" x14ac:dyDescent="0.3">
      <c r="K1157" s="10"/>
      <c r="L1157" s="17"/>
      <c r="M1157" s="17"/>
      <c r="N1157" s="12"/>
      <c r="O1157" s="12"/>
      <c r="P1157" s="12"/>
      <c r="Q1157" s="12"/>
      <c r="R1157" s="13"/>
      <c r="S1157" s="14"/>
      <c r="T1157" s="6"/>
      <c r="U1157" s="28"/>
    </row>
    <row r="1158" spans="11:21" x14ac:dyDescent="0.3">
      <c r="K1158" s="10"/>
      <c r="L1158" s="17"/>
      <c r="M1158" s="17"/>
      <c r="N1158" s="12"/>
      <c r="O1158" s="12"/>
      <c r="P1158" s="12"/>
      <c r="Q1158" s="12"/>
      <c r="R1158" s="13"/>
      <c r="S1158" s="14"/>
      <c r="T1158" s="6"/>
      <c r="U1158" s="28"/>
    </row>
    <row r="1159" spans="11:21" x14ac:dyDescent="0.3">
      <c r="K1159" s="10"/>
      <c r="L1159" s="17"/>
      <c r="M1159" s="17"/>
      <c r="N1159" s="12"/>
      <c r="O1159" s="12"/>
      <c r="P1159" s="12"/>
      <c r="Q1159" s="12"/>
      <c r="R1159" s="16"/>
      <c r="S1159" s="14"/>
      <c r="T1159" s="6"/>
      <c r="U1159" s="28"/>
    </row>
    <row r="1160" spans="11:21" x14ac:dyDescent="0.3">
      <c r="K1160" s="10"/>
      <c r="L1160" s="17"/>
      <c r="M1160" s="17"/>
      <c r="N1160" s="12"/>
      <c r="O1160" s="12"/>
      <c r="P1160" s="12"/>
      <c r="Q1160" s="12"/>
      <c r="R1160" s="13"/>
      <c r="S1160" s="14"/>
      <c r="T1160" s="6"/>
      <c r="U1160" s="28"/>
    </row>
    <row r="1161" spans="11:21" x14ac:dyDescent="0.3">
      <c r="K1161" s="10"/>
      <c r="L1161" s="17"/>
      <c r="M1161" s="17"/>
      <c r="N1161" s="12"/>
      <c r="O1161" s="12"/>
      <c r="P1161" s="12"/>
      <c r="Q1161" s="12"/>
      <c r="R1161" s="13"/>
      <c r="S1161" s="14"/>
      <c r="T1161" s="6"/>
      <c r="U1161" s="28"/>
    </row>
    <row r="1162" spans="11:21" x14ac:dyDescent="0.3">
      <c r="K1162" s="10"/>
      <c r="L1162" s="17"/>
      <c r="M1162" s="17"/>
      <c r="N1162" s="12"/>
      <c r="O1162" s="12"/>
      <c r="P1162" s="12"/>
      <c r="Q1162" s="12"/>
      <c r="R1162" s="13"/>
      <c r="S1162" s="14"/>
      <c r="T1162" s="6"/>
      <c r="U1162" s="28"/>
    </row>
    <row r="1163" spans="11:21" x14ac:dyDescent="0.3">
      <c r="K1163" s="10"/>
      <c r="L1163" s="17"/>
      <c r="M1163" s="17"/>
      <c r="N1163" s="12"/>
      <c r="O1163" s="12"/>
      <c r="P1163" s="12"/>
      <c r="Q1163" s="12"/>
      <c r="R1163" s="13"/>
      <c r="S1163" s="14"/>
      <c r="T1163" s="6"/>
      <c r="U1163" s="28"/>
    </row>
    <row r="1164" spans="11:21" x14ac:dyDescent="0.3">
      <c r="K1164" s="10"/>
      <c r="L1164" s="17"/>
      <c r="M1164" s="17"/>
      <c r="N1164" s="12"/>
      <c r="O1164" s="12"/>
      <c r="P1164" s="12"/>
      <c r="Q1164" s="12"/>
      <c r="R1164" s="13"/>
      <c r="S1164" s="14"/>
      <c r="T1164" s="6"/>
      <c r="U1164" s="28"/>
    </row>
    <row r="1165" spans="11:21" x14ac:dyDescent="0.3">
      <c r="K1165" s="10"/>
      <c r="L1165" s="17"/>
      <c r="M1165" s="17"/>
      <c r="N1165" s="12"/>
      <c r="O1165" s="12"/>
      <c r="P1165" s="12"/>
      <c r="Q1165" s="12"/>
      <c r="R1165" s="13"/>
      <c r="S1165" s="14"/>
      <c r="T1165" s="6"/>
      <c r="U1165" s="28"/>
    </row>
    <row r="1166" spans="11:21" x14ac:dyDescent="0.3">
      <c r="K1166" s="10"/>
      <c r="L1166" s="17"/>
      <c r="M1166" s="17"/>
      <c r="N1166" s="12"/>
      <c r="O1166" s="12"/>
      <c r="P1166" s="12"/>
      <c r="Q1166" s="12"/>
      <c r="R1166" s="13"/>
      <c r="S1166" s="14"/>
      <c r="T1166" s="6"/>
      <c r="U1166" s="28"/>
    </row>
    <row r="1167" spans="11:21" x14ac:dyDescent="0.3">
      <c r="K1167" s="10"/>
      <c r="L1167" s="17"/>
      <c r="M1167" s="17"/>
      <c r="N1167" s="12"/>
      <c r="O1167" s="12"/>
      <c r="P1167" s="12"/>
      <c r="Q1167" s="12"/>
      <c r="R1167" s="13"/>
      <c r="S1167" s="14"/>
      <c r="T1167" s="6"/>
      <c r="U1167" s="28"/>
    </row>
    <row r="1168" spans="11:21" x14ac:dyDescent="0.3">
      <c r="K1168" s="10"/>
      <c r="L1168" s="17"/>
      <c r="M1168" s="17"/>
      <c r="N1168" s="12"/>
      <c r="O1168" s="12"/>
      <c r="P1168" s="12"/>
      <c r="Q1168" s="12"/>
      <c r="R1168" s="13"/>
      <c r="S1168" s="14"/>
      <c r="T1168" s="6"/>
      <c r="U1168" s="28"/>
    </row>
    <row r="1169" spans="11:21" x14ac:dyDescent="0.3">
      <c r="K1169" s="10"/>
      <c r="L1169" s="17"/>
      <c r="M1169" s="17"/>
      <c r="N1169" s="12"/>
      <c r="O1169" s="12"/>
      <c r="P1169" s="12"/>
      <c r="Q1169" s="12"/>
      <c r="R1169" s="13"/>
      <c r="S1169" s="14"/>
      <c r="T1169" s="6"/>
      <c r="U1169" s="28"/>
    </row>
    <row r="1170" spans="11:21" x14ac:dyDescent="0.3">
      <c r="K1170" s="10"/>
      <c r="L1170" s="17"/>
      <c r="M1170" s="17"/>
      <c r="N1170" s="12"/>
      <c r="O1170" s="12"/>
      <c r="P1170" s="12"/>
      <c r="Q1170" s="12"/>
      <c r="R1170" s="13"/>
      <c r="S1170" s="14"/>
      <c r="T1170" s="6"/>
      <c r="U1170" s="28"/>
    </row>
    <row r="1171" spans="11:21" x14ac:dyDescent="0.3">
      <c r="K1171" s="10"/>
      <c r="L1171" s="17"/>
      <c r="M1171" s="17"/>
      <c r="N1171" s="12"/>
      <c r="O1171" s="12"/>
      <c r="P1171" s="12"/>
      <c r="Q1171" s="12"/>
      <c r="R1171" s="13"/>
      <c r="S1171" s="14"/>
      <c r="T1171" s="6"/>
      <c r="U1171" s="28"/>
    </row>
    <row r="1172" spans="11:21" x14ac:dyDescent="0.3">
      <c r="K1172" s="10"/>
      <c r="L1172" s="17"/>
      <c r="M1172" s="17"/>
      <c r="N1172" s="12"/>
      <c r="O1172" s="12"/>
      <c r="P1172" s="12"/>
      <c r="Q1172" s="12"/>
      <c r="R1172" s="13"/>
      <c r="S1172" s="14"/>
      <c r="T1172" s="6"/>
      <c r="U1172" s="28"/>
    </row>
    <row r="1173" spans="11:21" x14ac:dyDescent="0.3">
      <c r="K1173" s="10"/>
      <c r="L1173" s="17"/>
      <c r="M1173" s="17"/>
      <c r="N1173" s="12"/>
      <c r="O1173" s="12"/>
      <c r="P1173" s="12"/>
      <c r="Q1173" s="12"/>
      <c r="R1173" s="13"/>
      <c r="S1173" s="14"/>
      <c r="T1173" s="6"/>
      <c r="U1173" s="28"/>
    </row>
    <row r="1174" spans="11:21" x14ac:dyDescent="0.3">
      <c r="K1174" s="10"/>
      <c r="L1174" s="17"/>
      <c r="M1174" s="17"/>
      <c r="N1174" s="12"/>
      <c r="O1174" s="12"/>
      <c r="P1174" s="12"/>
      <c r="Q1174" s="12"/>
      <c r="R1174" s="13"/>
      <c r="S1174" s="14"/>
      <c r="T1174" s="6"/>
      <c r="U1174" s="28"/>
    </row>
    <row r="1175" spans="11:21" x14ac:dyDescent="0.3">
      <c r="K1175" s="10"/>
      <c r="L1175" s="17"/>
      <c r="M1175" s="17"/>
      <c r="N1175" s="12"/>
      <c r="O1175" s="12"/>
      <c r="P1175" s="12"/>
      <c r="Q1175" s="12"/>
      <c r="R1175" s="13"/>
      <c r="S1175" s="14"/>
      <c r="T1175" s="6"/>
      <c r="U1175" s="28"/>
    </row>
    <row r="1176" spans="11:21" x14ac:dyDescent="0.3">
      <c r="K1176" s="10"/>
      <c r="L1176" s="17"/>
      <c r="M1176" s="17"/>
      <c r="N1176" s="12"/>
      <c r="O1176" s="12"/>
      <c r="P1176" s="12"/>
      <c r="Q1176" s="12"/>
      <c r="R1176" s="13"/>
      <c r="S1176" s="14"/>
      <c r="T1176" s="6"/>
      <c r="U1176" s="28"/>
    </row>
    <row r="1177" spans="11:21" x14ac:dyDescent="0.3">
      <c r="K1177" s="10"/>
      <c r="L1177" s="17"/>
      <c r="M1177" s="17"/>
      <c r="N1177" s="12"/>
      <c r="O1177" s="12"/>
      <c r="P1177" s="12"/>
      <c r="Q1177" s="12"/>
      <c r="R1177" s="13"/>
      <c r="S1177" s="14"/>
      <c r="T1177" s="6"/>
      <c r="U1177" s="28"/>
    </row>
    <row r="1178" spans="11:21" x14ac:dyDescent="0.3">
      <c r="K1178" s="10"/>
      <c r="L1178" s="17"/>
      <c r="M1178" s="17"/>
      <c r="N1178" s="12"/>
      <c r="O1178" s="12"/>
      <c r="P1178" s="12"/>
      <c r="Q1178" s="12"/>
      <c r="R1178" s="13"/>
      <c r="S1178" s="14"/>
      <c r="T1178" s="6"/>
      <c r="U1178" s="28"/>
    </row>
    <row r="1179" spans="11:21" x14ac:dyDescent="0.3">
      <c r="K1179" s="10"/>
      <c r="L1179" s="17"/>
      <c r="M1179" s="17"/>
      <c r="N1179" s="12"/>
      <c r="O1179" s="12"/>
      <c r="P1179" s="12"/>
      <c r="Q1179" s="12"/>
      <c r="R1179" s="13"/>
      <c r="S1179" s="14"/>
      <c r="T1179" s="6"/>
      <c r="U1179" s="28"/>
    </row>
    <row r="1180" spans="11:21" x14ac:dyDescent="0.3">
      <c r="K1180" s="10"/>
      <c r="L1180" s="17"/>
      <c r="M1180" s="17"/>
      <c r="N1180" s="12"/>
      <c r="O1180" s="12"/>
      <c r="P1180" s="12"/>
      <c r="Q1180" s="12"/>
      <c r="R1180" s="13"/>
      <c r="S1180" s="14"/>
      <c r="T1180" s="6"/>
      <c r="U1180" s="28"/>
    </row>
    <row r="1181" spans="11:21" x14ac:dyDescent="0.3">
      <c r="K1181" s="10"/>
      <c r="L1181" s="17"/>
      <c r="M1181" s="17"/>
      <c r="N1181" s="12"/>
      <c r="O1181" s="12"/>
      <c r="P1181" s="12"/>
      <c r="Q1181" s="12"/>
      <c r="R1181" s="13"/>
      <c r="S1181" s="14"/>
      <c r="T1181" s="6"/>
      <c r="U1181" s="28"/>
    </row>
    <row r="1182" spans="11:21" x14ac:dyDescent="0.3">
      <c r="K1182" s="10"/>
      <c r="L1182" s="17"/>
      <c r="M1182" s="17"/>
      <c r="N1182" s="12"/>
      <c r="O1182" s="12"/>
      <c r="P1182" s="12"/>
      <c r="Q1182" s="12"/>
      <c r="R1182" s="13"/>
      <c r="S1182" s="14"/>
      <c r="T1182" s="6"/>
      <c r="U1182" s="28"/>
    </row>
    <row r="1183" spans="11:21" x14ac:dyDescent="0.3">
      <c r="K1183" s="10"/>
      <c r="L1183" s="17"/>
      <c r="M1183" s="17"/>
      <c r="N1183" s="12"/>
      <c r="O1183" s="12"/>
      <c r="P1183" s="12"/>
      <c r="Q1183" s="12"/>
      <c r="R1183" s="13"/>
      <c r="S1183" s="14"/>
      <c r="T1183" s="6"/>
      <c r="U1183" s="28"/>
    </row>
    <row r="1184" spans="11:21" x14ac:dyDescent="0.3">
      <c r="K1184" s="10"/>
      <c r="L1184" s="17"/>
      <c r="M1184" s="17"/>
      <c r="N1184" s="12"/>
      <c r="O1184" s="12"/>
      <c r="P1184" s="12"/>
      <c r="Q1184" s="12"/>
      <c r="R1184" s="13"/>
      <c r="S1184" s="14"/>
      <c r="T1184" s="6"/>
      <c r="U1184" s="28"/>
    </row>
    <row r="1185" spans="11:21" x14ac:dyDescent="0.3">
      <c r="K1185" s="10"/>
      <c r="L1185" s="17"/>
      <c r="M1185" s="17"/>
      <c r="N1185" s="12"/>
      <c r="O1185" s="12"/>
      <c r="P1185" s="12"/>
      <c r="Q1185" s="12"/>
      <c r="R1185" s="13"/>
      <c r="S1185" s="14"/>
      <c r="T1185" s="6"/>
      <c r="U1185" s="28"/>
    </row>
    <row r="1186" spans="11:21" x14ac:dyDescent="0.3">
      <c r="K1186" s="10"/>
      <c r="L1186" s="17"/>
      <c r="M1186" s="17"/>
      <c r="N1186" s="12"/>
      <c r="O1186" s="12"/>
      <c r="P1186" s="12"/>
      <c r="Q1186" s="12"/>
      <c r="R1186" s="13"/>
      <c r="S1186" s="14"/>
      <c r="T1186" s="6"/>
      <c r="U1186" s="28"/>
    </row>
    <row r="1187" spans="11:21" x14ac:dyDescent="0.3">
      <c r="K1187" s="10"/>
      <c r="L1187" s="17"/>
      <c r="M1187" s="17"/>
      <c r="N1187" s="12"/>
      <c r="O1187" s="12"/>
      <c r="P1187" s="12"/>
      <c r="Q1187" s="12"/>
      <c r="R1187" s="13"/>
      <c r="S1187" s="14"/>
      <c r="T1187" s="6"/>
      <c r="U1187" s="28"/>
    </row>
    <row r="1188" spans="11:21" x14ac:dyDescent="0.3">
      <c r="K1188" s="10"/>
      <c r="L1188" s="17"/>
      <c r="M1188" s="17"/>
      <c r="N1188" s="12"/>
      <c r="O1188" s="12"/>
      <c r="P1188" s="12"/>
      <c r="Q1188" s="12"/>
      <c r="R1188" s="13"/>
      <c r="S1188" s="14"/>
      <c r="T1188" s="6"/>
      <c r="U1188" s="28"/>
    </row>
    <row r="1189" spans="11:21" x14ac:dyDescent="0.3">
      <c r="K1189" s="10"/>
      <c r="L1189" s="17"/>
      <c r="M1189" s="17"/>
      <c r="N1189" s="12"/>
      <c r="O1189" s="12"/>
      <c r="P1189" s="12"/>
      <c r="Q1189" s="12"/>
      <c r="R1189" s="13"/>
      <c r="S1189" s="14"/>
      <c r="T1189" s="6"/>
      <c r="U1189" s="28"/>
    </row>
    <row r="1190" spans="11:21" x14ac:dyDescent="0.3">
      <c r="K1190" s="10"/>
      <c r="L1190" s="17"/>
      <c r="M1190" s="17"/>
      <c r="N1190" s="12"/>
      <c r="O1190" s="12"/>
      <c r="P1190" s="12"/>
      <c r="Q1190" s="12"/>
      <c r="R1190" s="13"/>
      <c r="S1190" s="14"/>
      <c r="T1190" s="6"/>
      <c r="U1190" s="28"/>
    </row>
    <row r="1191" spans="11:21" x14ac:dyDescent="0.3">
      <c r="K1191" s="10"/>
      <c r="L1191" s="17"/>
      <c r="M1191" s="17"/>
      <c r="N1191" s="12"/>
      <c r="O1191" s="12"/>
      <c r="P1191" s="12"/>
      <c r="Q1191" s="12"/>
      <c r="R1191" s="13"/>
      <c r="S1191" s="14"/>
      <c r="T1191" s="6"/>
      <c r="U1191" s="28"/>
    </row>
    <row r="1192" spans="11:21" x14ac:dyDescent="0.3">
      <c r="K1192" s="10"/>
      <c r="L1192" s="17"/>
      <c r="M1192" s="17"/>
      <c r="N1192" s="12"/>
      <c r="O1192" s="12"/>
      <c r="P1192" s="12"/>
      <c r="Q1192" s="12"/>
      <c r="R1192" s="13"/>
      <c r="S1192" s="14"/>
      <c r="T1192" s="6"/>
      <c r="U1192" s="28"/>
    </row>
    <row r="1193" spans="11:21" x14ac:dyDescent="0.3">
      <c r="K1193" s="10"/>
      <c r="L1193" s="17"/>
      <c r="M1193" s="17"/>
      <c r="N1193" s="12"/>
      <c r="O1193" s="12"/>
      <c r="P1193" s="12"/>
      <c r="Q1193" s="12"/>
      <c r="R1193" s="13"/>
      <c r="S1193" s="14"/>
      <c r="T1193" s="6"/>
      <c r="U1193" s="28"/>
    </row>
    <row r="1194" spans="11:21" x14ac:dyDescent="0.3">
      <c r="K1194" s="10"/>
      <c r="L1194" s="17"/>
      <c r="M1194" s="17"/>
      <c r="N1194" s="12"/>
      <c r="O1194" s="12"/>
      <c r="P1194" s="12"/>
      <c r="Q1194" s="12"/>
      <c r="R1194" s="13"/>
      <c r="S1194" s="14"/>
      <c r="T1194" s="6"/>
      <c r="U1194" s="28"/>
    </row>
    <row r="1195" spans="11:21" x14ac:dyDescent="0.3">
      <c r="K1195" s="10"/>
      <c r="L1195" s="17"/>
      <c r="M1195" s="17"/>
      <c r="N1195" s="12"/>
      <c r="O1195" s="12"/>
      <c r="P1195" s="12"/>
      <c r="Q1195" s="12"/>
      <c r="R1195" s="13"/>
      <c r="S1195" s="14"/>
      <c r="T1195" s="6"/>
      <c r="U1195" s="28"/>
    </row>
    <row r="1196" spans="11:21" x14ac:dyDescent="0.3">
      <c r="K1196" s="10"/>
      <c r="L1196" s="17"/>
      <c r="M1196" s="17"/>
      <c r="N1196" s="12"/>
      <c r="O1196" s="12"/>
      <c r="P1196" s="12"/>
      <c r="Q1196" s="12"/>
      <c r="R1196" s="13"/>
      <c r="S1196" s="14"/>
      <c r="T1196" s="6"/>
      <c r="U1196" s="28"/>
    </row>
    <row r="1197" spans="11:21" x14ac:dyDescent="0.3">
      <c r="K1197" s="10"/>
      <c r="L1197" s="17"/>
      <c r="M1197" s="17"/>
      <c r="N1197" s="12"/>
      <c r="O1197" s="12"/>
      <c r="P1197" s="12"/>
      <c r="Q1197" s="12"/>
      <c r="R1197" s="13"/>
      <c r="S1197" s="14"/>
      <c r="T1197" s="6"/>
      <c r="U1197" s="28"/>
    </row>
    <row r="1198" spans="11:21" x14ac:dyDescent="0.3">
      <c r="K1198" s="10"/>
      <c r="L1198" s="17"/>
      <c r="M1198" s="17"/>
      <c r="N1198" s="12"/>
      <c r="O1198" s="12"/>
      <c r="P1198" s="12"/>
      <c r="Q1198" s="12"/>
      <c r="R1198" s="13"/>
      <c r="S1198" s="14"/>
      <c r="T1198" s="6"/>
      <c r="U1198" s="28"/>
    </row>
    <row r="1199" spans="11:21" x14ac:dyDescent="0.3">
      <c r="K1199" s="10"/>
      <c r="L1199" s="17"/>
      <c r="M1199" s="17"/>
      <c r="N1199" s="12"/>
      <c r="O1199" s="12"/>
      <c r="P1199" s="12"/>
      <c r="Q1199" s="12"/>
      <c r="R1199" s="13"/>
      <c r="S1199" s="14"/>
      <c r="T1199" s="6"/>
      <c r="U1199" s="28"/>
    </row>
    <row r="1200" spans="11:21" x14ac:dyDescent="0.3">
      <c r="K1200" s="10"/>
      <c r="L1200" s="17"/>
      <c r="M1200" s="17"/>
      <c r="N1200" s="12"/>
      <c r="O1200" s="12"/>
      <c r="P1200" s="12"/>
      <c r="Q1200" s="12"/>
      <c r="R1200" s="13"/>
      <c r="S1200" s="14"/>
      <c r="T1200" s="6"/>
      <c r="U1200" s="28"/>
    </row>
    <row r="1201" spans="11:21" x14ac:dyDescent="0.3">
      <c r="K1201" s="10"/>
      <c r="L1201" s="17"/>
      <c r="M1201" s="17"/>
      <c r="N1201" s="12"/>
      <c r="O1201" s="12"/>
      <c r="P1201" s="12"/>
      <c r="Q1201" s="12"/>
      <c r="R1201" s="13"/>
      <c r="S1201" s="14"/>
      <c r="T1201" s="6"/>
      <c r="U1201" s="28"/>
    </row>
    <row r="1202" spans="11:21" x14ac:dyDescent="0.3">
      <c r="K1202" s="10"/>
      <c r="L1202" s="17"/>
      <c r="M1202" s="17"/>
      <c r="N1202" s="12"/>
      <c r="O1202" s="12"/>
      <c r="P1202" s="12"/>
      <c r="Q1202" s="12"/>
      <c r="R1202" s="13"/>
      <c r="S1202" s="14"/>
      <c r="T1202" s="6"/>
      <c r="U1202" s="28"/>
    </row>
    <row r="1203" spans="11:21" x14ac:dyDescent="0.3">
      <c r="K1203" s="10"/>
      <c r="L1203" s="17"/>
      <c r="M1203" s="17"/>
      <c r="N1203" s="12"/>
      <c r="O1203" s="12"/>
      <c r="P1203" s="12"/>
      <c r="Q1203" s="12"/>
      <c r="R1203" s="13"/>
      <c r="S1203" s="14"/>
      <c r="T1203" s="6"/>
      <c r="U1203" s="28"/>
    </row>
    <row r="1204" spans="11:21" x14ac:dyDescent="0.3">
      <c r="K1204" s="10"/>
      <c r="L1204" s="17"/>
      <c r="M1204" s="17"/>
      <c r="N1204" s="12"/>
      <c r="O1204" s="12"/>
      <c r="P1204" s="12"/>
      <c r="Q1204" s="12"/>
      <c r="R1204" s="13"/>
      <c r="S1204" s="14"/>
      <c r="T1204" s="6"/>
      <c r="U1204" s="28"/>
    </row>
    <row r="1205" spans="11:21" x14ac:dyDescent="0.3">
      <c r="K1205" s="10"/>
      <c r="L1205" s="17"/>
      <c r="M1205" s="17"/>
      <c r="N1205" s="12"/>
      <c r="O1205" s="12"/>
      <c r="P1205" s="12"/>
      <c r="Q1205" s="12"/>
      <c r="R1205" s="13"/>
      <c r="S1205" s="14"/>
      <c r="T1205" s="6"/>
      <c r="U1205" s="28"/>
    </row>
    <row r="1206" spans="11:21" x14ac:dyDescent="0.3">
      <c r="K1206" s="10"/>
      <c r="L1206" s="17"/>
      <c r="M1206" s="17"/>
      <c r="N1206" s="12"/>
      <c r="O1206" s="12"/>
      <c r="P1206" s="12"/>
      <c r="Q1206" s="12"/>
      <c r="R1206" s="13"/>
      <c r="S1206" s="14"/>
      <c r="T1206" s="6"/>
      <c r="U1206" s="28"/>
    </row>
    <row r="1207" spans="11:21" x14ac:dyDescent="0.3">
      <c r="K1207" s="10"/>
      <c r="L1207" s="17"/>
      <c r="M1207" s="17"/>
      <c r="N1207" s="12"/>
      <c r="O1207" s="12"/>
      <c r="P1207" s="12"/>
      <c r="Q1207" s="12"/>
      <c r="R1207" s="13"/>
      <c r="S1207" s="14"/>
      <c r="T1207" s="6"/>
      <c r="U1207" s="28"/>
    </row>
    <row r="1208" spans="11:21" x14ac:dyDescent="0.3">
      <c r="K1208" s="10"/>
      <c r="L1208" s="17"/>
      <c r="M1208" s="17"/>
      <c r="N1208" s="12"/>
      <c r="O1208" s="12"/>
      <c r="P1208" s="12"/>
      <c r="Q1208" s="12"/>
      <c r="R1208" s="13"/>
      <c r="S1208" s="14"/>
      <c r="T1208" s="6"/>
      <c r="U1208" s="28"/>
    </row>
    <row r="1209" spans="11:21" x14ac:dyDescent="0.3">
      <c r="K1209" s="10"/>
      <c r="L1209" s="17"/>
      <c r="M1209" s="17"/>
      <c r="N1209" s="12"/>
      <c r="O1209" s="12"/>
      <c r="P1209" s="12"/>
      <c r="Q1209" s="12"/>
      <c r="R1209" s="13"/>
      <c r="S1209" s="14"/>
      <c r="T1209" s="6"/>
      <c r="U1209" s="28"/>
    </row>
    <row r="1210" spans="11:21" x14ac:dyDescent="0.3">
      <c r="K1210" s="10"/>
      <c r="L1210" s="17"/>
      <c r="M1210" s="17"/>
      <c r="N1210" s="12"/>
      <c r="O1210" s="12"/>
      <c r="P1210" s="12"/>
      <c r="Q1210" s="12"/>
      <c r="R1210" s="13"/>
      <c r="S1210" s="14"/>
      <c r="T1210" s="6"/>
      <c r="U1210" s="28"/>
    </row>
    <row r="1211" spans="11:21" x14ac:dyDescent="0.3">
      <c r="K1211" s="10"/>
      <c r="L1211" s="17"/>
      <c r="M1211" s="17"/>
      <c r="N1211" s="12"/>
      <c r="O1211" s="12"/>
      <c r="P1211" s="12"/>
      <c r="Q1211" s="12"/>
      <c r="R1211" s="13"/>
      <c r="S1211" s="14"/>
      <c r="T1211" s="6"/>
      <c r="U1211" s="28"/>
    </row>
    <row r="1212" spans="11:21" x14ac:dyDescent="0.3">
      <c r="K1212" s="10"/>
      <c r="L1212" s="17"/>
      <c r="M1212" s="17"/>
      <c r="N1212" s="12"/>
      <c r="O1212" s="12"/>
      <c r="P1212" s="12"/>
      <c r="Q1212" s="12"/>
      <c r="R1212" s="13"/>
      <c r="S1212" s="14"/>
      <c r="T1212" s="6"/>
      <c r="U1212" s="28"/>
    </row>
    <row r="1213" spans="11:21" x14ac:dyDescent="0.3">
      <c r="K1213" s="10"/>
      <c r="L1213" s="17"/>
      <c r="M1213" s="17"/>
      <c r="N1213" s="12"/>
      <c r="O1213" s="12"/>
      <c r="P1213" s="12"/>
      <c r="Q1213" s="12"/>
      <c r="R1213" s="13"/>
      <c r="S1213" s="14"/>
      <c r="T1213" s="6"/>
      <c r="U1213" s="28"/>
    </row>
    <row r="1214" spans="11:21" x14ac:dyDescent="0.3">
      <c r="K1214" s="10"/>
      <c r="L1214" s="17"/>
      <c r="M1214" s="17"/>
      <c r="N1214" s="12"/>
      <c r="O1214" s="12"/>
      <c r="P1214" s="12"/>
      <c r="Q1214" s="12"/>
      <c r="R1214" s="13"/>
      <c r="S1214" s="14"/>
      <c r="T1214" s="6"/>
      <c r="U1214" s="28"/>
    </row>
    <row r="1215" spans="11:21" x14ac:dyDescent="0.3">
      <c r="K1215" s="10"/>
      <c r="L1215" s="17"/>
      <c r="M1215" s="17"/>
      <c r="N1215" s="12"/>
      <c r="O1215" s="12"/>
      <c r="P1215" s="12"/>
      <c r="Q1215" s="12"/>
      <c r="R1215" s="13"/>
      <c r="S1215" s="14"/>
      <c r="T1215" s="6"/>
      <c r="U1215" s="28"/>
    </row>
    <row r="1216" spans="11:21" x14ac:dyDescent="0.3">
      <c r="K1216" s="10"/>
      <c r="L1216" s="17"/>
      <c r="M1216" s="17"/>
      <c r="N1216" s="12"/>
      <c r="O1216" s="12"/>
      <c r="P1216" s="12"/>
      <c r="Q1216" s="12"/>
      <c r="R1216" s="13"/>
      <c r="S1216" s="14"/>
      <c r="T1216" s="6"/>
      <c r="U1216" s="28"/>
    </row>
    <row r="1217" spans="11:21" x14ac:dyDescent="0.3">
      <c r="K1217" s="10"/>
      <c r="L1217" s="17"/>
      <c r="M1217" s="17"/>
      <c r="N1217" s="12"/>
      <c r="O1217" s="12"/>
      <c r="P1217" s="12"/>
      <c r="Q1217" s="12"/>
      <c r="R1217" s="13"/>
      <c r="S1217" s="14"/>
      <c r="T1217" s="6"/>
      <c r="U1217" s="28"/>
    </row>
    <row r="1218" spans="11:21" x14ac:dyDescent="0.3">
      <c r="K1218" s="10"/>
      <c r="L1218" s="17"/>
      <c r="M1218" s="17"/>
      <c r="N1218" s="12"/>
      <c r="O1218" s="12"/>
      <c r="P1218" s="12"/>
      <c r="Q1218" s="12"/>
      <c r="R1218" s="13"/>
      <c r="S1218" s="14"/>
      <c r="T1218" s="6"/>
      <c r="U1218" s="28"/>
    </row>
    <row r="1219" spans="11:21" x14ac:dyDescent="0.3">
      <c r="K1219" s="10"/>
      <c r="L1219" s="17"/>
      <c r="M1219" s="17"/>
      <c r="N1219" s="12"/>
      <c r="O1219" s="12"/>
      <c r="P1219" s="12"/>
      <c r="Q1219" s="12"/>
      <c r="R1219" s="13"/>
      <c r="S1219" s="14"/>
      <c r="T1219" s="6"/>
      <c r="U1219" s="28"/>
    </row>
    <row r="1220" spans="11:21" x14ac:dyDescent="0.3">
      <c r="K1220" s="10"/>
      <c r="L1220" s="17"/>
      <c r="M1220" s="17"/>
      <c r="N1220" s="12"/>
      <c r="O1220" s="12"/>
      <c r="P1220" s="12"/>
      <c r="Q1220" s="12"/>
      <c r="R1220" s="13"/>
      <c r="S1220" s="14"/>
      <c r="T1220" s="6"/>
      <c r="U1220" s="28"/>
    </row>
    <row r="1221" spans="11:21" x14ac:dyDescent="0.3">
      <c r="K1221" s="10"/>
      <c r="L1221" s="17"/>
      <c r="M1221" s="17"/>
      <c r="N1221" s="12"/>
      <c r="O1221" s="12"/>
      <c r="P1221" s="12"/>
      <c r="Q1221" s="12"/>
      <c r="R1221" s="13"/>
      <c r="S1221" s="14"/>
      <c r="T1221" s="6"/>
      <c r="U1221" s="28"/>
    </row>
    <row r="1222" spans="11:21" x14ac:dyDescent="0.3">
      <c r="K1222" s="10"/>
      <c r="L1222" s="17"/>
      <c r="M1222" s="17"/>
      <c r="N1222" s="12"/>
      <c r="O1222" s="12"/>
      <c r="P1222" s="12"/>
      <c r="Q1222" s="12"/>
      <c r="R1222" s="13"/>
      <c r="S1222" s="14"/>
      <c r="T1222" s="6"/>
      <c r="U1222" s="28"/>
    </row>
    <row r="1223" spans="11:21" x14ac:dyDescent="0.3">
      <c r="K1223" s="10"/>
      <c r="L1223" s="17"/>
      <c r="M1223" s="17"/>
      <c r="N1223" s="12"/>
      <c r="O1223" s="12"/>
      <c r="P1223" s="12"/>
      <c r="Q1223" s="12"/>
      <c r="R1223" s="13"/>
      <c r="S1223" s="14"/>
      <c r="T1223" s="6"/>
      <c r="U1223" s="28"/>
    </row>
    <row r="1224" spans="11:21" x14ac:dyDescent="0.3">
      <c r="K1224" s="10"/>
      <c r="L1224" s="17"/>
      <c r="M1224" s="17"/>
      <c r="N1224" s="12"/>
      <c r="O1224" s="12"/>
      <c r="P1224" s="12"/>
      <c r="Q1224" s="12"/>
      <c r="R1224" s="13"/>
      <c r="S1224" s="14"/>
      <c r="T1224" s="6"/>
      <c r="U1224" s="28"/>
    </row>
    <row r="1225" spans="11:21" x14ac:dyDescent="0.3">
      <c r="K1225" s="10"/>
      <c r="L1225" s="17"/>
      <c r="M1225" s="17"/>
      <c r="N1225" s="12"/>
      <c r="O1225" s="12"/>
      <c r="P1225" s="12"/>
      <c r="Q1225" s="12"/>
      <c r="R1225" s="13"/>
      <c r="S1225" s="14"/>
      <c r="T1225" s="6"/>
      <c r="U1225" s="28"/>
    </row>
    <row r="1226" spans="11:21" x14ac:dyDescent="0.3">
      <c r="K1226" s="10"/>
      <c r="L1226" s="17"/>
      <c r="M1226" s="17"/>
      <c r="N1226" s="12"/>
      <c r="O1226" s="12"/>
      <c r="P1226" s="12"/>
      <c r="Q1226" s="12"/>
      <c r="R1226" s="13"/>
      <c r="S1226" s="14"/>
      <c r="T1226" s="6"/>
      <c r="U1226" s="28"/>
    </row>
    <row r="1227" spans="11:21" x14ac:dyDescent="0.3">
      <c r="K1227" s="10"/>
      <c r="L1227" s="17"/>
      <c r="M1227" s="17"/>
      <c r="N1227" s="12"/>
      <c r="O1227" s="12"/>
      <c r="P1227" s="12"/>
      <c r="Q1227" s="12"/>
      <c r="R1227" s="13"/>
      <c r="S1227" s="15"/>
      <c r="T1227" s="6"/>
      <c r="U1227" s="28"/>
    </row>
    <row r="1228" spans="11:21" x14ac:dyDescent="0.3">
      <c r="K1228" s="10"/>
      <c r="L1228" s="17"/>
      <c r="M1228" s="17"/>
      <c r="N1228" s="12"/>
      <c r="O1228" s="12"/>
      <c r="P1228" s="12"/>
      <c r="Q1228" s="12"/>
      <c r="R1228" s="13"/>
      <c r="S1228" s="14"/>
      <c r="T1228" s="6"/>
      <c r="U1228" s="28"/>
    </row>
    <row r="1229" spans="11:21" x14ac:dyDescent="0.3">
      <c r="K1229" s="10"/>
      <c r="L1229" s="17"/>
      <c r="M1229" s="17"/>
      <c r="N1229" s="12"/>
      <c r="O1229" s="12"/>
      <c r="P1229" s="12"/>
      <c r="Q1229" s="12"/>
      <c r="R1229" s="13"/>
      <c r="S1229" s="14"/>
      <c r="T1229" s="6"/>
      <c r="U1229" s="28"/>
    </row>
    <row r="1230" spans="11:21" x14ac:dyDescent="0.3">
      <c r="K1230" s="10"/>
      <c r="L1230" s="17"/>
      <c r="M1230" s="17"/>
      <c r="N1230" s="12"/>
      <c r="O1230" s="12"/>
      <c r="P1230" s="12"/>
      <c r="Q1230" s="12"/>
      <c r="R1230" s="13"/>
      <c r="S1230" s="14"/>
      <c r="T1230" s="6"/>
      <c r="U1230" s="28"/>
    </row>
    <row r="1231" spans="11:21" x14ac:dyDescent="0.3">
      <c r="K1231" s="10"/>
      <c r="L1231" s="17"/>
      <c r="M1231" s="17"/>
      <c r="N1231" s="12"/>
      <c r="O1231" s="12"/>
      <c r="P1231" s="12"/>
      <c r="Q1231" s="12"/>
      <c r="R1231" s="13"/>
      <c r="S1231" s="14"/>
      <c r="T1231" s="6"/>
      <c r="U1231" s="28"/>
    </row>
    <row r="1232" spans="11:21" x14ac:dyDescent="0.3">
      <c r="K1232" s="10"/>
      <c r="L1232" s="17"/>
      <c r="M1232" s="17"/>
      <c r="N1232" s="12"/>
      <c r="O1232" s="12"/>
      <c r="P1232" s="12"/>
      <c r="Q1232" s="12"/>
      <c r="R1232" s="13"/>
      <c r="S1232" s="14"/>
      <c r="T1232" s="6"/>
      <c r="U1232" s="28"/>
    </row>
    <row r="1233" spans="11:21" x14ac:dyDescent="0.3">
      <c r="K1233" s="10"/>
      <c r="L1233" s="17"/>
      <c r="M1233" s="17"/>
      <c r="N1233" s="12"/>
      <c r="O1233" s="12"/>
      <c r="P1233" s="12"/>
      <c r="Q1233" s="12"/>
      <c r="R1233" s="13"/>
      <c r="S1233" s="14"/>
      <c r="T1233" s="6"/>
      <c r="U1233" s="28"/>
    </row>
    <row r="1234" spans="11:21" x14ac:dyDescent="0.3">
      <c r="K1234" s="10"/>
      <c r="L1234" s="17"/>
      <c r="M1234" s="17"/>
      <c r="N1234" s="12"/>
      <c r="O1234" s="12"/>
      <c r="P1234" s="12"/>
      <c r="Q1234" s="12"/>
      <c r="R1234" s="13"/>
      <c r="S1234" s="14"/>
      <c r="T1234" s="6"/>
      <c r="U1234" s="28"/>
    </row>
    <row r="1235" spans="11:21" x14ac:dyDescent="0.3">
      <c r="K1235" s="10"/>
      <c r="L1235" s="17"/>
      <c r="M1235" s="17"/>
      <c r="N1235" s="12"/>
      <c r="O1235" s="12"/>
      <c r="P1235" s="12"/>
      <c r="Q1235" s="12"/>
      <c r="R1235" s="13"/>
      <c r="S1235" s="14"/>
      <c r="T1235" s="6"/>
      <c r="U1235" s="28"/>
    </row>
    <row r="1236" spans="11:21" x14ac:dyDescent="0.3">
      <c r="K1236" s="10"/>
      <c r="L1236" s="17"/>
      <c r="M1236" s="17"/>
      <c r="N1236" s="12"/>
      <c r="O1236" s="12"/>
      <c r="P1236" s="12"/>
      <c r="Q1236" s="12"/>
      <c r="R1236" s="13"/>
      <c r="S1236" s="14"/>
      <c r="T1236" s="6"/>
      <c r="U1236" s="28"/>
    </row>
    <row r="1237" spans="11:21" x14ac:dyDescent="0.3">
      <c r="K1237" s="10"/>
      <c r="L1237" s="17"/>
      <c r="M1237" s="17"/>
      <c r="N1237" s="12"/>
      <c r="O1237" s="12"/>
      <c r="P1237" s="12"/>
      <c r="Q1237" s="12"/>
      <c r="R1237" s="13"/>
      <c r="S1237" s="14"/>
      <c r="T1237" s="6"/>
      <c r="U1237" s="28"/>
    </row>
    <row r="1238" spans="11:21" x14ac:dyDescent="0.3">
      <c r="K1238" s="10"/>
      <c r="L1238" s="17"/>
      <c r="M1238" s="17"/>
      <c r="N1238" s="12"/>
      <c r="O1238" s="12"/>
      <c r="P1238" s="12"/>
      <c r="Q1238" s="12"/>
      <c r="R1238" s="13"/>
      <c r="S1238" s="14"/>
      <c r="T1238" s="6"/>
      <c r="U1238" s="28"/>
    </row>
    <row r="1239" spans="11:21" x14ac:dyDescent="0.3">
      <c r="K1239" s="10"/>
      <c r="L1239" s="17"/>
      <c r="M1239" s="17"/>
      <c r="N1239" s="12"/>
      <c r="O1239" s="12"/>
      <c r="P1239" s="12"/>
      <c r="Q1239" s="12"/>
      <c r="R1239" s="13"/>
      <c r="S1239" s="14"/>
      <c r="T1239" s="6"/>
      <c r="U1239" s="28"/>
    </row>
    <row r="1240" spans="11:21" x14ac:dyDescent="0.3">
      <c r="K1240" s="10"/>
      <c r="L1240" s="17"/>
      <c r="M1240" s="17"/>
      <c r="N1240" s="12"/>
      <c r="O1240" s="12"/>
      <c r="P1240" s="12"/>
      <c r="Q1240" s="12"/>
      <c r="R1240" s="13"/>
      <c r="S1240" s="14"/>
      <c r="T1240" s="6"/>
      <c r="U1240" s="28"/>
    </row>
    <row r="1241" spans="11:21" x14ac:dyDescent="0.3">
      <c r="K1241" s="10"/>
      <c r="L1241" s="17"/>
      <c r="M1241" s="17"/>
      <c r="N1241" s="12"/>
      <c r="O1241" s="12"/>
      <c r="P1241" s="12"/>
      <c r="Q1241" s="12"/>
      <c r="R1241" s="13"/>
      <c r="S1241" s="14"/>
      <c r="T1241" s="6"/>
      <c r="U1241" s="28"/>
    </row>
    <row r="1242" spans="11:21" x14ac:dyDescent="0.3">
      <c r="K1242" s="10"/>
      <c r="L1242" s="17"/>
      <c r="M1242" s="17"/>
      <c r="N1242" s="12"/>
      <c r="O1242" s="12"/>
      <c r="P1242" s="12"/>
      <c r="Q1242" s="12"/>
      <c r="R1242" s="13"/>
      <c r="S1242" s="14"/>
      <c r="T1242" s="8"/>
      <c r="U1242" s="28"/>
    </row>
    <row r="1243" spans="11:21" x14ac:dyDescent="0.3">
      <c r="K1243" s="10"/>
      <c r="L1243" s="17"/>
      <c r="M1243" s="17"/>
      <c r="N1243" s="12"/>
      <c r="O1243" s="12"/>
      <c r="P1243" s="12"/>
      <c r="Q1243" s="12"/>
      <c r="R1243" s="13"/>
      <c r="S1243" s="14"/>
      <c r="T1243" s="6"/>
      <c r="U1243" s="28"/>
    </row>
    <row r="1244" spans="11:21" x14ac:dyDescent="0.3">
      <c r="K1244" s="10"/>
      <c r="L1244" s="17"/>
      <c r="M1244" s="17"/>
      <c r="N1244" s="12"/>
      <c r="O1244" s="12"/>
      <c r="P1244" s="12"/>
      <c r="Q1244" s="12"/>
      <c r="R1244" s="13"/>
      <c r="S1244" s="14"/>
      <c r="T1244" s="6"/>
      <c r="U1244" s="28"/>
    </row>
    <row r="1245" spans="11:21" x14ac:dyDescent="0.3">
      <c r="K1245" s="10"/>
      <c r="L1245" s="17"/>
      <c r="M1245" s="17"/>
      <c r="N1245" s="12"/>
      <c r="O1245" s="12"/>
      <c r="P1245" s="12"/>
      <c r="Q1245" s="12"/>
      <c r="R1245" s="13"/>
      <c r="S1245" s="14"/>
      <c r="T1245" s="6"/>
      <c r="U1245" s="28"/>
    </row>
    <row r="1246" spans="11:21" x14ac:dyDescent="0.3">
      <c r="K1246" s="10"/>
      <c r="L1246" s="17"/>
      <c r="M1246" s="17"/>
      <c r="N1246" s="12"/>
      <c r="O1246" s="12"/>
      <c r="P1246" s="12"/>
      <c r="Q1246" s="12"/>
      <c r="R1246" s="13"/>
      <c r="S1246" s="14"/>
      <c r="T1246" s="6"/>
      <c r="U1246" s="28"/>
    </row>
    <row r="1247" spans="11:21" x14ac:dyDescent="0.3">
      <c r="K1247" s="10"/>
      <c r="L1247" s="17"/>
      <c r="M1247" s="17"/>
      <c r="N1247" s="12"/>
      <c r="O1247" s="12"/>
      <c r="P1247" s="12"/>
      <c r="Q1247" s="12"/>
      <c r="R1247" s="13"/>
      <c r="S1247" s="14"/>
      <c r="T1247" s="6"/>
      <c r="U1247" s="28"/>
    </row>
    <row r="1248" spans="11:21" x14ac:dyDescent="0.3">
      <c r="K1248" s="10"/>
      <c r="L1248" s="17"/>
      <c r="M1248" s="17"/>
      <c r="N1248" s="12"/>
      <c r="O1248" s="12"/>
      <c r="P1248" s="12"/>
      <c r="Q1248" s="12"/>
      <c r="R1248" s="13"/>
      <c r="S1248" s="14"/>
      <c r="T1248" s="6"/>
      <c r="U1248" s="28"/>
    </row>
    <row r="1249" spans="11:21" x14ac:dyDescent="0.3">
      <c r="K1249" s="10"/>
      <c r="L1249" s="17"/>
      <c r="M1249" s="17"/>
      <c r="N1249" s="12"/>
      <c r="O1249" s="12"/>
      <c r="P1249" s="12"/>
      <c r="Q1249" s="12"/>
      <c r="R1249" s="13"/>
      <c r="S1249" s="14"/>
      <c r="T1249" s="6"/>
      <c r="U1249" s="28"/>
    </row>
    <row r="1250" spans="11:21" x14ac:dyDescent="0.3">
      <c r="K1250" s="10"/>
      <c r="L1250" s="17"/>
      <c r="M1250" s="17"/>
      <c r="N1250" s="12"/>
      <c r="O1250" s="12"/>
      <c r="P1250" s="12"/>
      <c r="Q1250" s="12"/>
      <c r="R1250" s="13"/>
      <c r="S1250" s="14"/>
      <c r="T1250" s="6"/>
      <c r="U1250" s="28"/>
    </row>
    <row r="1251" spans="11:21" x14ac:dyDescent="0.3">
      <c r="K1251" s="10"/>
      <c r="L1251" s="17"/>
      <c r="M1251" s="17"/>
      <c r="N1251" s="12"/>
      <c r="O1251" s="12"/>
      <c r="P1251" s="12"/>
      <c r="Q1251" s="12"/>
      <c r="R1251" s="13"/>
      <c r="S1251" s="14"/>
      <c r="T1251" s="6"/>
      <c r="U1251" s="28"/>
    </row>
    <row r="1252" spans="11:21" x14ac:dyDescent="0.3">
      <c r="K1252" s="10"/>
      <c r="L1252" s="17"/>
      <c r="M1252" s="17"/>
      <c r="N1252" s="12"/>
      <c r="O1252" s="12"/>
      <c r="P1252" s="12"/>
      <c r="Q1252" s="12"/>
      <c r="R1252" s="13"/>
      <c r="S1252" s="14"/>
      <c r="T1252" s="6"/>
      <c r="U1252" s="28"/>
    </row>
    <row r="1253" spans="11:21" x14ac:dyDescent="0.3">
      <c r="K1253" s="10"/>
      <c r="L1253" s="17"/>
      <c r="M1253" s="17"/>
      <c r="N1253" s="12"/>
      <c r="O1253" s="12"/>
      <c r="P1253" s="12"/>
      <c r="Q1253" s="12"/>
      <c r="R1253" s="13"/>
      <c r="S1253" s="14"/>
      <c r="T1253" s="6"/>
      <c r="U1253" s="28"/>
    </row>
    <row r="1254" spans="11:21" x14ac:dyDescent="0.3">
      <c r="K1254" s="10"/>
      <c r="L1254" s="17"/>
      <c r="M1254" s="17"/>
      <c r="N1254" s="12"/>
      <c r="O1254" s="12"/>
      <c r="P1254" s="12"/>
      <c r="Q1254" s="12"/>
      <c r="R1254" s="13"/>
      <c r="S1254" s="14"/>
      <c r="T1254" s="6"/>
      <c r="U1254" s="28"/>
    </row>
    <row r="1255" spans="11:21" x14ac:dyDescent="0.3">
      <c r="K1255" s="10"/>
      <c r="L1255" s="17"/>
      <c r="M1255" s="17"/>
      <c r="N1255" s="12"/>
      <c r="O1255" s="12"/>
      <c r="P1255" s="12"/>
      <c r="Q1255" s="12"/>
      <c r="R1255" s="13"/>
      <c r="S1255" s="14"/>
      <c r="T1255" s="6"/>
      <c r="U1255" s="28"/>
    </row>
    <row r="1256" spans="11:21" x14ac:dyDescent="0.3">
      <c r="K1256" s="10"/>
      <c r="L1256" s="17"/>
      <c r="M1256" s="17"/>
      <c r="N1256" s="12"/>
      <c r="O1256" s="12"/>
      <c r="P1256" s="12"/>
      <c r="Q1256" s="12"/>
      <c r="R1256" s="13"/>
      <c r="S1256" s="14"/>
      <c r="T1256" s="6"/>
      <c r="U1256" s="28"/>
    </row>
    <row r="1257" spans="11:21" x14ac:dyDescent="0.3">
      <c r="K1257" s="10"/>
      <c r="L1257" s="17"/>
      <c r="M1257" s="17"/>
      <c r="N1257" s="12"/>
      <c r="O1257" s="12"/>
      <c r="P1257" s="12"/>
      <c r="Q1257" s="12"/>
      <c r="R1257" s="13"/>
      <c r="S1257" s="14"/>
      <c r="T1257" s="6"/>
      <c r="U1257" s="28"/>
    </row>
    <row r="1258" spans="11:21" x14ac:dyDescent="0.3">
      <c r="K1258" s="10"/>
      <c r="L1258" s="17"/>
      <c r="M1258" s="17"/>
      <c r="N1258" s="12"/>
      <c r="O1258" s="12"/>
      <c r="P1258" s="12"/>
      <c r="Q1258" s="12"/>
      <c r="R1258" s="13"/>
      <c r="S1258" s="14"/>
      <c r="T1258" s="6"/>
      <c r="U1258" s="28"/>
    </row>
    <row r="1259" spans="11:21" x14ac:dyDescent="0.3">
      <c r="K1259" s="10"/>
      <c r="L1259" s="17"/>
      <c r="M1259" s="17"/>
      <c r="N1259" s="12"/>
      <c r="O1259" s="12"/>
      <c r="P1259" s="12"/>
      <c r="Q1259" s="12"/>
      <c r="R1259" s="13"/>
      <c r="S1259" s="14"/>
      <c r="T1259" s="6"/>
      <c r="U1259" s="28"/>
    </row>
    <row r="1260" spans="11:21" x14ac:dyDescent="0.3">
      <c r="K1260" s="10"/>
      <c r="L1260" s="17"/>
      <c r="M1260" s="17"/>
      <c r="N1260" s="12"/>
      <c r="O1260" s="12"/>
      <c r="P1260" s="12"/>
      <c r="Q1260" s="12"/>
      <c r="R1260" s="13"/>
      <c r="S1260" s="14"/>
      <c r="T1260" s="6"/>
      <c r="U1260" s="28"/>
    </row>
    <row r="1261" spans="11:21" x14ac:dyDescent="0.3">
      <c r="K1261" s="10"/>
      <c r="L1261" s="17"/>
      <c r="M1261" s="17"/>
      <c r="N1261" s="12"/>
      <c r="O1261" s="12"/>
      <c r="P1261" s="12"/>
      <c r="Q1261" s="12"/>
      <c r="R1261" s="13"/>
      <c r="S1261" s="14"/>
      <c r="T1261" s="6"/>
      <c r="U1261" s="28"/>
    </row>
    <row r="1262" spans="11:21" x14ac:dyDescent="0.3">
      <c r="K1262" s="10"/>
      <c r="L1262" s="17"/>
      <c r="M1262" s="17"/>
      <c r="N1262" s="12"/>
      <c r="O1262" s="12"/>
      <c r="P1262" s="12"/>
      <c r="Q1262" s="12"/>
      <c r="R1262" s="13"/>
      <c r="S1262" s="14"/>
      <c r="T1262" s="6"/>
      <c r="U1262" s="28"/>
    </row>
    <row r="1263" spans="11:21" x14ac:dyDescent="0.3">
      <c r="K1263" s="10"/>
      <c r="L1263" s="17"/>
      <c r="M1263" s="17"/>
      <c r="N1263" s="12"/>
      <c r="O1263" s="12"/>
      <c r="P1263" s="12"/>
      <c r="Q1263" s="12"/>
      <c r="R1263" s="13"/>
      <c r="S1263" s="14"/>
      <c r="T1263" s="6"/>
      <c r="U1263" s="28"/>
    </row>
    <row r="1264" spans="11:21" x14ac:dyDescent="0.3">
      <c r="K1264" s="10"/>
      <c r="L1264" s="17"/>
      <c r="M1264" s="17"/>
      <c r="N1264" s="12"/>
      <c r="O1264" s="12"/>
      <c r="P1264" s="12"/>
      <c r="Q1264" s="12"/>
      <c r="R1264" s="13"/>
      <c r="S1264" s="14"/>
      <c r="T1264" s="6"/>
      <c r="U1264" s="28"/>
    </row>
    <row r="1265" spans="11:21" x14ac:dyDescent="0.3">
      <c r="K1265" s="10"/>
      <c r="L1265" s="17"/>
      <c r="M1265" s="17"/>
      <c r="N1265" s="12"/>
      <c r="O1265" s="12"/>
      <c r="P1265" s="12"/>
      <c r="Q1265" s="12"/>
      <c r="R1265" s="13"/>
      <c r="S1265" s="14"/>
      <c r="T1265" s="6"/>
      <c r="U1265" s="28"/>
    </row>
    <row r="1266" spans="11:21" x14ac:dyDescent="0.3">
      <c r="K1266" s="10"/>
      <c r="L1266" s="17"/>
      <c r="M1266" s="17"/>
      <c r="N1266" s="12"/>
      <c r="O1266" s="12"/>
      <c r="P1266" s="12"/>
      <c r="Q1266" s="12"/>
      <c r="R1266" s="13"/>
      <c r="S1266" s="14"/>
      <c r="T1266" s="6"/>
      <c r="U1266" s="28"/>
    </row>
    <row r="1267" spans="11:21" x14ac:dyDescent="0.3">
      <c r="K1267" s="10"/>
      <c r="L1267" s="17"/>
      <c r="M1267" s="17"/>
      <c r="N1267" s="12"/>
      <c r="O1267" s="12"/>
      <c r="P1267" s="12"/>
      <c r="Q1267" s="12"/>
      <c r="R1267" s="13"/>
      <c r="S1267" s="14"/>
      <c r="T1267" s="6"/>
      <c r="U1267" s="28"/>
    </row>
    <row r="1268" spans="11:21" x14ac:dyDescent="0.3">
      <c r="K1268" s="10"/>
      <c r="L1268" s="17"/>
      <c r="M1268" s="17"/>
      <c r="N1268" s="12"/>
      <c r="O1268" s="12"/>
      <c r="P1268" s="12"/>
      <c r="Q1268" s="12"/>
      <c r="R1268" s="13"/>
      <c r="S1268" s="14"/>
      <c r="T1268" s="6"/>
      <c r="U1268" s="28"/>
    </row>
    <row r="1269" spans="11:21" x14ac:dyDescent="0.3">
      <c r="K1269" s="10"/>
      <c r="L1269" s="17"/>
      <c r="M1269" s="17"/>
      <c r="N1269" s="12"/>
      <c r="O1269" s="12"/>
      <c r="P1269" s="12"/>
      <c r="Q1269" s="12"/>
      <c r="R1269" s="13"/>
      <c r="S1269" s="14"/>
      <c r="T1269" s="6"/>
      <c r="U1269" s="28"/>
    </row>
    <row r="1270" spans="11:21" x14ac:dyDescent="0.3">
      <c r="K1270" s="10"/>
      <c r="L1270" s="17"/>
      <c r="M1270" s="17"/>
      <c r="N1270" s="12"/>
      <c r="O1270" s="12"/>
      <c r="P1270" s="12"/>
      <c r="Q1270" s="12"/>
      <c r="R1270" s="13"/>
      <c r="S1270" s="14"/>
      <c r="T1270" s="6"/>
      <c r="U1270" s="28"/>
    </row>
    <row r="1271" spans="11:21" x14ac:dyDescent="0.3">
      <c r="K1271" s="10"/>
      <c r="L1271" s="17"/>
      <c r="M1271" s="17"/>
      <c r="N1271" s="12"/>
      <c r="O1271" s="12"/>
      <c r="P1271" s="12"/>
      <c r="Q1271" s="12"/>
      <c r="R1271" s="13"/>
      <c r="S1271" s="14"/>
      <c r="T1271" s="6"/>
      <c r="U1271" s="28"/>
    </row>
    <row r="1272" spans="11:21" x14ac:dyDescent="0.3">
      <c r="K1272" s="10"/>
      <c r="L1272" s="17"/>
      <c r="M1272" s="17"/>
      <c r="N1272" s="12"/>
      <c r="O1272" s="12"/>
      <c r="P1272" s="12"/>
      <c r="Q1272" s="12"/>
      <c r="R1272" s="13"/>
      <c r="S1272" s="14"/>
      <c r="T1272" s="6"/>
      <c r="U1272" s="28"/>
    </row>
    <row r="1273" spans="11:21" x14ac:dyDescent="0.3">
      <c r="K1273" s="10"/>
      <c r="L1273" s="17"/>
      <c r="M1273" s="17"/>
      <c r="N1273" s="12"/>
      <c r="O1273" s="12"/>
      <c r="P1273" s="12"/>
      <c r="Q1273" s="12"/>
      <c r="R1273" s="13"/>
      <c r="S1273" s="14"/>
      <c r="T1273" s="6"/>
      <c r="U1273" s="28"/>
    </row>
    <row r="1274" spans="11:21" x14ac:dyDescent="0.3">
      <c r="K1274" s="10"/>
      <c r="L1274" s="17"/>
      <c r="M1274" s="17"/>
      <c r="N1274" s="12"/>
      <c r="O1274" s="12"/>
      <c r="P1274" s="12"/>
      <c r="Q1274" s="12"/>
      <c r="R1274" s="13"/>
      <c r="S1274" s="14"/>
      <c r="T1274" s="6"/>
      <c r="U1274" s="28"/>
    </row>
    <row r="1275" spans="11:21" x14ac:dyDescent="0.3">
      <c r="K1275" s="10"/>
      <c r="L1275" s="17"/>
      <c r="M1275" s="17"/>
      <c r="N1275" s="12"/>
      <c r="O1275" s="12"/>
      <c r="P1275" s="12"/>
      <c r="Q1275" s="12"/>
      <c r="R1275" s="13"/>
      <c r="S1275" s="14"/>
      <c r="T1275" s="6"/>
      <c r="U1275" s="28"/>
    </row>
    <row r="1276" spans="11:21" x14ac:dyDescent="0.3">
      <c r="K1276" s="10"/>
      <c r="L1276" s="17"/>
      <c r="M1276" s="17"/>
      <c r="N1276" s="12"/>
      <c r="O1276" s="12"/>
      <c r="P1276" s="12"/>
      <c r="Q1276" s="12"/>
      <c r="R1276" s="13"/>
      <c r="S1276" s="14"/>
      <c r="T1276" s="6"/>
      <c r="U1276" s="28"/>
    </row>
    <row r="1277" spans="11:21" x14ac:dyDescent="0.3">
      <c r="K1277" s="10"/>
      <c r="L1277" s="17"/>
      <c r="M1277" s="17"/>
      <c r="N1277" s="12"/>
      <c r="O1277" s="12"/>
      <c r="P1277" s="12"/>
      <c r="Q1277" s="12"/>
      <c r="R1277" s="13"/>
      <c r="S1277" s="14"/>
      <c r="T1277" s="6"/>
      <c r="U1277" s="28"/>
    </row>
    <row r="1278" spans="11:21" x14ac:dyDescent="0.3">
      <c r="K1278" s="10"/>
      <c r="L1278" s="17"/>
      <c r="M1278" s="17"/>
      <c r="N1278" s="12"/>
      <c r="O1278" s="12"/>
      <c r="P1278" s="12"/>
      <c r="Q1278" s="12"/>
      <c r="R1278" s="13"/>
      <c r="S1278" s="14"/>
      <c r="T1278" s="6"/>
      <c r="U1278" s="28"/>
    </row>
    <row r="1279" spans="11:21" x14ac:dyDescent="0.3">
      <c r="K1279" s="10"/>
      <c r="L1279" s="17"/>
      <c r="M1279" s="17"/>
      <c r="N1279" s="12"/>
      <c r="O1279" s="12"/>
      <c r="P1279" s="12"/>
      <c r="Q1279" s="12"/>
      <c r="R1279" s="13"/>
      <c r="S1279" s="14"/>
      <c r="T1279" s="6"/>
      <c r="U1279" s="28"/>
    </row>
    <row r="1280" spans="11:21" x14ac:dyDescent="0.3">
      <c r="K1280" s="10"/>
      <c r="L1280" s="17"/>
      <c r="M1280" s="17"/>
      <c r="N1280" s="12"/>
      <c r="O1280" s="12"/>
      <c r="P1280" s="12"/>
      <c r="Q1280" s="12"/>
      <c r="R1280" s="13"/>
      <c r="S1280" s="14"/>
      <c r="T1280" s="6"/>
      <c r="U1280" s="28"/>
    </row>
    <row r="1281" spans="11:21" x14ac:dyDescent="0.3">
      <c r="K1281" s="10"/>
      <c r="L1281" s="17"/>
      <c r="M1281" s="17"/>
      <c r="N1281" s="12"/>
      <c r="O1281" s="12"/>
      <c r="P1281" s="12"/>
      <c r="Q1281" s="12"/>
      <c r="R1281" s="13"/>
      <c r="S1281" s="14"/>
      <c r="T1281" s="6"/>
      <c r="U1281" s="28"/>
    </row>
    <row r="1282" spans="11:21" x14ac:dyDescent="0.3">
      <c r="K1282" s="10"/>
      <c r="L1282" s="17"/>
      <c r="M1282" s="17"/>
      <c r="N1282" s="12"/>
      <c r="O1282" s="12"/>
      <c r="P1282" s="12"/>
      <c r="Q1282" s="12"/>
      <c r="R1282" s="13"/>
      <c r="S1282" s="14"/>
      <c r="T1282" s="6"/>
      <c r="U1282" s="28"/>
    </row>
    <row r="1283" spans="11:21" x14ac:dyDescent="0.3">
      <c r="K1283" s="10"/>
      <c r="L1283" s="17"/>
      <c r="M1283" s="17"/>
      <c r="N1283" s="12"/>
      <c r="O1283" s="12"/>
      <c r="P1283" s="12"/>
      <c r="Q1283" s="12"/>
      <c r="R1283" s="13"/>
      <c r="S1283" s="14"/>
      <c r="T1283" s="6"/>
      <c r="U1283" s="28"/>
    </row>
    <row r="1284" spans="11:21" x14ac:dyDescent="0.3">
      <c r="K1284" s="10"/>
      <c r="L1284" s="17"/>
      <c r="M1284" s="17"/>
      <c r="N1284" s="12"/>
      <c r="O1284" s="12"/>
      <c r="P1284" s="12"/>
      <c r="Q1284" s="12"/>
      <c r="R1284" s="13"/>
      <c r="S1284" s="14"/>
      <c r="T1284" s="6"/>
      <c r="U1284" s="28"/>
    </row>
    <row r="1285" spans="11:21" x14ac:dyDescent="0.3">
      <c r="K1285" s="10"/>
      <c r="L1285" s="17"/>
      <c r="M1285" s="17"/>
      <c r="N1285" s="12"/>
      <c r="O1285" s="12"/>
      <c r="P1285" s="12"/>
      <c r="Q1285" s="12"/>
      <c r="R1285" s="13"/>
      <c r="S1285" s="14"/>
      <c r="T1285" s="6"/>
      <c r="U1285" s="28"/>
    </row>
    <row r="1286" spans="11:21" x14ac:dyDescent="0.3">
      <c r="K1286" s="10"/>
      <c r="L1286" s="17"/>
      <c r="M1286" s="17"/>
      <c r="N1286" s="12"/>
      <c r="O1286" s="12"/>
      <c r="P1286" s="12"/>
      <c r="Q1286" s="12"/>
      <c r="R1286" s="13"/>
      <c r="S1286" s="14"/>
      <c r="T1286" s="6"/>
      <c r="U1286" s="28"/>
    </row>
    <row r="1287" spans="11:21" x14ac:dyDescent="0.3">
      <c r="K1287" s="10"/>
      <c r="L1287" s="17"/>
      <c r="M1287" s="17"/>
      <c r="N1287" s="12"/>
      <c r="O1287" s="12"/>
      <c r="P1287" s="12"/>
      <c r="Q1287" s="12"/>
      <c r="R1287" s="13"/>
      <c r="S1287" s="14"/>
      <c r="T1287" s="6"/>
      <c r="U1287" s="28"/>
    </row>
    <row r="1288" spans="11:21" x14ac:dyDescent="0.3">
      <c r="K1288" s="10"/>
      <c r="L1288" s="17"/>
      <c r="M1288" s="17"/>
      <c r="N1288" s="12"/>
      <c r="O1288" s="12"/>
      <c r="P1288" s="12"/>
      <c r="Q1288" s="12"/>
      <c r="R1288" s="13"/>
      <c r="S1288" s="14"/>
      <c r="T1288" s="6"/>
      <c r="U1288" s="28"/>
    </row>
    <row r="1289" spans="11:21" x14ac:dyDescent="0.3">
      <c r="K1289" s="10"/>
      <c r="L1289" s="17"/>
      <c r="M1289" s="17"/>
      <c r="N1289" s="12"/>
      <c r="O1289" s="12"/>
      <c r="P1289" s="12"/>
      <c r="Q1289" s="12"/>
      <c r="R1289" s="13"/>
      <c r="S1289" s="14"/>
      <c r="T1289" s="6"/>
      <c r="U1289" s="28"/>
    </row>
    <row r="1290" spans="11:21" x14ac:dyDescent="0.3">
      <c r="K1290" s="10"/>
      <c r="L1290" s="17"/>
      <c r="M1290" s="17"/>
      <c r="N1290" s="12"/>
      <c r="O1290" s="12"/>
      <c r="P1290" s="12"/>
      <c r="Q1290" s="12"/>
      <c r="R1290" s="13"/>
      <c r="S1290" s="14"/>
      <c r="T1290" s="6"/>
      <c r="U1290" s="28"/>
    </row>
    <row r="1291" spans="11:21" x14ac:dyDescent="0.3">
      <c r="K1291" s="10"/>
      <c r="L1291" s="17"/>
      <c r="M1291" s="17"/>
      <c r="N1291" s="12"/>
      <c r="O1291" s="12"/>
      <c r="P1291" s="12"/>
      <c r="Q1291" s="12"/>
      <c r="R1291" s="13"/>
      <c r="S1291" s="14"/>
      <c r="T1291" s="6"/>
      <c r="U1291" s="28"/>
    </row>
    <row r="1292" spans="11:21" x14ac:dyDescent="0.3">
      <c r="K1292" s="10"/>
      <c r="L1292" s="17"/>
      <c r="M1292" s="17"/>
      <c r="N1292" s="12"/>
      <c r="O1292" s="12"/>
      <c r="P1292" s="12"/>
      <c r="Q1292" s="12"/>
      <c r="R1292" s="13"/>
      <c r="S1292" s="14"/>
      <c r="T1292" s="6"/>
      <c r="U1292" s="28"/>
    </row>
    <row r="1293" spans="11:21" x14ac:dyDescent="0.3">
      <c r="K1293" s="10"/>
      <c r="L1293" s="17"/>
      <c r="M1293" s="17"/>
      <c r="N1293" s="12"/>
      <c r="O1293" s="12"/>
      <c r="P1293" s="12"/>
      <c r="Q1293" s="12"/>
      <c r="R1293" s="13"/>
      <c r="S1293" s="14"/>
      <c r="T1293" s="6"/>
      <c r="U1293" s="28"/>
    </row>
    <row r="1294" spans="11:21" x14ac:dyDescent="0.3">
      <c r="K1294" s="10"/>
      <c r="L1294" s="17"/>
      <c r="M1294" s="17"/>
      <c r="N1294" s="12"/>
      <c r="O1294" s="12"/>
      <c r="P1294" s="12"/>
      <c r="Q1294" s="12"/>
      <c r="R1294" s="13"/>
      <c r="S1294" s="14"/>
      <c r="T1294" s="6"/>
      <c r="U1294" s="28"/>
    </row>
    <row r="1295" spans="11:21" x14ac:dyDescent="0.3">
      <c r="K1295" s="10"/>
      <c r="L1295" s="17"/>
      <c r="M1295" s="17"/>
      <c r="N1295" s="12"/>
      <c r="O1295" s="12"/>
      <c r="P1295" s="12"/>
      <c r="Q1295" s="12"/>
      <c r="R1295" s="13"/>
      <c r="S1295" s="14"/>
      <c r="T1295" s="6"/>
      <c r="U1295" s="28"/>
    </row>
    <row r="1296" spans="11:21" x14ac:dyDescent="0.3">
      <c r="K1296" s="10"/>
      <c r="L1296" s="17"/>
      <c r="M1296" s="17"/>
      <c r="N1296" s="12"/>
      <c r="O1296" s="12"/>
      <c r="P1296" s="12"/>
      <c r="Q1296" s="12"/>
      <c r="R1296" s="13"/>
      <c r="S1296" s="14"/>
      <c r="T1296" s="6"/>
      <c r="U1296" s="28"/>
    </row>
    <row r="1297" spans="11:21" x14ac:dyDescent="0.3">
      <c r="K1297" s="10"/>
      <c r="L1297" s="17"/>
      <c r="M1297" s="17"/>
      <c r="N1297" s="12"/>
      <c r="O1297" s="12"/>
      <c r="P1297" s="12"/>
      <c r="Q1297" s="12"/>
      <c r="R1297" s="13"/>
      <c r="S1297" s="14"/>
      <c r="T1297" s="6"/>
      <c r="U1297" s="28"/>
    </row>
    <row r="1298" spans="11:21" x14ac:dyDescent="0.3">
      <c r="K1298" s="10"/>
      <c r="L1298" s="17"/>
      <c r="M1298" s="17"/>
      <c r="N1298" s="12"/>
      <c r="O1298" s="12"/>
      <c r="P1298" s="12"/>
      <c r="Q1298" s="12"/>
      <c r="R1298" s="13"/>
      <c r="S1298" s="14"/>
      <c r="T1298" s="6"/>
      <c r="U1298" s="28"/>
    </row>
    <row r="1299" spans="11:21" x14ac:dyDescent="0.3">
      <c r="K1299" s="10"/>
      <c r="L1299" s="17"/>
      <c r="M1299" s="17"/>
      <c r="N1299" s="12"/>
      <c r="O1299" s="12"/>
      <c r="P1299" s="12"/>
      <c r="Q1299" s="12"/>
      <c r="R1299" s="13"/>
      <c r="S1299" s="14"/>
      <c r="T1299" s="6"/>
      <c r="U1299" s="28"/>
    </row>
    <row r="1300" spans="11:21" x14ac:dyDescent="0.3">
      <c r="K1300" s="10"/>
      <c r="L1300" s="17"/>
      <c r="M1300" s="17"/>
      <c r="N1300" s="12"/>
      <c r="O1300" s="12"/>
      <c r="P1300" s="12"/>
      <c r="Q1300" s="12"/>
      <c r="R1300" s="13"/>
      <c r="S1300" s="14"/>
      <c r="T1300" s="6"/>
      <c r="U1300" s="28"/>
    </row>
    <row r="1301" spans="11:21" x14ac:dyDescent="0.3">
      <c r="K1301" s="10"/>
      <c r="L1301" s="17"/>
      <c r="M1301" s="17"/>
      <c r="N1301" s="12"/>
      <c r="O1301" s="12"/>
      <c r="P1301" s="12"/>
      <c r="Q1301" s="12"/>
      <c r="R1301" s="13"/>
      <c r="S1301" s="14"/>
      <c r="T1301" s="6"/>
      <c r="U1301" s="28"/>
    </row>
    <row r="1302" spans="11:21" x14ac:dyDescent="0.3">
      <c r="K1302" s="10"/>
      <c r="L1302" s="17"/>
      <c r="M1302" s="17"/>
      <c r="N1302" s="12"/>
      <c r="O1302" s="12"/>
      <c r="P1302" s="12"/>
      <c r="Q1302" s="12"/>
      <c r="R1302" s="13"/>
      <c r="S1302" s="14"/>
      <c r="T1302" s="6"/>
      <c r="U1302" s="28"/>
    </row>
    <row r="1303" spans="11:21" x14ac:dyDescent="0.3">
      <c r="K1303" s="10"/>
      <c r="L1303" s="17"/>
      <c r="M1303" s="17"/>
      <c r="N1303" s="12"/>
      <c r="O1303" s="12"/>
      <c r="P1303" s="12"/>
      <c r="Q1303" s="12"/>
      <c r="R1303" s="13"/>
      <c r="S1303" s="14"/>
      <c r="T1303" s="6"/>
      <c r="U1303" s="28"/>
    </row>
    <row r="1304" spans="11:21" x14ac:dyDescent="0.3">
      <c r="K1304" s="10"/>
      <c r="L1304" s="17"/>
      <c r="M1304" s="17"/>
      <c r="N1304" s="12"/>
      <c r="O1304" s="12"/>
      <c r="P1304" s="12"/>
      <c r="Q1304" s="12"/>
      <c r="R1304" s="13"/>
      <c r="S1304" s="14"/>
      <c r="T1304" s="6"/>
      <c r="U1304" s="28"/>
    </row>
    <row r="1305" spans="11:21" x14ac:dyDescent="0.3">
      <c r="K1305" s="10"/>
      <c r="L1305" s="17"/>
      <c r="M1305" s="17"/>
      <c r="N1305" s="12"/>
      <c r="O1305" s="12"/>
      <c r="P1305" s="12"/>
      <c r="Q1305" s="12"/>
      <c r="R1305" s="13"/>
      <c r="S1305" s="14"/>
      <c r="T1305" s="6"/>
      <c r="U1305" s="28"/>
    </row>
    <row r="1306" spans="11:21" x14ac:dyDescent="0.3">
      <c r="K1306" s="10"/>
      <c r="L1306" s="17"/>
      <c r="M1306" s="17"/>
      <c r="N1306" s="12"/>
      <c r="O1306" s="12"/>
      <c r="P1306" s="12"/>
      <c r="Q1306" s="12"/>
      <c r="R1306" s="16"/>
      <c r="S1306" s="14"/>
      <c r="T1306" s="6"/>
      <c r="U1306" s="28"/>
    </row>
    <row r="1307" spans="11:21" x14ac:dyDescent="0.3">
      <c r="K1307" s="10"/>
      <c r="L1307" s="17"/>
      <c r="M1307" s="17"/>
      <c r="N1307" s="12"/>
      <c r="O1307" s="12"/>
      <c r="P1307" s="12"/>
      <c r="Q1307" s="12"/>
      <c r="R1307" s="13"/>
      <c r="S1307" s="14"/>
      <c r="T1307" s="6"/>
      <c r="U1307" s="28"/>
    </row>
    <row r="1308" spans="11:21" x14ac:dyDescent="0.3">
      <c r="K1308" s="10"/>
      <c r="L1308" s="17"/>
      <c r="M1308" s="17"/>
      <c r="N1308" s="12"/>
      <c r="O1308" s="12"/>
      <c r="P1308" s="12"/>
      <c r="Q1308" s="12"/>
      <c r="R1308" s="13"/>
      <c r="S1308" s="14"/>
      <c r="T1308" s="6"/>
      <c r="U1308" s="28"/>
    </row>
    <row r="1309" spans="11:21" x14ac:dyDescent="0.3">
      <c r="K1309" s="10"/>
      <c r="L1309" s="17"/>
      <c r="M1309" s="17"/>
      <c r="N1309" s="12"/>
      <c r="O1309" s="12"/>
      <c r="P1309" s="12"/>
      <c r="Q1309" s="12"/>
      <c r="R1309" s="13"/>
      <c r="S1309" s="14"/>
      <c r="T1309" s="6"/>
      <c r="U1309" s="28"/>
    </row>
    <row r="1310" spans="11:21" x14ac:dyDescent="0.3">
      <c r="K1310" s="10"/>
      <c r="L1310" s="17"/>
      <c r="M1310" s="17"/>
      <c r="N1310" s="12"/>
      <c r="O1310" s="12"/>
      <c r="P1310" s="12"/>
      <c r="Q1310" s="12"/>
      <c r="R1310" s="13"/>
      <c r="S1310" s="14"/>
      <c r="T1310" s="6"/>
      <c r="U1310" s="28"/>
    </row>
    <row r="1311" spans="11:21" x14ac:dyDescent="0.3">
      <c r="K1311" s="10"/>
      <c r="L1311" s="17"/>
      <c r="M1311" s="17"/>
      <c r="N1311" s="12"/>
      <c r="O1311" s="12"/>
      <c r="P1311" s="12"/>
      <c r="Q1311" s="12"/>
      <c r="R1311" s="13"/>
      <c r="S1311" s="14"/>
      <c r="T1311" s="6"/>
      <c r="U1311" s="28"/>
    </row>
    <row r="1312" spans="11:21" x14ac:dyDescent="0.3">
      <c r="K1312" s="10"/>
      <c r="L1312" s="17"/>
      <c r="M1312" s="17"/>
      <c r="N1312" s="12"/>
      <c r="O1312" s="12"/>
      <c r="P1312" s="12"/>
      <c r="Q1312" s="12"/>
      <c r="R1312" s="13"/>
      <c r="S1312" s="14"/>
      <c r="T1312" s="6"/>
      <c r="U1312" s="28"/>
    </row>
    <row r="1313" spans="11:21" x14ac:dyDescent="0.3">
      <c r="K1313" s="10"/>
      <c r="L1313" s="17"/>
      <c r="M1313" s="17"/>
      <c r="N1313" s="12"/>
      <c r="O1313" s="12"/>
      <c r="P1313" s="12"/>
      <c r="Q1313" s="12"/>
      <c r="R1313" s="13"/>
      <c r="S1313" s="14"/>
      <c r="T1313" s="6"/>
      <c r="U1313" s="28"/>
    </row>
    <row r="1314" spans="11:21" x14ac:dyDescent="0.3">
      <c r="K1314" s="10"/>
      <c r="L1314" s="17"/>
      <c r="M1314" s="17"/>
      <c r="N1314" s="12"/>
      <c r="O1314" s="12"/>
      <c r="P1314" s="12"/>
      <c r="Q1314" s="12"/>
      <c r="R1314" s="13"/>
      <c r="S1314" s="14"/>
      <c r="T1314" s="6"/>
      <c r="U1314" s="28"/>
    </row>
    <row r="1315" spans="11:21" x14ac:dyDescent="0.3">
      <c r="K1315" s="10"/>
      <c r="L1315" s="17"/>
      <c r="M1315" s="17"/>
      <c r="N1315" s="12"/>
      <c r="O1315" s="12"/>
      <c r="P1315" s="12"/>
      <c r="Q1315" s="12"/>
      <c r="R1315" s="13"/>
      <c r="S1315" s="14"/>
      <c r="T1315" s="6"/>
      <c r="U1315" s="28"/>
    </row>
    <row r="1316" spans="11:21" x14ac:dyDescent="0.3">
      <c r="K1316" s="10"/>
      <c r="L1316" s="17"/>
      <c r="M1316" s="17"/>
      <c r="N1316" s="12"/>
      <c r="O1316" s="12"/>
      <c r="P1316" s="12"/>
      <c r="Q1316" s="12"/>
      <c r="R1316" s="13"/>
      <c r="S1316" s="14"/>
      <c r="T1316" s="6"/>
      <c r="U1316" s="28"/>
    </row>
    <row r="1317" spans="11:21" x14ac:dyDescent="0.3">
      <c r="K1317" s="10"/>
      <c r="L1317" s="17"/>
      <c r="M1317" s="17"/>
      <c r="N1317" s="12"/>
      <c r="O1317" s="12"/>
      <c r="P1317" s="12"/>
      <c r="Q1317" s="12"/>
      <c r="R1317" s="13"/>
      <c r="S1317" s="14"/>
      <c r="T1317" s="6"/>
      <c r="U1317" s="28"/>
    </row>
    <row r="1318" spans="11:21" x14ac:dyDescent="0.3">
      <c r="K1318" s="10"/>
      <c r="L1318" s="17"/>
      <c r="M1318" s="17"/>
      <c r="N1318" s="12"/>
      <c r="O1318" s="12"/>
      <c r="P1318" s="12"/>
      <c r="Q1318" s="12"/>
      <c r="R1318" s="13"/>
      <c r="S1318" s="14"/>
      <c r="T1318" s="6"/>
      <c r="U1318" s="28"/>
    </row>
    <row r="1319" spans="11:21" x14ac:dyDescent="0.3">
      <c r="K1319" s="10"/>
      <c r="L1319" s="17"/>
      <c r="M1319" s="17"/>
      <c r="N1319" s="12"/>
      <c r="O1319" s="12"/>
      <c r="P1319" s="12"/>
      <c r="Q1319" s="12"/>
      <c r="R1319" s="13"/>
      <c r="S1319" s="14"/>
      <c r="T1319" s="6"/>
      <c r="U1319" s="28"/>
    </row>
    <row r="1320" spans="11:21" x14ac:dyDescent="0.3">
      <c r="K1320" s="10"/>
      <c r="L1320" s="17"/>
      <c r="M1320" s="17"/>
      <c r="N1320" s="12"/>
      <c r="O1320" s="12"/>
      <c r="P1320" s="12"/>
      <c r="Q1320" s="12"/>
      <c r="R1320" s="13"/>
      <c r="S1320" s="14"/>
      <c r="T1320" s="6"/>
      <c r="U1320" s="28"/>
    </row>
    <row r="1321" spans="11:21" x14ac:dyDescent="0.3">
      <c r="K1321" s="10"/>
      <c r="L1321" s="17"/>
      <c r="M1321" s="17"/>
      <c r="N1321" s="12"/>
      <c r="O1321" s="12"/>
      <c r="P1321" s="12"/>
      <c r="Q1321" s="12"/>
      <c r="R1321" s="13"/>
      <c r="S1321" s="14"/>
      <c r="T1321" s="6"/>
      <c r="U1321" s="28"/>
    </row>
    <row r="1322" spans="11:21" x14ac:dyDescent="0.3">
      <c r="K1322" s="10"/>
      <c r="L1322" s="17"/>
      <c r="M1322" s="17"/>
      <c r="N1322" s="12"/>
      <c r="O1322" s="12"/>
      <c r="P1322" s="12"/>
      <c r="Q1322" s="12"/>
      <c r="R1322" s="13"/>
      <c r="S1322" s="14"/>
      <c r="T1322" s="6"/>
      <c r="U1322" s="28"/>
    </row>
    <row r="1323" spans="11:21" x14ac:dyDescent="0.3">
      <c r="K1323" s="10"/>
      <c r="L1323" s="17"/>
      <c r="M1323" s="17"/>
      <c r="N1323" s="12"/>
      <c r="O1323" s="12"/>
      <c r="P1323" s="12"/>
      <c r="Q1323" s="12"/>
      <c r="R1323" s="13"/>
      <c r="S1323" s="14"/>
      <c r="T1323" s="6"/>
      <c r="U1323" s="28"/>
    </row>
    <row r="1324" spans="11:21" x14ac:dyDescent="0.3">
      <c r="K1324" s="10"/>
      <c r="L1324" s="17"/>
      <c r="M1324" s="17"/>
      <c r="N1324" s="12"/>
      <c r="O1324" s="12"/>
      <c r="P1324" s="12"/>
      <c r="Q1324" s="12"/>
      <c r="R1324" s="13"/>
      <c r="S1324" s="14"/>
      <c r="T1324" s="6"/>
      <c r="U1324" s="28"/>
    </row>
    <row r="1325" spans="11:21" x14ac:dyDescent="0.3">
      <c r="K1325" s="10"/>
      <c r="L1325" s="17"/>
      <c r="M1325" s="17"/>
      <c r="N1325" s="12"/>
      <c r="O1325" s="12"/>
      <c r="P1325" s="12"/>
      <c r="Q1325" s="12"/>
      <c r="R1325" s="13"/>
      <c r="S1325" s="14"/>
      <c r="T1325" s="6"/>
      <c r="U1325" s="28"/>
    </row>
    <row r="1326" spans="11:21" x14ac:dyDescent="0.3">
      <c r="K1326" s="10"/>
      <c r="L1326" s="17"/>
      <c r="M1326" s="17"/>
      <c r="N1326" s="12"/>
      <c r="O1326" s="12"/>
      <c r="P1326" s="12"/>
      <c r="Q1326" s="12"/>
      <c r="R1326" s="13"/>
      <c r="S1326" s="14"/>
      <c r="T1326" s="6"/>
      <c r="U1326" s="28"/>
    </row>
    <row r="1327" spans="11:21" x14ac:dyDescent="0.3">
      <c r="K1327" s="10"/>
      <c r="L1327" s="17"/>
      <c r="M1327" s="17"/>
      <c r="N1327" s="12"/>
      <c r="O1327" s="12"/>
      <c r="P1327" s="12"/>
      <c r="Q1327" s="12"/>
      <c r="R1327" s="13"/>
      <c r="S1327" s="14"/>
      <c r="T1327" s="6"/>
      <c r="U1327" s="28"/>
    </row>
    <row r="1328" spans="11:21" x14ac:dyDescent="0.3">
      <c r="K1328" s="10"/>
      <c r="L1328" s="17"/>
      <c r="M1328" s="17"/>
      <c r="N1328" s="12"/>
      <c r="O1328" s="12"/>
      <c r="P1328" s="12"/>
      <c r="Q1328" s="12"/>
      <c r="R1328" s="13"/>
      <c r="S1328" s="14"/>
      <c r="T1328" s="6"/>
      <c r="U1328" s="28"/>
    </row>
    <row r="1329" spans="11:21" x14ac:dyDescent="0.3">
      <c r="K1329" s="10"/>
      <c r="L1329" s="17"/>
      <c r="M1329" s="17"/>
      <c r="N1329" s="12"/>
      <c r="O1329" s="12"/>
      <c r="P1329" s="12"/>
      <c r="Q1329" s="12"/>
      <c r="R1329" s="13"/>
      <c r="S1329" s="14"/>
      <c r="T1329" s="6"/>
      <c r="U1329" s="28"/>
    </row>
    <row r="1330" spans="11:21" x14ac:dyDescent="0.3">
      <c r="K1330" s="10"/>
      <c r="L1330" s="17"/>
      <c r="M1330" s="17"/>
      <c r="N1330" s="12"/>
      <c r="O1330" s="12"/>
      <c r="P1330" s="12"/>
      <c r="Q1330" s="12"/>
      <c r="R1330" s="13"/>
      <c r="S1330" s="14"/>
      <c r="T1330" s="6"/>
      <c r="U1330" s="28"/>
    </row>
    <row r="1331" spans="11:21" x14ac:dyDescent="0.3">
      <c r="K1331" s="10"/>
      <c r="L1331" s="17"/>
      <c r="M1331" s="17"/>
      <c r="N1331" s="12"/>
      <c r="O1331" s="12"/>
      <c r="P1331" s="12"/>
      <c r="Q1331" s="12"/>
      <c r="R1331" s="13"/>
      <c r="S1331" s="14"/>
      <c r="T1331" s="6"/>
      <c r="U1331" s="28"/>
    </row>
    <row r="1332" spans="11:21" x14ac:dyDescent="0.3">
      <c r="K1332" s="10"/>
      <c r="L1332" s="17"/>
      <c r="M1332" s="17"/>
      <c r="N1332" s="12"/>
      <c r="O1332" s="12"/>
      <c r="P1332" s="12"/>
      <c r="Q1332" s="12"/>
      <c r="R1332" s="13"/>
      <c r="S1332" s="14"/>
      <c r="T1332" s="6"/>
      <c r="U1332" s="28"/>
    </row>
    <row r="1333" spans="11:21" x14ac:dyDescent="0.3">
      <c r="K1333" s="10"/>
      <c r="L1333" s="17"/>
      <c r="M1333" s="17"/>
      <c r="N1333" s="12"/>
      <c r="O1333" s="12"/>
      <c r="P1333" s="12"/>
      <c r="Q1333" s="12"/>
      <c r="R1333" s="13"/>
      <c r="S1333" s="14"/>
      <c r="T1333" s="6"/>
      <c r="U1333" s="28"/>
    </row>
    <row r="1334" spans="11:21" x14ac:dyDescent="0.3">
      <c r="K1334" s="10"/>
      <c r="L1334" s="17"/>
      <c r="M1334" s="17"/>
      <c r="N1334" s="12"/>
      <c r="O1334" s="12"/>
      <c r="P1334" s="12"/>
      <c r="Q1334" s="12"/>
      <c r="R1334" s="13"/>
      <c r="S1334" s="14"/>
      <c r="T1334" s="6"/>
      <c r="U1334" s="28"/>
    </row>
    <row r="1335" spans="11:21" x14ac:dyDescent="0.3">
      <c r="K1335" s="10"/>
      <c r="L1335" s="17"/>
      <c r="M1335" s="17"/>
      <c r="N1335" s="12"/>
      <c r="O1335" s="12"/>
      <c r="P1335" s="12"/>
      <c r="Q1335" s="12"/>
      <c r="R1335" s="13"/>
      <c r="S1335" s="14"/>
      <c r="T1335" s="6"/>
      <c r="U1335" s="28"/>
    </row>
    <row r="1336" spans="11:21" x14ac:dyDescent="0.3">
      <c r="K1336" s="10"/>
      <c r="L1336" s="17"/>
      <c r="M1336" s="17"/>
      <c r="N1336" s="12"/>
      <c r="O1336" s="12"/>
      <c r="P1336" s="12"/>
      <c r="Q1336" s="12"/>
      <c r="R1336" s="13"/>
      <c r="S1336" s="14"/>
      <c r="T1336" s="6"/>
      <c r="U1336" s="28"/>
    </row>
    <row r="1337" spans="11:21" x14ac:dyDescent="0.3">
      <c r="K1337" s="10"/>
      <c r="L1337" s="17"/>
      <c r="M1337" s="17"/>
      <c r="N1337" s="12"/>
      <c r="O1337" s="12"/>
      <c r="P1337" s="12"/>
      <c r="Q1337" s="12"/>
      <c r="R1337" s="13"/>
      <c r="S1337" s="14"/>
      <c r="T1337" s="6"/>
      <c r="U1337" s="28"/>
    </row>
    <row r="1338" spans="11:21" x14ac:dyDescent="0.3">
      <c r="K1338" s="10"/>
      <c r="L1338" s="17"/>
      <c r="M1338" s="17"/>
      <c r="N1338" s="12"/>
      <c r="O1338" s="12"/>
      <c r="P1338" s="12"/>
      <c r="Q1338" s="12"/>
      <c r="R1338" s="13"/>
      <c r="S1338" s="14"/>
      <c r="T1338" s="6"/>
      <c r="U1338" s="28"/>
    </row>
    <row r="1339" spans="11:21" x14ac:dyDescent="0.3">
      <c r="K1339" s="10"/>
      <c r="L1339" s="17"/>
      <c r="M1339" s="17"/>
      <c r="N1339" s="12"/>
      <c r="O1339" s="12"/>
      <c r="P1339" s="12"/>
      <c r="Q1339" s="12"/>
      <c r="R1339" s="13"/>
      <c r="S1339" s="14"/>
      <c r="T1339" s="6"/>
      <c r="U1339" s="28"/>
    </row>
    <row r="1340" spans="11:21" x14ac:dyDescent="0.3">
      <c r="K1340" s="10"/>
      <c r="L1340" s="17"/>
      <c r="M1340" s="17"/>
      <c r="N1340" s="12"/>
      <c r="O1340" s="12"/>
      <c r="P1340" s="12"/>
      <c r="Q1340" s="12"/>
      <c r="R1340" s="13"/>
      <c r="S1340" s="14"/>
      <c r="T1340" s="6"/>
      <c r="U1340" s="28"/>
    </row>
    <row r="1341" spans="11:21" x14ac:dyDescent="0.3">
      <c r="K1341" s="10"/>
      <c r="L1341" s="17"/>
      <c r="M1341" s="17"/>
      <c r="N1341" s="12"/>
      <c r="O1341" s="12"/>
      <c r="P1341" s="12"/>
      <c r="Q1341" s="12"/>
      <c r="R1341" s="13"/>
      <c r="S1341" s="14"/>
      <c r="T1341" s="6"/>
      <c r="U1341" s="28"/>
    </row>
    <row r="1342" spans="11:21" x14ac:dyDescent="0.3">
      <c r="K1342" s="10"/>
      <c r="L1342" s="17"/>
      <c r="M1342" s="17"/>
      <c r="N1342" s="12"/>
      <c r="O1342" s="12"/>
      <c r="P1342" s="12"/>
      <c r="Q1342" s="12"/>
      <c r="R1342" s="13"/>
      <c r="S1342" s="14"/>
      <c r="T1342" s="6"/>
      <c r="U1342" s="28"/>
    </row>
    <row r="1343" spans="11:21" x14ac:dyDescent="0.3">
      <c r="K1343" s="10"/>
      <c r="L1343" s="17"/>
      <c r="M1343" s="17"/>
      <c r="N1343" s="12"/>
      <c r="O1343" s="12"/>
      <c r="P1343" s="12"/>
      <c r="Q1343" s="12"/>
      <c r="R1343" s="13"/>
      <c r="S1343" s="14"/>
      <c r="T1343" s="6"/>
      <c r="U1343" s="28"/>
    </row>
    <row r="1344" spans="11:21" x14ac:dyDescent="0.3">
      <c r="K1344" s="10"/>
      <c r="L1344" s="17"/>
      <c r="M1344" s="17"/>
      <c r="N1344" s="12"/>
      <c r="O1344" s="12"/>
      <c r="P1344" s="12"/>
      <c r="Q1344" s="12"/>
      <c r="R1344" s="13"/>
      <c r="S1344" s="14"/>
      <c r="T1344" s="6"/>
      <c r="U1344" s="28"/>
    </row>
    <row r="1345" spans="11:21" x14ac:dyDescent="0.3">
      <c r="K1345" s="10"/>
      <c r="L1345" s="17"/>
      <c r="M1345" s="17"/>
      <c r="N1345" s="12"/>
      <c r="O1345" s="12"/>
      <c r="P1345" s="12"/>
      <c r="Q1345" s="12"/>
      <c r="R1345" s="13"/>
      <c r="S1345" s="14"/>
      <c r="T1345" s="6"/>
      <c r="U1345" s="28"/>
    </row>
    <row r="1346" spans="11:21" x14ac:dyDescent="0.3">
      <c r="K1346" s="10"/>
      <c r="L1346" s="17"/>
      <c r="M1346" s="17"/>
      <c r="N1346" s="12"/>
      <c r="O1346" s="12"/>
      <c r="P1346" s="12"/>
      <c r="Q1346" s="12"/>
      <c r="R1346" s="13"/>
      <c r="S1346" s="15"/>
      <c r="T1346" s="6"/>
      <c r="U1346" s="28"/>
    </row>
    <row r="1347" spans="11:21" x14ac:dyDescent="0.3">
      <c r="K1347" s="10"/>
      <c r="L1347" s="17"/>
      <c r="M1347" s="17"/>
      <c r="N1347" s="12"/>
      <c r="O1347" s="12"/>
      <c r="P1347" s="12"/>
      <c r="Q1347" s="12"/>
      <c r="R1347" s="13"/>
      <c r="S1347" s="14"/>
      <c r="T1347" s="6"/>
      <c r="U1347" s="28"/>
    </row>
    <row r="1348" spans="11:21" x14ac:dyDescent="0.3">
      <c r="K1348" s="10"/>
      <c r="L1348" s="17"/>
      <c r="M1348" s="17"/>
      <c r="N1348" s="12"/>
      <c r="O1348" s="12"/>
      <c r="P1348" s="12"/>
      <c r="Q1348" s="12"/>
      <c r="R1348" s="13"/>
      <c r="S1348" s="14"/>
      <c r="T1348" s="6"/>
      <c r="U1348" s="28"/>
    </row>
    <row r="1349" spans="11:21" x14ac:dyDescent="0.3">
      <c r="K1349" s="10"/>
      <c r="L1349" s="17"/>
      <c r="M1349" s="17"/>
      <c r="N1349" s="12"/>
      <c r="O1349" s="12"/>
      <c r="P1349" s="12"/>
      <c r="Q1349" s="12"/>
      <c r="R1349" s="13"/>
      <c r="S1349" s="14"/>
      <c r="T1349" s="6"/>
      <c r="U1349" s="28"/>
    </row>
    <row r="1350" spans="11:21" x14ac:dyDescent="0.3">
      <c r="K1350" s="10"/>
      <c r="L1350" s="17"/>
      <c r="M1350" s="17"/>
      <c r="N1350" s="12"/>
      <c r="O1350" s="12"/>
      <c r="P1350" s="12"/>
      <c r="Q1350" s="12"/>
      <c r="R1350" s="13"/>
      <c r="S1350" s="14"/>
      <c r="T1350" s="6"/>
      <c r="U1350" s="28"/>
    </row>
    <row r="1351" spans="11:21" x14ac:dyDescent="0.3">
      <c r="K1351" s="10"/>
      <c r="L1351" s="17"/>
      <c r="M1351" s="17"/>
      <c r="N1351" s="12"/>
      <c r="O1351" s="12"/>
      <c r="P1351" s="12"/>
      <c r="Q1351" s="12"/>
      <c r="R1351" s="13"/>
      <c r="S1351" s="14"/>
      <c r="T1351" s="6"/>
      <c r="U1351" s="28"/>
    </row>
    <row r="1352" spans="11:21" x14ac:dyDescent="0.3">
      <c r="K1352" s="10"/>
      <c r="L1352" s="17"/>
      <c r="M1352" s="17"/>
      <c r="N1352" s="12"/>
      <c r="O1352" s="12"/>
      <c r="P1352" s="12"/>
      <c r="Q1352" s="12"/>
      <c r="R1352" s="13"/>
      <c r="S1352" s="14"/>
      <c r="T1352" s="6"/>
      <c r="U1352" s="28"/>
    </row>
    <row r="1353" spans="11:21" x14ac:dyDescent="0.3">
      <c r="K1353" s="10"/>
      <c r="L1353" s="17"/>
      <c r="M1353" s="17"/>
      <c r="N1353" s="12"/>
      <c r="O1353" s="12"/>
      <c r="P1353" s="12"/>
      <c r="Q1353" s="12"/>
      <c r="R1353" s="13"/>
      <c r="S1353" s="14"/>
      <c r="T1353" s="6"/>
      <c r="U1353" s="28"/>
    </row>
    <row r="1354" spans="11:21" x14ac:dyDescent="0.3">
      <c r="K1354" s="10"/>
      <c r="L1354" s="17"/>
      <c r="M1354" s="17"/>
      <c r="N1354" s="12"/>
      <c r="O1354" s="12"/>
      <c r="P1354" s="12"/>
      <c r="Q1354" s="12"/>
      <c r="R1354" s="13"/>
      <c r="S1354" s="14"/>
      <c r="T1354" s="6"/>
      <c r="U1354" s="28"/>
    </row>
    <row r="1355" spans="11:21" x14ac:dyDescent="0.3">
      <c r="K1355" s="10"/>
      <c r="L1355" s="17"/>
      <c r="M1355" s="17"/>
      <c r="N1355" s="12"/>
      <c r="O1355" s="12"/>
      <c r="P1355" s="12"/>
      <c r="Q1355" s="12"/>
      <c r="R1355" s="13"/>
      <c r="S1355" s="14"/>
      <c r="T1355" s="6"/>
      <c r="U1355" s="28"/>
    </row>
    <row r="1356" spans="11:21" x14ac:dyDescent="0.3">
      <c r="K1356" s="10"/>
      <c r="L1356" s="17"/>
      <c r="M1356" s="17"/>
      <c r="N1356" s="12"/>
      <c r="O1356" s="12"/>
      <c r="P1356" s="12"/>
      <c r="Q1356" s="12"/>
      <c r="R1356" s="13"/>
      <c r="S1356" s="14"/>
      <c r="T1356" s="6"/>
      <c r="U1356" s="28"/>
    </row>
    <row r="1357" spans="11:21" x14ac:dyDescent="0.3">
      <c r="K1357" s="10"/>
      <c r="L1357" s="17"/>
      <c r="M1357" s="17"/>
      <c r="N1357" s="12"/>
      <c r="O1357" s="12"/>
      <c r="P1357" s="12"/>
      <c r="Q1357" s="12"/>
      <c r="R1357" s="13"/>
      <c r="S1357" s="14"/>
      <c r="T1357" s="6"/>
      <c r="U1357" s="28"/>
    </row>
    <row r="1358" spans="11:21" x14ac:dyDescent="0.3">
      <c r="K1358" s="10"/>
      <c r="L1358" s="17"/>
      <c r="M1358" s="17"/>
      <c r="N1358" s="12"/>
      <c r="O1358" s="12"/>
      <c r="P1358" s="12"/>
      <c r="Q1358" s="12"/>
      <c r="R1358" s="13"/>
      <c r="S1358" s="14"/>
      <c r="T1358" s="6"/>
      <c r="U1358" s="28"/>
    </row>
    <row r="1359" spans="11:21" x14ac:dyDescent="0.3">
      <c r="K1359" s="10"/>
      <c r="L1359" s="17"/>
      <c r="M1359" s="17"/>
      <c r="N1359" s="12"/>
      <c r="O1359" s="12"/>
      <c r="P1359" s="12"/>
      <c r="Q1359" s="12"/>
      <c r="R1359" s="13"/>
      <c r="S1359" s="14"/>
      <c r="T1359" s="6"/>
      <c r="U1359" s="28"/>
    </row>
    <row r="1360" spans="11:21" x14ac:dyDescent="0.3">
      <c r="K1360" s="10"/>
      <c r="L1360" s="17"/>
      <c r="M1360" s="17"/>
      <c r="N1360" s="12"/>
      <c r="O1360" s="12"/>
      <c r="P1360" s="12"/>
      <c r="Q1360" s="12"/>
      <c r="R1360" s="13"/>
      <c r="S1360" s="14"/>
      <c r="T1360" s="6"/>
      <c r="U1360" s="28"/>
    </row>
    <row r="1361" spans="11:21" x14ac:dyDescent="0.3">
      <c r="K1361" s="10"/>
      <c r="L1361" s="17"/>
      <c r="M1361" s="17"/>
      <c r="N1361" s="12"/>
      <c r="O1361" s="12"/>
      <c r="P1361" s="12"/>
      <c r="Q1361" s="12"/>
      <c r="R1361" s="13"/>
      <c r="S1361" s="14"/>
      <c r="T1361" s="6"/>
      <c r="U1361" s="28"/>
    </row>
    <row r="1362" spans="11:21" x14ac:dyDescent="0.3">
      <c r="K1362" s="10"/>
      <c r="L1362" s="17"/>
      <c r="M1362" s="17"/>
      <c r="N1362" s="12"/>
      <c r="O1362" s="12"/>
      <c r="P1362" s="12"/>
      <c r="Q1362" s="12"/>
      <c r="R1362" s="13"/>
      <c r="S1362" s="14"/>
      <c r="T1362" s="6"/>
      <c r="U1362" s="28"/>
    </row>
    <row r="1363" spans="11:21" x14ac:dyDescent="0.3">
      <c r="K1363" s="10"/>
      <c r="L1363" s="17"/>
      <c r="M1363" s="17"/>
      <c r="N1363" s="12"/>
      <c r="O1363" s="12"/>
      <c r="P1363" s="12"/>
      <c r="Q1363" s="12"/>
      <c r="R1363" s="13"/>
      <c r="S1363" s="14"/>
      <c r="T1363" s="6"/>
      <c r="U1363" s="28"/>
    </row>
    <row r="1364" spans="11:21" x14ac:dyDescent="0.3">
      <c r="K1364" s="10"/>
      <c r="L1364" s="17"/>
      <c r="M1364" s="17"/>
      <c r="N1364" s="12"/>
      <c r="O1364" s="12"/>
      <c r="P1364" s="12"/>
      <c r="Q1364" s="12"/>
      <c r="R1364" s="13"/>
      <c r="S1364" s="14"/>
      <c r="T1364" s="6"/>
      <c r="U1364" s="28"/>
    </row>
    <row r="1365" spans="11:21" x14ac:dyDescent="0.3">
      <c r="K1365" s="10"/>
      <c r="L1365" s="17"/>
      <c r="M1365" s="17"/>
      <c r="N1365" s="12"/>
      <c r="O1365" s="12"/>
      <c r="P1365" s="12"/>
      <c r="Q1365" s="12"/>
      <c r="R1365" s="13"/>
      <c r="S1365" s="14"/>
      <c r="T1365" s="6"/>
      <c r="U1365" s="28"/>
    </row>
    <row r="1366" spans="11:21" x14ac:dyDescent="0.3">
      <c r="K1366" s="10"/>
      <c r="L1366" s="17"/>
      <c r="M1366" s="17"/>
      <c r="N1366" s="12"/>
      <c r="O1366" s="12"/>
      <c r="P1366" s="12"/>
      <c r="Q1366" s="12"/>
      <c r="R1366" s="13"/>
      <c r="S1366" s="14"/>
      <c r="T1366" s="6"/>
      <c r="U1366" s="28"/>
    </row>
    <row r="1367" spans="11:21" x14ac:dyDescent="0.3">
      <c r="K1367" s="10"/>
      <c r="L1367" s="17"/>
      <c r="M1367" s="17"/>
      <c r="N1367" s="12"/>
      <c r="O1367" s="12"/>
      <c r="P1367" s="12"/>
      <c r="Q1367" s="12"/>
      <c r="R1367" s="13"/>
      <c r="S1367" s="14"/>
      <c r="T1367" s="6"/>
      <c r="U1367" s="28"/>
    </row>
    <row r="1368" spans="11:21" x14ac:dyDescent="0.3">
      <c r="K1368" s="10"/>
      <c r="L1368" s="17"/>
      <c r="M1368" s="17"/>
      <c r="N1368" s="12"/>
      <c r="O1368" s="12"/>
      <c r="P1368" s="12"/>
      <c r="Q1368" s="12"/>
      <c r="R1368" s="13"/>
      <c r="S1368" s="14"/>
      <c r="T1368" s="6"/>
      <c r="U1368" s="28"/>
    </row>
    <row r="1369" spans="11:21" x14ac:dyDescent="0.3">
      <c r="K1369" s="10"/>
      <c r="L1369" s="17"/>
      <c r="M1369" s="17"/>
      <c r="N1369" s="12"/>
      <c r="O1369" s="12"/>
      <c r="P1369" s="12"/>
      <c r="Q1369" s="12"/>
      <c r="R1369" s="13"/>
      <c r="S1369" s="14"/>
      <c r="T1369" s="6"/>
      <c r="U1369" s="28"/>
    </row>
    <row r="1370" spans="11:21" x14ac:dyDescent="0.3">
      <c r="K1370" s="10"/>
      <c r="L1370" s="17"/>
      <c r="M1370" s="17"/>
      <c r="N1370" s="12"/>
      <c r="O1370" s="12"/>
      <c r="P1370" s="12"/>
      <c r="Q1370" s="12"/>
      <c r="R1370" s="13"/>
      <c r="S1370" s="14"/>
      <c r="T1370" s="6"/>
      <c r="U1370" s="28"/>
    </row>
    <row r="1371" spans="11:21" x14ac:dyDescent="0.3">
      <c r="K1371" s="10"/>
      <c r="L1371" s="17"/>
      <c r="M1371" s="17"/>
      <c r="N1371" s="12"/>
      <c r="O1371" s="12"/>
      <c r="P1371" s="12"/>
      <c r="Q1371" s="12"/>
      <c r="R1371" s="13"/>
      <c r="S1371" s="14"/>
      <c r="T1371" s="6"/>
      <c r="U1371" s="28"/>
    </row>
    <row r="1372" spans="11:21" x14ac:dyDescent="0.3">
      <c r="K1372" s="10"/>
      <c r="L1372" s="17"/>
      <c r="M1372" s="17"/>
      <c r="N1372" s="12"/>
      <c r="O1372" s="12"/>
      <c r="P1372" s="12"/>
      <c r="Q1372" s="12"/>
      <c r="R1372" s="13"/>
      <c r="S1372" s="14"/>
      <c r="T1372" s="6"/>
      <c r="U1372" s="28"/>
    </row>
    <row r="1373" spans="11:21" x14ac:dyDescent="0.3">
      <c r="K1373" s="10"/>
      <c r="L1373" s="17"/>
      <c r="M1373" s="17"/>
      <c r="N1373" s="12"/>
      <c r="O1373" s="12"/>
      <c r="P1373" s="12"/>
      <c r="Q1373" s="12"/>
      <c r="R1373" s="13"/>
      <c r="S1373" s="14"/>
      <c r="T1373" s="6"/>
      <c r="U1373" s="28"/>
    </row>
    <row r="1374" spans="11:21" x14ac:dyDescent="0.3">
      <c r="K1374" s="10"/>
      <c r="L1374" s="17"/>
      <c r="M1374" s="17"/>
      <c r="N1374" s="12"/>
      <c r="O1374" s="12"/>
      <c r="P1374" s="12"/>
      <c r="Q1374" s="12"/>
      <c r="R1374" s="13"/>
      <c r="S1374" s="14"/>
      <c r="T1374" s="6"/>
      <c r="U1374" s="28"/>
    </row>
    <row r="1375" spans="11:21" x14ac:dyDescent="0.3">
      <c r="K1375" s="10"/>
      <c r="L1375" s="17"/>
      <c r="M1375" s="17"/>
      <c r="N1375" s="12"/>
      <c r="O1375" s="12"/>
      <c r="P1375" s="12"/>
      <c r="Q1375" s="12"/>
      <c r="R1375" s="13"/>
      <c r="S1375" s="14"/>
      <c r="T1375" s="6"/>
      <c r="U1375" s="28"/>
    </row>
    <row r="1376" spans="11:21" x14ac:dyDescent="0.3">
      <c r="K1376" s="10"/>
      <c r="L1376" s="17"/>
      <c r="M1376" s="17"/>
      <c r="N1376" s="12"/>
      <c r="O1376" s="12"/>
      <c r="P1376" s="12"/>
      <c r="Q1376" s="12"/>
      <c r="R1376" s="13"/>
      <c r="S1376" s="14"/>
      <c r="T1376" s="6"/>
      <c r="U1376" s="28"/>
    </row>
    <row r="1377" spans="11:21" x14ac:dyDescent="0.3">
      <c r="K1377" s="10"/>
      <c r="L1377" s="17"/>
      <c r="M1377" s="17"/>
      <c r="N1377" s="12"/>
      <c r="O1377" s="12"/>
      <c r="P1377" s="12"/>
      <c r="Q1377" s="12"/>
      <c r="R1377" s="13"/>
      <c r="S1377" s="14"/>
      <c r="T1377" s="6"/>
      <c r="U1377" s="28"/>
    </row>
    <row r="1378" spans="11:21" x14ac:dyDescent="0.3">
      <c r="K1378" s="10"/>
      <c r="L1378" s="17"/>
      <c r="M1378" s="17"/>
      <c r="N1378" s="12"/>
      <c r="O1378" s="12"/>
      <c r="P1378" s="12"/>
      <c r="Q1378" s="12"/>
      <c r="R1378" s="13"/>
      <c r="S1378" s="14"/>
      <c r="T1378" s="6"/>
      <c r="U1378" s="28"/>
    </row>
    <row r="1379" spans="11:21" x14ac:dyDescent="0.3">
      <c r="K1379" s="10"/>
      <c r="L1379" s="17"/>
      <c r="M1379" s="17"/>
      <c r="N1379" s="12"/>
      <c r="O1379" s="12"/>
      <c r="P1379" s="12"/>
      <c r="Q1379" s="12"/>
      <c r="R1379" s="13"/>
      <c r="S1379" s="14"/>
      <c r="T1379" s="6"/>
      <c r="U1379" s="28"/>
    </row>
    <row r="1380" spans="11:21" x14ac:dyDescent="0.3">
      <c r="K1380" s="10"/>
      <c r="L1380" s="17"/>
      <c r="M1380" s="17"/>
      <c r="N1380" s="12"/>
      <c r="O1380" s="12"/>
      <c r="P1380" s="12"/>
      <c r="Q1380" s="12"/>
      <c r="R1380" s="13"/>
      <c r="S1380" s="14"/>
      <c r="T1380" s="6"/>
      <c r="U1380" s="28"/>
    </row>
    <row r="1381" spans="11:21" x14ac:dyDescent="0.3">
      <c r="K1381" s="10"/>
      <c r="L1381" s="17"/>
      <c r="M1381" s="17"/>
      <c r="N1381" s="12"/>
      <c r="O1381" s="12"/>
      <c r="P1381" s="12"/>
      <c r="Q1381" s="12"/>
      <c r="R1381" s="13"/>
      <c r="S1381" s="14"/>
      <c r="T1381" s="6"/>
      <c r="U1381" s="28"/>
    </row>
    <row r="1382" spans="11:21" x14ac:dyDescent="0.3">
      <c r="K1382" s="10"/>
      <c r="L1382" s="17"/>
      <c r="M1382" s="17"/>
      <c r="N1382" s="12"/>
      <c r="O1382" s="12"/>
      <c r="P1382" s="12"/>
      <c r="Q1382" s="12"/>
      <c r="R1382" s="13"/>
      <c r="S1382" s="14"/>
      <c r="T1382" s="6"/>
      <c r="U1382" s="28"/>
    </row>
    <row r="1383" spans="11:21" x14ac:dyDescent="0.3">
      <c r="K1383" s="10"/>
      <c r="L1383" s="17"/>
      <c r="M1383" s="17"/>
      <c r="N1383" s="12"/>
      <c r="O1383" s="12"/>
      <c r="P1383" s="12"/>
      <c r="Q1383" s="12"/>
      <c r="R1383" s="13"/>
      <c r="S1383" s="14"/>
      <c r="T1383" s="6"/>
      <c r="U1383" s="28"/>
    </row>
    <row r="1384" spans="11:21" x14ac:dyDescent="0.3">
      <c r="K1384" s="10"/>
      <c r="L1384" s="17"/>
      <c r="M1384" s="17"/>
      <c r="N1384" s="12"/>
      <c r="O1384" s="12"/>
      <c r="P1384" s="12"/>
      <c r="Q1384" s="12"/>
      <c r="R1384" s="13"/>
      <c r="S1384" s="14"/>
      <c r="T1384" s="6"/>
      <c r="U1384" s="28"/>
    </row>
    <row r="1385" spans="11:21" x14ac:dyDescent="0.3">
      <c r="K1385" s="10"/>
      <c r="L1385" s="17"/>
      <c r="M1385" s="17"/>
      <c r="N1385" s="12"/>
      <c r="O1385" s="12"/>
      <c r="P1385" s="12"/>
      <c r="Q1385" s="12"/>
      <c r="R1385" s="13"/>
      <c r="S1385" s="14"/>
      <c r="T1385" s="6"/>
      <c r="U1385" s="28"/>
    </row>
    <row r="1386" spans="11:21" x14ac:dyDescent="0.3">
      <c r="K1386" s="10"/>
      <c r="L1386" s="17"/>
      <c r="M1386" s="17"/>
      <c r="N1386" s="12"/>
      <c r="O1386" s="12"/>
      <c r="P1386" s="12"/>
      <c r="Q1386" s="12"/>
      <c r="R1386" s="13"/>
      <c r="S1386" s="14"/>
      <c r="T1386" s="6"/>
      <c r="U1386" s="28"/>
    </row>
    <row r="1387" spans="11:21" x14ac:dyDescent="0.3">
      <c r="K1387" s="10"/>
      <c r="L1387" s="17"/>
      <c r="M1387" s="17"/>
      <c r="N1387" s="12"/>
      <c r="O1387" s="12"/>
      <c r="P1387" s="12"/>
      <c r="Q1387" s="12"/>
      <c r="R1387" s="13"/>
      <c r="S1387" s="14"/>
      <c r="T1387" s="6"/>
      <c r="U1387" s="28"/>
    </row>
    <row r="1388" spans="11:21" x14ac:dyDescent="0.3">
      <c r="K1388" s="10"/>
      <c r="L1388" s="17"/>
      <c r="M1388" s="17"/>
      <c r="N1388" s="12"/>
      <c r="O1388" s="12"/>
      <c r="P1388" s="12"/>
      <c r="Q1388" s="12"/>
      <c r="R1388" s="13"/>
      <c r="S1388" s="14"/>
      <c r="T1388" s="6"/>
      <c r="U1388" s="28"/>
    </row>
    <row r="1389" spans="11:21" x14ac:dyDescent="0.3">
      <c r="K1389" s="10"/>
      <c r="L1389" s="17"/>
      <c r="M1389" s="17"/>
      <c r="N1389" s="12"/>
      <c r="O1389" s="12"/>
      <c r="P1389" s="12"/>
      <c r="Q1389" s="12"/>
      <c r="R1389" s="13"/>
      <c r="S1389" s="14"/>
      <c r="T1389" s="6"/>
      <c r="U1389" s="28"/>
    </row>
    <row r="1390" spans="11:21" x14ac:dyDescent="0.3">
      <c r="K1390" s="10"/>
      <c r="L1390" s="17"/>
      <c r="M1390" s="17"/>
      <c r="N1390" s="12"/>
      <c r="O1390" s="12"/>
      <c r="P1390" s="12"/>
      <c r="Q1390" s="12"/>
      <c r="R1390" s="13"/>
      <c r="S1390" s="14"/>
      <c r="T1390" s="6"/>
      <c r="U1390" s="28"/>
    </row>
    <row r="1391" spans="11:21" x14ac:dyDescent="0.3">
      <c r="K1391" s="10"/>
      <c r="L1391" s="17"/>
      <c r="M1391" s="17"/>
      <c r="N1391" s="12"/>
      <c r="O1391" s="12"/>
      <c r="P1391" s="12"/>
      <c r="Q1391" s="12"/>
      <c r="R1391" s="13"/>
      <c r="S1391" s="14"/>
      <c r="T1391" s="6"/>
      <c r="U1391" s="28"/>
    </row>
    <row r="1392" spans="11:21" x14ac:dyDescent="0.3">
      <c r="K1392" s="10"/>
      <c r="L1392" s="17"/>
      <c r="M1392" s="17"/>
      <c r="N1392" s="12"/>
      <c r="O1392" s="12"/>
      <c r="P1392" s="12"/>
      <c r="Q1392" s="12"/>
      <c r="R1392" s="13"/>
      <c r="S1392" s="14"/>
      <c r="T1392" s="6"/>
      <c r="U1392" s="28"/>
    </row>
    <row r="1393" spans="11:21" x14ac:dyDescent="0.3">
      <c r="K1393" s="10"/>
      <c r="L1393" s="17"/>
      <c r="M1393" s="17"/>
      <c r="N1393" s="12"/>
      <c r="O1393" s="12"/>
      <c r="P1393" s="12"/>
      <c r="Q1393" s="12"/>
      <c r="R1393" s="13"/>
      <c r="S1393" s="14"/>
      <c r="T1393" s="6"/>
      <c r="U1393" s="28"/>
    </row>
    <row r="1394" spans="11:21" x14ac:dyDescent="0.3">
      <c r="K1394" s="10"/>
      <c r="L1394" s="17"/>
      <c r="M1394" s="17"/>
      <c r="N1394" s="12"/>
      <c r="O1394" s="12"/>
      <c r="P1394" s="12"/>
      <c r="Q1394" s="12"/>
      <c r="R1394" s="13"/>
      <c r="S1394" s="14"/>
      <c r="T1394" s="6"/>
      <c r="U1394" s="28"/>
    </row>
    <row r="1395" spans="11:21" x14ac:dyDescent="0.3">
      <c r="K1395" s="10"/>
      <c r="L1395" s="17"/>
      <c r="M1395" s="17"/>
      <c r="N1395" s="12"/>
      <c r="O1395" s="12"/>
      <c r="P1395" s="12"/>
      <c r="Q1395" s="12"/>
      <c r="R1395" s="13"/>
      <c r="S1395" s="14"/>
      <c r="T1395" s="6"/>
      <c r="U1395" s="28"/>
    </row>
    <row r="1396" spans="11:21" x14ac:dyDescent="0.3">
      <c r="K1396" s="10"/>
      <c r="L1396" s="17"/>
      <c r="M1396" s="17"/>
      <c r="N1396" s="12"/>
      <c r="O1396" s="12"/>
      <c r="P1396" s="12"/>
      <c r="Q1396" s="12"/>
      <c r="R1396" s="13"/>
      <c r="S1396" s="14"/>
      <c r="T1396" s="6"/>
      <c r="U1396" s="28"/>
    </row>
    <row r="1397" spans="11:21" x14ac:dyDescent="0.3">
      <c r="K1397" s="10"/>
      <c r="L1397" s="17"/>
      <c r="M1397" s="17"/>
      <c r="N1397" s="12"/>
      <c r="O1397" s="12"/>
      <c r="P1397" s="12"/>
      <c r="Q1397" s="12"/>
      <c r="R1397" s="13"/>
      <c r="S1397" s="14"/>
      <c r="T1397" s="6"/>
      <c r="U1397" s="28"/>
    </row>
    <row r="1398" spans="11:21" x14ac:dyDescent="0.3">
      <c r="K1398" s="10"/>
      <c r="L1398" s="17"/>
      <c r="M1398" s="17"/>
      <c r="N1398" s="12"/>
      <c r="O1398" s="12"/>
      <c r="P1398" s="12"/>
      <c r="Q1398" s="12"/>
      <c r="R1398" s="13"/>
      <c r="S1398" s="14"/>
      <c r="T1398" s="6"/>
      <c r="U1398" s="28"/>
    </row>
    <row r="1399" spans="11:21" x14ac:dyDescent="0.3">
      <c r="K1399" s="10"/>
      <c r="L1399" s="17"/>
      <c r="M1399" s="17"/>
      <c r="N1399" s="12"/>
      <c r="O1399" s="12"/>
      <c r="P1399" s="12"/>
      <c r="Q1399" s="12"/>
      <c r="R1399" s="13"/>
      <c r="S1399" s="14"/>
      <c r="T1399" s="6"/>
      <c r="U1399" s="28"/>
    </row>
    <row r="1400" spans="11:21" x14ac:dyDescent="0.3">
      <c r="K1400" s="10"/>
      <c r="L1400" s="17"/>
      <c r="M1400" s="17"/>
      <c r="N1400" s="12"/>
      <c r="O1400" s="12"/>
      <c r="P1400" s="12"/>
      <c r="Q1400" s="12"/>
      <c r="R1400" s="13"/>
      <c r="S1400" s="14"/>
      <c r="T1400" s="6"/>
      <c r="U1400" s="28"/>
    </row>
    <row r="1401" spans="11:21" x14ac:dyDescent="0.3">
      <c r="K1401" s="10"/>
      <c r="L1401" s="17"/>
      <c r="M1401" s="17"/>
      <c r="N1401" s="12"/>
      <c r="O1401" s="12"/>
      <c r="P1401" s="12"/>
      <c r="Q1401" s="12"/>
      <c r="R1401" s="13"/>
      <c r="S1401" s="14"/>
      <c r="T1401" s="6"/>
      <c r="U1401" s="28"/>
    </row>
    <row r="1402" spans="11:21" x14ac:dyDescent="0.3">
      <c r="K1402" s="10"/>
      <c r="L1402" s="17"/>
      <c r="M1402" s="17"/>
      <c r="N1402" s="12"/>
      <c r="O1402" s="12"/>
      <c r="P1402" s="12"/>
      <c r="Q1402" s="12"/>
      <c r="R1402" s="13"/>
      <c r="S1402" s="14"/>
      <c r="T1402" s="6"/>
      <c r="U1402" s="28"/>
    </row>
    <row r="1403" spans="11:21" x14ac:dyDescent="0.3">
      <c r="K1403" s="10"/>
      <c r="L1403" s="17"/>
      <c r="M1403" s="17"/>
      <c r="N1403" s="12"/>
      <c r="O1403" s="12"/>
      <c r="P1403" s="12"/>
      <c r="Q1403" s="12"/>
      <c r="R1403" s="13"/>
      <c r="S1403" s="14"/>
      <c r="T1403" s="6"/>
      <c r="U1403" s="28"/>
    </row>
    <row r="1404" spans="11:21" x14ac:dyDescent="0.3">
      <c r="K1404" s="10"/>
      <c r="L1404" s="17"/>
      <c r="M1404" s="17"/>
      <c r="N1404" s="12"/>
      <c r="O1404" s="12"/>
      <c r="P1404" s="12"/>
      <c r="Q1404" s="12"/>
      <c r="R1404" s="13"/>
      <c r="S1404" s="14"/>
      <c r="T1404" s="6"/>
      <c r="U1404" s="28"/>
    </row>
    <row r="1405" spans="11:21" x14ac:dyDescent="0.3">
      <c r="K1405" s="10"/>
      <c r="L1405" s="17"/>
      <c r="M1405" s="17"/>
      <c r="N1405" s="12"/>
      <c r="O1405" s="12"/>
      <c r="P1405" s="12"/>
      <c r="Q1405" s="12"/>
      <c r="R1405" s="13"/>
      <c r="S1405" s="14"/>
      <c r="T1405" s="6"/>
      <c r="U1405" s="28"/>
    </row>
    <row r="1406" spans="11:21" x14ac:dyDescent="0.3">
      <c r="K1406" s="10"/>
      <c r="L1406" s="17"/>
      <c r="M1406" s="17"/>
      <c r="N1406" s="12"/>
      <c r="O1406" s="12"/>
      <c r="P1406" s="12"/>
      <c r="Q1406" s="12"/>
      <c r="R1406" s="13"/>
      <c r="S1406" s="14"/>
      <c r="T1406" s="6"/>
      <c r="U1406" s="28"/>
    </row>
    <row r="1407" spans="11:21" x14ac:dyDescent="0.3">
      <c r="K1407" s="10"/>
      <c r="L1407" s="17"/>
      <c r="M1407" s="17"/>
      <c r="N1407" s="12"/>
      <c r="O1407" s="12"/>
      <c r="P1407" s="12"/>
      <c r="Q1407" s="12"/>
      <c r="R1407" s="13"/>
      <c r="S1407" s="14"/>
      <c r="T1407" s="6"/>
      <c r="U1407" s="28"/>
    </row>
    <row r="1408" spans="11:21" x14ac:dyDescent="0.3">
      <c r="K1408" s="10"/>
      <c r="L1408" s="17"/>
      <c r="M1408" s="17"/>
      <c r="N1408" s="12"/>
      <c r="O1408" s="12"/>
      <c r="P1408" s="12"/>
      <c r="Q1408" s="12"/>
      <c r="R1408" s="13"/>
      <c r="S1408" s="14"/>
      <c r="T1408" s="6"/>
      <c r="U1408" s="28"/>
    </row>
    <row r="1409" spans="11:21" x14ac:dyDescent="0.3">
      <c r="K1409" s="10"/>
      <c r="L1409" s="17"/>
      <c r="M1409" s="17"/>
      <c r="N1409" s="12"/>
      <c r="O1409" s="12"/>
      <c r="P1409" s="12"/>
      <c r="Q1409" s="12"/>
      <c r="R1409" s="13"/>
      <c r="S1409" s="14"/>
      <c r="T1409" s="6"/>
      <c r="U1409" s="28"/>
    </row>
    <row r="1410" spans="11:21" x14ac:dyDescent="0.3">
      <c r="K1410" s="10"/>
      <c r="L1410" s="17"/>
      <c r="M1410" s="17"/>
      <c r="N1410" s="12"/>
      <c r="O1410" s="12"/>
      <c r="P1410" s="12"/>
      <c r="Q1410" s="12"/>
      <c r="R1410" s="13"/>
      <c r="S1410" s="14"/>
      <c r="T1410" s="6"/>
      <c r="U1410" s="28"/>
    </row>
    <row r="1411" spans="11:21" x14ac:dyDescent="0.3">
      <c r="K1411" s="10"/>
      <c r="L1411" s="17"/>
      <c r="M1411" s="17"/>
      <c r="N1411" s="12"/>
      <c r="O1411" s="12"/>
      <c r="P1411" s="12"/>
      <c r="Q1411" s="12"/>
      <c r="R1411" s="13"/>
      <c r="S1411" s="14"/>
      <c r="T1411" s="6"/>
      <c r="U1411" s="28"/>
    </row>
    <row r="1412" spans="11:21" x14ac:dyDescent="0.3">
      <c r="K1412" s="10"/>
      <c r="L1412" s="17"/>
      <c r="M1412" s="17"/>
      <c r="N1412" s="12"/>
      <c r="O1412" s="12"/>
      <c r="P1412" s="12"/>
      <c r="Q1412" s="12"/>
      <c r="R1412" s="13"/>
      <c r="S1412" s="14"/>
      <c r="T1412" s="6"/>
      <c r="U1412" s="28"/>
    </row>
    <row r="1413" spans="11:21" x14ac:dyDescent="0.3">
      <c r="K1413" s="10"/>
      <c r="L1413" s="17"/>
      <c r="M1413" s="17"/>
      <c r="N1413" s="12"/>
      <c r="O1413" s="12"/>
      <c r="P1413" s="12"/>
      <c r="Q1413" s="12"/>
      <c r="R1413" s="13"/>
      <c r="S1413" s="14"/>
      <c r="T1413" s="6"/>
      <c r="U1413" s="28"/>
    </row>
    <row r="1414" spans="11:21" x14ac:dyDescent="0.3">
      <c r="K1414" s="10"/>
      <c r="L1414" s="17"/>
      <c r="M1414" s="17"/>
      <c r="N1414" s="12"/>
      <c r="O1414" s="12"/>
      <c r="P1414" s="12"/>
      <c r="Q1414" s="12"/>
      <c r="R1414" s="13"/>
      <c r="S1414" s="14"/>
      <c r="T1414" s="6"/>
      <c r="U1414" s="28"/>
    </row>
    <row r="1415" spans="11:21" x14ac:dyDescent="0.3">
      <c r="K1415" s="10"/>
      <c r="L1415" s="17"/>
      <c r="M1415" s="17"/>
      <c r="N1415" s="12"/>
      <c r="O1415" s="12"/>
      <c r="P1415" s="12"/>
      <c r="Q1415" s="12"/>
      <c r="R1415" s="13"/>
      <c r="S1415" s="14"/>
      <c r="T1415" s="6"/>
      <c r="U1415" s="28"/>
    </row>
    <row r="1416" spans="11:21" x14ac:dyDescent="0.3">
      <c r="K1416" s="10"/>
      <c r="L1416" s="17"/>
      <c r="M1416" s="17"/>
      <c r="N1416" s="12"/>
      <c r="O1416" s="12"/>
      <c r="P1416" s="12"/>
      <c r="Q1416" s="12"/>
      <c r="R1416" s="13"/>
      <c r="S1416" s="14"/>
      <c r="T1416" s="6"/>
      <c r="U1416" s="28"/>
    </row>
    <row r="1417" spans="11:21" x14ac:dyDescent="0.3">
      <c r="K1417" s="10"/>
      <c r="L1417" s="17"/>
      <c r="M1417" s="17"/>
      <c r="N1417" s="12"/>
      <c r="O1417" s="12"/>
      <c r="P1417" s="12"/>
      <c r="Q1417" s="12"/>
      <c r="R1417" s="13"/>
      <c r="S1417" s="14"/>
      <c r="T1417" s="6"/>
      <c r="U1417" s="28"/>
    </row>
    <row r="1418" spans="11:21" x14ac:dyDescent="0.3">
      <c r="K1418" s="10"/>
      <c r="L1418" s="17"/>
      <c r="M1418" s="17"/>
      <c r="N1418" s="12"/>
      <c r="O1418" s="12"/>
      <c r="P1418" s="12"/>
      <c r="Q1418" s="12"/>
      <c r="R1418" s="13"/>
      <c r="S1418" s="14"/>
      <c r="T1418" s="6"/>
      <c r="U1418" s="28"/>
    </row>
    <row r="1419" spans="11:21" x14ac:dyDescent="0.3">
      <c r="K1419" s="10"/>
      <c r="L1419" s="17"/>
      <c r="M1419" s="17"/>
      <c r="N1419" s="12"/>
      <c r="O1419" s="12"/>
      <c r="P1419" s="12"/>
      <c r="Q1419" s="12"/>
      <c r="R1419" s="13"/>
      <c r="S1419" s="14"/>
      <c r="T1419" s="6"/>
      <c r="U1419" s="28"/>
    </row>
    <row r="1420" spans="11:21" x14ac:dyDescent="0.3">
      <c r="K1420" s="10"/>
      <c r="L1420" s="17"/>
      <c r="M1420" s="17"/>
      <c r="N1420" s="12"/>
      <c r="O1420" s="12"/>
      <c r="P1420" s="12"/>
      <c r="Q1420" s="12"/>
      <c r="R1420" s="13"/>
      <c r="S1420" s="14"/>
      <c r="T1420" s="6"/>
      <c r="U1420" s="28"/>
    </row>
    <row r="1421" spans="11:21" x14ac:dyDescent="0.3">
      <c r="K1421" s="10"/>
      <c r="L1421" s="17"/>
      <c r="M1421" s="17"/>
      <c r="N1421" s="12"/>
      <c r="O1421" s="12"/>
      <c r="P1421" s="12"/>
      <c r="Q1421" s="12"/>
      <c r="R1421" s="13"/>
      <c r="S1421" s="14"/>
      <c r="T1421" s="6"/>
      <c r="U1421" s="28"/>
    </row>
    <row r="1422" spans="11:21" x14ac:dyDescent="0.3">
      <c r="K1422" s="10"/>
      <c r="L1422" s="17"/>
      <c r="M1422" s="17"/>
      <c r="N1422" s="12"/>
      <c r="O1422" s="12"/>
      <c r="P1422" s="12"/>
      <c r="Q1422" s="12"/>
      <c r="R1422" s="13"/>
      <c r="S1422" s="14"/>
      <c r="T1422" s="6"/>
      <c r="U1422" s="28"/>
    </row>
    <row r="1423" spans="11:21" x14ac:dyDescent="0.3">
      <c r="K1423" s="10"/>
      <c r="L1423" s="17"/>
      <c r="M1423" s="17"/>
      <c r="N1423" s="12"/>
      <c r="O1423" s="12"/>
      <c r="P1423" s="12"/>
      <c r="Q1423" s="12"/>
      <c r="R1423" s="13"/>
      <c r="S1423" s="14"/>
      <c r="T1423" s="6"/>
      <c r="U1423" s="28"/>
    </row>
    <row r="1424" spans="11:21" x14ac:dyDescent="0.3">
      <c r="K1424" s="10"/>
      <c r="L1424" s="17"/>
      <c r="M1424" s="17"/>
      <c r="N1424" s="12"/>
      <c r="O1424" s="12"/>
      <c r="P1424" s="12"/>
      <c r="Q1424" s="12"/>
      <c r="R1424" s="13"/>
      <c r="S1424" s="14"/>
      <c r="T1424" s="6"/>
      <c r="U1424" s="28"/>
    </row>
    <row r="1425" spans="11:21" x14ac:dyDescent="0.3">
      <c r="K1425" s="10"/>
      <c r="L1425" s="17"/>
      <c r="M1425" s="17"/>
      <c r="N1425" s="12"/>
      <c r="O1425" s="12"/>
      <c r="P1425" s="12"/>
      <c r="Q1425" s="12"/>
      <c r="R1425" s="13"/>
      <c r="S1425" s="14"/>
      <c r="T1425" s="6"/>
      <c r="U1425" s="28"/>
    </row>
    <row r="1426" spans="11:21" x14ac:dyDescent="0.3">
      <c r="K1426" s="10"/>
      <c r="L1426" s="17"/>
      <c r="M1426" s="17"/>
      <c r="N1426" s="12"/>
      <c r="O1426" s="12"/>
      <c r="P1426" s="12"/>
      <c r="Q1426" s="12"/>
      <c r="R1426" s="13"/>
      <c r="S1426" s="14"/>
      <c r="T1426" s="6"/>
      <c r="U1426" s="28"/>
    </row>
    <row r="1427" spans="11:21" x14ac:dyDescent="0.3">
      <c r="K1427" s="10"/>
      <c r="L1427" s="17"/>
      <c r="M1427" s="17"/>
      <c r="N1427" s="12"/>
      <c r="O1427" s="12"/>
      <c r="P1427" s="12"/>
      <c r="Q1427" s="12"/>
      <c r="R1427" s="13"/>
      <c r="S1427" s="14"/>
      <c r="T1427" s="6"/>
      <c r="U1427" s="28"/>
    </row>
    <row r="1428" spans="11:21" x14ac:dyDescent="0.3">
      <c r="K1428" s="10"/>
      <c r="L1428" s="17"/>
      <c r="M1428" s="17"/>
      <c r="N1428" s="12"/>
      <c r="O1428" s="12"/>
      <c r="P1428" s="12"/>
      <c r="Q1428" s="12"/>
      <c r="R1428" s="13"/>
      <c r="S1428" s="14"/>
      <c r="T1428" s="6"/>
      <c r="U1428" s="28"/>
    </row>
    <row r="1429" spans="11:21" x14ac:dyDescent="0.3">
      <c r="K1429" s="10"/>
      <c r="L1429" s="17"/>
      <c r="M1429" s="17"/>
      <c r="N1429" s="12"/>
      <c r="O1429" s="12"/>
      <c r="P1429" s="12"/>
      <c r="Q1429" s="12"/>
      <c r="R1429" s="13"/>
      <c r="S1429" s="14"/>
      <c r="T1429" s="6"/>
      <c r="U1429" s="28"/>
    </row>
    <row r="1430" spans="11:21" x14ac:dyDescent="0.3">
      <c r="K1430" s="10"/>
      <c r="L1430" s="17"/>
      <c r="M1430" s="17"/>
      <c r="N1430" s="12"/>
      <c r="O1430" s="12"/>
      <c r="P1430" s="12"/>
      <c r="Q1430" s="12"/>
      <c r="R1430" s="13"/>
      <c r="S1430" s="14"/>
      <c r="T1430" s="6"/>
      <c r="U1430" s="28"/>
    </row>
    <row r="1431" spans="11:21" x14ac:dyDescent="0.3">
      <c r="K1431" s="10"/>
      <c r="L1431" s="17"/>
      <c r="M1431" s="17"/>
      <c r="N1431" s="12"/>
      <c r="O1431" s="12"/>
      <c r="P1431" s="12"/>
      <c r="Q1431" s="12"/>
      <c r="R1431" s="13"/>
      <c r="S1431" s="14"/>
      <c r="T1431" s="6"/>
      <c r="U1431" s="28"/>
    </row>
    <row r="1432" spans="11:21" x14ac:dyDescent="0.3">
      <c r="K1432" s="10"/>
      <c r="L1432" s="17"/>
      <c r="M1432" s="17"/>
      <c r="N1432" s="12"/>
      <c r="O1432" s="12"/>
      <c r="P1432" s="12"/>
      <c r="Q1432" s="12"/>
      <c r="R1432" s="13"/>
      <c r="S1432" s="14"/>
      <c r="T1432" s="6"/>
      <c r="U1432" s="28"/>
    </row>
    <row r="1433" spans="11:21" x14ac:dyDescent="0.3">
      <c r="K1433" s="10"/>
      <c r="L1433" s="17"/>
      <c r="M1433" s="17"/>
      <c r="N1433" s="12"/>
      <c r="O1433" s="12"/>
      <c r="P1433" s="12"/>
      <c r="Q1433" s="12"/>
      <c r="R1433" s="13"/>
      <c r="S1433" s="14"/>
      <c r="T1433" s="6"/>
      <c r="U1433" s="28"/>
    </row>
    <row r="1434" spans="11:21" x14ac:dyDescent="0.3">
      <c r="K1434" s="10"/>
      <c r="L1434" s="17"/>
      <c r="M1434" s="17"/>
      <c r="N1434" s="12"/>
      <c r="O1434" s="12"/>
      <c r="P1434" s="12"/>
      <c r="Q1434" s="12"/>
      <c r="R1434" s="13"/>
      <c r="S1434" s="14"/>
      <c r="T1434" s="6"/>
      <c r="U1434" s="28"/>
    </row>
    <row r="1435" spans="11:21" x14ac:dyDescent="0.3">
      <c r="K1435" s="10"/>
      <c r="L1435" s="17"/>
      <c r="M1435" s="17"/>
      <c r="N1435" s="12"/>
      <c r="O1435" s="12"/>
      <c r="P1435" s="12"/>
      <c r="Q1435" s="12"/>
      <c r="R1435" s="13"/>
      <c r="S1435" s="14"/>
      <c r="T1435" s="6"/>
      <c r="U1435" s="28"/>
    </row>
    <row r="1436" spans="11:21" x14ac:dyDescent="0.3">
      <c r="K1436" s="10"/>
      <c r="L1436" s="17"/>
      <c r="M1436" s="17"/>
      <c r="N1436" s="12"/>
      <c r="O1436" s="12"/>
      <c r="P1436" s="12"/>
      <c r="Q1436" s="12"/>
      <c r="R1436" s="13"/>
      <c r="S1436" s="14"/>
      <c r="T1436" s="6"/>
      <c r="U1436" s="28"/>
    </row>
    <row r="1437" spans="11:21" x14ac:dyDescent="0.3">
      <c r="K1437" s="10"/>
      <c r="L1437" s="17"/>
      <c r="M1437" s="17"/>
      <c r="N1437" s="12"/>
      <c r="O1437" s="12"/>
      <c r="P1437" s="12"/>
      <c r="Q1437" s="12"/>
      <c r="R1437" s="13"/>
      <c r="S1437" s="14"/>
      <c r="T1437" s="6"/>
      <c r="U1437" s="28"/>
    </row>
    <row r="1438" spans="11:21" x14ac:dyDescent="0.3">
      <c r="K1438" s="10"/>
      <c r="L1438" s="17"/>
      <c r="M1438" s="17"/>
      <c r="N1438" s="12"/>
      <c r="O1438" s="12"/>
      <c r="P1438" s="12"/>
      <c r="Q1438" s="12"/>
      <c r="R1438" s="13"/>
      <c r="S1438" s="14"/>
      <c r="T1438" s="6"/>
      <c r="U1438" s="28"/>
    </row>
    <row r="1439" spans="11:21" x14ac:dyDescent="0.3">
      <c r="K1439" s="10"/>
      <c r="L1439" s="17"/>
      <c r="M1439" s="17"/>
      <c r="N1439" s="12"/>
      <c r="O1439" s="12"/>
      <c r="P1439" s="12"/>
      <c r="Q1439" s="12"/>
      <c r="R1439" s="13"/>
      <c r="S1439" s="14"/>
      <c r="T1439" s="6"/>
      <c r="U1439" s="28"/>
    </row>
    <row r="1440" spans="11:21" x14ac:dyDescent="0.3">
      <c r="K1440" s="10"/>
      <c r="L1440" s="17"/>
      <c r="M1440" s="17"/>
      <c r="N1440" s="12"/>
      <c r="O1440" s="12"/>
      <c r="P1440" s="12"/>
      <c r="Q1440" s="12"/>
      <c r="R1440" s="13"/>
      <c r="S1440" s="14"/>
      <c r="T1440" s="6"/>
      <c r="U1440" s="28"/>
    </row>
    <row r="1441" spans="11:21" x14ac:dyDescent="0.3">
      <c r="K1441" s="10"/>
      <c r="L1441" s="17"/>
      <c r="M1441" s="17"/>
      <c r="N1441" s="12"/>
      <c r="O1441" s="12"/>
      <c r="P1441" s="12"/>
      <c r="Q1441" s="12"/>
      <c r="R1441" s="13"/>
      <c r="S1441" s="14"/>
      <c r="T1441" s="6"/>
      <c r="U1441" s="28"/>
    </row>
    <row r="1442" spans="11:21" x14ac:dyDescent="0.3">
      <c r="K1442" s="10"/>
      <c r="L1442" s="17"/>
      <c r="M1442" s="17"/>
      <c r="N1442" s="12"/>
      <c r="O1442" s="12"/>
      <c r="P1442" s="12"/>
      <c r="Q1442" s="12"/>
      <c r="R1442" s="13"/>
      <c r="S1442" s="14"/>
      <c r="T1442" s="6"/>
      <c r="U1442" s="28"/>
    </row>
    <row r="1443" spans="11:21" x14ac:dyDescent="0.3">
      <c r="K1443" s="10"/>
      <c r="L1443" s="17"/>
      <c r="M1443" s="17"/>
      <c r="N1443" s="12"/>
      <c r="O1443" s="12"/>
      <c r="P1443" s="12"/>
      <c r="Q1443" s="12"/>
      <c r="R1443" s="13"/>
      <c r="S1443" s="14"/>
      <c r="T1443" s="6"/>
      <c r="U1443" s="28"/>
    </row>
    <row r="1444" spans="11:21" x14ac:dyDescent="0.3">
      <c r="K1444" s="10"/>
      <c r="L1444" s="17"/>
      <c r="M1444" s="17"/>
      <c r="N1444" s="12"/>
      <c r="O1444" s="12"/>
      <c r="P1444" s="12"/>
      <c r="Q1444" s="12"/>
      <c r="R1444" s="13"/>
      <c r="S1444" s="14"/>
      <c r="T1444" s="6"/>
      <c r="U1444" s="28"/>
    </row>
    <row r="1445" spans="11:21" x14ac:dyDescent="0.3">
      <c r="K1445" s="10"/>
      <c r="L1445" s="17"/>
      <c r="M1445" s="17"/>
      <c r="N1445" s="12"/>
      <c r="O1445" s="12"/>
      <c r="P1445" s="12"/>
      <c r="Q1445" s="12"/>
      <c r="R1445" s="13"/>
      <c r="S1445" s="14"/>
      <c r="T1445" s="6"/>
      <c r="U1445" s="28"/>
    </row>
    <row r="1446" spans="11:21" x14ac:dyDescent="0.3">
      <c r="K1446" s="10"/>
      <c r="L1446" s="17"/>
      <c r="M1446" s="17"/>
      <c r="N1446" s="12"/>
      <c r="O1446" s="12"/>
      <c r="P1446" s="12"/>
      <c r="Q1446" s="12"/>
      <c r="R1446" s="13"/>
      <c r="S1446" s="14"/>
      <c r="T1446" s="6"/>
      <c r="U1446" s="28"/>
    </row>
    <row r="1447" spans="11:21" x14ac:dyDescent="0.3">
      <c r="K1447" s="10"/>
      <c r="L1447" s="17"/>
      <c r="M1447" s="17"/>
      <c r="N1447" s="12"/>
      <c r="O1447" s="12"/>
      <c r="P1447" s="12"/>
      <c r="Q1447" s="12"/>
      <c r="R1447" s="13"/>
      <c r="S1447" s="14"/>
      <c r="T1447" s="6"/>
      <c r="U1447" s="28"/>
    </row>
    <row r="1448" spans="11:21" x14ac:dyDescent="0.3">
      <c r="K1448" s="10"/>
      <c r="L1448" s="17"/>
      <c r="M1448" s="17"/>
      <c r="N1448" s="12"/>
      <c r="O1448" s="12"/>
      <c r="P1448" s="12"/>
      <c r="Q1448" s="12"/>
      <c r="R1448" s="13"/>
      <c r="S1448" s="14"/>
      <c r="T1448" s="6"/>
      <c r="U1448" s="28"/>
    </row>
    <row r="1449" spans="11:21" x14ac:dyDescent="0.3">
      <c r="K1449" s="10"/>
      <c r="L1449" s="17"/>
      <c r="M1449" s="17"/>
      <c r="N1449" s="12"/>
      <c r="O1449" s="12"/>
      <c r="P1449" s="12"/>
      <c r="Q1449" s="12"/>
      <c r="R1449" s="13"/>
      <c r="S1449" s="14"/>
      <c r="T1449" s="6"/>
      <c r="U1449" s="28"/>
    </row>
    <row r="1450" spans="11:21" x14ac:dyDescent="0.3">
      <c r="K1450" s="10"/>
      <c r="L1450" s="17"/>
      <c r="M1450" s="17"/>
      <c r="N1450" s="12"/>
      <c r="O1450" s="12"/>
      <c r="P1450" s="12"/>
      <c r="Q1450" s="12"/>
      <c r="R1450" s="13"/>
      <c r="S1450" s="14"/>
      <c r="T1450" s="6"/>
      <c r="U1450" s="28"/>
    </row>
    <row r="1451" spans="11:21" x14ac:dyDescent="0.3">
      <c r="K1451" s="10"/>
      <c r="L1451" s="17"/>
      <c r="M1451" s="17"/>
      <c r="N1451" s="12"/>
      <c r="O1451" s="12"/>
      <c r="P1451" s="12"/>
      <c r="Q1451" s="12"/>
      <c r="R1451" s="13"/>
      <c r="S1451" s="14"/>
      <c r="T1451" s="6"/>
      <c r="U1451" s="28"/>
    </row>
    <row r="1452" spans="11:21" x14ac:dyDescent="0.3">
      <c r="K1452" s="10"/>
      <c r="L1452" s="17"/>
      <c r="M1452" s="17"/>
      <c r="N1452" s="12"/>
      <c r="O1452" s="12"/>
      <c r="P1452" s="12"/>
      <c r="Q1452" s="12"/>
      <c r="R1452" s="13"/>
      <c r="S1452" s="14"/>
      <c r="T1452" s="6"/>
      <c r="U1452" s="28"/>
    </row>
    <row r="1453" spans="11:21" x14ac:dyDescent="0.3">
      <c r="K1453" s="10"/>
      <c r="L1453" s="17"/>
      <c r="M1453" s="17"/>
      <c r="N1453" s="12"/>
      <c r="O1453" s="12"/>
      <c r="P1453" s="12"/>
      <c r="Q1453" s="12"/>
      <c r="R1453" s="13"/>
      <c r="S1453" s="14"/>
      <c r="T1453" s="6"/>
      <c r="U1453" s="28"/>
    </row>
    <row r="1454" spans="11:21" x14ac:dyDescent="0.3">
      <c r="K1454" s="10"/>
      <c r="L1454" s="17"/>
      <c r="M1454" s="17"/>
      <c r="N1454" s="12"/>
      <c r="O1454" s="12"/>
      <c r="P1454" s="12"/>
      <c r="Q1454" s="12"/>
      <c r="R1454" s="13"/>
      <c r="S1454" s="14"/>
      <c r="T1454" s="6"/>
      <c r="U1454" s="28"/>
    </row>
    <row r="1455" spans="11:21" x14ac:dyDescent="0.3">
      <c r="K1455" s="10"/>
      <c r="L1455" s="17"/>
      <c r="M1455" s="17"/>
      <c r="N1455" s="12"/>
      <c r="O1455" s="12"/>
      <c r="P1455" s="12"/>
      <c r="Q1455" s="12"/>
      <c r="R1455" s="13"/>
      <c r="S1455" s="14"/>
      <c r="T1455" s="6"/>
      <c r="U1455" s="28"/>
    </row>
    <row r="1456" spans="11:21" x14ac:dyDescent="0.3">
      <c r="K1456" s="10"/>
      <c r="L1456" s="17"/>
      <c r="M1456" s="17"/>
      <c r="N1456" s="12"/>
      <c r="O1456" s="12"/>
      <c r="P1456" s="12"/>
      <c r="Q1456" s="12"/>
      <c r="R1456" s="13"/>
      <c r="S1456" s="14"/>
      <c r="T1456" s="6"/>
      <c r="U1456" s="28"/>
    </row>
    <row r="1457" spans="11:21" x14ac:dyDescent="0.3">
      <c r="K1457" s="10"/>
      <c r="L1457" s="17"/>
      <c r="M1457" s="17"/>
      <c r="N1457" s="12"/>
      <c r="O1457" s="12"/>
      <c r="P1457" s="12"/>
      <c r="Q1457" s="12"/>
      <c r="R1457" s="13"/>
      <c r="S1457" s="14"/>
      <c r="T1457" s="6"/>
      <c r="U1457" s="28"/>
    </row>
    <row r="1458" spans="11:21" x14ac:dyDescent="0.3">
      <c r="K1458" s="10"/>
      <c r="L1458" s="17"/>
      <c r="M1458" s="17"/>
      <c r="N1458" s="12"/>
      <c r="O1458" s="12"/>
      <c r="P1458" s="12"/>
      <c r="Q1458" s="12"/>
      <c r="R1458" s="13"/>
      <c r="S1458" s="14"/>
      <c r="T1458" s="6"/>
      <c r="U1458" s="28"/>
    </row>
    <row r="1459" spans="11:21" x14ac:dyDescent="0.3">
      <c r="K1459" s="10"/>
      <c r="L1459" s="17"/>
      <c r="M1459" s="17"/>
      <c r="N1459" s="12"/>
      <c r="O1459" s="12"/>
      <c r="P1459" s="12"/>
      <c r="Q1459" s="12"/>
      <c r="R1459" s="13"/>
      <c r="S1459" s="14"/>
      <c r="T1459" s="6"/>
      <c r="U1459" s="28"/>
    </row>
    <row r="1460" spans="11:21" x14ac:dyDescent="0.3">
      <c r="K1460" s="10"/>
      <c r="L1460" s="17"/>
      <c r="M1460" s="17"/>
      <c r="N1460" s="12"/>
      <c r="O1460" s="12"/>
      <c r="P1460" s="12"/>
      <c r="Q1460" s="12"/>
      <c r="R1460" s="13"/>
      <c r="S1460" s="14"/>
      <c r="T1460" s="6"/>
      <c r="U1460" s="28"/>
    </row>
    <row r="1461" spans="11:21" x14ac:dyDescent="0.3">
      <c r="K1461" s="10"/>
      <c r="L1461" s="17"/>
      <c r="M1461" s="17"/>
      <c r="N1461" s="12"/>
      <c r="O1461" s="12"/>
      <c r="P1461" s="12"/>
      <c r="Q1461" s="12"/>
      <c r="R1461" s="13"/>
      <c r="S1461" s="14"/>
      <c r="T1461" s="6"/>
      <c r="U1461" s="28"/>
    </row>
    <row r="1462" spans="11:21" x14ac:dyDescent="0.3">
      <c r="K1462" s="10"/>
      <c r="L1462" s="17"/>
      <c r="M1462" s="17"/>
      <c r="N1462" s="12"/>
      <c r="O1462" s="12"/>
      <c r="P1462" s="12"/>
      <c r="Q1462" s="12"/>
      <c r="R1462" s="13"/>
      <c r="S1462" s="14"/>
      <c r="T1462" s="6"/>
      <c r="U1462" s="28"/>
    </row>
    <row r="1463" spans="11:21" x14ac:dyDescent="0.3">
      <c r="K1463" s="10"/>
      <c r="L1463" s="17"/>
      <c r="M1463" s="17"/>
      <c r="N1463" s="12"/>
      <c r="O1463" s="12"/>
      <c r="P1463" s="12"/>
      <c r="Q1463" s="12"/>
      <c r="R1463" s="13"/>
      <c r="S1463" s="14"/>
      <c r="T1463" s="6"/>
      <c r="U1463" s="28"/>
    </row>
    <row r="1464" spans="11:21" x14ac:dyDescent="0.3">
      <c r="K1464" s="10"/>
      <c r="L1464" s="17"/>
      <c r="M1464" s="17"/>
      <c r="N1464" s="12"/>
      <c r="O1464" s="12"/>
      <c r="P1464" s="12"/>
      <c r="Q1464" s="12"/>
      <c r="R1464" s="13"/>
      <c r="S1464" s="14"/>
      <c r="T1464" s="6"/>
      <c r="U1464" s="28"/>
    </row>
    <row r="1465" spans="11:21" x14ac:dyDescent="0.3">
      <c r="K1465" s="10"/>
      <c r="L1465" s="17"/>
      <c r="M1465" s="17"/>
      <c r="N1465" s="12"/>
      <c r="O1465" s="12"/>
      <c r="P1465" s="12"/>
      <c r="Q1465" s="12"/>
      <c r="R1465" s="13"/>
      <c r="S1465" s="14"/>
      <c r="T1465" s="6"/>
      <c r="U1465" s="28"/>
    </row>
    <row r="1466" spans="11:21" x14ac:dyDescent="0.3">
      <c r="K1466" s="10"/>
      <c r="L1466" s="17"/>
      <c r="M1466" s="17"/>
      <c r="N1466" s="12"/>
      <c r="O1466" s="12"/>
      <c r="P1466" s="12"/>
      <c r="Q1466" s="12"/>
      <c r="R1466" s="13"/>
      <c r="S1466" s="14"/>
      <c r="T1466" s="6"/>
      <c r="U1466" s="28"/>
    </row>
    <row r="1467" spans="11:21" x14ac:dyDescent="0.3">
      <c r="K1467" s="10"/>
      <c r="L1467" s="17"/>
      <c r="M1467" s="17"/>
      <c r="N1467" s="12"/>
      <c r="O1467" s="12"/>
      <c r="P1467" s="12"/>
      <c r="Q1467" s="12"/>
      <c r="R1467" s="13"/>
      <c r="S1467" s="14"/>
      <c r="T1467" s="6"/>
      <c r="U1467" s="28"/>
    </row>
    <row r="1468" spans="11:21" x14ac:dyDescent="0.3">
      <c r="K1468" s="10"/>
      <c r="L1468" s="17"/>
      <c r="M1468" s="17"/>
      <c r="N1468" s="12"/>
      <c r="O1468" s="12"/>
      <c r="P1468" s="12"/>
      <c r="Q1468" s="12"/>
      <c r="R1468" s="13"/>
      <c r="S1468" s="14"/>
      <c r="T1468" s="6"/>
      <c r="U1468" s="28"/>
    </row>
    <row r="1469" spans="11:21" x14ac:dyDescent="0.3">
      <c r="K1469" s="10"/>
      <c r="L1469" s="17"/>
      <c r="M1469" s="17"/>
      <c r="N1469" s="12"/>
      <c r="O1469" s="12"/>
      <c r="P1469" s="12"/>
      <c r="Q1469" s="12"/>
      <c r="R1469" s="13"/>
      <c r="S1469" s="14"/>
      <c r="T1469" s="6"/>
      <c r="U1469" s="28"/>
    </row>
    <row r="1470" spans="11:21" x14ac:dyDescent="0.3">
      <c r="K1470" s="10"/>
      <c r="L1470" s="17"/>
      <c r="M1470" s="17"/>
      <c r="N1470" s="12"/>
      <c r="O1470" s="12"/>
      <c r="P1470" s="12"/>
      <c r="Q1470" s="12"/>
      <c r="R1470" s="13"/>
      <c r="S1470" s="14"/>
      <c r="T1470" s="6"/>
      <c r="U1470" s="28"/>
    </row>
    <row r="1471" spans="11:21" x14ac:dyDescent="0.3">
      <c r="K1471" s="10"/>
      <c r="L1471" s="17"/>
      <c r="M1471" s="17"/>
      <c r="N1471" s="12"/>
      <c r="O1471" s="12"/>
      <c r="P1471" s="12"/>
      <c r="Q1471" s="12"/>
      <c r="R1471" s="13"/>
      <c r="S1471" s="14"/>
      <c r="T1471" s="6"/>
      <c r="U1471" s="28"/>
    </row>
    <row r="1472" spans="11:21" x14ac:dyDescent="0.3">
      <c r="K1472" s="10"/>
      <c r="L1472" s="17"/>
      <c r="M1472" s="17"/>
      <c r="N1472" s="12"/>
      <c r="O1472" s="12"/>
      <c r="P1472" s="12"/>
      <c r="Q1472" s="12"/>
      <c r="R1472" s="13"/>
      <c r="S1472" s="14"/>
      <c r="T1472" s="6"/>
      <c r="U1472" s="28"/>
    </row>
    <row r="1473" spans="11:21" x14ac:dyDescent="0.3">
      <c r="K1473" s="10"/>
      <c r="L1473" s="17"/>
      <c r="M1473" s="17"/>
      <c r="N1473" s="12"/>
      <c r="O1473" s="12"/>
      <c r="P1473" s="12"/>
      <c r="Q1473" s="12"/>
      <c r="R1473" s="13"/>
      <c r="S1473" s="14"/>
      <c r="T1473" s="6"/>
      <c r="U1473" s="28"/>
    </row>
    <row r="1474" spans="11:21" x14ac:dyDescent="0.3">
      <c r="K1474" s="10"/>
      <c r="L1474" s="17"/>
      <c r="M1474" s="17"/>
      <c r="N1474" s="12"/>
      <c r="O1474" s="12"/>
      <c r="P1474" s="12"/>
      <c r="Q1474" s="12"/>
      <c r="R1474" s="13"/>
      <c r="S1474" s="14"/>
      <c r="T1474" s="6"/>
      <c r="U1474" s="28"/>
    </row>
    <row r="1475" spans="11:21" x14ac:dyDescent="0.3">
      <c r="K1475" s="10"/>
      <c r="L1475" s="17"/>
      <c r="M1475" s="17"/>
      <c r="N1475" s="12"/>
      <c r="O1475" s="12"/>
      <c r="P1475" s="12"/>
      <c r="Q1475" s="12"/>
      <c r="R1475" s="13"/>
      <c r="S1475" s="14"/>
      <c r="T1475" s="6"/>
      <c r="U1475" s="28"/>
    </row>
    <row r="1476" spans="11:21" x14ac:dyDescent="0.3">
      <c r="K1476" s="10"/>
      <c r="L1476" s="17"/>
      <c r="M1476" s="17"/>
      <c r="N1476" s="12"/>
      <c r="O1476" s="12"/>
      <c r="P1476" s="12"/>
      <c r="Q1476" s="12"/>
      <c r="R1476" s="13"/>
      <c r="S1476" s="14"/>
      <c r="T1476" s="6"/>
      <c r="U1476" s="28"/>
    </row>
    <row r="1477" spans="11:21" x14ac:dyDescent="0.3">
      <c r="K1477" s="10"/>
      <c r="L1477" s="17"/>
      <c r="M1477" s="17"/>
      <c r="N1477" s="12"/>
      <c r="O1477" s="12"/>
      <c r="P1477" s="12"/>
      <c r="Q1477" s="12"/>
      <c r="R1477" s="13"/>
      <c r="S1477" s="14"/>
      <c r="T1477" s="6"/>
      <c r="U1477" s="28"/>
    </row>
    <row r="1478" spans="11:21" x14ac:dyDescent="0.3">
      <c r="K1478" s="10"/>
      <c r="L1478" s="17"/>
      <c r="M1478" s="17"/>
      <c r="N1478" s="12"/>
      <c r="O1478" s="12"/>
      <c r="P1478" s="12"/>
      <c r="Q1478" s="12"/>
      <c r="R1478" s="13"/>
      <c r="S1478" s="14"/>
      <c r="T1478" s="6"/>
      <c r="U1478" s="28"/>
    </row>
    <row r="1479" spans="11:21" x14ac:dyDescent="0.3">
      <c r="K1479" s="10"/>
      <c r="L1479" s="17"/>
      <c r="M1479" s="17"/>
      <c r="N1479" s="12"/>
      <c r="O1479" s="12"/>
      <c r="P1479" s="12"/>
      <c r="Q1479" s="12"/>
      <c r="R1479" s="13"/>
      <c r="S1479" s="14"/>
      <c r="T1479" s="6"/>
      <c r="U1479" s="28"/>
    </row>
    <row r="1480" spans="11:21" x14ac:dyDescent="0.3">
      <c r="K1480" s="10"/>
      <c r="L1480" s="17"/>
      <c r="M1480" s="17"/>
      <c r="N1480" s="12"/>
      <c r="O1480" s="12"/>
      <c r="P1480" s="12"/>
      <c r="Q1480" s="12"/>
      <c r="R1480" s="13"/>
      <c r="S1480" s="14"/>
      <c r="T1480" s="6"/>
      <c r="U1480" s="28"/>
    </row>
    <row r="1481" spans="11:21" x14ac:dyDescent="0.3">
      <c r="K1481" s="10"/>
      <c r="L1481" s="17"/>
      <c r="M1481" s="17"/>
      <c r="N1481" s="12"/>
      <c r="O1481" s="12"/>
      <c r="P1481" s="12"/>
      <c r="Q1481" s="12"/>
      <c r="R1481" s="13"/>
      <c r="S1481" s="14"/>
      <c r="T1481" s="6"/>
      <c r="U1481" s="28"/>
    </row>
    <row r="1482" spans="11:21" x14ac:dyDescent="0.3">
      <c r="K1482" s="10"/>
      <c r="L1482" s="17"/>
      <c r="M1482" s="17"/>
      <c r="N1482" s="12"/>
      <c r="O1482" s="12"/>
      <c r="P1482" s="12"/>
      <c r="Q1482" s="12"/>
      <c r="R1482" s="13"/>
      <c r="S1482" s="14"/>
      <c r="T1482" s="6"/>
      <c r="U1482" s="28"/>
    </row>
    <row r="1483" spans="11:21" x14ac:dyDescent="0.3">
      <c r="K1483" s="10"/>
      <c r="L1483" s="17"/>
      <c r="M1483" s="17"/>
      <c r="N1483" s="12"/>
      <c r="O1483" s="12"/>
      <c r="P1483" s="12"/>
      <c r="Q1483" s="12"/>
      <c r="R1483" s="13"/>
      <c r="S1483" s="14"/>
      <c r="T1483" s="6"/>
      <c r="U1483" s="28"/>
    </row>
    <row r="1484" spans="11:21" x14ac:dyDescent="0.3">
      <c r="K1484" s="10"/>
      <c r="L1484" s="17"/>
      <c r="M1484" s="17"/>
      <c r="N1484" s="12"/>
      <c r="O1484" s="12"/>
      <c r="P1484" s="12"/>
      <c r="Q1484" s="12"/>
      <c r="R1484" s="13"/>
      <c r="S1484" s="14"/>
      <c r="T1484" s="6"/>
      <c r="U1484" s="28"/>
    </row>
    <row r="1485" spans="11:21" x14ac:dyDescent="0.3">
      <c r="K1485" s="10"/>
      <c r="L1485" s="17"/>
      <c r="M1485" s="17"/>
      <c r="N1485" s="12"/>
      <c r="O1485" s="12"/>
      <c r="P1485" s="12"/>
      <c r="Q1485" s="12"/>
      <c r="R1485" s="13"/>
      <c r="S1485" s="14"/>
      <c r="T1485" s="6"/>
      <c r="U1485" s="28"/>
    </row>
    <row r="1486" spans="11:21" x14ac:dyDescent="0.3">
      <c r="K1486" s="10"/>
      <c r="L1486" s="17"/>
      <c r="M1486" s="17"/>
      <c r="N1486" s="12"/>
      <c r="O1486" s="12"/>
      <c r="P1486" s="12"/>
      <c r="Q1486" s="12"/>
      <c r="R1486" s="13"/>
      <c r="S1486" s="14"/>
      <c r="T1486" s="6"/>
      <c r="U1486" s="28"/>
    </row>
    <row r="1487" spans="11:21" x14ac:dyDescent="0.3">
      <c r="K1487" s="10"/>
      <c r="L1487" s="17"/>
      <c r="M1487" s="17"/>
      <c r="N1487" s="12"/>
      <c r="O1487" s="12"/>
      <c r="P1487" s="12"/>
      <c r="Q1487" s="12"/>
      <c r="R1487" s="13"/>
      <c r="S1487" s="14"/>
      <c r="T1487" s="6"/>
      <c r="U1487" s="28"/>
    </row>
    <row r="1488" spans="11:21" x14ac:dyDescent="0.3">
      <c r="K1488" s="10"/>
      <c r="L1488" s="17"/>
      <c r="M1488" s="17"/>
      <c r="N1488" s="12"/>
      <c r="O1488" s="12"/>
      <c r="P1488" s="12"/>
      <c r="Q1488" s="12"/>
      <c r="R1488" s="13"/>
      <c r="S1488" s="14"/>
      <c r="T1488" s="6"/>
      <c r="U1488" s="28"/>
    </row>
    <row r="1489" spans="11:21" x14ac:dyDescent="0.3">
      <c r="K1489" s="10"/>
      <c r="L1489" s="17"/>
      <c r="M1489" s="17"/>
      <c r="N1489" s="12"/>
      <c r="O1489" s="12"/>
      <c r="P1489" s="12"/>
      <c r="Q1489" s="12"/>
      <c r="R1489" s="13"/>
      <c r="S1489" s="14"/>
      <c r="T1489" s="6"/>
      <c r="U1489" s="28"/>
    </row>
    <row r="1490" spans="11:21" x14ac:dyDescent="0.3">
      <c r="K1490" s="10"/>
      <c r="L1490" s="17"/>
      <c r="M1490" s="17"/>
      <c r="N1490" s="12"/>
      <c r="O1490" s="12"/>
      <c r="P1490" s="12"/>
      <c r="Q1490" s="12"/>
      <c r="R1490" s="13"/>
      <c r="S1490" s="14"/>
      <c r="T1490" s="6"/>
      <c r="U1490" s="28"/>
    </row>
    <row r="1491" spans="11:21" x14ac:dyDescent="0.3">
      <c r="K1491" s="10"/>
      <c r="L1491" s="17"/>
      <c r="M1491" s="17"/>
      <c r="N1491" s="12"/>
      <c r="O1491" s="12"/>
      <c r="P1491" s="12"/>
      <c r="Q1491" s="12"/>
      <c r="R1491" s="13"/>
      <c r="S1491" s="14"/>
      <c r="T1491" s="6"/>
      <c r="U1491" s="28"/>
    </row>
    <row r="1492" spans="11:21" x14ac:dyDescent="0.3">
      <c r="K1492" s="10"/>
      <c r="L1492" s="17"/>
      <c r="M1492" s="17"/>
      <c r="N1492" s="12"/>
      <c r="O1492" s="12"/>
      <c r="P1492" s="12"/>
      <c r="Q1492" s="12"/>
      <c r="R1492" s="13"/>
      <c r="S1492" s="14"/>
      <c r="T1492" s="6"/>
      <c r="U1492" s="28"/>
    </row>
    <row r="1493" spans="11:21" x14ac:dyDescent="0.3">
      <c r="K1493" s="10"/>
      <c r="L1493" s="17"/>
      <c r="M1493" s="17"/>
      <c r="N1493" s="12"/>
      <c r="O1493" s="12"/>
      <c r="P1493" s="12"/>
      <c r="Q1493" s="12"/>
      <c r="R1493" s="13"/>
      <c r="S1493" s="14"/>
      <c r="T1493" s="6"/>
      <c r="U1493" s="28"/>
    </row>
    <row r="1494" spans="11:21" x14ac:dyDescent="0.3">
      <c r="K1494" s="10"/>
      <c r="L1494" s="17"/>
      <c r="M1494" s="17"/>
      <c r="N1494" s="12"/>
      <c r="O1494" s="12"/>
      <c r="P1494" s="12"/>
      <c r="Q1494" s="12"/>
      <c r="R1494" s="13"/>
      <c r="S1494" s="14"/>
      <c r="T1494" s="6"/>
      <c r="U1494" s="28"/>
    </row>
    <row r="1495" spans="11:21" x14ac:dyDescent="0.3">
      <c r="K1495" s="10"/>
      <c r="L1495" s="17"/>
      <c r="M1495" s="17"/>
      <c r="N1495" s="12"/>
      <c r="O1495" s="12"/>
      <c r="P1495" s="12"/>
      <c r="Q1495" s="12"/>
      <c r="R1495" s="13"/>
      <c r="S1495" s="14"/>
      <c r="T1495" s="6"/>
      <c r="U1495" s="28"/>
    </row>
    <row r="1496" spans="11:21" x14ac:dyDescent="0.3">
      <c r="K1496" s="10"/>
      <c r="L1496" s="17"/>
      <c r="M1496" s="17"/>
      <c r="N1496" s="12"/>
      <c r="O1496" s="12"/>
      <c r="P1496" s="12"/>
      <c r="Q1496" s="12"/>
      <c r="R1496" s="13"/>
      <c r="S1496" s="14"/>
      <c r="T1496" s="6"/>
      <c r="U1496" s="28"/>
    </row>
    <row r="1497" spans="11:21" x14ac:dyDescent="0.3">
      <c r="K1497" s="10"/>
      <c r="L1497" s="17"/>
      <c r="M1497" s="17"/>
      <c r="N1497" s="12"/>
      <c r="O1497" s="12"/>
      <c r="P1497" s="12"/>
      <c r="Q1497" s="12"/>
      <c r="R1497" s="13"/>
      <c r="S1497" s="14"/>
      <c r="T1497" s="6"/>
      <c r="U1497" s="28"/>
    </row>
    <row r="1498" spans="11:21" x14ac:dyDescent="0.3">
      <c r="K1498" s="10"/>
      <c r="L1498" s="17"/>
      <c r="M1498" s="17"/>
      <c r="N1498" s="12"/>
      <c r="O1498" s="12"/>
      <c r="P1498" s="12"/>
      <c r="Q1498" s="12"/>
      <c r="R1498" s="13"/>
      <c r="S1498" s="14"/>
      <c r="T1498" s="6"/>
      <c r="U1498" s="28"/>
    </row>
    <row r="1499" spans="11:21" x14ac:dyDescent="0.3">
      <c r="K1499" s="10"/>
      <c r="L1499" s="17"/>
      <c r="M1499" s="17"/>
      <c r="N1499" s="12"/>
      <c r="O1499" s="12"/>
      <c r="P1499" s="12"/>
      <c r="Q1499" s="12"/>
      <c r="R1499" s="13"/>
      <c r="S1499" s="14"/>
      <c r="T1499" s="6"/>
      <c r="U1499" s="28"/>
    </row>
    <row r="1500" spans="11:21" x14ac:dyDescent="0.3">
      <c r="K1500" s="10"/>
      <c r="L1500" s="17"/>
      <c r="M1500" s="17"/>
      <c r="N1500" s="12"/>
      <c r="O1500" s="12"/>
      <c r="P1500" s="12"/>
      <c r="Q1500" s="12"/>
      <c r="R1500" s="13"/>
      <c r="S1500" s="14"/>
      <c r="T1500" s="6"/>
      <c r="U1500" s="28"/>
    </row>
    <row r="1501" spans="11:21" x14ac:dyDescent="0.3">
      <c r="K1501" s="10"/>
      <c r="L1501" s="17"/>
      <c r="M1501" s="17"/>
      <c r="N1501" s="12"/>
      <c r="O1501" s="12"/>
      <c r="P1501" s="12"/>
      <c r="Q1501" s="12"/>
      <c r="R1501" s="13"/>
      <c r="S1501" s="14"/>
      <c r="T1501" s="6"/>
      <c r="U1501" s="28"/>
    </row>
    <row r="1502" spans="11:21" x14ac:dyDescent="0.3">
      <c r="K1502" s="10"/>
      <c r="L1502" s="17"/>
      <c r="M1502" s="17"/>
      <c r="N1502" s="12"/>
      <c r="O1502" s="12"/>
      <c r="P1502" s="12"/>
      <c r="Q1502" s="12"/>
      <c r="R1502" s="13"/>
      <c r="S1502" s="14"/>
      <c r="T1502" s="6"/>
      <c r="U1502" s="28"/>
    </row>
    <row r="1503" spans="11:21" x14ac:dyDescent="0.3">
      <c r="K1503" s="10"/>
      <c r="L1503" s="17"/>
      <c r="M1503" s="17"/>
      <c r="N1503" s="12"/>
      <c r="O1503" s="12"/>
      <c r="P1503" s="12"/>
      <c r="Q1503" s="12"/>
      <c r="R1503" s="13"/>
      <c r="S1503" s="14"/>
      <c r="T1503" s="6"/>
      <c r="U1503" s="28"/>
    </row>
    <row r="1504" spans="11:21" x14ac:dyDescent="0.3">
      <c r="K1504" s="10"/>
      <c r="L1504" s="17"/>
      <c r="M1504" s="17"/>
      <c r="N1504" s="12"/>
      <c r="O1504" s="12"/>
      <c r="P1504" s="12"/>
      <c r="Q1504" s="12"/>
      <c r="R1504" s="13"/>
      <c r="S1504" s="14"/>
      <c r="T1504" s="6"/>
      <c r="U1504" s="28"/>
    </row>
    <row r="1505" spans="11:21" x14ac:dyDescent="0.3">
      <c r="K1505" s="10"/>
      <c r="L1505" s="17"/>
      <c r="M1505" s="17"/>
      <c r="N1505" s="12"/>
      <c r="O1505" s="12"/>
      <c r="P1505" s="12"/>
      <c r="Q1505" s="12"/>
      <c r="R1505" s="13"/>
      <c r="S1505" s="14"/>
      <c r="T1505" s="6"/>
      <c r="U1505" s="28"/>
    </row>
    <row r="1506" spans="11:21" x14ac:dyDescent="0.3">
      <c r="K1506" s="10"/>
      <c r="L1506" s="17"/>
      <c r="M1506" s="17"/>
      <c r="N1506" s="12"/>
      <c r="O1506" s="12"/>
      <c r="P1506" s="12"/>
      <c r="Q1506" s="12"/>
      <c r="R1506" s="13"/>
      <c r="S1506" s="14"/>
      <c r="T1506" s="6"/>
      <c r="U1506" s="28"/>
    </row>
    <row r="1507" spans="11:21" x14ac:dyDescent="0.3">
      <c r="K1507" s="10"/>
      <c r="L1507" s="17"/>
      <c r="M1507" s="17"/>
      <c r="N1507" s="12"/>
      <c r="O1507" s="12"/>
      <c r="P1507" s="12"/>
      <c r="Q1507" s="12"/>
      <c r="R1507" s="13"/>
      <c r="S1507" s="14"/>
      <c r="T1507" s="6"/>
      <c r="U1507" s="28"/>
    </row>
    <row r="1508" spans="11:21" x14ac:dyDescent="0.3">
      <c r="K1508" s="10"/>
      <c r="L1508" s="17"/>
      <c r="M1508" s="17"/>
      <c r="N1508" s="12"/>
      <c r="O1508" s="12"/>
      <c r="P1508" s="12"/>
      <c r="Q1508" s="12"/>
      <c r="R1508" s="13"/>
      <c r="S1508" s="14"/>
      <c r="T1508" s="6"/>
      <c r="U1508" s="28"/>
    </row>
    <row r="1509" spans="11:21" x14ac:dyDescent="0.3">
      <c r="K1509" s="10"/>
      <c r="L1509" s="17"/>
      <c r="M1509" s="17"/>
      <c r="N1509" s="12"/>
      <c r="O1509" s="12"/>
      <c r="P1509" s="12"/>
      <c r="Q1509" s="12"/>
      <c r="R1509" s="13"/>
      <c r="S1509" s="14"/>
      <c r="T1509" s="6"/>
      <c r="U1509" s="28"/>
    </row>
    <row r="1510" spans="11:21" x14ac:dyDescent="0.3">
      <c r="K1510" s="10"/>
      <c r="L1510" s="17"/>
      <c r="M1510" s="17"/>
      <c r="N1510" s="12"/>
      <c r="O1510" s="12"/>
      <c r="P1510" s="12"/>
      <c r="Q1510" s="12"/>
      <c r="R1510" s="13"/>
      <c r="S1510" s="14"/>
      <c r="T1510" s="6"/>
      <c r="U1510" s="28"/>
    </row>
    <row r="1511" spans="11:21" x14ac:dyDescent="0.3">
      <c r="K1511" s="10"/>
      <c r="L1511" s="17"/>
      <c r="M1511" s="17"/>
      <c r="N1511" s="12"/>
      <c r="O1511" s="12"/>
      <c r="P1511" s="12"/>
      <c r="Q1511" s="12"/>
      <c r="R1511" s="13"/>
      <c r="S1511" s="14"/>
      <c r="T1511" s="6"/>
      <c r="U1511" s="28"/>
    </row>
    <row r="1512" spans="11:21" x14ac:dyDescent="0.3">
      <c r="K1512" s="10"/>
      <c r="L1512" s="17"/>
      <c r="M1512" s="17"/>
      <c r="N1512" s="12"/>
      <c r="O1512" s="12"/>
      <c r="P1512" s="12"/>
      <c r="Q1512" s="12"/>
      <c r="R1512" s="13"/>
      <c r="S1512" s="14"/>
      <c r="T1512" s="6"/>
      <c r="U1512" s="28"/>
    </row>
    <row r="1513" spans="11:21" x14ac:dyDescent="0.3">
      <c r="K1513" s="10"/>
      <c r="L1513" s="17"/>
      <c r="M1513" s="17"/>
      <c r="N1513" s="12"/>
      <c r="O1513" s="12"/>
      <c r="P1513" s="12"/>
      <c r="Q1513" s="12"/>
      <c r="R1513" s="13"/>
      <c r="S1513" s="14"/>
      <c r="T1513" s="6"/>
      <c r="U1513" s="28"/>
    </row>
    <row r="1514" spans="11:21" x14ac:dyDescent="0.3">
      <c r="K1514" s="10"/>
      <c r="L1514" s="17"/>
      <c r="M1514" s="17"/>
      <c r="N1514" s="12"/>
      <c r="O1514" s="12"/>
      <c r="P1514" s="12"/>
      <c r="Q1514" s="12"/>
      <c r="R1514" s="13"/>
      <c r="S1514" s="14"/>
      <c r="T1514" s="6"/>
      <c r="U1514" s="28"/>
    </row>
    <row r="1515" spans="11:21" x14ac:dyDescent="0.3">
      <c r="K1515" s="10"/>
      <c r="L1515" s="17"/>
      <c r="M1515" s="17"/>
      <c r="N1515" s="12"/>
      <c r="O1515" s="12"/>
      <c r="P1515" s="12"/>
      <c r="Q1515" s="12"/>
      <c r="R1515" s="13"/>
      <c r="S1515" s="14"/>
      <c r="T1515" s="6"/>
      <c r="U1515" s="28"/>
    </row>
    <row r="1516" spans="11:21" x14ac:dyDescent="0.3">
      <c r="K1516" s="10"/>
      <c r="L1516" s="17"/>
      <c r="M1516" s="17"/>
      <c r="N1516" s="12"/>
      <c r="O1516" s="12"/>
      <c r="P1516" s="12"/>
      <c r="Q1516" s="12"/>
      <c r="R1516" s="13"/>
      <c r="S1516" s="14"/>
      <c r="T1516" s="6"/>
      <c r="U1516" s="28"/>
    </row>
    <row r="1517" spans="11:21" x14ac:dyDescent="0.3">
      <c r="K1517" s="10"/>
      <c r="L1517" s="17"/>
      <c r="M1517" s="17"/>
      <c r="N1517" s="12"/>
      <c r="O1517" s="12"/>
      <c r="P1517" s="12"/>
      <c r="Q1517" s="12"/>
      <c r="R1517" s="13"/>
      <c r="S1517" s="14"/>
      <c r="T1517" s="6"/>
      <c r="U1517" s="28"/>
    </row>
    <row r="1518" spans="11:21" x14ac:dyDescent="0.3">
      <c r="K1518" s="10"/>
      <c r="L1518" s="17"/>
      <c r="M1518" s="17"/>
      <c r="N1518" s="12"/>
      <c r="O1518" s="12"/>
      <c r="P1518" s="12"/>
      <c r="Q1518" s="12"/>
      <c r="R1518" s="13"/>
      <c r="S1518" s="14"/>
      <c r="T1518" s="6"/>
      <c r="U1518" s="28"/>
    </row>
    <row r="1519" spans="11:21" x14ac:dyDescent="0.3">
      <c r="K1519" s="10"/>
      <c r="L1519" s="17"/>
      <c r="M1519" s="17"/>
      <c r="N1519" s="12"/>
      <c r="O1519" s="12"/>
      <c r="P1519" s="12"/>
      <c r="Q1519" s="12"/>
      <c r="R1519" s="13"/>
      <c r="S1519" s="14"/>
      <c r="T1519" s="6"/>
      <c r="U1519" s="28"/>
    </row>
    <row r="1520" spans="11:21" x14ac:dyDescent="0.3">
      <c r="K1520" s="10"/>
      <c r="L1520" s="17"/>
      <c r="M1520" s="17"/>
      <c r="N1520" s="12"/>
      <c r="O1520" s="12"/>
      <c r="P1520" s="12"/>
      <c r="Q1520" s="12"/>
      <c r="R1520" s="13"/>
      <c r="S1520" s="14"/>
      <c r="T1520" s="6"/>
      <c r="U1520" s="28"/>
    </row>
    <row r="1521" spans="11:21" x14ac:dyDescent="0.3">
      <c r="K1521" s="10"/>
      <c r="L1521" s="17"/>
      <c r="M1521" s="17"/>
      <c r="N1521" s="12"/>
      <c r="O1521" s="12"/>
      <c r="P1521" s="12"/>
      <c r="Q1521" s="12"/>
      <c r="R1521" s="13"/>
      <c r="S1521" s="14"/>
      <c r="T1521" s="6"/>
      <c r="U1521" s="28"/>
    </row>
    <row r="1522" spans="11:21" x14ac:dyDescent="0.3">
      <c r="K1522" s="10"/>
      <c r="L1522" s="17"/>
      <c r="M1522" s="17"/>
      <c r="N1522" s="12"/>
      <c r="O1522" s="12"/>
      <c r="P1522" s="12"/>
      <c r="Q1522" s="12"/>
      <c r="R1522" s="13"/>
      <c r="S1522" s="14"/>
      <c r="T1522" s="6"/>
      <c r="U1522" s="28"/>
    </row>
    <row r="1523" spans="11:21" x14ac:dyDescent="0.3">
      <c r="K1523" s="10"/>
      <c r="L1523" s="17"/>
      <c r="M1523" s="17"/>
      <c r="N1523" s="12"/>
      <c r="O1523" s="12"/>
      <c r="P1523" s="12"/>
      <c r="Q1523" s="12"/>
      <c r="R1523" s="13"/>
      <c r="S1523" s="14"/>
      <c r="T1523" s="6"/>
      <c r="U1523" s="28"/>
    </row>
    <row r="1524" spans="11:21" x14ac:dyDescent="0.3">
      <c r="K1524" s="10"/>
      <c r="L1524" s="17"/>
      <c r="M1524" s="17"/>
      <c r="N1524" s="12"/>
      <c r="O1524" s="12"/>
      <c r="P1524" s="12"/>
      <c r="Q1524" s="12"/>
      <c r="R1524" s="13"/>
      <c r="S1524" s="14"/>
      <c r="T1524" s="6"/>
      <c r="U1524" s="28"/>
    </row>
    <row r="1525" spans="11:21" x14ac:dyDescent="0.3">
      <c r="K1525" s="10"/>
      <c r="L1525" s="17"/>
      <c r="M1525" s="17"/>
      <c r="N1525" s="12"/>
      <c r="O1525" s="12"/>
      <c r="P1525" s="12"/>
      <c r="Q1525" s="12"/>
      <c r="R1525" s="13"/>
      <c r="S1525" s="14"/>
      <c r="T1525" s="6"/>
      <c r="U1525" s="28"/>
    </row>
    <row r="1526" spans="11:21" x14ac:dyDescent="0.3">
      <c r="K1526" s="10"/>
      <c r="L1526" s="17"/>
      <c r="M1526" s="17"/>
      <c r="N1526" s="12"/>
      <c r="O1526" s="12"/>
      <c r="P1526" s="12"/>
      <c r="Q1526" s="12"/>
      <c r="R1526" s="13"/>
      <c r="S1526" s="14"/>
      <c r="T1526" s="6"/>
      <c r="U1526" s="28"/>
    </row>
    <row r="1527" spans="11:21" x14ac:dyDescent="0.3">
      <c r="K1527" s="10"/>
      <c r="L1527" s="17"/>
      <c r="M1527" s="17"/>
      <c r="N1527" s="12"/>
      <c r="O1527" s="12"/>
      <c r="P1527" s="12"/>
      <c r="Q1527" s="12"/>
      <c r="R1527" s="13"/>
      <c r="S1527" s="14"/>
      <c r="T1527" s="6"/>
      <c r="U1527" s="28"/>
    </row>
    <row r="1528" spans="11:21" x14ac:dyDescent="0.3">
      <c r="K1528" s="10"/>
      <c r="L1528" s="17"/>
      <c r="M1528" s="17"/>
      <c r="N1528" s="12"/>
      <c r="O1528" s="12"/>
      <c r="P1528" s="12"/>
      <c r="Q1528" s="12"/>
      <c r="R1528" s="13"/>
      <c r="S1528" s="14"/>
      <c r="T1528" s="6"/>
      <c r="U1528" s="28"/>
    </row>
    <row r="1529" spans="11:21" x14ac:dyDescent="0.3">
      <c r="K1529" s="10"/>
      <c r="L1529" s="17"/>
      <c r="M1529" s="17"/>
      <c r="N1529" s="12"/>
      <c r="O1529" s="12"/>
      <c r="P1529" s="12"/>
      <c r="Q1529" s="12"/>
      <c r="R1529" s="13"/>
      <c r="S1529" s="14"/>
      <c r="T1529" s="6"/>
      <c r="U1529" s="28"/>
    </row>
    <row r="1530" spans="11:21" x14ac:dyDescent="0.3">
      <c r="K1530" s="10"/>
      <c r="L1530" s="17"/>
      <c r="M1530" s="17"/>
      <c r="N1530" s="12"/>
      <c r="O1530" s="12"/>
      <c r="P1530" s="12"/>
      <c r="Q1530" s="12"/>
      <c r="R1530" s="13"/>
      <c r="S1530" s="14"/>
      <c r="T1530" s="6"/>
      <c r="U1530" s="28"/>
    </row>
    <row r="1531" spans="11:21" x14ac:dyDescent="0.3">
      <c r="K1531" s="10"/>
      <c r="L1531" s="17"/>
      <c r="M1531" s="17"/>
      <c r="N1531" s="12"/>
      <c r="O1531" s="12"/>
      <c r="P1531" s="12"/>
      <c r="Q1531" s="12"/>
      <c r="R1531" s="13"/>
      <c r="S1531" s="14"/>
      <c r="T1531" s="6"/>
      <c r="U1531" s="28"/>
    </row>
    <row r="1532" spans="11:21" x14ac:dyDescent="0.3">
      <c r="K1532" s="10"/>
      <c r="L1532" s="17"/>
      <c r="M1532" s="17"/>
      <c r="N1532" s="12"/>
      <c r="O1532" s="12"/>
      <c r="P1532" s="12"/>
      <c r="Q1532" s="12"/>
      <c r="R1532" s="13"/>
      <c r="S1532" s="14"/>
      <c r="T1532" s="6"/>
      <c r="U1532" s="28"/>
    </row>
    <row r="1533" spans="11:21" x14ac:dyDescent="0.3">
      <c r="K1533" s="10"/>
      <c r="L1533" s="17"/>
      <c r="M1533" s="17"/>
      <c r="N1533" s="12"/>
      <c r="O1533" s="12"/>
      <c r="P1533" s="12"/>
      <c r="Q1533" s="12"/>
      <c r="R1533" s="13"/>
      <c r="S1533" s="14"/>
      <c r="T1533" s="6"/>
      <c r="U1533" s="28"/>
    </row>
    <row r="1534" spans="11:21" x14ac:dyDescent="0.3">
      <c r="K1534" s="10"/>
      <c r="L1534" s="17"/>
      <c r="M1534" s="17"/>
      <c r="N1534" s="12"/>
      <c r="O1534" s="12"/>
      <c r="P1534" s="12"/>
      <c r="Q1534" s="12"/>
      <c r="R1534" s="13"/>
      <c r="S1534" s="14"/>
      <c r="T1534" s="6"/>
      <c r="U1534" s="28"/>
    </row>
    <row r="1535" spans="11:21" x14ac:dyDescent="0.3">
      <c r="K1535" s="10"/>
      <c r="L1535" s="17"/>
      <c r="M1535" s="17"/>
      <c r="N1535" s="12"/>
      <c r="O1535" s="12"/>
      <c r="P1535" s="12"/>
      <c r="Q1535" s="12"/>
      <c r="R1535" s="13"/>
      <c r="S1535" s="14"/>
      <c r="T1535" s="6"/>
      <c r="U1535" s="28"/>
    </row>
    <row r="1536" spans="11:21" x14ac:dyDescent="0.3">
      <c r="K1536" s="10"/>
      <c r="L1536" s="17"/>
      <c r="M1536" s="17"/>
      <c r="N1536" s="12"/>
      <c r="O1536" s="12"/>
      <c r="P1536" s="12"/>
      <c r="Q1536" s="12"/>
      <c r="R1536" s="13"/>
      <c r="S1536" s="14"/>
      <c r="T1536" s="6"/>
      <c r="U1536" s="28"/>
    </row>
    <row r="1537" spans="11:21" x14ac:dyDescent="0.3">
      <c r="K1537" s="10"/>
      <c r="L1537" s="17"/>
      <c r="M1537" s="17"/>
      <c r="N1537" s="12"/>
      <c r="O1537" s="12"/>
      <c r="P1537" s="12"/>
      <c r="Q1537" s="12"/>
      <c r="R1537" s="13"/>
      <c r="S1537" s="14"/>
      <c r="T1537" s="6"/>
      <c r="U1537" s="28"/>
    </row>
    <row r="1538" spans="11:21" x14ac:dyDescent="0.3">
      <c r="K1538" s="10"/>
      <c r="L1538" s="17"/>
      <c r="M1538" s="17"/>
      <c r="N1538" s="12"/>
      <c r="O1538" s="12"/>
      <c r="P1538" s="12"/>
      <c r="Q1538" s="12"/>
      <c r="R1538" s="13"/>
      <c r="S1538" s="15"/>
      <c r="T1538" s="6"/>
      <c r="U1538" s="28"/>
    </row>
    <row r="1539" spans="11:21" x14ac:dyDescent="0.3">
      <c r="K1539" s="10"/>
      <c r="L1539" s="17"/>
      <c r="M1539" s="17"/>
      <c r="N1539" s="12"/>
      <c r="O1539" s="12"/>
      <c r="P1539" s="12"/>
      <c r="Q1539" s="12"/>
      <c r="R1539" s="13"/>
      <c r="S1539" s="14"/>
      <c r="T1539" s="6"/>
      <c r="U1539" s="28"/>
    </row>
    <row r="1540" spans="11:21" x14ac:dyDescent="0.3">
      <c r="K1540" s="10"/>
      <c r="L1540" s="17"/>
      <c r="M1540" s="17"/>
      <c r="N1540" s="12"/>
      <c r="O1540" s="12"/>
      <c r="P1540" s="12"/>
      <c r="Q1540" s="12"/>
      <c r="R1540" s="13"/>
      <c r="S1540" s="14"/>
      <c r="T1540" s="6"/>
      <c r="U1540" s="28"/>
    </row>
    <row r="1541" spans="11:21" x14ac:dyDescent="0.3">
      <c r="K1541" s="10"/>
      <c r="L1541" s="17"/>
      <c r="M1541" s="17"/>
      <c r="N1541" s="12"/>
      <c r="O1541" s="12"/>
      <c r="P1541" s="12"/>
      <c r="Q1541" s="12"/>
      <c r="R1541" s="13"/>
      <c r="S1541" s="14"/>
      <c r="T1541" s="6"/>
      <c r="U1541" s="28"/>
    </row>
    <row r="1542" spans="11:21" x14ac:dyDescent="0.3">
      <c r="K1542" s="10"/>
      <c r="L1542" s="17"/>
      <c r="M1542" s="17"/>
      <c r="N1542" s="12"/>
      <c r="O1542" s="12"/>
      <c r="P1542" s="12"/>
      <c r="Q1542" s="12"/>
      <c r="R1542" s="13"/>
      <c r="S1542" s="14"/>
      <c r="T1542" s="6"/>
      <c r="U1542" s="28"/>
    </row>
    <row r="1543" spans="11:21" x14ac:dyDescent="0.3">
      <c r="K1543" s="10"/>
      <c r="L1543" s="17"/>
      <c r="M1543" s="17"/>
      <c r="N1543" s="12"/>
      <c r="O1543" s="12"/>
      <c r="P1543" s="12"/>
      <c r="Q1543" s="12"/>
      <c r="R1543" s="13"/>
      <c r="S1543" s="14"/>
      <c r="T1543" s="6"/>
      <c r="U1543" s="28"/>
    </row>
    <row r="1544" spans="11:21" x14ac:dyDescent="0.3">
      <c r="K1544" s="10"/>
      <c r="L1544" s="17"/>
      <c r="M1544" s="17"/>
      <c r="N1544" s="12"/>
      <c r="O1544" s="12"/>
      <c r="P1544" s="12"/>
      <c r="Q1544" s="12"/>
      <c r="R1544" s="13"/>
      <c r="S1544" s="14"/>
      <c r="T1544" s="6"/>
      <c r="U1544" s="28"/>
    </row>
    <row r="1545" spans="11:21" x14ac:dyDescent="0.3">
      <c r="K1545" s="10"/>
      <c r="L1545" s="17"/>
      <c r="M1545" s="17"/>
      <c r="N1545" s="12"/>
      <c r="O1545" s="12"/>
      <c r="P1545" s="12"/>
      <c r="Q1545" s="12"/>
      <c r="R1545" s="13"/>
      <c r="S1545" s="14"/>
      <c r="T1545" s="6"/>
      <c r="U1545" s="28"/>
    </row>
    <row r="1546" spans="11:21" x14ac:dyDescent="0.3">
      <c r="K1546" s="10"/>
      <c r="L1546" s="17"/>
      <c r="M1546" s="17"/>
      <c r="N1546" s="12"/>
      <c r="O1546" s="12"/>
      <c r="P1546" s="12"/>
      <c r="Q1546" s="12"/>
      <c r="R1546" s="13"/>
      <c r="S1546" s="14"/>
      <c r="T1546" s="6"/>
      <c r="U1546" s="28"/>
    </row>
    <row r="1547" spans="11:21" x14ac:dyDescent="0.3">
      <c r="K1547" s="10"/>
      <c r="L1547" s="17"/>
      <c r="M1547" s="17"/>
      <c r="N1547" s="12"/>
      <c r="O1547" s="12"/>
      <c r="P1547" s="12"/>
      <c r="Q1547" s="12"/>
      <c r="R1547" s="13"/>
      <c r="S1547" s="14"/>
      <c r="T1547" s="6"/>
      <c r="U1547" s="28"/>
    </row>
    <row r="1548" spans="11:21" x14ac:dyDescent="0.3">
      <c r="K1548" s="10"/>
      <c r="L1548" s="17"/>
      <c r="M1548" s="17"/>
      <c r="N1548" s="12"/>
      <c r="O1548" s="12"/>
      <c r="P1548" s="12"/>
      <c r="Q1548" s="12"/>
      <c r="R1548" s="13"/>
      <c r="S1548" s="14"/>
      <c r="T1548" s="6"/>
      <c r="U1548" s="28"/>
    </row>
    <row r="1549" spans="11:21" x14ac:dyDescent="0.3">
      <c r="K1549" s="10"/>
      <c r="L1549" s="17"/>
      <c r="M1549" s="17"/>
      <c r="N1549" s="12"/>
      <c r="O1549" s="12"/>
      <c r="P1549" s="12"/>
      <c r="Q1549" s="12"/>
      <c r="R1549" s="13"/>
      <c r="S1549" s="14"/>
      <c r="T1549" s="6"/>
      <c r="U1549" s="28"/>
    </row>
    <row r="1550" spans="11:21" x14ac:dyDescent="0.3">
      <c r="K1550" s="10"/>
      <c r="L1550" s="17"/>
      <c r="M1550" s="17"/>
      <c r="N1550" s="12"/>
      <c r="O1550" s="12"/>
      <c r="P1550" s="12"/>
      <c r="Q1550" s="12"/>
      <c r="R1550" s="13"/>
      <c r="S1550" s="14"/>
      <c r="T1550" s="6"/>
      <c r="U1550" s="28"/>
    </row>
    <row r="1551" spans="11:21" x14ac:dyDescent="0.3">
      <c r="K1551" s="10"/>
      <c r="L1551" s="17"/>
      <c r="M1551" s="17"/>
      <c r="N1551" s="12"/>
      <c r="O1551" s="12"/>
      <c r="P1551" s="12"/>
      <c r="Q1551" s="12"/>
      <c r="R1551" s="13"/>
      <c r="S1551" s="14"/>
      <c r="T1551" s="6"/>
      <c r="U1551" s="28"/>
    </row>
    <row r="1552" spans="11:21" x14ac:dyDescent="0.3">
      <c r="K1552" s="10"/>
      <c r="L1552" s="17"/>
      <c r="M1552" s="17"/>
      <c r="N1552" s="12"/>
      <c r="O1552" s="12"/>
      <c r="P1552" s="12"/>
      <c r="Q1552" s="12"/>
      <c r="R1552" s="13"/>
      <c r="S1552" s="14"/>
      <c r="T1552" s="6"/>
      <c r="U1552" s="28"/>
    </row>
    <row r="1553" spans="11:21" x14ac:dyDescent="0.3">
      <c r="K1553" s="10"/>
      <c r="L1553" s="17"/>
      <c r="M1553" s="17"/>
      <c r="N1553" s="12"/>
      <c r="O1553" s="12"/>
      <c r="P1553" s="12"/>
      <c r="Q1553" s="12"/>
      <c r="R1553" s="13"/>
      <c r="S1553" s="14"/>
      <c r="T1553" s="6"/>
      <c r="U1553" s="28"/>
    </row>
    <row r="1554" spans="11:21" x14ac:dyDescent="0.3">
      <c r="K1554" s="10"/>
      <c r="L1554" s="17"/>
      <c r="M1554" s="17"/>
      <c r="N1554" s="12"/>
      <c r="O1554" s="12"/>
      <c r="P1554" s="12"/>
      <c r="Q1554" s="12"/>
      <c r="R1554" s="13"/>
      <c r="S1554" s="14"/>
      <c r="T1554" s="6"/>
      <c r="U1554" s="28"/>
    </row>
    <row r="1555" spans="11:21" x14ac:dyDescent="0.3">
      <c r="K1555" s="10"/>
      <c r="L1555" s="17"/>
      <c r="M1555" s="17"/>
      <c r="N1555" s="12"/>
      <c r="O1555" s="12"/>
      <c r="P1555" s="12"/>
      <c r="Q1555" s="12"/>
      <c r="R1555" s="13"/>
      <c r="S1555" s="14"/>
      <c r="T1555" s="6"/>
      <c r="U1555" s="28"/>
    </row>
    <row r="1556" spans="11:21" x14ac:dyDescent="0.3">
      <c r="K1556" s="10"/>
      <c r="L1556" s="17"/>
      <c r="M1556" s="17"/>
      <c r="N1556" s="12"/>
      <c r="O1556" s="12"/>
      <c r="P1556" s="12"/>
      <c r="Q1556" s="12"/>
      <c r="R1556" s="13"/>
      <c r="S1556" s="14"/>
      <c r="T1556" s="6"/>
      <c r="U1556" s="28"/>
    </row>
    <row r="1557" spans="11:21" x14ac:dyDescent="0.3">
      <c r="K1557" s="10"/>
      <c r="L1557" s="17"/>
      <c r="M1557" s="17"/>
      <c r="N1557" s="12"/>
      <c r="O1557" s="12"/>
      <c r="P1557" s="12"/>
      <c r="Q1557" s="12"/>
      <c r="R1557" s="13"/>
      <c r="S1557" s="14"/>
      <c r="T1557" s="6"/>
      <c r="U1557" s="28"/>
    </row>
    <row r="1558" spans="11:21" x14ac:dyDescent="0.3">
      <c r="K1558" s="10"/>
      <c r="L1558" s="17"/>
      <c r="M1558" s="17"/>
      <c r="N1558" s="12"/>
      <c r="O1558" s="12"/>
      <c r="P1558" s="12"/>
      <c r="Q1558" s="12"/>
      <c r="R1558" s="13"/>
      <c r="S1558" s="14"/>
      <c r="T1558" s="6"/>
      <c r="U1558" s="28"/>
    </row>
    <row r="1559" spans="11:21" x14ac:dyDescent="0.3">
      <c r="K1559" s="10"/>
      <c r="L1559" s="17"/>
      <c r="M1559" s="17"/>
      <c r="N1559" s="12"/>
      <c r="O1559" s="12"/>
      <c r="P1559" s="12"/>
      <c r="Q1559" s="12"/>
      <c r="R1559" s="13"/>
      <c r="S1559" s="14"/>
      <c r="T1559" s="6"/>
      <c r="U1559" s="28"/>
    </row>
    <row r="1560" spans="11:21" x14ac:dyDescent="0.3">
      <c r="K1560" s="10"/>
      <c r="L1560" s="17"/>
      <c r="M1560" s="17"/>
      <c r="N1560" s="12"/>
      <c r="O1560" s="12"/>
      <c r="P1560" s="12"/>
      <c r="Q1560" s="12"/>
      <c r="R1560" s="13"/>
      <c r="S1560" s="14"/>
      <c r="T1560" s="6"/>
      <c r="U1560" s="28"/>
    </row>
    <row r="1561" spans="11:21" x14ac:dyDescent="0.3">
      <c r="K1561" s="10"/>
      <c r="L1561" s="17"/>
      <c r="M1561" s="17"/>
      <c r="N1561" s="12"/>
      <c r="O1561" s="12"/>
      <c r="P1561" s="12"/>
      <c r="Q1561" s="12"/>
      <c r="R1561" s="13"/>
      <c r="S1561" s="14"/>
      <c r="T1561" s="6"/>
      <c r="U1561" s="28"/>
    </row>
    <row r="1562" spans="11:21" x14ac:dyDescent="0.3">
      <c r="K1562" s="10"/>
      <c r="L1562" s="17"/>
      <c r="M1562" s="17"/>
      <c r="N1562" s="12"/>
      <c r="O1562" s="12"/>
      <c r="P1562" s="12"/>
      <c r="Q1562" s="12"/>
      <c r="R1562" s="13"/>
      <c r="S1562" s="14"/>
      <c r="T1562" s="6"/>
      <c r="U1562" s="28"/>
    </row>
    <row r="1563" spans="11:21" x14ac:dyDescent="0.3">
      <c r="K1563" s="10"/>
      <c r="L1563" s="17"/>
      <c r="M1563" s="17"/>
      <c r="N1563" s="12"/>
      <c r="O1563" s="12"/>
      <c r="P1563" s="12"/>
      <c r="Q1563" s="12"/>
      <c r="R1563" s="13"/>
      <c r="S1563" s="14"/>
      <c r="T1563" s="6"/>
      <c r="U1563" s="28"/>
    </row>
    <row r="1564" spans="11:21" x14ac:dyDescent="0.3">
      <c r="K1564" s="10"/>
      <c r="L1564" s="17"/>
      <c r="M1564" s="17"/>
      <c r="N1564" s="12"/>
      <c r="O1564" s="12"/>
      <c r="P1564" s="12"/>
      <c r="Q1564" s="12"/>
      <c r="R1564" s="13"/>
      <c r="S1564" s="14"/>
      <c r="T1564" s="6"/>
      <c r="U1564" s="28"/>
    </row>
    <row r="1565" spans="11:21" x14ac:dyDescent="0.3">
      <c r="K1565" s="10"/>
      <c r="L1565" s="17"/>
      <c r="M1565" s="17"/>
      <c r="N1565" s="12"/>
      <c r="O1565" s="12"/>
      <c r="P1565" s="12"/>
      <c r="Q1565" s="12"/>
      <c r="R1565" s="13"/>
      <c r="S1565" s="14"/>
      <c r="T1565" s="6"/>
      <c r="U1565" s="28"/>
    </row>
    <row r="1566" spans="11:21" x14ac:dyDescent="0.3">
      <c r="K1566" s="10"/>
      <c r="L1566" s="17"/>
      <c r="M1566" s="17"/>
      <c r="N1566" s="12"/>
      <c r="O1566" s="12"/>
      <c r="P1566" s="12"/>
      <c r="Q1566" s="12"/>
      <c r="R1566" s="13"/>
      <c r="S1566" s="14"/>
      <c r="T1566" s="6"/>
      <c r="U1566" s="28"/>
    </row>
    <row r="1567" spans="11:21" x14ac:dyDescent="0.3">
      <c r="K1567" s="10"/>
      <c r="L1567" s="17"/>
      <c r="M1567" s="17"/>
      <c r="N1567" s="12"/>
      <c r="O1567" s="12"/>
      <c r="P1567" s="12"/>
      <c r="Q1567" s="12"/>
      <c r="R1567" s="13"/>
      <c r="S1567" s="14"/>
      <c r="T1567" s="6"/>
      <c r="U1567" s="28"/>
    </row>
    <row r="1568" spans="11:21" x14ac:dyDescent="0.3">
      <c r="K1568" s="10"/>
      <c r="L1568" s="17"/>
      <c r="M1568" s="17"/>
      <c r="N1568" s="12"/>
      <c r="O1568" s="12"/>
      <c r="P1568" s="12"/>
      <c r="Q1568" s="12"/>
      <c r="R1568" s="13"/>
      <c r="S1568" s="14"/>
      <c r="T1568" s="6"/>
      <c r="U1568" s="28"/>
    </row>
    <row r="1569" spans="11:21" x14ac:dyDescent="0.3">
      <c r="K1569" s="10"/>
      <c r="L1569" s="17"/>
      <c r="M1569" s="17"/>
      <c r="N1569" s="12"/>
      <c r="O1569" s="12"/>
      <c r="P1569" s="12"/>
      <c r="Q1569" s="12"/>
      <c r="R1569" s="13"/>
      <c r="S1569" s="14"/>
      <c r="T1569" s="6"/>
      <c r="U1569" s="28"/>
    </row>
    <row r="1570" spans="11:21" x14ac:dyDescent="0.3">
      <c r="K1570" s="10"/>
      <c r="L1570" s="17"/>
      <c r="M1570" s="17"/>
      <c r="N1570" s="12"/>
      <c r="O1570" s="12"/>
      <c r="P1570" s="12"/>
      <c r="Q1570" s="12"/>
      <c r="R1570" s="13"/>
      <c r="S1570" s="14"/>
      <c r="T1570" s="6"/>
      <c r="U1570" s="28"/>
    </row>
    <row r="1571" spans="11:21" x14ac:dyDescent="0.3">
      <c r="K1571" s="10"/>
      <c r="L1571" s="17"/>
      <c r="M1571" s="17"/>
      <c r="N1571" s="12"/>
      <c r="O1571" s="12"/>
      <c r="P1571" s="12"/>
      <c r="Q1571" s="12"/>
      <c r="R1571" s="13"/>
      <c r="S1571" s="14"/>
      <c r="T1571" s="6"/>
      <c r="U1571" s="28"/>
    </row>
    <row r="1572" spans="11:21" x14ac:dyDescent="0.3">
      <c r="K1572" s="10"/>
      <c r="L1572" s="17"/>
      <c r="M1572" s="17"/>
      <c r="N1572" s="12"/>
      <c r="O1572" s="12"/>
      <c r="P1572" s="12"/>
      <c r="Q1572" s="12"/>
      <c r="R1572" s="13"/>
      <c r="S1572" s="14"/>
      <c r="T1572" s="6"/>
      <c r="U1572" s="28"/>
    </row>
    <row r="1573" spans="11:21" x14ac:dyDescent="0.3">
      <c r="K1573" s="10"/>
      <c r="L1573" s="17"/>
      <c r="M1573" s="17"/>
      <c r="N1573" s="12"/>
      <c r="O1573" s="12"/>
      <c r="P1573" s="12"/>
      <c r="Q1573" s="12"/>
      <c r="R1573" s="13"/>
      <c r="S1573" s="14"/>
      <c r="T1573" s="6"/>
      <c r="U1573" s="28"/>
    </row>
    <row r="1574" spans="11:21" x14ac:dyDescent="0.3">
      <c r="K1574" s="10"/>
      <c r="L1574" s="17"/>
      <c r="M1574" s="17"/>
      <c r="N1574" s="12"/>
      <c r="O1574" s="12"/>
      <c r="P1574" s="12"/>
      <c r="Q1574" s="12"/>
      <c r="R1574" s="13"/>
      <c r="S1574" s="14"/>
      <c r="T1574" s="6"/>
      <c r="U1574" s="28"/>
    </row>
    <row r="1575" spans="11:21" x14ac:dyDescent="0.3">
      <c r="K1575" s="10"/>
      <c r="L1575" s="17"/>
      <c r="M1575" s="17"/>
      <c r="N1575" s="12"/>
      <c r="O1575" s="12"/>
      <c r="P1575" s="12"/>
      <c r="Q1575" s="12"/>
      <c r="R1575" s="13"/>
      <c r="S1575" s="14"/>
      <c r="T1575" s="6"/>
      <c r="U1575" s="28"/>
    </row>
    <row r="1576" spans="11:21" x14ac:dyDescent="0.3">
      <c r="K1576" s="10"/>
      <c r="L1576" s="17"/>
      <c r="M1576" s="17"/>
      <c r="N1576" s="12"/>
      <c r="O1576" s="12"/>
      <c r="P1576" s="12"/>
      <c r="Q1576" s="12"/>
      <c r="R1576" s="13"/>
      <c r="S1576" s="14"/>
      <c r="T1576" s="6"/>
      <c r="U1576" s="28"/>
    </row>
    <row r="1577" spans="11:21" x14ac:dyDescent="0.3">
      <c r="K1577" s="10"/>
      <c r="L1577" s="17"/>
      <c r="M1577" s="17"/>
      <c r="N1577" s="12"/>
      <c r="O1577" s="12"/>
      <c r="P1577" s="12"/>
      <c r="Q1577" s="12"/>
      <c r="R1577" s="13"/>
      <c r="S1577" s="14"/>
      <c r="T1577" s="6"/>
      <c r="U1577" s="28"/>
    </row>
    <row r="1578" spans="11:21" x14ac:dyDescent="0.3">
      <c r="K1578" s="10"/>
      <c r="L1578" s="17"/>
      <c r="M1578" s="17"/>
      <c r="N1578" s="12"/>
      <c r="O1578" s="12"/>
      <c r="P1578" s="12"/>
      <c r="Q1578" s="12"/>
      <c r="R1578" s="13"/>
      <c r="S1578" s="14"/>
      <c r="T1578" s="6"/>
      <c r="U1578" s="28"/>
    </row>
    <row r="1579" spans="11:21" x14ac:dyDescent="0.3">
      <c r="K1579" s="10"/>
      <c r="L1579" s="17"/>
      <c r="M1579" s="17"/>
      <c r="N1579" s="12"/>
      <c r="O1579" s="12"/>
      <c r="P1579" s="12"/>
      <c r="Q1579" s="12"/>
      <c r="R1579" s="13"/>
      <c r="S1579" s="14"/>
      <c r="T1579" s="6"/>
      <c r="U1579" s="28"/>
    </row>
    <row r="1580" spans="11:21" x14ac:dyDescent="0.3">
      <c r="K1580" s="10"/>
      <c r="L1580" s="17"/>
      <c r="M1580" s="17"/>
      <c r="N1580" s="12"/>
      <c r="O1580" s="12"/>
      <c r="P1580" s="12"/>
      <c r="Q1580" s="12"/>
      <c r="R1580" s="13"/>
      <c r="S1580" s="14"/>
      <c r="T1580" s="6"/>
      <c r="U1580" s="28"/>
    </row>
    <row r="1581" spans="11:21" x14ac:dyDescent="0.3">
      <c r="K1581" s="10"/>
      <c r="L1581" s="17"/>
      <c r="M1581" s="17"/>
      <c r="N1581" s="12"/>
      <c r="O1581" s="12"/>
      <c r="P1581" s="12"/>
      <c r="Q1581" s="12"/>
      <c r="R1581" s="13"/>
      <c r="S1581" s="14"/>
      <c r="T1581" s="6"/>
      <c r="U1581" s="28"/>
    </row>
    <row r="1582" spans="11:21" x14ac:dyDescent="0.3">
      <c r="K1582" s="10"/>
      <c r="L1582" s="17"/>
      <c r="M1582" s="17"/>
      <c r="N1582" s="12"/>
      <c r="O1582" s="12"/>
      <c r="P1582" s="12"/>
      <c r="Q1582" s="12"/>
      <c r="R1582" s="13"/>
      <c r="S1582" s="14"/>
      <c r="T1582" s="6"/>
      <c r="U1582" s="28"/>
    </row>
    <row r="1583" spans="11:21" x14ac:dyDescent="0.3">
      <c r="K1583" s="10"/>
      <c r="L1583" s="17"/>
      <c r="M1583" s="17"/>
      <c r="N1583" s="12"/>
      <c r="O1583" s="12"/>
      <c r="P1583" s="12"/>
      <c r="Q1583" s="12"/>
      <c r="R1583" s="13"/>
      <c r="S1583" s="14"/>
      <c r="T1583" s="6"/>
      <c r="U1583" s="28"/>
    </row>
    <row r="1584" spans="11:21" x14ac:dyDescent="0.3">
      <c r="K1584" s="10"/>
      <c r="L1584" s="17"/>
      <c r="M1584" s="17"/>
      <c r="N1584" s="12"/>
      <c r="O1584" s="12"/>
      <c r="P1584" s="12"/>
      <c r="Q1584" s="12"/>
      <c r="R1584" s="13"/>
      <c r="S1584" s="14"/>
      <c r="T1584" s="6"/>
      <c r="U1584" s="28"/>
    </row>
    <row r="1585" spans="11:21" x14ac:dyDescent="0.3">
      <c r="K1585" s="10"/>
      <c r="L1585" s="17"/>
      <c r="M1585" s="17"/>
      <c r="N1585" s="12"/>
      <c r="O1585" s="12"/>
      <c r="P1585" s="12"/>
      <c r="Q1585" s="12"/>
      <c r="R1585" s="13"/>
      <c r="S1585" s="14"/>
      <c r="T1585" s="6"/>
      <c r="U1585" s="28"/>
    </row>
    <row r="1586" spans="11:21" x14ac:dyDescent="0.3">
      <c r="K1586" s="10"/>
      <c r="L1586" s="17"/>
      <c r="M1586" s="17"/>
      <c r="N1586" s="12"/>
      <c r="O1586" s="12"/>
      <c r="P1586" s="12"/>
      <c r="Q1586" s="12"/>
      <c r="R1586" s="13"/>
      <c r="S1586" s="14"/>
      <c r="T1586" s="6"/>
      <c r="U1586" s="28"/>
    </row>
    <row r="1587" spans="11:21" x14ac:dyDescent="0.3">
      <c r="K1587" s="10"/>
      <c r="L1587" s="17"/>
      <c r="M1587" s="17"/>
      <c r="N1587" s="12"/>
      <c r="O1587" s="12"/>
      <c r="P1587" s="12"/>
      <c r="Q1587" s="12"/>
      <c r="R1587" s="13"/>
      <c r="S1587" s="14"/>
      <c r="T1587" s="6"/>
      <c r="U1587" s="28"/>
    </row>
    <row r="1588" spans="11:21" x14ac:dyDescent="0.3">
      <c r="K1588" s="10"/>
      <c r="L1588" s="17"/>
      <c r="M1588" s="17"/>
      <c r="N1588" s="12"/>
      <c r="O1588" s="12"/>
      <c r="P1588" s="12"/>
      <c r="Q1588" s="12"/>
      <c r="R1588" s="13"/>
      <c r="S1588" s="14"/>
      <c r="T1588" s="6"/>
      <c r="U1588" s="28"/>
    </row>
    <row r="1589" spans="11:21" x14ac:dyDescent="0.3">
      <c r="K1589" s="10"/>
      <c r="L1589" s="17"/>
      <c r="M1589" s="17"/>
      <c r="N1589" s="12"/>
      <c r="O1589" s="12"/>
      <c r="P1589" s="12"/>
      <c r="Q1589" s="12"/>
      <c r="R1589" s="13"/>
      <c r="S1589" s="14"/>
      <c r="T1589" s="6"/>
      <c r="U1589" s="28"/>
    </row>
    <row r="1590" spans="11:21" x14ac:dyDescent="0.3">
      <c r="K1590" s="10"/>
      <c r="L1590" s="17"/>
      <c r="M1590" s="17"/>
      <c r="N1590" s="12"/>
      <c r="O1590" s="12"/>
      <c r="P1590" s="12"/>
      <c r="Q1590" s="12"/>
      <c r="R1590" s="13"/>
      <c r="S1590" s="14"/>
      <c r="T1590" s="6"/>
      <c r="U1590" s="28"/>
    </row>
    <row r="1591" spans="11:21" x14ac:dyDescent="0.3">
      <c r="K1591" s="10"/>
      <c r="L1591" s="17"/>
      <c r="M1591" s="17"/>
      <c r="N1591" s="12"/>
      <c r="O1591" s="12"/>
      <c r="P1591" s="12"/>
      <c r="Q1591" s="12"/>
      <c r="R1591" s="13"/>
      <c r="S1591" s="14"/>
      <c r="T1591" s="6"/>
      <c r="U1591" s="28"/>
    </row>
    <row r="1592" spans="11:21" x14ac:dyDescent="0.3">
      <c r="K1592" s="10"/>
      <c r="L1592" s="17"/>
      <c r="M1592" s="17"/>
      <c r="N1592" s="12"/>
      <c r="O1592" s="12"/>
      <c r="P1592" s="12"/>
      <c r="Q1592" s="12"/>
      <c r="R1592" s="13"/>
      <c r="S1592" s="14"/>
      <c r="T1592" s="6"/>
      <c r="U1592" s="28"/>
    </row>
    <row r="1593" spans="11:21" x14ac:dyDescent="0.3">
      <c r="K1593" s="10"/>
      <c r="L1593" s="17"/>
      <c r="M1593" s="17"/>
      <c r="N1593" s="12"/>
      <c r="O1593" s="12"/>
      <c r="P1593" s="12"/>
      <c r="Q1593" s="12"/>
      <c r="R1593" s="13"/>
      <c r="S1593" s="14"/>
      <c r="T1593" s="6"/>
      <c r="U1593" s="28"/>
    </row>
    <row r="1594" spans="11:21" x14ac:dyDescent="0.3">
      <c r="K1594" s="10"/>
      <c r="L1594" s="17"/>
      <c r="M1594" s="17"/>
      <c r="N1594" s="12"/>
      <c r="O1594" s="12"/>
      <c r="P1594" s="12"/>
      <c r="Q1594" s="12"/>
      <c r="R1594" s="13"/>
      <c r="S1594" s="14"/>
      <c r="T1594" s="6"/>
      <c r="U1594" s="28"/>
    </row>
    <row r="1595" spans="11:21" x14ac:dyDescent="0.3">
      <c r="K1595" s="10"/>
      <c r="L1595" s="17"/>
      <c r="M1595" s="17"/>
      <c r="N1595" s="12"/>
      <c r="O1595" s="12"/>
      <c r="P1595" s="12"/>
      <c r="Q1595" s="12"/>
      <c r="R1595" s="13"/>
      <c r="S1595" s="14"/>
      <c r="T1595" s="6"/>
      <c r="U1595" s="28"/>
    </row>
    <row r="1596" spans="11:21" x14ac:dyDescent="0.3">
      <c r="K1596" s="10"/>
      <c r="L1596" s="17"/>
      <c r="M1596" s="17"/>
      <c r="N1596" s="12"/>
      <c r="O1596" s="12"/>
      <c r="P1596" s="12"/>
      <c r="Q1596" s="12"/>
      <c r="R1596" s="13"/>
      <c r="S1596" s="14"/>
      <c r="T1596" s="6"/>
      <c r="U1596" s="28"/>
    </row>
    <row r="1597" spans="11:21" x14ac:dyDescent="0.3">
      <c r="K1597" s="10"/>
      <c r="L1597" s="17"/>
      <c r="M1597" s="17"/>
      <c r="N1597" s="12"/>
      <c r="O1597" s="12"/>
      <c r="P1597" s="12"/>
      <c r="Q1597" s="12"/>
      <c r="R1597" s="13"/>
      <c r="S1597" s="14"/>
      <c r="T1597" s="6"/>
      <c r="U1597" s="28"/>
    </row>
    <row r="1598" spans="11:21" x14ac:dyDescent="0.3">
      <c r="K1598" s="10"/>
      <c r="L1598" s="17"/>
      <c r="M1598" s="17"/>
      <c r="N1598" s="12"/>
      <c r="O1598" s="12"/>
      <c r="P1598" s="12"/>
      <c r="Q1598" s="12"/>
      <c r="R1598" s="13"/>
      <c r="S1598" s="14"/>
      <c r="T1598" s="6"/>
      <c r="U1598" s="28"/>
    </row>
    <row r="1599" spans="11:21" x14ac:dyDescent="0.3">
      <c r="K1599" s="10"/>
      <c r="L1599" s="17"/>
      <c r="M1599" s="17"/>
      <c r="N1599" s="12"/>
      <c r="O1599" s="12"/>
      <c r="P1599" s="12"/>
      <c r="Q1599" s="12"/>
      <c r="R1599" s="13"/>
      <c r="S1599" s="14"/>
      <c r="T1599" s="6"/>
      <c r="U1599" s="28"/>
    </row>
    <row r="1600" spans="11:21" x14ac:dyDescent="0.3">
      <c r="K1600" s="10"/>
      <c r="L1600" s="17"/>
      <c r="M1600" s="17"/>
      <c r="N1600" s="12"/>
      <c r="O1600" s="12"/>
      <c r="P1600" s="12"/>
      <c r="Q1600" s="12"/>
      <c r="R1600" s="13"/>
      <c r="S1600" s="14"/>
      <c r="T1600" s="6"/>
      <c r="U1600" s="28"/>
    </row>
    <row r="1601" spans="11:21" x14ac:dyDescent="0.3">
      <c r="K1601" s="10"/>
      <c r="L1601" s="17"/>
      <c r="M1601" s="17"/>
      <c r="N1601" s="12"/>
      <c r="O1601" s="12"/>
      <c r="P1601" s="12"/>
      <c r="Q1601" s="12"/>
      <c r="R1601" s="13"/>
      <c r="S1601" s="14"/>
      <c r="T1601" s="6"/>
      <c r="U1601" s="28"/>
    </row>
    <row r="1602" spans="11:21" x14ac:dyDescent="0.3">
      <c r="K1602" s="10"/>
      <c r="L1602" s="17"/>
      <c r="M1602" s="17"/>
      <c r="N1602" s="12"/>
      <c r="O1602" s="12"/>
      <c r="P1602" s="12"/>
      <c r="Q1602" s="12"/>
      <c r="R1602" s="13"/>
      <c r="S1602" s="14"/>
      <c r="T1602" s="6"/>
      <c r="U1602" s="28"/>
    </row>
    <row r="1603" spans="11:21" x14ac:dyDescent="0.3">
      <c r="K1603" s="10"/>
      <c r="L1603" s="17"/>
      <c r="M1603" s="17"/>
      <c r="N1603" s="12"/>
      <c r="O1603" s="12"/>
      <c r="P1603" s="12"/>
      <c r="Q1603" s="12"/>
      <c r="R1603" s="13"/>
      <c r="S1603" s="14"/>
      <c r="T1603" s="6"/>
      <c r="U1603" s="28"/>
    </row>
    <row r="1604" spans="11:21" x14ac:dyDescent="0.3">
      <c r="K1604" s="10"/>
      <c r="L1604" s="17"/>
      <c r="M1604" s="17"/>
      <c r="N1604" s="12"/>
      <c r="O1604" s="12"/>
      <c r="P1604" s="12"/>
      <c r="Q1604" s="12"/>
      <c r="R1604" s="13"/>
      <c r="S1604" s="14"/>
      <c r="T1604" s="6"/>
      <c r="U1604" s="28"/>
    </row>
    <row r="1605" spans="11:21" x14ac:dyDescent="0.3">
      <c r="K1605" s="10"/>
      <c r="L1605" s="17"/>
      <c r="M1605" s="17"/>
      <c r="N1605" s="12"/>
      <c r="O1605" s="12"/>
      <c r="P1605" s="12"/>
      <c r="Q1605" s="12"/>
      <c r="R1605" s="13"/>
      <c r="S1605" s="14"/>
      <c r="T1605" s="6"/>
      <c r="U1605" s="28"/>
    </row>
    <row r="1606" spans="11:21" x14ac:dyDescent="0.3">
      <c r="K1606" s="10"/>
      <c r="L1606" s="17"/>
      <c r="M1606" s="17"/>
      <c r="N1606" s="12"/>
      <c r="O1606" s="12"/>
      <c r="P1606" s="12"/>
      <c r="Q1606" s="12"/>
      <c r="R1606" s="13"/>
      <c r="S1606" s="14"/>
      <c r="T1606" s="6"/>
      <c r="U1606" s="28"/>
    </row>
    <row r="1607" spans="11:21" x14ac:dyDescent="0.3">
      <c r="K1607" s="10"/>
      <c r="L1607" s="17"/>
      <c r="M1607" s="17"/>
      <c r="N1607" s="12"/>
      <c r="O1607" s="12"/>
      <c r="P1607" s="12"/>
      <c r="Q1607" s="12"/>
      <c r="R1607" s="13"/>
      <c r="S1607" s="14"/>
      <c r="T1607" s="6"/>
      <c r="U1607" s="28"/>
    </row>
    <row r="1608" spans="11:21" x14ac:dyDescent="0.3">
      <c r="K1608" s="10"/>
      <c r="L1608" s="17"/>
      <c r="M1608" s="17"/>
      <c r="N1608" s="12"/>
      <c r="O1608" s="12"/>
      <c r="P1608" s="12"/>
      <c r="Q1608" s="12"/>
      <c r="R1608" s="13"/>
      <c r="S1608" s="14"/>
      <c r="T1608" s="6"/>
      <c r="U1608" s="28"/>
    </row>
    <row r="1609" spans="11:21" x14ac:dyDescent="0.3">
      <c r="K1609" s="10"/>
      <c r="L1609" s="17"/>
      <c r="M1609" s="17"/>
      <c r="N1609" s="12"/>
      <c r="O1609" s="12"/>
      <c r="P1609" s="12"/>
      <c r="Q1609" s="12"/>
      <c r="R1609" s="13"/>
      <c r="S1609" s="14"/>
      <c r="T1609" s="6"/>
      <c r="U1609" s="28"/>
    </row>
    <row r="1610" spans="11:21" x14ac:dyDescent="0.3">
      <c r="K1610" s="10"/>
      <c r="L1610" s="17"/>
      <c r="M1610" s="17"/>
      <c r="N1610" s="12"/>
      <c r="O1610" s="12"/>
      <c r="P1610" s="12"/>
      <c r="Q1610" s="12"/>
      <c r="R1610" s="13"/>
      <c r="S1610" s="14"/>
      <c r="T1610" s="6"/>
      <c r="U1610" s="28"/>
    </row>
    <row r="1611" spans="11:21" x14ac:dyDescent="0.3">
      <c r="K1611" s="10"/>
      <c r="L1611" s="17"/>
      <c r="M1611" s="17"/>
      <c r="N1611" s="12"/>
      <c r="O1611" s="12"/>
      <c r="P1611" s="12"/>
      <c r="Q1611" s="12"/>
      <c r="R1611" s="13"/>
      <c r="S1611" s="14"/>
      <c r="T1611" s="6"/>
      <c r="U1611" s="28"/>
    </row>
    <row r="1612" spans="11:21" x14ac:dyDescent="0.3">
      <c r="K1612" s="10"/>
      <c r="L1612" s="17"/>
      <c r="M1612" s="17"/>
      <c r="N1612" s="12"/>
      <c r="O1612" s="12"/>
      <c r="P1612" s="12"/>
      <c r="Q1612" s="12"/>
      <c r="R1612" s="13"/>
      <c r="S1612" s="14"/>
      <c r="T1612" s="6"/>
      <c r="U1612" s="28"/>
    </row>
    <row r="1613" spans="11:21" x14ac:dyDescent="0.3">
      <c r="K1613" s="10"/>
      <c r="L1613" s="17"/>
      <c r="M1613" s="17"/>
      <c r="N1613" s="12"/>
      <c r="O1613" s="12"/>
      <c r="P1613" s="12"/>
      <c r="Q1613" s="12"/>
      <c r="R1613" s="13"/>
      <c r="S1613" s="14"/>
      <c r="T1613" s="6"/>
      <c r="U1613" s="28"/>
    </row>
    <row r="1614" spans="11:21" x14ac:dyDescent="0.3">
      <c r="K1614" s="10"/>
      <c r="L1614" s="17"/>
      <c r="M1614" s="17"/>
      <c r="N1614" s="12"/>
      <c r="O1614" s="12"/>
      <c r="P1614" s="12"/>
      <c r="Q1614" s="12"/>
      <c r="R1614" s="13"/>
      <c r="S1614" s="14"/>
      <c r="T1614" s="6"/>
      <c r="U1614" s="28"/>
    </row>
    <row r="1615" spans="11:21" x14ac:dyDescent="0.3">
      <c r="K1615" s="10"/>
      <c r="L1615" s="17"/>
      <c r="M1615" s="17"/>
      <c r="N1615" s="12"/>
      <c r="O1615" s="12"/>
      <c r="P1615" s="12"/>
      <c r="Q1615" s="12"/>
      <c r="R1615" s="13"/>
      <c r="S1615" s="14"/>
      <c r="T1615" s="6"/>
      <c r="U1615" s="28"/>
    </row>
    <row r="1616" spans="11:21" x14ac:dyDescent="0.3">
      <c r="K1616" s="10"/>
      <c r="L1616" s="17"/>
      <c r="M1616" s="17"/>
      <c r="N1616" s="12"/>
      <c r="O1616" s="12"/>
      <c r="P1616" s="12"/>
      <c r="Q1616" s="12"/>
      <c r="R1616" s="13"/>
      <c r="S1616" s="14"/>
      <c r="T1616" s="6"/>
      <c r="U1616" s="28"/>
    </row>
    <row r="1617" spans="11:21" x14ac:dyDescent="0.3">
      <c r="K1617" s="10"/>
      <c r="L1617" s="17"/>
      <c r="M1617" s="17"/>
      <c r="N1617" s="12"/>
      <c r="O1617" s="12"/>
      <c r="P1617" s="12"/>
      <c r="Q1617" s="12"/>
      <c r="R1617" s="13"/>
      <c r="S1617" s="14"/>
      <c r="T1617" s="6"/>
      <c r="U1617" s="28"/>
    </row>
    <row r="1618" spans="11:21" x14ac:dyDescent="0.3">
      <c r="K1618" s="10"/>
      <c r="L1618" s="17"/>
      <c r="M1618" s="17"/>
      <c r="N1618" s="12"/>
      <c r="O1618" s="12"/>
      <c r="P1618" s="12"/>
      <c r="Q1618" s="12"/>
      <c r="R1618" s="13"/>
      <c r="S1618" s="14"/>
      <c r="T1618" s="6"/>
      <c r="U1618" s="28"/>
    </row>
    <row r="1619" spans="11:21" x14ac:dyDescent="0.3">
      <c r="K1619" s="10"/>
      <c r="L1619" s="17"/>
      <c r="M1619" s="17"/>
      <c r="N1619" s="12"/>
      <c r="O1619" s="12"/>
      <c r="P1619" s="12"/>
      <c r="Q1619" s="12"/>
      <c r="R1619" s="13"/>
      <c r="S1619" s="14"/>
      <c r="T1619" s="6"/>
      <c r="U1619" s="28"/>
    </row>
    <row r="1620" spans="11:21" x14ac:dyDescent="0.3">
      <c r="K1620" s="10"/>
      <c r="L1620" s="17"/>
      <c r="M1620" s="17"/>
      <c r="N1620" s="12"/>
      <c r="O1620" s="12"/>
      <c r="P1620" s="12"/>
      <c r="Q1620" s="12"/>
      <c r="R1620" s="13"/>
      <c r="S1620" s="14"/>
      <c r="T1620" s="6"/>
      <c r="U1620" s="28"/>
    </row>
    <row r="1621" spans="11:21" x14ac:dyDescent="0.3">
      <c r="K1621" s="10"/>
      <c r="L1621" s="17"/>
      <c r="M1621" s="17"/>
      <c r="N1621" s="12"/>
      <c r="O1621" s="12"/>
      <c r="P1621" s="12"/>
      <c r="Q1621" s="12"/>
      <c r="R1621" s="13"/>
      <c r="S1621" s="14"/>
      <c r="T1621" s="6"/>
      <c r="U1621" s="28"/>
    </row>
    <row r="1622" spans="11:21" x14ac:dyDescent="0.3">
      <c r="K1622" s="10"/>
      <c r="L1622" s="17"/>
      <c r="M1622" s="17"/>
      <c r="N1622" s="12"/>
      <c r="O1622" s="12"/>
      <c r="P1622" s="12"/>
      <c r="Q1622" s="12"/>
      <c r="R1622" s="13"/>
      <c r="S1622" s="14"/>
      <c r="T1622" s="6"/>
      <c r="U1622" s="28"/>
    </row>
    <row r="1623" spans="11:21" x14ac:dyDescent="0.3">
      <c r="K1623" s="10"/>
      <c r="L1623" s="17"/>
      <c r="M1623" s="17"/>
      <c r="N1623" s="12"/>
      <c r="O1623" s="12"/>
      <c r="P1623" s="12"/>
      <c r="Q1623" s="12"/>
      <c r="R1623" s="13"/>
      <c r="S1623" s="14"/>
      <c r="T1623" s="6"/>
      <c r="U1623" s="28"/>
    </row>
    <row r="1624" spans="11:21" x14ac:dyDescent="0.3">
      <c r="K1624" s="10"/>
      <c r="L1624" s="17"/>
      <c r="M1624" s="17"/>
      <c r="N1624" s="12"/>
      <c r="O1624" s="12"/>
      <c r="P1624" s="12"/>
      <c r="Q1624" s="12"/>
      <c r="R1624" s="13"/>
      <c r="S1624" s="14"/>
      <c r="T1624" s="6"/>
      <c r="U1624" s="28"/>
    </row>
    <row r="1625" spans="11:21" x14ac:dyDescent="0.3">
      <c r="K1625" s="10"/>
      <c r="L1625" s="17"/>
      <c r="M1625" s="17"/>
      <c r="N1625" s="12"/>
      <c r="O1625" s="12"/>
      <c r="P1625" s="12"/>
      <c r="Q1625" s="12"/>
      <c r="R1625" s="13"/>
      <c r="S1625" s="14"/>
      <c r="T1625" s="6"/>
      <c r="U1625" s="28"/>
    </row>
    <row r="1626" spans="11:21" x14ac:dyDescent="0.3">
      <c r="K1626" s="10"/>
      <c r="L1626" s="17"/>
      <c r="M1626" s="17"/>
      <c r="N1626" s="12"/>
      <c r="O1626" s="12"/>
      <c r="P1626" s="12"/>
      <c r="Q1626" s="12"/>
      <c r="R1626" s="13"/>
      <c r="S1626" s="14"/>
      <c r="T1626" s="6"/>
      <c r="U1626" s="28"/>
    </row>
    <row r="1627" spans="11:21" x14ac:dyDescent="0.3">
      <c r="K1627" s="10"/>
      <c r="L1627" s="17"/>
      <c r="M1627" s="17"/>
      <c r="N1627" s="12"/>
      <c r="O1627" s="12"/>
      <c r="P1627" s="12"/>
      <c r="Q1627" s="12"/>
      <c r="R1627" s="13"/>
      <c r="S1627" s="14"/>
      <c r="T1627" s="6"/>
      <c r="U1627" s="28"/>
    </row>
    <row r="1628" spans="11:21" x14ac:dyDescent="0.3">
      <c r="K1628" s="10"/>
      <c r="L1628" s="17"/>
      <c r="M1628" s="17"/>
      <c r="N1628" s="12"/>
      <c r="O1628" s="12"/>
      <c r="P1628" s="12"/>
      <c r="Q1628" s="12"/>
      <c r="R1628" s="13"/>
      <c r="S1628" s="14"/>
      <c r="T1628" s="6"/>
      <c r="U1628" s="28"/>
    </row>
    <row r="1629" spans="11:21" x14ac:dyDescent="0.3">
      <c r="K1629" s="10"/>
      <c r="L1629" s="17"/>
      <c r="M1629" s="17"/>
      <c r="N1629" s="12"/>
      <c r="O1629" s="12"/>
      <c r="P1629" s="12"/>
      <c r="Q1629" s="12"/>
      <c r="R1629" s="13"/>
      <c r="S1629" s="14"/>
      <c r="T1629" s="6"/>
      <c r="U1629" s="28"/>
    </row>
    <row r="1630" spans="11:21" x14ac:dyDescent="0.3">
      <c r="K1630" s="10"/>
      <c r="L1630" s="17"/>
      <c r="M1630" s="17"/>
      <c r="N1630" s="12"/>
      <c r="O1630" s="12"/>
      <c r="P1630" s="12"/>
      <c r="Q1630" s="12"/>
      <c r="R1630" s="13"/>
      <c r="S1630" s="14"/>
      <c r="T1630" s="6"/>
      <c r="U1630" s="28"/>
    </row>
    <row r="1631" spans="11:21" x14ac:dyDescent="0.3">
      <c r="K1631" s="10"/>
      <c r="L1631" s="17"/>
      <c r="M1631" s="17"/>
      <c r="N1631" s="12"/>
      <c r="O1631" s="12"/>
      <c r="P1631" s="12"/>
      <c r="Q1631" s="12"/>
      <c r="R1631" s="13"/>
      <c r="S1631" s="14"/>
      <c r="T1631" s="6"/>
      <c r="U1631" s="28"/>
    </row>
    <row r="1632" spans="11:21" x14ac:dyDescent="0.3">
      <c r="K1632" s="10"/>
      <c r="L1632" s="17"/>
      <c r="M1632" s="17"/>
      <c r="N1632" s="12"/>
      <c r="O1632" s="12"/>
      <c r="P1632" s="12"/>
      <c r="Q1632" s="12"/>
      <c r="R1632" s="13"/>
      <c r="S1632" s="14"/>
      <c r="T1632" s="6"/>
      <c r="U1632" s="28"/>
    </row>
    <row r="1633" spans="11:21" x14ac:dyDescent="0.3">
      <c r="K1633" s="10"/>
      <c r="L1633" s="17"/>
      <c r="M1633" s="17"/>
      <c r="N1633" s="12"/>
      <c r="O1633" s="12"/>
      <c r="P1633" s="12"/>
      <c r="Q1633" s="12"/>
      <c r="R1633" s="13"/>
      <c r="S1633" s="14"/>
      <c r="T1633" s="6"/>
      <c r="U1633" s="28"/>
    </row>
    <row r="1634" spans="11:21" x14ac:dyDescent="0.3">
      <c r="K1634" s="10"/>
      <c r="L1634" s="17"/>
      <c r="M1634" s="17"/>
      <c r="N1634" s="12"/>
      <c r="O1634" s="12"/>
      <c r="P1634" s="12"/>
      <c r="Q1634" s="12"/>
      <c r="R1634" s="13"/>
      <c r="S1634" s="14"/>
      <c r="T1634" s="6"/>
      <c r="U1634" s="28"/>
    </row>
    <row r="1635" spans="11:21" x14ac:dyDescent="0.3">
      <c r="K1635" s="10"/>
      <c r="L1635" s="17"/>
      <c r="M1635" s="17"/>
      <c r="N1635" s="12"/>
      <c r="O1635" s="12"/>
      <c r="P1635" s="12"/>
      <c r="Q1635" s="12"/>
      <c r="R1635" s="13"/>
      <c r="S1635" s="14"/>
      <c r="T1635" s="6"/>
      <c r="U1635" s="28"/>
    </row>
    <row r="1636" spans="11:21" x14ac:dyDescent="0.3">
      <c r="K1636" s="10"/>
      <c r="L1636" s="17"/>
      <c r="M1636" s="17"/>
      <c r="N1636" s="12"/>
      <c r="O1636" s="12"/>
      <c r="P1636" s="12"/>
      <c r="Q1636" s="12"/>
      <c r="R1636" s="13"/>
      <c r="S1636" s="14"/>
      <c r="T1636" s="6"/>
      <c r="U1636" s="28"/>
    </row>
    <row r="1637" spans="11:21" x14ac:dyDescent="0.3">
      <c r="K1637" s="10"/>
      <c r="L1637" s="17"/>
      <c r="M1637" s="17"/>
      <c r="N1637" s="12"/>
      <c r="O1637" s="12"/>
      <c r="P1637" s="12"/>
      <c r="Q1637" s="12"/>
      <c r="R1637" s="13"/>
      <c r="S1637" s="14"/>
      <c r="T1637" s="6"/>
      <c r="U1637" s="28"/>
    </row>
    <row r="1638" spans="11:21" x14ac:dyDescent="0.3">
      <c r="K1638" s="10"/>
      <c r="L1638" s="17"/>
      <c r="M1638" s="17"/>
      <c r="N1638" s="12"/>
      <c r="O1638" s="12"/>
      <c r="P1638" s="12"/>
      <c r="Q1638" s="12"/>
      <c r="R1638" s="13"/>
      <c r="S1638" s="14"/>
      <c r="T1638" s="6"/>
      <c r="U1638" s="28"/>
    </row>
    <row r="1639" spans="11:21" x14ac:dyDescent="0.3">
      <c r="K1639" s="10"/>
      <c r="L1639" s="17"/>
      <c r="M1639" s="17"/>
      <c r="N1639" s="12"/>
      <c r="O1639" s="12"/>
      <c r="P1639" s="12"/>
      <c r="Q1639" s="12"/>
      <c r="R1639" s="13"/>
      <c r="S1639" s="14"/>
      <c r="T1639" s="6"/>
      <c r="U1639" s="28"/>
    </row>
    <row r="1640" spans="11:21" x14ac:dyDescent="0.3">
      <c r="K1640" s="10"/>
      <c r="L1640" s="17"/>
      <c r="M1640" s="17"/>
      <c r="N1640" s="12"/>
      <c r="O1640" s="12"/>
      <c r="P1640" s="12"/>
      <c r="Q1640" s="12"/>
      <c r="R1640" s="13"/>
      <c r="S1640" s="14"/>
      <c r="T1640" s="6"/>
      <c r="U1640" s="28"/>
    </row>
    <row r="1641" spans="11:21" x14ac:dyDescent="0.3">
      <c r="K1641" s="10"/>
      <c r="L1641" s="17"/>
      <c r="M1641" s="17"/>
      <c r="N1641" s="12"/>
      <c r="O1641" s="12"/>
      <c r="P1641" s="12"/>
      <c r="Q1641" s="12"/>
      <c r="R1641" s="13"/>
      <c r="S1641" s="14"/>
      <c r="T1641" s="6"/>
      <c r="U1641" s="28"/>
    </row>
    <row r="1642" spans="11:21" x14ac:dyDescent="0.3">
      <c r="K1642" s="10"/>
      <c r="L1642" s="17"/>
      <c r="M1642" s="17"/>
      <c r="N1642" s="12"/>
      <c r="O1642" s="12"/>
      <c r="P1642" s="12"/>
      <c r="Q1642" s="12"/>
      <c r="R1642" s="13"/>
      <c r="S1642" s="14"/>
      <c r="T1642" s="6"/>
      <c r="U1642" s="28"/>
    </row>
    <row r="1643" spans="11:21" x14ac:dyDescent="0.3">
      <c r="K1643" s="10"/>
      <c r="L1643" s="17"/>
      <c r="M1643" s="17"/>
      <c r="N1643" s="12"/>
      <c r="O1643" s="12"/>
      <c r="P1643" s="12"/>
      <c r="Q1643" s="12"/>
      <c r="R1643" s="13"/>
      <c r="S1643" s="14"/>
      <c r="T1643" s="6"/>
      <c r="U1643" s="28"/>
    </row>
    <row r="1644" spans="11:21" x14ac:dyDescent="0.3">
      <c r="K1644" s="10"/>
      <c r="L1644" s="17"/>
      <c r="M1644" s="17"/>
      <c r="N1644" s="12"/>
      <c r="O1644" s="12"/>
      <c r="P1644" s="12"/>
      <c r="Q1644" s="12"/>
      <c r="R1644" s="13"/>
      <c r="S1644" s="14"/>
      <c r="T1644" s="8"/>
      <c r="U1644" s="28"/>
    </row>
    <row r="1645" spans="11:21" x14ac:dyDescent="0.3">
      <c r="K1645" s="10"/>
      <c r="L1645" s="17"/>
      <c r="M1645" s="17"/>
      <c r="N1645" s="12"/>
      <c r="O1645" s="12"/>
      <c r="P1645" s="12"/>
      <c r="Q1645" s="12"/>
      <c r="R1645" s="13"/>
      <c r="S1645" s="14"/>
      <c r="T1645" s="8"/>
      <c r="U1645" s="28"/>
    </row>
    <row r="1646" spans="11:21" x14ac:dyDescent="0.3">
      <c r="K1646" s="10"/>
      <c r="L1646" s="17"/>
      <c r="M1646" s="17"/>
      <c r="N1646" s="12"/>
      <c r="O1646" s="12"/>
      <c r="P1646" s="12"/>
      <c r="Q1646" s="12"/>
      <c r="R1646" s="13"/>
      <c r="S1646" s="14"/>
      <c r="T1646" s="8"/>
      <c r="U1646" s="28"/>
    </row>
    <row r="1647" spans="11:21" x14ac:dyDescent="0.3">
      <c r="K1647" s="10"/>
      <c r="L1647" s="17"/>
      <c r="M1647" s="17"/>
      <c r="N1647" s="12"/>
      <c r="O1647" s="12"/>
      <c r="P1647" s="12"/>
      <c r="Q1647" s="12"/>
      <c r="R1647" s="13"/>
      <c r="S1647" s="14"/>
      <c r="T1647" s="8"/>
      <c r="U1647" s="28"/>
    </row>
    <row r="1648" spans="11:21" x14ac:dyDescent="0.3">
      <c r="K1648" s="10"/>
      <c r="L1648" s="17"/>
      <c r="M1648" s="17"/>
      <c r="N1648" s="12"/>
      <c r="O1648" s="12"/>
      <c r="P1648" s="12"/>
      <c r="Q1648" s="12"/>
      <c r="R1648" s="13"/>
      <c r="S1648" s="14"/>
      <c r="T1648" s="8"/>
      <c r="U1648" s="28"/>
    </row>
    <row r="1649" spans="11:21" x14ac:dyDescent="0.3">
      <c r="K1649" s="10"/>
      <c r="L1649" s="17"/>
      <c r="M1649" s="17"/>
      <c r="N1649" s="12"/>
      <c r="O1649" s="12"/>
      <c r="P1649" s="12"/>
      <c r="Q1649" s="12"/>
      <c r="R1649" s="13"/>
      <c r="S1649" s="14"/>
      <c r="T1649" s="8"/>
      <c r="U1649" s="28"/>
    </row>
    <row r="1650" spans="11:21" x14ac:dyDescent="0.3">
      <c r="K1650" s="10"/>
      <c r="L1650" s="17"/>
      <c r="M1650" s="17"/>
      <c r="N1650" s="12"/>
      <c r="O1650" s="12"/>
      <c r="P1650" s="12"/>
      <c r="Q1650" s="12"/>
      <c r="R1650" s="13"/>
      <c r="S1650" s="14"/>
      <c r="T1650" s="8"/>
      <c r="U1650" s="28"/>
    </row>
    <row r="1651" spans="11:21" x14ac:dyDescent="0.3">
      <c r="K1651" s="10"/>
      <c r="L1651" s="17"/>
      <c r="M1651" s="17"/>
      <c r="N1651" s="12"/>
      <c r="O1651" s="12"/>
      <c r="P1651" s="12"/>
      <c r="Q1651" s="12"/>
      <c r="R1651" s="13"/>
      <c r="S1651" s="14"/>
      <c r="T1651" s="6"/>
      <c r="U1651" s="28"/>
    </row>
    <row r="1652" spans="11:21" x14ac:dyDescent="0.3">
      <c r="K1652" s="10"/>
      <c r="L1652" s="17"/>
      <c r="M1652" s="17"/>
      <c r="N1652" s="12"/>
      <c r="O1652" s="12"/>
      <c r="P1652" s="12"/>
      <c r="Q1652" s="12"/>
      <c r="R1652" s="13"/>
      <c r="S1652" s="14"/>
      <c r="T1652" s="6"/>
      <c r="U1652" s="28"/>
    </row>
    <row r="1653" spans="11:21" x14ac:dyDescent="0.3">
      <c r="K1653" s="10"/>
      <c r="L1653" s="17"/>
      <c r="M1653" s="17"/>
      <c r="N1653" s="12"/>
      <c r="O1653" s="12"/>
      <c r="P1653" s="12"/>
      <c r="Q1653" s="12"/>
      <c r="R1653" s="13"/>
      <c r="S1653" s="14"/>
      <c r="T1653" s="6"/>
      <c r="U1653" s="28"/>
    </row>
    <row r="1654" spans="11:21" x14ac:dyDescent="0.3">
      <c r="K1654" s="10"/>
      <c r="L1654" s="17"/>
      <c r="M1654" s="17"/>
      <c r="N1654" s="12"/>
      <c r="O1654" s="12"/>
      <c r="P1654" s="12"/>
      <c r="Q1654" s="12"/>
      <c r="R1654" s="13"/>
      <c r="S1654" s="14"/>
      <c r="T1654" s="6"/>
      <c r="U1654" s="28"/>
    </row>
    <row r="1655" spans="11:21" x14ac:dyDescent="0.3">
      <c r="K1655" s="10"/>
      <c r="L1655" s="17"/>
      <c r="M1655" s="17"/>
      <c r="N1655" s="12"/>
      <c r="O1655" s="12"/>
      <c r="P1655" s="12"/>
      <c r="Q1655" s="12"/>
      <c r="R1655" s="13"/>
      <c r="S1655" s="14"/>
      <c r="T1655" s="6"/>
      <c r="U1655" s="28"/>
    </row>
    <row r="1656" spans="11:21" x14ac:dyDescent="0.3">
      <c r="K1656" s="10"/>
      <c r="L1656" s="17"/>
      <c r="M1656" s="17"/>
      <c r="N1656" s="12"/>
      <c r="O1656" s="12"/>
      <c r="P1656" s="12"/>
      <c r="Q1656" s="12"/>
      <c r="R1656" s="13"/>
      <c r="S1656" s="14"/>
      <c r="T1656" s="6"/>
      <c r="U1656" s="28"/>
    </row>
    <row r="1657" spans="11:21" x14ac:dyDescent="0.3">
      <c r="K1657" s="10"/>
      <c r="L1657" s="17"/>
      <c r="M1657" s="17"/>
      <c r="N1657" s="12"/>
      <c r="O1657" s="12"/>
      <c r="P1657" s="12"/>
      <c r="Q1657" s="12"/>
      <c r="R1657" s="13"/>
      <c r="S1657" s="14"/>
      <c r="T1657" s="6"/>
      <c r="U1657" s="28"/>
    </row>
    <row r="1658" spans="11:21" x14ac:dyDescent="0.3">
      <c r="K1658" s="10"/>
      <c r="L1658" s="17"/>
      <c r="M1658" s="17"/>
      <c r="N1658" s="12"/>
      <c r="O1658" s="12"/>
      <c r="P1658" s="12"/>
      <c r="Q1658" s="12"/>
      <c r="R1658" s="13"/>
      <c r="S1658" s="14"/>
      <c r="T1658" s="6"/>
      <c r="U1658" s="28"/>
    </row>
    <row r="1659" spans="11:21" x14ac:dyDescent="0.3">
      <c r="K1659" s="10"/>
      <c r="L1659" s="17"/>
      <c r="M1659" s="17"/>
      <c r="N1659" s="12"/>
      <c r="O1659" s="12"/>
      <c r="P1659" s="12"/>
      <c r="Q1659" s="12"/>
      <c r="R1659" s="13"/>
      <c r="S1659" s="14"/>
      <c r="T1659" s="6"/>
      <c r="U1659" s="28"/>
    </row>
    <row r="1660" spans="11:21" x14ac:dyDescent="0.3">
      <c r="K1660" s="10"/>
      <c r="L1660" s="17"/>
      <c r="M1660" s="17"/>
      <c r="N1660" s="12"/>
      <c r="O1660" s="12"/>
      <c r="P1660" s="12"/>
      <c r="Q1660" s="12"/>
      <c r="R1660" s="13"/>
      <c r="S1660" s="14"/>
      <c r="T1660" s="6"/>
      <c r="U1660" s="28"/>
    </row>
    <row r="1661" spans="11:21" x14ac:dyDescent="0.3">
      <c r="K1661" s="10"/>
      <c r="L1661" s="17"/>
      <c r="M1661" s="17"/>
      <c r="N1661" s="12"/>
      <c r="O1661" s="12"/>
      <c r="P1661" s="12"/>
      <c r="Q1661" s="12"/>
      <c r="R1661" s="13"/>
      <c r="S1661" s="14"/>
      <c r="T1661" s="6"/>
      <c r="U1661" s="28"/>
    </row>
    <row r="1662" spans="11:21" x14ac:dyDescent="0.3">
      <c r="K1662" s="10"/>
      <c r="L1662" s="17"/>
      <c r="M1662" s="17"/>
      <c r="N1662" s="12"/>
      <c r="O1662" s="12"/>
      <c r="P1662" s="12"/>
      <c r="Q1662" s="12"/>
      <c r="R1662" s="13"/>
      <c r="S1662" s="14"/>
      <c r="T1662" s="6"/>
      <c r="U1662" s="28"/>
    </row>
    <row r="1663" spans="11:21" x14ac:dyDescent="0.3">
      <c r="K1663" s="10"/>
      <c r="L1663" s="17"/>
      <c r="M1663" s="17"/>
      <c r="N1663" s="12"/>
      <c r="O1663" s="12"/>
      <c r="P1663" s="12"/>
      <c r="Q1663" s="12"/>
      <c r="R1663" s="13"/>
      <c r="S1663" s="14"/>
      <c r="T1663" s="6"/>
      <c r="U1663" s="28"/>
    </row>
    <row r="1664" spans="11:21" x14ac:dyDescent="0.3">
      <c r="K1664" s="10"/>
      <c r="L1664" s="17"/>
      <c r="M1664" s="17"/>
      <c r="N1664" s="12"/>
      <c r="O1664" s="12"/>
      <c r="P1664" s="12"/>
      <c r="Q1664" s="12"/>
      <c r="R1664" s="13"/>
      <c r="S1664" s="14"/>
      <c r="T1664" s="6"/>
      <c r="U1664" s="28"/>
    </row>
    <row r="1665" spans="11:21" x14ac:dyDescent="0.3">
      <c r="K1665" s="10"/>
      <c r="L1665" s="17"/>
      <c r="M1665" s="17"/>
      <c r="N1665" s="12"/>
      <c r="O1665" s="12"/>
      <c r="P1665" s="12"/>
      <c r="Q1665" s="12"/>
      <c r="R1665" s="13"/>
      <c r="S1665" s="14"/>
      <c r="T1665" s="6"/>
      <c r="U1665" s="28"/>
    </row>
    <row r="1666" spans="11:21" x14ac:dyDescent="0.3">
      <c r="K1666" s="10"/>
      <c r="L1666" s="17"/>
      <c r="M1666" s="17"/>
      <c r="N1666" s="12"/>
      <c r="O1666" s="12"/>
      <c r="P1666" s="12"/>
      <c r="Q1666" s="12"/>
      <c r="R1666" s="13"/>
      <c r="S1666" s="14"/>
      <c r="T1666" s="6"/>
      <c r="U1666" s="28"/>
    </row>
    <row r="1667" spans="11:21" x14ac:dyDescent="0.3">
      <c r="K1667" s="10"/>
      <c r="L1667" s="17"/>
      <c r="M1667" s="17"/>
      <c r="N1667" s="12"/>
      <c r="O1667" s="12"/>
      <c r="P1667" s="12"/>
      <c r="Q1667" s="12"/>
      <c r="R1667" s="13"/>
      <c r="S1667" s="14"/>
      <c r="T1667" s="6"/>
      <c r="U1667" s="28"/>
    </row>
    <row r="1668" spans="11:21" x14ac:dyDescent="0.3">
      <c r="K1668" s="10"/>
      <c r="L1668" s="17"/>
      <c r="M1668" s="17"/>
      <c r="N1668" s="12"/>
      <c r="O1668" s="12"/>
      <c r="P1668" s="12"/>
      <c r="Q1668" s="12"/>
      <c r="R1668" s="13"/>
      <c r="S1668" s="14"/>
      <c r="T1668" s="6"/>
      <c r="U1668" s="28"/>
    </row>
    <row r="1669" spans="11:21" x14ac:dyDescent="0.3">
      <c r="K1669" s="10"/>
      <c r="L1669" s="17"/>
      <c r="M1669" s="17"/>
      <c r="N1669" s="12"/>
      <c r="O1669" s="12"/>
      <c r="P1669" s="12"/>
      <c r="Q1669" s="12"/>
      <c r="R1669" s="13"/>
      <c r="S1669" s="14"/>
      <c r="T1669" s="6"/>
      <c r="U1669" s="28"/>
    </row>
    <row r="1670" spans="11:21" x14ac:dyDescent="0.3">
      <c r="K1670" s="10"/>
      <c r="L1670" s="17"/>
      <c r="M1670" s="17"/>
      <c r="N1670" s="12"/>
      <c r="O1670" s="12"/>
      <c r="P1670" s="12"/>
      <c r="Q1670" s="12"/>
      <c r="R1670" s="13"/>
      <c r="S1670" s="14"/>
      <c r="T1670" s="6"/>
      <c r="U1670" s="28"/>
    </row>
    <row r="1671" spans="11:21" x14ac:dyDescent="0.3">
      <c r="K1671" s="10"/>
      <c r="L1671" s="17"/>
      <c r="M1671" s="17"/>
      <c r="N1671" s="12"/>
      <c r="O1671" s="12"/>
      <c r="P1671" s="12"/>
      <c r="Q1671" s="12"/>
      <c r="R1671" s="13"/>
      <c r="S1671" s="14"/>
      <c r="T1671" s="6"/>
      <c r="U1671" s="28"/>
    </row>
    <row r="1672" spans="11:21" x14ac:dyDescent="0.3">
      <c r="K1672" s="10"/>
      <c r="L1672" s="17"/>
      <c r="M1672" s="17"/>
      <c r="N1672" s="12"/>
      <c r="O1672" s="12"/>
      <c r="P1672" s="12"/>
      <c r="Q1672" s="12"/>
      <c r="R1672" s="13"/>
      <c r="S1672" s="14"/>
      <c r="T1672" s="6"/>
      <c r="U1672" s="28"/>
    </row>
    <row r="1673" spans="11:21" x14ac:dyDescent="0.3">
      <c r="K1673" s="10"/>
      <c r="L1673" s="17"/>
      <c r="M1673" s="17"/>
      <c r="N1673" s="12"/>
      <c r="O1673" s="12"/>
      <c r="P1673" s="12"/>
      <c r="Q1673" s="12"/>
      <c r="R1673" s="13"/>
      <c r="S1673" s="14"/>
      <c r="T1673" s="6"/>
      <c r="U1673" s="28"/>
    </row>
    <row r="1674" spans="11:21" x14ac:dyDescent="0.3">
      <c r="K1674" s="10"/>
      <c r="L1674" s="17"/>
      <c r="M1674" s="17"/>
      <c r="N1674" s="12"/>
      <c r="O1674" s="12"/>
      <c r="P1674" s="12"/>
      <c r="Q1674" s="12"/>
      <c r="R1674" s="13"/>
      <c r="S1674" s="14"/>
      <c r="T1674" s="6"/>
      <c r="U1674" s="28"/>
    </row>
    <row r="1675" spans="11:21" x14ac:dyDescent="0.3">
      <c r="K1675" s="10"/>
      <c r="L1675" s="17"/>
      <c r="M1675" s="17"/>
      <c r="N1675" s="12"/>
      <c r="O1675" s="12"/>
      <c r="P1675" s="12"/>
      <c r="Q1675" s="12"/>
      <c r="R1675" s="13"/>
      <c r="S1675" s="14"/>
      <c r="T1675" s="6"/>
      <c r="U1675" s="28"/>
    </row>
    <row r="1676" spans="11:21" x14ac:dyDescent="0.3">
      <c r="K1676" s="10"/>
      <c r="L1676" s="17"/>
      <c r="M1676" s="17"/>
      <c r="N1676" s="12"/>
      <c r="O1676" s="12"/>
      <c r="P1676" s="12"/>
      <c r="Q1676" s="12"/>
      <c r="R1676" s="13"/>
      <c r="S1676" s="14"/>
      <c r="T1676" s="6"/>
      <c r="U1676" s="28"/>
    </row>
    <row r="1677" spans="11:21" x14ac:dyDescent="0.3">
      <c r="K1677" s="10"/>
      <c r="L1677" s="17"/>
      <c r="M1677" s="17"/>
      <c r="N1677" s="12"/>
      <c r="O1677" s="12"/>
      <c r="P1677" s="12"/>
      <c r="Q1677" s="12"/>
      <c r="R1677" s="13"/>
      <c r="S1677" s="14"/>
      <c r="T1677" s="6"/>
      <c r="U1677" s="28"/>
    </row>
    <row r="1678" spans="11:21" x14ac:dyDescent="0.3">
      <c r="K1678" s="10"/>
      <c r="L1678" s="17"/>
      <c r="M1678" s="17"/>
      <c r="N1678" s="12"/>
      <c r="O1678" s="12"/>
      <c r="P1678" s="12"/>
      <c r="Q1678" s="12"/>
      <c r="R1678" s="13"/>
      <c r="S1678" s="14"/>
      <c r="T1678" s="6"/>
      <c r="U1678" s="28"/>
    </row>
    <row r="1679" spans="11:21" x14ac:dyDescent="0.3">
      <c r="K1679" s="10"/>
      <c r="L1679" s="17"/>
      <c r="M1679" s="17"/>
      <c r="N1679" s="12"/>
      <c r="O1679" s="12"/>
      <c r="P1679" s="12"/>
      <c r="Q1679" s="12"/>
      <c r="R1679" s="13"/>
      <c r="S1679" s="14"/>
      <c r="T1679" s="6"/>
      <c r="U1679" s="28"/>
    </row>
    <row r="1680" spans="11:21" x14ac:dyDescent="0.3">
      <c r="K1680" s="10"/>
      <c r="L1680" s="17"/>
      <c r="M1680" s="17"/>
      <c r="N1680" s="12"/>
      <c r="O1680" s="12"/>
      <c r="P1680" s="12"/>
      <c r="Q1680" s="12"/>
      <c r="R1680" s="16"/>
      <c r="S1680" s="14"/>
      <c r="T1680" s="6"/>
      <c r="U1680" s="28"/>
    </row>
    <row r="1681" spans="11:21" x14ac:dyDescent="0.3">
      <c r="K1681" s="10"/>
      <c r="L1681" s="17"/>
      <c r="M1681" s="17"/>
      <c r="N1681" s="12"/>
      <c r="O1681" s="12"/>
      <c r="P1681" s="12"/>
      <c r="Q1681" s="12"/>
      <c r="R1681" s="13"/>
      <c r="S1681" s="14"/>
      <c r="T1681" s="6"/>
      <c r="U1681" s="28"/>
    </row>
    <row r="1682" spans="11:21" x14ac:dyDescent="0.3">
      <c r="K1682" s="10"/>
      <c r="L1682" s="17"/>
      <c r="M1682" s="17"/>
      <c r="N1682" s="12"/>
      <c r="O1682" s="12"/>
      <c r="P1682" s="12"/>
      <c r="Q1682" s="12"/>
      <c r="R1682" s="13"/>
      <c r="S1682" s="14"/>
      <c r="T1682" s="6"/>
      <c r="U1682" s="28"/>
    </row>
    <row r="1683" spans="11:21" x14ac:dyDescent="0.3">
      <c r="K1683" s="10"/>
      <c r="L1683" s="17"/>
      <c r="M1683" s="17"/>
      <c r="N1683" s="12"/>
      <c r="O1683" s="12"/>
      <c r="P1683" s="12"/>
      <c r="Q1683" s="12"/>
      <c r="R1683" s="13"/>
      <c r="S1683" s="14"/>
      <c r="T1683" s="6"/>
      <c r="U1683" s="28"/>
    </row>
    <row r="1684" spans="11:21" x14ac:dyDescent="0.3">
      <c r="K1684" s="10"/>
      <c r="L1684" s="17"/>
      <c r="M1684" s="17"/>
      <c r="N1684" s="12"/>
      <c r="O1684" s="12"/>
      <c r="P1684" s="12"/>
      <c r="Q1684" s="12"/>
      <c r="R1684" s="13"/>
      <c r="S1684" s="14"/>
      <c r="T1684" s="6"/>
      <c r="U1684" s="28"/>
    </row>
    <row r="1685" spans="11:21" x14ac:dyDescent="0.3">
      <c r="K1685" s="10"/>
      <c r="L1685" s="17"/>
      <c r="M1685" s="17"/>
      <c r="N1685" s="12"/>
      <c r="O1685" s="12"/>
      <c r="P1685" s="12"/>
      <c r="Q1685" s="12"/>
      <c r="R1685" s="13"/>
      <c r="S1685" s="14"/>
      <c r="T1685" s="6"/>
      <c r="U1685" s="28"/>
    </row>
    <row r="1686" spans="11:21" x14ac:dyDescent="0.3">
      <c r="K1686" s="10"/>
      <c r="L1686" s="17"/>
      <c r="M1686" s="17"/>
      <c r="N1686" s="12"/>
      <c r="O1686" s="12"/>
      <c r="P1686" s="12"/>
      <c r="Q1686" s="12"/>
      <c r="R1686" s="13"/>
      <c r="S1686" s="14"/>
      <c r="T1686" s="6"/>
      <c r="U1686" s="28"/>
    </row>
    <row r="1687" spans="11:21" x14ac:dyDescent="0.3">
      <c r="K1687" s="10"/>
      <c r="L1687" s="17"/>
      <c r="M1687" s="17"/>
      <c r="N1687" s="12"/>
      <c r="O1687" s="12"/>
      <c r="P1687" s="12"/>
      <c r="Q1687" s="12"/>
      <c r="R1687" s="13"/>
      <c r="S1687" s="14"/>
      <c r="T1687" s="6"/>
      <c r="U1687" s="28"/>
    </row>
    <row r="1688" spans="11:21" x14ac:dyDescent="0.3">
      <c r="K1688" s="10"/>
      <c r="L1688" s="17"/>
      <c r="M1688" s="17"/>
      <c r="N1688" s="12"/>
      <c r="O1688" s="12"/>
      <c r="P1688" s="12"/>
      <c r="Q1688" s="12"/>
      <c r="R1688" s="13"/>
      <c r="S1688" s="14"/>
      <c r="T1688" s="6"/>
      <c r="U1688" s="28"/>
    </row>
    <row r="1689" spans="11:21" x14ac:dyDescent="0.3">
      <c r="K1689" s="10"/>
      <c r="L1689" s="17"/>
      <c r="M1689" s="17"/>
      <c r="N1689" s="12"/>
      <c r="O1689" s="12"/>
      <c r="P1689" s="12"/>
      <c r="Q1689" s="12"/>
      <c r="R1689" s="13"/>
      <c r="S1689" s="14"/>
      <c r="T1689" s="6"/>
      <c r="U1689" s="28"/>
    </row>
    <row r="1690" spans="11:21" x14ac:dyDescent="0.3">
      <c r="K1690" s="10"/>
      <c r="L1690" s="17"/>
      <c r="M1690" s="17"/>
      <c r="N1690" s="12"/>
      <c r="O1690" s="12"/>
      <c r="P1690" s="12"/>
      <c r="Q1690" s="12"/>
      <c r="R1690" s="13"/>
      <c r="S1690" s="14"/>
      <c r="T1690" s="6"/>
      <c r="U1690" s="28"/>
    </row>
    <row r="1691" spans="11:21" x14ac:dyDescent="0.3">
      <c r="K1691" s="10"/>
      <c r="L1691" s="17"/>
      <c r="M1691" s="17"/>
      <c r="N1691" s="12"/>
      <c r="O1691" s="12"/>
      <c r="P1691" s="12"/>
      <c r="Q1691" s="12"/>
      <c r="R1691" s="13"/>
      <c r="S1691" s="14"/>
      <c r="T1691" s="6"/>
      <c r="U1691" s="28"/>
    </row>
    <row r="1692" spans="11:21" x14ac:dyDescent="0.3">
      <c r="K1692" s="10"/>
      <c r="L1692" s="17"/>
      <c r="M1692" s="17"/>
      <c r="N1692" s="12"/>
      <c r="O1692" s="12"/>
      <c r="P1692" s="12"/>
      <c r="Q1692" s="12"/>
      <c r="R1692" s="13"/>
      <c r="S1692" s="14"/>
      <c r="T1692" s="6"/>
      <c r="U1692" s="28"/>
    </row>
    <row r="1693" spans="11:21" x14ac:dyDescent="0.3">
      <c r="K1693" s="10"/>
      <c r="L1693" s="17"/>
      <c r="M1693" s="17"/>
      <c r="N1693" s="12"/>
      <c r="O1693" s="12"/>
      <c r="P1693" s="12"/>
      <c r="Q1693" s="12"/>
      <c r="R1693" s="13"/>
      <c r="S1693" s="14"/>
      <c r="T1693" s="6"/>
      <c r="U1693" s="28"/>
    </row>
    <row r="1694" spans="11:21" x14ac:dyDescent="0.3">
      <c r="K1694" s="10"/>
      <c r="L1694" s="17"/>
      <c r="M1694" s="17"/>
      <c r="N1694" s="12"/>
      <c r="O1694" s="12"/>
      <c r="P1694" s="12"/>
      <c r="Q1694" s="12"/>
      <c r="R1694" s="13"/>
      <c r="S1694" s="14"/>
      <c r="T1694" s="6"/>
      <c r="U1694" s="28"/>
    </row>
    <row r="1695" spans="11:21" x14ac:dyDescent="0.3">
      <c r="K1695" s="10"/>
      <c r="L1695" s="17"/>
      <c r="M1695" s="17"/>
      <c r="N1695" s="12"/>
      <c r="O1695" s="12"/>
      <c r="P1695" s="12"/>
      <c r="Q1695" s="12"/>
      <c r="R1695" s="13"/>
      <c r="S1695" s="14"/>
      <c r="T1695" s="6"/>
      <c r="U1695" s="28"/>
    </row>
    <row r="1696" spans="11:21" x14ac:dyDescent="0.3">
      <c r="K1696" s="10"/>
      <c r="L1696" s="17"/>
      <c r="M1696" s="17"/>
      <c r="N1696" s="12"/>
      <c r="O1696" s="12"/>
      <c r="P1696" s="12"/>
      <c r="Q1696" s="12"/>
      <c r="R1696" s="13"/>
      <c r="S1696" s="14"/>
      <c r="T1696" s="6"/>
      <c r="U1696" s="28"/>
    </row>
    <row r="1697" spans="11:21" x14ac:dyDescent="0.3">
      <c r="K1697" s="10"/>
      <c r="L1697" s="17"/>
      <c r="M1697" s="17"/>
      <c r="N1697" s="12"/>
      <c r="O1697" s="12"/>
      <c r="P1697" s="12"/>
      <c r="Q1697" s="12"/>
      <c r="R1697" s="13"/>
      <c r="S1697" s="14"/>
      <c r="T1697" s="6"/>
      <c r="U1697" s="28"/>
    </row>
    <row r="1698" spans="11:21" x14ac:dyDescent="0.3">
      <c r="K1698" s="10"/>
      <c r="L1698" s="17"/>
      <c r="M1698" s="17"/>
      <c r="N1698" s="12"/>
      <c r="O1698" s="12"/>
      <c r="P1698" s="12"/>
      <c r="Q1698" s="12"/>
      <c r="R1698" s="13"/>
      <c r="S1698" s="14"/>
      <c r="T1698" s="6"/>
      <c r="U1698" s="28"/>
    </row>
    <row r="1699" spans="11:21" x14ac:dyDescent="0.3">
      <c r="K1699" s="10"/>
      <c r="L1699" s="17"/>
      <c r="M1699" s="17"/>
      <c r="N1699" s="12"/>
      <c r="O1699" s="12"/>
      <c r="P1699" s="12"/>
      <c r="Q1699" s="12"/>
      <c r="R1699" s="13"/>
      <c r="S1699" s="14"/>
      <c r="T1699" s="6"/>
      <c r="U1699" s="28"/>
    </row>
    <row r="1700" spans="11:21" x14ac:dyDescent="0.3">
      <c r="K1700" s="10"/>
      <c r="L1700" s="17"/>
      <c r="M1700" s="17"/>
      <c r="N1700" s="12"/>
      <c r="O1700" s="12"/>
      <c r="P1700" s="12"/>
      <c r="Q1700" s="12"/>
      <c r="R1700" s="13"/>
      <c r="S1700" s="14"/>
      <c r="T1700" s="6"/>
      <c r="U1700" s="28"/>
    </row>
    <row r="1701" spans="11:21" x14ac:dyDescent="0.3">
      <c r="K1701" s="10"/>
      <c r="L1701" s="17"/>
      <c r="M1701" s="17"/>
      <c r="N1701" s="12"/>
      <c r="O1701" s="12"/>
      <c r="P1701" s="12"/>
      <c r="Q1701" s="12"/>
      <c r="R1701" s="13"/>
      <c r="S1701" s="14"/>
      <c r="T1701" s="6"/>
      <c r="U1701" s="28"/>
    </row>
    <row r="1702" spans="11:21" x14ac:dyDescent="0.3">
      <c r="K1702" s="10"/>
      <c r="L1702" s="17"/>
      <c r="M1702" s="17"/>
      <c r="N1702" s="12"/>
      <c r="O1702" s="12"/>
      <c r="P1702" s="12"/>
      <c r="Q1702" s="12"/>
      <c r="R1702" s="13"/>
      <c r="S1702" s="14"/>
      <c r="T1702" s="6"/>
      <c r="U1702" s="28"/>
    </row>
    <row r="1703" spans="11:21" x14ac:dyDescent="0.3">
      <c r="K1703" s="10"/>
      <c r="L1703" s="17"/>
      <c r="M1703" s="17"/>
      <c r="N1703" s="12"/>
      <c r="O1703" s="12"/>
      <c r="P1703" s="12"/>
      <c r="Q1703" s="12"/>
      <c r="R1703" s="13"/>
      <c r="S1703" s="14"/>
      <c r="T1703" s="6"/>
      <c r="U1703" s="28"/>
    </row>
    <row r="1704" spans="11:21" x14ac:dyDescent="0.3">
      <c r="K1704" s="10"/>
      <c r="L1704" s="17"/>
      <c r="M1704" s="17"/>
      <c r="N1704" s="12"/>
      <c r="O1704" s="12"/>
      <c r="P1704" s="12"/>
      <c r="Q1704" s="12"/>
      <c r="R1704" s="13"/>
      <c r="S1704" s="14"/>
      <c r="T1704" s="6"/>
      <c r="U1704" s="28"/>
    </row>
    <row r="1705" spans="11:21" x14ac:dyDescent="0.3">
      <c r="K1705" s="10"/>
      <c r="L1705" s="17"/>
      <c r="M1705" s="17"/>
      <c r="N1705" s="12"/>
      <c r="O1705" s="12"/>
      <c r="P1705" s="12"/>
      <c r="Q1705" s="12"/>
      <c r="R1705" s="13"/>
      <c r="S1705" s="14"/>
      <c r="T1705" s="6"/>
      <c r="U1705" s="28"/>
    </row>
    <row r="1706" spans="11:21" x14ac:dyDescent="0.3">
      <c r="K1706" s="10"/>
      <c r="L1706" s="17"/>
      <c r="M1706" s="17"/>
      <c r="N1706" s="12"/>
      <c r="O1706" s="12"/>
      <c r="P1706" s="12"/>
      <c r="Q1706" s="12"/>
      <c r="R1706" s="13"/>
      <c r="S1706" s="14"/>
      <c r="T1706" s="6"/>
      <c r="U1706" s="28"/>
    </row>
    <row r="1707" spans="11:21" x14ac:dyDescent="0.3">
      <c r="K1707" s="10"/>
      <c r="L1707" s="17"/>
      <c r="M1707" s="17"/>
      <c r="N1707" s="12"/>
      <c r="O1707" s="12"/>
      <c r="P1707" s="12"/>
      <c r="Q1707" s="12"/>
      <c r="R1707" s="13"/>
      <c r="S1707" s="14"/>
      <c r="T1707" s="6"/>
      <c r="U1707" s="28"/>
    </row>
    <row r="1708" spans="11:21" x14ac:dyDescent="0.3">
      <c r="K1708" s="10"/>
      <c r="L1708" s="17"/>
      <c r="M1708" s="17"/>
      <c r="N1708" s="12"/>
      <c r="O1708" s="12"/>
      <c r="P1708" s="12"/>
      <c r="Q1708" s="12"/>
      <c r="R1708" s="13"/>
      <c r="S1708" s="14"/>
      <c r="T1708" s="6"/>
      <c r="U1708" s="28"/>
    </row>
    <row r="1709" spans="11:21" x14ac:dyDescent="0.3">
      <c r="K1709" s="10"/>
      <c r="L1709" s="17"/>
      <c r="M1709" s="17"/>
      <c r="N1709" s="12"/>
      <c r="O1709" s="12"/>
      <c r="P1709" s="12"/>
      <c r="Q1709" s="12"/>
      <c r="R1709" s="13"/>
      <c r="S1709" s="14"/>
      <c r="T1709" s="6"/>
      <c r="U1709" s="28"/>
    </row>
    <row r="1710" spans="11:21" x14ac:dyDescent="0.3">
      <c r="K1710" s="10"/>
      <c r="L1710" s="17"/>
      <c r="M1710" s="17"/>
      <c r="N1710" s="12"/>
      <c r="O1710" s="12"/>
      <c r="P1710" s="12"/>
      <c r="Q1710" s="12"/>
      <c r="R1710" s="13"/>
      <c r="S1710" s="14"/>
      <c r="T1710" s="6"/>
      <c r="U1710" s="28"/>
    </row>
    <row r="1711" spans="11:21" x14ac:dyDescent="0.3">
      <c r="K1711" s="10"/>
      <c r="L1711" s="17"/>
      <c r="M1711" s="17"/>
      <c r="N1711" s="12"/>
      <c r="O1711" s="12"/>
      <c r="P1711" s="12"/>
      <c r="Q1711" s="12"/>
      <c r="R1711" s="13"/>
      <c r="S1711" s="14"/>
      <c r="T1711" s="6"/>
      <c r="U1711" s="28"/>
    </row>
    <row r="1712" spans="11:21" x14ac:dyDescent="0.3">
      <c r="K1712" s="10"/>
      <c r="L1712" s="17"/>
      <c r="M1712" s="17"/>
      <c r="N1712" s="12"/>
      <c r="O1712" s="12"/>
      <c r="P1712" s="12"/>
      <c r="Q1712" s="12"/>
      <c r="R1712" s="13"/>
      <c r="S1712" s="14"/>
      <c r="T1712" s="6"/>
      <c r="U1712" s="28"/>
    </row>
    <row r="1713" spans="11:21" x14ac:dyDescent="0.3">
      <c r="K1713" s="10"/>
      <c r="L1713" s="17"/>
      <c r="M1713" s="17"/>
      <c r="N1713" s="12"/>
      <c r="O1713" s="12"/>
      <c r="P1713" s="12"/>
      <c r="Q1713" s="12"/>
      <c r="R1713" s="13"/>
      <c r="S1713" s="14"/>
      <c r="T1713" s="6"/>
      <c r="U1713" s="28"/>
    </row>
    <row r="1714" spans="11:21" x14ac:dyDescent="0.3">
      <c r="K1714" s="10"/>
      <c r="L1714" s="17"/>
      <c r="M1714" s="17"/>
      <c r="N1714" s="12"/>
      <c r="O1714" s="12"/>
      <c r="P1714" s="12"/>
      <c r="Q1714" s="12"/>
      <c r="R1714" s="13"/>
      <c r="S1714" s="14"/>
      <c r="T1714" s="6"/>
      <c r="U1714" s="28"/>
    </row>
    <row r="1715" spans="11:21" x14ac:dyDescent="0.3">
      <c r="K1715" s="10"/>
      <c r="L1715" s="17"/>
      <c r="M1715" s="17"/>
      <c r="N1715" s="12"/>
      <c r="O1715" s="12"/>
      <c r="P1715" s="12"/>
      <c r="Q1715" s="12"/>
      <c r="R1715" s="13"/>
      <c r="S1715" s="14"/>
      <c r="T1715" s="6"/>
      <c r="U1715" s="28"/>
    </row>
    <row r="1716" spans="11:21" x14ac:dyDescent="0.3">
      <c r="K1716" s="10"/>
      <c r="L1716" s="17"/>
      <c r="M1716" s="17"/>
      <c r="N1716" s="12"/>
      <c r="O1716" s="12"/>
      <c r="P1716" s="12"/>
      <c r="Q1716" s="12"/>
      <c r="R1716" s="13"/>
      <c r="S1716" s="14"/>
      <c r="T1716" s="6"/>
      <c r="U1716" s="28"/>
    </row>
    <row r="1717" spans="11:21" x14ac:dyDescent="0.3">
      <c r="K1717" s="10"/>
      <c r="L1717" s="17"/>
      <c r="M1717" s="17"/>
      <c r="N1717" s="12"/>
      <c r="O1717" s="12"/>
      <c r="P1717" s="12"/>
      <c r="Q1717" s="12"/>
      <c r="R1717" s="13"/>
      <c r="S1717" s="14"/>
      <c r="T1717" s="6"/>
      <c r="U1717" s="28"/>
    </row>
    <row r="1718" spans="11:21" x14ac:dyDescent="0.3">
      <c r="K1718" s="10"/>
      <c r="L1718" s="17"/>
      <c r="M1718" s="17"/>
      <c r="N1718" s="12"/>
      <c r="O1718" s="12"/>
      <c r="P1718" s="12"/>
      <c r="Q1718" s="12"/>
      <c r="R1718" s="13"/>
      <c r="S1718" s="14"/>
      <c r="T1718" s="6"/>
      <c r="U1718" s="28"/>
    </row>
    <row r="1719" spans="11:21" x14ac:dyDescent="0.3">
      <c r="K1719" s="10"/>
      <c r="L1719" s="17"/>
      <c r="M1719" s="17"/>
      <c r="N1719" s="12"/>
      <c r="O1719" s="12"/>
      <c r="P1719" s="12"/>
      <c r="Q1719" s="12"/>
      <c r="R1719" s="13"/>
      <c r="S1719" s="14"/>
      <c r="T1719" s="6"/>
      <c r="U1719" s="28"/>
    </row>
    <row r="1720" spans="11:21" x14ac:dyDescent="0.3">
      <c r="K1720" s="10"/>
      <c r="L1720" s="17"/>
      <c r="M1720" s="17"/>
      <c r="N1720" s="12"/>
      <c r="O1720" s="12"/>
      <c r="P1720" s="12"/>
      <c r="Q1720" s="12"/>
      <c r="R1720" s="13"/>
      <c r="S1720" s="14"/>
      <c r="T1720" s="6"/>
      <c r="U1720" s="28"/>
    </row>
    <row r="1721" spans="11:21" x14ac:dyDescent="0.3">
      <c r="K1721" s="10"/>
      <c r="L1721" s="17"/>
      <c r="M1721" s="17"/>
      <c r="N1721" s="12"/>
      <c r="O1721" s="12"/>
      <c r="P1721" s="12"/>
      <c r="Q1721" s="12"/>
      <c r="R1721" s="13"/>
      <c r="S1721" s="14"/>
      <c r="T1721" s="6"/>
      <c r="U1721" s="28"/>
    </row>
    <row r="1722" spans="11:21" x14ac:dyDescent="0.3">
      <c r="K1722" s="10"/>
      <c r="L1722" s="17"/>
      <c r="M1722" s="17"/>
      <c r="N1722" s="12"/>
      <c r="O1722" s="12"/>
      <c r="P1722" s="12"/>
      <c r="Q1722" s="12"/>
      <c r="R1722" s="13"/>
      <c r="S1722" s="14"/>
      <c r="T1722" s="6"/>
      <c r="U1722" s="28"/>
    </row>
    <row r="1723" spans="11:21" x14ac:dyDescent="0.3">
      <c r="K1723" s="10"/>
      <c r="L1723" s="17"/>
      <c r="M1723" s="17"/>
      <c r="N1723" s="12"/>
      <c r="O1723" s="12"/>
      <c r="P1723" s="12"/>
      <c r="Q1723" s="12"/>
      <c r="R1723" s="13"/>
      <c r="S1723" s="14"/>
      <c r="T1723" s="6"/>
      <c r="U1723" s="28"/>
    </row>
    <row r="1724" spans="11:21" x14ac:dyDescent="0.3">
      <c r="K1724" s="10"/>
      <c r="L1724" s="17"/>
      <c r="M1724" s="17"/>
      <c r="N1724" s="12"/>
      <c r="O1724" s="12"/>
      <c r="P1724" s="12"/>
      <c r="Q1724" s="12"/>
      <c r="R1724" s="13"/>
      <c r="S1724" s="14"/>
      <c r="T1724" s="6"/>
      <c r="U1724" s="28"/>
    </row>
    <row r="1725" spans="11:21" x14ac:dyDescent="0.3">
      <c r="K1725" s="10"/>
      <c r="L1725" s="17"/>
      <c r="M1725" s="17"/>
      <c r="N1725" s="12"/>
      <c r="O1725" s="12"/>
      <c r="P1725" s="12"/>
      <c r="Q1725" s="12"/>
      <c r="R1725" s="13"/>
      <c r="S1725" s="14"/>
      <c r="T1725" s="6"/>
      <c r="U1725" s="28"/>
    </row>
    <row r="1726" spans="11:21" x14ac:dyDescent="0.3">
      <c r="K1726" s="10"/>
      <c r="L1726" s="17"/>
      <c r="M1726" s="17"/>
      <c r="N1726" s="12"/>
      <c r="O1726" s="12"/>
      <c r="P1726" s="12"/>
      <c r="Q1726" s="12"/>
      <c r="R1726" s="13"/>
      <c r="S1726" s="14"/>
      <c r="T1726" s="6"/>
      <c r="U1726" s="28"/>
    </row>
    <row r="1727" spans="11:21" x14ac:dyDescent="0.3">
      <c r="K1727" s="10"/>
      <c r="L1727" s="17"/>
      <c r="M1727" s="17"/>
      <c r="N1727" s="12"/>
      <c r="O1727" s="12"/>
      <c r="P1727" s="12"/>
      <c r="Q1727" s="12"/>
      <c r="R1727" s="13"/>
      <c r="S1727" s="14"/>
      <c r="T1727" s="6"/>
      <c r="U1727" s="28"/>
    </row>
    <row r="1728" spans="11:21" x14ac:dyDescent="0.3">
      <c r="K1728" s="10"/>
      <c r="L1728" s="17"/>
      <c r="M1728" s="17"/>
      <c r="N1728" s="12"/>
      <c r="O1728" s="12"/>
      <c r="P1728" s="12"/>
      <c r="Q1728" s="12"/>
      <c r="R1728" s="13"/>
      <c r="S1728" s="14"/>
      <c r="T1728" s="6"/>
      <c r="U1728" s="28"/>
    </row>
    <row r="1729" spans="11:21" x14ac:dyDescent="0.3">
      <c r="K1729" s="10"/>
      <c r="L1729" s="17"/>
      <c r="M1729" s="17"/>
      <c r="N1729" s="12"/>
      <c r="O1729" s="12"/>
      <c r="P1729" s="12"/>
      <c r="Q1729" s="12"/>
      <c r="R1729" s="13"/>
      <c r="S1729" s="14"/>
      <c r="T1729" s="6"/>
      <c r="U1729" s="28"/>
    </row>
    <row r="1730" spans="11:21" x14ac:dyDescent="0.3">
      <c r="K1730" s="10"/>
      <c r="L1730" s="17"/>
      <c r="M1730" s="17"/>
      <c r="N1730" s="12"/>
      <c r="O1730" s="12"/>
      <c r="P1730" s="12"/>
      <c r="Q1730" s="12"/>
      <c r="R1730" s="13"/>
      <c r="S1730" s="14"/>
      <c r="T1730" s="6"/>
      <c r="U1730" s="28"/>
    </row>
    <row r="1731" spans="11:21" x14ac:dyDescent="0.3">
      <c r="K1731" s="10"/>
      <c r="L1731" s="17"/>
      <c r="M1731" s="17"/>
      <c r="N1731" s="12"/>
      <c r="O1731" s="12"/>
      <c r="P1731" s="12"/>
      <c r="Q1731" s="12"/>
      <c r="R1731" s="13"/>
      <c r="S1731" s="14"/>
      <c r="T1731" s="6"/>
      <c r="U1731" s="28"/>
    </row>
    <row r="1732" spans="11:21" x14ac:dyDescent="0.3">
      <c r="K1732" s="10"/>
      <c r="L1732" s="17"/>
      <c r="M1732" s="17"/>
      <c r="N1732" s="12"/>
      <c r="O1732" s="12"/>
      <c r="P1732" s="12"/>
      <c r="Q1732" s="12"/>
      <c r="R1732" s="13"/>
      <c r="S1732" s="14"/>
      <c r="T1732" s="6"/>
      <c r="U1732" s="28"/>
    </row>
    <row r="1733" spans="11:21" x14ac:dyDescent="0.3">
      <c r="K1733" s="10"/>
      <c r="L1733" s="17"/>
      <c r="M1733" s="17"/>
      <c r="N1733" s="12"/>
      <c r="O1733" s="12"/>
      <c r="P1733" s="12"/>
      <c r="Q1733" s="12"/>
      <c r="R1733" s="13"/>
      <c r="S1733" s="14"/>
      <c r="T1733" s="6"/>
      <c r="U1733" s="28"/>
    </row>
    <row r="1734" spans="11:21" x14ac:dyDescent="0.3">
      <c r="K1734" s="10"/>
      <c r="L1734" s="17"/>
      <c r="M1734" s="17"/>
      <c r="N1734" s="12"/>
      <c r="O1734" s="12"/>
      <c r="P1734" s="12"/>
      <c r="Q1734" s="12"/>
      <c r="R1734" s="13"/>
      <c r="S1734" s="14"/>
      <c r="T1734" s="6"/>
      <c r="U1734" s="28"/>
    </row>
    <row r="1735" spans="11:21" x14ac:dyDescent="0.3">
      <c r="K1735" s="10"/>
      <c r="L1735" s="17"/>
      <c r="M1735" s="17"/>
      <c r="N1735" s="12"/>
      <c r="O1735" s="12"/>
      <c r="P1735" s="12"/>
      <c r="Q1735" s="12"/>
      <c r="R1735" s="13"/>
      <c r="S1735" s="14"/>
      <c r="T1735" s="6"/>
      <c r="U1735" s="28"/>
    </row>
    <row r="1736" spans="11:21" x14ac:dyDescent="0.3">
      <c r="K1736" s="10"/>
      <c r="L1736" s="17"/>
      <c r="M1736" s="17"/>
      <c r="N1736" s="12"/>
      <c r="O1736" s="12"/>
      <c r="P1736" s="12"/>
      <c r="Q1736" s="12"/>
      <c r="R1736" s="13"/>
      <c r="S1736" s="14"/>
      <c r="T1736" s="6"/>
      <c r="U1736" s="28"/>
    </row>
    <row r="1737" spans="11:21" x14ac:dyDescent="0.3">
      <c r="K1737" s="10"/>
      <c r="L1737" s="17"/>
      <c r="M1737" s="17"/>
      <c r="N1737" s="12"/>
      <c r="O1737" s="12"/>
      <c r="P1737" s="12"/>
      <c r="Q1737" s="12"/>
      <c r="R1737" s="13"/>
      <c r="S1737" s="14"/>
      <c r="T1737" s="6"/>
      <c r="U1737" s="28"/>
    </row>
    <row r="1738" spans="11:21" x14ac:dyDescent="0.3">
      <c r="K1738" s="10"/>
      <c r="L1738" s="17"/>
      <c r="M1738" s="17"/>
      <c r="N1738" s="12"/>
      <c r="O1738" s="12"/>
      <c r="P1738" s="12"/>
      <c r="Q1738" s="12"/>
      <c r="R1738" s="13"/>
      <c r="S1738" s="14"/>
      <c r="T1738" s="6"/>
      <c r="U1738" s="28"/>
    </row>
    <row r="1739" spans="11:21" x14ac:dyDescent="0.3">
      <c r="K1739" s="10"/>
      <c r="L1739" s="17"/>
      <c r="M1739" s="17"/>
      <c r="N1739" s="12"/>
      <c r="O1739" s="12"/>
      <c r="P1739" s="12"/>
      <c r="Q1739" s="12"/>
      <c r="R1739" s="13"/>
      <c r="S1739" s="14"/>
      <c r="T1739" s="6"/>
      <c r="U1739" s="28"/>
    </row>
    <row r="1740" spans="11:21" x14ac:dyDescent="0.3">
      <c r="K1740" s="10"/>
      <c r="L1740" s="17"/>
      <c r="M1740" s="17"/>
      <c r="N1740" s="12"/>
      <c r="O1740" s="12"/>
      <c r="P1740" s="12"/>
      <c r="Q1740" s="12"/>
      <c r="R1740" s="13"/>
      <c r="S1740" s="14"/>
      <c r="T1740" s="6"/>
      <c r="U1740" s="28"/>
    </row>
    <row r="1741" spans="11:21" x14ac:dyDescent="0.3">
      <c r="K1741" s="10"/>
      <c r="L1741" s="17"/>
      <c r="M1741" s="17"/>
      <c r="N1741" s="12"/>
      <c r="O1741" s="12"/>
      <c r="P1741" s="12"/>
      <c r="Q1741" s="12"/>
      <c r="R1741" s="13"/>
      <c r="S1741" s="14"/>
      <c r="T1741" s="6"/>
      <c r="U1741" s="28"/>
    </row>
    <row r="1742" spans="11:21" x14ac:dyDescent="0.3">
      <c r="K1742" s="10"/>
      <c r="L1742" s="17"/>
      <c r="M1742" s="17"/>
      <c r="N1742" s="12"/>
      <c r="O1742" s="12"/>
      <c r="P1742" s="12"/>
      <c r="Q1742" s="12"/>
      <c r="R1742" s="13"/>
      <c r="S1742" s="14"/>
      <c r="T1742" s="6"/>
      <c r="U1742" s="28"/>
    </row>
    <row r="1743" spans="11:21" x14ac:dyDescent="0.3">
      <c r="K1743" s="10"/>
      <c r="L1743" s="17"/>
      <c r="M1743" s="17"/>
      <c r="N1743" s="12"/>
      <c r="O1743" s="12"/>
      <c r="P1743" s="12"/>
      <c r="Q1743" s="12"/>
      <c r="R1743" s="13"/>
      <c r="S1743" s="14"/>
      <c r="T1743" s="6"/>
      <c r="U1743" s="28"/>
    </row>
    <row r="1744" spans="11:21" x14ac:dyDescent="0.3">
      <c r="K1744" s="10"/>
      <c r="L1744" s="17"/>
      <c r="M1744" s="17"/>
      <c r="N1744" s="12"/>
      <c r="O1744" s="12"/>
      <c r="P1744" s="12"/>
      <c r="Q1744" s="12"/>
      <c r="R1744" s="13"/>
      <c r="S1744" s="14"/>
      <c r="T1744" s="6"/>
      <c r="U1744" s="28"/>
    </row>
    <row r="1745" spans="11:21" x14ac:dyDescent="0.3">
      <c r="K1745" s="10"/>
      <c r="L1745" s="17"/>
      <c r="M1745" s="17"/>
      <c r="N1745" s="12"/>
      <c r="O1745" s="12"/>
      <c r="P1745" s="12"/>
      <c r="Q1745" s="12"/>
      <c r="R1745" s="13"/>
      <c r="S1745" s="14"/>
      <c r="T1745" s="6"/>
      <c r="U1745" s="28"/>
    </row>
    <row r="1746" spans="11:21" x14ac:dyDescent="0.3">
      <c r="K1746" s="10"/>
      <c r="L1746" s="17"/>
      <c r="M1746" s="17"/>
      <c r="N1746" s="12"/>
      <c r="O1746" s="12"/>
      <c r="P1746" s="12"/>
      <c r="Q1746" s="12"/>
      <c r="R1746" s="13"/>
      <c r="S1746" s="14"/>
      <c r="T1746" s="6"/>
      <c r="U1746" s="28"/>
    </row>
    <row r="1747" spans="11:21" x14ac:dyDescent="0.3">
      <c r="K1747" s="10"/>
      <c r="L1747" s="17"/>
      <c r="M1747" s="17"/>
      <c r="N1747" s="12"/>
      <c r="O1747" s="12"/>
      <c r="P1747" s="12"/>
      <c r="Q1747" s="12"/>
      <c r="R1747" s="13"/>
      <c r="S1747" s="14"/>
      <c r="T1747" s="6"/>
      <c r="U1747" s="28"/>
    </row>
    <row r="1748" spans="11:21" x14ac:dyDescent="0.3">
      <c r="K1748" s="10"/>
      <c r="L1748" s="17"/>
      <c r="M1748" s="17"/>
      <c r="N1748" s="12"/>
      <c r="O1748" s="12"/>
      <c r="P1748" s="12"/>
      <c r="Q1748" s="12"/>
      <c r="R1748" s="13"/>
      <c r="S1748" s="14"/>
      <c r="T1748" s="6"/>
      <c r="U1748" s="28"/>
    </row>
    <row r="1749" spans="11:21" x14ac:dyDescent="0.3">
      <c r="K1749" s="10"/>
      <c r="L1749" s="17"/>
      <c r="M1749" s="17"/>
      <c r="N1749" s="12"/>
      <c r="O1749" s="12"/>
      <c r="P1749" s="12"/>
      <c r="Q1749" s="12"/>
      <c r="R1749" s="13"/>
      <c r="S1749" s="14"/>
      <c r="T1749" s="6"/>
      <c r="U1749" s="28"/>
    </row>
    <row r="1750" spans="11:21" x14ac:dyDescent="0.3">
      <c r="K1750" s="10"/>
      <c r="L1750" s="17"/>
      <c r="M1750" s="17"/>
      <c r="N1750" s="12"/>
      <c r="O1750" s="12"/>
      <c r="P1750" s="12"/>
      <c r="Q1750" s="12"/>
      <c r="R1750" s="13"/>
      <c r="S1750" s="14"/>
      <c r="T1750" s="6"/>
      <c r="U1750" s="28"/>
    </row>
    <row r="1751" spans="11:21" x14ac:dyDescent="0.3">
      <c r="K1751" s="10"/>
      <c r="L1751" s="17"/>
      <c r="M1751" s="17"/>
      <c r="N1751" s="12"/>
      <c r="O1751" s="12"/>
      <c r="P1751" s="12"/>
      <c r="Q1751" s="12"/>
      <c r="R1751" s="13"/>
      <c r="S1751" s="14"/>
      <c r="T1751" s="6"/>
      <c r="U1751" s="28"/>
    </row>
    <row r="1752" spans="11:21" x14ac:dyDescent="0.3">
      <c r="K1752" s="10"/>
      <c r="L1752" s="17"/>
      <c r="M1752" s="17"/>
      <c r="N1752" s="12"/>
      <c r="O1752" s="12"/>
      <c r="P1752" s="12"/>
      <c r="Q1752" s="12"/>
      <c r="R1752" s="13"/>
      <c r="S1752" s="14"/>
      <c r="T1752" s="6"/>
      <c r="U1752" s="28"/>
    </row>
    <row r="1753" spans="11:21" x14ac:dyDescent="0.3">
      <c r="K1753" s="10"/>
      <c r="L1753" s="17"/>
      <c r="M1753" s="17"/>
      <c r="N1753" s="12"/>
      <c r="O1753" s="12"/>
      <c r="P1753" s="12"/>
      <c r="Q1753" s="12"/>
      <c r="R1753" s="13"/>
      <c r="S1753" s="14"/>
      <c r="T1753" s="6"/>
      <c r="U1753" s="28"/>
    </row>
    <row r="1754" spans="11:21" x14ac:dyDescent="0.3">
      <c r="K1754" s="10"/>
      <c r="L1754" s="17"/>
      <c r="M1754" s="17"/>
      <c r="N1754" s="12"/>
      <c r="O1754" s="12"/>
      <c r="P1754" s="12"/>
      <c r="Q1754" s="12"/>
      <c r="R1754" s="13"/>
      <c r="S1754" s="14"/>
      <c r="T1754" s="6"/>
      <c r="U1754" s="28"/>
    </row>
    <row r="1755" spans="11:21" x14ac:dyDescent="0.3">
      <c r="K1755" s="10"/>
      <c r="L1755" s="17"/>
      <c r="M1755" s="17"/>
      <c r="N1755" s="12"/>
      <c r="O1755" s="12"/>
      <c r="P1755" s="12"/>
      <c r="Q1755" s="12"/>
      <c r="R1755" s="13"/>
      <c r="S1755" s="14"/>
      <c r="T1755" s="6"/>
      <c r="U1755" s="28"/>
    </row>
    <row r="1756" spans="11:21" x14ac:dyDescent="0.3">
      <c r="K1756" s="10"/>
      <c r="L1756" s="17"/>
      <c r="M1756" s="17"/>
      <c r="N1756" s="12"/>
      <c r="O1756" s="12"/>
      <c r="P1756" s="12"/>
      <c r="Q1756" s="12"/>
      <c r="R1756" s="13"/>
      <c r="S1756" s="14"/>
      <c r="T1756" s="6"/>
      <c r="U1756" s="28"/>
    </row>
    <row r="1757" spans="11:21" x14ac:dyDescent="0.3">
      <c r="K1757" s="10"/>
      <c r="L1757" s="17"/>
      <c r="M1757" s="17"/>
      <c r="N1757" s="12"/>
      <c r="O1757" s="12"/>
      <c r="P1757" s="12"/>
      <c r="Q1757" s="12"/>
      <c r="R1757" s="13"/>
      <c r="S1757" s="14"/>
      <c r="T1757" s="6"/>
      <c r="U1757" s="28"/>
    </row>
    <row r="1758" spans="11:21" x14ac:dyDescent="0.3">
      <c r="K1758" s="10"/>
      <c r="L1758" s="17"/>
      <c r="M1758" s="17"/>
      <c r="N1758" s="12"/>
      <c r="O1758" s="12"/>
      <c r="P1758" s="12"/>
      <c r="Q1758" s="12"/>
      <c r="R1758" s="13"/>
      <c r="S1758" s="14"/>
      <c r="T1758" s="6"/>
      <c r="U1758" s="28"/>
    </row>
    <row r="1759" spans="11:21" x14ac:dyDescent="0.3">
      <c r="K1759" s="10"/>
      <c r="L1759" s="17"/>
      <c r="M1759" s="17"/>
      <c r="N1759" s="12"/>
      <c r="O1759" s="12"/>
      <c r="P1759" s="12"/>
      <c r="Q1759" s="12"/>
      <c r="R1759" s="13"/>
      <c r="S1759" s="14"/>
      <c r="T1759" s="6"/>
      <c r="U1759" s="28"/>
    </row>
    <row r="1760" spans="11:21" x14ac:dyDescent="0.3">
      <c r="K1760" s="10"/>
      <c r="L1760" s="17"/>
      <c r="M1760" s="17"/>
      <c r="N1760" s="12"/>
      <c r="O1760" s="12"/>
      <c r="P1760" s="12"/>
      <c r="Q1760" s="12"/>
      <c r="R1760" s="13"/>
      <c r="S1760" s="14"/>
      <c r="T1760" s="6"/>
      <c r="U1760" s="28"/>
    </row>
    <row r="1761" spans="11:21" x14ac:dyDescent="0.3">
      <c r="K1761" s="10"/>
      <c r="L1761" s="17"/>
      <c r="M1761" s="17"/>
      <c r="N1761" s="12"/>
      <c r="O1761" s="12"/>
      <c r="P1761" s="12"/>
      <c r="Q1761" s="12"/>
      <c r="R1761" s="13"/>
      <c r="S1761" s="14"/>
      <c r="T1761" s="6"/>
      <c r="U1761" s="28"/>
    </row>
    <row r="1762" spans="11:21" x14ac:dyDescent="0.3">
      <c r="K1762" s="10"/>
      <c r="L1762" s="17"/>
      <c r="M1762" s="17"/>
      <c r="N1762" s="12"/>
      <c r="O1762" s="12"/>
      <c r="P1762" s="12"/>
      <c r="Q1762" s="12"/>
      <c r="R1762" s="13"/>
      <c r="S1762" s="14"/>
      <c r="T1762" s="6"/>
      <c r="U1762" s="28"/>
    </row>
    <row r="1763" spans="11:21" x14ac:dyDescent="0.3">
      <c r="K1763" s="10"/>
      <c r="L1763" s="17"/>
      <c r="M1763" s="17"/>
      <c r="N1763" s="12"/>
      <c r="O1763" s="12"/>
      <c r="P1763" s="12"/>
      <c r="Q1763" s="12"/>
      <c r="R1763" s="13"/>
      <c r="S1763" s="14"/>
      <c r="T1763" s="6"/>
      <c r="U1763" s="28"/>
    </row>
    <row r="1764" spans="11:21" x14ac:dyDescent="0.3">
      <c r="K1764" s="10"/>
      <c r="L1764" s="17"/>
      <c r="M1764" s="17"/>
      <c r="N1764" s="12"/>
      <c r="O1764" s="12"/>
      <c r="P1764" s="12"/>
      <c r="Q1764" s="12"/>
      <c r="R1764" s="13"/>
      <c r="S1764" s="14"/>
      <c r="T1764" s="6"/>
      <c r="U1764" s="28"/>
    </row>
    <row r="1765" spans="11:21" x14ac:dyDescent="0.3">
      <c r="K1765" s="10"/>
      <c r="L1765" s="17"/>
      <c r="M1765" s="17"/>
      <c r="N1765" s="12"/>
      <c r="O1765" s="12"/>
      <c r="P1765" s="12"/>
      <c r="Q1765" s="12"/>
      <c r="R1765" s="13"/>
      <c r="S1765" s="14"/>
      <c r="T1765" s="6"/>
      <c r="U1765" s="28"/>
    </row>
    <row r="1766" spans="11:21" x14ac:dyDescent="0.3">
      <c r="K1766" s="10"/>
      <c r="L1766" s="17"/>
      <c r="M1766" s="17"/>
      <c r="N1766" s="12"/>
      <c r="O1766" s="12"/>
      <c r="P1766" s="12"/>
      <c r="Q1766" s="12"/>
      <c r="R1766" s="13"/>
      <c r="S1766" s="14"/>
      <c r="T1766" s="6"/>
      <c r="U1766" s="28"/>
    </row>
    <row r="1767" spans="11:21" x14ac:dyDescent="0.3">
      <c r="K1767" s="10"/>
      <c r="L1767" s="17"/>
      <c r="M1767" s="17"/>
      <c r="N1767" s="12"/>
      <c r="O1767" s="12"/>
      <c r="P1767" s="12"/>
      <c r="Q1767" s="12"/>
      <c r="R1767" s="13"/>
      <c r="S1767" s="14"/>
      <c r="T1767" s="6"/>
      <c r="U1767" s="28"/>
    </row>
    <row r="1768" spans="11:21" x14ac:dyDescent="0.3">
      <c r="K1768" s="10"/>
      <c r="L1768" s="17"/>
      <c r="M1768" s="17"/>
      <c r="N1768" s="12"/>
      <c r="O1768" s="12"/>
      <c r="P1768" s="12"/>
      <c r="Q1768" s="12"/>
      <c r="R1768" s="13"/>
      <c r="S1768" s="14"/>
      <c r="T1768" s="6"/>
      <c r="U1768" s="28"/>
    </row>
    <row r="1769" spans="11:21" x14ac:dyDescent="0.3">
      <c r="K1769" s="10"/>
      <c r="L1769" s="17"/>
      <c r="M1769" s="17"/>
      <c r="N1769" s="12"/>
      <c r="O1769" s="12"/>
      <c r="P1769" s="12"/>
      <c r="Q1769" s="12"/>
      <c r="R1769" s="13"/>
      <c r="S1769" s="14"/>
      <c r="T1769" s="6"/>
      <c r="U1769" s="28"/>
    </row>
    <row r="1770" spans="11:21" x14ac:dyDescent="0.3">
      <c r="K1770" s="10"/>
      <c r="L1770" s="17"/>
      <c r="M1770" s="17"/>
      <c r="N1770" s="12"/>
      <c r="O1770" s="12"/>
      <c r="P1770" s="12"/>
      <c r="Q1770" s="12"/>
      <c r="R1770" s="13"/>
      <c r="S1770" s="14"/>
      <c r="T1770" s="6"/>
      <c r="U1770" s="28"/>
    </row>
    <row r="1771" spans="11:21" x14ac:dyDescent="0.3">
      <c r="K1771" s="10"/>
      <c r="L1771" s="17"/>
      <c r="M1771" s="17"/>
      <c r="N1771" s="12"/>
      <c r="O1771" s="12"/>
      <c r="P1771" s="12"/>
      <c r="Q1771" s="12"/>
      <c r="R1771" s="13"/>
      <c r="S1771" s="14"/>
      <c r="T1771" s="6"/>
      <c r="U1771" s="28"/>
    </row>
    <row r="1772" spans="11:21" x14ac:dyDescent="0.3">
      <c r="K1772" s="10"/>
      <c r="L1772" s="17"/>
      <c r="M1772" s="17"/>
      <c r="N1772" s="12"/>
      <c r="O1772" s="12"/>
      <c r="P1772" s="12"/>
      <c r="Q1772" s="12"/>
      <c r="R1772" s="13"/>
      <c r="S1772" s="14"/>
      <c r="T1772" s="6"/>
      <c r="U1772" s="28"/>
    </row>
    <row r="1773" spans="11:21" x14ac:dyDescent="0.3">
      <c r="K1773" s="10"/>
      <c r="L1773" s="17"/>
      <c r="M1773" s="17"/>
      <c r="N1773" s="12"/>
      <c r="O1773" s="12"/>
      <c r="P1773" s="12"/>
      <c r="Q1773" s="12"/>
      <c r="R1773" s="13"/>
      <c r="S1773" s="14"/>
      <c r="T1773" s="6"/>
      <c r="U1773" s="28"/>
    </row>
    <row r="1774" spans="11:21" x14ac:dyDescent="0.3">
      <c r="K1774" s="10"/>
      <c r="L1774" s="17"/>
      <c r="M1774" s="17"/>
      <c r="N1774" s="12"/>
      <c r="O1774" s="12"/>
      <c r="P1774" s="12"/>
      <c r="Q1774" s="12"/>
      <c r="R1774" s="13"/>
      <c r="S1774" s="14"/>
      <c r="T1774" s="6"/>
      <c r="U1774" s="28"/>
    </row>
    <row r="1775" spans="11:21" x14ac:dyDescent="0.3">
      <c r="K1775" s="10"/>
      <c r="L1775" s="17"/>
      <c r="M1775" s="17"/>
      <c r="N1775" s="12"/>
      <c r="O1775" s="12"/>
      <c r="P1775" s="12"/>
      <c r="Q1775" s="12"/>
      <c r="R1775" s="13"/>
      <c r="S1775" s="14"/>
      <c r="T1775" s="6"/>
      <c r="U1775" s="28"/>
    </row>
    <row r="1776" spans="11:21" x14ac:dyDescent="0.3">
      <c r="K1776" s="10"/>
      <c r="L1776" s="17"/>
      <c r="M1776" s="17"/>
      <c r="N1776" s="12"/>
      <c r="O1776" s="12"/>
      <c r="P1776" s="12"/>
      <c r="Q1776" s="12"/>
      <c r="R1776" s="13"/>
      <c r="S1776" s="14"/>
      <c r="T1776" s="6"/>
      <c r="U1776" s="28"/>
    </row>
    <row r="1777" spans="11:21" x14ac:dyDescent="0.3">
      <c r="K1777" s="10"/>
      <c r="L1777" s="17"/>
      <c r="M1777" s="17"/>
      <c r="N1777" s="12"/>
      <c r="O1777" s="12"/>
      <c r="P1777" s="12"/>
      <c r="Q1777" s="12"/>
      <c r="R1777" s="13"/>
      <c r="S1777" s="14"/>
      <c r="T1777" s="6"/>
      <c r="U1777" s="28"/>
    </row>
    <row r="1778" spans="11:21" x14ac:dyDescent="0.3">
      <c r="K1778" s="10"/>
      <c r="L1778" s="17"/>
      <c r="M1778" s="17"/>
      <c r="N1778" s="12"/>
      <c r="O1778" s="12"/>
      <c r="P1778" s="12"/>
      <c r="Q1778" s="12"/>
      <c r="R1778" s="13"/>
      <c r="S1778" s="14"/>
      <c r="T1778" s="6"/>
      <c r="U1778" s="28"/>
    </row>
    <row r="1779" spans="11:21" x14ac:dyDescent="0.3">
      <c r="K1779" s="10"/>
      <c r="L1779" s="17"/>
      <c r="M1779" s="17"/>
      <c r="N1779" s="12"/>
      <c r="O1779" s="12"/>
      <c r="P1779" s="12"/>
      <c r="Q1779" s="12"/>
      <c r="R1779" s="13"/>
      <c r="S1779" s="14"/>
      <c r="T1779" s="6"/>
      <c r="U1779" s="28"/>
    </row>
    <row r="1780" spans="11:21" x14ac:dyDescent="0.3">
      <c r="K1780" s="10"/>
      <c r="L1780" s="17"/>
      <c r="M1780" s="17"/>
      <c r="N1780" s="12"/>
      <c r="O1780" s="12"/>
      <c r="P1780" s="12"/>
      <c r="Q1780" s="12"/>
      <c r="R1780" s="13"/>
      <c r="S1780" s="14"/>
      <c r="T1780" s="6"/>
      <c r="U1780" s="28"/>
    </row>
    <row r="1781" spans="11:21" x14ac:dyDescent="0.3">
      <c r="K1781" s="10"/>
      <c r="L1781" s="17"/>
      <c r="M1781" s="17"/>
      <c r="N1781" s="12"/>
      <c r="O1781" s="12"/>
      <c r="P1781" s="12"/>
      <c r="Q1781" s="12"/>
      <c r="R1781" s="13"/>
      <c r="S1781" s="14"/>
      <c r="T1781" s="6"/>
      <c r="U1781" s="28"/>
    </row>
    <row r="1782" spans="11:21" x14ac:dyDescent="0.3">
      <c r="K1782" s="10"/>
      <c r="L1782" s="17"/>
      <c r="M1782" s="17"/>
      <c r="N1782" s="12"/>
      <c r="O1782" s="12"/>
      <c r="P1782" s="12"/>
      <c r="Q1782" s="12"/>
      <c r="R1782" s="13"/>
      <c r="S1782" s="14"/>
      <c r="T1782" s="6"/>
      <c r="U1782" s="28"/>
    </row>
    <row r="1783" spans="11:21" x14ac:dyDescent="0.3">
      <c r="K1783" s="10"/>
      <c r="L1783" s="17"/>
      <c r="M1783" s="17"/>
      <c r="N1783" s="12"/>
      <c r="O1783" s="12"/>
      <c r="P1783" s="12"/>
      <c r="Q1783" s="12"/>
      <c r="R1783" s="13"/>
      <c r="S1783" s="14"/>
      <c r="T1783" s="6"/>
      <c r="U1783" s="28"/>
    </row>
    <row r="1784" spans="11:21" x14ac:dyDescent="0.3">
      <c r="K1784" s="10"/>
      <c r="L1784" s="17"/>
      <c r="M1784" s="17"/>
      <c r="N1784" s="12"/>
      <c r="O1784" s="12"/>
      <c r="P1784" s="12"/>
      <c r="Q1784" s="12"/>
      <c r="R1784" s="13"/>
      <c r="S1784" s="14"/>
      <c r="T1784" s="6"/>
      <c r="U1784" s="28"/>
    </row>
    <row r="1785" spans="11:21" x14ac:dyDescent="0.3">
      <c r="K1785" s="10"/>
      <c r="L1785" s="17"/>
      <c r="M1785" s="17"/>
      <c r="N1785" s="12"/>
      <c r="O1785" s="12"/>
      <c r="P1785" s="12"/>
      <c r="Q1785" s="12"/>
      <c r="R1785" s="13"/>
      <c r="S1785" s="14"/>
      <c r="T1785" s="6"/>
      <c r="U1785" s="28"/>
    </row>
    <row r="1786" spans="11:21" x14ac:dyDescent="0.3">
      <c r="K1786" s="10"/>
      <c r="L1786" s="17"/>
      <c r="M1786" s="17"/>
      <c r="N1786" s="12"/>
      <c r="O1786" s="12"/>
      <c r="P1786" s="12"/>
      <c r="Q1786" s="12"/>
      <c r="R1786" s="13"/>
      <c r="S1786" s="14"/>
      <c r="T1786" s="6"/>
      <c r="U1786" s="28"/>
    </row>
    <row r="1787" spans="11:21" x14ac:dyDescent="0.3">
      <c r="K1787" s="10"/>
      <c r="L1787" s="17"/>
      <c r="M1787" s="17"/>
      <c r="N1787" s="12"/>
      <c r="O1787" s="12"/>
      <c r="P1787" s="12"/>
      <c r="Q1787" s="12"/>
      <c r="R1787" s="13"/>
      <c r="S1787" s="14"/>
      <c r="T1787" s="6"/>
      <c r="U1787" s="28"/>
    </row>
    <row r="1788" spans="11:21" x14ac:dyDescent="0.3">
      <c r="K1788" s="10"/>
      <c r="L1788" s="17"/>
      <c r="M1788" s="17"/>
      <c r="N1788" s="12"/>
      <c r="O1788" s="12"/>
      <c r="P1788" s="12"/>
      <c r="Q1788" s="12"/>
      <c r="R1788" s="13"/>
      <c r="S1788" s="14"/>
      <c r="T1788" s="6"/>
      <c r="U1788" s="28"/>
    </row>
    <row r="1789" spans="11:21" x14ac:dyDescent="0.3">
      <c r="K1789" s="10"/>
      <c r="L1789" s="17"/>
      <c r="M1789" s="17"/>
      <c r="N1789" s="12"/>
      <c r="O1789" s="12"/>
      <c r="P1789" s="12"/>
      <c r="Q1789" s="12"/>
      <c r="R1789" s="13"/>
      <c r="S1789" s="14"/>
      <c r="T1789" s="6"/>
      <c r="U1789" s="28"/>
    </row>
    <row r="1790" spans="11:21" x14ac:dyDescent="0.3">
      <c r="K1790" s="10"/>
      <c r="L1790" s="17"/>
      <c r="M1790" s="17"/>
      <c r="N1790" s="12"/>
      <c r="O1790" s="12"/>
      <c r="P1790" s="12"/>
      <c r="Q1790" s="12"/>
      <c r="R1790" s="13"/>
      <c r="S1790" s="14"/>
      <c r="T1790" s="6"/>
      <c r="U1790" s="28"/>
    </row>
    <row r="1791" spans="11:21" x14ac:dyDescent="0.3">
      <c r="K1791" s="10"/>
      <c r="L1791" s="17"/>
      <c r="M1791" s="17"/>
      <c r="N1791" s="12"/>
      <c r="O1791" s="12"/>
      <c r="P1791" s="12"/>
      <c r="Q1791" s="12"/>
      <c r="R1791" s="13"/>
      <c r="S1791" s="14"/>
      <c r="T1791" s="6"/>
      <c r="U1791" s="28"/>
    </row>
    <row r="1792" spans="11:21" x14ac:dyDescent="0.3">
      <c r="K1792" s="10"/>
      <c r="L1792" s="17"/>
      <c r="M1792" s="17"/>
      <c r="N1792" s="12"/>
      <c r="O1792" s="12"/>
      <c r="P1792" s="12"/>
      <c r="Q1792" s="12"/>
      <c r="R1792" s="13"/>
      <c r="S1792" s="14"/>
      <c r="T1792" s="6"/>
      <c r="U1792" s="28"/>
    </row>
    <row r="1793" spans="11:21" x14ac:dyDescent="0.3">
      <c r="K1793" s="10"/>
      <c r="L1793" s="17"/>
      <c r="M1793" s="17"/>
      <c r="N1793" s="12"/>
      <c r="O1793" s="12"/>
      <c r="P1793" s="12"/>
      <c r="Q1793" s="12"/>
      <c r="R1793" s="13"/>
      <c r="S1793" s="14"/>
      <c r="T1793" s="6"/>
      <c r="U1793" s="28"/>
    </row>
    <row r="1794" spans="11:21" x14ac:dyDescent="0.3">
      <c r="K1794" s="10"/>
      <c r="L1794" s="17"/>
      <c r="M1794" s="17"/>
      <c r="N1794" s="12"/>
      <c r="O1794" s="12"/>
      <c r="P1794" s="12"/>
      <c r="Q1794" s="12"/>
      <c r="R1794" s="13"/>
      <c r="S1794" s="14"/>
      <c r="T1794" s="6"/>
      <c r="U1794" s="28"/>
    </row>
    <row r="1795" spans="11:21" x14ac:dyDescent="0.3">
      <c r="K1795" s="10"/>
      <c r="L1795" s="17"/>
      <c r="M1795" s="17"/>
      <c r="N1795" s="12"/>
      <c r="O1795" s="12"/>
      <c r="P1795" s="12"/>
      <c r="Q1795" s="12"/>
      <c r="R1795" s="13"/>
      <c r="S1795" s="14"/>
      <c r="T1795" s="6"/>
      <c r="U1795" s="28"/>
    </row>
    <row r="1796" spans="11:21" x14ac:dyDescent="0.3">
      <c r="K1796" s="10"/>
      <c r="L1796" s="17"/>
      <c r="M1796" s="17"/>
      <c r="N1796" s="12"/>
      <c r="O1796" s="12"/>
      <c r="P1796" s="12"/>
      <c r="Q1796" s="12"/>
      <c r="R1796" s="13"/>
      <c r="S1796" s="14"/>
      <c r="T1796" s="6"/>
      <c r="U1796" s="28"/>
    </row>
    <row r="1797" spans="11:21" x14ac:dyDescent="0.3">
      <c r="K1797" s="10"/>
      <c r="L1797" s="17"/>
      <c r="M1797" s="17"/>
      <c r="N1797" s="12"/>
      <c r="O1797" s="12"/>
      <c r="P1797" s="12"/>
      <c r="Q1797" s="12"/>
      <c r="R1797" s="13"/>
      <c r="S1797" s="14"/>
      <c r="T1797" s="6"/>
      <c r="U1797" s="28"/>
    </row>
    <row r="1798" spans="11:21" x14ac:dyDescent="0.3">
      <c r="K1798" s="10"/>
      <c r="L1798" s="17"/>
      <c r="M1798" s="17"/>
      <c r="N1798" s="12"/>
      <c r="O1798" s="12"/>
      <c r="P1798" s="12"/>
      <c r="Q1798" s="12"/>
      <c r="R1798" s="13"/>
      <c r="S1798" s="14"/>
      <c r="T1798" s="6"/>
      <c r="U1798" s="28"/>
    </row>
    <row r="1799" spans="11:21" x14ac:dyDescent="0.3">
      <c r="K1799" s="10"/>
      <c r="L1799" s="17"/>
      <c r="M1799" s="17"/>
      <c r="N1799" s="12"/>
      <c r="O1799" s="12"/>
      <c r="P1799" s="12"/>
      <c r="Q1799" s="12"/>
      <c r="R1799" s="13"/>
      <c r="S1799" s="14"/>
      <c r="T1799" s="6"/>
      <c r="U1799" s="28"/>
    </row>
    <row r="1800" spans="11:21" x14ac:dyDescent="0.3">
      <c r="K1800" s="10"/>
      <c r="L1800" s="17"/>
      <c r="M1800" s="17"/>
      <c r="N1800" s="12"/>
      <c r="O1800" s="12"/>
      <c r="P1800" s="12"/>
      <c r="Q1800" s="12"/>
      <c r="R1800" s="13"/>
      <c r="S1800" s="14"/>
      <c r="T1800" s="6"/>
      <c r="U1800" s="28"/>
    </row>
    <row r="1801" spans="11:21" x14ac:dyDescent="0.3">
      <c r="K1801" s="10"/>
      <c r="L1801" s="17"/>
      <c r="M1801" s="17"/>
      <c r="N1801" s="12"/>
      <c r="O1801" s="12"/>
      <c r="P1801" s="12"/>
      <c r="Q1801" s="12"/>
      <c r="R1801" s="13"/>
      <c r="S1801" s="14"/>
      <c r="T1801" s="6"/>
      <c r="U1801" s="28"/>
    </row>
    <row r="1802" spans="11:21" x14ac:dyDescent="0.3">
      <c r="K1802" s="10"/>
      <c r="L1802" s="17"/>
      <c r="M1802" s="17"/>
      <c r="N1802" s="12"/>
      <c r="O1802" s="12"/>
      <c r="P1802" s="12"/>
      <c r="Q1802" s="12"/>
      <c r="R1802" s="13"/>
      <c r="S1802" s="14"/>
      <c r="T1802" s="6"/>
      <c r="U1802" s="28"/>
    </row>
    <row r="1803" spans="11:21" x14ac:dyDescent="0.3">
      <c r="K1803" s="10"/>
      <c r="L1803" s="17"/>
      <c r="M1803" s="17"/>
      <c r="N1803" s="12"/>
      <c r="O1803" s="12"/>
      <c r="P1803" s="12"/>
      <c r="Q1803" s="12"/>
      <c r="R1803" s="13"/>
      <c r="S1803" s="14"/>
      <c r="T1803" s="6"/>
      <c r="U1803" s="28"/>
    </row>
    <row r="1804" spans="11:21" x14ac:dyDescent="0.3">
      <c r="K1804" s="10"/>
      <c r="L1804" s="17"/>
      <c r="M1804" s="17"/>
      <c r="N1804" s="12"/>
      <c r="O1804" s="12"/>
      <c r="P1804" s="12"/>
      <c r="Q1804" s="12"/>
      <c r="R1804" s="13"/>
      <c r="S1804" s="14"/>
      <c r="T1804" s="6"/>
      <c r="U1804" s="28"/>
    </row>
    <row r="1805" spans="11:21" x14ac:dyDescent="0.3">
      <c r="K1805" s="10"/>
      <c r="L1805" s="17"/>
      <c r="M1805" s="17"/>
      <c r="N1805" s="12"/>
      <c r="O1805" s="12"/>
      <c r="P1805" s="12"/>
      <c r="Q1805" s="12"/>
      <c r="R1805" s="13"/>
      <c r="S1805" s="14"/>
      <c r="T1805" s="6"/>
      <c r="U1805" s="28"/>
    </row>
    <row r="1806" spans="11:21" x14ac:dyDescent="0.3">
      <c r="K1806" s="10"/>
      <c r="L1806" s="17"/>
      <c r="M1806" s="17"/>
      <c r="N1806" s="12"/>
      <c r="O1806" s="12"/>
      <c r="P1806" s="12"/>
      <c r="Q1806" s="12"/>
      <c r="R1806" s="13"/>
      <c r="S1806" s="14"/>
      <c r="T1806" s="6"/>
      <c r="U1806" s="28"/>
    </row>
    <row r="1807" spans="11:21" x14ac:dyDescent="0.3">
      <c r="K1807" s="10"/>
      <c r="L1807" s="17"/>
      <c r="M1807" s="17"/>
      <c r="N1807" s="12"/>
      <c r="O1807" s="12"/>
      <c r="P1807" s="12"/>
      <c r="Q1807" s="12"/>
      <c r="R1807" s="13"/>
      <c r="S1807" s="14"/>
      <c r="T1807" s="6"/>
      <c r="U1807" s="28"/>
    </row>
    <row r="1808" spans="11:21" x14ac:dyDescent="0.3">
      <c r="K1808" s="10"/>
      <c r="L1808" s="17"/>
      <c r="M1808" s="17"/>
      <c r="N1808" s="12"/>
      <c r="O1808" s="12"/>
      <c r="P1808" s="12"/>
      <c r="Q1808" s="12"/>
      <c r="R1808" s="13"/>
      <c r="S1808" s="14"/>
      <c r="T1808" s="6"/>
      <c r="U1808" s="28"/>
    </row>
    <row r="1809" spans="11:21" x14ac:dyDescent="0.3">
      <c r="K1809" s="10"/>
      <c r="L1809" s="17"/>
      <c r="M1809" s="17"/>
      <c r="N1809" s="12"/>
      <c r="O1809" s="12"/>
      <c r="P1809" s="12"/>
      <c r="Q1809" s="12"/>
      <c r="R1809" s="13"/>
      <c r="S1809" s="14"/>
      <c r="T1809" s="6"/>
      <c r="U1809" s="28"/>
    </row>
    <row r="1810" spans="11:21" x14ac:dyDescent="0.3">
      <c r="K1810" s="10"/>
      <c r="L1810" s="17"/>
      <c r="M1810" s="17"/>
      <c r="N1810" s="12"/>
      <c r="O1810" s="12"/>
      <c r="P1810" s="12"/>
      <c r="Q1810" s="12"/>
      <c r="R1810" s="13"/>
      <c r="S1810" s="14"/>
      <c r="T1810" s="6"/>
      <c r="U1810" s="28"/>
    </row>
    <row r="1811" spans="11:21" x14ac:dyDescent="0.3">
      <c r="K1811" s="10"/>
      <c r="L1811" s="17"/>
      <c r="M1811" s="17"/>
      <c r="N1811" s="12"/>
      <c r="O1811" s="12"/>
      <c r="P1811" s="12"/>
      <c r="Q1811" s="12"/>
      <c r="R1811" s="13"/>
      <c r="S1811" s="14"/>
      <c r="T1811" s="6"/>
      <c r="U1811" s="28"/>
    </row>
    <row r="1812" spans="11:21" x14ac:dyDescent="0.3">
      <c r="K1812" s="10"/>
      <c r="L1812" s="17"/>
      <c r="M1812" s="17"/>
      <c r="N1812" s="12"/>
      <c r="O1812" s="12"/>
      <c r="P1812" s="12"/>
      <c r="Q1812" s="12"/>
      <c r="R1812" s="13"/>
      <c r="S1812" s="14"/>
      <c r="T1812" s="6"/>
      <c r="U1812" s="28"/>
    </row>
    <row r="1813" spans="11:21" x14ac:dyDescent="0.3">
      <c r="K1813" s="10"/>
      <c r="L1813" s="17"/>
      <c r="M1813" s="17"/>
      <c r="N1813" s="12"/>
      <c r="O1813" s="12"/>
      <c r="P1813" s="12"/>
      <c r="Q1813" s="12"/>
      <c r="R1813" s="13"/>
      <c r="S1813" s="14"/>
      <c r="T1813" s="6"/>
      <c r="U1813" s="28"/>
    </row>
    <row r="1814" spans="11:21" x14ac:dyDescent="0.3">
      <c r="K1814" s="10"/>
      <c r="L1814" s="17"/>
      <c r="M1814" s="17"/>
      <c r="N1814" s="12"/>
      <c r="O1814" s="12"/>
      <c r="P1814" s="12"/>
      <c r="Q1814" s="12"/>
      <c r="R1814" s="13"/>
      <c r="S1814" s="14"/>
      <c r="T1814" s="6"/>
      <c r="U1814" s="28"/>
    </row>
    <row r="1815" spans="11:21" x14ac:dyDescent="0.3">
      <c r="K1815" s="10"/>
      <c r="L1815" s="17"/>
      <c r="M1815" s="17"/>
      <c r="N1815" s="12"/>
      <c r="O1815" s="12"/>
      <c r="P1815" s="12"/>
      <c r="Q1815" s="12"/>
      <c r="R1815" s="13"/>
      <c r="S1815" s="14"/>
      <c r="T1815" s="6"/>
      <c r="U1815" s="28"/>
    </row>
    <row r="1816" spans="11:21" x14ac:dyDescent="0.3">
      <c r="K1816" s="10"/>
      <c r="L1816" s="17"/>
      <c r="M1816" s="17"/>
      <c r="N1816" s="12"/>
      <c r="O1816" s="12"/>
      <c r="P1816" s="12"/>
      <c r="Q1816" s="12"/>
      <c r="R1816" s="13"/>
      <c r="S1816" s="14"/>
      <c r="T1816" s="6"/>
      <c r="U1816" s="28"/>
    </row>
    <row r="1817" spans="11:21" x14ac:dyDescent="0.3">
      <c r="K1817" s="10"/>
      <c r="L1817" s="17"/>
      <c r="M1817" s="17"/>
      <c r="N1817" s="12"/>
      <c r="O1817" s="12"/>
      <c r="P1817" s="12"/>
      <c r="Q1817" s="12"/>
      <c r="R1817" s="13"/>
      <c r="S1817" s="14"/>
      <c r="T1817" s="6"/>
      <c r="U1817" s="28"/>
    </row>
    <row r="1818" spans="11:21" x14ac:dyDescent="0.3">
      <c r="K1818" s="10"/>
      <c r="L1818" s="17"/>
      <c r="M1818" s="17"/>
      <c r="N1818" s="12"/>
      <c r="O1818" s="12"/>
      <c r="P1818" s="12"/>
      <c r="Q1818" s="12"/>
      <c r="R1818" s="13"/>
      <c r="S1818" s="14"/>
      <c r="T1818" s="6"/>
      <c r="U1818" s="28"/>
    </row>
    <row r="1819" spans="11:21" x14ac:dyDescent="0.3">
      <c r="K1819" s="10"/>
      <c r="L1819" s="17"/>
      <c r="M1819" s="17"/>
      <c r="N1819" s="12"/>
      <c r="O1819" s="12"/>
      <c r="P1819" s="12"/>
      <c r="Q1819" s="12"/>
      <c r="R1819" s="13"/>
      <c r="S1819" s="14"/>
      <c r="T1819" s="6"/>
      <c r="U1819" s="28"/>
    </row>
    <row r="1820" spans="11:21" x14ac:dyDescent="0.3">
      <c r="K1820" s="10"/>
      <c r="L1820" s="17"/>
      <c r="M1820" s="17"/>
      <c r="N1820" s="12"/>
      <c r="O1820" s="12"/>
      <c r="P1820" s="12"/>
      <c r="Q1820" s="12"/>
      <c r="R1820" s="13"/>
      <c r="S1820" s="14"/>
      <c r="T1820" s="6"/>
      <c r="U1820" s="28"/>
    </row>
    <row r="1821" spans="11:21" x14ac:dyDescent="0.3">
      <c r="K1821" s="10"/>
      <c r="L1821" s="17"/>
      <c r="M1821" s="17"/>
      <c r="N1821" s="12"/>
      <c r="O1821" s="12"/>
      <c r="P1821" s="12"/>
      <c r="Q1821" s="12"/>
      <c r="R1821" s="13"/>
      <c r="S1821" s="14"/>
      <c r="T1821" s="6"/>
      <c r="U1821" s="28"/>
    </row>
    <row r="1822" spans="11:21" x14ac:dyDescent="0.3">
      <c r="K1822" s="10"/>
      <c r="L1822" s="17"/>
      <c r="M1822" s="17"/>
      <c r="N1822" s="12"/>
      <c r="O1822" s="12"/>
      <c r="P1822" s="12"/>
      <c r="Q1822" s="12"/>
      <c r="R1822" s="13"/>
      <c r="S1822" s="14"/>
      <c r="T1822" s="6"/>
      <c r="U1822" s="28"/>
    </row>
    <row r="1823" spans="11:21" x14ac:dyDescent="0.3">
      <c r="K1823" s="10"/>
      <c r="L1823" s="17"/>
      <c r="M1823" s="17"/>
      <c r="N1823" s="12"/>
      <c r="O1823" s="12"/>
      <c r="P1823" s="12"/>
      <c r="Q1823" s="12"/>
      <c r="R1823" s="13"/>
      <c r="S1823" s="14"/>
      <c r="T1823" s="6"/>
      <c r="U1823" s="28"/>
    </row>
    <row r="1824" spans="11:21" x14ac:dyDescent="0.3">
      <c r="K1824" s="10"/>
      <c r="L1824" s="17"/>
      <c r="M1824" s="17"/>
      <c r="N1824" s="12"/>
      <c r="O1824" s="12"/>
      <c r="P1824" s="12"/>
      <c r="Q1824" s="12"/>
      <c r="R1824" s="13"/>
      <c r="S1824" s="14"/>
      <c r="T1824" s="6"/>
      <c r="U1824" s="28"/>
    </row>
    <row r="1825" spans="11:21" x14ac:dyDescent="0.3">
      <c r="K1825" s="10"/>
      <c r="L1825" s="17"/>
      <c r="M1825" s="17"/>
      <c r="N1825" s="12"/>
      <c r="O1825" s="12"/>
      <c r="P1825" s="12"/>
      <c r="Q1825" s="12"/>
      <c r="R1825" s="13"/>
      <c r="S1825" s="15"/>
      <c r="T1825" s="6"/>
      <c r="U1825" s="28"/>
    </row>
    <row r="1826" spans="11:21" x14ac:dyDescent="0.3">
      <c r="K1826" s="10"/>
      <c r="L1826" s="17"/>
      <c r="M1826" s="17"/>
      <c r="N1826" s="12"/>
      <c r="O1826" s="12"/>
      <c r="P1826" s="12"/>
      <c r="Q1826" s="12"/>
      <c r="R1826" s="13"/>
      <c r="S1826" s="15"/>
      <c r="T1826" s="6"/>
      <c r="U1826" s="28"/>
    </row>
    <row r="1827" spans="11:21" x14ac:dyDescent="0.3">
      <c r="K1827" s="10"/>
      <c r="L1827" s="17"/>
      <c r="M1827" s="17"/>
      <c r="N1827" s="12"/>
      <c r="O1827" s="12"/>
      <c r="P1827" s="12"/>
      <c r="Q1827" s="12"/>
      <c r="R1827" s="13"/>
      <c r="S1827" s="15"/>
      <c r="T1827" s="6"/>
      <c r="U1827" s="28"/>
    </row>
    <row r="1828" spans="11:21" x14ac:dyDescent="0.3">
      <c r="K1828" s="10"/>
      <c r="L1828" s="17"/>
      <c r="M1828" s="17"/>
      <c r="N1828" s="12"/>
      <c r="O1828" s="12"/>
      <c r="P1828" s="12"/>
      <c r="Q1828" s="12"/>
      <c r="R1828" s="13"/>
      <c r="S1828" s="15"/>
      <c r="T1828" s="6"/>
      <c r="U1828" s="28"/>
    </row>
    <row r="1829" spans="11:21" x14ac:dyDescent="0.3">
      <c r="K1829" s="10"/>
      <c r="L1829" s="17"/>
      <c r="M1829" s="17"/>
      <c r="N1829" s="12"/>
      <c r="O1829" s="12"/>
      <c r="P1829" s="12"/>
      <c r="Q1829" s="12"/>
      <c r="R1829" s="13"/>
      <c r="S1829" s="15"/>
      <c r="T1829" s="6"/>
      <c r="U1829" s="28"/>
    </row>
    <row r="1830" spans="11:21" x14ac:dyDescent="0.3">
      <c r="K1830" s="10"/>
      <c r="L1830" s="17"/>
      <c r="M1830" s="17"/>
      <c r="N1830" s="12"/>
      <c r="O1830" s="12"/>
      <c r="P1830" s="12"/>
      <c r="Q1830" s="12"/>
      <c r="R1830" s="13"/>
      <c r="S1830" s="15"/>
      <c r="T1830" s="6"/>
      <c r="U1830" s="28"/>
    </row>
    <row r="1831" spans="11:21" x14ac:dyDescent="0.3">
      <c r="K1831" s="10"/>
      <c r="L1831" s="17"/>
      <c r="M1831" s="17"/>
      <c r="N1831" s="12"/>
      <c r="O1831" s="12"/>
      <c r="P1831" s="12"/>
      <c r="Q1831" s="12"/>
      <c r="R1831" s="13"/>
      <c r="S1831" s="15"/>
      <c r="T1831" s="6"/>
      <c r="U1831" s="28"/>
    </row>
    <row r="1832" spans="11:21" x14ac:dyDescent="0.3">
      <c r="K1832" s="10"/>
      <c r="L1832" s="17"/>
      <c r="M1832" s="17"/>
      <c r="N1832" s="12"/>
      <c r="O1832" s="12"/>
      <c r="P1832" s="12"/>
      <c r="Q1832" s="12"/>
      <c r="R1832" s="13"/>
      <c r="S1832" s="15"/>
      <c r="T1832" s="6"/>
      <c r="U1832" s="28"/>
    </row>
    <row r="1833" spans="11:21" x14ac:dyDescent="0.3">
      <c r="K1833" s="10"/>
      <c r="L1833" s="17"/>
      <c r="M1833" s="17"/>
      <c r="N1833" s="12"/>
      <c r="O1833" s="12"/>
      <c r="P1833" s="12"/>
      <c r="Q1833" s="12"/>
      <c r="R1833" s="13"/>
      <c r="S1833" s="14"/>
      <c r="T1833" s="6"/>
      <c r="U1833" s="28"/>
    </row>
    <row r="1834" spans="11:21" x14ac:dyDescent="0.3">
      <c r="K1834" s="10"/>
      <c r="L1834" s="17"/>
      <c r="M1834" s="17"/>
      <c r="N1834" s="12"/>
      <c r="O1834" s="12"/>
      <c r="P1834" s="12"/>
      <c r="Q1834" s="12"/>
      <c r="R1834" s="13"/>
      <c r="S1834" s="14"/>
      <c r="T1834" s="6"/>
      <c r="U1834" s="28"/>
    </row>
    <row r="1835" spans="11:21" x14ac:dyDescent="0.3">
      <c r="K1835" s="10"/>
      <c r="L1835" s="17"/>
      <c r="M1835" s="17"/>
      <c r="N1835" s="12"/>
      <c r="O1835" s="12"/>
      <c r="P1835" s="12"/>
      <c r="Q1835" s="12"/>
      <c r="R1835" s="13"/>
      <c r="S1835" s="14"/>
      <c r="T1835" s="6"/>
      <c r="U1835" s="28"/>
    </row>
    <row r="1836" spans="11:21" x14ac:dyDescent="0.3">
      <c r="K1836" s="10"/>
      <c r="L1836" s="17"/>
      <c r="M1836" s="17"/>
      <c r="N1836" s="12"/>
      <c r="O1836" s="12"/>
      <c r="P1836" s="12"/>
      <c r="Q1836" s="12"/>
      <c r="R1836" s="13"/>
      <c r="S1836" s="14"/>
      <c r="T1836" s="6"/>
      <c r="U1836" s="28"/>
    </row>
    <row r="1837" spans="11:21" x14ac:dyDescent="0.3">
      <c r="K1837" s="10"/>
      <c r="L1837" s="17"/>
      <c r="M1837" s="17"/>
      <c r="N1837" s="12"/>
      <c r="O1837" s="12"/>
      <c r="P1837" s="12"/>
      <c r="Q1837" s="12"/>
      <c r="R1837" s="13"/>
      <c r="S1837" s="14"/>
      <c r="T1837" s="6"/>
      <c r="U1837" s="28"/>
    </row>
    <row r="1838" spans="11:21" x14ac:dyDescent="0.3">
      <c r="K1838" s="10"/>
      <c r="L1838" s="17"/>
      <c r="M1838" s="17"/>
      <c r="N1838" s="12"/>
      <c r="O1838" s="12"/>
      <c r="P1838" s="12"/>
      <c r="Q1838" s="12"/>
      <c r="R1838" s="13"/>
      <c r="S1838" s="14"/>
      <c r="T1838" s="6"/>
      <c r="U1838" s="28"/>
    </row>
    <row r="1839" spans="11:21" x14ac:dyDescent="0.3">
      <c r="K1839" s="10"/>
      <c r="L1839" s="17"/>
      <c r="M1839" s="17"/>
      <c r="N1839" s="12"/>
      <c r="O1839" s="12"/>
      <c r="P1839" s="12"/>
      <c r="Q1839" s="12"/>
      <c r="R1839" s="13"/>
      <c r="S1839" s="14"/>
      <c r="T1839" s="6"/>
      <c r="U1839" s="28"/>
    </row>
    <row r="1840" spans="11:21" x14ac:dyDescent="0.3">
      <c r="K1840" s="10"/>
      <c r="L1840" s="17"/>
      <c r="M1840" s="17"/>
      <c r="N1840" s="12"/>
      <c r="O1840" s="12"/>
      <c r="P1840" s="12"/>
      <c r="Q1840" s="12"/>
      <c r="R1840" s="13"/>
      <c r="S1840" s="14"/>
      <c r="T1840" s="6"/>
      <c r="U1840" s="28"/>
    </row>
    <row r="1841" spans="11:21" x14ac:dyDescent="0.3">
      <c r="K1841" s="10"/>
      <c r="L1841" s="17"/>
      <c r="M1841" s="17"/>
      <c r="N1841" s="12"/>
      <c r="O1841" s="12"/>
      <c r="P1841" s="12"/>
      <c r="Q1841" s="12"/>
      <c r="R1841" s="13"/>
      <c r="S1841" s="14"/>
      <c r="T1841" s="6"/>
      <c r="U1841" s="28"/>
    </row>
    <row r="1842" spans="11:21" x14ac:dyDescent="0.3">
      <c r="K1842" s="10"/>
      <c r="L1842" s="17"/>
      <c r="M1842" s="17"/>
      <c r="N1842" s="12"/>
      <c r="O1842" s="12"/>
      <c r="P1842" s="12"/>
      <c r="Q1842" s="12"/>
      <c r="R1842" s="13"/>
      <c r="S1842" s="14"/>
      <c r="T1842" s="6"/>
      <c r="U1842" s="28"/>
    </row>
    <row r="1843" spans="11:21" x14ac:dyDescent="0.3">
      <c r="K1843" s="10"/>
      <c r="L1843" s="17"/>
      <c r="M1843" s="17"/>
      <c r="N1843" s="12"/>
      <c r="O1843" s="12"/>
      <c r="P1843" s="12"/>
      <c r="Q1843" s="12"/>
      <c r="R1843" s="13"/>
      <c r="S1843" s="14"/>
      <c r="T1843" s="6"/>
      <c r="U1843" s="28"/>
    </row>
    <row r="1844" spans="11:21" x14ac:dyDescent="0.3">
      <c r="K1844" s="10"/>
      <c r="L1844" s="17"/>
      <c r="M1844" s="17"/>
      <c r="N1844" s="12"/>
      <c r="O1844" s="12"/>
      <c r="P1844" s="12"/>
      <c r="Q1844" s="12"/>
      <c r="R1844" s="13"/>
      <c r="S1844" s="14"/>
      <c r="T1844" s="6"/>
      <c r="U1844" s="28"/>
    </row>
    <row r="1845" spans="11:21" x14ac:dyDescent="0.3">
      <c r="K1845" s="10"/>
      <c r="L1845" s="17"/>
      <c r="M1845" s="17"/>
      <c r="N1845" s="12"/>
      <c r="O1845" s="12"/>
      <c r="P1845" s="12"/>
      <c r="Q1845" s="12"/>
      <c r="R1845" s="13"/>
      <c r="S1845" s="14"/>
      <c r="T1845" s="6"/>
      <c r="U1845" s="28"/>
    </row>
    <row r="1846" spans="11:21" x14ac:dyDescent="0.3">
      <c r="K1846" s="10"/>
      <c r="L1846" s="17"/>
      <c r="M1846" s="17"/>
      <c r="N1846" s="12"/>
      <c r="O1846" s="12"/>
      <c r="P1846" s="12"/>
      <c r="Q1846" s="12"/>
      <c r="R1846" s="13"/>
      <c r="S1846" s="14"/>
      <c r="T1846" s="6"/>
      <c r="U1846" s="28"/>
    </row>
    <row r="1847" spans="11:21" x14ac:dyDescent="0.3">
      <c r="K1847" s="10"/>
      <c r="L1847" s="17"/>
      <c r="M1847" s="17"/>
      <c r="N1847" s="12"/>
      <c r="O1847" s="12"/>
      <c r="P1847" s="12"/>
      <c r="Q1847" s="12"/>
      <c r="R1847" s="13"/>
      <c r="S1847" s="14"/>
      <c r="T1847" s="6"/>
      <c r="U1847" s="28"/>
    </row>
    <row r="1848" spans="11:21" x14ac:dyDescent="0.3">
      <c r="K1848" s="10"/>
      <c r="L1848" s="17"/>
      <c r="M1848" s="17"/>
      <c r="N1848" s="12"/>
      <c r="O1848" s="12"/>
      <c r="P1848" s="12"/>
      <c r="Q1848" s="12"/>
      <c r="R1848" s="13"/>
      <c r="S1848" s="14"/>
      <c r="T1848" s="6"/>
      <c r="U1848" s="28"/>
    </row>
    <row r="1849" spans="11:21" x14ac:dyDescent="0.3">
      <c r="K1849" s="10"/>
      <c r="L1849" s="17"/>
      <c r="M1849" s="17"/>
      <c r="N1849" s="12"/>
      <c r="O1849" s="12"/>
      <c r="P1849" s="12"/>
      <c r="Q1849" s="12"/>
      <c r="R1849" s="13"/>
      <c r="S1849" s="14"/>
      <c r="T1849" s="6"/>
      <c r="U1849" s="28"/>
    </row>
    <row r="1850" spans="11:21" x14ac:dyDescent="0.3">
      <c r="K1850" s="10"/>
      <c r="L1850" s="17"/>
      <c r="M1850" s="17"/>
      <c r="N1850" s="12"/>
      <c r="O1850" s="12"/>
      <c r="P1850" s="12"/>
      <c r="Q1850" s="12"/>
      <c r="R1850" s="13"/>
      <c r="S1850" s="14"/>
      <c r="T1850" s="6"/>
      <c r="U1850" s="28"/>
    </row>
    <row r="1851" spans="11:21" x14ac:dyDescent="0.3">
      <c r="K1851" s="10"/>
      <c r="L1851" s="17"/>
      <c r="M1851" s="17"/>
      <c r="N1851" s="12"/>
      <c r="O1851" s="12"/>
      <c r="P1851" s="12"/>
      <c r="Q1851" s="12"/>
      <c r="R1851" s="13"/>
      <c r="S1851" s="14"/>
      <c r="T1851" s="8"/>
      <c r="U1851" s="28"/>
    </row>
    <row r="1852" spans="11:21" x14ac:dyDescent="0.3">
      <c r="K1852" s="10"/>
      <c r="L1852" s="17"/>
      <c r="M1852" s="17"/>
      <c r="N1852" s="12"/>
      <c r="O1852" s="12"/>
      <c r="P1852" s="12"/>
      <c r="Q1852" s="12"/>
      <c r="R1852" s="13"/>
      <c r="S1852" s="14"/>
      <c r="T1852" s="6"/>
      <c r="U1852" s="28"/>
    </row>
    <row r="1853" spans="11:21" x14ac:dyDescent="0.3">
      <c r="K1853" s="10"/>
      <c r="L1853" s="17"/>
      <c r="M1853" s="17"/>
      <c r="N1853" s="12"/>
      <c r="O1853" s="12"/>
      <c r="P1853" s="12"/>
      <c r="Q1853" s="12"/>
      <c r="R1853" s="13"/>
      <c r="S1853" s="14"/>
      <c r="T1853" s="6"/>
      <c r="U1853" s="28"/>
    </row>
    <row r="1854" spans="11:21" x14ac:dyDescent="0.3">
      <c r="K1854" s="10"/>
      <c r="L1854" s="17"/>
      <c r="M1854" s="17"/>
      <c r="N1854" s="12"/>
      <c r="O1854" s="12"/>
      <c r="P1854" s="12"/>
      <c r="Q1854" s="12"/>
      <c r="R1854" s="13"/>
      <c r="S1854" s="14"/>
      <c r="T1854" s="6"/>
      <c r="U1854" s="28"/>
    </row>
    <row r="1855" spans="11:21" x14ac:dyDescent="0.3">
      <c r="K1855" s="10"/>
      <c r="L1855" s="17"/>
      <c r="M1855" s="17"/>
      <c r="N1855" s="12"/>
      <c r="O1855" s="12"/>
      <c r="P1855" s="12"/>
      <c r="Q1855" s="12"/>
      <c r="R1855" s="13"/>
      <c r="S1855" s="14"/>
      <c r="T1855" s="6"/>
      <c r="U1855" s="28"/>
    </row>
    <row r="1856" spans="11:21" x14ac:dyDescent="0.3">
      <c r="K1856" s="10"/>
      <c r="L1856" s="17"/>
      <c r="M1856" s="17"/>
      <c r="N1856" s="12"/>
      <c r="O1856" s="12"/>
      <c r="P1856" s="12"/>
      <c r="Q1856" s="12"/>
      <c r="R1856" s="13"/>
      <c r="S1856" s="14"/>
      <c r="T1856" s="6"/>
      <c r="U1856" s="28"/>
    </row>
    <row r="1857" spans="11:21" x14ac:dyDescent="0.3">
      <c r="K1857" s="10"/>
      <c r="L1857" s="17"/>
      <c r="M1857" s="17"/>
      <c r="N1857" s="12"/>
      <c r="O1857" s="12"/>
      <c r="P1857" s="12"/>
      <c r="Q1857" s="12"/>
      <c r="R1857" s="13"/>
      <c r="S1857" s="14"/>
      <c r="T1857" s="6"/>
      <c r="U1857" s="28"/>
    </row>
    <row r="1858" spans="11:21" x14ac:dyDescent="0.3">
      <c r="K1858" s="10"/>
      <c r="L1858" s="17"/>
      <c r="M1858" s="17"/>
      <c r="N1858" s="12"/>
      <c r="O1858" s="12"/>
      <c r="P1858" s="12"/>
      <c r="Q1858" s="12"/>
      <c r="R1858" s="13"/>
      <c r="S1858" s="14"/>
      <c r="T1858" s="6"/>
      <c r="U1858" s="28"/>
    </row>
    <row r="1859" spans="11:21" x14ac:dyDescent="0.3">
      <c r="K1859" s="10"/>
      <c r="L1859" s="17"/>
      <c r="M1859" s="17"/>
      <c r="N1859" s="12"/>
      <c r="O1859" s="12"/>
      <c r="P1859" s="12"/>
      <c r="Q1859" s="12"/>
      <c r="R1859" s="13"/>
      <c r="S1859" s="14"/>
      <c r="T1859" s="6"/>
      <c r="U1859" s="28"/>
    </row>
    <row r="1860" spans="11:21" x14ac:dyDescent="0.3">
      <c r="K1860" s="10"/>
      <c r="L1860" s="17"/>
      <c r="M1860" s="17"/>
      <c r="N1860" s="12"/>
      <c r="O1860" s="12"/>
      <c r="P1860" s="12"/>
      <c r="Q1860" s="12"/>
      <c r="R1860" s="13"/>
      <c r="S1860" s="14"/>
      <c r="T1860" s="6"/>
      <c r="U1860" s="28"/>
    </row>
    <row r="1861" spans="11:21" x14ac:dyDescent="0.3">
      <c r="K1861" s="10"/>
      <c r="L1861" s="17"/>
      <c r="M1861" s="17"/>
      <c r="N1861" s="12"/>
      <c r="O1861" s="12"/>
      <c r="P1861" s="12"/>
      <c r="Q1861" s="12"/>
      <c r="R1861" s="13"/>
      <c r="S1861" s="14"/>
      <c r="T1861" s="6"/>
      <c r="U1861" s="28"/>
    </row>
    <row r="1862" spans="11:21" x14ac:dyDescent="0.3">
      <c r="K1862" s="10"/>
      <c r="L1862" s="17"/>
      <c r="M1862" s="17"/>
      <c r="N1862" s="12"/>
      <c r="O1862" s="12"/>
      <c r="P1862" s="12"/>
      <c r="Q1862" s="12"/>
      <c r="R1862" s="13"/>
      <c r="S1862" s="14"/>
      <c r="T1862" s="6"/>
      <c r="U1862" s="28"/>
    </row>
    <row r="1863" spans="11:21" x14ac:dyDescent="0.3">
      <c r="K1863" s="10"/>
      <c r="L1863" s="17"/>
      <c r="M1863" s="17"/>
      <c r="N1863" s="12"/>
      <c r="O1863" s="12"/>
      <c r="P1863" s="12"/>
      <c r="Q1863" s="12"/>
      <c r="R1863" s="13"/>
      <c r="S1863" s="14"/>
      <c r="T1863" s="6"/>
      <c r="U1863" s="28"/>
    </row>
    <row r="1864" spans="11:21" x14ac:dyDescent="0.3">
      <c r="K1864" s="10"/>
      <c r="L1864" s="17"/>
      <c r="M1864" s="17"/>
      <c r="N1864" s="12"/>
      <c r="O1864" s="12"/>
      <c r="P1864" s="12"/>
      <c r="Q1864" s="12"/>
      <c r="R1864" s="13"/>
      <c r="S1864" s="14"/>
      <c r="T1864" s="6"/>
      <c r="U1864" s="28"/>
    </row>
    <row r="1865" spans="11:21" x14ac:dyDescent="0.3">
      <c r="K1865" s="10"/>
      <c r="L1865" s="17"/>
      <c r="M1865" s="17"/>
      <c r="N1865" s="12"/>
      <c r="O1865" s="12"/>
      <c r="P1865" s="12"/>
      <c r="Q1865" s="12"/>
      <c r="R1865" s="13"/>
      <c r="S1865" s="14"/>
      <c r="T1865" s="6"/>
      <c r="U1865" s="28"/>
    </row>
    <row r="1866" spans="11:21" x14ac:dyDescent="0.3">
      <c r="K1866" s="10"/>
      <c r="L1866" s="17"/>
      <c r="M1866" s="17"/>
      <c r="N1866" s="12"/>
      <c r="O1866" s="12"/>
      <c r="P1866" s="12"/>
      <c r="Q1866" s="12"/>
      <c r="R1866" s="13"/>
      <c r="S1866" s="14"/>
      <c r="T1866" s="6"/>
      <c r="U1866" s="28"/>
    </row>
    <row r="1867" spans="11:21" x14ac:dyDescent="0.3">
      <c r="K1867" s="10"/>
      <c r="L1867" s="17"/>
      <c r="M1867" s="17"/>
      <c r="N1867" s="12"/>
      <c r="O1867" s="12"/>
      <c r="P1867" s="12"/>
      <c r="Q1867" s="12"/>
      <c r="R1867" s="13"/>
      <c r="S1867" s="14"/>
      <c r="T1867" s="6"/>
      <c r="U1867" s="28"/>
    </row>
    <row r="1868" spans="11:21" x14ac:dyDescent="0.3">
      <c r="K1868" s="10"/>
      <c r="L1868" s="17"/>
      <c r="M1868" s="17"/>
      <c r="N1868" s="12"/>
      <c r="O1868" s="12"/>
      <c r="P1868" s="12"/>
      <c r="Q1868" s="12"/>
      <c r="R1868" s="13"/>
      <c r="S1868" s="14"/>
      <c r="T1868" s="6"/>
      <c r="U1868" s="28"/>
    </row>
    <row r="1869" spans="11:21" x14ac:dyDescent="0.3">
      <c r="K1869" s="10"/>
      <c r="L1869" s="17"/>
      <c r="M1869" s="17"/>
      <c r="N1869" s="12"/>
      <c r="O1869" s="12"/>
      <c r="P1869" s="12"/>
      <c r="Q1869" s="12"/>
      <c r="R1869" s="13"/>
      <c r="S1869" s="14"/>
      <c r="T1869" s="6"/>
      <c r="U1869" s="28"/>
    </row>
    <row r="1870" spans="11:21" x14ac:dyDescent="0.3">
      <c r="K1870" s="10"/>
      <c r="L1870" s="17"/>
      <c r="M1870" s="17"/>
      <c r="N1870" s="12"/>
      <c r="O1870" s="12"/>
      <c r="P1870" s="12"/>
      <c r="Q1870" s="12"/>
      <c r="R1870" s="13"/>
      <c r="S1870" s="14"/>
      <c r="T1870" s="6"/>
      <c r="U1870" s="28"/>
    </row>
    <row r="1871" spans="11:21" x14ac:dyDescent="0.3">
      <c r="K1871" s="10"/>
      <c r="L1871" s="17"/>
      <c r="M1871" s="17"/>
      <c r="N1871" s="12"/>
      <c r="O1871" s="12"/>
      <c r="P1871" s="12"/>
      <c r="Q1871" s="12"/>
      <c r="R1871" s="13"/>
      <c r="S1871" s="14"/>
      <c r="T1871" s="6"/>
      <c r="U1871" s="28"/>
    </row>
    <row r="1872" spans="11:21" x14ac:dyDescent="0.3">
      <c r="K1872" s="10"/>
      <c r="L1872" s="17"/>
      <c r="M1872" s="17"/>
      <c r="N1872" s="12"/>
      <c r="O1872" s="12"/>
      <c r="P1872" s="12"/>
      <c r="Q1872" s="12"/>
      <c r="R1872" s="13"/>
      <c r="S1872" s="14"/>
      <c r="T1872" s="6"/>
      <c r="U1872" s="28"/>
    </row>
    <row r="1873" spans="11:21" x14ac:dyDescent="0.3">
      <c r="K1873" s="10"/>
      <c r="L1873" s="17"/>
      <c r="M1873" s="17"/>
      <c r="N1873" s="12"/>
      <c r="O1873" s="12"/>
      <c r="P1873" s="12"/>
      <c r="Q1873" s="12"/>
      <c r="R1873" s="13"/>
      <c r="S1873" s="14"/>
      <c r="T1873" s="6"/>
      <c r="U1873" s="28"/>
    </row>
    <row r="1874" spans="11:21" x14ac:dyDescent="0.3">
      <c r="K1874" s="10"/>
      <c r="L1874" s="17"/>
      <c r="M1874" s="17"/>
      <c r="N1874" s="12"/>
      <c r="O1874" s="12"/>
      <c r="P1874" s="12"/>
      <c r="Q1874" s="12"/>
      <c r="R1874" s="13"/>
      <c r="S1874" s="14"/>
      <c r="T1874" s="6"/>
      <c r="U1874" s="28"/>
    </row>
    <row r="1875" spans="11:21" x14ac:dyDescent="0.3">
      <c r="K1875" s="10"/>
      <c r="L1875" s="17"/>
      <c r="M1875" s="17"/>
      <c r="N1875" s="12"/>
      <c r="O1875" s="12"/>
      <c r="P1875" s="12"/>
      <c r="Q1875" s="12"/>
      <c r="R1875" s="13"/>
      <c r="S1875" s="14"/>
      <c r="T1875" s="6"/>
      <c r="U1875" s="28"/>
    </row>
    <row r="1876" spans="11:21" x14ac:dyDescent="0.3">
      <c r="K1876" s="10"/>
      <c r="L1876" s="17"/>
      <c r="M1876" s="17"/>
      <c r="N1876" s="12"/>
      <c r="O1876" s="12"/>
      <c r="P1876" s="12"/>
      <c r="Q1876" s="12"/>
      <c r="R1876" s="13"/>
      <c r="S1876" s="14"/>
      <c r="T1876" s="6"/>
      <c r="U1876" s="28"/>
    </row>
    <row r="1877" spans="11:21" x14ac:dyDescent="0.3">
      <c r="K1877" s="10"/>
      <c r="L1877" s="17"/>
      <c r="M1877" s="17"/>
      <c r="N1877" s="12"/>
      <c r="O1877" s="12"/>
      <c r="P1877" s="12"/>
      <c r="Q1877" s="12"/>
      <c r="R1877" s="13"/>
      <c r="S1877" s="14"/>
      <c r="T1877" s="6"/>
      <c r="U1877" s="28"/>
    </row>
    <row r="1878" spans="11:21" x14ac:dyDescent="0.3">
      <c r="K1878" s="10"/>
      <c r="L1878" s="17"/>
      <c r="M1878" s="17"/>
      <c r="N1878" s="12"/>
      <c r="O1878" s="12"/>
      <c r="P1878" s="12"/>
      <c r="Q1878" s="12"/>
      <c r="R1878" s="13"/>
      <c r="S1878" s="14"/>
      <c r="T1878" s="6"/>
      <c r="U1878" s="28"/>
    </row>
    <row r="1879" spans="11:21" x14ac:dyDescent="0.3">
      <c r="K1879" s="10"/>
      <c r="L1879" s="17"/>
      <c r="M1879" s="17"/>
      <c r="N1879" s="12"/>
      <c r="O1879" s="12"/>
      <c r="P1879" s="12"/>
      <c r="Q1879" s="12"/>
      <c r="R1879" s="13"/>
      <c r="S1879" s="14"/>
      <c r="T1879" s="6"/>
      <c r="U1879" s="28"/>
    </row>
    <row r="1880" spans="11:21" x14ac:dyDescent="0.3">
      <c r="K1880" s="10"/>
      <c r="L1880" s="17"/>
      <c r="M1880" s="17"/>
      <c r="N1880" s="12"/>
      <c r="O1880" s="12"/>
      <c r="P1880" s="12"/>
      <c r="Q1880" s="12"/>
      <c r="R1880" s="13"/>
      <c r="S1880" s="14"/>
      <c r="T1880" s="6"/>
      <c r="U1880" s="28"/>
    </row>
    <row r="1881" spans="11:21" x14ac:dyDescent="0.3">
      <c r="K1881" s="10"/>
      <c r="L1881" s="17"/>
      <c r="M1881" s="17"/>
      <c r="N1881" s="12"/>
      <c r="O1881" s="12"/>
      <c r="P1881" s="12"/>
      <c r="Q1881" s="12"/>
      <c r="R1881" s="13"/>
      <c r="S1881" s="14"/>
      <c r="T1881" s="6"/>
      <c r="U1881" s="28"/>
    </row>
    <row r="1882" spans="11:21" x14ac:dyDescent="0.3">
      <c r="K1882" s="10"/>
      <c r="L1882" s="17"/>
      <c r="M1882" s="17"/>
      <c r="N1882" s="12"/>
      <c r="O1882" s="12"/>
      <c r="P1882" s="12"/>
      <c r="Q1882" s="12"/>
      <c r="R1882" s="13"/>
      <c r="S1882" s="14"/>
      <c r="T1882" s="6"/>
      <c r="U1882" s="28"/>
    </row>
    <row r="1883" spans="11:21" x14ac:dyDescent="0.3">
      <c r="K1883" s="10"/>
      <c r="L1883" s="17"/>
      <c r="M1883" s="17"/>
      <c r="N1883" s="12"/>
      <c r="O1883" s="12"/>
      <c r="P1883" s="12"/>
      <c r="Q1883" s="12"/>
      <c r="R1883" s="13"/>
      <c r="S1883" s="14"/>
      <c r="T1883" s="6"/>
      <c r="U1883" s="28"/>
    </row>
    <row r="1884" spans="11:21" x14ac:dyDescent="0.3">
      <c r="K1884" s="10"/>
      <c r="L1884" s="17"/>
      <c r="M1884" s="17"/>
      <c r="N1884" s="12"/>
      <c r="O1884" s="12"/>
      <c r="P1884" s="12"/>
      <c r="Q1884" s="12"/>
      <c r="R1884" s="13"/>
      <c r="S1884" s="14"/>
      <c r="T1884" s="6"/>
      <c r="U1884" s="28"/>
    </row>
    <row r="1885" spans="11:21" x14ac:dyDescent="0.3">
      <c r="K1885" s="10"/>
      <c r="L1885" s="17"/>
      <c r="M1885" s="17"/>
      <c r="N1885" s="12"/>
      <c r="O1885" s="12"/>
      <c r="P1885" s="12"/>
      <c r="Q1885" s="12"/>
      <c r="R1885" s="13"/>
      <c r="S1885" s="14"/>
      <c r="T1885" s="6"/>
      <c r="U1885" s="28"/>
    </row>
    <row r="1886" spans="11:21" x14ac:dyDescent="0.3">
      <c r="K1886" s="10"/>
      <c r="L1886" s="17"/>
      <c r="M1886" s="17"/>
      <c r="N1886" s="12"/>
      <c r="O1886" s="12"/>
      <c r="P1886" s="12"/>
      <c r="Q1886" s="12"/>
      <c r="R1886" s="13"/>
      <c r="S1886" s="14"/>
      <c r="T1886" s="6"/>
      <c r="U1886" s="28"/>
    </row>
    <row r="1887" spans="11:21" x14ac:dyDescent="0.3">
      <c r="K1887" s="10"/>
      <c r="L1887" s="17"/>
      <c r="M1887" s="17"/>
      <c r="N1887" s="12"/>
      <c r="O1887" s="12"/>
      <c r="P1887" s="12"/>
      <c r="Q1887" s="12"/>
      <c r="R1887" s="13"/>
      <c r="S1887" s="14"/>
      <c r="T1887" s="6"/>
      <c r="U1887" s="28"/>
    </row>
    <row r="1888" spans="11:21" x14ac:dyDescent="0.3">
      <c r="K1888" s="10"/>
      <c r="L1888" s="17"/>
      <c r="M1888" s="17"/>
      <c r="N1888" s="12"/>
      <c r="O1888" s="12"/>
      <c r="P1888" s="12"/>
      <c r="Q1888" s="12"/>
      <c r="R1888" s="13"/>
      <c r="S1888" s="14"/>
      <c r="T1888" s="6"/>
      <c r="U1888" s="28"/>
    </row>
    <row r="1889" spans="10:21" x14ac:dyDescent="0.3">
      <c r="K1889" s="10"/>
      <c r="L1889" s="17"/>
      <c r="M1889" s="17"/>
      <c r="N1889" s="12"/>
      <c r="O1889" s="12"/>
      <c r="P1889" s="12"/>
      <c r="Q1889" s="12"/>
      <c r="R1889" s="13"/>
      <c r="S1889" s="14"/>
      <c r="T1889" s="6"/>
      <c r="U1889" s="28"/>
    </row>
    <row r="1890" spans="10:21" x14ac:dyDescent="0.3">
      <c r="K1890" s="10"/>
      <c r="L1890" s="17"/>
      <c r="M1890" s="17"/>
      <c r="N1890" s="12"/>
      <c r="O1890" s="12"/>
      <c r="P1890" s="12"/>
      <c r="Q1890" s="12"/>
      <c r="R1890" s="13"/>
      <c r="S1890" s="14"/>
      <c r="T1890" s="6"/>
      <c r="U1890" s="28"/>
    </row>
    <row r="1891" spans="10:21" x14ac:dyDescent="0.3">
      <c r="K1891" s="10"/>
      <c r="L1891" s="17"/>
      <c r="M1891" s="17"/>
      <c r="N1891" s="12"/>
      <c r="O1891" s="12"/>
      <c r="P1891" s="12"/>
      <c r="Q1891" s="12"/>
      <c r="R1891" s="13"/>
      <c r="S1891" s="14"/>
      <c r="T1891" s="6"/>
      <c r="U1891" s="28"/>
    </row>
    <row r="1892" spans="10:21" x14ac:dyDescent="0.3">
      <c r="K1892" s="10"/>
      <c r="L1892" s="17"/>
      <c r="M1892" s="17"/>
      <c r="N1892" s="12"/>
      <c r="O1892" s="12"/>
      <c r="P1892" s="12"/>
      <c r="Q1892" s="12"/>
      <c r="R1892" s="13"/>
      <c r="S1892" s="14"/>
      <c r="T1892" s="6"/>
      <c r="U1892" s="28"/>
    </row>
    <row r="1893" spans="10:21" x14ac:dyDescent="0.3">
      <c r="K1893" s="10"/>
      <c r="L1893" s="17"/>
      <c r="M1893" s="17"/>
      <c r="N1893" s="12"/>
      <c r="O1893" s="12"/>
      <c r="P1893" s="12"/>
      <c r="Q1893" s="12"/>
      <c r="R1893" s="13"/>
      <c r="S1893" s="14"/>
      <c r="T1893" s="6"/>
      <c r="U1893" s="28"/>
    </row>
    <row r="1894" spans="10:21" x14ac:dyDescent="0.3">
      <c r="K1894" s="10"/>
      <c r="L1894" s="17"/>
      <c r="M1894" s="17"/>
      <c r="N1894" s="12"/>
      <c r="O1894" s="12"/>
      <c r="P1894" s="12"/>
      <c r="Q1894" s="12"/>
      <c r="R1894" s="13"/>
      <c r="S1894" s="14"/>
      <c r="T1894" s="6"/>
      <c r="U1894" s="28"/>
    </row>
    <row r="1895" spans="10:21" x14ac:dyDescent="0.3">
      <c r="K1895" s="10"/>
      <c r="L1895" s="17"/>
      <c r="M1895" s="17"/>
      <c r="N1895" s="12"/>
      <c r="O1895" s="12"/>
      <c r="P1895" s="12"/>
      <c r="Q1895" s="12"/>
      <c r="R1895" s="13"/>
      <c r="S1895" s="14"/>
      <c r="T1895" s="6"/>
      <c r="U1895" s="28"/>
    </row>
    <row r="1896" spans="10:21" x14ac:dyDescent="0.3">
      <c r="K1896" s="10"/>
      <c r="L1896" s="17"/>
      <c r="M1896" s="17"/>
      <c r="N1896" s="12"/>
      <c r="O1896" s="12"/>
      <c r="P1896" s="12"/>
      <c r="Q1896" s="12"/>
      <c r="R1896" s="13"/>
      <c r="S1896" s="14"/>
      <c r="T1896" s="6"/>
      <c r="U1896" s="28"/>
    </row>
    <row r="1897" spans="10:21" x14ac:dyDescent="0.3">
      <c r="J1897" s="1"/>
      <c r="K1897" s="10"/>
      <c r="L1897" s="17"/>
      <c r="M1897" s="17"/>
      <c r="N1897" s="12"/>
      <c r="O1897" s="12"/>
      <c r="P1897" s="12"/>
      <c r="Q1897" s="12"/>
      <c r="R1897" s="13"/>
      <c r="S1897" s="14"/>
      <c r="T1897" s="6"/>
      <c r="U1897" s="28"/>
    </row>
    <row r="1898" spans="10:21" x14ac:dyDescent="0.3">
      <c r="K1898" s="10"/>
      <c r="L1898" s="17"/>
      <c r="M1898" s="17"/>
      <c r="N1898" s="12"/>
      <c r="O1898" s="12"/>
      <c r="P1898" s="12"/>
      <c r="Q1898" s="12"/>
      <c r="R1898" s="13"/>
      <c r="S1898" s="14"/>
      <c r="T1898" s="6"/>
      <c r="U1898" s="28"/>
    </row>
    <row r="1899" spans="10:21" x14ac:dyDescent="0.3">
      <c r="K1899" s="10"/>
      <c r="L1899" s="17"/>
      <c r="M1899" s="17"/>
      <c r="N1899" s="12"/>
      <c r="O1899" s="12"/>
      <c r="P1899" s="12"/>
      <c r="Q1899" s="12"/>
      <c r="R1899" s="13"/>
      <c r="S1899" s="14"/>
      <c r="T1899" s="6"/>
      <c r="U1899" s="28"/>
    </row>
    <row r="1900" spans="10:21" x14ac:dyDescent="0.3">
      <c r="K1900" s="10"/>
      <c r="L1900" s="17"/>
      <c r="M1900" s="17"/>
      <c r="N1900" s="12"/>
      <c r="O1900" s="12"/>
      <c r="P1900" s="12"/>
      <c r="Q1900" s="12"/>
      <c r="R1900" s="13"/>
      <c r="S1900" s="14"/>
      <c r="T1900" s="6"/>
      <c r="U1900" s="28"/>
    </row>
    <row r="1901" spans="10:21" x14ac:dyDescent="0.3">
      <c r="K1901" s="10"/>
      <c r="L1901" s="17"/>
      <c r="M1901" s="17"/>
      <c r="N1901" s="12"/>
      <c r="O1901" s="12"/>
      <c r="P1901" s="12"/>
      <c r="Q1901" s="12"/>
      <c r="R1901" s="13"/>
      <c r="S1901" s="14"/>
      <c r="T1901" s="6"/>
      <c r="U1901" s="28"/>
    </row>
    <row r="1902" spans="10:21" x14ac:dyDescent="0.3">
      <c r="K1902" s="10"/>
      <c r="L1902" s="17"/>
      <c r="M1902" s="17"/>
      <c r="N1902" s="12"/>
      <c r="O1902" s="12"/>
      <c r="P1902" s="12"/>
      <c r="Q1902" s="12"/>
      <c r="R1902" s="13"/>
      <c r="S1902" s="14"/>
      <c r="T1902" s="6"/>
      <c r="U1902" s="28"/>
    </row>
    <row r="1903" spans="10:21" x14ac:dyDescent="0.3">
      <c r="K1903" s="10"/>
      <c r="L1903" s="17"/>
      <c r="M1903" s="17"/>
      <c r="N1903" s="12"/>
      <c r="O1903" s="12"/>
      <c r="P1903" s="12"/>
      <c r="Q1903" s="12"/>
      <c r="R1903" s="13"/>
      <c r="S1903" s="14"/>
      <c r="T1903" s="6"/>
      <c r="U1903" s="28"/>
    </row>
    <row r="1904" spans="10:21" x14ac:dyDescent="0.3">
      <c r="K1904" s="10"/>
      <c r="L1904" s="17"/>
      <c r="M1904" s="17"/>
      <c r="N1904" s="12"/>
      <c r="O1904" s="12"/>
      <c r="P1904" s="12"/>
      <c r="Q1904" s="12"/>
      <c r="R1904" s="13"/>
      <c r="S1904" s="14"/>
      <c r="T1904" s="6"/>
      <c r="U1904" s="28"/>
    </row>
    <row r="1905" spans="11:21" x14ac:dyDescent="0.3">
      <c r="K1905" s="10"/>
      <c r="L1905" s="17"/>
      <c r="M1905" s="17"/>
      <c r="N1905" s="12"/>
      <c r="O1905" s="12"/>
      <c r="P1905" s="12"/>
      <c r="Q1905" s="12"/>
      <c r="R1905" s="13"/>
      <c r="S1905" s="14"/>
      <c r="T1905" s="6"/>
      <c r="U1905" s="28"/>
    </row>
    <row r="1906" spans="11:21" x14ac:dyDescent="0.3">
      <c r="K1906" s="10"/>
      <c r="L1906" s="17"/>
      <c r="M1906" s="17"/>
      <c r="N1906" s="12"/>
      <c r="O1906" s="12"/>
      <c r="P1906" s="12"/>
      <c r="Q1906" s="12"/>
      <c r="R1906" s="13"/>
      <c r="S1906" s="14"/>
      <c r="T1906" s="6"/>
      <c r="U1906" s="28"/>
    </row>
    <row r="1907" spans="11:21" x14ac:dyDescent="0.3">
      <c r="K1907" s="10"/>
      <c r="L1907" s="17"/>
      <c r="M1907" s="17"/>
      <c r="N1907" s="12"/>
      <c r="O1907" s="12"/>
      <c r="P1907" s="12"/>
      <c r="Q1907" s="12"/>
      <c r="R1907" s="13"/>
      <c r="S1907" s="14"/>
      <c r="T1907" s="6"/>
      <c r="U1907" s="28"/>
    </row>
    <row r="1908" spans="11:21" x14ac:dyDescent="0.3">
      <c r="K1908" s="10"/>
      <c r="L1908" s="17"/>
      <c r="M1908" s="17"/>
      <c r="N1908" s="12"/>
      <c r="O1908" s="12"/>
      <c r="P1908" s="12"/>
      <c r="Q1908" s="12"/>
      <c r="R1908" s="13"/>
      <c r="S1908" s="14"/>
      <c r="T1908" s="6"/>
      <c r="U1908" s="28"/>
    </row>
    <row r="1909" spans="11:21" x14ac:dyDescent="0.3">
      <c r="K1909" s="10"/>
      <c r="L1909" s="17"/>
      <c r="M1909" s="17"/>
      <c r="N1909" s="12"/>
      <c r="O1909" s="12"/>
      <c r="P1909" s="12"/>
      <c r="Q1909" s="12"/>
      <c r="R1909" s="13"/>
      <c r="S1909" s="14"/>
      <c r="T1909" s="6"/>
      <c r="U1909" s="28"/>
    </row>
    <row r="1910" spans="11:21" x14ac:dyDescent="0.3">
      <c r="K1910" s="10"/>
      <c r="L1910" s="17"/>
      <c r="M1910" s="17"/>
      <c r="N1910" s="12"/>
      <c r="O1910" s="12"/>
      <c r="P1910" s="12"/>
      <c r="Q1910" s="12"/>
      <c r="R1910" s="13"/>
      <c r="S1910" s="14"/>
      <c r="T1910" s="6"/>
      <c r="U1910" s="28"/>
    </row>
    <row r="1911" spans="11:21" x14ac:dyDescent="0.3">
      <c r="K1911" s="10"/>
      <c r="L1911" s="17"/>
      <c r="M1911" s="17"/>
      <c r="N1911" s="12"/>
      <c r="O1911" s="12"/>
      <c r="P1911" s="12"/>
      <c r="Q1911" s="12"/>
      <c r="R1911" s="13"/>
      <c r="S1911" s="14"/>
      <c r="T1911" s="8"/>
      <c r="U1911" s="28"/>
    </row>
    <row r="1912" spans="11:21" x14ac:dyDescent="0.3">
      <c r="K1912" s="10"/>
      <c r="L1912" s="17"/>
      <c r="M1912" s="17"/>
      <c r="N1912" s="12"/>
      <c r="O1912" s="12"/>
      <c r="P1912" s="12"/>
      <c r="Q1912" s="12"/>
      <c r="R1912" s="13"/>
      <c r="S1912" s="14"/>
      <c r="T1912" s="6"/>
      <c r="U1912" s="28"/>
    </row>
    <row r="1913" spans="11:21" x14ac:dyDescent="0.3">
      <c r="K1913" s="10"/>
      <c r="L1913" s="17"/>
      <c r="M1913" s="17"/>
      <c r="N1913" s="12"/>
      <c r="O1913" s="12"/>
      <c r="P1913" s="12"/>
      <c r="Q1913" s="12"/>
      <c r="R1913" s="13"/>
      <c r="S1913" s="14"/>
      <c r="T1913" s="6"/>
      <c r="U1913" s="28"/>
    </row>
    <row r="1914" spans="11:21" x14ac:dyDescent="0.3">
      <c r="K1914" s="10"/>
      <c r="L1914" s="17"/>
      <c r="M1914" s="17"/>
      <c r="N1914" s="12"/>
      <c r="O1914" s="12"/>
      <c r="P1914" s="12"/>
      <c r="Q1914" s="12"/>
      <c r="R1914" s="13"/>
      <c r="S1914" s="14"/>
      <c r="T1914" s="6"/>
      <c r="U1914" s="28"/>
    </row>
    <row r="1915" spans="11:21" x14ac:dyDescent="0.3">
      <c r="K1915" s="10"/>
      <c r="L1915" s="17"/>
      <c r="M1915" s="17"/>
      <c r="N1915" s="12"/>
      <c r="O1915" s="12"/>
      <c r="P1915" s="12"/>
      <c r="Q1915" s="12"/>
      <c r="R1915" s="13"/>
      <c r="S1915" s="14"/>
      <c r="T1915" s="6"/>
      <c r="U1915" s="28"/>
    </row>
    <row r="1916" spans="11:21" x14ac:dyDescent="0.3">
      <c r="K1916" s="10"/>
      <c r="L1916" s="17"/>
      <c r="M1916" s="17"/>
      <c r="N1916" s="12"/>
      <c r="O1916" s="12"/>
      <c r="P1916" s="12"/>
      <c r="Q1916" s="12"/>
      <c r="R1916" s="13"/>
      <c r="S1916" s="14"/>
      <c r="T1916" s="6"/>
      <c r="U1916" s="28"/>
    </row>
    <row r="1917" spans="11:21" x14ac:dyDescent="0.3">
      <c r="K1917" s="10"/>
      <c r="L1917" s="17"/>
      <c r="M1917" s="17"/>
      <c r="N1917" s="12"/>
      <c r="O1917" s="12"/>
      <c r="P1917" s="12"/>
      <c r="Q1917" s="12"/>
      <c r="R1917" s="13"/>
      <c r="S1917" s="14"/>
      <c r="T1917" s="6"/>
      <c r="U1917" s="28"/>
    </row>
    <row r="1918" spans="11:21" x14ac:dyDescent="0.3">
      <c r="K1918" s="10"/>
      <c r="L1918" s="17"/>
      <c r="M1918" s="17"/>
      <c r="N1918" s="12"/>
      <c r="O1918" s="12"/>
      <c r="P1918" s="12"/>
      <c r="Q1918" s="12"/>
      <c r="R1918" s="13"/>
      <c r="S1918" s="14"/>
      <c r="T1918" s="6"/>
      <c r="U1918" s="28"/>
    </row>
    <row r="1919" spans="11:21" x14ac:dyDescent="0.3">
      <c r="K1919" s="10"/>
      <c r="L1919" s="17"/>
      <c r="M1919" s="17"/>
      <c r="N1919" s="12"/>
      <c r="O1919" s="12"/>
      <c r="P1919" s="12"/>
      <c r="Q1919" s="12"/>
      <c r="R1919" s="13"/>
      <c r="S1919" s="14"/>
      <c r="T1919" s="6"/>
      <c r="U1919" s="28"/>
    </row>
    <row r="1920" spans="11:21" x14ac:dyDescent="0.3">
      <c r="K1920" s="10"/>
      <c r="L1920" s="17"/>
      <c r="M1920" s="17"/>
      <c r="N1920" s="12"/>
      <c r="O1920" s="12"/>
      <c r="P1920" s="12"/>
      <c r="Q1920" s="12"/>
      <c r="R1920" s="13"/>
      <c r="S1920" s="14"/>
      <c r="T1920" s="6"/>
      <c r="U1920" s="28"/>
    </row>
    <row r="1921" spans="11:21" x14ac:dyDescent="0.3">
      <c r="K1921" s="10"/>
      <c r="L1921" s="17"/>
      <c r="M1921" s="17"/>
      <c r="N1921" s="12"/>
      <c r="O1921" s="12"/>
      <c r="P1921" s="12"/>
      <c r="Q1921" s="12"/>
      <c r="R1921" s="13"/>
      <c r="S1921" s="14"/>
      <c r="T1921" s="6"/>
      <c r="U1921" s="28"/>
    </row>
    <row r="1922" spans="11:21" x14ac:dyDescent="0.3">
      <c r="K1922" s="10"/>
      <c r="L1922" s="17"/>
      <c r="M1922" s="17"/>
      <c r="N1922" s="12"/>
      <c r="O1922" s="12"/>
      <c r="P1922" s="12"/>
      <c r="Q1922" s="12"/>
      <c r="R1922" s="13"/>
      <c r="S1922" s="14"/>
      <c r="T1922" s="6"/>
      <c r="U1922" s="28"/>
    </row>
    <row r="1923" spans="11:21" x14ac:dyDescent="0.3">
      <c r="K1923" s="10"/>
      <c r="L1923" s="17"/>
      <c r="M1923" s="17"/>
      <c r="N1923" s="12"/>
      <c r="O1923" s="12"/>
      <c r="P1923" s="12"/>
      <c r="Q1923" s="12"/>
      <c r="R1923" s="13"/>
      <c r="S1923" s="14"/>
      <c r="T1923" s="6"/>
      <c r="U1923" s="28"/>
    </row>
    <row r="1924" spans="11:21" x14ac:dyDescent="0.3">
      <c r="K1924" s="10"/>
      <c r="L1924" s="17"/>
      <c r="M1924" s="17"/>
      <c r="N1924" s="12"/>
      <c r="O1924" s="12"/>
      <c r="P1924" s="12"/>
      <c r="Q1924" s="12"/>
      <c r="R1924" s="13"/>
      <c r="S1924" s="14"/>
      <c r="T1924" s="6"/>
      <c r="U1924" s="28"/>
    </row>
    <row r="1925" spans="11:21" x14ac:dyDescent="0.3">
      <c r="K1925" s="10"/>
      <c r="L1925" s="17"/>
      <c r="M1925" s="17"/>
      <c r="N1925" s="12"/>
      <c r="O1925" s="12"/>
      <c r="P1925" s="12"/>
      <c r="Q1925" s="12"/>
      <c r="R1925" s="13"/>
      <c r="S1925" s="14"/>
      <c r="T1925" s="6"/>
      <c r="U1925" s="28"/>
    </row>
    <row r="1926" spans="11:21" x14ac:dyDescent="0.3">
      <c r="K1926" s="10"/>
      <c r="L1926" s="17"/>
      <c r="M1926" s="17"/>
      <c r="N1926" s="12"/>
      <c r="O1926" s="12"/>
      <c r="P1926" s="12"/>
      <c r="Q1926" s="12"/>
      <c r="R1926" s="13"/>
      <c r="S1926" s="14"/>
      <c r="T1926" s="6"/>
      <c r="U1926" s="28"/>
    </row>
    <row r="1927" spans="11:21" x14ac:dyDescent="0.3">
      <c r="K1927" s="10"/>
      <c r="L1927" s="17"/>
      <c r="M1927" s="17"/>
      <c r="N1927" s="12"/>
      <c r="O1927" s="12"/>
      <c r="P1927" s="12"/>
      <c r="Q1927" s="12"/>
      <c r="R1927" s="13"/>
      <c r="S1927" s="14"/>
      <c r="T1927" s="6"/>
      <c r="U1927" s="28"/>
    </row>
    <row r="1928" spans="11:21" x14ac:dyDescent="0.3">
      <c r="K1928" s="10"/>
      <c r="L1928" s="17"/>
      <c r="M1928" s="17"/>
      <c r="N1928" s="12"/>
      <c r="O1928" s="12"/>
      <c r="P1928" s="12"/>
      <c r="Q1928" s="12"/>
      <c r="R1928" s="13"/>
      <c r="S1928" s="14"/>
      <c r="T1928" s="6"/>
      <c r="U1928" s="28"/>
    </row>
    <row r="1929" spans="11:21" x14ac:dyDescent="0.3">
      <c r="K1929" s="10"/>
      <c r="L1929" s="17"/>
      <c r="M1929" s="17"/>
      <c r="N1929" s="12"/>
      <c r="O1929" s="12"/>
      <c r="P1929" s="12"/>
      <c r="Q1929" s="12"/>
      <c r="R1929" s="13"/>
      <c r="S1929" s="14"/>
      <c r="T1929" s="6"/>
      <c r="U1929" s="28"/>
    </row>
    <row r="1930" spans="11:21" x14ac:dyDescent="0.3">
      <c r="K1930" s="10"/>
      <c r="L1930" s="17"/>
      <c r="M1930" s="17"/>
      <c r="N1930" s="12"/>
      <c r="O1930" s="12"/>
      <c r="P1930" s="12"/>
      <c r="Q1930" s="12"/>
      <c r="R1930" s="13"/>
      <c r="S1930" s="14"/>
      <c r="T1930" s="6"/>
      <c r="U1930" s="28"/>
    </row>
    <row r="1931" spans="11:21" x14ac:dyDescent="0.3">
      <c r="K1931" s="10"/>
      <c r="L1931" s="17"/>
      <c r="M1931" s="17"/>
      <c r="N1931" s="12"/>
      <c r="O1931" s="12"/>
      <c r="P1931" s="12"/>
      <c r="Q1931" s="12"/>
      <c r="R1931" s="13"/>
      <c r="S1931" s="14"/>
      <c r="T1931" s="6"/>
      <c r="U1931" s="28"/>
    </row>
    <row r="1932" spans="11:21" x14ac:dyDescent="0.3">
      <c r="K1932" s="10"/>
      <c r="L1932" s="17"/>
      <c r="M1932" s="17"/>
      <c r="N1932" s="12"/>
      <c r="O1932" s="12"/>
      <c r="P1932" s="12"/>
      <c r="Q1932" s="12"/>
      <c r="R1932" s="13"/>
      <c r="S1932" s="14"/>
      <c r="T1932" s="6"/>
      <c r="U1932" s="28"/>
    </row>
    <row r="1933" spans="11:21" x14ac:dyDescent="0.3">
      <c r="K1933" s="10"/>
      <c r="L1933" s="17"/>
      <c r="M1933" s="17"/>
      <c r="N1933" s="12"/>
      <c r="O1933" s="12"/>
      <c r="P1933" s="12"/>
      <c r="Q1933" s="12"/>
      <c r="R1933" s="13"/>
      <c r="S1933" s="14"/>
      <c r="T1933" s="6"/>
      <c r="U1933" s="28"/>
    </row>
    <row r="1934" spans="11:21" x14ac:dyDescent="0.3">
      <c r="K1934" s="10"/>
      <c r="L1934" s="17"/>
      <c r="M1934" s="17"/>
      <c r="N1934" s="12"/>
      <c r="O1934" s="12"/>
      <c r="P1934" s="12"/>
      <c r="Q1934" s="12"/>
      <c r="R1934" s="13"/>
      <c r="S1934" s="14"/>
      <c r="T1934" s="6"/>
      <c r="U1934" s="28"/>
    </row>
    <row r="1935" spans="11:21" x14ac:dyDescent="0.3">
      <c r="K1935" s="10"/>
      <c r="L1935" s="17"/>
      <c r="M1935" s="17"/>
      <c r="N1935" s="12"/>
      <c r="O1935" s="12"/>
      <c r="P1935" s="12"/>
      <c r="Q1935" s="12"/>
      <c r="R1935" s="13"/>
      <c r="S1935" s="14"/>
      <c r="T1935" s="6"/>
      <c r="U1935" s="28"/>
    </row>
    <row r="1936" spans="11:21" x14ac:dyDescent="0.3">
      <c r="K1936" s="10"/>
      <c r="L1936" s="17"/>
      <c r="M1936" s="17"/>
      <c r="N1936" s="12"/>
      <c r="O1936" s="12"/>
      <c r="P1936" s="12"/>
      <c r="Q1936" s="12"/>
      <c r="R1936" s="13"/>
      <c r="S1936" s="14"/>
      <c r="T1936" s="6"/>
      <c r="U1936" s="28"/>
    </row>
    <row r="1937" spans="11:21" x14ac:dyDescent="0.3">
      <c r="K1937" s="10"/>
      <c r="L1937" s="17"/>
      <c r="M1937" s="17"/>
      <c r="N1937" s="12"/>
      <c r="O1937" s="12"/>
      <c r="P1937" s="12"/>
      <c r="Q1937" s="12"/>
      <c r="R1937" s="13"/>
      <c r="S1937" s="14"/>
      <c r="T1937" s="6"/>
      <c r="U1937" s="28"/>
    </row>
    <row r="1938" spans="11:21" x14ac:dyDescent="0.3">
      <c r="K1938" s="10"/>
      <c r="L1938" s="17"/>
      <c r="M1938" s="17"/>
      <c r="N1938" s="12"/>
      <c r="O1938" s="12"/>
      <c r="P1938" s="12"/>
      <c r="Q1938" s="12"/>
      <c r="R1938" s="13"/>
      <c r="S1938" s="14"/>
      <c r="T1938" s="6"/>
      <c r="U1938" s="28"/>
    </row>
    <row r="1939" spans="11:21" x14ac:dyDescent="0.3">
      <c r="K1939" s="10"/>
      <c r="L1939" s="17"/>
      <c r="M1939" s="17"/>
      <c r="N1939" s="12"/>
      <c r="O1939" s="12"/>
      <c r="P1939" s="12"/>
      <c r="Q1939" s="12"/>
      <c r="R1939" s="13"/>
      <c r="S1939" s="14"/>
      <c r="T1939" s="6"/>
      <c r="U1939" s="28"/>
    </row>
    <row r="1940" spans="11:21" x14ac:dyDescent="0.3">
      <c r="K1940" s="10"/>
      <c r="L1940" s="17"/>
      <c r="M1940" s="17"/>
      <c r="N1940" s="12"/>
      <c r="O1940" s="12"/>
      <c r="P1940" s="12"/>
      <c r="Q1940" s="12"/>
      <c r="R1940" s="13"/>
      <c r="S1940" s="14"/>
      <c r="T1940" s="6"/>
      <c r="U1940" s="28"/>
    </row>
    <row r="1941" spans="11:21" x14ac:dyDescent="0.3">
      <c r="K1941" s="10"/>
      <c r="L1941" s="17"/>
      <c r="M1941" s="17"/>
      <c r="N1941" s="12"/>
      <c r="O1941" s="12"/>
      <c r="P1941" s="12"/>
      <c r="Q1941" s="12"/>
      <c r="R1941" s="13"/>
      <c r="S1941" s="14"/>
      <c r="T1941" s="6"/>
      <c r="U1941" s="28"/>
    </row>
    <row r="1942" spans="11:21" x14ac:dyDescent="0.3">
      <c r="K1942" s="10"/>
      <c r="L1942" s="17"/>
      <c r="M1942" s="17"/>
      <c r="N1942" s="12"/>
      <c r="O1942" s="12"/>
      <c r="P1942" s="12"/>
      <c r="Q1942" s="12"/>
      <c r="R1942" s="13"/>
      <c r="S1942" s="14"/>
      <c r="T1942" s="6"/>
      <c r="U1942" s="28"/>
    </row>
    <row r="1943" spans="11:21" x14ac:dyDescent="0.3">
      <c r="K1943" s="10"/>
      <c r="L1943" s="17"/>
      <c r="M1943" s="17"/>
      <c r="N1943" s="12"/>
      <c r="O1943" s="12"/>
      <c r="P1943" s="12"/>
      <c r="Q1943" s="12"/>
      <c r="R1943" s="13"/>
      <c r="S1943" s="14"/>
      <c r="T1943" s="6"/>
      <c r="U1943" s="28"/>
    </row>
    <row r="1944" spans="11:21" x14ac:dyDescent="0.3">
      <c r="K1944" s="10"/>
      <c r="L1944" s="17"/>
      <c r="M1944" s="17"/>
      <c r="N1944" s="12"/>
      <c r="O1944" s="12"/>
      <c r="P1944" s="12"/>
      <c r="Q1944" s="12"/>
      <c r="R1944" s="13"/>
      <c r="S1944" s="14"/>
      <c r="T1944" s="6"/>
      <c r="U1944" s="28"/>
    </row>
    <row r="1945" spans="11:21" x14ac:dyDescent="0.3">
      <c r="K1945" s="10"/>
      <c r="L1945" s="17"/>
      <c r="M1945" s="17"/>
      <c r="N1945" s="12"/>
      <c r="O1945" s="12"/>
      <c r="P1945" s="12"/>
      <c r="Q1945" s="12"/>
      <c r="R1945" s="13"/>
      <c r="S1945" s="14"/>
      <c r="T1945" s="6"/>
      <c r="U1945" s="28"/>
    </row>
    <row r="1946" spans="11:21" x14ac:dyDescent="0.3">
      <c r="K1946" s="10"/>
      <c r="L1946" s="17"/>
      <c r="M1946" s="17"/>
      <c r="N1946" s="12"/>
      <c r="O1946" s="12"/>
      <c r="P1946" s="12"/>
      <c r="Q1946" s="12"/>
      <c r="R1946" s="13"/>
      <c r="S1946" s="14"/>
      <c r="T1946" s="6"/>
      <c r="U1946" s="28"/>
    </row>
    <row r="1947" spans="11:21" x14ac:dyDescent="0.3">
      <c r="K1947" s="10"/>
      <c r="L1947" s="17"/>
      <c r="M1947" s="17"/>
      <c r="N1947" s="12"/>
      <c r="O1947" s="12"/>
      <c r="P1947" s="12"/>
      <c r="Q1947" s="12"/>
      <c r="R1947" s="13"/>
      <c r="S1947" s="14"/>
      <c r="T1947" s="6"/>
      <c r="U1947" s="28"/>
    </row>
    <row r="1948" spans="11:21" x14ac:dyDescent="0.3">
      <c r="K1948" s="10"/>
      <c r="L1948" s="17"/>
      <c r="M1948" s="17"/>
      <c r="N1948" s="12"/>
      <c r="O1948" s="12"/>
      <c r="P1948" s="12"/>
      <c r="Q1948" s="12"/>
      <c r="R1948" s="13"/>
      <c r="S1948" s="14"/>
      <c r="T1948" s="6"/>
      <c r="U1948" s="28"/>
    </row>
    <row r="1949" spans="11:21" x14ac:dyDescent="0.3">
      <c r="K1949" s="10"/>
      <c r="L1949" s="17"/>
      <c r="M1949" s="17"/>
      <c r="N1949" s="12"/>
      <c r="O1949" s="12"/>
      <c r="P1949" s="12"/>
      <c r="Q1949" s="12"/>
      <c r="R1949" s="13"/>
      <c r="S1949" s="14"/>
      <c r="T1949" s="6"/>
      <c r="U1949" s="28"/>
    </row>
    <row r="1950" spans="11:21" x14ac:dyDescent="0.3">
      <c r="K1950" s="10"/>
      <c r="L1950" s="17"/>
      <c r="M1950" s="17"/>
      <c r="N1950" s="12"/>
      <c r="O1950" s="12"/>
      <c r="P1950" s="12"/>
      <c r="Q1950" s="12"/>
      <c r="R1950" s="13"/>
      <c r="S1950" s="14"/>
      <c r="T1950" s="6"/>
      <c r="U1950" s="28"/>
    </row>
    <row r="1951" spans="11:21" x14ac:dyDescent="0.3">
      <c r="K1951" s="10"/>
      <c r="L1951" s="17"/>
      <c r="M1951" s="17"/>
      <c r="N1951" s="12"/>
      <c r="O1951" s="12"/>
      <c r="P1951" s="12"/>
      <c r="Q1951" s="12"/>
      <c r="R1951" s="13"/>
      <c r="S1951" s="14"/>
      <c r="T1951" s="6"/>
      <c r="U1951" s="28"/>
    </row>
    <row r="1952" spans="11:21" x14ac:dyDescent="0.3">
      <c r="K1952" s="10"/>
      <c r="L1952" s="17"/>
      <c r="M1952" s="17"/>
      <c r="N1952" s="12"/>
      <c r="O1952" s="12"/>
      <c r="P1952" s="12"/>
      <c r="Q1952" s="12"/>
      <c r="R1952" s="13"/>
      <c r="S1952" s="14"/>
      <c r="T1952" s="6"/>
      <c r="U1952" s="28"/>
    </row>
    <row r="1953" spans="11:21" x14ac:dyDescent="0.3">
      <c r="K1953" s="10"/>
      <c r="L1953" s="17"/>
      <c r="M1953" s="17"/>
      <c r="N1953" s="12"/>
      <c r="O1953" s="12"/>
      <c r="P1953" s="12"/>
      <c r="Q1953" s="12"/>
      <c r="R1953" s="13"/>
      <c r="S1953" s="14"/>
      <c r="T1953" s="6"/>
      <c r="U1953" s="28"/>
    </row>
    <row r="1954" spans="11:21" x14ac:dyDescent="0.3">
      <c r="K1954" s="10"/>
      <c r="L1954" s="17"/>
      <c r="M1954" s="17"/>
      <c r="N1954" s="12"/>
      <c r="O1954" s="12"/>
      <c r="P1954" s="12"/>
      <c r="Q1954" s="12"/>
      <c r="R1954" s="13"/>
      <c r="S1954" s="14"/>
      <c r="T1954" s="6"/>
      <c r="U1954" s="28"/>
    </row>
    <row r="1955" spans="11:21" x14ac:dyDescent="0.3">
      <c r="K1955" s="10"/>
      <c r="L1955" s="17"/>
      <c r="M1955" s="17"/>
      <c r="N1955" s="12"/>
      <c r="O1955" s="12"/>
      <c r="P1955" s="12"/>
      <c r="Q1955" s="12"/>
      <c r="R1955" s="13"/>
      <c r="S1955" s="14"/>
      <c r="T1955" s="6"/>
      <c r="U1955" s="28"/>
    </row>
    <row r="1956" spans="11:21" x14ac:dyDescent="0.3">
      <c r="K1956" s="10"/>
      <c r="L1956" s="17"/>
      <c r="M1956" s="17"/>
      <c r="N1956" s="12"/>
      <c r="O1956" s="12"/>
      <c r="P1956" s="12"/>
      <c r="Q1956" s="12"/>
      <c r="R1956" s="13"/>
      <c r="S1956" s="14"/>
      <c r="T1956" s="6"/>
      <c r="U1956" s="28"/>
    </row>
    <row r="1957" spans="11:21" x14ac:dyDescent="0.3">
      <c r="K1957" s="10"/>
      <c r="L1957" s="17"/>
      <c r="M1957" s="17"/>
      <c r="N1957" s="12"/>
      <c r="O1957" s="12"/>
      <c r="P1957" s="12"/>
      <c r="Q1957" s="12"/>
      <c r="R1957" s="13"/>
      <c r="S1957" s="14"/>
      <c r="T1957" s="6"/>
      <c r="U1957" s="28"/>
    </row>
    <row r="1958" spans="11:21" x14ac:dyDescent="0.3">
      <c r="K1958" s="10"/>
      <c r="L1958" s="17"/>
      <c r="M1958" s="17"/>
      <c r="N1958" s="12"/>
      <c r="O1958" s="12"/>
      <c r="P1958" s="12"/>
      <c r="Q1958" s="12"/>
      <c r="R1958" s="13"/>
      <c r="S1958" s="14"/>
      <c r="T1958" s="6"/>
      <c r="U1958" s="28"/>
    </row>
    <row r="1959" spans="11:21" x14ac:dyDescent="0.3">
      <c r="K1959" s="10"/>
      <c r="L1959" s="17"/>
      <c r="M1959" s="17"/>
      <c r="N1959" s="12"/>
      <c r="O1959" s="12"/>
      <c r="P1959" s="12"/>
      <c r="Q1959" s="12"/>
      <c r="R1959" s="13"/>
      <c r="S1959" s="14"/>
      <c r="T1959" s="6"/>
      <c r="U1959" s="28"/>
    </row>
    <row r="1960" spans="11:21" x14ac:dyDescent="0.3">
      <c r="K1960" s="10"/>
      <c r="L1960" s="17"/>
      <c r="M1960" s="17"/>
      <c r="N1960" s="12"/>
      <c r="O1960" s="12"/>
      <c r="P1960" s="12"/>
      <c r="Q1960" s="12"/>
      <c r="R1960" s="13"/>
      <c r="S1960" s="14"/>
      <c r="T1960" s="6"/>
      <c r="U1960" s="28"/>
    </row>
    <row r="1961" spans="11:21" x14ac:dyDescent="0.3">
      <c r="K1961" s="10"/>
      <c r="L1961" s="17"/>
      <c r="M1961" s="17"/>
      <c r="N1961" s="12"/>
      <c r="O1961" s="12"/>
      <c r="P1961" s="12"/>
      <c r="Q1961" s="12"/>
      <c r="R1961" s="13"/>
      <c r="S1961" s="14"/>
      <c r="T1961" s="6"/>
      <c r="U1961" s="28"/>
    </row>
    <row r="1962" spans="11:21" x14ac:dyDescent="0.3">
      <c r="K1962" s="10"/>
      <c r="L1962" s="17"/>
      <c r="M1962" s="17"/>
      <c r="N1962" s="12"/>
      <c r="O1962" s="12"/>
      <c r="P1962" s="12"/>
      <c r="Q1962" s="12"/>
      <c r="R1962" s="13"/>
      <c r="S1962" s="14"/>
      <c r="T1962" s="6"/>
      <c r="U1962" s="28"/>
    </row>
    <row r="1963" spans="11:21" x14ac:dyDescent="0.3">
      <c r="K1963" s="10"/>
      <c r="L1963" s="17"/>
      <c r="M1963" s="17"/>
      <c r="N1963" s="12"/>
      <c r="O1963" s="12"/>
      <c r="P1963" s="12"/>
      <c r="Q1963" s="12"/>
      <c r="R1963" s="13"/>
      <c r="S1963" s="14"/>
      <c r="T1963" s="6"/>
      <c r="U1963" s="28"/>
    </row>
    <row r="1964" spans="11:21" x14ac:dyDescent="0.3">
      <c r="K1964" s="10"/>
      <c r="L1964" s="17"/>
      <c r="M1964" s="17"/>
      <c r="N1964" s="12"/>
      <c r="O1964" s="12"/>
      <c r="P1964" s="12"/>
      <c r="Q1964" s="12"/>
      <c r="R1964" s="13"/>
      <c r="S1964" s="14"/>
      <c r="T1964" s="6"/>
      <c r="U1964" s="28"/>
    </row>
    <row r="1965" spans="11:21" x14ac:dyDescent="0.3">
      <c r="K1965" s="10"/>
      <c r="L1965" s="17"/>
      <c r="M1965" s="17"/>
      <c r="N1965" s="12"/>
      <c r="O1965" s="12"/>
      <c r="P1965" s="12"/>
      <c r="Q1965" s="12"/>
      <c r="R1965" s="13"/>
      <c r="S1965" s="14"/>
      <c r="T1965" s="6"/>
      <c r="U1965" s="28"/>
    </row>
    <row r="1966" spans="11:21" x14ac:dyDescent="0.3">
      <c r="K1966" s="10"/>
      <c r="L1966" s="17"/>
      <c r="M1966" s="17"/>
      <c r="N1966" s="12"/>
      <c r="O1966" s="12"/>
      <c r="P1966" s="12"/>
      <c r="Q1966" s="12"/>
      <c r="R1966" s="13"/>
      <c r="S1966" s="14"/>
      <c r="T1966" s="6"/>
      <c r="U1966" s="28"/>
    </row>
    <row r="1967" spans="11:21" x14ac:dyDescent="0.3">
      <c r="K1967" s="10"/>
      <c r="L1967" s="17"/>
      <c r="M1967" s="17"/>
      <c r="N1967" s="12"/>
      <c r="O1967" s="12"/>
      <c r="P1967" s="12"/>
      <c r="Q1967" s="12"/>
      <c r="R1967" s="13"/>
      <c r="S1967" s="14"/>
      <c r="T1967" s="6"/>
      <c r="U1967" s="28"/>
    </row>
    <row r="1968" spans="11:21" x14ac:dyDescent="0.3">
      <c r="K1968" s="10"/>
      <c r="L1968" s="17"/>
      <c r="M1968" s="17"/>
      <c r="N1968" s="12"/>
      <c r="O1968" s="12"/>
      <c r="P1968" s="12"/>
      <c r="Q1968" s="12"/>
      <c r="R1968" s="13"/>
      <c r="S1968" s="14"/>
      <c r="T1968" s="6"/>
      <c r="U1968" s="28"/>
    </row>
    <row r="1969" spans="11:21" x14ac:dyDescent="0.3">
      <c r="K1969" s="10"/>
      <c r="L1969" s="17"/>
      <c r="M1969" s="17"/>
      <c r="N1969" s="12"/>
      <c r="O1969" s="12"/>
      <c r="P1969" s="12"/>
      <c r="Q1969" s="12"/>
      <c r="R1969" s="13"/>
      <c r="S1969" s="14"/>
      <c r="T1969" s="6"/>
      <c r="U1969" s="28"/>
    </row>
    <row r="1970" spans="11:21" x14ac:dyDescent="0.3">
      <c r="K1970" s="10"/>
      <c r="L1970" s="17"/>
      <c r="M1970" s="17"/>
      <c r="N1970" s="12"/>
      <c r="O1970" s="12"/>
      <c r="P1970" s="12"/>
      <c r="Q1970" s="12"/>
      <c r="R1970" s="13"/>
      <c r="S1970" s="14"/>
      <c r="T1970" s="6"/>
      <c r="U1970" s="28"/>
    </row>
    <row r="1971" spans="11:21" x14ac:dyDescent="0.3">
      <c r="K1971" s="10"/>
      <c r="L1971" s="17"/>
      <c r="M1971" s="17"/>
      <c r="N1971" s="12"/>
      <c r="O1971" s="12"/>
      <c r="P1971" s="12"/>
      <c r="Q1971" s="12"/>
      <c r="R1971" s="13"/>
      <c r="S1971" s="14"/>
      <c r="T1971" s="6"/>
      <c r="U1971" s="28"/>
    </row>
    <row r="1972" spans="11:21" x14ac:dyDescent="0.3">
      <c r="K1972" s="10"/>
      <c r="L1972" s="17"/>
      <c r="M1972" s="17"/>
      <c r="N1972" s="12"/>
      <c r="O1972" s="12"/>
      <c r="P1972" s="12"/>
      <c r="Q1972" s="12"/>
      <c r="R1972" s="13"/>
      <c r="S1972" s="14"/>
      <c r="T1972" s="6"/>
      <c r="U1972" s="28"/>
    </row>
    <row r="1973" spans="11:21" x14ac:dyDescent="0.3">
      <c r="K1973" s="10"/>
      <c r="L1973" s="17"/>
      <c r="M1973" s="17"/>
      <c r="N1973" s="12"/>
      <c r="O1973" s="12"/>
      <c r="P1973" s="12"/>
      <c r="Q1973" s="12"/>
      <c r="R1973" s="13"/>
      <c r="S1973" s="14"/>
      <c r="T1973" s="6"/>
      <c r="U1973" s="28"/>
    </row>
    <row r="1974" spans="11:21" x14ac:dyDescent="0.3">
      <c r="K1974" s="10"/>
      <c r="L1974" s="17"/>
      <c r="M1974" s="17"/>
      <c r="N1974" s="12"/>
      <c r="O1974" s="12"/>
      <c r="P1974" s="12"/>
      <c r="Q1974" s="12"/>
      <c r="R1974" s="13"/>
      <c r="S1974" s="14"/>
      <c r="T1974" s="6"/>
      <c r="U1974" s="28"/>
    </row>
    <row r="1975" spans="11:21" x14ac:dyDescent="0.3">
      <c r="K1975" s="10"/>
      <c r="L1975" s="17"/>
      <c r="M1975" s="17"/>
      <c r="N1975" s="12"/>
      <c r="O1975" s="12"/>
      <c r="P1975" s="12"/>
      <c r="Q1975" s="12"/>
      <c r="R1975" s="13"/>
      <c r="S1975" s="14"/>
      <c r="T1975" s="6"/>
      <c r="U1975" s="28"/>
    </row>
    <row r="1976" spans="11:21" x14ac:dyDescent="0.3">
      <c r="K1976" s="10"/>
      <c r="L1976" s="17"/>
      <c r="M1976" s="17"/>
      <c r="N1976" s="12"/>
      <c r="O1976" s="12"/>
      <c r="P1976" s="12"/>
      <c r="Q1976" s="12"/>
      <c r="R1976" s="13"/>
      <c r="S1976" s="14"/>
      <c r="T1976" s="6"/>
      <c r="U1976" s="28"/>
    </row>
    <row r="1977" spans="11:21" x14ac:dyDescent="0.3">
      <c r="K1977" s="10"/>
      <c r="L1977" s="17"/>
      <c r="M1977" s="17"/>
      <c r="N1977" s="12"/>
      <c r="O1977" s="12"/>
      <c r="P1977" s="12"/>
      <c r="Q1977" s="12"/>
      <c r="R1977" s="13"/>
      <c r="S1977" s="14"/>
      <c r="T1977" s="6"/>
      <c r="U1977" s="28"/>
    </row>
    <row r="1978" spans="11:21" x14ac:dyDescent="0.3">
      <c r="K1978" s="10"/>
      <c r="L1978" s="17"/>
      <c r="M1978" s="17"/>
      <c r="N1978" s="12"/>
      <c r="O1978" s="12"/>
      <c r="P1978" s="12"/>
      <c r="Q1978" s="12"/>
      <c r="R1978" s="13"/>
      <c r="S1978" s="14"/>
      <c r="T1978" s="6"/>
      <c r="U1978" s="28"/>
    </row>
    <row r="1979" spans="11:21" x14ac:dyDescent="0.3">
      <c r="K1979" s="10"/>
      <c r="L1979" s="17"/>
      <c r="M1979" s="17"/>
      <c r="N1979" s="12"/>
      <c r="O1979" s="12"/>
      <c r="P1979" s="12"/>
      <c r="Q1979" s="12"/>
      <c r="R1979" s="13"/>
      <c r="S1979" s="14"/>
      <c r="T1979" s="6"/>
      <c r="U1979" s="28"/>
    </row>
    <row r="1980" spans="11:21" x14ac:dyDescent="0.3">
      <c r="K1980" s="10"/>
      <c r="L1980" s="17"/>
      <c r="M1980" s="17"/>
      <c r="N1980" s="12"/>
      <c r="O1980" s="12"/>
      <c r="P1980" s="12"/>
      <c r="Q1980" s="12"/>
      <c r="R1980" s="13"/>
      <c r="S1980" s="14"/>
      <c r="T1980" s="6"/>
      <c r="U1980" s="28"/>
    </row>
    <row r="1981" spans="11:21" x14ac:dyDescent="0.3">
      <c r="K1981" s="10"/>
      <c r="L1981" s="17"/>
      <c r="M1981" s="17"/>
      <c r="N1981" s="12"/>
      <c r="O1981" s="12"/>
      <c r="P1981" s="12"/>
      <c r="Q1981" s="12"/>
      <c r="R1981" s="13"/>
      <c r="S1981" s="14"/>
      <c r="T1981" s="6"/>
      <c r="U1981" s="28"/>
    </row>
    <row r="1982" spans="11:21" x14ac:dyDescent="0.3">
      <c r="K1982" s="10"/>
      <c r="L1982" s="17"/>
      <c r="M1982" s="17"/>
      <c r="N1982" s="12"/>
      <c r="O1982" s="12"/>
      <c r="P1982" s="12"/>
      <c r="Q1982" s="12"/>
      <c r="R1982" s="13"/>
      <c r="S1982" s="14"/>
      <c r="T1982" s="6"/>
      <c r="U1982" s="28"/>
    </row>
    <row r="1983" spans="11:21" x14ac:dyDescent="0.3">
      <c r="K1983" s="10"/>
      <c r="L1983" s="17"/>
      <c r="M1983" s="17"/>
      <c r="N1983" s="12"/>
      <c r="O1983" s="12"/>
      <c r="P1983" s="12"/>
      <c r="Q1983" s="12"/>
      <c r="R1983" s="13"/>
      <c r="S1983" s="14"/>
      <c r="T1983" s="6"/>
      <c r="U1983" s="28"/>
    </row>
    <row r="1984" spans="11:21" x14ac:dyDescent="0.3">
      <c r="K1984" s="10"/>
      <c r="L1984" s="17"/>
      <c r="M1984" s="17"/>
      <c r="N1984" s="12"/>
      <c r="O1984" s="12"/>
      <c r="P1984" s="12"/>
      <c r="Q1984" s="12"/>
      <c r="R1984" s="13"/>
      <c r="S1984" s="14"/>
      <c r="T1984" s="6"/>
      <c r="U1984" s="28"/>
    </row>
    <row r="1985" spans="11:21" x14ac:dyDescent="0.3">
      <c r="K1985" s="10"/>
      <c r="L1985" s="17"/>
      <c r="M1985" s="17"/>
      <c r="N1985" s="12"/>
      <c r="O1985" s="12"/>
      <c r="P1985" s="12"/>
      <c r="Q1985" s="12"/>
      <c r="R1985" s="13"/>
      <c r="S1985" s="14"/>
      <c r="T1985" s="6"/>
      <c r="U1985" s="28"/>
    </row>
    <row r="1986" spans="11:21" x14ac:dyDescent="0.3">
      <c r="K1986" s="10"/>
      <c r="L1986" s="17"/>
      <c r="M1986" s="17"/>
      <c r="N1986" s="12"/>
      <c r="O1986" s="12"/>
      <c r="P1986" s="12"/>
      <c r="Q1986" s="12"/>
      <c r="R1986" s="13"/>
      <c r="S1986" s="14"/>
      <c r="T1986" s="6"/>
      <c r="U1986" s="28"/>
    </row>
    <row r="1987" spans="11:21" x14ac:dyDescent="0.3">
      <c r="K1987" s="10"/>
      <c r="L1987" s="17"/>
      <c r="M1987" s="17"/>
      <c r="N1987" s="12"/>
      <c r="O1987" s="12"/>
      <c r="P1987" s="12"/>
      <c r="Q1987" s="12"/>
      <c r="R1987" s="13"/>
      <c r="S1987" s="14"/>
      <c r="T1987" s="6"/>
      <c r="U1987" s="28"/>
    </row>
    <row r="1988" spans="11:21" x14ac:dyDescent="0.3">
      <c r="K1988" s="10"/>
      <c r="L1988" s="17"/>
      <c r="M1988" s="17"/>
      <c r="N1988" s="12"/>
      <c r="O1988" s="12"/>
      <c r="P1988" s="12"/>
      <c r="Q1988" s="12"/>
      <c r="R1988" s="13"/>
      <c r="S1988" s="14"/>
      <c r="T1988" s="6"/>
      <c r="U1988" s="28"/>
    </row>
    <row r="1989" spans="11:21" x14ac:dyDescent="0.3">
      <c r="K1989" s="10"/>
      <c r="L1989" s="17"/>
      <c r="M1989" s="17"/>
      <c r="N1989" s="12"/>
      <c r="O1989" s="12"/>
      <c r="P1989" s="12"/>
      <c r="Q1989" s="12"/>
      <c r="R1989" s="13"/>
      <c r="S1989" s="14"/>
      <c r="T1989" s="6"/>
      <c r="U1989" s="28"/>
    </row>
    <row r="1990" spans="11:21" x14ac:dyDescent="0.3">
      <c r="K1990" s="10"/>
      <c r="L1990" s="17"/>
      <c r="M1990" s="17"/>
      <c r="N1990" s="12"/>
      <c r="O1990" s="12"/>
      <c r="P1990" s="12"/>
      <c r="Q1990" s="12"/>
      <c r="R1990" s="13"/>
      <c r="S1990" s="14"/>
      <c r="T1990" s="6"/>
      <c r="U1990" s="28"/>
    </row>
    <row r="1991" spans="11:21" x14ac:dyDescent="0.3">
      <c r="K1991" s="10"/>
      <c r="L1991" s="17"/>
      <c r="M1991" s="17"/>
      <c r="N1991" s="12"/>
      <c r="O1991" s="12"/>
      <c r="P1991" s="12"/>
      <c r="Q1991" s="12"/>
      <c r="R1991" s="13"/>
      <c r="S1991" s="14"/>
      <c r="T1991" s="6"/>
      <c r="U1991" s="28"/>
    </row>
    <row r="1992" spans="11:21" x14ac:dyDescent="0.3">
      <c r="K1992" s="10"/>
      <c r="L1992" s="17"/>
      <c r="M1992" s="17"/>
      <c r="N1992" s="12"/>
      <c r="O1992" s="12"/>
      <c r="P1992" s="12"/>
      <c r="Q1992" s="12"/>
      <c r="R1992" s="13"/>
      <c r="S1992" s="14"/>
      <c r="T1992" s="6"/>
      <c r="U1992" s="28"/>
    </row>
    <row r="1993" spans="11:21" x14ac:dyDescent="0.3">
      <c r="K1993" s="10"/>
      <c r="L1993" s="17"/>
      <c r="M1993" s="17"/>
      <c r="N1993" s="12"/>
      <c r="O1993" s="12"/>
      <c r="P1993" s="12"/>
      <c r="Q1993" s="12"/>
      <c r="R1993" s="13"/>
      <c r="S1993" s="14"/>
      <c r="T1993" s="6"/>
      <c r="U1993" s="28"/>
    </row>
    <row r="1994" spans="11:21" x14ac:dyDescent="0.3">
      <c r="K1994" s="10"/>
      <c r="L1994" s="17"/>
      <c r="M1994" s="17"/>
      <c r="N1994" s="12"/>
      <c r="O1994" s="12"/>
      <c r="P1994" s="12"/>
      <c r="Q1994" s="12"/>
      <c r="R1994" s="13"/>
      <c r="S1994" s="14"/>
      <c r="T1994" s="6"/>
      <c r="U1994" s="28"/>
    </row>
    <row r="1995" spans="11:21" x14ac:dyDescent="0.3">
      <c r="K1995" s="10"/>
      <c r="L1995" s="17"/>
      <c r="M1995" s="17"/>
      <c r="N1995" s="12"/>
      <c r="O1995" s="12"/>
      <c r="P1995" s="12"/>
      <c r="Q1995" s="12"/>
      <c r="R1995" s="13"/>
      <c r="S1995" s="14"/>
      <c r="T1995" s="6"/>
      <c r="U1995" s="28"/>
    </row>
    <row r="1996" spans="11:21" x14ac:dyDescent="0.3">
      <c r="K1996" s="10"/>
      <c r="L1996" s="17"/>
      <c r="M1996" s="17"/>
      <c r="N1996" s="12"/>
      <c r="O1996" s="12"/>
      <c r="P1996" s="12"/>
      <c r="Q1996" s="12"/>
      <c r="R1996" s="13"/>
      <c r="S1996" s="14"/>
      <c r="T1996" s="6"/>
      <c r="U1996" s="28"/>
    </row>
    <row r="1997" spans="11:21" x14ac:dyDescent="0.3">
      <c r="K1997" s="10"/>
      <c r="L1997" s="17"/>
      <c r="M1997" s="17"/>
      <c r="N1997" s="12"/>
      <c r="O1997" s="12"/>
      <c r="P1997" s="12"/>
      <c r="Q1997" s="12"/>
      <c r="R1997" s="13"/>
      <c r="S1997" s="14"/>
      <c r="T1997" s="6"/>
      <c r="U1997" s="28"/>
    </row>
    <row r="1998" spans="11:21" x14ac:dyDescent="0.3">
      <c r="K1998" s="10"/>
      <c r="L1998" s="17"/>
      <c r="M1998" s="17"/>
      <c r="N1998" s="12"/>
      <c r="O1998" s="12"/>
      <c r="P1998" s="12"/>
      <c r="Q1998" s="12"/>
      <c r="R1998" s="13"/>
      <c r="S1998" s="14"/>
      <c r="T1998" s="6"/>
      <c r="U1998" s="28"/>
    </row>
    <row r="1999" spans="11:21" x14ac:dyDescent="0.3">
      <c r="K1999" s="10"/>
      <c r="L1999" s="17"/>
      <c r="M1999" s="17"/>
      <c r="N1999" s="12"/>
      <c r="O1999" s="12"/>
      <c r="P1999" s="12"/>
      <c r="Q1999" s="12"/>
      <c r="R1999" s="13"/>
      <c r="S1999" s="14"/>
      <c r="T1999" s="6"/>
      <c r="U1999" s="28"/>
    </row>
    <row r="2000" spans="11:21" x14ac:dyDescent="0.3">
      <c r="K2000" s="10"/>
      <c r="L2000" s="17"/>
      <c r="M2000" s="17"/>
      <c r="N2000" s="12"/>
      <c r="O2000" s="12"/>
      <c r="P2000" s="12"/>
      <c r="Q2000" s="12"/>
      <c r="R2000" s="13"/>
      <c r="S2000" s="14"/>
      <c r="T2000" s="6"/>
      <c r="U2000" s="28"/>
    </row>
    <row r="2001" spans="11:21" x14ac:dyDescent="0.3">
      <c r="K2001" s="10"/>
      <c r="L2001" s="17"/>
      <c r="M2001" s="17"/>
      <c r="N2001" s="12"/>
      <c r="O2001" s="12"/>
      <c r="P2001" s="12"/>
      <c r="Q2001" s="12"/>
      <c r="R2001" s="13"/>
      <c r="S2001" s="14"/>
      <c r="T2001" s="6"/>
      <c r="U2001" s="28"/>
    </row>
    <row r="2002" spans="11:21" x14ac:dyDescent="0.3">
      <c r="K2002" s="10"/>
      <c r="L2002" s="17"/>
      <c r="M2002" s="17"/>
      <c r="N2002" s="12"/>
      <c r="O2002" s="12"/>
      <c r="P2002" s="12"/>
      <c r="Q2002" s="12"/>
      <c r="R2002" s="13"/>
      <c r="S2002" s="14"/>
      <c r="T2002" s="6"/>
      <c r="U2002" s="28"/>
    </row>
    <row r="2003" spans="11:21" x14ac:dyDescent="0.3">
      <c r="K2003" s="10"/>
      <c r="L2003" s="17"/>
      <c r="M2003" s="17"/>
      <c r="N2003" s="12"/>
      <c r="O2003" s="12"/>
      <c r="P2003" s="12"/>
      <c r="Q2003" s="12"/>
      <c r="R2003" s="13"/>
      <c r="S2003" s="14"/>
      <c r="T2003" s="6"/>
      <c r="U2003" s="28"/>
    </row>
    <row r="2004" spans="11:21" x14ac:dyDescent="0.3">
      <c r="K2004" s="10"/>
      <c r="L2004" s="17"/>
      <c r="M2004" s="17"/>
      <c r="N2004" s="12"/>
      <c r="O2004" s="12"/>
      <c r="P2004" s="12"/>
      <c r="Q2004" s="12"/>
      <c r="R2004" s="13"/>
      <c r="S2004" s="14"/>
      <c r="T2004" s="6"/>
      <c r="U2004" s="28"/>
    </row>
    <row r="2005" spans="11:21" x14ac:dyDescent="0.3">
      <c r="K2005" s="10"/>
      <c r="L2005" s="17"/>
      <c r="M2005" s="17"/>
      <c r="N2005" s="12"/>
      <c r="O2005" s="12"/>
      <c r="P2005" s="12"/>
      <c r="Q2005" s="12"/>
      <c r="R2005" s="13"/>
      <c r="S2005" s="14"/>
      <c r="T2005" s="6"/>
      <c r="U2005" s="28"/>
    </row>
    <row r="2006" spans="11:21" x14ac:dyDescent="0.3">
      <c r="K2006" s="10"/>
      <c r="L2006" s="17"/>
      <c r="M2006" s="17"/>
      <c r="N2006" s="12"/>
      <c r="O2006" s="12"/>
      <c r="P2006" s="12"/>
      <c r="Q2006" s="12"/>
      <c r="R2006" s="13"/>
      <c r="S2006" s="14"/>
      <c r="T2006" s="6"/>
      <c r="U2006" s="28"/>
    </row>
    <row r="2007" spans="11:21" x14ac:dyDescent="0.3">
      <c r="K2007" s="10"/>
      <c r="L2007" s="17"/>
      <c r="M2007" s="17"/>
      <c r="N2007" s="12"/>
      <c r="O2007" s="12"/>
      <c r="P2007" s="12"/>
      <c r="Q2007" s="12"/>
      <c r="R2007" s="13"/>
      <c r="S2007" s="14"/>
      <c r="T2007" s="6"/>
      <c r="U2007" s="28"/>
    </row>
    <row r="2008" spans="11:21" x14ac:dyDescent="0.3">
      <c r="K2008" s="10"/>
      <c r="L2008" s="17"/>
      <c r="M2008" s="17"/>
      <c r="N2008" s="12"/>
      <c r="O2008" s="12"/>
      <c r="P2008" s="12"/>
      <c r="Q2008" s="12"/>
      <c r="R2008" s="13"/>
      <c r="S2008" s="14"/>
      <c r="T2008" s="6"/>
      <c r="U2008" s="28"/>
    </row>
    <row r="2009" spans="11:21" x14ac:dyDescent="0.3">
      <c r="K2009" s="10"/>
      <c r="L2009" s="17"/>
      <c r="M2009" s="17"/>
      <c r="N2009" s="12"/>
      <c r="O2009" s="12"/>
      <c r="P2009" s="12"/>
      <c r="Q2009" s="12"/>
      <c r="R2009" s="13"/>
      <c r="S2009" s="14"/>
      <c r="T2009" s="6"/>
      <c r="U2009" s="28"/>
    </row>
    <row r="2010" spans="11:21" x14ac:dyDescent="0.3">
      <c r="K2010" s="10"/>
      <c r="L2010" s="17"/>
      <c r="M2010" s="17"/>
      <c r="N2010" s="12"/>
      <c r="O2010" s="12"/>
      <c r="P2010" s="12"/>
      <c r="Q2010" s="12"/>
      <c r="R2010" s="13"/>
      <c r="S2010" s="14"/>
      <c r="T2010" s="6"/>
      <c r="U2010" s="28"/>
    </row>
    <row r="2011" spans="11:21" x14ac:dyDescent="0.3">
      <c r="K2011" s="10"/>
      <c r="L2011" s="17"/>
      <c r="M2011" s="17"/>
      <c r="N2011" s="12"/>
      <c r="O2011" s="12"/>
      <c r="P2011" s="12"/>
      <c r="Q2011" s="12"/>
      <c r="R2011" s="13"/>
      <c r="S2011" s="14"/>
      <c r="T2011" s="6"/>
      <c r="U2011" s="28"/>
    </row>
    <row r="2012" spans="11:21" x14ac:dyDescent="0.3">
      <c r="K2012" s="10"/>
      <c r="L2012" s="17"/>
      <c r="M2012" s="17"/>
      <c r="N2012" s="12"/>
      <c r="O2012" s="12"/>
      <c r="P2012" s="12"/>
      <c r="Q2012" s="12"/>
      <c r="R2012" s="13"/>
      <c r="S2012" s="14"/>
      <c r="T2012" s="6"/>
      <c r="U2012" s="28"/>
    </row>
    <row r="2013" spans="11:21" x14ac:dyDescent="0.3">
      <c r="K2013" s="10"/>
      <c r="L2013" s="17"/>
      <c r="M2013" s="17"/>
      <c r="N2013" s="12"/>
      <c r="O2013" s="12"/>
      <c r="P2013" s="12"/>
      <c r="Q2013" s="12"/>
      <c r="R2013" s="13"/>
      <c r="S2013" s="14"/>
      <c r="T2013" s="6"/>
      <c r="U2013" s="28"/>
    </row>
    <row r="2014" spans="11:21" x14ac:dyDescent="0.3">
      <c r="K2014" s="10"/>
      <c r="L2014" s="17"/>
      <c r="M2014" s="17"/>
      <c r="N2014" s="12"/>
      <c r="O2014" s="12"/>
      <c r="P2014" s="12"/>
      <c r="Q2014" s="12"/>
      <c r="R2014" s="13"/>
      <c r="S2014" s="14"/>
      <c r="T2014" s="6"/>
      <c r="U2014" s="28"/>
    </row>
    <row r="2015" spans="11:21" x14ac:dyDescent="0.3">
      <c r="K2015" s="10"/>
      <c r="L2015" s="17"/>
      <c r="M2015" s="17"/>
      <c r="N2015" s="12"/>
      <c r="O2015" s="12"/>
      <c r="P2015" s="12"/>
      <c r="Q2015" s="12"/>
      <c r="R2015" s="13"/>
      <c r="S2015" s="14"/>
      <c r="T2015" s="6"/>
      <c r="U2015" s="28"/>
    </row>
    <row r="2016" spans="11:21" x14ac:dyDescent="0.3">
      <c r="K2016" s="10"/>
      <c r="L2016" s="17"/>
      <c r="M2016" s="17"/>
      <c r="N2016" s="12"/>
      <c r="O2016" s="12"/>
      <c r="P2016" s="12"/>
      <c r="Q2016" s="12"/>
      <c r="R2016" s="13"/>
      <c r="S2016" s="14"/>
      <c r="T2016" s="6"/>
      <c r="U2016" s="28"/>
    </row>
    <row r="2017" spans="11:21" x14ac:dyDescent="0.3">
      <c r="K2017" s="10"/>
      <c r="L2017" s="17"/>
      <c r="M2017" s="17"/>
      <c r="N2017" s="12"/>
      <c r="O2017" s="12"/>
      <c r="P2017" s="12"/>
      <c r="Q2017" s="12"/>
      <c r="R2017" s="13"/>
      <c r="S2017" s="14"/>
      <c r="T2017" s="6"/>
      <c r="U2017" s="28"/>
    </row>
    <row r="2018" spans="11:21" x14ac:dyDescent="0.3">
      <c r="K2018" s="10"/>
      <c r="L2018" s="17"/>
      <c r="M2018" s="17"/>
      <c r="N2018" s="12"/>
      <c r="O2018" s="12"/>
      <c r="P2018" s="12"/>
      <c r="Q2018" s="12"/>
      <c r="R2018" s="13"/>
      <c r="S2018" s="14"/>
      <c r="T2018" s="6"/>
      <c r="U2018" s="28"/>
    </row>
    <row r="2019" spans="11:21" x14ac:dyDescent="0.3">
      <c r="K2019" s="10"/>
      <c r="L2019" s="17"/>
      <c r="M2019" s="17"/>
      <c r="N2019" s="12"/>
      <c r="O2019" s="12"/>
      <c r="P2019" s="12"/>
      <c r="Q2019" s="12"/>
      <c r="R2019" s="13"/>
      <c r="S2019" s="14"/>
      <c r="T2019" s="6"/>
      <c r="U2019" s="28"/>
    </row>
    <row r="2020" spans="11:21" x14ac:dyDescent="0.3">
      <c r="K2020" s="10"/>
      <c r="L2020" s="17"/>
      <c r="M2020" s="17"/>
      <c r="N2020" s="12"/>
      <c r="O2020" s="12"/>
      <c r="P2020" s="12"/>
      <c r="Q2020" s="12"/>
      <c r="R2020" s="13"/>
      <c r="S2020" s="14"/>
      <c r="T2020" s="6"/>
      <c r="U2020" s="28"/>
    </row>
    <row r="2021" spans="11:21" x14ac:dyDescent="0.3">
      <c r="K2021" s="10"/>
      <c r="L2021" s="17"/>
      <c r="M2021" s="17"/>
      <c r="N2021" s="12"/>
      <c r="O2021" s="12"/>
      <c r="P2021" s="12"/>
      <c r="Q2021" s="12"/>
      <c r="R2021" s="13"/>
      <c r="S2021" s="14"/>
      <c r="T2021" s="6"/>
      <c r="U2021" s="28"/>
    </row>
    <row r="2022" spans="11:21" x14ac:dyDescent="0.3">
      <c r="K2022" s="10"/>
      <c r="L2022" s="17"/>
      <c r="M2022" s="17"/>
      <c r="N2022" s="12"/>
      <c r="O2022" s="12"/>
      <c r="P2022" s="12"/>
      <c r="Q2022" s="12"/>
      <c r="R2022" s="13"/>
      <c r="S2022" s="14"/>
      <c r="T2022" s="6"/>
      <c r="U2022" s="28"/>
    </row>
    <row r="2023" spans="11:21" x14ac:dyDescent="0.3">
      <c r="K2023" s="10"/>
      <c r="L2023" s="17"/>
      <c r="M2023" s="17"/>
      <c r="N2023" s="12"/>
      <c r="O2023" s="12"/>
      <c r="P2023" s="12"/>
      <c r="Q2023" s="12"/>
      <c r="R2023" s="13"/>
      <c r="S2023" s="14"/>
      <c r="T2023" s="6"/>
      <c r="U2023" s="28"/>
    </row>
    <row r="2024" spans="11:21" x14ac:dyDescent="0.3">
      <c r="K2024" s="10"/>
      <c r="L2024" s="17"/>
      <c r="M2024" s="17"/>
      <c r="N2024" s="12"/>
      <c r="O2024" s="12"/>
      <c r="P2024" s="12"/>
      <c r="Q2024" s="12"/>
      <c r="R2024" s="13"/>
      <c r="S2024" s="14"/>
      <c r="T2024" s="6"/>
      <c r="U2024" s="28"/>
    </row>
    <row r="2025" spans="11:21" x14ac:dyDescent="0.3">
      <c r="K2025" s="10"/>
      <c r="L2025" s="17"/>
      <c r="M2025" s="17"/>
      <c r="N2025" s="12"/>
      <c r="O2025" s="12"/>
      <c r="P2025" s="12"/>
      <c r="Q2025" s="12"/>
      <c r="R2025" s="13"/>
      <c r="S2025" s="14"/>
      <c r="T2025" s="6"/>
      <c r="U2025" s="28"/>
    </row>
    <row r="2026" spans="11:21" x14ac:dyDescent="0.3">
      <c r="K2026" s="10"/>
      <c r="L2026" s="17"/>
      <c r="M2026" s="17"/>
      <c r="N2026" s="12"/>
      <c r="O2026" s="12"/>
      <c r="P2026" s="12"/>
      <c r="Q2026" s="12"/>
      <c r="R2026" s="13"/>
      <c r="S2026" s="14"/>
      <c r="T2026" s="6"/>
      <c r="U2026" s="28"/>
    </row>
    <row r="2027" spans="11:21" x14ac:dyDescent="0.3">
      <c r="K2027" s="10"/>
      <c r="L2027" s="17"/>
      <c r="M2027" s="17"/>
      <c r="N2027" s="12"/>
      <c r="O2027" s="12"/>
      <c r="P2027" s="12"/>
      <c r="Q2027" s="12"/>
      <c r="R2027" s="13"/>
      <c r="S2027" s="14"/>
      <c r="T2027" s="6"/>
      <c r="U2027" s="28"/>
    </row>
    <row r="2028" spans="11:21" x14ac:dyDescent="0.3">
      <c r="K2028" s="10"/>
      <c r="L2028" s="17"/>
      <c r="M2028" s="17"/>
      <c r="N2028" s="12"/>
      <c r="O2028" s="12"/>
      <c r="P2028" s="12"/>
      <c r="Q2028" s="12"/>
      <c r="R2028" s="13"/>
      <c r="S2028" s="14"/>
      <c r="T2028" s="6"/>
      <c r="U2028" s="28"/>
    </row>
    <row r="2029" spans="11:21" x14ac:dyDescent="0.3">
      <c r="K2029" s="10"/>
      <c r="L2029" s="17"/>
      <c r="M2029" s="17"/>
      <c r="N2029" s="12"/>
      <c r="O2029" s="12"/>
      <c r="P2029" s="12"/>
      <c r="Q2029" s="12"/>
      <c r="R2029" s="13"/>
      <c r="S2029" s="14"/>
      <c r="T2029" s="6"/>
      <c r="U2029" s="28"/>
    </row>
    <row r="2030" spans="11:21" x14ac:dyDescent="0.3">
      <c r="K2030" s="10"/>
      <c r="L2030" s="17"/>
      <c r="M2030" s="17"/>
      <c r="N2030" s="12"/>
      <c r="O2030" s="12"/>
      <c r="P2030" s="12"/>
      <c r="Q2030" s="12"/>
      <c r="R2030" s="13"/>
      <c r="S2030" s="14"/>
      <c r="T2030" s="6"/>
      <c r="U2030" s="28"/>
    </row>
    <row r="2031" spans="11:21" x14ac:dyDescent="0.3">
      <c r="K2031" s="10"/>
      <c r="L2031" s="17"/>
      <c r="M2031" s="17"/>
      <c r="N2031" s="12"/>
      <c r="O2031" s="12"/>
      <c r="P2031" s="12"/>
      <c r="Q2031" s="12"/>
      <c r="R2031" s="13"/>
      <c r="S2031" s="14"/>
      <c r="T2031" s="6"/>
      <c r="U2031" s="28"/>
    </row>
    <row r="2032" spans="11:21" x14ac:dyDescent="0.3">
      <c r="K2032" s="10"/>
      <c r="L2032" s="17"/>
      <c r="M2032" s="17"/>
      <c r="N2032" s="12"/>
      <c r="O2032" s="12"/>
      <c r="P2032" s="12"/>
      <c r="Q2032" s="12"/>
      <c r="R2032" s="13"/>
      <c r="S2032" s="14"/>
      <c r="T2032" s="6"/>
      <c r="U2032" s="28"/>
    </row>
    <row r="2033" spans="11:21" x14ac:dyDescent="0.3">
      <c r="K2033" s="10"/>
      <c r="L2033" s="17"/>
      <c r="M2033" s="17"/>
      <c r="N2033" s="12"/>
      <c r="O2033" s="12"/>
      <c r="P2033" s="12"/>
      <c r="Q2033" s="12"/>
      <c r="R2033" s="13"/>
      <c r="S2033" s="14"/>
      <c r="T2033" s="6"/>
      <c r="U2033" s="28"/>
    </row>
    <row r="2034" spans="11:21" x14ac:dyDescent="0.3">
      <c r="K2034" s="10"/>
      <c r="L2034" s="17"/>
      <c r="M2034" s="17"/>
      <c r="N2034" s="12"/>
      <c r="O2034" s="12"/>
      <c r="P2034" s="12"/>
      <c r="Q2034" s="12"/>
      <c r="R2034" s="13"/>
      <c r="S2034" s="14"/>
      <c r="T2034" s="6"/>
      <c r="U2034" s="28"/>
    </row>
    <row r="2035" spans="11:21" x14ac:dyDescent="0.3">
      <c r="K2035" s="10"/>
      <c r="L2035" s="17"/>
      <c r="M2035" s="17"/>
      <c r="N2035" s="12"/>
      <c r="O2035" s="12"/>
      <c r="P2035" s="12"/>
      <c r="Q2035" s="12"/>
      <c r="R2035" s="13"/>
      <c r="S2035" s="14"/>
      <c r="T2035" s="6"/>
      <c r="U2035" s="28"/>
    </row>
    <row r="2036" spans="11:21" x14ac:dyDescent="0.3">
      <c r="K2036" s="10"/>
      <c r="L2036" s="17"/>
      <c r="M2036" s="17"/>
      <c r="N2036" s="12"/>
      <c r="O2036" s="12"/>
      <c r="P2036" s="12"/>
      <c r="Q2036" s="12"/>
      <c r="R2036" s="13"/>
      <c r="S2036" s="14"/>
      <c r="T2036" s="6"/>
      <c r="U2036" s="28"/>
    </row>
    <row r="2037" spans="11:21" x14ac:dyDescent="0.3">
      <c r="K2037" s="10"/>
      <c r="L2037" s="17"/>
      <c r="M2037" s="17"/>
      <c r="N2037" s="12"/>
      <c r="O2037" s="12"/>
      <c r="P2037" s="12"/>
      <c r="Q2037" s="12"/>
      <c r="R2037" s="13"/>
      <c r="S2037" s="14"/>
      <c r="T2037" s="6"/>
      <c r="U2037" s="28"/>
    </row>
    <row r="2038" spans="11:21" x14ac:dyDescent="0.3">
      <c r="K2038" s="10"/>
      <c r="L2038" s="17"/>
      <c r="M2038" s="17"/>
      <c r="N2038" s="12"/>
      <c r="O2038" s="12"/>
      <c r="P2038" s="12"/>
      <c r="Q2038" s="12"/>
      <c r="R2038" s="13"/>
      <c r="S2038" s="14"/>
      <c r="T2038" s="6"/>
      <c r="U2038" s="28"/>
    </row>
    <row r="2039" spans="11:21" x14ac:dyDescent="0.3">
      <c r="K2039" s="10"/>
      <c r="L2039" s="17"/>
      <c r="M2039" s="17"/>
      <c r="N2039" s="12"/>
      <c r="O2039" s="12"/>
      <c r="P2039" s="12"/>
      <c r="Q2039" s="12"/>
      <c r="R2039" s="13"/>
      <c r="S2039" s="14"/>
      <c r="T2039" s="6"/>
      <c r="U2039" s="28"/>
    </row>
    <row r="2040" spans="11:21" x14ac:dyDescent="0.3">
      <c r="K2040" s="10"/>
      <c r="L2040" s="17"/>
      <c r="M2040" s="17"/>
      <c r="N2040" s="12"/>
      <c r="O2040" s="12"/>
      <c r="P2040" s="12"/>
      <c r="Q2040" s="12"/>
      <c r="R2040" s="13"/>
      <c r="S2040" s="14"/>
      <c r="T2040" s="6"/>
      <c r="U2040" s="28"/>
    </row>
    <row r="2041" spans="11:21" x14ac:dyDescent="0.3">
      <c r="K2041" s="10"/>
      <c r="L2041" s="17"/>
      <c r="M2041" s="17"/>
      <c r="N2041" s="12"/>
      <c r="O2041" s="12"/>
      <c r="P2041" s="12"/>
      <c r="Q2041" s="12"/>
      <c r="R2041" s="13"/>
      <c r="S2041" s="14"/>
      <c r="T2041" s="6"/>
      <c r="U2041" s="28"/>
    </row>
    <row r="2042" spans="11:21" x14ac:dyDescent="0.3">
      <c r="K2042" s="10"/>
      <c r="L2042" s="17"/>
      <c r="M2042" s="17"/>
      <c r="N2042" s="12"/>
      <c r="O2042" s="12"/>
      <c r="P2042" s="12"/>
      <c r="Q2042" s="12"/>
      <c r="R2042" s="13"/>
      <c r="S2042" s="14"/>
      <c r="T2042" s="6"/>
      <c r="U2042" s="28"/>
    </row>
    <row r="2043" spans="11:21" x14ac:dyDescent="0.3">
      <c r="K2043" s="10"/>
      <c r="L2043" s="17"/>
      <c r="M2043" s="17"/>
      <c r="N2043" s="12"/>
      <c r="O2043" s="12"/>
      <c r="P2043" s="12"/>
      <c r="Q2043" s="12"/>
      <c r="R2043" s="13"/>
      <c r="S2043" s="14"/>
      <c r="T2043" s="6"/>
      <c r="U2043" s="28"/>
    </row>
    <row r="2044" spans="11:21" x14ac:dyDescent="0.3">
      <c r="K2044" s="10"/>
      <c r="L2044" s="17"/>
      <c r="M2044" s="17"/>
      <c r="N2044" s="12"/>
      <c r="O2044" s="12"/>
      <c r="P2044" s="12"/>
      <c r="Q2044" s="12"/>
      <c r="R2044" s="13"/>
      <c r="S2044" s="14"/>
      <c r="T2044" s="6"/>
      <c r="U2044" s="28"/>
    </row>
    <row r="2045" spans="11:21" x14ac:dyDescent="0.3">
      <c r="K2045" s="10"/>
      <c r="L2045" s="17"/>
      <c r="M2045" s="17"/>
      <c r="N2045" s="12"/>
      <c r="O2045" s="12"/>
      <c r="P2045" s="12"/>
      <c r="Q2045" s="12"/>
      <c r="R2045" s="13"/>
      <c r="S2045" s="14"/>
      <c r="T2045" s="6"/>
      <c r="U2045" s="28"/>
    </row>
    <row r="2046" spans="11:21" x14ac:dyDescent="0.3">
      <c r="K2046" s="10"/>
      <c r="L2046" s="17"/>
      <c r="M2046" s="17"/>
      <c r="N2046" s="12"/>
      <c r="O2046" s="12"/>
      <c r="P2046" s="12"/>
      <c r="Q2046" s="12"/>
      <c r="R2046" s="13"/>
      <c r="S2046" s="14"/>
      <c r="T2046" s="6"/>
      <c r="U2046" s="28"/>
    </row>
    <row r="2047" spans="11:21" x14ac:dyDescent="0.3">
      <c r="K2047" s="10"/>
      <c r="L2047" s="17"/>
      <c r="M2047" s="17"/>
      <c r="N2047" s="12"/>
      <c r="O2047" s="12"/>
      <c r="P2047" s="12"/>
      <c r="Q2047" s="12"/>
      <c r="R2047" s="13"/>
      <c r="S2047" s="14"/>
      <c r="T2047" s="6"/>
      <c r="U2047" s="28"/>
    </row>
    <row r="2048" spans="11:21" x14ac:dyDescent="0.3">
      <c r="K2048" s="10"/>
      <c r="L2048" s="17"/>
      <c r="M2048" s="17"/>
      <c r="N2048" s="12"/>
      <c r="O2048" s="12"/>
      <c r="P2048" s="12"/>
      <c r="Q2048" s="12"/>
      <c r="R2048" s="13"/>
      <c r="S2048" s="14"/>
      <c r="T2048" s="6"/>
      <c r="U2048" s="28"/>
    </row>
    <row r="2049" spans="11:21" x14ac:dyDescent="0.3">
      <c r="K2049" s="10"/>
      <c r="L2049" s="17"/>
      <c r="M2049" s="17"/>
      <c r="N2049" s="12"/>
      <c r="O2049" s="12"/>
      <c r="P2049" s="12"/>
      <c r="Q2049" s="12"/>
      <c r="R2049" s="13"/>
      <c r="S2049" s="14"/>
      <c r="T2049" s="6"/>
      <c r="U2049" s="28"/>
    </row>
    <row r="2050" spans="11:21" x14ac:dyDescent="0.3">
      <c r="K2050" s="10"/>
      <c r="L2050" s="17"/>
      <c r="M2050" s="17"/>
      <c r="N2050" s="12"/>
      <c r="O2050" s="12"/>
      <c r="P2050" s="12"/>
      <c r="Q2050" s="12"/>
      <c r="R2050" s="13"/>
      <c r="S2050" s="14"/>
      <c r="T2050" s="6"/>
      <c r="U2050" s="28"/>
    </row>
    <row r="2051" spans="11:21" x14ac:dyDescent="0.3">
      <c r="K2051" s="10"/>
      <c r="L2051" s="17"/>
      <c r="M2051" s="17"/>
      <c r="N2051" s="12"/>
      <c r="O2051" s="12"/>
      <c r="P2051" s="12"/>
      <c r="Q2051" s="12"/>
      <c r="R2051" s="13"/>
      <c r="S2051" s="14"/>
      <c r="T2051" s="6"/>
      <c r="U2051" s="28"/>
    </row>
    <row r="2052" spans="11:21" x14ac:dyDescent="0.3">
      <c r="K2052" s="10"/>
      <c r="L2052" s="17"/>
      <c r="M2052" s="17"/>
      <c r="N2052" s="12"/>
      <c r="O2052" s="12"/>
      <c r="P2052" s="12"/>
      <c r="Q2052" s="12"/>
      <c r="R2052" s="13"/>
      <c r="S2052" s="14"/>
      <c r="T2052" s="6"/>
      <c r="U2052" s="28"/>
    </row>
    <row r="2053" spans="11:21" x14ac:dyDescent="0.3">
      <c r="K2053" s="10"/>
      <c r="L2053" s="17"/>
      <c r="M2053" s="17"/>
      <c r="N2053" s="12"/>
      <c r="O2053" s="12"/>
      <c r="P2053" s="12"/>
      <c r="Q2053" s="12"/>
      <c r="R2053" s="13"/>
      <c r="S2053" s="14"/>
      <c r="T2053" s="6"/>
      <c r="U2053" s="28"/>
    </row>
    <row r="2054" spans="11:21" x14ac:dyDescent="0.3">
      <c r="K2054" s="10"/>
      <c r="L2054" s="17"/>
      <c r="M2054" s="17"/>
      <c r="N2054" s="12"/>
      <c r="O2054" s="12"/>
      <c r="P2054" s="12"/>
      <c r="Q2054" s="12"/>
      <c r="R2054" s="13"/>
      <c r="S2054" s="14"/>
      <c r="T2054" s="6"/>
      <c r="U2054" s="28"/>
    </row>
    <row r="2055" spans="11:21" x14ac:dyDescent="0.3">
      <c r="K2055" s="10"/>
      <c r="L2055" s="17"/>
      <c r="M2055" s="17"/>
      <c r="N2055" s="12"/>
      <c r="O2055" s="12"/>
      <c r="P2055" s="12"/>
      <c r="Q2055" s="12"/>
      <c r="R2055" s="13"/>
      <c r="S2055" s="14"/>
      <c r="T2055" s="6"/>
      <c r="U2055" s="28"/>
    </row>
    <row r="2056" spans="11:21" x14ac:dyDescent="0.3">
      <c r="K2056" s="10"/>
      <c r="L2056" s="17"/>
      <c r="M2056" s="17"/>
      <c r="N2056" s="12"/>
      <c r="O2056" s="12"/>
      <c r="P2056" s="12"/>
      <c r="Q2056" s="12"/>
      <c r="R2056" s="13"/>
      <c r="S2056" s="14"/>
      <c r="T2056" s="6"/>
      <c r="U2056" s="28"/>
    </row>
    <row r="2057" spans="11:21" x14ac:dyDescent="0.3">
      <c r="K2057" s="10"/>
      <c r="L2057" s="17"/>
      <c r="M2057" s="17"/>
      <c r="N2057" s="12"/>
      <c r="O2057" s="12"/>
      <c r="P2057" s="12"/>
      <c r="Q2057" s="12"/>
      <c r="R2057" s="13"/>
      <c r="S2057" s="15"/>
      <c r="T2057" s="6"/>
      <c r="U2057" s="28"/>
    </row>
    <row r="2058" spans="11:21" x14ac:dyDescent="0.3">
      <c r="K2058" s="10"/>
      <c r="L2058" s="17"/>
      <c r="M2058" s="17"/>
      <c r="N2058" s="12"/>
      <c r="O2058" s="12"/>
      <c r="P2058" s="12"/>
      <c r="Q2058" s="12"/>
      <c r="R2058" s="13"/>
      <c r="S2058" s="14"/>
      <c r="T2058" s="6"/>
      <c r="U2058" s="28"/>
    </row>
    <row r="2059" spans="11:21" x14ac:dyDescent="0.3">
      <c r="K2059" s="10"/>
      <c r="L2059" s="17"/>
      <c r="M2059" s="17"/>
      <c r="N2059" s="12"/>
      <c r="O2059" s="12"/>
      <c r="P2059" s="12"/>
      <c r="Q2059" s="12"/>
      <c r="R2059" s="13"/>
      <c r="S2059" s="14"/>
      <c r="T2059" s="6"/>
      <c r="U2059" s="28"/>
    </row>
    <row r="2060" spans="11:21" x14ac:dyDescent="0.3">
      <c r="K2060" s="10"/>
      <c r="L2060" s="17"/>
      <c r="M2060" s="17"/>
      <c r="N2060" s="12"/>
      <c r="O2060" s="12"/>
      <c r="P2060" s="12"/>
      <c r="Q2060" s="12"/>
      <c r="R2060" s="13"/>
      <c r="S2060" s="14"/>
      <c r="T2060" s="6"/>
      <c r="U2060" s="28"/>
    </row>
    <row r="2061" spans="11:21" x14ac:dyDescent="0.3">
      <c r="K2061" s="10"/>
      <c r="L2061" s="17"/>
      <c r="M2061" s="17"/>
      <c r="N2061" s="12"/>
      <c r="O2061" s="12"/>
      <c r="P2061" s="12"/>
      <c r="Q2061" s="12"/>
      <c r="R2061" s="13"/>
      <c r="S2061" s="14"/>
      <c r="T2061" s="6"/>
      <c r="U2061" s="28"/>
    </row>
    <row r="2062" spans="11:21" x14ac:dyDescent="0.3">
      <c r="K2062" s="10"/>
      <c r="L2062" s="17"/>
      <c r="M2062" s="17"/>
      <c r="N2062" s="12"/>
      <c r="O2062" s="12"/>
      <c r="P2062" s="12"/>
      <c r="Q2062" s="12"/>
      <c r="R2062" s="13"/>
      <c r="S2062" s="14"/>
      <c r="T2062" s="6"/>
      <c r="U2062" s="28"/>
    </row>
    <row r="2063" spans="11:21" x14ac:dyDescent="0.3">
      <c r="K2063" s="10"/>
      <c r="L2063" s="17"/>
      <c r="M2063" s="17"/>
      <c r="N2063" s="12"/>
      <c r="O2063" s="12"/>
      <c r="P2063" s="12"/>
      <c r="Q2063" s="12"/>
      <c r="R2063" s="13"/>
      <c r="S2063" s="14"/>
      <c r="T2063" s="6"/>
      <c r="U2063" s="28"/>
    </row>
    <row r="2064" spans="11:21" x14ac:dyDescent="0.3">
      <c r="K2064" s="10"/>
      <c r="L2064" s="17"/>
      <c r="M2064" s="17"/>
      <c r="N2064" s="12"/>
      <c r="O2064" s="12"/>
      <c r="P2064" s="12"/>
      <c r="Q2064" s="12"/>
      <c r="R2064" s="13"/>
      <c r="S2064" s="14"/>
      <c r="T2064" s="6"/>
      <c r="U2064" s="28"/>
    </row>
    <row r="2065" spans="11:21" x14ac:dyDescent="0.3">
      <c r="K2065" s="10"/>
      <c r="L2065" s="17"/>
      <c r="M2065" s="17"/>
      <c r="N2065" s="12"/>
      <c r="O2065" s="12"/>
      <c r="P2065" s="12"/>
      <c r="Q2065" s="12"/>
      <c r="R2065" s="13"/>
      <c r="S2065" s="14"/>
      <c r="T2065" s="6"/>
      <c r="U2065" s="28"/>
    </row>
    <row r="2066" spans="11:21" x14ac:dyDescent="0.3">
      <c r="K2066" s="10"/>
      <c r="L2066" s="17"/>
      <c r="M2066" s="17"/>
      <c r="N2066" s="12"/>
      <c r="O2066" s="12"/>
      <c r="P2066" s="12"/>
      <c r="Q2066" s="12"/>
      <c r="R2066" s="13"/>
      <c r="S2066" s="14"/>
      <c r="T2066" s="6"/>
      <c r="U2066" s="28"/>
    </row>
    <row r="2067" spans="11:21" x14ac:dyDescent="0.3">
      <c r="K2067" s="10"/>
      <c r="L2067" s="17"/>
      <c r="M2067" s="17"/>
      <c r="N2067" s="12"/>
      <c r="O2067" s="12"/>
      <c r="P2067" s="12"/>
      <c r="Q2067" s="12"/>
      <c r="R2067" s="13"/>
      <c r="S2067" s="14"/>
      <c r="T2067" s="6"/>
      <c r="U2067" s="28"/>
    </row>
    <row r="2068" spans="11:21" x14ac:dyDescent="0.3">
      <c r="K2068" s="10"/>
      <c r="L2068" s="17"/>
      <c r="M2068" s="17"/>
      <c r="N2068" s="12"/>
      <c r="O2068" s="12"/>
      <c r="P2068" s="12"/>
      <c r="Q2068" s="12"/>
      <c r="R2068" s="13"/>
      <c r="S2068" s="14"/>
      <c r="T2068" s="6"/>
      <c r="U2068" s="28"/>
    </row>
    <row r="2069" spans="11:21" x14ac:dyDescent="0.3">
      <c r="K2069" s="10"/>
      <c r="L2069" s="17"/>
      <c r="M2069" s="17"/>
      <c r="N2069" s="12"/>
      <c r="O2069" s="12"/>
      <c r="P2069" s="12"/>
      <c r="Q2069" s="12"/>
      <c r="R2069" s="13"/>
      <c r="S2069" s="14"/>
      <c r="T2069" s="6"/>
      <c r="U2069" s="28"/>
    </row>
    <row r="2070" spans="11:21" x14ac:dyDescent="0.3">
      <c r="K2070" s="10"/>
      <c r="L2070" s="17"/>
      <c r="M2070" s="17"/>
      <c r="N2070" s="12"/>
      <c r="O2070" s="12"/>
      <c r="P2070" s="12"/>
      <c r="Q2070" s="12"/>
      <c r="R2070" s="13"/>
      <c r="S2070" s="14"/>
      <c r="T2070" s="6"/>
      <c r="U2070" s="28"/>
    </row>
    <row r="2071" spans="11:21" x14ac:dyDescent="0.3">
      <c r="K2071" s="10"/>
      <c r="L2071" s="17"/>
      <c r="M2071" s="17"/>
      <c r="N2071" s="12"/>
      <c r="O2071" s="12"/>
      <c r="P2071" s="12"/>
      <c r="Q2071" s="12"/>
      <c r="R2071" s="13"/>
      <c r="S2071" s="14"/>
      <c r="T2071" s="6"/>
      <c r="U2071" s="28"/>
    </row>
    <row r="2072" spans="11:21" x14ac:dyDescent="0.3">
      <c r="K2072" s="10"/>
      <c r="L2072" s="17"/>
      <c r="M2072" s="17"/>
      <c r="N2072" s="12"/>
      <c r="O2072" s="12"/>
      <c r="P2072" s="12"/>
      <c r="Q2072" s="12"/>
      <c r="R2072" s="13"/>
      <c r="S2072" s="14"/>
      <c r="T2072" s="6"/>
      <c r="U2072" s="28"/>
    </row>
    <row r="2073" spans="11:21" x14ac:dyDescent="0.3">
      <c r="K2073" s="10"/>
      <c r="L2073" s="17"/>
      <c r="M2073" s="17"/>
      <c r="N2073" s="12"/>
      <c r="O2073" s="12"/>
      <c r="P2073" s="12"/>
      <c r="Q2073" s="12"/>
      <c r="R2073" s="13"/>
      <c r="S2073" s="14"/>
      <c r="T2073" s="6"/>
      <c r="U2073" s="28"/>
    </row>
    <row r="2074" spans="11:21" x14ac:dyDescent="0.3">
      <c r="K2074" s="10"/>
      <c r="L2074" s="17"/>
      <c r="M2074" s="17"/>
      <c r="N2074" s="12"/>
      <c r="O2074" s="12"/>
      <c r="P2074" s="12"/>
      <c r="Q2074" s="12"/>
      <c r="R2074" s="13"/>
      <c r="S2074" s="14"/>
      <c r="T2074" s="6"/>
      <c r="U2074" s="28"/>
    </row>
    <row r="2075" spans="11:21" x14ac:dyDescent="0.3">
      <c r="K2075" s="10"/>
      <c r="L2075" s="17"/>
      <c r="M2075" s="17"/>
      <c r="N2075" s="12"/>
      <c r="O2075" s="12"/>
      <c r="P2075" s="12"/>
      <c r="Q2075" s="12"/>
      <c r="R2075" s="13"/>
      <c r="S2075" s="14"/>
      <c r="T2075" s="6"/>
      <c r="U2075" s="28"/>
    </row>
    <row r="2076" spans="11:21" x14ac:dyDescent="0.3">
      <c r="K2076" s="10"/>
      <c r="L2076" s="17"/>
      <c r="M2076" s="17"/>
      <c r="N2076" s="12"/>
      <c r="O2076" s="12"/>
      <c r="P2076" s="12"/>
      <c r="Q2076" s="12"/>
      <c r="R2076" s="13"/>
      <c r="S2076" s="14"/>
      <c r="T2076" s="6"/>
      <c r="U2076" s="28"/>
    </row>
    <row r="2077" spans="11:21" x14ac:dyDescent="0.3">
      <c r="K2077" s="10"/>
      <c r="L2077" s="17"/>
      <c r="M2077" s="17"/>
      <c r="N2077" s="12"/>
      <c r="O2077" s="12"/>
      <c r="P2077" s="12"/>
      <c r="Q2077" s="12"/>
      <c r="R2077" s="13"/>
      <c r="S2077" s="14"/>
      <c r="T2077" s="6"/>
      <c r="U2077" s="28"/>
    </row>
    <row r="2078" spans="11:21" x14ac:dyDescent="0.3">
      <c r="K2078" s="10"/>
      <c r="L2078" s="17"/>
      <c r="M2078" s="17"/>
      <c r="N2078" s="12"/>
      <c r="O2078" s="12"/>
      <c r="P2078" s="12"/>
      <c r="Q2078" s="12"/>
      <c r="R2078" s="13"/>
      <c r="S2078" s="14"/>
      <c r="T2078" s="6"/>
      <c r="U2078" s="28"/>
    </row>
    <row r="2079" spans="11:21" x14ac:dyDescent="0.3">
      <c r="K2079" s="10"/>
      <c r="L2079" s="17"/>
      <c r="M2079" s="17"/>
      <c r="N2079" s="12"/>
      <c r="O2079" s="12"/>
      <c r="P2079" s="12"/>
      <c r="Q2079" s="12"/>
      <c r="R2079" s="13"/>
      <c r="S2079" s="14"/>
      <c r="T2079" s="6"/>
      <c r="U2079" s="28"/>
    </row>
    <row r="2080" spans="11:21" x14ac:dyDescent="0.3">
      <c r="K2080" s="10"/>
      <c r="L2080" s="17"/>
      <c r="M2080" s="17"/>
      <c r="N2080" s="12"/>
      <c r="O2080" s="12"/>
      <c r="P2080" s="12"/>
      <c r="Q2080" s="12"/>
      <c r="R2080" s="13"/>
      <c r="S2080" s="14"/>
      <c r="T2080" s="6"/>
      <c r="U2080" s="28"/>
    </row>
    <row r="2081" spans="11:21" x14ac:dyDescent="0.3">
      <c r="K2081" s="10"/>
      <c r="L2081" s="17"/>
      <c r="M2081" s="17"/>
      <c r="N2081" s="12"/>
      <c r="O2081" s="12"/>
      <c r="P2081" s="12"/>
      <c r="Q2081" s="12"/>
      <c r="R2081" s="13"/>
      <c r="S2081" s="14"/>
      <c r="T2081" s="6"/>
      <c r="U2081" s="28"/>
    </row>
    <row r="2082" spans="11:21" x14ac:dyDescent="0.3">
      <c r="K2082" s="10"/>
      <c r="L2082" s="17"/>
      <c r="M2082" s="17"/>
      <c r="N2082" s="12"/>
      <c r="O2082" s="12"/>
      <c r="P2082" s="12"/>
      <c r="Q2082" s="12"/>
      <c r="R2082" s="13"/>
      <c r="S2082" s="14"/>
      <c r="T2082" s="6"/>
      <c r="U2082" s="28"/>
    </row>
    <row r="2083" spans="11:21" x14ac:dyDescent="0.3">
      <c r="K2083" s="10"/>
      <c r="L2083" s="17"/>
      <c r="M2083" s="17"/>
      <c r="N2083" s="12"/>
      <c r="O2083" s="12"/>
      <c r="P2083" s="12"/>
      <c r="Q2083" s="12"/>
      <c r="R2083" s="13"/>
      <c r="S2083" s="14"/>
      <c r="T2083" s="6"/>
      <c r="U2083" s="28"/>
    </row>
    <row r="2084" spans="11:21" x14ac:dyDescent="0.3">
      <c r="K2084" s="10"/>
      <c r="L2084" s="17"/>
      <c r="M2084" s="17"/>
      <c r="N2084" s="12"/>
      <c r="O2084" s="12"/>
      <c r="P2084" s="12"/>
      <c r="Q2084" s="12"/>
      <c r="R2084" s="13"/>
      <c r="S2084" s="14"/>
      <c r="T2084" s="6"/>
      <c r="U2084" s="28"/>
    </row>
    <row r="2085" spans="11:21" x14ac:dyDescent="0.3">
      <c r="K2085" s="10"/>
      <c r="L2085" s="17"/>
      <c r="M2085" s="17"/>
      <c r="N2085" s="12"/>
      <c r="O2085" s="12"/>
      <c r="P2085" s="12"/>
      <c r="Q2085" s="12"/>
      <c r="R2085" s="13"/>
      <c r="S2085" s="14"/>
      <c r="T2085" s="6"/>
      <c r="U2085" s="28"/>
    </row>
    <row r="2086" spans="11:21" x14ac:dyDescent="0.3">
      <c r="K2086" s="10"/>
      <c r="L2086" s="17"/>
      <c r="M2086" s="17"/>
      <c r="N2086" s="12"/>
      <c r="O2086" s="12"/>
      <c r="P2086" s="12"/>
      <c r="Q2086" s="12"/>
      <c r="R2086" s="13"/>
      <c r="S2086" s="14"/>
      <c r="T2086" s="6"/>
      <c r="U2086" s="28"/>
    </row>
    <row r="2087" spans="11:21" x14ac:dyDescent="0.3">
      <c r="K2087" s="10"/>
      <c r="L2087" s="17"/>
      <c r="M2087" s="17"/>
      <c r="N2087" s="12"/>
      <c r="O2087" s="12"/>
      <c r="P2087" s="12"/>
      <c r="Q2087" s="12"/>
      <c r="R2087" s="13"/>
      <c r="S2087" s="14"/>
      <c r="T2087" s="6"/>
      <c r="U2087" s="28"/>
    </row>
    <row r="2088" spans="11:21" x14ac:dyDescent="0.3">
      <c r="K2088" s="10"/>
      <c r="L2088" s="17"/>
      <c r="M2088" s="17"/>
      <c r="N2088" s="12"/>
      <c r="O2088" s="12"/>
      <c r="P2088" s="12"/>
      <c r="Q2088" s="12"/>
      <c r="R2088" s="13"/>
      <c r="S2088" s="14"/>
      <c r="T2088" s="6"/>
      <c r="U2088" s="28"/>
    </row>
    <row r="2089" spans="11:21" x14ac:dyDescent="0.3">
      <c r="K2089" s="10"/>
      <c r="L2089" s="17"/>
      <c r="M2089" s="17"/>
      <c r="N2089" s="12"/>
      <c r="O2089" s="12"/>
      <c r="P2089" s="12"/>
      <c r="Q2089" s="12"/>
      <c r="R2089" s="13"/>
      <c r="S2089" s="14"/>
      <c r="T2089" s="6"/>
      <c r="U2089" s="28"/>
    </row>
    <row r="2090" spans="11:21" x14ac:dyDescent="0.3">
      <c r="K2090" s="10"/>
      <c r="L2090" s="17"/>
      <c r="M2090" s="17"/>
      <c r="N2090" s="12"/>
      <c r="O2090" s="12"/>
      <c r="P2090" s="12"/>
      <c r="Q2090" s="12"/>
      <c r="R2090" s="13"/>
      <c r="S2090" s="14"/>
      <c r="T2090" s="6"/>
      <c r="U2090" s="28"/>
    </row>
    <row r="2091" spans="11:21" x14ac:dyDescent="0.3">
      <c r="K2091" s="10"/>
      <c r="L2091" s="17"/>
      <c r="M2091" s="17"/>
      <c r="N2091" s="12"/>
      <c r="O2091" s="12"/>
      <c r="P2091" s="12"/>
      <c r="Q2091" s="12"/>
      <c r="R2091" s="13"/>
      <c r="S2091" s="14"/>
      <c r="T2091" s="6"/>
      <c r="U2091" s="28"/>
    </row>
    <row r="2092" spans="11:21" x14ac:dyDescent="0.3">
      <c r="K2092" s="18"/>
      <c r="L2092" s="19"/>
      <c r="M2092" s="19"/>
      <c r="N2092" s="20"/>
      <c r="O2092" s="20"/>
      <c r="P2092" s="20"/>
      <c r="Q2092" s="20"/>
      <c r="R2092" s="21"/>
      <c r="S2092" s="22"/>
      <c r="T2092" s="6"/>
      <c r="U2092" s="28"/>
    </row>
    <row r="2093" spans="11:21" x14ac:dyDescent="0.3">
      <c r="K2093" s="6"/>
      <c r="L2093" s="9"/>
      <c r="M2093" s="9"/>
      <c r="R2093" s="6"/>
      <c r="S2093" s="6"/>
      <c r="T2093" s="6"/>
      <c r="U2093" s="29"/>
    </row>
  </sheetData>
  <autoFilter ref="K4:S600">
    <sortState ref="K5:S600">
      <sortCondition descending="1" ref="S4:S600"/>
    </sortState>
  </autoFilter>
  <conditionalFormatting sqref="N5:N3923">
    <cfRule type="cellIs" dxfId="5" priority="1" operator="equal">
      <formula>TRUE</formula>
    </cfRule>
  </conditionalFormatting>
  <pageMargins left="0.7" right="0.7" top="0.75" bottom="0.75" header="0.3" footer="0.3"/>
  <pageSetup paperSize="9" orientation="landscape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3"/>
  <sheetViews>
    <sheetView showGridLines="0" zoomScaleNormal="100" workbookViewId="0">
      <selection activeCell="Q4" sqref="Q4:S4"/>
    </sheetView>
  </sheetViews>
  <sheetFormatPr defaultRowHeight="14" x14ac:dyDescent="0.3"/>
  <cols>
    <col min="11" max="11" width="13.59765625" style="5" customWidth="1"/>
    <col min="12" max="12" width="15.3984375" style="6" customWidth="1"/>
    <col min="13" max="13" width="13.19921875" style="6" customWidth="1"/>
    <col min="14" max="14" width="11.19921875" style="5" customWidth="1"/>
    <col min="15" max="16" width="5.69921875" style="5" bestFit="1" customWidth="1"/>
    <col min="17" max="17" width="18.59765625" style="5" bestFit="1" customWidth="1"/>
    <col min="18" max="18" width="19.5" style="5" customWidth="1"/>
    <col min="19" max="19" width="16" style="5" customWidth="1"/>
    <col min="20" max="20" width="5" style="5" customWidth="1"/>
    <col min="21" max="21" width="21.5" style="2" bestFit="1" customWidth="1"/>
  </cols>
  <sheetData>
    <row r="1" spans="1:21" x14ac:dyDescent="0.3">
      <c r="O1" s="5">
        <f>COUNTIF(O5:O3923,TRUE)</f>
        <v>367</v>
      </c>
      <c r="P1" s="5">
        <f>COUNTIF(P5:P3923,TRUE)</f>
        <v>541</v>
      </c>
    </row>
    <row r="2" spans="1:21" x14ac:dyDescent="0.3">
      <c r="A2" s="3" t="s">
        <v>1883</v>
      </c>
      <c r="O2" s="5">
        <f>COUNTIF(O5:O3923,FALSE)</f>
        <v>229</v>
      </c>
      <c r="P2" s="5">
        <f>COUNTIF(P5:P3923,FALSE)</f>
        <v>55</v>
      </c>
    </row>
    <row r="3" spans="1:21" x14ac:dyDescent="0.3">
      <c r="A3" s="3" t="s">
        <v>1885</v>
      </c>
    </row>
    <row r="4" spans="1:21" x14ac:dyDescent="0.3">
      <c r="A4" s="4" t="s">
        <v>1887</v>
      </c>
      <c r="K4" s="23" t="s">
        <v>2593</v>
      </c>
      <c r="L4" s="24" t="s">
        <v>2592</v>
      </c>
      <c r="M4" s="24" t="s">
        <v>2594</v>
      </c>
      <c r="N4" s="25" t="s">
        <v>2595</v>
      </c>
      <c r="O4" s="25"/>
      <c r="P4" s="25"/>
      <c r="Q4" s="34" t="s">
        <v>2588</v>
      </c>
      <c r="R4" s="34" t="s">
        <v>2589</v>
      </c>
      <c r="S4" s="35" t="s">
        <v>2590</v>
      </c>
      <c r="U4" s="26" t="s">
        <v>2591</v>
      </c>
    </row>
    <row r="5" spans="1:21" x14ac:dyDescent="0.3">
      <c r="A5" s="3" t="s">
        <v>1884</v>
      </c>
      <c r="K5" s="10">
        <f>M5/(L5+M5)</f>
        <v>1</v>
      </c>
      <c r="L5" s="11">
        <f>COUNTIF($N$5:N5,FALSE)</f>
        <v>0</v>
      </c>
      <c r="M5" s="11">
        <f>COUNTIF($N$5:N5,TRUE)</f>
        <v>1</v>
      </c>
      <c r="N5" s="12" t="b">
        <f>O5=P5</f>
        <v>1</v>
      </c>
      <c r="O5" s="12" t="b">
        <f>R5&gt;0</f>
        <v>1</v>
      </c>
      <c r="P5" s="12" t="b">
        <f>S5&gt;0</f>
        <v>1</v>
      </c>
      <c r="Q5" s="12" t="s">
        <v>1921</v>
      </c>
      <c r="R5" s="31">
        <v>1.44230757673817E-2</v>
      </c>
      <c r="S5" s="32">
        <v>0.59428499999999995</v>
      </c>
      <c r="T5" s="6"/>
      <c r="U5" s="27"/>
    </row>
    <row r="6" spans="1:21" x14ac:dyDescent="0.3">
      <c r="A6" s="3" t="s">
        <v>1886</v>
      </c>
      <c r="K6" s="10">
        <f>M6/(L6+M6)</f>
        <v>1</v>
      </c>
      <c r="L6" s="11">
        <f>COUNTIF($N$5:N6,FALSE)</f>
        <v>0</v>
      </c>
      <c r="M6" s="11">
        <f>COUNTIF($N$5:N6,TRUE)</f>
        <v>2</v>
      </c>
      <c r="N6" s="12" t="b">
        <f>O6=P6</f>
        <v>1</v>
      </c>
      <c r="O6" s="12" t="b">
        <f>R6&gt;0</f>
        <v>1</v>
      </c>
      <c r="P6" s="12" t="b">
        <f>S6&gt;0</f>
        <v>1</v>
      </c>
      <c r="Q6" s="12" t="s">
        <v>2111</v>
      </c>
      <c r="R6" s="31">
        <v>2.7777774948559899E-2</v>
      </c>
      <c r="S6" s="32">
        <v>0.40224399999999999</v>
      </c>
      <c r="T6" s="6"/>
      <c r="U6" s="28">
        <f>AVERAGE($R$5:R6)</f>
        <v>2.1100425357970798E-2</v>
      </c>
    </row>
    <row r="7" spans="1:21" x14ac:dyDescent="0.3">
      <c r="K7" s="10">
        <f>M7/(L7+M7)</f>
        <v>1</v>
      </c>
      <c r="L7" s="11">
        <f>COUNTIF($N$5:N7,FALSE)</f>
        <v>0</v>
      </c>
      <c r="M7" s="11">
        <f>COUNTIF($N$5:N7,TRUE)</f>
        <v>3</v>
      </c>
      <c r="N7" s="12" t="b">
        <f>O7=P7</f>
        <v>1</v>
      </c>
      <c r="O7" s="12" t="b">
        <f>R7&gt;0</f>
        <v>1</v>
      </c>
      <c r="P7" s="12" t="b">
        <f>S7&gt;0</f>
        <v>1</v>
      </c>
      <c r="Q7" s="12" t="s">
        <v>55</v>
      </c>
      <c r="R7" s="31">
        <v>8.16326530612244E-2</v>
      </c>
      <c r="S7" s="32">
        <v>0.39414900000000003</v>
      </c>
      <c r="T7" s="6"/>
      <c r="U7" s="28">
        <f>AVERAGE($R$5:R7)</f>
        <v>4.1277834592388665E-2</v>
      </c>
    </row>
    <row r="8" spans="1:21" x14ac:dyDescent="0.3">
      <c r="K8" s="10">
        <f>M8/(L8+M8)</f>
        <v>0.75</v>
      </c>
      <c r="L8" s="11">
        <f>COUNTIF($N$5:N8,FALSE)</f>
        <v>1</v>
      </c>
      <c r="M8" s="11">
        <f>COUNTIF($N$5:N8,TRUE)</f>
        <v>3</v>
      </c>
      <c r="N8" s="12" t="b">
        <f>O8=P8</f>
        <v>0</v>
      </c>
      <c r="O8" s="12" t="b">
        <f>R8&gt;0</f>
        <v>0</v>
      </c>
      <c r="P8" s="12" t="b">
        <f>S8&gt;0</f>
        <v>1</v>
      </c>
      <c r="Q8" s="12" t="s">
        <v>870</v>
      </c>
      <c r="R8" s="31">
        <v>-0.35313531353135302</v>
      </c>
      <c r="S8" s="32">
        <v>0.32877000000000001</v>
      </c>
      <c r="T8" s="6"/>
      <c r="U8" s="28">
        <f>AVERAGE($R$5:R8)</f>
        <v>-5.7325452438546753E-2</v>
      </c>
    </row>
    <row r="9" spans="1:21" x14ac:dyDescent="0.3">
      <c r="K9" s="10">
        <f>M9/(L9+M9)</f>
        <v>0.6</v>
      </c>
      <c r="L9" s="11">
        <f>COUNTIF($N$5:N9,FALSE)</f>
        <v>2</v>
      </c>
      <c r="M9" s="11">
        <f>COUNTIF($N$5:N9,TRUE)</f>
        <v>3</v>
      </c>
      <c r="N9" s="12" t="b">
        <f>O9=P9</f>
        <v>0</v>
      </c>
      <c r="O9" s="12" t="b">
        <f>R9&gt;0</f>
        <v>0</v>
      </c>
      <c r="P9" s="12" t="b">
        <f>S9&gt;0</f>
        <v>1</v>
      </c>
      <c r="Q9" s="12" t="s">
        <v>1760</v>
      </c>
      <c r="R9" s="31">
        <v>-0.36734693877551</v>
      </c>
      <c r="S9" s="32">
        <v>0.29299599999999998</v>
      </c>
      <c r="T9" s="6"/>
      <c r="U9" s="28">
        <f>AVERAGE($R$5:R9)</f>
        <v>-0.11932974970593939</v>
      </c>
    </row>
    <row r="10" spans="1:21" x14ac:dyDescent="0.3">
      <c r="K10" s="10">
        <f>M10/(L10+M10)</f>
        <v>0.66666666666666663</v>
      </c>
      <c r="L10" s="11">
        <f>COUNTIF($N$5:N10,FALSE)</f>
        <v>2</v>
      </c>
      <c r="M10" s="11">
        <f>COUNTIF($N$5:N10,TRUE)</f>
        <v>4</v>
      </c>
      <c r="N10" s="12" t="b">
        <f>O10=P10</f>
        <v>1</v>
      </c>
      <c r="O10" s="12" t="b">
        <f>R10&gt;0</f>
        <v>1</v>
      </c>
      <c r="P10" s="12" t="b">
        <f>S10&gt;0</f>
        <v>1</v>
      </c>
      <c r="Q10" s="12" t="s">
        <v>1731</v>
      </c>
      <c r="R10" s="31">
        <v>0.20598669623059801</v>
      </c>
      <c r="S10" s="32">
        <v>0.27283800000000002</v>
      </c>
      <c r="T10" s="6"/>
      <c r="U10" s="28">
        <f>AVERAGE($R$5:R10)</f>
        <v>-6.511034204984982E-2</v>
      </c>
    </row>
    <row r="11" spans="1:21" x14ac:dyDescent="0.3">
      <c r="K11" s="10">
        <f>M11/(L11+M11)</f>
        <v>0.5714285714285714</v>
      </c>
      <c r="L11" s="11">
        <f>COUNTIF($N$5:N11,FALSE)</f>
        <v>3</v>
      </c>
      <c r="M11" s="11">
        <f>COUNTIF($N$5:N11,TRUE)</f>
        <v>4</v>
      </c>
      <c r="N11" s="12" t="b">
        <f>O11=P11</f>
        <v>0</v>
      </c>
      <c r="O11" s="12" t="b">
        <f>R11&gt;0</f>
        <v>0</v>
      </c>
      <c r="P11" s="12" t="b">
        <f>S11&gt;0</f>
        <v>1</v>
      </c>
      <c r="Q11" s="12" t="s">
        <v>532</v>
      </c>
      <c r="R11" s="31">
        <v>-1.2572350391035301E-2</v>
      </c>
      <c r="S11" s="32">
        <v>0.25576100000000002</v>
      </c>
      <c r="T11" s="6"/>
      <c r="U11" s="28">
        <f>AVERAGE($R$5:R11)</f>
        <v>-5.7604914670019179E-2</v>
      </c>
    </row>
    <row r="12" spans="1:21" x14ac:dyDescent="0.3">
      <c r="K12" s="10">
        <f>M12/(L12+M12)</f>
        <v>0.625</v>
      </c>
      <c r="L12" s="11">
        <f>COUNTIF($N$5:N12,FALSE)</f>
        <v>3</v>
      </c>
      <c r="M12" s="11">
        <f>COUNTIF($N$5:N12,TRUE)</f>
        <v>5</v>
      </c>
      <c r="N12" s="12" t="b">
        <f>O12=P12</f>
        <v>1</v>
      </c>
      <c r="O12" s="12" t="b">
        <f>R12&gt;0</f>
        <v>1</v>
      </c>
      <c r="P12" s="12" t="b">
        <f>S12&gt;0</f>
        <v>1</v>
      </c>
      <c r="Q12" s="12" t="s">
        <v>1653</v>
      </c>
      <c r="R12" s="31">
        <v>6.8302068302068294E-2</v>
      </c>
      <c r="S12" s="32">
        <v>0.25502399999999997</v>
      </c>
      <c r="T12" s="6"/>
      <c r="U12" s="28">
        <f>AVERAGE($R$5:R12)</f>
        <v>-4.1866541798508246E-2</v>
      </c>
    </row>
    <row r="13" spans="1:21" x14ac:dyDescent="0.3">
      <c r="K13" s="10">
        <f>M13/(L13+M13)</f>
        <v>0.66666666666666663</v>
      </c>
      <c r="L13" s="11">
        <f>COUNTIF($N$5:N13,FALSE)</f>
        <v>3</v>
      </c>
      <c r="M13" s="11">
        <f>COUNTIF($N$5:N13,TRUE)</f>
        <v>6</v>
      </c>
      <c r="N13" s="12" t="b">
        <f>O13=P13</f>
        <v>1</v>
      </c>
      <c r="O13" s="12" t="b">
        <f>R13&gt;0</f>
        <v>1</v>
      </c>
      <c r="P13" s="12" t="b">
        <f>S13&gt;0</f>
        <v>1</v>
      </c>
      <c r="Q13" s="12" t="s">
        <v>1789</v>
      </c>
      <c r="R13" s="31">
        <v>9.5768374164810599E-2</v>
      </c>
      <c r="S13" s="32">
        <v>0.25264300000000001</v>
      </c>
      <c r="T13" s="6"/>
      <c r="U13" s="28">
        <f>AVERAGE($R$5:R13)</f>
        <v>-2.6573773358139485E-2</v>
      </c>
    </row>
    <row r="14" spans="1:21" x14ac:dyDescent="0.3">
      <c r="K14" s="10">
        <f>M14/(L14+M14)</f>
        <v>0.7</v>
      </c>
      <c r="L14" s="11">
        <f>COUNTIF($N$5:N14,FALSE)</f>
        <v>3</v>
      </c>
      <c r="M14" s="11">
        <f>COUNTIF($N$5:N14,TRUE)</f>
        <v>7</v>
      </c>
      <c r="N14" s="12" t="b">
        <f>O14=P14</f>
        <v>1</v>
      </c>
      <c r="O14" s="12" t="b">
        <f>R14&gt;0</f>
        <v>1</v>
      </c>
      <c r="P14" s="12" t="b">
        <f>S14&gt;0</f>
        <v>1</v>
      </c>
      <c r="Q14" s="12" t="s">
        <v>2708</v>
      </c>
      <c r="R14" s="31">
        <v>0.47647647647647601</v>
      </c>
      <c r="S14" s="32">
        <v>0.194048</v>
      </c>
      <c r="T14" s="6"/>
      <c r="U14" s="28">
        <f>AVERAGE($R$5:R14)</f>
        <v>2.3731251625322063E-2</v>
      </c>
    </row>
    <row r="15" spans="1:21" x14ac:dyDescent="0.3">
      <c r="K15" s="10">
        <f>M15/(L15+M15)</f>
        <v>0.72727272727272729</v>
      </c>
      <c r="L15" s="11">
        <f>COUNTIF($N$5:N15,FALSE)</f>
        <v>3</v>
      </c>
      <c r="M15" s="11">
        <f>COUNTIF($N$5:N15,TRUE)</f>
        <v>8</v>
      </c>
      <c r="N15" s="12" t="b">
        <f>O15=P15</f>
        <v>1</v>
      </c>
      <c r="O15" s="12" t="b">
        <f>R15&gt;0</f>
        <v>1</v>
      </c>
      <c r="P15" s="12" t="b">
        <f>S15&gt;0</f>
        <v>1</v>
      </c>
      <c r="Q15" s="12" t="s">
        <v>1540</v>
      </c>
      <c r="R15" s="31">
        <v>9.8412112259970499E-2</v>
      </c>
      <c r="S15" s="32">
        <v>7.6033400000000001E-2</v>
      </c>
      <c r="T15" s="6"/>
      <c r="U15" s="28">
        <f>AVERAGE($R$5:R15)</f>
        <v>3.0520420773926468E-2</v>
      </c>
    </row>
    <row r="16" spans="1:21" x14ac:dyDescent="0.3">
      <c r="K16" s="10">
        <f>M16/(L16+M16)</f>
        <v>0.75</v>
      </c>
      <c r="L16" s="11">
        <f>COUNTIF($N$5:N16,FALSE)</f>
        <v>3</v>
      </c>
      <c r="M16" s="11">
        <f>COUNTIF($N$5:N16,TRUE)</f>
        <v>9</v>
      </c>
      <c r="N16" s="12" t="b">
        <f>O16=P16</f>
        <v>1</v>
      </c>
      <c r="O16" s="12" t="b">
        <f>R16&gt;0</f>
        <v>1</v>
      </c>
      <c r="P16" s="12" t="b">
        <f>S16&gt;0</f>
        <v>1</v>
      </c>
      <c r="Q16" s="12" t="s">
        <v>1029</v>
      </c>
      <c r="R16" s="31">
        <v>6.01540731027701E-2</v>
      </c>
      <c r="S16" s="32">
        <v>7.0834900000000006E-2</v>
      </c>
      <c r="T16" s="6"/>
      <c r="U16" s="28">
        <f>AVERAGE($R$5:R16)</f>
        <v>3.29898918013301E-2</v>
      </c>
    </row>
    <row r="17" spans="11:21" x14ac:dyDescent="0.3">
      <c r="K17" s="10">
        <f>M17/(L17+M17)</f>
        <v>0.69230769230769229</v>
      </c>
      <c r="L17" s="11">
        <f>COUNTIF($N$5:N17,FALSE)</f>
        <v>4</v>
      </c>
      <c r="M17" s="11">
        <f>COUNTIF($N$5:N17,TRUE)</f>
        <v>9</v>
      </c>
      <c r="N17" s="12" t="b">
        <f>O17=P17</f>
        <v>0</v>
      </c>
      <c r="O17" s="12" t="b">
        <f>R17&gt;0</f>
        <v>0</v>
      </c>
      <c r="P17" s="12" t="b">
        <f>S17&gt;0</f>
        <v>1</v>
      </c>
      <c r="Q17" s="12" t="s">
        <v>2458</v>
      </c>
      <c r="R17" s="31">
        <v>-8.8709677419354899E-2</v>
      </c>
      <c r="S17" s="32">
        <v>6.9078299999999995E-2</v>
      </c>
      <c r="T17" s="6"/>
      <c r="U17" s="28">
        <f>AVERAGE($R$5:R17)</f>
        <v>2.3628386476662024E-2</v>
      </c>
    </row>
    <row r="18" spans="11:21" x14ac:dyDescent="0.3">
      <c r="K18" s="10">
        <f>M18/(L18+M18)</f>
        <v>0.6428571428571429</v>
      </c>
      <c r="L18" s="11">
        <f>COUNTIF($N$5:N18,FALSE)</f>
        <v>5</v>
      </c>
      <c r="M18" s="11">
        <f>COUNTIF($N$5:N18,TRUE)</f>
        <v>9</v>
      </c>
      <c r="N18" s="12" t="b">
        <f>O18=P18</f>
        <v>0</v>
      </c>
      <c r="O18" s="12" t="b">
        <f>R18&gt;0</f>
        <v>0</v>
      </c>
      <c r="P18" s="12" t="b">
        <f>S18&gt;0</f>
        <v>1</v>
      </c>
      <c r="Q18" s="12" t="s">
        <v>1757</v>
      </c>
      <c r="R18" s="31">
        <v>-3.6924772664645798E-2</v>
      </c>
      <c r="S18" s="32">
        <v>6.4003599999999994E-2</v>
      </c>
      <c r="T18" s="6"/>
      <c r="U18" s="28">
        <f>AVERAGE($R$5:R18)</f>
        <v>1.9303160823711467E-2</v>
      </c>
    </row>
    <row r="19" spans="11:21" x14ac:dyDescent="0.3">
      <c r="K19" s="10">
        <f>M19/(L19+M19)</f>
        <v>0.66666666666666663</v>
      </c>
      <c r="L19" s="11">
        <f>COUNTIF($N$5:N19,FALSE)</f>
        <v>5</v>
      </c>
      <c r="M19" s="11">
        <f>COUNTIF($N$5:N19,TRUE)</f>
        <v>10</v>
      </c>
      <c r="N19" s="12" t="b">
        <f>O19=P19</f>
        <v>1</v>
      </c>
      <c r="O19" s="12" t="b">
        <f>R19&gt;0</f>
        <v>1</v>
      </c>
      <c r="P19" s="12" t="b">
        <f>S19&gt;0</f>
        <v>1</v>
      </c>
      <c r="Q19" s="12" t="s">
        <v>541</v>
      </c>
      <c r="R19" s="31">
        <v>0.165506573859242</v>
      </c>
      <c r="S19" s="32">
        <v>6.2359999999999999E-2</v>
      </c>
      <c r="T19" s="6"/>
      <c r="U19" s="28">
        <f>AVERAGE($R$5:R19)</f>
        <v>2.9050055026080168E-2</v>
      </c>
    </row>
    <row r="20" spans="11:21" x14ac:dyDescent="0.3">
      <c r="K20" s="10">
        <f>M20/(L20+M20)</f>
        <v>0.625</v>
      </c>
      <c r="L20" s="11">
        <f>COUNTIF($N$5:N20,FALSE)</f>
        <v>6</v>
      </c>
      <c r="M20" s="11">
        <f>COUNTIF($N$5:N20,TRUE)</f>
        <v>10</v>
      </c>
      <c r="N20" s="12" t="b">
        <f>O20=P20</f>
        <v>0</v>
      </c>
      <c r="O20" s="12" t="b">
        <f>R20&gt;0</f>
        <v>0</v>
      </c>
      <c r="P20" s="12" t="b">
        <f>S20&gt;0</f>
        <v>1</v>
      </c>
      <c r="Q20" s="12" t="s">
        <v>2247</v>
      </c>
      <c r="R20" s="31">
        <v>-0.211089108910891</v>
      </c>
      <c r="S20" s="32">
        <v>6.1312600000000002E-2</v>
      </c>
      <c r="T20" s="6"/>
      <c r="U20" s="28">
        <f>AVERAGE($R$5:R20)</f>
        <v>1.404135728001947E-2</v>
      </c>
    </row>
    <row r="21" spans="11:21" x14ac:dyDescent="0.3">
      <c r="K21" s="10">
        <f>M21/(L21+M21)</f>
        <v>0.6470588235294118</v>
      </c>
      <c r="L21" s="11">
        <f>COUNTIF($N$5:N21,FALSE)</f>
        <v>6</v>
      </c>
      <c r="M21" s="11">
        <f>COUNTIF($N$5:N21,TRUE)</f>
        <v>11</v>
      </c>
      <c r="N21" s="12" t="b">
        <f>O21=P21</f>
        <v>1</v>
      </c>
      <c r="O21" s="12" t="b">
        <f>R21&gt;0</f>
        <v>1</v>
      </c>
      <c r="P21" s="12" t="b">
        <f>S21&gt;0</f>
        <v>1</v>
      </c>
      <c r="Q21" s="12" t="s">
        <v>1876</v>
      </c>
      <c r="R21" s="31">
        <v>0.27577699263428901</v>
      </c>
      <c r="S21" s="32">
        <v>6.12971E-2</v>
      </c>
      <c r="T21" s="6"/>
      <c r="U21" s="28">
        <f>AVERAGE($R$5:R21)</f>
        <v>2.9437571124388266E-2</v>
      </c>
    </row>
    <row r="22" spans="11:21" x14ac:dyDescent="0.3">
      <c r="K22" s="10">
        <f>M22/(L22+M22)</f>
        <v>0.61111111111111116</v>
      </c>
      <c r="L22" s="11">
        <f>COUNTIF($N$5:N22,FALSE)</f>
        <v>7</v>
      </c>
      <c r="M22" s="11">
        <f>COUNTIF($N$5:N22,TRUE)</f>
        <v>11</v>
      </c>
      <c r="N22" s="12" t="b">
        <f>O22=P22</f>
        <v>0</v>
      </c>
      <c r="O22" s="12" t="b">
        <f>R22&gt;0</f>
        <v>0</v>
      </c>
      <c r="P22" s="12" t="b">
        <f>S22&gt;0</f>
        <v>1</v>
      </c>
      <c r="Q22" s="12" t="s">
        <v>1231</v>
      </c>
      <c r="R22" s="31">
        <v>-2.1815286624203699E-2</v>
      </c>
      <c r="S22" s="32">
        <v>5.7245699999999997E-2</v>
      </c>
      <c r="T22" s="6"/>
      <c r="U22" s="28">
        <f>AVERAGE($R$5:R22)</f>
        <v>2.6590190138355382E-2</v>
      </c>
    </row>
    <row r="23" spans="11:21" x14ac:dyDescent="0.3">
      <c r="K23" s="10">
        <f>M23/(L23+M23)</f>
        <v>0.57894736842105265</v>
      </c>
      <c r="L23" s="11">
        <f>COUNTIF($N$5:N23,FALSE)</f>
        <v>8</v>
      </c>
      <c r="M23" s="11">
        <f>COUNTIF($N$5:N23,TRUE)</f>
        <v>11</v>
      </c>
      <c r="N23" s="12" t="b">
        <f>O23=P23</f>
        <v>0</v>
      </c>
      <c r="O23" s="12" t="b">
        <f>R23&gt;0</f>
        <v>0</v>
      </c>
      <c r="P23" s="12" t="b">
        <f>S23&gt;0</f>
        <v>1</v>
      </c>
      <c r="Q23" s="12" t="s">
        <v>2485</v>
      </c>
      <c r="R23" s="31">
        <v>-3.9603960396039598E-2</v>
      </c>
      <c r="S23" s="32">
        <v>5.6683699999999997E-2</v>
      </c>
      <c r="T23" s="6"/>
      <c r="U23" s="28">
        <f>AVERAGE($R$5:R23)</f>
        <v>2.3106287478650383E-2</v>
      </c>
    </row>
    <row r="24" spans="11:21" x14ac:dyDescent="0.3">
      <c r="K24" s="10">
        <f>M24/(L24+M24)</f>
        <v>0.6</v>
      </c>
      <c r="L24" s="11">
        <f>COUNTIF($N$5:N24,FALSE)</f>
        <v>8</v>
      </c>
      <c r="M24" s="11">
        <f>COUNTIF($N$5:N24,TRUE)</f>
        <v>12</v>
      </c>
      <c r="N24" s="12" t="b">
        <f>O24=P24</f>
        <v>1</v>
      </c>
      <c r="O24" s="12" t="b">
        <f>R24&gt;0</f>
        <v>1</v>
      </c>
      <c r="P24" s="12" t="b">
        <f>S24&gt;0</f>
        <v>1</v>
      </c>
      <c r="Q24" s="12" t="s">
        <v>2333</v>
      </c>
      <c r="R24" s="31">
        <v>7.0617283950617199E-2</v>
      </c>
      <c r="S24" s="32">
        <v>5.6650800000000001E-2</v>
      </c>
      <c r="T24" s="6"/>
      <c r="U24" s="28">
        <f>AVERAGE($R$5:R24)</f>
        <v>2.5481837302248723E-2</v>
      </c>
    </row>
    <row r="25" spans="11:21" x14ac:dyDescent="0.3">
      <c r="K25" s="10">
        <f>M25/(L25+M25)</f>
        <v>0.61904761904761907</v>
      </c>
      <c r="L25" s="11">
        <f>COUNTIF($N$5:N25,FALSE)</f>
        <v>8</v>
      </c>
      <c r="M25" s="11">
        <f>COUNTIF($N$5:N25,TRUE)</f>
        <v>13</v>
      </c>
      <c r="N25" s="12" t="b">
        <f>O25=P25</f>
        <v>1</v>
      </c>
      <c r="O25" s="12" t="b">
        <f>R25&gt;0</f>
        <v>1</v>
      </c>
      <c r="P25" s="12" t="b">
        <f>S25&gt;0</f>
        <v>1</v>
      </c>
      <c r="Q25" s="12" t="s">
        <v>774</v>
      </c>
      <c r="R25" s="31">
        <v>0.16763005780346801</v>
      </c>
      <c r="S25" s="32">
        <v>5.6649999999999999E-2</v>
      </c>
      <c r="T25" s="6"/>
      <c r="U25" s="28">
        <f>AVERAGE($R$5:R25)</f>
        <v>3.2250800183259161E-2</v>
      </c>
    </row>
    <row r="26" spans="11:21" x14ac:dyDescent="0.3">
      <c r="K26" s="10">
        <f>M26/(L26+M26)</f>
        <v>0.63636363636363635</v>
      </c>
      <c r="L26" s="11">
        <f>COUNTIF($N$5:N26,FALSE)</f>
        <v>8</v>
      </c>
      <c r="M26" s="11">
        <f>COUNTIF($N$5:N26,TRUE)</f>
        <v>14</v>
      </c>
      <c r="N26" s="12" t="b">
        <f>O26=P26</f>
        <v>1</v>
      </c>
      <c r="O26" s="12" t="b">
        <f>R26&gt;0</f>
        <v>1</v>
      </c>
      <c r="P26" s="12" t="b">
        <f>S26&gt;0</f>
        <v>1</v>
      </c>
      <c r="Q26" s="12" t="s">
        <v>193</v>
      </c>
      <c r="R26" s="31">
        <v>0.100289296046287</v>
      </c>
      <c r="S26" s="32">
        <v>5.6543999999999997E-2</v>
      </c>
      <c r="T26" s="6"/>
      <c r="U26" s="28">
        <f>AVERAGE($R$5:R26)</f>
        <v>3.5343459086124067E-2</v>
      </c>
    </row>
    <row r="27" spans="11:21" x14ac:dyDescent="0.3">
      <c r="K27" s="10">
        <f>M27/(L27+M27)</f>
        <v>0.60869565217391308</v>
      </c>
      <c r="L27" s="11">
        <f>COUNTIF($N$5:N27,FALSE)</f>
        <v>9</v>
      </c>
      <c r="M27" s="11">
        <f>COUNTIF($N$5:N27,TRUE)</f>
        <v>14</v>
      </c>
      <c r="N27" s="12" t="b">
        <f>O27=P27</f>
        <v>0</v>
      </c>
      <c r="O27" s="12" t="b">
        <f>R27&gt;0</f>
        <v>0</v>
      </c>
      <c r="P27" s="12" t="b">
        <f>S27&gt;0</f>
        <v>1</v>
      </c>
      <c r="Q27" s="12" t="s">
        <v>929</v>
      </c>
      <c r="R27" s="31">
        <v>-4.2147516307074702E-2</v>
      </c>
      <c r="S27" s="32">
        <v>5.6311E-2</v>
      </c>
      <c r="T27" s="6"/>
      <c r="U27" s="28">
        <f>AVERAGE($R$5:R27)</f>
        <v>3.1974286242941512E-2</v>
      </c>
    </row>
    <row r="28" spans="11:21" x14ac:dyDescent="0.3">
      <c r="K28" s="10">
        <f>M28/(L28+M28)</f>
        <v>0.58333333333333337</v>
      </c>
      <c r="L28" s="11">
        <f>COUNTIF($N$5:N28,FALSE)</f>
        <v>10</v>
      </c>
      <c r="M28" s="11">
        <f>COUNTIF($N$5:N28,TRUE)</f>
        <v>14</v>
      </c>
      <c r="N28" s="12" t="b">
        <f>O28=P28</f>
        <v>0</v>
      </c>
      <c r="O28" s="12" t="b">
        <f>R28&gt;0</f>
        <v>0</v>
      </c>
      <c r="P28" s="12" t="b">
        <f>S28&gt;0</f>
        <v>1</v>
      </c>
      <c r="Q28" s="12" t="s">
        <v>623</v>
      </c>
      <c r="R28" s="31">
        <v>-0.159487776484284</v>
      </c>
      <c r="S28" s="32">
        <v>5.5675599999999999E-2</v>
      </c>
      <c r="T28" s="6"/>
      <c r="U28" s="28">
        <f>AVERAGE($R$5:R28)</f>
        <v>2.3996700295973779E-2</v>
      </c>
    </row>
    <row r="29" spans="11:21" x14ac:dyDescent="0.3">
      <c r="K29" s="10">
        <f>M29/(L29+M29)</f>
        <v>0.6</v>
      </c>
      <c r="L29" s="11">
        <f>COUNTIF($N$5:N29,FALSE)</f>
        <v>10</v>
      </c>
      <c r="M29" s="11">
        <f>COUNTIF($N$5:N29,TRUE)</f>
        <v>15</v>
      </c>
      <c r="N29" s="12" t="b">
        <f>O29=P29</f>
        <v>1</v>
      </c>
      <c r="O29" s="12" t="b">
        <f>R29&gt;0</f>
        <v>1</v>
      </c>
      <c r="P29" s="12" t="b">
        <f>S29&gt;0</f>
        <v>1</v>
      </c>
      <c r="Q29" s="12" t="s">
        <v>292</v>
      </c>
      <c r="R29" s="31">
        <v>3.69967355821533E-3</v>
      </c>
      <c r="S29" s="32">
        <v>5.4918500000000002E-2</v>
      </c>
      <c r="T29" s="6"/>
      <c r="U29" s="28">
        <f>AVERAGE($R$5:R29)</f>
        <v>2.3184819226463441E-2</v>
      </c>
    </row>
    <row r="30" spans="11:21" x14ac:dyDescent="0.3">
      <c r="K30" s="10">
        <f>M30/(L30+M30)</f>
        <v>0.61538461538461542</v>
      </c>
      <c r="L30" s="11">
        <f>COUNTIF($N$5:N30,FALSE)</f>
        <v>10</v>
      </c>
      <c r="M30" s="11">
        <f>COUNTIF($N$5:N30,TRUE)</f>
        <v>16</v>
      </c>
      <c r="N30" s="12" t="b">
        <f>O30=P30</f>
        <v>1</v>
      </c>
      <c r="O30" s="12" t="b">
        <f>R30&gt;0</f>
        <v>1</v>
      </c>
      <c r="P30" s="12" t="b">
        <f>S30&gt;0</f>
        <v>1</v>
      </c>
      <c r="Q30" s="12" t="s">
        <v>1654</v>
      </c>
      <c r="R30" s="31">
        <v>7.0147616336393007E-2</v>
      </c>
      <c r="S30" s="32">
        <v>5.4801299999999997E-2</v>
      </c>
      <c r="T30" s="6"/>
      <c r="U30" s="28">
        <f>AVERAGE($R$5:R30)</f>
        <v>2.4991080653768424E-2</v>
      </c>
    </row>
    <row r="31" spans="11:21" x14ac:dyDescent="0.3">
      <c r="K31" s="10">
        <f>M31/(L31+M31)</f>
        <v>0.59259259259259256</v>
      </c>
      <c r="L31" s="11">
        <f>COUNTIF($N$5:N31,FALSE)</f>
        <v>11</v>
      </c>
      <c r="M31" s="11">
        <f>COUNTIF($N$5:N31,TRUE)</f>
        <v>16</v>
      </c>
      <c r="N31" s="12" t="b">
        <f>O31=P31</f>
        <v>0</v>
      </c>
      <c r="O31" s="12" t="b">
        <f>R31&gt;0</f>
        <v>0</v>
      </c>
      <c r="P31" s="12" t="b">
        <f>S31&gt;0</f>
        <v>1</v>
      </c>
      <c r="Q31" s="12" t="s">
        <v>786</v>
      </c>
      <c r="R31" s="31">
        <v>-0.105160142348754</v>
      </c>
      <c r="S31" s="32">
        <v>5.4337499999999997E-2</v>
      </c>
      <c r="T31" s="6"/>
      <c r="U31" s="28">
        <f>AVERAGE($R$5:R31)</f>
        <v>2.0170664987008331E-2</v>
      </c>
    </row>
    <row r="32" spans="11:21" x14ac:dyDescent="0.3">
      <c r="K32" s="10">
        <f>M32/(L32+M32)</f>
        <v>0.5714285714285714</v>
      </c>
      <c r="L32" s="11">
        <f>COUNTIF($N$5:N32,FALSE)</f>
        <v>12</v>
      </c>
      <c r="M32" s="11">
        <f>COUNTIF($N$5:N32,TRUE)</f>
        <v>16</v>
      </c>
      <c r="N32" s="12" t="b">
        <f>O32=P32</f>
        <v>0</v>
      </c>
      <c r="O32" s="12" t="b">
        <f>R32&gt;0</f>
        <v>0</v>
      </c>
      <c r="P32" s="12" t="b">
        <f>S32&gt;0</f>
        <v>1</v>
      </c>
      <c r="Q32" s="12" t="s">
        <v>16</v>
      </c>
      <c r="R32" s="31">
        <v>-2.4083110341570901E-2</v>
      </c>
      <c r="S32" s="32">
        <v>5.37802E-2</v>
      </c>
      <c r="T32" s="6"/>
      <c r="U32" s="28">
        <f>AVERAGE($R$5:R32)</f>
        <v>1.8590173010987643E-2</v>
      </c>
    </row>
    <row r="33" spans="11:21" x14ac:dyDescent="0.3">
      <c r="K33" s="10">
        <f>M33/(L33+M33)</f>
        <v>0.58620689655172409</v>
      </c>
      <c r="L33" s="11">
        <f>COUNTIF($N$5:N33,FALSE)</f>
        <v>12</v>
      </c>
      <c r="M33" s="11">
        <f>COUNTIF($N$5:N33,TRUE)</f>
        <v>17</v>
      </c>
      <c r="N33" s="12" t="b">
        <f>O33=P33</f>
        <v>1</v>
      </c>
      <c r="O33" s="12" t="b">
        <f>R33&gt;0</f>
        <v>1</v>
      </c>
      <c r="P33" s="12" t="b">
        <f>S33&gt;0</f>
        <v>1</v>
      </c>
      <c r="Q33" s="12" t="s">
        <v>2326</v>
      </c>
      <c r="R33" s="31">
        <v>0.297207169654022</v>
      </c>
      <c r="S33" s="32">
        <v>5.3446100000000003E-2</v>
      </c>
      <c r="T33" s="6"/>
      <c r="U33" s="28">
        <f>AVERAGE($R$5:R33)</f>
        <v>2.8197655653850896E-2</v>
      </c>
    </row>
    <row r="34" spans="11:21" x14ac:dyDescent="0.3">
      <c r="K34" s="10">
        <f>M34/(L34+M34)</f>
        <v>0.6</v>
      </c>
      <c r="L34" s="11">
        <f>COUNTIF($N$5:N34,FALSE)</f>
        <v>12</v>
      </c>
      <c r="M34" s="11">
        <f>COUNTIF($N$5:N34,TRUE)</f>
        <v>18</v>
      </c>
      <c r="N34" s="12" t="b">
        <f>O34=P34</f>
        <v>1</v>
      </c>
      <c r="O34" s="12" t="b">
        <f>R34&gt;0</f>
        <v>1</v>
      </c>
      <c r="P34" s="12" t="b">
        <f>S34&gt;0</f>
        <v>1</v>
      </c>
      <c r="Q34" s="12" t="s">
        <v>1466</v>
      </c>
      <c r="R34" s="31">
        <v>0.35459987069055399</v>
      </c>
      <c r="S34" s="32">
        <v>5.3116700000000003E-2</v>
      </c>
      <c r="T34" s="6"/>
      <c r="U34" s="28">
        <f>AVERAGE($R$5:R34)</f>
        <v>3.9077729488407667E-2</v>
      </c>
    </row>
    <row r="35" spans="11:21" x14ac:dyDescent="0.3">
      <c r="K35" s="10">
        <f>M35/(L35+M35)</f>
        <v>0.58064516129032262</v>
      </c>
      <c r="L35" s="11">
        <f>COUNTIF($N$5:N35,FALSE)</f>
        <v>13</v>
      </c>
      <c r="M35" s="11">
        <f>COUNTIF($N$5:N35,TRUE)</f>
        <v>18</v>
      </c>
      <c r="N35" s="12" t="b">
        <f>O35=P35</f>
        <v>0</v>
      </c>
      <c r="O35" s="12" t="b">
        <f>R35&gt;0</f>
        <v>0</v>
      </c>
      <c r="P35" s="12" t="b">
        <f>S35&gt;0</f>
        <v>1</v>
      </c>
      <c r="Q35" s="12" t="s">
        <v>2563</v>
      </c>
      <c r="R35" s="31">
        <v>-4.9476688867744902E-2</v>
      </c>
      <c r="S35" s="32">
        <v>5.2006999999999998E-2</v>
      </c>
      <c r="T35" s="6"/>
      <c r="U35" s="28">
        <f>AVERAGE($R$5:R35)</f>
        <v>3.622113534788661E-2</v>
      </c>
    </row>
    <row r="36" spans="11:21" x14ac:dyDescent="0.3">
      <c r="K36" s="10">
        <f>M36/(L36+M36)</f>
        <v>0.59375</v>
      </c>
      <c r="L36" s="11">
        <f>COUNTIF($N$5:N36,FALSE)</f>
        <v>13</v>
      </c>
      <c r="M36" s="11">
        <f>COUNTIF($N$5:N36,TRUE)</f>
        <v>19</v>
      </c>
      <c r="N36" s="12" t="b">
        <f>O36=P36</f>
        <v>1</v>
      </c>
      <c r="O36" s="12" t="b">
        <f>R36&gt;0</f>
        <v>1</v>
      </c>
      <c r="P36" s="12" t="b">
        <f>S36&gt;0</f>
        <v>1</v>
      </c>
      <c r="Q36" s="12" t="s">
        <v>2077</v>
      </c>
      <c r="R36" s="31">
        <v>9.6426545660805399E-2</v>
      </c>
      <c r="S36" s="32">
        <v>5.1031E-2</v>
      </c>
      <c r="T36" s="6"/>
      <c r="U36" s="28">
        <f>AVERAGE($R$5:R36)</f>
        <v>3.8102554420165323E-2</v>
      </c>
    </row>
    <row r="37" spans="11:21" x14ac:dyDescent="0.3">
      <c r="K37" s="10">
        <f>M37/(L37+M37)</f>
        <v>0.60606060606060608</v>
      </c>
      <c r="L37" s="11">
        <f>COUNTIF($N$5:N37,FALSE)</f>
        <v>13</v>
      </c>
      <c r="M37" s="11">
        <f>COUNTIF($N$5:N37,TRUE)</f>
        <v>20</v>
      </c>
      <c r="N37" s="12" t="b">
        <f>O37=P37</f>
        <v>1</v>
      </c>
      <c r="O37" s="12" t="b">
        <f>R37&gt;0</f>
        <v>1</v>
      </c>
      <c r="P37" s="12" t="b">
        <f>S37&gt;0</f>
        <v>1</v>
      </c>
      <c r="Q37" s="12" t="s">
        <v>871</v>
      </c>
      <c r="R37" s="31">
        <v>0.38138434233878898</v>
      </c>
      <c r="S37" s="32">
        <v>5.02371E-2</v>
      </c>
      <c r="T37" s="6"/>
      <c r="U37" s="28">
        <f>AVERAGE($R$5:R37)</f>
        <v>4.8505032841941798E-2</v>
      </c>
    </row>
    <row r="38" spans="11:21" x14ac:dyDescent="0.3">
      <c r="K38" s="10">
        <f>M38/(L38+M38)</f>
        <v>0.61764705882352944</v>
      </c>
      <c r="L38" s="11">
        <f>COUNTIF($N$5:N38,FALSE)</f>
        <v>13</v>
      </c>
      <c r="M38" s="11">
        <f>COUNTIF($N$5:N38,TRUE)</f>
        <v>21</v>
      </c>
      <c r="N38" s="12" t="b">
        <f>O38=P38</f>
        <v>1</v>
      </c>
      <c r="O38" s="12" t="b">
        <f>R38&gt;0</f>
        <v>1</v>
      </c>
      <c r="P38" s="12" t="b">
        <f>S38&gt;0</f>
        <v>1</v>
      </c>
      <c r="Q38" s="12" t="s">
        <v>2639</v>
      </c>
      <c r="R38" s="31">
        <v>2.0710059171597699E-3</v>
      </c>
      <c r="S38" s="32">
        <v>4.95974E-2</v>
      </c>
      <c r="T38" s="6"/>
      <c r="U38" s="28">
        <f>AVERAGE($R$5:R38)</f>
        <v>4.7139326167683508E-2</v>
      </c>
    </row>
    <row r="39" spans="11:21" x14ac:dyDescent="0.3">
      <c r="K39" s="10">
        <f>M39/(L39+M39)</f>
        <v>0.62857142857142856</v>
      </c>
      <c r="L39" s="11">
        <f>COUNTIF($N$5:N39,FALSE)</f>
        <v>13</v>
      </c>
      <c r="M39" s="11">
        <f>COUNTIF($N$5:N39,TRUE)</f>
        <v>22</v>
      </c>
      <c r="N39" s="12" t="b">
        <f>O39=P39</f>
        <v>1</v>
      </c>
      <c r="O39" s="12" t="b">
        <f>R39&gt;0</f>
        <v>1</v>
      </c>
      <c r="P39" s="12" t="b">
        <f>S39&gt;0</f>
        <v>1</v>
      </c>
      <c r="Q39" s="12" t="s">
        <v>2194</v>
      </c>
      <c r="R39" s="31">
        <v>0.29862532904358002</v>
      </c>
      <c r="S39" s="32">
        <v>4.9593600000000002E-2</v>
      </c>
      <c r="T39" s="6"/>
      <c r="U39" s="28">
        <f>AVERAGE($R$5:R39)</f>
        <v>5.4324640535566265E-2</v>
      </c>
    </row>
    <row r="40" spans="11:21" x14ac:dyDescent="0.3">
      <c r="K40" s="10">
        <f>M40/(L40+M40)</f>
        <v>0.63888888888888884</v>
      </c>
      <c r="L40" s="11">
        <f>COUNTIF($N$5:N40,FALSE)</f>
        <v>13</v>
      </c>
      <c r="M40" s="11">
        <f>COUNTIF($N$5:N40,TRUE)</f>
        <v>23</v>
      </c>
      <c r="N40" s="12" t="b">
        <f>O40=P40</f>
        <v>1</v>
      </c>
      <c r="O40" s="12" t="b">
        <f>R40&gt;0</f>
        <v>1</v>
      </c>
      <c r="P40" s="12" t="b">
        <f>S40&gt;0</f>
        <v>1</v>
      </c>
      <c r="Q40" s="12" t="s">
        <v>475</v>
      </c>
      <c r="R40" s="31">
        <v>6.94619767322847E-2</v>
      </c>
      <c r="S40" s="32">
        <v>4.91032E-2</v>
      </c>
      <c r="T40" s="6"/>
      <c r="U40" s="28">
        <f>AVERAGE($R$5:R40)</f>
        <v>5.4745122096586218E-2</v>
      </c>
    </row>
    <row r="41" spans="11:21" x14ac:dyDescent="0.3">
      <c r="K41" s="10">
        <f>M41/(L41+M41)</f>
        <v>0.6216216216216216</v>
      </c>
      <c r="L41" s="11">
        <f>COUNTIF($N$5:N41,FALSE)</f>
        <v>14</v>
      </c>
      <c r="M41" s="11">
        <f>COUNTIF($N$5:N41,TRUE)</f>
        <v>23</v>
      </c>
      <c r="N41" s="12" t="b">
        <f>O41=P41</f>
        <v>0</v>
      </c>
      <c r="O41" s="12" t="b">
        <f>R41&gt;0</f>
        <v>0</v>
      </c>
      <c r="P41" s="12" t="b">
        <f>S41&gt;0</f>
        <v>1</v>
      </c>
      <c r="Q41" s="12" t="s">
        <v>305</v>
      </c>
      <c r="R41" s="31">
        <v>-4.1994750656167902E-2</v>
      </c>
      <c r="S41" s="32">
        <v>4.9004199999999998E-2</v>
      </c>
      <c r="T41" s="6"/>
      <c r="U41" s="28">
        <f>AVERAGE($R$5:R41)</f>
        <v>5.2130530941106375E-2</v>
      </c>
    </row>
    <row r="42" spans="11:21" x14ac:dyDescent="0.3">
      <c r="K42" s="10">
        <f>M42/(L42+M42)</f>
        <v>0.60526315789473684</v>
      </c>
      <c r="L42" s="11">
        <f>COUNTIF($N$5:N42,FALSE)</f>
        <v>15</v>
      </c>
      <c r="M42" s="11">
        <f>COUNTIF($N$5:N42,TRUE)</f>
        <v>23</v>
      </c>
      <c r="N42" s="12" t="b">
        <f>O42=P42</f>
        <v>0</v>
      </c>
      <c r="O42" s="12" t="b">
        <f>R42&gt;0</f>
        <v>0</v>
      </c>
      <c r="P42" s="12" t="b">
        <f>S42&gt;0</f>
        <v>1</v>
      </c>
      <c r="Q42" s="12" t="s">
        <v>2307</v>
      </c>
      <c r="R42" s="31">
        <v>-0.15534883720930201</v>
      </c>
      <c r="S42" s="32">
        <v>4.8952200000000001E-2</v>
      </c>
      <c r="T42" s="6"/>
      <c r="U42" s="28">
        <f>AVERAGE($R$5:R42)</f>
        <v>4.6670547568727211E-2</v>
      </c>
    </row>
    <row r="43" spans="11:21" x14ac:dyDescent="0.3">
      <c r="K43" s="10">
        <f>M43/(L43+M43)</f>
        <v>0.61538461538461542</v>
      </c>
      <c r="L43" s="11">
        <f>COUNTIF($N$5:N43,FALSE)</f>
        <v>15</v>
      </c>
      <c r="M43" s="11">
        <f>COUNTIF($N$5:N43,TRUE)</f>
        <v>24</v>
      </c>
      <c r="N43" s="12" t="b">
        <f>O43=P43</f>
        <v>1</v>
      </c>
      <c r="O43" s="12" t="b">
        <f>R43&gt;0</f>
        <v>1</v>
      </c>
      <c r="P43" s="12" t="b">
        <f>S43&gt;0</f>
        <v>1</v>
      </c>
      <c r="Q43" s="12" t="s">
        <v>874</v>
      </c>
      <c r="R43" s="31">
        <v>9.20520880107768E-2</v>
      </c>
      <c r="S43" s="32">
        <v>4.8673899999999999E-2</v>
      </c>
      <c r="T43" s="6"/>
      <c r="U43" s="28">
        <f>AVERAGE($R$5:R43)</f>
        <v>4.7834176810831047E-2</v>
      </c>
    </row>
    <row r="44" spans="11:21" x14ac:dyDescent="0.3">
      <c r="K44" s="10">
        <f>M44/(L44+M44)</f>
        <v>0.625</v>
      </c>
      <c r="L44" s="11">
        <f>COUNTIF($N$5:N44,FALSE)</f>
        <v>15</v>
      </c>
      <c r="M44" s="11">
        <f>COUNTIF($N$5:N44,TRUE)</f>
        <v>25</v>
      </c>
      <c r="N44" s="12" t="b">
        <f>O44=P44</f>
        <v>1</v>
      </c>
      <c r="O44" s="12" t="b">
        <f>R44&gt;0</f>
        <v>1</v>
      </c>
      <c r="P44" s="12" t="b">
        <f>S44&gt;0</f>
        <v>1</v>
      </c>
      <c r="Q44" s="12" t="s">
        <v>2020</v>
      </c>
      <c r="R44" s="31">
        <v>0.13583086866031299</v>
      </c>
      <c r="S44" s="32">
        <v>4.8534500000000001E-2</v>
      </c>
      <c r="T44" s="6"/>
      <c r="U44" s="28">
        <f>AVERAGE($R$5:R44)</f>
        <v>5.0034094107068092E-2</v>
      </c>
    </row>
    <row r="45" spans="11:21" x14ac:dyDescent="0.3">
      <c r="K45" s="10">
        <f>M45/(L45+M45)</f>
        <v>0.6097560975609756</v>
      </c>
      <c r="L45" s="11">
        <f>COUNTIF($N$5:N45,FALSE)</f>
        <v>16</v>
      </c>
      <c r="M45" s="11">
        <f>COUNTIF($N$5:N45,TRUE)</f>
        <v>25</v>
      </c>
      <c r="N45" s="12" t="b">
        <f>O45=P45</f>
        <v>0</v>
      </c>
      <c r="O45" s="12" t="b">
        <f>R45&gt;0</f>
        <v>0</v>
      </c>
      <c r="P45" s="12" t="b">
        <f>S45&gt;0</f>
        <v>1</v>
      </c>
      <c r="Q45" s="12" t="s">
        <v>2454</v>
      </c>
      <c r="R45" s="31">
        <v>-7.0042775580333894E-2</v>
      </c>
      <c r="S45" s="32">
        <v>4.8345800000000001E-2</v>
      </c>
      <c r="T45" s="6"/>
      <c r="U45" s="28">
        <f>AVERAGE($R$5:R45)</f>
        <v>4.7105389968350973E-2</v>
      </c>
    </row>
    <row r="46" spans="11:21" x14ac:dyDescent="0.3">
      <c r="K46" s="10">
        <f>M46/(L46+M46)</f>
        <v>0.61904761904761907</v>
      </c>
      <c r="L46" s="11">
        <f>COUNTIF($N$5:N46,FALSE)</f>
        <v>16</v>
      </c>
      <c r="M46" s="11">
        <f>COUNTIF($N$5:N46,TRUE)</f>
        <v>26</v>
      </c>
      <c r="N46" s="12" t="b">
        <f>O46=P46</f>
        <v>1</v>
      </c>
      <c r="O46" s="12" t="b">
        <f>R46&gt;0</f>
        <v>1</v>
      </c>
      <c r="P46" s="12" t="b">
        <f>S46&gt;0</f>
        <v>1</v>
      </c>
      <c r="Q46" s="12" t="s">
        <v>814</v>
      </c>
      <c r="R46" s="31">
        <v>0.35614133482894</v>
      </c>
      <c r="S46" s="32">
        <v>4.8340300000000003E-2</v>
      </c>
      <c r="T46" s="6"/>
      <c r="U46" s="28">
        <f>AVERAGE($R$5:R46)</f>
        <v>5.4463388655507851E-2</v>
      </c>
    </row>
    <row r="47" spans="11:21" x14ac:dyDescent="0.3">
      <c r="K47" s="10">
        <f>M47/(L47+M47)</f>
        <v>0.60465116279069764</v>
      </c>
      <c r="L47" s="11">
        <f>COUNTIF($N$5:N47,FALSE)</f>
        <v>17</v>
      </c>
      <c r="M47" s="11">
        <f>COUNTIF($N$5:N47,TRUE)</f>
        <v>26</v>
      </c>
      <c r="N47" s="12" t="b">
        <f>O47=P47</f>
        <v>0</v>
      </c>
      <c r="O47" s="12" t="b">
        <f>R47&gt;0</f>
        <v>0</v>
      </c>
      <c r="P47" s="12" t="b">
        <f>S47&gt;0</f>
        <v>1</v>
      </c>
      <c r="Q47" s="12" t="s">
        <v>413</v>
      </c>
      <c r="R47" s="31">
        <v>-6.2912865681030402E-4</v>
      </c>
      <c r="S47" s="32">
        <v>4.7801499999999997E-2</v>
      </c>
      <c r="T47" s="6"/>
      <c r="U47" s="28">
        <f>AVERAGE($R$5:R47)</f>
        <v>5.3182167322663253E-2</v>
      </c>
    </row>
    <row r="48" spans="11:21" x14ac:dyDescent="0.3">
      <c r="K48" s="10">
        <f>M48/(L48+M48)</f>
        <v>0.61363636363636365</v>
      </c>
      <c r="L48" s="11">
        <f>COUNTIF($N$5:N48,FALSE)</f>
        <v>17</v>
      </c>
      <c r="M48" s="11">
        <f>COUNTIF($N$5:N48,TRUE)</f>
        <v>27</v>
      </c>
      <c r="N48" s="12" t="b">
        <f>O48=P48</f>
        <v>1</v>
      </c>
      <c r="O48" s="12" t="b">
        <f>R48&gt;0</f>
        <v>1</v>
      </c>
      <c r="P48" s="12" t="b">
        <f>S48&gt;0</f>
        <v>1</v>
      </c>
      <c r="Q48" s="12" t="s">
        <v>1537</v>
      </c>
      <c r="R48" s="31">
        <v>3.1140248185436599E-2</v>
      </c>
      <c r="S48" s="32">
        <v>4.7735199999999998E-2</v>
      </c>
      <c r="T48" s="6"/>
      <c r="U48" s="28">
        <f>AVERAGE($R$5:R48)</f>
        <v>5.2681214614999014E-2</v>
      </c>
    </row>
    <row r="49" spans="11:21" x14ac:dyDescent="0.3">
      <c r="K49" s="10">
        <f>M49/(L49+M49)</f>
        <v>0.62222222222222223</v>
      </c>
      <c r="L49" s="11">
        <f>COUNTIF($N$5:N49,FALSE)</f>
        <v>17</v>
      </c>
      <c r="M49" s="11">
        <f>COUNTIF($N$5:N49,TRUE)</f>
        <v>28</v>
      </c>
      <c r="N49" s="12" t="b">
        <f>O49=P49</f>
        <v>1</v>
      </c>
      <c r="O49" s="12" t="b">
        <f>R49&gt;0</f>
        <v>1</v>
      </c>
      <c r="P49" s="12" t="b">
        <f>S49&gt;0</f>
        <v>1</v>
      </c>
      <c r="Q49" s="12" t="s">
        <v>1913</v>
      </c>
      <c r="R49" s="31">
        <v>5.9979765862119699E-3</v>
      </c>
      <c r="S49" s="32">
        <v>4.7659699999999999E-2</v>
      </c>
      <c r="T49" s="6"/>
      <c r="U49" s="28">
        <f>AVERAGE($R$5:R49)</f>
        <v>5.1643809325470413E-2</v>
      </c>
    </row>
    <row r="50" spans="11:21" x14ac:dyDescent="0.3">
      <c r="K50" s="10">
        <f>M50/(L50+M50)</f>
        <v>0.63043478260869568</v>
      </c>
      <c r="L50" s="11">
        <f>COUNTIF($N$5:N50,FALSE)</f>
        <v>17</v>
      </c>
      <c r="M50" s="11">
        <f>COUNTIF($N$5:N50,TRUE)</f>
        <v>29</v>
      </c>
      <c r="N50" s="12" t="b">
        <f>O50=P50</f>
        <v>1</v>
      </c>
      <c r="O50" s="12" t="b">
        <f>R50&gt;0</f>
        <v>1</v>
      </c>
      <c r="P50" s="12" t="b">
        <f>S50&gt;0</f>
        <v>1</v>
      </c>
      <c r="Q50" s="12" t="s">
        <v>57</v>
      </c>
      <c r="R50" s="31">
        <v>0.20802641605283201</v>
      </c>
      <c r="S50" s="32">
        <v>4.74247E-2</v>
      </c>
      <c r="T50" s="6"/>
      <c r="U50" s="28">
        <f>AVERAGE($R$5:R50)</f>
        <v>5.5043431210847843E-2</v>
      </c>
    </row>
    <row r="51" spans="11:21" x14ac:dyDescent="0.3">
      <c r="K51" s="10">
        <f>M51/(L51+M51)</f>
        <v>0.63829787234042556</v>
      </c>
      <c r="L51" s="11">
        <f>COUNTIF($N$5:N51,FALSE)</f>
        <v>17</v>
      </c>
      <c r="M51" s="11">
        <f>COUNTIF($N$5:N51,TRUE)</f>
        <v>30</v>
      </c>
      <c r="N51" s="12" t="b">
        <f>O51=P51</f>
        <v>1</v>
      </c>
      <c r="O51" s="12" t="b">
        <f>R51&gt;0</f>
        <v>1</v>
      </c>
      <c r="P51" s="12" t="b">
        <f>S51&gt;0</f>
        <v>1</v>
      </c>
      <c r="Q51" s="12" t="s">
        <v>1708</v>
      </c>
      <c r="R51" s="31">
        <v>0.29145077720207202</v>
      </c>
      <c r="S51" s="32">
        <v>4.73062E-2</v>
      </c>
      <c r="T51" s="6"/>
      <c r="U51" s="28">
        <f>AVERAGE($R$5:R51)</f>
        <v>6.007337474257602E-2</v>
      </c>
    </row>
    <row r="52" spans="11:21" x14ac:dyDescent="0.3">
      <c r="K52" s="10">
        <f>M52/(L52+M52)</f>
        <v>0.64583333333333337</v>
      </c>
      <c r="L52" s="11">
        <f>COUNTIF($N$5:N52,FALSE)</f>
        <v>17</v>
      </c>
      <c r="M52" s="11">
        <f>COUNTIF($N$5:N52,TRUE)</f>
        <v>31</v>
      </c>
      <c r="N52" s="12" t="b">
        <f>O52=P52</f>
        <v>1</v>
      </c>
      <c r="O52" s="12" t="b">
        <f>R52&gt;0</f>
        <v>1</v>
      </c>
      <c r="P52" s="12" t="b">
        <f>S52&gt;0</f>
        <v>1</v>
      </c>
      <c r="Q52" s="12" t="s">
        <v>1821</v>
      </c>
      <c r="R52" s="31">
        <v>0.101614808979913</v>
      </c>
      <c r="S52" s="32">
        <v>4.6950600000000002E-2</v>
      </c>
      <c r="T52" s="6"/>
      <c r="U52" s="28">
        <f>AVERAGE($R$5:R52)</f>
        <v>6.0938821289187206E-2</v>
      </c>
    </row>
    <row r="53" spans="11:21" x14ac:dyDescent="0.3">
      <c r="K53" s="10">
        <f>M53/(L53+M53)</f>
        <v>0.65306122448979587</v>
      </c>
      <c r="L53" s="11">
        <f>COUNTIF($N$5:N53,FALSE)</f>
        <v>17</v>
      </c>
      <c r="M53" s="11">
        <f>COUNTIF($N$5:N53,TRUE)</f>
        <v>32</v>
      </c>
      <c r="N53" s="12" t="b">
        <f>O53=P53</f>
        <v>1</v>
      </c>
      <c r="O53" s="12" t="b">
        <f>R53&gt;0</f>
        <v>1</v>
      </c>
      <c r="P53" s="12" t="b">
        <f>S53&gt;0</f>
        <v>1</v>
      </c>
      <c r="Q53" s="12" t="s">
        <v>2390</v>
      </c>
      <c r="R53" s="31">
        <v>0.191534391534391</v>
      </c>
      <c r="S53" s="32">
        <v>4.6941900000000002E-2</v>
      </c>
      <c r="T53" s="6"/>
      <c r="U53" s="28">
        <f>AVERAGE($R$5:R53)</f>
        <v>6.3604037008477082E-2</v>
      </c>
    </row>
    <row r="54" spans="11:21" x14ac:dyDescent="0.3">
      <c r="K54" s="10">
        <f>M54/(L54+M54)</f>
        <v>0.66</v>
      </c>
      <c r="L54" s="11">
        <f>COUNTIF($N$5:N54,FALSE)</f>
        <v>17</v>
      </c>
      <c r="M54" s="11">
        <f>COUNTIF($N$5:N54,TRUE)</f>
        <v>33</v>
      </c>
      <c r="N54" s="12" t="b">
        <f>O54=P54</f>
        <v>1</v>
      </c>
      <c r="O54" s="12" t="b">
        <f>R54&gt;0</f>
        <v>1</v>
      </c>
      <c r="P54" s="12" t="b">
        <f>S54&gt;0</f>
        <v>1</v>
      </c>
      <c r="Q54" s="12" t="s">
        <v>737</v>
      </c>
      <c r="R54" s="31">
        <v>0.10147114296491801</v>
      </c>
      <c r="S54" s="32">
        <v>4.65922E-2</v>
      </c>
      <c r="T54" s="6"/>
      <c r="U54" s="28">
        <f>AVERAGE($R$5:R54)</f>
        <v>6.4361379127605908E-2</v>
      </c>
    </row>
    <row r="55" spans="11:21" x14ac:dyDescent="0.3">
      <c r="K55" s="10">
        <f>M55/(L55+M55)</f>
        <v>0.6470588235294118</v>
      </c>
      <c r="L55" s="11">
        <f>COUNTIF($N$5:N55,FALSE)</f>
        <v>18</v>
      </c>
      <c r="M55" s="11">
        <f>COUNTIF($N$5:N55,TRUE)</f>
        <v>33</v>
      </c>
      <c r="N55" s="12" t="b">
        <f>O55=P55</f>
        <v>0</v>
      </c>
      <c r="O55" s="12" t="b">
        <f>R55&gt;0</f>
        <v>0</v>
      </c>
      <c r="P55" s="12" t="b">
        <f>S55&gt;0</f>
        <v>1</v>
      </c>
      <c r="Q55" s="12" t="s">
        <v>2334</v>
      </c>
      <c r="R55" s="31">
        <v>-1.3742469879518E-2</v>
      </c>
      <c r="S55" s="32">
        <v>4.5241700000000003E-2</v>
      </c>
      <c r="T55" s="6"/>
      <c r="U55" s="28">
        <f>AVERAGE($R$5:R55)</f>
        <v>6.2829931107858367E-2</v>
      </c>
    </row>
    <row r="56" spans="11:21" x14ac:dyDescent="0.3">
      <c r="K56" s="10">
        <f>M56/(L56+M56)</f>
        <v>0.65384615384615385</v>
      </c>
      <c r="L56" s="11">
        <f>COUNTIF($N$5:N56,FALSE)</f>
        <v>18</v>
      </c>
      <c r="M56" s="11">
        <f>COUNTIF($N$5:N56,TRUE)</f>
        <v>34</v>
      </c>
      <c r="N56" s="12" t="b">
        <f>O56=P56</f>
        <v>1</v>
      </c>
      <c r="O56" s="12" t="b">
        <f>R56&gt;0</f>
        <v>1</v>
      </c>
      <c r="P56" s="12" t="b">
        <f>S56&gt;0</f>
        <v>1</v>
      </c>
      <c r="Q56" s="12" t="s">
        <v>1337</v>
      </c>
      <c r="R56" s="31">
        <v>0.123486682808716</v>
      </c>
      <c r="S56" s="32">
        <v>4.4555299999999999E-2</v>
      </c>
      <c r="T56" s="6"/>
      <c r="U56" s="28">
        <f>AVERAGE($R$5:R56)</f>
        <v>6.3996407102105635E-2</v>
      </c>
    </row>
    <row r="57" spans="11:21" x14ac:dyDescent="0.3">
      <c r="K57" s="10">
        <f>M57/(L57+M57)</f>
        <v>0.660377358490566</v>
      </c>
      <c r="L57" s="11">
        <f>COUNTIF($N$5:N57,FALSE)</f>
        <v>18</v>
      </c>
      <c r="M57" s="11">
        <f>COUNTIF($N$5:N57,TRUE)</f>
        <v>35</v>
      </c>
      <c r="N57" s="12" t="b">
        <f>O57=P57</f>
        <v>1</v>
      </c>
      <c r="O57" s="12" t="b">
        <f>R57&gt;0</f>
        <v>1</v>
      </c>
      <c r="P57" s="12" t="b">
        <f>S57&gt;0</f>
        <v>1</v>
      </c>
      <c r="Q57" s="12" t="s">
        <v>114</v>
      </c>
      <c r="R57" s="31">
        <v>1.0958134307389501E-2</v>
      </c>
      <c r="S57" s="32">
        <v>4.4289099999999998E-2</v>
      </c>
      <c r="T57" s="6"/>
      <c r="U57" s="28">
        <f>AVERAGE($R$5:R57)</f>
        <v>6.299568497390344E-2</v>
      </c>
    </row>
    <row r="58" spans="11:21" x14ac:dyDescent="0.3">
      <c r="K58" s="10">
        <f>M58/(L58+M58)</f>
        <v>0.66666666666666663</v>
      </c>
      <c r="L58" s="11">
        <f>COUNTIF($N$5:N58,FALSE)</f>
        <v>18</v>
      </c>
      <c r="M58" s="11">
        <f>COUNTIF($N$5:N58,TRUE)</f>
        <v>36</v>
      </c>
      <c r="N58" s="12" t="b">
        <f>O58=P58</f>
        <v>1</v>
      </c>
      <c r="O58" s="12" t="b">
        <f>R58&gt;0</f>
        <v>1</v>
      </c>
      <c r="P58" s="12" t="b">
        <f>S58&gt;0</f>
        <v>1</v>
      </c>
      <c r="Q58" s="12" t="s">
        <v>385</v>
      </c>
      <c r="R58" s="31">
        <v>6.5952842009340304E-2</v>
      </c>
      <c r="S58" s="32">
        <v>4.3793600000000002E-2</v>
      </c>
      <c r="T58" s="6"/>
      <c r="U58" s="28">
        <f>AVERAGE($R$5:R58)</f>
        <v>6.3050447141226346E-2</v>
      </c>
    </row>
    <row r="59" spans="11:21" x14ac:dyDescent="0.3">
      <c r="K59" s="10">
        <f>M59/(L59+M59)</f>
        <v>0.67272727272727273</v>
      </c>
      <c r="L59" s="11">
        <f>COUNTIF($N$5:N59,FALSE)</f>
        <v>18</v>
      </c>
      <c r="M59" s="11">
        <f>COUNTIF($N$5:N59,TRUE)</f>
        <v>37</v>
      </c>
      <c r="N59" s="12" t="b">
        <f>O59=P59</f>
        <v>1</v>
      </c>
      <c r="O59" s="12" t="b">
        <f>R59&gt;0</f>
        <v>1</v>
      </c>
      <c r="P59" s="12" t="b">
        <f>S59&gt;0</f>
        <v>1</v>
      </c>
      <c r="Q59" s="12" t="s">
        <v>1573</v>
      </c>
      <c r="R59" s="31">
        <v>5.63139931740613E-2</v>
      </c>
      <c r="S59" s="32">
        <v>4.3303000000000001E-2</v>
      </c>
      <c r="T59" s="6"/>
      <c r="U59" s="28">
        <f>AVERAGE($R$5:R59)</f>
        <v>6.2927966160005178E-2</v>
      </c>
    </row>
    <row r="60" spans="11:21" x14ac:dyDescent="0.3">
      <c r="K60" s="10">
        <f>M60/(L60+M60)</f>
        <v>0.6785714285714286</v>
      </c>
      <c r="L60" s="11">
        <f>COUNTIF($N$5:N60,FALSE)</f>
        <v>18</v>
      </c>
      <c r="M60" s="11">
        <f>COUNTIF($N$5:N60,TRUE)</f>
        <v>38</v>
      </c>
      <c r="N60" s="12" t="b">
        <f>O60=P60</f>
        <v>1</v>
      </c>
      <c r="O60" s="12" t="b">
        <f>R60&gt;0</f>
        <v>1</v>
      </c>
      <c r="P60" s="12" t="b">
        <f>S60&gt;0</f>
        <v>1</v>
      </c>
      <c r="Q60" s="12" t="s">
        <v>366</v>
      </c>
      <c r="R60" s="31">
        <v>0.216183837943803</v>
      </c>
      <c r="S60" s="32">
        <v>4.2993099999999999E-2</v>
      </c>
      <c r="T60" s="6"/>
      <c r="U60" s="28">
        <f>AVERAGE($R$5:R60)</f>
        <v>6.5664678156144421E-2</v>
      </c>
    </row>
    <row r="61" spans="11:21" x14ac:dyDescent="0.3">
      <c r="K61" s="10">
        <f>M61/(L61+M61)</f>
        <v>0.68421052631578949</v>
      </c>
      <c r="L61" s="11">
        <f>COUNTIF($N$5:N61,FALSE)</f>
        <v>18</v>
      </c>
      <c r="M61" s="11">
        <f>COUNTIF($N$5:N61,TRUE)</f>
        <v>39</v>
      </c>
      <c r="N61" s="12" t="b">
        <f>O61=P61</f>
        <v>1</v>
      </c>
      <c r="O61" s="12" t="b">
        <f>R61&gt;0</f>
        <v>1</v>
      </c>
      <c r="P61" s="12" t="b">
        <f>S61&gt;0</f>
        <v>1</v>
      </c>
      <c r="Q61" s="12" t="s">
        <v>2467</v>
      </c>
      <c r="R61" s="31">
        <v>8.4958217270194904E-3</v>
      </c>
      <c r="S61" s="32">
        <v>4.2744299999999999E-2</v>
      </c>
      <c r="T61" s="6"/>
      <c r="U61" s="28">
        <f>AVERAGE($R$5:R61)</f>
        <v>6.4661715762650993E-2</v>
      </c>
    </row>
    <row r="62" spans="11:21" x14ac:dyDescent="0.3">
      <c r="K62" s="10">
        <f>M62/(L62+M62)</f>
        <v>0.67241379310344829</v>
      </c>
      <c r="L62" s="11">
        <f>COUNTIF($N$5:N62,FALSE)</f>
        <v>19</v>
      </c>
      <c r="M62" s="11">
        <f>COUNTIF($N$5:N62,TRUE)</f>
        <v>39</v>
      </c>
      <c r="N62" s="12" t="b">
        <f>O62=P62</f>
        <v>0</v>
      </c>
      <c r="O62" s="12" t="b">
        <f>R62&gt;0</f>
        <v>0</v>
      </c>
      <c r="P62" s="12" t="b">
        <f>S62&gt;0</f>
        <v>1</v>
      </c>
      <c r="Q62" s="12" t="s">
        <v>1490</v>
      </c>
      <c r="R62" s="31">
        <v>-0.16746126340882</v>
      </c>
      <c r="S62" s="32">
        <v>4.2136E-2</v>
      </c>
      <c r="T62" s="6"/>
      <c r="U62" s="28">
        <f>AVERAGE($R$5:R62)</f>
        <v>6.0659595432108394E-2</v>
      </c>
    </row>
    <row r="63" spans="11:21" x14ac:dyDescent="0.3">
      <c r="K63" s="10">
        <f>M63/(L63+M63)</f>
        <v>0.67796610169491522</v>
      </c>
      <c r="L63" s="11">
        <f>COUNTIF($N$5:N63,FALSE)</f>
        <v>19</v>
      </c>
      <c r="M63" s="11">
        <f>COUNTIF($N$5:N63,TRUE)</f>
        <v>40</v>
      </c>
      <c r="N63" s="12" t="b">
        <f>O63=P63</f>
        <v>1</v>
      </c>
      <c r="O63" s="12" t="b">
        <f>R63&gt;0</f>
        <v>1</v>
      </c>
      <c r="P63" s="12" t="b">
        <f>S63&gt;0</f>
        <v>1</v>
      </c>
      <c r="Q63" s="12" t="s">
        <v>1365</v>
      </c>
      <c r="R63" s="31">
        <v>0.11873350923482801</v>
      </c>
      <c r="S63" s="32">
        <v>4.1870699999999997E-2</v>
      </c>
      <c r="T63" s="6"/>
      <c r="U63" s="28">
        <f>AVERAGE($R$5:R63)</f>
        <v>6.16438990558833E-2</v>
      </c>
    </row>
    <row r="64" spans="11:21" x14ac:dyDescent="0.3">
      <c r="K64" s="10">
        <f>M64/(L64+M64)</f>
        <v>0.68333333333333335</v>
      </c>
      <c r="L64" s="11">
        <f>COUNTIF($N$5:N64,FALSE)</f>
        <v>19</v>
      </c>
      <c r="M64" s="11">
        <f>COUNTIF($N$5:N64,TRUE)</f>
        <v>41</v>
      </c>
      <c r="N64" s="12" t="b">
        <f>O64=P64</f>
        <v>1</v>
      </c>
      <c r="O64" s="12" t="b">
        <f>R64&gt;0</f>
        <v>1</v>
      </c>
      <c r="P64" s="12" t="b">
        <f>S64&gt;0</f>
        <v>1</v>
      </c>
      <c r="Q64" s="12" t="s">
        <v>695</v>
      </c>
      <c r="R64" s="31">
        <v>0.22796684118673599</v>
      </c>
      <c r="S64" s="32">
        <v>4.1655699999999997E-2</v>
      </c>
      <c r="T64" s="6"/>
      <c r="U64" s="28">
        <f>AVERAGE($R$5:R64)</f>
        <v>6.4415948091397515E-2</v>
      </c>
    </row>
    <row r="65" spans="11:21" x14ac:dyDescent="0.3">
      <c r="K65" s="10">
        <f>M65/(L65+M65)</f>
        <v>0.67213114754098358</v>
      </c>
      <c r="L65" s="11">
        <f>COUNTIF($N$5:N65,FALSE)</f>
        <v>20</v>
      </c>
      <c r="M65" s="11">
        <f>COUNTIF($N$5:N65,TRUE)</f>
        <v>41</v>
      </c>
      <c r="N65" s="12" t="b">
        <f>O65=P65</f>
        <v>0</v>
      </c>
      <c r="O65" s="12" t="b">
        <f>R65&gt;0</f>
        <v>0</v>
      </c>
      <c r="P65" s="12" t="b">
        <f>S65&gt;0</f>
        <v>1</v>
      </c>
      <c r="Q65" s="12" t="s">
        <v>419</v>
      </c>
      <c r="R65" s="31">
        <v>-2.4590163934426298E-2</v>
      </c>
      <c r="S65" s="32">
        <v>4.1379600000000002E-2</v>
      </c>
      <c r="T65" s="6"/>
      <c r="U65" s="28">
        <f>AVERAGE($R$5:R65)</f>
        <v>6.2956831500810245E-2</v>
      </c>
    </row>
    <row r="66" spans="11:21" x14ac:dyDescent="0.3">
      <c r="K66" s="10">
        <f>M66/(L66+M66)</f>
        <v>0.67741935483870963</v>
      </c>
      <c r="L66" s="11">
        <f>COUNTIF($N$5:N66,FALSE)</f>
        <v>20</v>
      </c>
      <c r="M66" s="11">
        <f>COUNTIF($N$5:N66,TRUE)</f>
        <v>42</v>
      </c>
      <c r="N66" s="12" t="b">
        <f>O66=P66</f>
        <v>1</v>
      </c>
      <c r="O66" s="12" t="b">
        <f>R66&gt;0</f>
        <v>1</v>
      </c>
      <c r="P66" s="12" t="b">
        <f>S66&gt;0</f>
        <v>1</v>
      </c>
      <c r="Q66" s="12" t="s">
        <v>78</v>
      </c>
      <c r="R66" s="31">
        <v>5.3188869736518103E-2</v>
      </c>
      <c r="S66" s="32">
        <v>4.1350699999999997E-2</v>
      </c>
      <c r="T66" s="6"/>
      <c r="U66" s="28">
        <f>AVERAGE($R$5:R66)</f>
        <v>6.2799283730418431E-2</v>
      </c>
    </row>
    <row r="67" spans="11:21" x14ac:dyDescent="0.3">
      <c r="K67" s="10">
        <f>M67/(L67+M67)</f>
        <v>0.68253968253968256</v>
      </c>
      <c r="L67" s="11">
        <f>COUNTIF($N$5:N67,FALSE)</f>
        <v>20</v>
      </c>
      <c r="M67" s="11">
        <f>COUNTIF($N$5:N67,TRUE)</f>
        <v>43</v>
      </c>
      <c r="N67" s="12" t="b">
        <f>O67=P67</f>
        <v>1</v>
      </c>
      <c r="O67" s="12" t="b">
        <f>R67&gt;0</f>
        <v>1</v>
      </c>
      <c r="P67" s="12" t="b">
        <f>S67&gt;0</f>
        <v>1</v>
      </c>
      <c r="Q67" s="12" t="s">
        <v>1987</v>
      </c>
      <c r="R67" s="31">
        <v>4.3859649122807001E-2</v>
      </c>
      <c r="S67" s="32">
        <v>4.06877E-2</v>
      </c>
      <c r="T67" s="6"/>
      <c r="U67" s="28">
        <f>AVERAGE($R$5:R67)</f>
        <v>6.2498654609662689E-2</v>
      </c>
    </row>
    <row r="68" spans="11:21" x14ac:dyDescent="0.3">
      <c r="K68" s="10">
        <f>M68/(L68+M68)</f>
        <v>0.6875</v>
      </c>
      <c r="L68" s="11">
        <f>COUNTIF($N$5:N68,FALSE)</f>
        <v>20</v>
      </c>
      <c r="M68" s="11">
        <f>COUNTIF($N$5:N68,TRUE)</f>
        <v>44</v>
      </c>
      <c r="N68" s="12" t="b">
        <f>O68=P68</f>
        <v>1</v>
      </c>
      <c r="O68" s="12" t="b">
        <f>R68&gt;0</f>
        <v>1</v>
      </c>
      <c r="P68" s="12" t="b">
        <f>S68&gt;0</f>
        <v>1</v>
      </c>
      <c r="Q68" s="12" t="s">
        <v>613</v>
      </c>
      <c r="R68" s="31">
        <v>4.8159424301134603E-2</v>
      </c>
      <c r="S68" s="32">
        <v>4.04039E-2</v>
      </c>
      <c r="T68" s="6"/>
      <c r="U68" s="28">
        <f>AVERAGE($R$5:R68)</f>
        <v>6.2274604136091941E-2</v>
      </c>
    </row>
    <row r="69" spans="11:21" x14ac:dyDescent="0.3">
      <c r="K69" s="10">
        <f>M69/(L69+M69)</f>
        <v>0.69230769230769229</v>
      </c>
      <c r="L69" s="11">
        <f>COUNTIF($N$5:N69,FALSE)</f>
        <v>20</v>
      </c>
      <c r="M69" s="11">
        <f>COUNTIF($N$5:N69,TRUE)</f>
        <v>45</v>
      </c>
      <c r="N69" s="12" t="b">
        <f>O69=P69</f>
        <v>1</v>
      </c>
      <c r="O69" s="12" t="b">
        <f>R69&gt;0</f>
        <v>1</v>
      </c>
      <c r="P69" s="12" t="b">
        <f>S69&gt;0</f>
        <v>1</v>
      </c>
      <c r="Q69" s="12" t="s">
        <v>1951</v>
      </c>
      <c r="R69" s="31">
        <v>4.3235704323570399E-2</v>
      </c>
      <c r="S69" s="32">
        <v>4.0330100000000001E-2</v>
      </c>
      <c r="T69" s="6"/>
      <c r="U69" s="28">
        <f>AVERAGE($R$5:R69)</f>
        <v>6.198169798513007E-2</v>
      </c>
    </row>
    <row r="70" spans="11:21" x14ac:dyDescent="0.3">
      <c r="K70" s="10">
        <f>M70/(L70+M70)</f>
        <v>0.69696969696969702</v>
      </c>
      <c r="L70" s="11">
        <f>COUNTIF($N$5:N70,FALSE)</f>
        <v>20</v>
      </c>
      <c r="M70" s="11">
        <f>COUNTIF($N$5:N70,TRUE)</f>
        <v>46</v>
      </c>
      <c r="N70" s="12" t="b">
        <f>O70=P70</f>
        <v>1</v>
      </c>
      <c r="O70" s="12" t="b">
        <f>R70&gt;0</f>
        <v>1</v>
      </c>
      <c r="P70" s="12" t="b">
        <f>S70&gt;0</f>
        <v>1</v>
      </c>
      <c r="Q70" s="12" t="s">
        <v>579</v>
      </c>
      <c r="R70" s="31">
        <v>0.126188555601559</v>
      </c>
      <c r="S70" s="32">
        <v>4.0019199999999998E-2</v>
      </c>
      <c r="T70" s="6"/>
      <c r="U70" s="28">
        <f>AVERAGE($R$5:R70)</f>
        <v>6.2954529161136571E-2</v>
      </c>
    </row>
    <row r="71" spans="11:21" x14ac:dyDescent="0.3">
      <c r="K71" s="10">
        <f>M71/(L71+M71)</f>
        <v>0.68656716417910446</v>
      </c>
      <c r="L71" s="11">
        <f>COUNTIF($N$5:N71,FALSE)</f>
        <v>21</v>
      </c>
      <c r="M71" s="11">
        <f>COUNTIF($N$5:N71,TRUE)</f>
        <v>46</v>
      </c>
      <c r="N71" s="12" t="b">
        <f>O71=P71</f>
        <v>0</v>
      </c>
      <c r="O71" s="12" t="b">
        <f>R71&gt;0</f>
        <v>0</v>
      </c>
      <c r="P71" s="12" t="b">
        <f>S71&gt;0</f>
        <v>1</v>
      </c>
      <c r="Q71" s="12" t="s">
        <v>982</v>
      </c>
      <c r="R71" s="31">
        <v>-0.135885509838998</v>
      </c>
      <c r="S71" s="32">
        <v>3.9931700000000001E-2</v>
      </c>
      <c r="T71" s="6"/>
      <c r="U71" s="28">
        <f>AVERAGE($R$5:R71)</f>
        <v>5.9986767385015169E-2</v>
      </c>
    </row>
    <row r="72" spans="11:21" x14ac:dyDescent="0.3">
      <c r="K72" s="10">
        <f>M72/(L72+M72)</f>
        <v>0.67647058823529416</v>
      </c>
      <c r="L72" s="11">
        <f>COUNTIF($N$5:N72,FALSE)</f>
        <v>22</v>
      </c>
      <c r="M72" s="11">
        <f>COUNTIF($N$5:N72,TRUE)</f>
        <v>46</v>
      </c>
      <c r="N72" s="12" t="b">
        <f>O72=P72</f>
        <v>0</v>
      </c>
      <c r="O72" s="12" t="b">
        <f>R72&gt;0</f>
        <v>0</v>
      </c>
      <c r="P72" s="12" t="b">
        <f>S72&gt;0</f>
        <v>1</v>
      </c>
      <c r="Q72" s="12" t="s">
        <v>1376</v>
      </c>
      <c r="R72" s="31">
        <v>-3.6401302160402299E-2</v>
      </c>
      <c r="S72" s="32">
        <v>3.9910000000000001E-2</v>
      </c>
      <c r="T72" s="6"/>
      <c r="U72" s="28">
        <f>AVERAGE($R$5:R72)</f>
        <v>5.8569295774053148E-2</v>
      </c>
    </row>
    <row r="73" spans="11:21" x14ac:dyDescent="0.3">
      <c r="K73" s="10">
        <f>M73/(L73+M73)</f>
        <v>0.6811594202898551</v>
      </c>
      <c r="L73" s="11">
        <f>COUNTIF($N$5:N73,FALSE)</f>
        <v>22</v>
      </c>
      <c r="M73" s="11">
        <f>COUNTIF($N$5:N73,TRUE)</f>
        <v>47</v>
      </c>
      <c r="N73" s="12" t="b">
        <f>O73=P73</f>
        <v>1</v>
      </c>
      <c r="O73" s="12" t="b">
        <f>R73&gt;0</f>
        <v>1</v>
      </c>
      <c r="P73" s="12" t="b">
        <f>S73&gt;0</f>
        <v>1</v>
      </c>
      <c r="Q73" s="12" t="s">
        <v>1641</v>
      </c>
      <c r="R73" s="31">
        <v>7.5263358294199598E-2</v>
      </c>
      <c r="S73" s="32">
        <v>3.9829000000000003E-2</v>
      </c>
      <c r="T73" s="6"/>
      <c r="U73" s="28">
        <f>AVERAGE($R$5:R73)</f>
        <v>5.8811238709127731E-2</v>
      </c>
    </row>
    <row r="74" spans="11:21" x14ac:dyDescent="0.3">
      <c r="K74" s="10">
        <f>M74/(L74+M74)</f>
        <v>0.68571428571428572</v>
      </c>
      <c r="L74" s="11">
        <f>COUNTIF($N$5:N74,FALSE)</f>
        <v>22</v>
      </c>
      <c r="M74" s="11">
        <f>COUNTIF($N$5:N74,TRUE)</f>
        <v>48</v>
      </c>
      <c r="N74" s="12" t="b">
        <f>O74=P74</f>
        <v>1</v>
      </c>
      <c r="O74" s="12" t="b">
        <f>R74&gt;0</f>
        <v>1</v>
      </c>
      <c r="P74" s="12" t="b">
        <f>S74&gt;0</f>
        <v>1</v>
      </c>
      <c r="Q74" s="12" t="s">
        <v>1698</v>
      </c>
      <c r="R74" s="31">
        <v>4.1383285302593699E-2</v>
      </c>
      <c r="S74" s="32">
        <v>3.9782600000000001E-2</v>
      </c>
      <c r="T74" s="6"/>
      <c r="U74" s="28">
        <f>AVERAGE($R$5:R74)</f>
        <v>5.8562267946177242E-2</v>
      </c>
    </row>
    <row r="75" spans="11:21" x14ac:dyDescent="0.3">
      <c r="K75" s="10">
        <f>M75/(L75+M75)</f>
        <v>0.6901408450704225</v>
      </c>
      <c r="L75" s="11">
        <f>COUNTIF($N$5:N75,FALSE)</f>
        <v>22</v>
      </c>
      <c r="M75" s="11">
        <f>COUNTIF($N$5:N75,TRUE)</f>
        <v>49</v>
      </c>
      <c r="N75" s="12" t="b">
        <f>O75=P75</f>
        <v>1</v>
      </c>
      <c r="O75" s="12" t="b">
        <f>R75&gt;0</f>
        <v>1</v>
      </c>
      <c r="P75" s="12" t="b">
        <f>S75&gt;0</f>
        <v>1</v>
      </c>
      <c r="Q75" s="12" t="s">
        <v>840</v>
      </c>
      <c r="R75" s="31">
        <v>0.14382879893828801</v>
      </c>
      <c r="S75" s="32">
        <v>3.9693399999999997E-2</v>
      </c>
      <c r="T75" s="6"/>
      <c r="U75" s="28">
        <f>AVERAGE($R$5:R75)</f>
        <v>5.9763205002404153E-2</v>
      </c>
    </row>
    <row r="76" spans="11:21" x14ac:dyDescent="0.3">
      <c r="K76" s="10">
        <f>M76/(L76+M76)</f>
        <v>0.69444444444444442</v>
      </c>
      <c r="L76" s="11">
        <f>COUNTIF($N$5:N76,FALSE)</f>
        <v>22</v>
      </c>
      <c r="M76" s="11">
        <f>COUNTIF($N$5:N76,TRUE)</f>
        <v>50</v>
      </c>
      <c r="N76" s="12" t="b">
        <f>O76=P76</f>
        <v>1</v>
      </c>
      <c r="O76" s="12" t="b">
        <f>R76&gt;0</f>
        <v>1</v>
      </c>
      <c r="P76" s="12" t="b">
        <f>S76&gt;0</f>
        <v>1</v>
      </c>
      <c r="Q76" s="12" t="s">
        <v>1647</v>
      </c>
      <c r="R76" s="31">
        <v>0.13890422394872501</v>
      </c>
      <c r="S76" s="32">
        <v>3.9393900000000003E-2</v>
      </c>
      <c r="T76" s="6"/>
      <c r="U76" s="28">
        <f>AVERAGE($R$5:R76)</f>
        <v>6.0862385821103052E-2</v>
      </c>
    </row>
    <row r="77" spans="11:21" x14ac:dyDescent="0.3">
      <c r="K77" s="10">
        <f>M77/(L77+M77)</f>
        <v>0.69863013698630139</v>
      </c>
      <c r="L77" s="11">
        <f>COUNTIF($N$5:N77,FALSE)</f>
        <v>22</v>
      </c>
      <c r="M77" s="11">
        <f>COUNTIF($N$5:N77,TRUE)</f>
        <v>51</v>
      </c>
      <c r="N77" s="12" t="b">
        <f>O77=P77</f>
        <v>1</v>
      </c>
      <c r="O77" s="12" t="b">
        <f>R77&gt;0</f>
        <v>1</v>
      </c>
      <c r="P77" s="12" t="b">
        <f>S77&gt;0</f>
        <v>1</v>
      </c>
      <c r="Q77" s="12" t="s">
        <v>1518</v>
      </c>
      <c r="R77" s="31">
        <v>0.22758620689655101</v>
      </c>
      <c r="S77" s="32">
        <v>3.9336099999999999E-2</v>
      </c>
      <c r="T77" s="6"/>
      <c r="U77" s="28">
        <f>AVERAGE($R$5:R77)</f>
        <v>6.3146273781040693E-2</v>
      </c>
    </row>
    <row r="78" spans="11:21" x14ac:dyDescent="0.3">
      <c r="K78" s="10">
        <f>M78/(L78+M78)</f>
        <v>0.70270270270270274</v>
      </c>
      <c r="L78" s="11">
        <f>COUNTIF($N$5:N78,FALSE)</f>
        <v>22</v>
      </c>
      <c r="M78" s="11">
        <f>COUNTIF($N$5:N78,TRUE)</f>
        <v>52</v>
      </c>
      <c r="N78" s="12" t="b">
        <f>O78=P78</f>
        <v>1</v>
      </c>
      <c r="O78" s="12" t="b">
        <f>R78&gt;0</f>
        <v>1</v>
      </c>
      <c r="P78" s="12" t="b">
        <f>S78&gt;0</f>
        <v>1</v>
      </c>
      <c r="Q78" s="12" t="s">
        <v>2101</v>
      </c>
      <c r="R78" s="31">
        <v>0.16394047472635501</v>
      </c>
      <c r="S78" s="32">
        <v>3.89672E-2</v>
      </c>
      <c r="T78" s="6"/>
      <c r="U78" s="28">
        <f>AVERAGE($R$5:R78)</f>
        <v>6.4508357577598999E-2</v>
      </c>
    </row>
    <row r="79" spans="11:21" x14ac:dyDescent="0.3">
      <c r="K79" s="10">
        <f>M79/(L79+M79)</f>
        <v>0.69333333333333336</v>
      </c>
      <c r="L79" s="11">
        <f>COUNTIF($N$5:N79,FALSE)</f>
        <v>23</v>
      </c>
      <c r="M79" s="11">
        <f>COUNTIF($N$5:N79,TRUE)</f>
        <v>52</v>
      </c>
      <c r="N79" s="12" t="b">
        <f>O79=P79</f>
        <v>0</v>
      </c>
      <c r="O79" s="12" t="b">
        <f>R79&gt;0</f>
        <v>0</v>
      </c>
      <c r="P79" s="12" t="b">
        <f>S79&gt;0</f>
        <v>1</v>
      </c>
      <c r="Q79" s="12" t="s">
        <v>2092</v>
      </c>
      <c r="R79" s="31">
        <v>-0.242648190916089</v>
      </c>
      <c r="S79" s="32">
        <v>3.8964699999999998E-2</v>
      </c>
      <c r="T79" s="6"/>
      <c r="U79" s="28">
        <f>AVERAGE($R$5:R79)</f>
        <v>6.0412936931016493E-2</v>
      </c>
    </row>
    <row r="80" spans="11:21" x14ac:dyDescent="0.3">
      <c r="K80" s="10">
        <f>M80/(L80+M80)</f>
        <v>0.69736842105263153</v>
      </c>
      <c r="L80" s="11">
        <f>COUNTIF($N$5:N80,FALSE)</f>
        <v>23</v>
      </c>
      <c r="M80" s="11">
        <f>COUNTIF($N$5:N80,TRUE)</f>
        <v>53</v>
      </c>
      <c r="N80" s="12" t="b">
        <f>O80=P80</f>
        <v>1</v>
      </c>
      <c r="O80" s="12" t="b">
        <f>R80&gt;0</f>
        <v>1</v>
      </c>
      <c r="P80" s="12" t="b">
        <f>S80&gt;0</f>
        <v>1</v>
      </c>
      <c r="Q80" s="12" t="s">
        <v>2041</v>
      </c>
      <c r="R80" s="31">
        <v>0.178742514970059</v>
      </c>
      <c r="S80" s="32">
        <v>3.8926099999999998E-2</v>
      </c>
      <c r="T80" s="6"/>
      <c r="U80" s="28">
        <f>AVERAGE($R$5:R80)</f>
        <v>6.1969905063109156E-2</v>
      </c>
    </row>
    <row r="81" spans="11:21" x14ac:dyDescent="0.3">
      <c r="K81" s="10">
        <f>M81/(L81+M81)</f>
        <v>0.70129870129870131</v>
      </c>
      <c r="L81" s="11">
        <f>COUNTIF($N$5:N81,FALSE)</f>
        <v>23</v>
      </c>
      <c r="M81" s="11">
        <f>COUNTIF($N$5:N81,TRUE)</f>
        <v>54</v>
      </c>
      <c r="N81" s="12" t="b">
        <f>O81=P81</f>
        <v>1</v>
      </c>
      <c r="O81" s="12" t="b">
        <f>R81&gt;0</f>
        <v>1</v>
      </c>
      <c r="P81" s="12" t="b">
        <f>S81&gt;0</f>
        <v>1</v>
      </c>
      <c r="Q81" s="12" t="s">
        <v>2276</v>
      </c>
      <c r="R81" s="31">
        <v>5.4312047399604997E-2</v>
      </c>
      <c r="S81" s="32">
        <v>3.8868199999999999E-2</v>
      </c>
      <c r="T81" s="6"/>
      <c r="U81" s="28">
        <f>AVERAGE($R$5:R81)</f>
        <v>6.187045236618053E-2</v>
      </c>
    </row>
    <row r="82" spans="11:21" x14ac:dyDescent="0.3">
      <c r="K82" s="10">
        <f>M82/(L82+M82)</f>
        <v>0.70512820512820518</v>
      </c>
      <c r="L82" s="11">
        <f>COUNTIF($N$5:N82,FALSE)</f>
        <v>23</v>
      </c>
      <c r="M82" s="11">
        <f>COUNTIF($N$5:N82,TRUE)</f>
        <v>55</v>
      </c>
      <c r="N82" s="12" t="b">
        <f>O82=P82</f>
        <v>1</v>
      </c>
      <c r="O82" s="12" t="b">
        <f>R82&gt;0</f>
        <v>1</v>
      </c>
      <c r="P82" s="12" t="b">
        <f>S82&gt;0</f>
        <v>1</v>
      </c>
      <c r="Q82" s="12" t="s">
        <v>1692</v>
      </c>
      <c r="R82" s="31">
        <v>3.50954156613291E-2</v>
      </c>
      <c r="S82" s="32">
        <v>3.8766700000000001E-2</v>
      </c>
      <c r="T82" s="6"/>
      <c r="U82" s="28">
        <f>AVERAGE($R$5:R82)</f>
        <v>6.1527182664836283E-2</v>
      </c>
    </row>
    <row r="83" spans="11:21" x14ac:dyDescent="0.3">
      <c r="K83" s="10">
        <f>M83/(L83+M83)</f>
        <v>0.70886075949367089</v>
      </c>
      <c r="L83" s="11">
        <f>COUNTIF($N$5:N83,FALSE)</f>
        <v>23</v>
      </c>
      <c r="M83" s="11">
        <f>COUNTIF($N$5:N83,TRUE)</f>
        <v>56</v>
      </c>
      <c r="N83" s="12" t="b">
        <f>O83=P83</f>
        <v>1</v>
      </c>
      <c r="O83" s="12" t="b">
        <f>R83&gt;0</f>
        <v>1</v>
      </c>
      <c r="P83" s="12" t="b">
        <f>S83&gt;0</f>
        <v>1</v>
      </c>
      <c r="Q83" s="12" t="s">
        <v>2003</v>
      </c>
      <c r="R83" s="31">
        <v>7.8089612441868304E-4</v>
      </c>
      <c r="S83" s="32">
        <v>3.87476E-2</v>
      </c>
      <c r="T83" s="6"/>
      <c r="U83" s="28">
        <f>AVERAGE($R$5:R83)</f>
        <v>6.0758242328881634E-2</v>
      </c>
    </row>
    <row r="84" spans="11:21" x14ac:dyDescent="0.3">
      <c r="K84" s="10">
        <f>M84/(L84+M84)</f>
        <v>0.71250000000000002</v>
      </c>
      <c r="L84" s="11">
        <f>COUNTIF($N$5:N84,FALSE)</f>
        <v>23</v>
      </c>
      <c r="M84" s="11">
        <f>COUNTIF($N$5:N84,TRUE)</f>
        <v>57</v>
      </c>
      <c r="N84" s="12" t="b">
        <f>O84=P84</f>
        <v>1</v>
      </c>
      <c r="O84" s="12" t="b">
        <f>R84&gt;0</f>
        <v>1</v>
      </c>
      <c r="P84" s="12" t="b">
        <f>S84&gt;0</f>
        <v>1</v>
      </c>
      <c r="Q84" s="12" t="s">
        <v>1335</v>
      </c>
      <c r="R84" s="31">
        <v>9.7383423565371593E-2</v>
      </c>
      <c r="S84" s="32">
        <v>3.8692799999999999E-2</v>
      </c>
      <c r="T84" s="6"/>
      <c r="U84" s="28">
        <f>AVERAGE($R$5:R84)</f>
        <v>6.1216057094337764E-2</v>
      </c>
    </row>
    <row r="85" spans="11:21" x14ac:dyDescent="0.3">
      <c r="K85" s="10">
        <f>M85/(L85+M85)</f>
        <v>0.70370370370370372</v>
      </c>
      <c r="L85" s="11">
        <f>COUNTIF($N$5:N85,FALSE)</f>
        <v>24</v>
      </c>
      <c r="M85" s="11">
        <f>COUNTIF($N$5:N85,TRUE)</f>
        <v>57</v>
      </c>
      <c r="N85" s="12" t="b">
        <f>O85=P85</f>
        <v>0</v>
      </c>
      <c r="O85" s="12" t="b">
        <f>R85&gt;0</f>
        <v>0</v>
      </c>
      <c r="P85" s="12" t="b">
        <f>S85&gt;0</f>
        <v>1</v>
      </c>
      <c r="Q85" s="12" t="s">
        <v>19</v>
      </c>
      <c r="R85" s="31">
        <v>-3.04516656447987E-2</v>
      </c>
      <c r="S85" s="32">
        <v>3.8615099999999999E-2</v>
      </c>
      <c r="T85" s="6"/>
      <c r="U85" s="28">
        <f>AVERAGE($R$5:R85)</f>
        <v>6.008435681360768E-2</v>
      </c>
    </row>
    <row r="86" spans="11:21" x14ac:dyDescent="0.3">
      <c r="K86" s="10">
        <f>M86/(L86+M86)</f>
        <v>0.70731707317073167</v>
      </c>
      <c r="L86" s="11">
        <f>COUNTIF($N$5:N86,FALSE)</f>
        <v>24</v>
      </c>
      <c r="M86" s="11">
        <f>COUNTIF($N$5:N86,TRUE)</f>
        <v>58</v>
      </c>
      <c r="N86" s="12" t="b">
        <f>O86=P86</f>
        <v>1</v>
      </c>
      <c r="O86" s="12" t="b">
        <f>R86&gt;0</f>
        <v>1</v>
      </c>
      <c r="P86" s="12" t="b">
        <f>S86&gt;0</f>
        <v>1</v>
      </c>
      <c r="Q86" s="12" t="s">
        <v>692</v>
      </c>
      <c r="R86" s="31">
        <v>3.6266305574362397E-2</v>
      </c>
      <c r="S86" s="32">
        <v>3.8595900000000002E-2</v>
      </c>
      <c r="T86" s="6"/>
      <c r="U86" s="28">
        <f>AVERAGE($R$5:R86)</f>
        <v>5.9793892774104691E-2</v>
      </c>
    </row>
    <row r="87" spans="11:21" x14ac:dyDescent="0.3">
      <c r="K87" s="10">
        <f>M87/(L87+M87)</f>
        <v>0.71084337349397586</v>
      </c>
      <c r="L87" s="11">
        <f>COUNTIF($N$5:N87,FALSE)</f>
        <v>24</v>
      </c>
      <c r="M87" s="11">
        <f>COUNTIF($N$5:N87,TRUE)</f>
        <v>59</v>
      </c>
      <c r="N87" s="12" t="b">
        <f>O87=P87</f>
        <v>1</v>
      </c>
      <c r="O87" s="12" t="b">
        <f>R87&gt;0</f>
        <v>1</v>
      </c>
      <c r="P87" s="12" t="b">
        <f>S87&gt;0</f>
        <v>1</v>
      </c>
      <c r="Q87" s="12" t="s">
        <v>2486</v>
      </c>
      <c r="R87" s="31">
        <v>0.116833333333333</v>
      </c>
      <c r="S87" s="32">
        <v>3.8112699999999999E-2</v>
      </c>
      <c r="T87" s="6"/>
      <c r="U87" s="28">
        <f>AVERAGE($R$5:R87)</f>
        <v>6.0481114949517079E-2</v>
      </c>
    </row>
    <row r="88" spans="11:21" x14ac:dyDescent="0.3">
      <c r="K88" s="10">
        <f>M88/(L88+M88)</f>
        <v>0.7142857142857143</v>
      </c>
      <c r="L88" s="11">
        <f>COUNTIF($N$5:N88,FALSE)</f>
        <v>24</v>
      </c>
      <c r="M88" s="11">
        <f>COUNTIF($N$5:N88,TRUE)</f>
        <v>60</v>
      </c>
      <c r="N88" s="12" t="b">
        <f>O88=P88</f>
        <v>1</v>
      </c>
      <c r="O88" s="12" t="b">
        <f>R88&gt;0</f>
        <v>1</v>
      </c>
      <c r="P88" s="12" t="b">
        <f>S88&gt;0</f>
        <v>1</v>
      </c>
      <c r="Q88" s="12" t="s">
        <v>1245</v>
      </c>
      <c r="R88" s="31">
        <v>0.109631867062635</v>
      </c>
      <c r="S88" s="32">
        <v>3.7992400000000003E-2</v>
      </c>
      <c r="T88" s="6"/>
      <c r="U88" s="28">
        <f>AVERAGE($R$5:R88)</f>
        <v>6.1066242950863728E-2</v>
      </c>
    </row>
    <row r="89" spans="11:21" x14ac:dyDescent="0.3">
      <c r="K89" s="10">
        <f>M89/(L89+M89)</f>
        <v>0.70588235294117652</v>
      </c>
      <c r="L89" s="11">
        <f>COUNTIF($N$5:N89,FALSE)</f>
        <v>25</v>
      </c>
      <c r="M89" s="11">
        <f>COUNTIF($N$5:N89,TRUE)</f>
        <v>60</v>
      </c>
      <c r="N89" s="12" t="b">
        <f>O89=P89</f>
        <v>0</v>
      </c>
      <c r="O89" s="12" t="b">
        <f>R89&gt;0</f>
        <v>0</v>
      </c>
      <c r="P89" s="12" t="b">
        <f>S89&gt;0</f>
        <v>1</v>
      </c>
      <c r="Q89" s="12" t="s">
        <v>392</v>
      </c>
      <c r="R89" s="31">
        <v>-3.21624292516395E-2</v>
      </c>
      <c r="S89" s="32">
        <v>3.7792399999999997E-2</v>
      </c>
      <c r="T89" s="6"/>
      <c r="U89" s="28">
        <f>AVERAGE($R$5:R89)</f>
        <v>5.9969435042598981E-2</v>
      </c>
    </row>
    <row r="90" spans="11:21" x14ac:dyDescent="0.3">
      <c r="K90" s="10">
        <f>M90/(L90+M90)</f>
        <v>0.70930232558139539</v>
      </c>
      <c r="L90" s="11">
        <f>COUNTIF($N$5:N90,FALSE)</f>
        <v>25</v>
      </c>
      <c r="M90" s="11">
        <f>COUNTIF($N$5:N90,TRUE)</f>
        <v>61</v>
      </c>
      <c r="N90" s="12" t="b">
        <f>O90=P90</f>
        <v>1</v>
      </c>
      <c r="O90" s="12" t="b">
        <f>R90&gt;0</f>
        <v>1</v>
      </c>
      <c r="P90" s="12" t="b">
        <f>S90&gt;0</f>
        <v>1</v>
      </c>
      <c r="Q90" s="12" t="s">
        <v>1458</v>
      </c>
      <c r="R90" s="31">
        <v>0.120303811203037</v>
      </c>
      <c r="S90" s="32">
        <v>3.7749699999999997E-2</v>
      </c>
      <c r="T90" s="6"/>
      <c r="U90" s="28">
        <f>AVERAGE($R$5:R90)</f>
        <v>6.0670997556092447E-2</v>
      </c>
    </row>
    <row r="91" spans="11:21" x14ac:dyDescent="0.3">
      <c r="K91" s="10">
        <f>M91/(L91+M91)</f>
        <v>0.71264367816091956</v>
      </c>
      <c r="L91" s="11">
        <f>COUNTIF($N$5:N91,FALSE)</f>
        <v>25</v>
      </c>
      <c r="M91" s="11">
        <f>COUNTIF($N$5:N91,TRUE)</f>
        <v>62</v>
      </c>
      <c r="N91" s="12" t="b">
        <f>O91=P91</f>
        <v>1</v>
      </c>
      <c r="O91" s="12" t="b">
        <f>R91&gt;0</f>
        <v>1</v>
      </c>
      <c r="P91" s="12" t="b">
        <f>S91&gt;0</f>
        <v>1</v>
      </c>
      <c r="Q91" s="12" t="s">
        <v>1450</v>
      </c>
      <c r="R91" s="31">
        <v>0.35200646377592198</v>
      </c>
      <c r="S91" s="32">
        <v>3.7510399999999999E-2</v>
      </c>
      <c r="T91" s="6"/>
      <c r="U91" s="28">
        <f>AVERAGE($R$5:R91)</f>
        <v>6.4019681075860604E-2</v>
      </c>
    </row>
    <row r="92" spans="11:21" x14ac:dyDescent="0.3">
      <c r="K92" s="10">
        <f>M92/(L92+M92)</f>
        <v>0.71590909090909094</v>
      </c>
      <c r="L92" s="11">
        <f>COUNTIF($N$5:N92,FALSE)</f>
        <v>25</v>
      </c>
      <c r="M92" s="11">
        <f>COUNTIF($N$5:N92,TRUE)</f>
        <v>63</v>
      </c>
      <c r="N92" s="12" t="b">
        <f>O92=P92</f>
        <v>1</v>
      </c>
      <c r="O92" s="12" t="b">
        <f>R92&gt;0</f>
        <v>1</v>
      </c>
      <c r="P92" s="12" t="b">
        <f>S92&gt;0</f>
        <v>1</v>
      </c>
      <c r="Q92" s="12" t="s">
        <v>121</v>
      </c>
      <c r="R92" s="31">
        <v>5.7544757033247997E-2</v>
      </c>
      <c r="S92" s="32">
        <v>3.7310000000000003E-2</v>
      </c>
      <c r="T92" s="6"/>
      <c r="U92" s="28">
        <f>AVERAGE($R$5:R92)</f>
        <v>6.3946102393558191E-2</v>
      </c>
    </row>
    <row r="93" spans="11:21" x14ac:dyDescent="0.3">
      <c r="K93" s="10">
        <f>M93/(L93+M93)</f>
        <v>0.7191011235955056</v>
      </c>
      <c r="L93" s="11">
        <f>COUNTIF($N$5:N93,FALSE)</f>
        <v>25</v>
      </c>
      <c r="M93" s="11">
        <f>COUNTIF($N$5:N93,TRUE)</f>
        <v>64</v>
      </c>
      <c r="N93" s="12" t="b">
        <f>O93=P93</f>
        <v>1</v>
      </c>
      <c r="O93" s="12" t="b">
        <f>R93&gt;0</f>
        <v>1</v>
      </c>
      <c r="P93" s="12" t="b">
        <f>S93&gt;0</f>
        <v>1</v>
      </c>
      <c r="Q93" s="12" t="s">
        <v>2575</v>
      </c>
      <c r="R93" s="31">
        <v>1.9195372074677801E-2</v>
      </c>
      <c r="S93" s="32">
        <v>3.7124799999999999E-2</v>
      </c>
      <c r="T93" s="6"/>
      <c r="U93" s="28">
        <f>AVERAGE($R$5:R93)</f>
        <v>6.3443285198964028E-2</v>
      </c>
    </row>
    <row r="94" spans="11:21" x14ac:dyDescent="0.3">
      <c r="K94" s="10">
        <f>M94/(L94+M94)</f>
        <v>0.72222222222222221</v>
      </c>
      <c r="L94" s="11">
        <f>COUNTIF($N$5:N94,FALSE)</f>
        <v>25</v>
      </c>
      <c r="M94" s="11">
        <f>COUNTIF($N$5:N94,TRUE)</f>
        <v>65</v>
      </c>
      <c r="N94" s="12" t="b">
        <f>O94=P94</f>
        <v>1</v>
      </c>
      <c r="O94" s="12" t="b">
        <f>R94&gt;0</f>
        <v>1</v>
      </c>
      <c r="P94" s="12" t="b">
        <f>S94&gt;0</f>
        <v>1</v>
      </c>
      <c r="Q94" s="12" t="s">
        <v>1567</v>
      </c>
      <c r="R94" s="31">
        <v>5.2761411969435401E-2</v>
      </c>
      <c r="S94" s="32">
        <v>3.7001600000000003E-2</v>
      </c>
      <c r="T94" s="6"/>
      <c r="U94" s="28">
        <f>AVERAGE($R$5:R94)</f>
        <v>6.3324597718635925E-2</v>
      </c>
    </row>
    <row r="95" spans="11:21" x14ac:dyDescent="0.3">
      <c r="K95" s="10">
        <f>M95/(L95+M95)</f>
        <v>0.72527472527472525</v>
      </c>
      <c r="L95" s="11">
        <f>COUNTIF($N$5:N95,FALSE)</f>
        <v>25</v>
      </c>
      <c r="M95" s="11">
        <f>COUNTIF($N$5:N95,TRUE)</f>
        <v>66</v>
      </c>
      <c r="N95" s="12" t="b">
        <f>O95=P95</f>
        <v>1</v>
      </c>
      <c r="O95" s="12" t="b">
        <f>R95&gt;0</f>
        <v>1</v>
      </c>
      <c r="P95" s="12" t="b">
        <f>S95&gt;0</f>
        <v>1</v>
      </c>
      <c r="Q95" s="12" t="s">
        <v>2578</v>
      </c>
      <c r="R95" s="31">
        <v>4.2468570085771498E-2</v>
      </c>
      <c r="S95" s="32">
        <v>3.6919899999999999E-2</v>
      </c>
      <c r="T95" s="6"/>
      <c r="U95" s="28">
        <f>AVERAGE($R$5:R95)</f>
        <v>6.3095410601791274E-2</v>
      </c>
    </row>
    <row r="96" spans="11:21" x14ac:dyDescent="0.3">
      <c r="K96" s="10">
        <f>M96/(L96+M96)</f>
        <v>0.71739130434782605</v>
      </c>
      <c r="L96" s="11">
        <f>COUNTIF($N$5:N96,FALSE)</f>
        <v>26</v>
      </c>
      <c r="M96" s="11">
        <f>COUNTIF($N$5:N96,TRUE)</f>
        <v>66</v>
      </c>
      <c r="N96" s="12" t="b">
        <f>O96=P96</f>
        <v>0</v>
      </c>
      <c r="O96" s="12" t="b">
        <f>R96&gt;0</f>
        <v>0</v>
      </c>
      <c r="P96" s="12" t="b">
        <f>S96&gt;0</f>
        <v>1</v>
      </c>
      <c r="Q96" s="12" t="s">
        <v>519</v>
      </c>
      <c r="R96" s="31">
        <v>-0.177673874926943</v>
      </c>
      <c r="S96" s="32">
        <v>3.6806199999999997E-2</v>
      </c>
      <c r="T96" s="6"/>
      <c r="U96" s="28">
        <f>AVERAGE($R$5:R96)</f>
        <v>6.0478353150391982E-2</v>
      </c>
    </row>
    <row r="97" spans="11:21" x14ac:dyDescent="0.3">
      <c r="K97" s="10">
        <f>M97/(L97+M97)</f>
        <v>0.72043010752688175</v>
      </c>
      <c r="L97" s="11">
        <f>COUNTIF($N$5:N97,FALSE)</f>
        <v>26</v>
      </c>
      <c r="M97" s="11">
        <f>COUNTIF($N$5:N97,TRUE)</f>
        <v>67</v>
      </c>
      <c r="N97" s="12" t="b">
        <f>O97=P97</f>
        <v>1</v>
      </c>
      <c r="O97" s="12" t="b">
        <f>R97&gt;0</f>
        <v>1</v>
      </c>
      <c r="P97" s="12" t="b">
        <f>S97&gt;0</f>
        <v>1</v>
      </c>
      <c r="Q97" s="12" t="s">
        <v>459</v>
      </c>
      <c r="R97" s="31">
        <v>0.22812499999999999</v>
      </c>
      <c r="S97" s="32">
        <v>3.6665799999999998E-2</v>
      </c>
      <c r="T97" s="6"/>
      <c r="U97" s="28">
        <f>AVERAGE($R$5:R97)</f>
        <v>6.2281005267054441E-2</v>
      </c>
    </row>
    <row r="98" spans="11:21" x14ac:dyDescent="0.3">
      <c r="K98" s="10">
        <f>M98/(L98+M98)</f>
        <v>0.72340425531914898</v>
      </c>
      <c r="L98" s="11">
        <f>COUNTIF($N$5:N98,FALSE)</f>
        <v>26</v>
      </c>
      <c r="M98" s="11">
        <f>COUNTIF($N$5:N98,TRUE)</f>
        <v>68</v>
      </c>
      <c r="N98" s="12" t="b">
        <f>O98=P98</f>
        <v>1</v>
      </c>
      <c r="O98" s="12" t="b">
        <f>R98&gt;0</f>
        <v>1</v>
      </c>
      <c r="P98" s="12" t="b">
        <f>S98&gt;0</f>
        <v>1</v>
      </c>
      <c r="Q98" s="12" t="s">
        <v>1560</v>
      </c>
      <c r="R98" s="31">
        <v>0.21742671009771899</v>
      </c>
      <c r="S98" s="32">
        <v>3.6537399999999998E-2</v>
      </c>
      <c r="T98" s="6"/>
      <c r="U98" s="28">
        <f>AVERAGE($R$5:R98)</f>
        <v>6.3931491488657261E-2</v>
      </c>
    </row>
    <row r="99" spans="11:21" x14ac:dyDescent="0.3">
      <c r="K99" s="10">
        <f>M99/(L99+M99)</f>
        <v>0.72631578947368425</v>
      </c>
      <c r="L99" s="11">
        <f>COUNTIF($N$5:N99,FALSE)</f>
        <v>26</v>
      </c>
      <c r="M99" s="11">
        <f>COUNTIF($N$5:N99,TRUE)</f>
        <v>69</v>
      </c>
      <c r="N99" s="12" t="b">
        <f>O99=P99</f>
        <v>1</v>
      </c>
      <c r="O99" s="12" t="b">
        <f>R99&gt;0</f>
        <v>1</v>
      </c>
      <c r="P99" s="12" t="b">
        <f>S99&gt;0</f>
        <v>1</v>
      </c>
      <c r="Q99" s="12" t="s">
        <v>2176</v>
      </c>
      <c r="R99" s="31">
        <v>0.10966608084358501</v>
      </c>
      <c r="S99" s="32">
        <v>3.6376199999999997E-2</v>
      </c>
      <c r="T99" s="6"/>
      <c r="U99" s="28">
        <f>AVERAGE($R$5:R99)</f>
        <v>6.4412908218709125E-2</v>
      </c>
    </row>
    <row r="100" spans="11:21" x14ac:dyDescent="0.3">
      <c r="K100" s="10">
        <f>M100/(L100+M100)</f>
        <v>0.71875</v>
      </c>
      <c r="L100" s="11">
        <f>COUNTIF($N$5:N100,FALSE)</f>
        <v>27</v>
      </c>
      <c r="M100" s="11">
        <f>COUNTIF($N$5:N100,TRUE)</f>
        <v>69</v>
      </c>
      <c r="N100" s="12" t="b">
        <f>O100=P100</f>
        <v>0</v>
      </c>
      <c r="O100" s="12" t="b">
        <f>R100&gt;0</f>
        <v>0</v>
      </c>
      <c r="P100" s="12" t="b">
        <f>S100&gt;0</f>
        <v>1</v>
      </c>
      <c r="Q100" s="12" t="s">
        <v>2718</v>
      </c>
      <c r="R100" s="31">
        <v>-0.134294252065389</v>
      </c>
      <c r="S100" s="32">
        <v>3.6357300000000002E-2</v>
      </c>
      <c r="T100" s="6"/>
      <c r="U100" s="28">
        <f>AVERAGE($R$5:R100)</f>
        <v>6.2343041965749774E-2</v>
      </c>
    </row>
    <row r="101" spans="11:21" x14ac:dyDescent="0.3">
      <c r="K101" s="10">
        <f>M101/(L101+M101)</f>
        <v>0.72164948453608246</v>
      </c>
      <c r="L101" s="11">
        <f>COUNTIF($N$5:N101,FALSE)</f>
        <v>27</v>
      </c>
      <c r="M101" s="11">
        <f>COUNTIF($N$5:N101,TRUE)</f>
        <v>70</v>
      </c>
      <c r="N101" s="12" t="b">
        <f>O101=P101</f>
        <v>1</v>
      </c>
      <c r="O101" s="12" t="b">
        <f>R101&gt;0</f>
        <v>1</v>
      </c>
      <c r="P101" s="12" t="b">
        <f>S101&gt;0</f>
        <v>1</v>
      </c>
      <c r="Q101" s="12" t="s">
        <v>1053</v>
      </c>
      <c r="R101" s="31">
        <v>9.4637223974763499E-2</v>
      </c>
      <c r="S101" s="32">
        <v>3.6205599999999998E-2</v>
      </c>
      <c r="T101" s="6"/>
      <c r="U101" s="28">
        <f>AVERAGE($R$5:R101)</f>
        <v>6.2675971677182904E-2</v>
      </c>
    </row>
    <row r="102" spans="11:21" x14ac:dyDescent="0.3">
      <c r="K102" s="10">
        <f>M102/(L102+M102)</f>
        <v>0.72448979591836737</v>
      </c>
      <c r="L102" s="11">
        <f>COUNTIF($N$5:N102,FALSE)</f>
        <v>27</v>
      </c>
      <c r="M102" s="11">
        <f>COUNTIF($N$5:N102,TRUE)</f>
        <v>71</v>
      </c>
      <c r="N102" s="12" t="b">
        <f>O102=P102</f>
        <v>1</v>
      </c>
      <c r="O102" s="12" t="b">
        <f>R102&gt;0</f>
        <v>1</v>
      </c>
      <c r="P102" s="12" t="b">
        <f>S102&gt;0</f>
        <v>1</v>
      </c>
      <c r="Q102" s="12" t="s">
        <v>2713</v>
      </c>
      <c r="R102" s="31">
        <v>0.14458804523424801</v>
      </c>
      <c r="S102" s="32">
        <v>3.6026099999999998E-2</v>
      </c>
      <c r="T102" s="6"/>
      <c r="U102" s="28">
        <f>AVERAGE($R$5:R102)</f>
        <v>6.3511809162459076E-2</v>
      </c>
    </row>
    <row r="103" spans="11:21" x14ac:dyDescent="0.3">
      <c r="K103" s="10">
        <f>M103/(L103+M103)</f>
        <v>0.72727272727272729</v>
      </c>
      <c r="L103" s="11">
        <f>COUNTIF($N$5:N103,FALSE)</f>
        <v>27</v>
      </c>
      <c r="M103" s="11">
        <f>COUNTIF($N$5:N103,TRUE)</f>
        <v>72</v>
      </c>
      <c r="N103" s="12" t="b">
        <f>O103=P103</f>
        <v>1</v>
      </c>
      <c r="O103" s="12" t="b">
        <f>R103&gt;0</f>
        <v>1</v>
      </c>
      <c r="P103" s="12" t="b">
        <f>S103&gt;0</f>
        <v>1</v>
      </c>
      <c r="Q103" s="12" t="s">
        <v>2229</v>
      </c>
      <c r="R103" s="31">
        <v>0.161037547223704</v>
      </c>
      <c r="S103" s="32">
        <v>3.5818700000000002E-2</v>
      </c>
      <c r="T103" s="6"/>
      <c r="U103" s="28">
        <f>AVERAGE($R$5:R103)</f>
        <v>6.4496917627724179E-2</v>
      </c>
    </row>
    <row r="104" spans="11:21" x14ac:dyDescent="0.3">
      <c r="K104" s="10">
        <f>M104/(L104+M104)</f>
        <v>0.73</v>
      </c>
      <c r="L104" s="11">
        <f>COUNTIF($N$5:N104,FALSE)</f>
        <v>27</v>
      </c>
      <c r="M104" s="11">
        <f>COUNTIF($N$5:N104,TRUE)</f>
        <v>73</v>
      </c>
      <c r="N104" s="12" t="b">
        <f>O104=P104</f>
        <v>1</v>
      </c>
      <c r="O104" s="12" t="b">
        <f>R104&gt;0</f>
        <v>1</v>
      </c>
      <c r="P104" s="12" t="b">
        <f>S104&gt;0</f>
        <v>1</v>
      </c>
      <c r="Q104" s="12" t="s">
        <v>1427</v>
      </c>
      <c r="R104" s="31">
        <v>5.6910569105690902E-2</v>
      </c>
      <c r="S104" s="32">
        <v>3.5604799999999999E-2</v>
      </c>
      <c r="T104" s="6"/>
      <c r="U104" s="28">
        <f>AVERAGE($R$5:R104)</f>
        <v>6.4421054142503847E-2</v>
      </c>
    </row>
    <row r="105" spans="11:21" x14ac:dyDescent="0.3">
      <c r="K105" s="10">
        <f>M105/(L105+M105)</f>
        <v>0.72277227722772275</v>
      </c>
      <c r="L105" s="11">
        <f>COUNTIF($N$5:N105,FALSE)</f>
        <v>28</v>
      </c>
      <c r="M105" s="11">
        <f>COUNTIF($N$5:N105,TRUE)</f>
        <v>73</v>
      </c>
      <c r="N105" s="12" t="b">
        <f>O105=P105</f>
        <v>0</v>
      </c>
      <c r="O105" s="12" t="b">
        <f>R105&gt;0</f>
        <v>0</v>
      </c>
      <c r="P105" s="12" t="b">
        <f>S105&gt;0</f>
        <v>1</v>
      </c>
      <c r="Q105" s="12" t="s">
        <v>1611</v>
      </c>
      <c r="R105" s="31">
        <v>-0.271198830409356</v>
      </c>
      <c r="S105" s="32">
        <v>3.5464099999999998E-2</v>
      </c>
      <c r="T105" s="6"/>
      <c r="U105" s="28">
        <f>AVERAGE($R$5:R105)</f>
        <v>6.1098084988525043E-2</v>
      </c>
    </row>
    <row r="106" spans="11:21" x14ac:dyDescent="0.3">
      <c r="K106" s="10">
        <f>M106/(L106+M106)</f>
        <v>0.71568627450980393</v>
      </c>
      <c r="L106" s="11">
        <f>COUNTIF($N$5:N106,FALSE)</f>
        <v>29</v>
      </c>
      <c r="M106" s="11">
        <f>COUNTIF($N$5:N106,TRUE)</f>
        <v>73</v>
      </c>
      <c r="N106" s="12" t="b">
        <f>O106=P106</f>
        <v>0</v>
      </c>
      <c r="O106" s="12" t="b">
        <f>R106&gt;0</f>
        <v>0</v>
      </c>
      <c r="P106" s="12" t="b">
        <f>S106&gt;0</f>
        <v>1</v>
      </c>
      <c r="Q106" s="12" t="s">
        <v>2246</v>
      </c>
      <c r="R106" s="31">
        <v>-0.240203045685279</v>
      </c>
      <c r="S106" s="32">
        <v>3.5464000000000002E-2</v>
      </c>
      <c r="T106" s="6"/>
      <c r="U106" s="28">
        <f>AVERAGE($R$5:R106)</f>
        <v>5.8144152334860297E-2</v>
      </c>
    </row>
    <row r="107" spans="11:21" x14ac:dyDescent="0.3">
      <c r="K107" s="10">
        <f>M107/(L107+M107)</f>
        <v>0.71844660194174759</v>
      </c>
      <c r="L107" s="11">
        <f>COUNTIF($N$5:N107,FALSE)</f>
        <v>29</v>
      </c>
      <c r="M107" s="11">
        <f>COUNTIF($N$5:N107,TRUE)</f>
        <v>74</v>
      </c>
      <c r="N107" s="12" t="b">
        <f>O107=P107</f>
        <v>1</v>
      </c>
      <c r="O107" s="12" t="b">
        <f>R107&gt;0</f>
        <v>1</v>
      </c>
      <c r="P107" s="12" t="b">
        <f>S107&gt;0</f>
        <v>1</v>
      </c>
      <c r="Q107" s="12" t="s">
        <v>1498</v>
      </c>
      <c r="R107" s="31">
        <v>0.108945969884853</v>
      </c>
      <c r="S107" s="32">
        <v>3.5318599999999999E-2</v>
      </c>
      <c r="T107" s="6"/>
      <c r="U107" s="28">
        <f>AVERAGE($R$5:R107)</f>
        <v>5.8637373864471876E-2</v>
      </c>
    </row>
    <row r="108" spans="11:21" x14ac:dyDescent="0.3">
      <c r="K108" s="10">
        <f>M108/(L108+M108)</f>
        <v>0.71153846153846156</v>
      </c>
      <c r="L108" s="11">
        <f>COUNTIF($N$5:N108,FALSE)</f>
        <v>30</v>
      </c>
      <c r="M108" s="11">
        <f>COUNTIF($N$5:N108,TRUE)</f>
        <v>74</v>
      </c>
      <c r="N108" s="12" t="b">
        <f>O108=P108</f>
        <v>0</v>
      </c>
      <c r="O108" s="12" t="b">
        <f>R108&gt;0</f>
        <v>0</v>
      </c>
      <c r="P108" s="12" t="b">
        <f>S108&gt;0</f>
        <v>1</v>
      </c>
      <c r="Q108" s="12" t="s">
        <v>1898</v>
      </c>
      <c r="R108" s="31">
        <v>-0.195284274576915</v>
      </c>
      <c r="S108" s="32">
        <v>3.5184E-2</v>
      </c>
      <c r="T108" s="6"/>
      <c r="U108" s="28">
        <f>AVERAGE($R$5:R108)</f>
        <v>5.6195819552535463E-2</v>
      </c>
    </row>
    <row r="109" spans="11:21" x14ac:dyDescent="0.3">
      <c r="K109" s="10">
        <f>M109/(L109+M109)</f>
        <v>0.70476190476190481</v>
      </c>
      <c r="L109" s="11">
        <f>COUNTIF($N$5:N109,FALSE)</f>
        <v>31</v>
      </c>
      <c r="M109" s="11">
        <f>COUNTIF($N$5:N109,TRUE)</f>
        <v>74</v>
      </c>
      <c r="N109" s="12" t="b">
        <f>O109=P109</f>
        <v>0</v>
      </c>
      <c r="O109" s="12" t="b">
        <f>R109&gt;0</f>
        <v>0</v>
      </c>
      <c r="P109" s="12" t="b">
        <f>S109&gt;0</f>
        <v>1</v>
      </c>
      <c r="Q109" s="12" t="s">
        <v>1409</v>
      </c>
      <c r="R109" s="31">
        <v>-0.18815480008552499</v>
      </c>
      <c r="S109" s="32">
        <v>3.4907399999999998E-2</v>
      </c>
      <c r="T109" s="6"/>
      <c r="U109" s="28">
        <f>AVERAGE($R$5:R109)</f>
        <v>5.3868670794077748E-2</v>
      </c>
    </row>
    <row r="110" spans="11:21" x14ac:dyDescent="0.3">
      <c r="K110" s="10">
        <f>M110/(L110+M110)</f>
        <v>0.69811320754716977</v>
      </c>
      <c r="L110" s="11">
        <f>COUNTIF($N$5:N110,FALSE)</f>
        <v>32</v>
      </c>
      <c r="M110" s="11">
        <f>COUNTIF($N$5:N110,TRUE)</f>
        <v>74</v>
      </c>
      <c r="N110" s="12" t="b">
        <f>O110=P110</f>
        <v>0</v>
      </c>
      <c r="O110" s="12" t="b">
        <f>R110&gt;0</f>
        <v>0</v>
      </c>
      <c r="P110" s="12" t="b">
        <f>S110&gt;0</f>
        <v>1</v>
      </c>
      <c r="Q110" s="12" t="s">
        <v>895</v>
      </c>
      <c r="R110" s="31">
        <v>-0.18656716417910399</v>
      </c>
      <c r="S110" s="32">
        <v>3.48264E-2</v>
      </c>
      <c r="T110" s="6"/>
      <c r="U110" s="28">
        <f>AVERAGE($R$5:R110)</f>
        <v>5.1600408199991121E-2</v>
      </c>
    </row>
    <row r="111" spans="11:21" x14ac:dyDescent="0.3">
      <c r="K111" s="10">
        <f>M111/(L111+M111)</f>
        <v>0.7009345794392523</v>
      </c>
      <c r="L111" s="11">
        <f>COUNTIF($N$5:N111,FALSE)</f>
        <v>32</v>
      </c>
      <c r="M111" s="11">
        <f>COUNTIF($N$5:N111,TRUE)</f>
        <v>75</v>
      </c>
      <c r="N111" s="12" t="b">
        <f>O111=P111</f>
        <v>1</v>
      </c>
      <c r="O111" s="12" t="b">
        <f>R111&gt;0</f>
        <v>1</v>
      </c>
      <c r="P111" s="12" t="b">
        <f>S111&gt;0</f>
        <v>1</v>
      </c>
      <c r="Q111" s="12" t="s">
        <v>210</v>
      </c>
      <c r="R111" s="31">
        <v>0.19999999999999901</v>
      </c>
      <c r="S111" s="32">
        <v>3.4738499999999999E-2</v>
      </c>
      <c r="T111" s="6"/>
      <c r="U111" s="28">
        <f>AVERAGE($R$5:R111)</f>
        <v>5.2987320272888397E-2</v>
      </c>
    </row>
    <row r="112" spans="11:21" x14ac:dyDescent="0.3">
      <c r="K112" s="10">
        <f>M112/(L112+M112)</f>
        <v>0.70370370370370372</v>
      </c>
      <c r="L112" s="11">
        <f>COUNTIF($N$5:N112,FALSE)</f>
        <v>32</v>
      </c>
      <c r="M112" s="11">
        <f>COUNTIF($N$5:N112,TRUE)</f>
        <v>76</v>
      </c>
      <c r="N112" s="12" t="b">
        <f>O112=P112</f>
        <v>1</v>
      </c>
      <c r="O112" s="12" t="b">
        <f>R112&gt;0</f>
        <v>1</v>
      </c>
      <c r="P112" s="12" t="b">
        <f>S112&gt;0</f>
        <v>1</v>
      </c>
      <c r="Q112" s="12" t="s">
        <v>2047</v>
      </c>
      <c r="R112" s="31">
        <v>0.15537383177569999</v>
      </c>
      <c r="S112" s="32">
        <v>3.46167E-2</v>
      </c>
      <c r="T112" s="6"/>
      <c r="U112" s="28">
        <f>AVERAGE($R$5:R112)</f>
        <v>5.3935343527544061E-2</v>
      </c>
    </row>
    <row r="113" spans="11:21" x14ac:dyDescent="0.3">
      <c r="K113" s="10">
        <f>M113/(L113+M113)</f>
        <v>0.70642201834862384</v>
      </c>
      <c r="L113" s="11">
        <f>COUNTIF($N$5:N113,FALSE)</f>
        <v>32</v>
      </c>
      <c r="M113" s="11">
        <f>COUNTIF($N$5:N113,TRUE)</f>
        <v>77</v>
      </c>
      <c r="N113" s="12" t="b">
        <f>O113=P113</f>
        <v>1</v>
      </c>
      <c r="O113" s="12" t="b">
        <f>R113&gt;0</f>
        <v>1</v>
      </c>
      <c r="P113" s="12" t="b">
        <f>S113&gt;0</f>
        <v>1</v>
      </c>
      <c r="Q113" s="12" t="s">
        <v>39</v>
      </c>
      <c r="R113" s="31">
        <v>7.9267152738829505E-2</v>
      </c>
      <c r="S113" s="32">
        <v>3.4555700000000002E-2</v>
      </c>
      <c r="T113" s="6"/>
      <c r="U113" s="28">
        <f>AVERAGE($R$5:R113)</f>
        <v>5.4167745446913648E-2</v>
      </c>
    </row>
    <row r="114" spans="11:21" x14ac:dyDescent="0.3">
      <c r="K114" s="10">
        <f>M114/(L114+M114)</f>
        <v>0.70909090909090911</v>
      </c>
      <c r="L114" s="11">
        <f>COUNTIF($N$5:N114,FALSE)</f>
        <v>32</v>
      </c>
      <c r="M114" s="11">
        <f>COUNTIF($N$5:N114,TRUE)</f>
        <v>78</v>
      </c>
      <c r="N114" s="12" t="b">
        <f>O114=P114</f>
        <v>1</v>
      </c>
      <c r="O114" s="12" t="b">
        <f>R114&gt;0</f>
        <v>1</v>
      </c>
      <c r="P114" s="12" t="b">
        <f>S114&gt;0</f>
        <v>1</v>
      </c>
      <c r="Q114" s="12" t="s">
        <v>2460</v>
      </c>
      <c r="R114" s="31">
        <v>1.04857693130751E-2</v>
      </c>
      <c r="S114" s="32">
        <v>3.4293999999999998E-2</v>
      </c>
      <c r="T114" s="6"/>
      <c r="U114" s="28">
        <f>AVERAGE($R$5:R114)</f>
        <v>5.3770636572969654E-2</v>
      </c>
    </row>
    <row r="115" spans="11:21" x14ac:dyDescent="0.3">
      <c r="K115" s="10">
        <f>M115/(L115+M115)</f>
        <v>0.71171171171171166</v>
      </c>
      <c r="L115" s="11">
        <f>COUNTIF($N$5:N115,FALSE)</f>
        <v>32</v>
      </c>
      <c r="M115" s="11">
        <f>COUNTIF($N$5:N115,TRUE)</f>
        <v>79</v>
      </c>
      <c r="N115" s="12" t="b">
        <f>O115=P115</f>
        <v>1</v>
      </c>
      <c r="O115" s="12" t="b">
        <f>R115&gt;0</f>
        <v>1</v>
      </c>
      <c r="P115" s="12" t="b">
        <f>S115&gt;0</f>
        <v>1</v>
      </c>
      <c r="Q115" s="12" t="s">
        <v>1164</v>
      </c>
      <c r="R115" s="31">
        <v>0.142688679245282</v>
      </c>
      <c r="S115" s="32">
        <v>3.4276399999999999E-2</v>
      </c>
      <c r="T115" s="6"/>
      <c r="U115" s="28">
        <f>AVERAGE($R$5:R115)</f>
        <v>5.4571700020467968E-2</v>
      </c>
    </row>
    <row r="116" spans="11:21" x14ac:dyDescent="0.3">
      <c r="K116" s="10">
        <f>M116/(L116+M116)</f>
        <v>0.7053571428571429</v>
      </c>
      <c r="L116" s="11">
        <f>COUNTIF($N$5:N116,FALSE)</f>
        <v>33</v>
      </c>
      <c r="M116" s="11">
        <f>COUNTIF($N$5:N116,TRUE)</f>
        <v>79</v>
      </c>
      <c r="N116" s="12" t="b">
        <f>O116=P116</f>
        <v>0</v>
      </c>
      <c r="O116" s="12" t="b">
        <f>R116&gt;0</f>
        <v>0</v>
      </c>
      <c r="P116" s="12" t="b">
        <f>S116&gt;0</f>
        <v>1</v>
      </c>
      <c r="Q116" s="12" t="s">
        <v>460</v>
      </c>
      <c r="R116" s="31">
        <v>-1.0619010619010501E-2</v>
      </c>
      <c r="S116" s="32">
        <v>3.4048399999999999E-2</v>
      </c>
      <c r="T116" s="6"/>
      <c r="U116" s="28">
        <f>AVERAGE($R$5:R116)</f>
        <v>5.398964010404405E-2</v>
      </c>
    </row>
    <row r="117" spans="11:21" x14ac:dyDescent="0.3">
      <c r="K117" s="10">
        <f>M117/(L117+M117)</f>
        <v>0.69911504424778759</v>
      </c>
      <c r="L117" s="11">
        <f>COUNTIF($N$5:N117,FALSE)</f>
        <v>34</v>
      </c>
      <c r="M117" s="11">
        <f>COUNTIF($N$5:N117,TRUE)</f>
        <v>79</v>
      </c>
      <c r="N117" s="12" t="b">
        <f>O117=P117</f>
        <v>0</v>
      </c>
      <c r="O117" s="12" t="b">
        <f>R117&gt;0</f>
        <v>0</v>
      </c>
      <c r="P117" s="12" t="b">
        <f>S117&gt;0</f>
        <v>1</v>
      </c>
      <c r="Q117" s="12" t="s">
        <v>1853</v>
      </c>
      <c r="R117" s="31">
        <v>-0.33969185605422397</v>
      </c>
      <c r="S117" s="32">
        <v>3.3844800000000001E-2</v>
      </c>
      <c r="T117" s="6"/>
      <c r="U117" s="28">
        <f>AVERAGE($R$5:R117)</f>
        <v>5.050573305839566E-2</v>
      </c>
    </row>
    <row r="118" spans="11:21" x14ac:dyDescent="0.3">
      <c r="K118" s="10">
        <f>M118/(L118+M118)</f>
        <v>0.69298245614035092</v>
      </c>
      <c r="L118" s="11">
        <f>COUNTIF($N$5:N118,FALSE)</f>
        <v>35</v>
      </c>
      <c r="M118" s="11">
        <f>COUNTIF($N$5:N118,TRUE)</f>
        <v>79</v>
      </c>
      <c r="N118" s="12" t="b">
        <f>O118=P118</f>
        <v>0</v>
      </c>
      <c r="O118" s="12" t="b">
        <f>R118&gt;0</f>
        <v>0</v>
      </c>
      <c r="P118" s="12" t="b">
        <f>S118&gt;0</f>
        <v>1</v>
      </c>
      <c r="Q118" s="12" t="s">
        <v>2244</v>
      </c>
      <c r="R118" s="31">
        <v>-8.35604948626546E-2</v>
      </c>
      <c r="S118" s="32">
        <v>3.3571200000000002E-2</v>
      </c>
      <c r="T118" s="6"/>
      <c r="U118" s="28">
        <f>AVERAGE($R$5:R118)</f>
        <v>4.9329713515228552E-2</v>
      </c>
    </row>
    <row r="119" spans="11:21" x14ac:dyDescent="0.3">
      <c r="K119" s="10">
        <f>M119/(L119+M119)</f>
        <v>0.69565217391304346</v>
      </c>
      <c r="L119" s="11">
        <f>COUNTIF($N$5:N119,FALSE)</f>
        <v>35</v>
      </c>
      <c r="M119" s="11">
        <f>COUNTIF($N$5:N119,TRUE)</f>
        <v>80</v>
      </c>
      <c r="N119" s="12" t="b">
        <f>O119=P119</f>
        <v>1</v>
      </c>
      <c r="O119" s="12" t="b">
        <f>R119&gt;0</f>
        <v>1</v>
      </c>
      <c r="P119" s="12" t="b">
        <f>S119&gt;0</f>
        <v>1</v>
      </c>
      <c r="Q119" s="12" t="s">
        <v>2643</v>
      </c>
      <c r="R119" s="31">
        <v>6.5502183406113404E-3</v>
      </c>
      <c r="S119" s="32">
        <v>3.3569799999999997E-2</v>
      </c>
      <c r="T119" s="6"/>
      <c r="U119" s="28">
        <f>AVERAGE($R$5:R119)</f>
        <v>4.8957717905014492E-2</v>
      </c>
    </row>
    <row r="120" spans="11:21" x14ac:dyDescent="0.3">
      <c r="K120" s="10">
        <f>M120/(L120+M120)</f>
        <v>0.68965517241379315</v>
      </c>
      <c r="L120" s="11">
        <f>COUNTIF($N$5:N120,FALSE)</f>
        <v>36</v>
      </c>
      <c r="M120" s="11">
        <f>COUNTIF($N$5:N120,TRUE)</f>
        <v>80</v>
      </c>
      <c r="N120" s="12" t="b">
        <f>O120=P120</f>
        <v>0</v>
      </c>
      <c r="O120" s="12" t="b">
        <f>R120&gt;0</f>
        <v>0</v>
      </c>
      <c r="P120" s="12" t="b">
        <f>S120&gt;0</f>
        <v>1</v>
      </c>
      <c r="Q120" s="12" t="s">
        <v>892</v>
      </c>
      <c r="R120" s="31">
        <v>-0.144066804378914</v>
      </c>
      <c r="S120" s="32">
        <v>3.3517999999999999E-2</v>
      </c>
      <c r="T120" s="6"/>
      <c r="U120" s="28">
        <f>AVERAGE($R$5:R120)</f>
        <v>4.7293713402566828E-2</v>
      </c>
    </row>
    <row r="121" spans="11:21" x14ac:dyDescent="0.3">
      <c r="K121" s="10">
        <f>M121/(L121+M121)</f>
        <v>0.69230769230769229</v>
      </c>
      <c r="L121" s="11">
        <f>COUNTIF($N$5:N121,FALSE)</f>
        <v>36</v>
      </c>
      <c r="M121" s="11">
        <f>COUNTIF($N$5:N121,TRUE)</f>
        <v>81</v>
      </c>
      <c r="N121" s="12" t="b">
        <f>O121=P121</f>
        <v>1</v>
      </c>
      <c r="O121" s="12" t="b">
        <f>R121&gt;0</f>
        <v>1</v>
      </c>
      <c r="P121" s="12" t="b">
        <f>S121&gt;0</f>
        <v>1</v>
      </c>
      <c r="Q121" s="12" t="s">
        <v>934</v>
      </c>
      <c r="R121" s="31">
        <v>1.8847006651884501E-2</v>
      </c>
      <c r="S121" s="32">
        <v>3.3509999999999998E-2</v>
      </c>
      <c r="T121" s="6"/>
      <c r="U121" s="28">
        <f>AVERAGE($R$5:R121)</f>
        <v>4.7050579156834499E-2</v>
      </c>
    </row>
    <row r="122" spans="11:21" x14ac:dyDescent="0.3">
      <c r="K122" s="10">
        <f>M122/(L122+M122)</f>
        <v>0.69491525423728817</v>
      </c>
      <c r="L122" s="11">
        <f>COUNTIF($N$5:N122,FALSE)</f>
        <v>36</v>
      </c>
      <c r="M122" s="11">
        <f>COUNTIF($N$5:N122,TRUE)</f>
        <v>82</v>
      </c>
      <c r="N122" s="12" t="b">
        <f>O122=P122</f>
        <v>1</v>
      </c>
      <c r="O122" s="12" t="b">
        <f>R122&gt;0</f>
        <v>1</v>
      </c>
      <c r="P122" s="12" t="b">
        <f>S122&gt;0</f>
        <v>1</v>
      </c>
      <c r="Q122" s="12" t="s">
        <v>1307</v>
      </c>
      <c r="R122" s="31">
        <v>9.5940959409594101E-2</v>
      </c>
      <c r="S122" s="32">
        <v>3.3418200000000002E-2</v>
      </c>
      <c r="T122" s="6"/>
      <c r="U122" s="28">
        <f>AVERAGE($R$5:R122)</f>
        <v>4.746490441321382E-2</v>
      </c>
    </row>
    <row r="123" spans="11:21" x14ac:dyDescent="0.3">
      <c r="K123" s="10">
        <f>M123/(L123+M123)</f>
        <v>0.68907563025210083</v>
      </c>
      <c r="L123" s="11">
        <f>COUNTIF($N$5:N123,FALSE)</f>
        <v>37</v>
      </c>
      <c r="M123" s="11">
        <f>COUNTIF($N$5:N123,TRUE)</f>
        <v>82</v>
      </c>
      <c r="N123" s="12" t="b">
        <f>O123=P123</f>
        <v>0</v>
      </c>
      <c r="O123" s="12" t="b">
        <f>R123&gt;0</f>
        <v>0</v>
      </c>
      <c r="P123" s="12" t="b">
        <f>S123&gt;0</f>
        <v>1</v>
      </c>
      <c r="Q123" s="12" t="s">
        <v>1414</v>
      </c>
      <c r="R123" s="31">
        <v>-4.8840279087309098E-2</v>
      </c>
      <c r="S123" s="32">
        <v>3.3324699999999999E-2</v>
      </c>
      <c r="T123" s="6"/>
      <c r="U123" s="28">
        <f>AVERAGE($R$5:R123)</f>
        <v>4.6655617156906908E-2</v>
      </c>
    </row>
    <row r="124" spans="11:21" x14ac:dyDescent="0.3">
      <c r="K124" s="10">
        <f>M124/(L124+M124)</f>
        <v>0.69166666666666665</v>
      </c>
      <c r="L124" s="11">
        <f>COUNTIF($N$5:N124,FALSE)</f>
        <v>37</v>
      </c>
      <c r="M124" s="11">
        <f>COUNTIF($N$5:N124,TRUE)</f>
        <v>83</v>
      </c>
      <c r="N124" s="12" t="b">
        <f>O124=P124</f>
        <v>1</v>
      </c>
      <c r="O124" s="12" t="b">
        <f>R124&gt;0</f>
        <v>1</v>
      </c>
      <c r="P124" s="12" t="b">
        <f>S124&gt;0</f>
        <v>1</v>
      </c>
      <c r="Q124" s="12" t="s">
        <v>802</v>
      </c>
      <c r="R124" s="31">
        <v>0.101997233325046</v>
      </c>
      <c r="S124" s="32">
        <v>3.32806E-2</v>
      </c>
      <c r="T124" s="6"/>
      <c r="U124" s="28">
        <f>AVERAGE($R$5:R124)</f>
        <v>4.71167972916414E-2</v>
      </c>
    </row>
    <row r="125" spans="11:21" x14ac:dyDescent="0.3">
      <c r="K125" s="10">
        <f>M125/(L125+M125)</f>
        <v>0.69421487603305787</v>
      </c>
      <c r="L125" s="11">
        <f>COUNTIF($N$5:N125,FALSE)</f>
        <v>37</v>
      </c>
      <c r="M125" s="11">
        <f>COUNTIF($N$5:N125,TRUE)</f>
        <v>84</v>
      </c>
      <c r="N125" s="12" t="b">
        <f>O125=P125</f>
        <v>1</v>
      </c>
      <c r="O125" s="12" t="b">
        <f>R125&gt;0</f>
        <v>1</v>
      </c>
      <c r="P125" s="12" t="b">
        <f>S125&gt;0</f>
        <v>1</v>
      </c>
      <c r="Q125" s="12" t="s">
        <v>131</v>
      </c>
      <c r="R125" s="31">
        <v>3.2756556752638999E-2</v>
      </c>
      <c r="S125" s="32">
        <v>3.3192399999999997E-2</v>
      </c>
      <c r="T125" s="6"/>
      <c r="U125" s="28">
        <f>AVERAGE($R$5:R125)</f>
        <v>4.6998117617765345E-2</v>
      </c>
    </row>
    <row r="126" spans="11:21" x14ac:dyDescent="0.3">
      <c r="K126" s="10">
        <f>M126/(L126+M126)</f>
        <v>0.68852459016393441</v>
      </c>
      <c r="L126" s="11">
        <f>COUNTIF($N$5:N126,FALSE)</f>
        <v>38</v>
      </c>
      <c r="M126" s="11">
        <f>COUNTIF($N$5:N126,TRUE)</f>
        <v>84</v>
      </c>
      <c r="N126" s="12" t="b">
        <f>O126=P126</f>
        <v>0</v>
      </c>
      <c r="O126" s="12" t="b">
        <f>R126&gt;0</f>
        <v>0</v>
      </c>
      <c r="P126" s="12" t="b">
        <f>S126&gt;0</f>
        <v>1</v>
      </c>
      <c r="Q126" s="12" t="s">
        <v>2285</v>
      </c>
      <c r="R126" s="31">
        <v>-0.149071137290439</v>
      </c>
      <c r="S126" s="32">
        <v>3.31901E-2</v>
      </c>
      <c r="T126" s="6"/>
      <c r="U126" s="28">
        <f>AVERAGE($R$5:R126)</f>
        <v>4.5390992577534164E-2</v>
      </c>
    </row>
    <row r="127" spans="11:21" x14ac:dyDescent="0.3">
      <c r="K127" s="10">
        <f>M127/(L127+M127)</f>
        <v>0.69105691056910568</v>
      </c>
      <c r="L127" s="11">
        <f>COUNTIF($N$5:N127,FALSE)</f>
        <v>38</v>
      </c>
      <c r="M127" s="11">
        <f>COUNTIF($N$5:N127,TRUE)</f>
        <v>85</v>
      </c>
      <c r="N127" s="12" t="b">
        <f>O127=P127</f>
        <v>1</v>
      </c>
      <c r="O127" s="12" t="b">
        <f>R127&gt;0</f>
        <v>1</v>
      </c>
      <c r="P127" s="12" t="b">
        <f>S127&gt;0</f>
        <v>1</v>
      </c>
      <c r="Q127" s="12" t="s">
        <v>671</v>
      </c>
      <c r="R127" s="31">
        <v>6.8807339449541205E-2</v>
      </c>
      <c r="S127" s="32">
        <v>3.3165800000000002E-2</v>
      </c>
      <c r="T127" s="6"/>
      <c r="U127" s="28">
        <f>AVERAGE($R$5:R127)</f>
        <v>4.5581369381371618E-2</v>
      </c>
    </row>
    <row r="128" spans="11:21" x14ac:dyDescent="0.3">
      <c r="K128" s="10">
        <f>M128/(L128+M128)</f>
        <v>0.68548387096774188</v>
      </c>
      <c r="L128" s="11">
        <f>COUNTIF($N$5:N128,FALSE)</f>
        <v>39</v>
      </c>
      <c r="M128" s="11">
        <f>COUNTIF($N$5:N128,TRUE)</f>
        <v>85</v>
      </c>
      <c r="N128" s="12" t="b">
        <f>O128=P128</f>
        <v>0</v>
      </c>
      <c r="O128" s="12" t="b">
        <f>R128&gt;0</f>
        <v>0</v>
      </c>
      <c r="P128" s="12" t="b">
        <f>S128&gt;0</f>
        <v>1</v>
      </c>
      <c r="Q128" s="12" t="s">
        <v>1634</v>
      </c>
      <c r="R128" s="31">
        <v>-8.3675143560295207E-2</v>
      </c>
      <c r="S128" s="32">
        <v>3.31563E-2</v>
      </c>
      <c r="T128" s="6"/>
      <c r="U128" s="28">
        <f>AVERAGE($R$5:R128)</f>
        <v>4.4538978147971073E-2</v>
      </c>
    </row>
    <row r="129" spans="11:21" x14ac:dyDescent="0.3">
      <c r="K129" s="10">
        <f>M129/(L129+M129)</f>
        <v>0.68</v>
      </c>
      <c r="L129" s="11">
        <f>COUNTIF($N$5:N129,FALSE)</f>
        <v>40</v>
      </c>
      <c r="M129" s="11">
        <f>COUNTIF($N$5:N129,TRUE)</f>
        <v>85</v>
      </c>
      <c r="N129" s="12" t="b">
        <f>O129=P129</f>
        <v>0</v>
      </c>
      <c r="O129" s="12" t="b">
        <f>R129&gt;0</f>
        <v>0</v>
      </c>
      <c r="P129" s="12" t="b">
        <f>S129&gt;0</f>
        <v>1</v>
      </c>
      <c r="Q129" s="12" t="s">
        <v>73</v>
      </c>
      <c r="R129" s="31">
        <v>-0.171171171171171</v>
      </c>
      <c r="S129" s="32">
        <v>3.3054300000000002E-2</v>
      </c>
      <c r="T129" s="6"/>
      <c r="U129" s="28">
        <f>AVERAGE($R$5:R129)</f>
        <v>4.2813296953417943E-2</v>
      </c>
    </row>
    <row r="130" spans="11:21" x14ac:dyDescent="0.3">
      <c r="K130" s="10">
        <f>M130/(L130+M130)</f>
        <v>0.68253968253968256</v>
      </c>
      <c r="L130" s="11">
        <f>COUNTIF($N$5:N130,FALSE)</f>
        <v>40</v>
      </c>
      <c r="M130" s="11">
        <f>COUNTIF($N$5:N130,TRUE)</f>
        <v>86</v>
      </c>
      <c r="N130" s="12" t="b">
        <f>O130=P130</f>
        <v>1</v>
      </c>
      <c r="O130" s="12" t="b">
        <f>R130&gt;0</f>
        <v>1</v>
      </c>
      <c r="P130" s="12" t="b">
        <f>S130&gt;0</f>
        <v>1</v>
      </c>
      <c r="Q130" s="12" t="s">
        <v>800</v>
      </c>
      <c r="R130" s="31">
        <v>7.2287225516909803E-2</v>
      </c>
      <c r="S130" s="32">
        <v>3.2929600000000003E-2</v>
      </c>
      <c r="T130" s="6"/>
      <c r="U130" s="28">
        <f>AVERAGE($R$5:R130)</f>
        <v>4.3047217021382166E-2</v>
      </c>
    </row>
    <row r="131" spans="11:21" x14ac:dyDescent="0.3">
      <c r="K131" s="10">
        <f>M131/(L131+M131)</f>
        <v>0.68503937007874016</v>
      </c>
      <c r="L131" s="11">
        <f>COUNTIF($N$5:N131,FALSE)</f>
        <v>40</v>
      </c>
      <c r="M131" s="11">
        <f>COUNTIF($N$5:N131,TRUE)</f>
        <v>87</v>
      </c>
      <c r="N131" s="12" t="b">
        <f>O131=P131</f>
        <v>1</v>
      </c>
      <c r="O131" s="12" t="b">
        <f>R131&gt;0</f>
        <v>1</v>
      </c>
      <c r="P131" s="12" t="b">
        <f>S131&gt;0</f>
        <v>1</v>
      </c>
      <c r="Q131" s="12" t="s">
        <v>1834</v>
      </c>
      <c r="R131" s="31">
        <v>5.83566760037348E-2</v>
      </c>
      <c r="S131" s="32">
        <v>3.2735199999999999E-2</v>
      </c>
      <c r="T131" s="6"/>
      <c r="U131" s="28">
        <f>AVERAGE($R$5:R131)</f>
        <v>4.3167763942503053E-2</v>
      </c>
    </row>
    <row r="132" spans="11:21" x14ac:dyDescent="0.3">
      <c r="K132" s="10">
        <f>M132/(L132+M132)</f>
        <v>0.6875</v>
      </c>
      <c r="L132" s="11">
        <f>COUNTIF($N$5:N132,FALSE)</f>
        <v>40</v>
      </c>
      <c r="M132" s="11">
        <f>COUNTIF($N$5:N132,TRUE)</f>
        <v>88</v>
      </c>
      <c r="N132" s="12" t="b">
        <f>O132=P132</f>
        <v>1</v>
      </c>
      <c r="O132" s="12" t="b">
        <f>R132&gt;0</f>
        <v>1</v>
      </c>
      <c r="P132" s="12" t="b">
        <f>S132&gt;0</f>
        <v>1</v>
      </c>
      <c r="Q132" s="12" t="s">
        <v>386</v>
      </c>
      <c r="R132" s="31">
        <v>4.3605170667778498E-2</v>
      </c>
      <c r="S132" s="32">
        <v>3.26737E-2</v>
      </c>
      <c r="T132" s="6"/>
      <c r="U132" s="28">
        <f>AVERAGE($R$5:R132)</f>
        <v>4.3171181182544267E-2</v>
      </c>
    </row>
    <row r="133" spans="11:21" x14ac:dyDescent="0.3">
      <c r="K133" s="10">
        <f>M133/(L133+M133)</f>
        <v>0.68992248062015504</v>
      </c>
      <c r="L133" s="11">
        <f>COUNTIF($N$5:N133,FALSE)</f>
        <v>40</v>
      </c>
      <c r="M133" s="11">
        <f>COUNTIF($N$5:N133,TRUE)</f>
        <v>89</v>
      </c>
      <c r="N133" s="12" t="b">
        <f>O133=P133</f>
        <v>1</v>
      </c>
      <c r="O133" s="12" t="b">
        <f>R133&gt;0</f>
        <v>1</v>
      </c>
      <c r="P133" s="12" t="b">
        <f>S133&gt;0</f>
        <v>1</v>
      </c>
      <c r="Q133" s="12" t="s">
        <v>2058</v>
      </c>
      <c r="R133" s="31">
        <v>0.14291996481970001</v>
      </c>
      <c r="S133" s="32">
        <v>3.2634400000000001E-2</v>
      </c>
      <c r="T133" s="6"/>
      <c r="U133" s="28">
        <f>AVERAGE($R$5:R133)</f>
        <v>4.3944427567328415E-2</v>
      </c>
    </row>
    <row r="134" spans="11:21" x14ac:dyDescent="0.3">
      <c r="K134" s="10">
        <f>M134/(L134+M134)</f>
        <v>0.69230769230769229</v>
      </c>
      <c r="L134" s="11">
        <f>COUNTIF($N$5:N134,FALSE)</f>
        <v>40</v>
      </c>
      <c r="M134" s="11">
        <f>COUNTIF($N$5:N134,TRUE)</f>
        <v>90</v>
      </c>
      <c r="N134" s="12" t="b">
        <f>O134=P134</f>
        <v>1</v>
      </c>
      <c r="O134" s="12" t="b">
        <f>R134&gt;0</f>
        <v>1</v>
      </c>
      <c r="P134" s="12" t="b">
        <f>S134&gt;0</f>
        <v>1</v>
      </c>
      <c r="Q134" s="12" t="s">
        <v>138</v>
      </c>
      <c r="R134" s="31">
        <v>3.1882450790130197E-2</v>
      </c>
      <c r="S134" s="32">
        <v>3.2551900000000002E-2</v>
      </c>
      <c r="T134" s="6"/>
      <c r="U134" s="28">
        <f>AVERAGE($R$5:R134)</f>
        <v>4.3851643130580736E-2</v>
      </c>
    </row>
    <row r="135" spans="11:21" x14ac:dyDescent="0.3">
      <c r="K135" s="10">
        <f>M135/(L135+M135)</f>
        <v>0.68702290076335881</v>
      </c>
      <c r="L135" s="11">
        <f>COUNTIF($N$5:N135,FALSE)</f>
        <v>41</v>
      </c>
      <c r="M135" s="11">
        <f>COUNTIF($N$5:N135,TRUE)</f>
        <v>90</v>
      </c>
      <c r="N135" s="12" t="b">
        <f>O135=P135</f>
        <v>0</v>
      </c>
      <c r="O135" s="12" t="b">
        <f>R135&gt;0</f>
        <v>0</v>
      </c>
      <c r="P135" s="12" t="b">
        <f>S135&gt;0</f>
        <v>1</v>
      </c>
      <c r="Q135" s="12" t="s">
        <v>2540</v>
      </c>
      <c r="R135" s="31">
        <v>-1.12195121951219E-2</v>
      </c>
      <c r="S135" s="32">
        <v>3.2533199999999998E-2</v>
      </c>
      <c r="T135" s="6"/>
      <c r="U135" s="28">
        <f>AVERAGE($R$5:R135)</f>
        <v>4.3431252631911256E-2</v>
      </c>
    </row>
    <row r="136" spans="11:21" x14ac:dyDescent="0.3">
      <c r="K136" s="10">
        <f>M136/(L136+M136)</f>
        <v>0.68939393939393945</v>
      </c>
      <c r="L136" s="11">
        <f>COUNTIF($N$5:N136,FALSE)</f>
        <v>41</v>
      </c>
      <c r="M136" s="11">
        <f>COUNTIF($N$5:N136,TRUE)</f>
        <v>91</v>
      </c>
      <c r="N136" s="12" t="b">
        <f>O136=P136</f>
        <v>1</v>
      </c>
      <c r="O136" s="12" t="b">
        <f>R136&gt;0</f>
        <v>1</v>
      </c>
      <c r="P136" s="12" t="b">
        <f>S136&gt;0</f>
        <v>1</v>
      </c>
      <c r="Q136" s="12" t="s">
        <v>1651</v>
      </c>
      <c r="R136" s="31">
        <v>0.13215426185212401</v>
      </c>
      <c r="S136" s="32">
        <v>3.2505399999999997E-2</v>
      </c>
      <c r="T136" s="6"/>
      <c r="U136" s="28">
        <f>AVERAGE($R$5:R136)</f>
        <v>4.4103396641155292E-2</v>
      </c>
    </row>
    <row r="137" spans="11:21" x14ac:dyDescent="0.3">
      <c r="K137" s="10">
        <f>M137/(L137+M137)</f>
        <v>0.69172932330827064</v>
      </c>
      <c r="L137" s="11">
        <f>COUNTIF($N$5:N137,FALSE)</f>
        <v>41</v>
      </c>
      <c r="M137" s="11">
        <f>COUNTIF($N$5:N137,TRUE)</f>
        <v>92</v>
      </c>
      <c r="N137" s="12" t="b">
        <f>O137=P137</f>
        <v>1</v>
      </c>
      <c r="O137" s="12" t="b">
        <f>R137&gt;0</f>
        <v>1</v>
      </c>
      <c r="P137" s="12" t="b">
        <f>S137&gt;0</f>
        <v>1</v>
      </c>
      <c r="Q137" s="12" t="s">
        <v>72</v>
      </c>
      <c r="R137" s="31">
        <v>0.11138014527845</v>
      </c>
      <c r="S137" s="32">
        <v>3.2361099999999997E-2</v>
      </c>
      <c r="T137" s="6"/>
      <c r="U137" s="28">
        <f>AVERAGE($R$5:R137)</f>
        <v>4.4609236856473299E-2</v>
      </c>
    </row>
    <row r="138" spans="11:21" x14ac:dyDescent="0.3">
      <c r="K138" s="10">
        <f>M138/(L138+M138)</f>
        <v>0.69402985074626866</v>
      </c>
      <c r="L138" s="11">
        <f>COUNTIF($N$5:N138,FALSE)</f>
        <v>41</v>
      </c>
      <c r="M138" s="11">
        <f>COUNTIF($N$5:N138,TRUE)</f>
        <v>93</v>
      </c>
      <c r="N138" s="12" t="b">
        <f>O138=P138</f>
        <v>1</v>
      </c>
      <c r="O138" s="12" t="b">
        <f>R138&gt;0</f>
        <v>1</v>
      </c>
      <c r="P138" s="12" t="b">
        <f>S138&gt;0</f>
        <v>1</v>
      </c>
      <c r="Q138" s="12" t="s">
        <v>764</v>
      </c>
      <c r="R138" s="31">
        <v>1.76862858799651E-2</v>
      </c>
      <c r="S138" s="32">
        <v>3.2039900000000003E-2</v>
      </c>
      <c r="T138" s="6"/>
      <c r="U138" s="28">
        <f>AVERAGE($R$5:R138)</f>
        <v>4.4408319311872495E-2</v>
      </c>
    </row>
    <row r="139" spans="11:21" x14ac:dyDescent="0.3">
      <c r="K139" s="10">
        <f>M139/(L139+M139)</f>
        <v>0.68888888888888888</v>
      </c>
      <c r="L139" s="11">
        <f>COUNTIF($N$5:N139,FALSE)</f>
        <v>42</v>
      </c>
      <c r="M139" s="11">
        <f>COUNTIF($N$5:N139,TRUE)</f>
        <v>93</v>
      </c>
      <c r="N139" s="12" t="b">
        <f>O139=P139</f>
        <v>0</v>
      </c>
      <c r="O139" s="12" t="b">
        <f>R139&gt;0</f>
        <v>0</v>
      </c>
      <c r="P139" s="12" t="b">
        <f>S139&gt;0</f>
        <v>1</v>
      </c>
      <c r="Q139" s="12" t="s">
        <v>1533</v>
      </c>
      <c r="R139" s="31">
        <v>-9.7159940209268093E-3</v>
      </c>
      <c r="S139" s="32">
        <v>3.2036500000000002E-2</v>
      </c>
      <c r="T139" s="6"/>
      <c r="U139" s="28">
        <f>AVERAGE($R$5:R139)</f>
        <v>4.4007398472370278E-2</v>
      </c>
    </row>
    <row r="140" spans="11:21" x14ac:dyDescent="0.3">
      <c r="K140" s="10">
        <f>M140/(L140+M140)</f>
        <v>0.68382352941176472</v>
      </c>
      <c r="L140" s="11">
        <f>COUNTIF($N$5:N140,FALSE)</f>
        <v>43</v>
      </c>
      <c r="M140" s="11">
        <f>COUNTIF($N$5:N140,TRUE)</f>
        <v>93</v>
      </c>
      <c r="N140" s="12" t="b">
        <f>O140=P140</f>
        <v>0</v>
      </c>
      <c r="O140" s="12" t="b">
        <f>R140&gt;0</f>
        <v>0</v>
      </c>
      <c r="P140" s="12" t="b">
        <f>S140&gt;0</f>
        <v>1</v>
      </c>
      <c r="Q140" s="12" t="s">
        <v>1527</v>
      </c>
      <c r="R140" s="31">
        <v>-3.5233824471492599E-2</v>
      </c>
      <c r="S140" s="32">
        <v>3.1980799999999997E-2</v>
      </c>
      <c r="T140" s="6"/>
      <c r="U140" s="28">
        <f>AVERAGE($R$5:R140)</f>
        <v>4.3424742421312459E-2</v>
      </c>
    </row>
    <row r="141" spans="11:21" x14ac:dyDescent="0.3">
      <c r="K141" s="10">
        <f>M141/(L141+M141)</f>
        <v>0.68613138686131392</v>
      </c>
      <c r="L141" s="11">
        <f>COUNTIF($N$5:N141,FALSE)</f>
        <v>43</v>
      </c>
      <c r="M141" s="11">
        <f>COUNTIF($N$5:N141,TRUE)</f>
        <v>94</v>
      </c>
      <c r="N141" s="12" t="b">
        <f>O141=P141</f>
        <v>1</v>
      </c>
      <c r="O141" s="12" t="b">
        <f>R141&gt;0</f>
        <v>1</v>
      </c>
      <c r="P141" s="12" t="b">
        <f>S141&gt;0</f>
        <v>1</v>
      </c>
      <c r="Q141" s="12" t="s">
        <v>576</v>
      </c>
      <c r="R141" s="31">
        <v>0.186872069658405</v>
      </c>
      <c r="S141" s="32">
        <v>3.1963400000000003E-2</v>
      </c>
      <c r="T141" s="6"/>
      <c r="U141" s="28">
        <f>AVERAGE($R$5:R141)</f>
        <v>4.4471803204064964E-2</v>
      </c>
    </row>
    <row r="142" spans="11:21" x14ac:dyDescent="0.3">
      <c r="K142" s="10">
        <f>M142/(L142+M142)</f>
        <v>0.6811594202898551</v>
      </c>
      <c r="L142" s="11">
        <f>COUNTIF($N$5:N142,FALSE)</f>
        <v>44</v>
      </c>
      <c r="M142" s="11">
        <f>COUNTIF($N$5:N142,TRUE)</f>
        <v>94</v>
      </c>
      <c r="N142" s="12" t="b">
        <f>O142=P142</f>
        <v>0</v>
      </c>
      <c r="O142" s="12" t="b">
        <f>R142&gt;0</f>
        <v>0</v>
      </c>
      <c r="P142" s="12" t="b">
        <f>S142&gt;0</f>
        <v>1</v>
      </c>
      <c r="Q142" s="12" t="s">
        <v>773</v>
      </c>
      <c r="R142" s="31">
        <v>-4.75797295902569E-2</v>
      </c>
      <c r="S142" s="32">
        <v>3.1946799999999997E-2</v>
      </c>
      <c r="T142" s="6"/>
      <c r="U142" s="28">
        <f>AVERAGE($R$5:R142)</f>
        <v>4.3804763111352486E-2</v>
      </c>
    </row>
    <row r="143" spans="11:21" x14ac:dyDescent="0.3">
      <c r="K143" s="10">
        <f>M143/(L143+M143)</f>
        <v>0.68345323741007191</v>
      </c>
      <c r="L143" s="11">
        <f>COUNTIF($N$5:N143,FALSE)</f>
        <v>44</v>
      </c>
      <c r="M143" s="11">
        <f>COUNTIF($N$5:N143,TRUE)</f>
        <v>95</v>
      </c>
      <c r="N143" s="12" t="b">
        <f>O143=P143</f>
        <v>1</v>
      </c>
      <c r="O143" s="12" t="b">
        <f>R143&gt;0</f>
        <v>1</v>
      </c>
      <c r="P143" s="12" t="b">
        <f>S143&gt;0</f>
        <v>1</v>
      </c>
      <c r="Q143" s="12" t="s">
        <v>1488</v>
      </c>
      <c r="R143" s="31">
        <v>0.115294485236681</v>
      </c>
      <c r="S143" s="32">
        <v>3.1930500000000001E-2</v>
      </c>
      <c r="T143" s="6"/>
      <c r="U143" s="28">
        <f>AVERAGE($R$5:R143)</f>
        <v>4.4319077659016722E-2</v>
      </c>
    </row>
    <row r="144" spans="11:21" x14ac:dyDescent="0.3">
      <c r="K144" s="10">
        <f>M144/(L144+M144)</f>
        <v>0.6785714285714286</v>
      </c>
      <c r="L144" s="11">
        <f>COUNTIF($N$5:N144,FALSE)</f>
        <v>45</v>
      </c>
      <c r="M144" s="11">
        <f>COUNTIF($N$5:N144,TRUE)</f>
        <v>95</v>
      </c>
      <c r="N144" s="12" t="b">
        <f>O144=P144</f>
        <v>0</v>
      </c>
      <c r="O144" s="12" t="b">
        <f>R144&gt;0</f>
        <v>0</v>
      </c>
      <c r="P144" s="12" t="b">
        <f>S144&gt;0</f>
        <v>1</v>
      </c>
      <c r="Q144" s="12" t="s">
        <v>1107</v>
      </c>
      <c r="R144" s="31">
        <v>-0.118822292323869</v>
      </c>
      <c r="S144" s="32">
        <v>3.1930500000000001E-2</v>
      </c>
      <c r="T144" s="6"/>
      <c r="U144" s="28">
        <f>AVERAGE($R$5:R144)</f>
        <v>4.3153782159138968E-2</v>
      </c>
    </row>
    <row r="145" spans="11:21" x14ac:dyDescent="0.3">
      <c r="K145" s="10">
        <f>M145/(L145+M145)</f>
        <v>0.68085106382978722</v>
      </c>
      <c r="L145" s="11">
        <f>COUNTIF($N$5:N145,FALSE)</f>
        <v>45</v>
      </c>
      <c r="M145" s="11">
        <f>COUNTIF($N$5:N145,TRUE)</f>
        <v>96</v>
      </c>
      <c r="N145" s="12" t="b">
        <f>O145=P145</f>
        <v>1</v>
      </c>
      <c r="O145" s="12" t="b">
        <f>R145&gt;0</f>
        <v>1</v>
      </c>
      <c r="P145" s="12" t="b">
        <f>S145&gt;0</f>
        <v>1</v>
      </c>
      <c r="Q145" s="12" t="s">
        <v>2439</v>
      </c>
      <c r="R145" s="31">
        <v>0.134175217048145</v>
      </c>
      <c r="S145" s="32">
        <v>3.1881899999999998E-2</v>
      </c>
      <c r="T145" s="6"/>
      <c r="U145" s="28">
        <f>AVERAGE($R$5:R145)</f>
        <v>4.3799324250550352E-2</v>
      </c>
    </row>
    <row r="146" spans="11:21" x14ac:dyDescent="0.3">
      <c r="K146" s="10">
        <f>M146/(L146+M146)</f>
        <v>0.68309859154929575</v>
      </c>
      <c r="L146" s="11">
        <f>COUNTIF($N$5:N146,FALSE)</f>
        <v>45</v>
      </c>
      <c r="M146" s="11">
        <f>COUNTIF($N$5:N146,TRUE)</f>
        <v>97</v>
      </c>
      <c r="N146" s="12" t="b">
        <f>O146=P146</f>
        <v>1</v>
      </c>
      <c r="O146" s="12" t="b">
        <f>R146&gt;0</f>
        <v>1</v>
      </c>
      <c r="P146" s="12" t="b">
        <f>S146&gt;0</f>
        <v>1</v>
      </c>
      <c r="Q146" s="12" t="s">
        <v>2564</v>
      </c>
      <c r="R146" s="31">
        <v>0.22152297042164801</v>
      </c>
      <c r="S146" s="32">
        <v>3.1565900000000001E-2</v>
      </c>
      <c r="T146" s="6"/>
      <c r="U146" s="28">
        <f>AVERAGE($R$5:R146)</f>
        <v>4.5050899223586252E-2</v>
      </c>
    </row>
    <row r="147" spans="11:21" x14ac:dyDescent="0.3">
      <c r="K147" s="10">
        <f>M147/(L147+M147)</f>
        <v>0.67832167832167833</v>
      </c>
      <c r="L147" s="11">
        <f>COUNTIF($N$5:N147,FALSE)</f>
        <v>46</v>
      </c>
      <c r="M147" s="11">
        <f>COUNTIF($N$5:N147,TRUE)</f>
        <v>97</v>
      </c>
      <c r="N147" s="12" t="b">
        <f>O147=P147</f>
        <v>0</v>
      </c>
      <c r="O147" s="12" t="b">
        <f>R147&gt;0</f>
        <v>0</v>
      </c>
      <c r="P147" s="12" t="b">
        <f>S147&gt;0</f>
        <v>1</v>
      </c>
      <c r="Q147" s="12" t="s">
        <v>1339</v>
      </c>
      <c r="R147" s="31">
        <v>-2.5226693922026599E-2</v>
      </c>
      <c r="S147" s="32">
        <v>3.1221700000000002E-2</v>
      </c>
      <c r="T147" s="6"/>
      <c r="U147" s="28">
        <f>AVERAGE($R$5:R147)</f>
        <v>4.4559447523267286E-2</v>
      </c>
    </row>
    <row r="148" spans="11:21" x14ac:dyDescent="0.3">
      <c r="K148" s="10">
        <f>M148/(L148+M148)</f>
        <v>0.68055555555555558</v>
      </c>
      <c r="L148" s="11">
        <f>COUNTIF($N$5:N148,FALSE)</f>
        <v>46</v>
      </c>
      <c r="M148" s="11">
        <f>COUNTIF($N$5:N148,TRUE)</f>
        <v>98</v>
      </c>
      <c r="N148" s="12" t="b">
        <f>O148=P148</f>
        <v>1</v>
      </c>
      <c r="O148" s="12" t="b">
        <f>R148&gt;0</f>
        <v>1</v>
      </c>
      <c r="P148" s="12" t="b">
        <f>S148&gt;0</f>
        <v>1</v>
      </c>
      <c r="Q148" s="12" t="s">
        <v>767</v>
      </c>
      <c r="R148" s="31">
        <v>0.15960784313725401</v>
      </c>
      <c r="S148" s="32">
        <v>3.1202899999999999E-2</v>
      </c>
      <c r="T148" s="6"/>
      <c r="U148" s="28">
        <f>AVERAGE($R$5:R148)</f>
        <v>4.5358394715031079E-2</v>
      </c>
    </row>
    <row r="149" spans="11:21" x14ac:dyDescent="0.3">
      <c r="K149" s="10">
        <f>M149/(L149+M149)</f>
        <v>0.67586206896551726</v>
      </c>
      <c r="L149" s="11">
        <f>COUNTIF($N$5:N149,FALSE)</f>
        <v>47</v>
      </c>
      <c r="M149" s="11">
        <f>COUNTIF($N$5:N149,TRUE)</f>
        <v>98</v>
      </c>
      <c r="N149" s="12" t="b">
        <f>O149=P149</f>
        <v>0</v>
      </c>
      <c r="O149" s="12" t="b">
        <f>R149&gt;0</f>
        <v>0</v>
      </c>
      <c r="P149" s="12" t="b">
        <f>S149&gt;0</f>
        <v>1</v>
      </c>
      <c r="Q149" s="12" t="s">
        <v>1594</v>
      </c>
      <c r="R149" s="31">
        <v>-5.9329229462959002E-2</v>
      </c>
      <c r="S149" s="32">
        <v>3.1196600000000001E-2</v>
      </c>
      <c r="T149" s="6"/>
      <c r="U149" s="28">
        <f>AVERAGE($R$5:R149)</f>
        <v>4.4636411100010459E-2</v>
      </c>
    </row>
    <row r="150" spans="11:21" x14ac:dyDescent="0.3">
      <c r="K150" s="10">
        <f>M150/(L150+M150)</f>
        <v>0.67123287671232879</v>
      </c>
      <c r="L150" s="11">
        <f>COUNTIF($N$5:N150,FALSE)</f>
        <v>48</v>
      </c>
      <c r="M150" s="11">
        <f>COUNTIF($N$5:N150,TRUE)</f>
        <v>98</v>
      </c>
      <c r="N150" s="12" t="b">
        <f>O150=P150</f>
        <v>0</v>
      </c>
      <c r="O150" s="12" t="b">
        <f>R150&gt;0</f>
        <v>0</v>
      </c>
      <c r="P150" s="12" t="b">
        <f>S150&gt;0</f>
        <v>1</v>
      </c>
      <c r="Q150" s="12" t="s">
        <v>822</v>
      </c>
      <c r="R150" s="31">
        <v>-0.166718458669981</v>
      </c>
      <c r="S150" s="32">
        <v>3.10963E-2</v>
      </c>
      <c r="T150" s="6"/>
      <c r="U150" s="28">
        <f>AVERAGE($R$5:R150)</f>
        <v>4.318877500569545E-2</v>
      </c>
    </row>
    <row r="151" spans="11:21" x14ac:dyDescent="0.3">
      <c r="K151" s="10">
        <f>M151/(L151+M151)</f>
        <v>0.67346938775510201</v>
      </c>
      <c r="L151" s="11">
        <f>COUNTIF($N$5:N151,FALSE)</f>
        <v>48</v>
      </c>
      <c r="M151" s="11">
        <f>COUNTIF($N$5:N151,TRUE)</f>
        <v>99</v>
      </c>
      <c r="N151" s="12" t="b">
        <f>O151=P151</f>
        <v>1</v>
      </c>
      <c r="O151" s="12" t="b">
        <f>R151&gt;0</f>
        <v>1</v>
      </c>
      <c r="P151" s="12" t="b">
        <f>S151&gt;0</f>
        <v>1</v>
      </c>
      <c r="Q151" s="12" t="s">
        <v>2324</v>
      </c>
      <c r="R151" s="31">
        <v>5.6264877732092097E-3</v>
      </c>
      <c r="S151" s="32">
        <v>3.1064700000000001E-2</v>
      </c>
      <c r="T151" s="6"/>
      <c r="U151" s="28">
        <f>AVERAGE($R$5:R151)</f>
        <v>4.2933249242209148E-2</v>
      </c>
    </row>
    <row r="152" spans="11:21" x14ac:dyDescent="0.3">
      <c r="K152" s="10">
        <f>M152/(L152+M152)</f>
        <v>0.66891891891891897</v>
      </c>
      <c r="L152" s="11">
        <f>COUNTIF($N$5:N152,FALSE)</f>
        <v>49</v>
      </c>
      <c r="M152" s="11">
        <f>COUNTIF($N$5:N152,TRUE)</f>
        <v>99</v>
      </c>
      <c r="N152" s="12" t="b">
        <f>O152=P152</f>
        <v>0</v>
      </c>
      <c r="O152" s="12" t="b">
        <f>R152&gt;0</f>
        <v>0</v>
      </c>
      <c r="P152" s="12" t="b">
        <f>S152&gt;0</f>
        <v>1</v>
      </c>
      <c r="Q152" s="12" t="s">
        <v>2348</v>
      </c>
      <c r="R152" s="31">
        <v>-4.4923448831587498E-2</v>
      </c>
      <c r="S152" s="32">
        <v>3.0892699999999999E-2</v>
      </c>
      <c r="T152" s="6"/>
      <c r="U152" s="28">
        <f>AVERAGE($R$5:R152)</f>
        <v>4.2339622903872678E-2</v>
      </c>
    </row>
    <row r="153" spans="11:21" x14ac:dyDescent="0.3">
      <c r="K153" s="10">
        <f>M153/(L153+M153)</f>
        <v>0.67114093959731547</v>
      </c>
      <c r="L153" s="11">
        <f>COUNTIF($N$5:N153,FALSE)</f>
        <v>49</v>
      </c>
      <c r="M153" s="11">
        <f>COUNTIF($N$5:N153,TRUE)</f>
        <v>100</v>
      </c>
      <c r="N153" s="12" t="b">
        <f>O153=P153</f>
        <v>1</v>
      </c>
      <c r="O153" s="12" t="b">
        <f>R153&gt;0</f>
        <v>1</v>
      </c>
      <c r="P153" s="12" t="b">
        <f>S153&gt;0</f>
        <v>1</v>
      </c>
      <c r="Q153" s="12" t="s">
        <v>1776</v>
      </c>
      <c r="R153" s="31">
        <v>0.170157553290083</v>
      </c>
      <c r="S153" s="32">
        <v>3.0758799999999999E-2</v>
      </c>
      <c r="T153" s="6"/>
      <c r="U153" s="28">
        <f>AVERAGE($R$5:R153)</f>
        <v>4.3197461362840535E-2</v>
      </c>
    </row>
    <row r="154" spans="11:21" x14ac:dyDescent="0.3">
      <c r="K154" s="10">
        <f>M154/(L154+M154)</f>
        <v>0.67333333333333334</v>
      </c>
      <c r="L154" s="11">
        <f>COUNTIF($N$5:N154,FALSE)</f>
        <v>49</v>
      </c>
      <c r="M154" s="11">
        <f>COUNTIF($N$5:N154,TRUE)</f>
        <v>101</v>
      </c>
      <c r="N154" s="12" t="b">
        <f>O154=P154</f>
        <v>1</v>
      </c>
      <c r="O154" s="12" t="b">
        <f>R154&gt;0</f>
        <v>1</v>
      </c>
      <c r="P154" s="12" t="b">
        <f>S154&gt;0</f>
        <v>1</v>
      </c>
      <c r="Q154" s="12" t="s">
        <v>86</v>
      </c>
      <c r="R154" s="31">
        <v>0.106221095032075</v>
      </c>
      <c r="S154" s="32">
        <v>3.05618E-2</v>
      </c>
      <c r="T154" s="6"/>
      <c r="U154" s="28">
        <f>AVERAGE($R$5:R154)</f>
        <v>4.3617618920635433E-2</v>
      </c>
    </row>
    <row r="155" spans="11:21" x14ac:dyDescent="0.3">
      <c r="K155" s="10">
        <f>M155/(L155+M155)</f>
        <v>0.67549668874172186</v>
      </c>
      <c r="L155" s="11">
        <f>COUNTIF($N$5:N155,FALSE)</f>
        <v>49</v>
      </c>
      <c r="M155" s="11">
        <f>COUNTIF($N$5:N155,TRUE)</f>
        <v>102</v>
      </c>
      <c r="N155" s="12" t="b">
        <f>O155=P155</f>
        <v>1</v>
      </c>
      <c r="O155" s="12" t="b">
        <f>R155&gt;0</f>
        <v>1</v>
      </c>
      <c r="P155" s="12" t="b">
        <f>S155&gt;0</f>
        <v>1</v>
      </c>
      <c r="Q155" s="12" t="s">
        <v>785</v>
      </c>
      <c r="R155" s="31">
        <v>0.105573742246726</v>
      </c>
      <c r="S155" s="32">
        <v>3.0533299999999999E-2</v>
      </c>
      <c r="T155" s="6"/>
      <c r="U155" s="28">
        <f>AVERAGE($R$5:R155)</f>
        <v>4.4027924373126096E-2</v>
      </c>
    </row>
    <row r="156" spans="11:21" x14ac:dyDescent="0.3">
      <c r="K156" s="10">
        <f>M156/(L156+M156)</f>
        <v>0.67105263157894735</v>
      </c>
      <c r="L156" s="11">
        <f>COUNTIF($N$5:N156,FALSE)</f>
        <v>50</v>
      </c>
      <c r="M156" s="11">
        <f>COUNTIF($N$5:N156,TRUE)</f>
        <v>102</v>
      </c>
      <c r="N156" s="12" t="b">
        <f>O156=P156</f>
        <v>0</v>
      </c>
      <c r="O156" s="12" t="b">
        <f>R156&gt;0</f>
        <v>0</v>
      </c>
      <c r="P156" s="12" t="b">
        <f>S156&gt;0</f>
        <v>1</v>
      </c>
      <c r="Q156" s="12" t="s">
        <v>194</v>
      </c>
      <c r="R156" s="31">
        <v>-0.13353911646775499</v>
      </c>
      <c r="S156" s="32">
        <v>3.0455800000000002E-2</v>
      </c>
      <c r="T156" s="6"/>
      <c r="U156" s="28">
        <f>AVERAGE($R$5:R156)</f>
        <v>4.2859720157067668E-2</v>
      </c>
    </row>
    <row r="157" spans="11:21" x14ac:dyDescent="0.3">
      <c r="K157" s="10">
        <f>M157/(L157+M157)</f>
        <v>0.67320261437908502</v>
      </c>
      <c r="L157" s="11">
        <f>COUNTIF($N$5:N157,FALSE)</f>
        <v>50</v>
      </c>
      <c r="M157" s="11">
        <f>COUNTIF($N$5:N157,TRUE)</f>
        <v>103</v>
      </c>
      <c r="N157" s="12" t="b">
        <f>O157=P157</f>
        <v>1</v>
      </c>
      <c r="O157" s="12" t="b">
        <f>R157&gt;0</f>
        <v>1</v>
      </c>
      <c r="P157" s="12" t="b">
        <f>S157&gt;0</f>
        <v>1</v>
      </c>
      <c r="Q157" s="12" t="s">
        <v>14</v>
      </c>
      <c r="R157" s="31">
        <v>7.8383877531246995E-2</v>
      </c>
      <c r="S157" s="32">
        <v>3.0279E-2</v>
      </c>
      <c r="T157" s="6"/>
      <c r="U157" s="28">
        <f>AVERAGE($R$5:R157)</f>
        <v>4.3091904192193026E-2</v>
      </c>
    </row>
    <row r="158" spans="11:21" x14ac:dyDescent="0.3">
      <c r="K158" s="10">
        <f>M158/(L158+M158)</f>
        <v>0.66883116883116878</v>
      </c>
      <c r="L158" s="11">
        <f>COUNTIF($N$5:N158,FALSE)</f>
        <v>51</v>
      </c>
      <c r="M158" s="11">
        <f>COUNTIF($N$5:N158,TRUE)</f>
        <v>103</v>
      </c>
      <c r="N158" s="12" t="b">
        <f>O158=P158</f>
        <v>0</v>
      </c>
      <c r="O158" s="12" t="b">
        <f>R158&gt;0</f>
        <v>0</v>
      </c>
      <c r="P158" s="12" t="b">
        <f>S158&gt;0</f>
        <v>1</v>
      </c>
      <c r="Q158" s="12" t="s">
        <v>1713</v>
      </c>
      <c r="R158" s="31">
        <v>-9.1841706487387598E-2</v>
      </c>
      <c r="S158" s="32">
        <v>3.0200399999999999E-2</v>
      </c>
      <c r="T158" s="6"/>
      <c r="U158" s="28">
        <f>AVERAGE($R$5:R158)</f>
        <v>4.2215711915052891E-2</v>
      </c>
    </row>
    <row r="159" spans="11:21" x14ac:dyDescent="0.3">
      <c r="K159" s="10">
        <f>M159/(L159+M159)</f>
        <v>0.67096774193548392</v>
      </c>
      <c r="L159" s="11">
        <f>COUNTIF($N$5:N159,FALSE)</f>
        <v>51</v>
      </c>
      <c r="M159" s="11">
        <f>COUNTIF($N$5:N159,TRUE)</f>
        <v>104</v>
      </c>
      <c r="N159" s="12" t="b">
        <f>O159=P159</f>
        <v>1</v>
      </c>
      <c r="O159" s="12" t="b">
        <f>R159&gt;0</f>
        <v>1</v>
      </c>
      <c r="P159" s="12" t="b">
        <f>S159&gt;0</f>
        <v>1</v>
      </c>
      <c r="Q159" s="12" t="s">
        <v>1556</v>
      </c>
      <c r="R159" s="31">
        <v>7.2198142414860597E-2</v>
      </c>
      <c r="S159" s="32">
        <v>2.9739999999999999E-2</v>
      </c>
      <c r="T159" s="6"/>
      <c r="U159" s="28">
        <f>AVERAGE($R$5:R159)</f>
        <v>4.240914695053552E-2</v>
      </c>
    </row>
    <row r="160" spans="11:21" x14ac:dyDescent="0.3">
      <c r="K160" s="10">
        <f>M160/(L160+M160)</f>
        <v>0.67307692307692313</v>
      </c>
      <c r="L160" s="11">
        <f>COUNTIF($N$5:N160,FALSE)</f>
        <v>51</v>
      </c>
      <c r="M160" s="11">
        <f>COUNTIF($N$5:N160,TRUE)</f>
        <v>105</v>
      </c>
      <c r="N160" s="12" t="b">
        <f>O160=P160</f>
        <v>1</v>
      </c>
      <c r="O160" s="12" t="b">
        <f>R160&gt;0</f>
        <v>1</v>
      </c>
      <c r="P160" s="12" t="b">
        <f>S160&gt;0</f>
        <v>1</v>
      </c>
      <c r="Q160" s="12" t="s">
        <v>1605</v>
      </c>
      <c r="R160" s="31">
        <v>0.237500649069666</v>
      </c>
      <c r="S160" s="32">
        <v>2.9724799999999999E-2</v>
      </c>
      <c r="T160" s="6"/>
      <c r="U160" s="28">
        <f>AVERAGE($R$5:R160)</f>
        <v>4.3659733502581233E-2</v>
      </c>
    </row>
    <row r="161" spans="11:21" x14ac:dyDescent="0.3">
      <c r="K161" s="10">
        <f>M161/(L161+M161)</f>
        <v>0.67515923566878977</v>
      </c>
      <c r="L161" s="11">
        <f>COUNTIF($N$5:N161,FALSE)</f>
        <v>51</v>
      </c>
      <c r="M161" s="11">
        <f>COUNTIF($N$5:N161,TRUE)</f>
        <v>106</v>
      </c>
      <c r="N161" s="12" t="b">
        <f>O161=P161</f>
        <v>1</v>
      </c>
      <c r="O161" s="12" t="b">
        <f>R161&gt;0</f>
        <v>1</v>
      </c>
      <c r="P161" s="12" t="b">
        <f>S161&gt;0</f>
        <v>1</v>
      </c>
      <c r="Q161" s="12" t="s">
        <v>2388</v>
      </c>
      <c r="R161" s="31">
        <v>7.0306923625981399E-2</v>
      </c>
      <c r="S161" s="32">
        <v>2.9353799999999999E-2</v>
      </c>
      <c r="T161" s="6"/>
      <c r="U161" s="28">
        <f>AVERAGE($R$5:R161)</f>
        <v>4.3829460828207989E-2</v>
      </c>
    </row>
    <row r="162" spans="11:21" x14ac:dyDescent="0.3">
      <c r="K162" s="10">
        <f>M162/(L162+M162)</f>
        <v>0.67088607594936711</v>
      </c>
      <c r="L162" s="11">
        <f>COUNTIF($N$5:N162,FALSE)</f>
        <v>52</v>
      </c>
      <c r="M162" s="11">
        <f>COUNTIF($N$5:N162,TRUE)</f>
        <v>106</v>
      </c>
      <c r="N162" s="12" t="b">
        <f>O162=P162</f>
        <v>0</v>
      </c>
      <c r="O162" s="12" t="b">
        <f>R162&gt;0</f>
        <v>0</v>
      </c>
      <c r="P162" s="12" t="b">
        <f>S162&gt;0</f>
        <v>1</v>
      </c>
      <c r="Q162" s="12" t="s">
        <v>1970</v>
      </c>
      <c r="R162" s="31">
        <v>-9.8156452416542E-2</v>
      </c>
      <c r="S162" s="32">
        <v>2.88682E-2</v>
      </c>
      <c r="T162" s="6"/>
      <c r="U162" s="28">
        <f>AVERAGE($R$5:R162)</f>
        <v>4.2930815807671593E-2</v>
      </c>
    </row>
    <row r="163" spans="11:21" x14ac:dyDescent="0.3">
      <c r="K163" s="10">
        <f>M163/(L163+M163)</f>
        <v>0.67295597484276726</v>
      </c>
      <c r="L163" s="11">
        <f>COUNTIF($N$5:N163,FALSE)</f>
        <v>52</v>
      </c>
      <c r="M163" s="11">
        <f>COUNTIF($N$5:N163,TRUE)</f>
        <v>107</v>
      </c>
      <c r="N163" s="12" t="b">
        <f>O163=P163</f>
        <v>1</v>
      </c>
      <c r="O163" s="12" t="b">
        <f>R163&gt;0</f>
        <v>1</v>
      </c>
      <c r="P163" s="12" t="b">
        <f>S163&gt;0</f>
        <v>1</v>
      </c>
      <c r="Q163" s="12" t="s">
        <v>768</v>
      </c>
      <c r="R163" s="31">
        <v>0.21404260683221901</v>
      </c>
      <c r="S163" s="32">
        <v>2.8852599999999999E-2</v>
      </c>
      <c r="T163" s="6"/>
      <c r="U163" s="28">
        <f>AVERAGE($R$5:R163)</f>
        <v>4.4006990593989506E-2</v>
      </c>
    </row>
    <row r="164" spans="11:21" x14ac:dyDescent="0.3">
      <c r="K164" s="10">
        <f>M164/(L164+M164)</f>
        <v>0.66874999999999996</v>
      </c>
      <c r="L164" s="11">
        <f>COUNTIF($N$5:N164,FALSE)</f>
        <v>53</v>
      </c>
      <c r="M164" s="11">
        <f>COUNTIF($N$5:N164,TRUE)</f>
        <v>107</v>
      </c>
      <c r="N164" s="12" t="b">
        <f>O164=P164</f>
        <v>0</v>
      </c>
      <c r="O164" s="12" t="b">
        <f>R164&gt;0</f>
        <v>0</v>
      </c>
      <c r="P164" s="12" t="b">
        <f>S164&gt;0</f>
        <v>1</v>
      </c>
      <c r="Q164" s="12" t="s">
        <v>2664</v>
      </c>
      <c r="R164" s="31">
        <v>-7.0984199597689895E-2</v>
      </c>
      <c r="S164" s="32">
        <v>2.8766E-2</v>
      </c>
      <c r="T164" s="6"/>
      <c r="U164" s="28">
        <f>AVERAGE($R$5:R164)</f>
        <v>4.3288295655291506E-2</v>
      </c>
    </row>
    <row r="165" spans="11:21" x14ac:dyDescent="0.3">
      <c r="K165" s="10">
        <f>M165/(L165+M165)</f>
        <v>0.6645962732919255</v>
      </c>
      <c r="L165" s="11">
        <f>COUNTIF($N$5:N165,FALSE)</f>
        <v>54</v>
      </c>
      <c r="M165" s="11">
        <f>COUNTIF($N$5:N165,TRUE)</f>
        <v>107</v>
      </c>
      <c r="N165" s="12" t="b">
        <f>O165=P165</f>
        <v>0</v>
      </c>
      <c r="O165" s="12" t="b">
        <f>R165&gt;0</f>
        <v>0</v>
      </c>
      <c r="P165" s="12" t="b">
        <f>S165&gt;0</f>
        <v>1</v>
      </c>
      <c r="Q165" s="12" t="s">
        <v>96</v>
      </c>
      <c r="R165" s="31">
        <v>-4.4987720473319899E-2</v>
      </c>
      <c r="S165" s="32">
        <v>2.8717900000000001E-2</v>
      </c>
      <c r="T165" s="6"/>
      <c r="U165" s="28">
        <f>AVERAGE($R$5:R165)</f>
        <v>4.2739997418467832E-2</v>
      </c>
    </row>
    <row r="166" spans="11:21" x14ac:dyDescent="0.3">
      <c r="K166" s="10">
        <f>M166/(L166+M166)</f>
        <v>0.66666666666666663</v>
      </c>
      <c r="L166" s="11">
        <f>COUNTIF($N$5:N166,FALSE)</f>
        <v>54</v>
      </c>
      <c r="M166" s="11">
        <f>COUNTIF($N$5:N166,TRUE)</f>
        <v>108</v>
      </c>
      <c r="N166" s="12" t="b">
        <f>O166=P166</f>
        <v>1</v>
      </c>
      <c r="O166" s="12" t="b">
        <f>R166&gt;0</f>
        <v>1</v>
      </c>
      <c r="P166" s="12" t="b">
        <f>S166&gt;0</f>
        <v>1</v>
      </c>
      <c r="Q166" s="12" t="s">
        <v>631</v>
      </c>
      <c r="R166" s="31">
        <v>3.1017964071856301E-2</v>
      </c>
      <c r="S166" s="32">
        <v>2.8669900000000002E-2</v>
      </c>
      <c r="T166" s="6"/>
      <c r="U166" s="28">
        <f>AVERAGE($R$5:R166)</f>
        <v>4.2667639187933197E-2</v>
      </c>
    </row>
    <row r="167" spans="11:21" x14ac:dyDescent="0.3">
      <c r="K167" s="10">
        <f>M167/(L167+M167)</f>
        <v>0.66871165644171782</v>
      </c>
      <c r="L167" s="11">
        <f>COUNTIF($N$5:N167,FALSE)</f>
        <v>54</v>
      </c>
      <c r="M167" s="11">
        <f>COUNTIF($N$5:N167,TRUE)</f>
        <v>109</v>
      </c>
      <c r="N167" s="12" t="b">
        <f>O167=P167</f>
        <v>1</v>
      </c>
      <c r="O167" s="12" t="b">
        <f>R167&gt;0</f>
        <v>1</v>
      </c>
      <c r="P167" s="12" t="b">
        <f>S167&gt;0</f>
        <v>1</v>
      </c>
      <c r="Q167" s="12" t="s">
        <v>1619</v>
      </c>
      <c r="R167" s="31">
        <v>0.193927821765534</v>
      </c>
      <c r="S167" s="32">
        <v>2.8523900000000001E-2</v>
      </c>
      <c r="T167" s="6"/>
      <c r="U167" s="28">
        <f>AVERAGE($R$5:R167)</f>
        <v>4.3595615768163877E-2</v>
      </c>
    </row>
    <row r="168" spans="11:21" x14ac:dyDescent="0.3">
      <c r="K168" s="10">
        <f>M168/(L168+M168)</f>
        <v>0.67073170731707321</v>
      </c>
      <c r="L168" s="11">
        <f>COUNTIF($N$5:N168,FALSE)</f>
        <v>54</v>
      </c>
      <c r="M168" s="11">
        <f>COUNTIF($N$5:N168,TRUE)</f>
        <v>110</v>
      </c>
      <c r="N168" s="12" t="b">
        <f>O168=P168</f>
        <v>1</v>
      </c>
      <c r="O168" s="12" t="b">
        <f>R168&gt;0</f>
        <v>1</v>
      </c>
      <c r="P168" s="12" t="b">
        <f>S168&gt;0</f>
        <v>1</v>
      </c>
      <c r="Q168" s="12" t="s">
        <v>2503</v>
      </c>
      <c r="R168" s="31">
        <v>6.70885546619088E-2</v>
      </c>
      <c r="S168" s="32">
        <v>2.8522700000000002E-2</v>
      </c>
      <c r="T168" s="6"/>
      <c r="U168" s="28">
        <f>AVERAGE($R$5:R168)</f>
        <v>4.3738865395564756E-2</v>
      </c>
    </row>
    <row r="169" spans="11:21" x14ac:dyDescent="0.3">
      <c r="K169" s="10">
        <f>M169/(L169+M169)</f>
        <v>0.66666666666666663</v>
      </c>
      <c r="L169" s="11">
        <f>COUNTIF($N$5:N169,FALSE)</f>
        <v>55</v>
      </c>
      <c r="M169" s="11">
        <f>COUNTIF($N$5:N169,TRUE)</f>
        <v>110</v>
      </c>
      <c r="N169" s="12" t="b">
        <f>O169=P169</f>
        <v>0</v>
      </c>
      <c r="O169" s="12" t="b">
        <f>R169&gt;0</f>
        <v>0</v>
      </c>
      <c r="P169" s="12" t="b">
        <f>S169&gt;0</f>
        <v>1</v>
      </c>
      <c r="Q169" s="12" t="s">
        <v>1415</v>
      </c>
      <c r="R169" s="31">
        <v>-0.104787472035794</v>
      </c>
      <c r="S169" s="32">
        <v>2.8477499999999999E-2</v>
      </c>
      <c r="T169" s="6"/>
      <c r="U169" s="28">
        <f>AVERAGE($R$5:R169)</f>
        <v>4.2838705774768643E-2</v>
      </c>
    </row>
    <row r="170" spans="11:21" x14ac:dyDescent="0.3">
      <c r="K170" s="10">
        <f>M170/(L170+M170)</f>
        <v>0.66265060240963858</v>
      </c>
      <c r="L170" s="11">
        <f>COUNTIF($N$5:N170,FALSE)</f>
        <v>56</v>
      </c>
      <c r="M170" s="11">
        <f>COUNTIF($N$5:N170,TRUE)</f>
        <v>110</v>
      </c>
      <c r="N170" s="12" t="b">
        <f>O170=P170</f>
        <v>0</v>
      </c>
      <c r="O170" s="12" t="b">
        <f>R170&gt;0</f>
        <v>0</v>
      </c>
      <c r="P170" s="12" t="b">
        <f>S170&gt;0</f>
        <v>1</v>
      </c>
      <c r="Q170" s="12" t="s">
        <v>1656</v>
      </c>
      <c r="R170" s="31">
        <v>-1.6843523665149699E-3</v>
      </c>
      <c r="S170" s="32">
        <v>2.84412E-2</v>
      </c>
      <c r="T170" s="6"/>
      <c r="U170" s="28">
        <f>AVERAGE($R$5:R170)</f>
        <v>4.2570494581146458E-2</v>
      </c>
    </row>
    <row r="171" spans="11:21" x14ac:dyDescent="0.3">
      <c r="K171" s="10">
        <f>M171/(L171+M171)</f>
        <v>0.66467065868263475</v>
      </c>
      <c r="L171" s="11">
        <f>COUNTIF($N$5:N171,FALSE)</f>
        <v>56</v>
      </c>
      <c r="M171" s="11">
        <f>COUNTIF($N$5:N171,TRUE)</f>
        <v>111</v>
      </c>
      <c r="N171" s="12" t="b">
        <f>O171=P171</f>
        <v>1</v>
      </c>
      <c r="O171" s="12" t="b">
        <f>R171&gt;0</f>
        <v>1</v>
      </c>
      <c r="P171" s="12" t="b">
        <f>S171&gt;0</f>
        <v>1</v>
      </c>
      <c r="Q171" s="12" t="s">
        <v>2273</v>
      </c>
      <c r="R171" s="31">
        <v>9.9338876313843194E-2</v>
      </c>
      <c r="S171" s="32">
        <v>2.8365700000000001E-2</v>
      </c>
      <c r="T171" s="6"/>
      <c r="U171" s="28">
        <f>AVERAGE($R$5:R171)</f>
        <v>4.291042501068356E-2</v>
      </c>
    </row>
    <row r="172" spans="11:21" x14ac:dyDescent="0.3">
      <c r="K172" s="10">
        <f>M172/(L172+M172)</f>
        <v>0.6607142857142857</v>
      </c>
      <c r="L172" s="11">
        <f>COUNTIF($N$5:N172,FALSE)</f>
        <v>57</v>
      </c>
      <c r="M172" s="11">
        <f>COUNTIF($N$5:N172,TRUE)</f>
        <v>111</v>
      </c>
      <c r="N172" s="12" t="b">
        <f>O172=P172</f>
        <v>0</v>
      </c>
      <c r="O172" s="12" t="b">
        <f>R172&gt;0</f>
        <v>0</v>
      </c>
      <c r="P172" s="12" t="b">
        <f>S172&gt;0</f>
        <v>1</v>
      </c>
      <c r="Q172" s="12" t="s">
        <v>1964</v>
      </c>
      <c r="R172" s="31">
        <v>-1.45188529204401E-2</v>
      </c>
      <c r="S172" s="32">
        <v>2.8355700000000001E-2</v>
      </c>
      <c r="T172" s="6"/>
      <c r="U172" s="28">
        <f>AVERAGE($R$5:R172)</f>
        <v>4.2568584070617352E-2</v>
      </c>
    </row>
    <row r="173" spans="11:21" x14ac:dyDescent="0.3">
      <c r="K173" s="10">
        <f>M173/(L173+M173)</f>
        <v>0.66272189349112431</v>
      </c>
      <c r="L173" s="11">
        <f>COUNTIF($N$5:N173,FALSE)</f>
        <v>57</v>
      </c>
      <c r="M173" s="11">
        <f>COUNTIF($N$5:N173,TRUE)</f>
        <v>112</v>
      </c>
      <c r="N173" s="12" t="b">
        <f>O173=P173</f>
        <v>1</v>
      </c>
      <c r="O173" s="12" t="b">
        <f>R173&gt;0</f>
        <v>1</v>
      </c>
      <c r="P173" s="12" t="b">
        <f>S173&gt;0</f>
        <v>1</v>
      </c>
      <c r="Q173" s="12" t="s">
        <v>624</v>
      </c>
      <c r="R173" s="31">
        <v>3.77481998690814E-2</v>
      </c>
      <c r="S173" s="32">
        <v>2.8118000000000001E-2</v>
      </c>
      <c r="T173" s="6"/>
      <c r="U173" s="28">
        <f>AVERAGE($R$5:R173)</f>
        <v>4.2540061087176305E-2</v>
      </c>
    </row>
    <row r="174" spans="11:21" x14ac:dyDescent="0.3">
      <c r="K174" s="10">
        <f>M174/(L174+M174)</f>
        <v>0.66470588235294115</v>
      </c>
      <c r="L174" s="11">
        <f>COUNTIF($N$5:N174,FALSE)</f>
        <v>57</v>
      </c>
      <c r="M174" s="11">
        <f>COUNTIF($N$5:N174,TRUE)</f>
        <v>113</v>
      </c>
      <c r="N174" s="12" t="b">
        <f>O174=P174</f>
        <v>1</v>
      </c>
      <c r="O174" s="12" t="b">
        <f>R174&gt;0</f>
        <v>1</v>
      </c>
      <c r="P174" s="12" t="b">
        <f>S174&gt;0</f>
        <v>1</v>
      </c>
      <c r="Q174" s="12" t="s">
        <v>1413</v>
      </c>
      <c r="R174" s="31">
        <v>0.15029151371194099</v>
      </c>
      <c r="S174" s="32">
        <v>2.8102700000000001E-2</v>
      </c>
      <c r="T174" s="6"/>
      <c r="U174" s="28">
        <f>AVERAGE($R$5:R174)</f>
        <v>4.3173893161439623E-2</v>
      </c>
    </row>
    <row r="175" spans="11:21" x14ac:dyDescent="0.3">
      <c r="K175" s="10">
        <f>M175/(L175+M175)</f>
        <v>0.66666666666666663</v>
      </c>
      <c r="L175" s="11">
        <f>COUNTIF($N$5:N175,FALSE)</f>
        <v>57</v>
      </c>
      <c r="M175" s="11">
        <f>COUNTIF($N$5:N175,TRUE)</f>
        <v>114</v>
      </c>
      <c r="N175" s="12" t="b">
        <f>O175=P175</f>
        <v>1</v>
      </c>
      <c r="O175" s="12" t="b">
        <f>R175&gt;0</f>
        <v>1</v>
      </c>
      <c r="P175" s="12" t="b">
        <f>S175&gt;0</f>
        <v>1</v>
      </c>
      <c r="Q175" s="12" t="s">
        <v>270</v>
      </c>
      <c r="R175" s="31">
        <v>2.3338735818476401E-2</v>
      </c>
      <c r="S175" s="32">
        <v>2.8044800000000002E-2</v>
      </c>
      <c r="T175" s="6"/>
      <c r="U175" s="28">
        <f>AVERAGE($R$5:R175)</f>
        <v>4.3057898089258556E-2</v>
      </c>
    </row>
    <row r="176" spans="11:21" x14ac:dyDescent="0.3">
      <c r="K176" s="10">
        <f>M176/(L176+M176)</f>
        <v>0.66860465116279066</v>
      </c>
      <c r="L176" s="11">
        <f>COUNTIF($N$5:N176,FALSE)</f>
        <v>57</v>
      </c>
      <c r="M176" s="11">
        <f>COUNTIF($N$5:N176,TRUE)</f>
        <v>115</v>
      </c>
      <c r="N176" s="12" t="b">
        <f>O176=P176</f>
        <v>1</v>
      </c>
      <c r="O176" s="12" t="b">
        <f>R176&gt;0</f>
        <v>1</v>
      </c>
      <c r="P176" s="12" t="b">
        <f>S176&gt;0</f>
        <v>1</v>
      </c>
      <c r="Q176" s="12" t="s">
        <v>930</v>
      </c>
      <c r="R176" s="31">
        <v>2.8685457720129599E-2</v>
      </c>
      <c r="S176" s="32">
        <v>2.8015600000000002E-2</v>
      </c>
      <c r="T176" s="6"/>
      <c r="U176" s="28">
        <f>AVERAGE($R$5:R176)</f>
        <v>4.2974337389438039E-2</v>
      </c>
    </row>
    <row r="177" spans="11:21" x14ac:dyDescent="0.3">
      <c r="K177" s="10">
        <f>M177/(L177+M177)</f>
        <v>0.67052023121387283</v>
      </c>
      <c r="L177" s="11">
        <f>COUNTIF($N$5:N177,FALSE)</f>
        <v>57</v>
      </c>
      <c r="M177" s="11">
        <f>COUNTIF($N$5:N177,TRUE)</f>
        <v>116</v>
      </c>
      <c r="N177" s="12" t="b">
        <f>O177=P177</f>
        <v>1</v>
      </c>
      <c r="O177" s="12" t="b">
        <f>R177&gt;0</f>
        <v>1</v>
      </c>
      <c r="P177" s="12" t="b">
        <f>S177&gt;0</f>
        <v>1</v>
      </c>
      <c r="Q177" s="12" t="s">
        <v>888</v>
      </c>
      <c r="R177" s="31">
        <v>0.121872995509942</v>
      </c>
      <c r="S177" s="32">
        <v>2.7996699999999999E-2</v>
      </c>
      <c r="T177" s="6"/>
      <c r="U177" s="28">
        <f>AVERAGE($R$5:R177)</f>
        <v>4.3430398997071004E-2</v>
      </c>
    </row>
    <row r="178" spans="11:21" x14ac:dyDescent="0.3">
      <c r="K178" s="10">
        <f>M178/(L178+M178)</f>
        <v>0.67241379310344829</v>
      </c>
      <c r="L178" s="11">
        <f>COUNTIF($N$5:N178,FALSE)</f>
        <v>57</v>
      </c>
      <c r="M178" s="11">
        <f>COUNTIF($N$5:N178,TRUE)</f>
        <v>117</v>
      </c>
      <c r="N178" s="12" t="b">
        <f>O178=P178</f>
        <v>1</v>
      </c>
      <c r="O178" s="12" t="b">
        <f>R178&gt;0</f>
        <v>1</v>
      </c>
      <c r="P178" s="12" t="b">
        <f>S178&gt;0</f>
        <v>1</v>
      </c>
      <c r="Q178" s="12" t="s">
        <v>2499</v>
      </c>
      <c r="R178" s="31">
        <v>0.13956170703575499</v>
      </c>
      <c r="S178" s="32">
        <v>2.7958400000000001E-2</v>
      </c>
      <c r="T178" s="6"/>
      <c r="U178" s="28">
        <f>AVERAGE($R$5:R178)</f>
        <v>4.3982877778902522E-2</v>
      </c>
    </row>
    <row r="179" spans="11:21" x14ac:dyDescent="0.3">
      <c r="K179" s="10">
        <f>M179/(L179+M179)</f>
        <v>0.66857142857142859</v>
      </c>
      <c r="L179" s="11">
        <f>COUNTIF($N$5:N179,FALSE)</f>
        <v>58</v>
      </c>
      <c r="M179" s="11">
        <f>COUNTIF($N$5:N179,TRUE)</f>
        <v>117</v>
      </c>
      <c r="N179" s="12" t="b">
        <f>O179=P179</f>
        <v>0</v>
      </c>
      <c r="O179" s="12" t="b">
        <f>R179&gt;0</f>
        <v>0</v>
      </c>
      <c r="P179" s="12" t="b">
        <f>S179&gt;0</f>
        <v>1</v>
      </c>
      <c r="Q179" s="12" t="s">
        <v>24</v>
      </c>
      <c r="R179" s="31">
        <v>-0.12646294442801501</v>
      </c>
      <c r="S179" s="32">
        <v>2.79376E-2</v>
      </c>
      <c r="T179" s="6"/>
      <c r="U179" s="28">
        <f>AVERAGE($R$5:R179)</f>
        <v>4.3008901652005854E-2</v>
      </c>
    </row>
    <row r="180" spans="11:21" x14ac:dyDescent="0.3">
      <c r="K180" s="10">
        <f>M180/(L180+M180)</f>
        <v>0.66477272727272729</v>
      </c>
      <c r="L180" s="11">
        <f>COUNTIF($N$5:N180,FALSE)</f>
        <v>59</v>
      </c>
      <c r="M180" s="11">
        <f>COUNTIF($N$5:N180,TRUE)</f>
        <v>117</v>
      </c>
      <c r="N180" s="12" t="b">
        <f>O180=P180</f>
        <v>0</v>
      </c>
      <c r="O180" s="12" t="b">
        <f>R180&gt;0</f>
        <v>0</v>
      </c>
      <c r="P180" s="12" t="b">
        <f>S180&gt;0</f>
        <v>1</v>
      </c>
      <c r="Q180" s="12" t="s">
        <v>1668</v>
      </c>
      <c r="R180" s="31">
        <v>-1.13636363636363E-2</v>
      </c>
      <c r="S180" s="32">
        <v>2.7927299999999999E-2</v>
      </c>
      <c r="T180" s="6"/>
      <c r="U180" s="28">
        <f>AVERAGE($R$5:R180)</f>
        <v>4.2699966776916974E-2</v>
      </c>
    </row>
    <row r="181" spans="11:21" x14ac:dyDescent="0.3">
      <c r="K181" s="10">
        <f>M181/(L181+M181)</f>
        <v>0.66666666666666663</v>
      </c>
      <c r="L181" s="11">
        <f>COUNTIF($N$5:N181,FALSE)</f>
        <v>59</v>
      </c>
      <c r="M181" s="11">
        <f>COUNTIF($N$5:N181,TRUE)</f>
        <v>118</v>
      </c>
      <c r="N181" s="12" t="b">
        <f>O181=P181</f>
        <v>1</v>
      </c>
      <c r="O181" s="12" t="b">
        <f>R181&gt;0</f>
        <v>1</v>
      </c>
      <c r="P181" s="12" t="b">
        <f>S181&gt;0</f>
        <v>1</v>
      </c>
      <c r="Q181" s="12" t="s">
        <v>1195</v>
      </c>
      <c r="R181" s="31">
        <v>0.32212389380530898</v>
      </c>
      <c r="S181" s="32">
        <v>2.79055E-2</v>
      </c>
      <c r="T181" s="6"/>
      <c r="U181" s="28">
        <f>AVERAGE($R$5:R181)</f>
        <v>4.4278633031314671E-2</v>
      </c>
    </row>
    <row r="182" spans="11:21" x14ac:dyDescent="0.3">
      <c r="K182" s="10">
        <f>M182/(L182+M182)</f>
        <v>0.6685393258426966</v>
      </c>
      <c r="L182" s="11">
        <f>COUNTIF($N$5:N182,FALSE)</f>
        <v>59</v>
      </c>
      <c r="M182" s="11">
        <f>COUNTIF($N$5:N182,TRUE)</f>
        <v>119</v>
      </c>
      <c r="N182" s="12" t="b">
        <f>O182=P182</f>
        <v>1</v>
      </c>
      <c r="O182" s="12" t="b">
        <f>R182&gt;0</f>
        <v>1</v>
      </c>
      <c r="P182" s="12" t="b">
        <f>S182&gt;0</f>
        <v>1</v>
      </c>
      <c r="Q182" s="12" t="s">
        <v>1660</v>
      </c>
      <c r="R182" s="31">
        <v>2.8511655708308301E-2</v>
      </c>
      <c r="S182" s="32">
        <v>2.7772700000000001E-2</v>
      </c>
      <c r="T182" s="6"/>
      <c r="U182" s="28">
        <f>AVERAGE($R$5:R182)</f>
        <v>4.4190054507028113E-2</v>
      </c>
    </row>
    <row r="183" spans="11:21" x14ac:dyDescent="0.3">
      <c r="K183" s="10">
        <f>M183/(L183+M183)</f>
        <v>0.67039106145251393</v>
      </c>
      <c r="L183" s="11">
        <f>COUNTIF($N$5:N183,FALSE)</f>
        <v>59</v>
      </c>
      <c r="M183" s="11">
        <f>COUNTIF($N$5:N183,TRUE)</f>
        <v>120</v>
      </c>
      <c r="N183" s="12" t="b">
        <f>O183=P183</f>
        <v>1</v>
      </c>
      <c r="O183" s="12" t="b">
        <f>R183&gt;0</f>
        <v>1</v>
      </c>
      <c r="P183" s="12" t="b">
        <f>S183&gt;0</f>
        <v>1</v>
      </c>
      <c r="Q183" s="12" t="s">
        <v>1126</v>
      </c>
      <c r="R183" s="31">
        <v>5.7834669717113603E-2</v>
      </c>
      <c r="S183" s="32">
        <v>2.77716E-2</v>
      </c>
      <c r="T183" s="6"/>
      <c r="U183" s="28">
        <f>AVERAGE($R$5:R183)</f>
        <v>4.4266281407643118E-2</v>
      </c>
    </row>
    <row r="184" spans="11:21" x14ac:dyDescent="0.3">
      <c r="K184" s="10">
        <f>M184/(L184+M184)</f>
        <v>0.66666666666666663</v>
      </c>
      <c r="L184" s="11">
        <f>COUNTIF($N$5:N184,FALSE)</f>
        <v>60</v>
      </c>
      <c r="M184" s="11">
        <f>COUNTIF($N$5:N184,TRUE)</f>
        <v>120</v>
      </c>
      <c r="N184" s="12" t="b">
        <f>O184=P184</f>
        <v>0</v>
      </c>
      <c r="O184" s="12" t="b">
        <f>R184&gt;0</f>
        <v>0</v>
      </c>
      <c r="P184" s="12" t="b">
        <f>S184&gt;0</f>
        <v>1</v>
      </c>
      <c r="Q184" s="12" t="s">
        <v>1601</v>
      </c>
      <c r="R184" s="31">
        <v>-8.0254777070063593E-2</v>
      </c>
      <c r="S184" s="32">
        <v>2.77237E-2</v>
      </c>
      <c r="T184" s="6"/>
      <c r="U184" s="28">
        <f>AVERAGE($R$5:R184)</f>
        <v>4.3574497749433637E-2</v>
      </c>
    </row>
    <row r="185" spans="11:21" x14ac:dyDescent="0.3">
      <c r="K185" s="10">
        <f>M185/(L185+M185)</f>
        <v>0.66298342541436461</v>
      </c>
      <c r="L185" s="11">
        <f>COUNTIF($N$5:N185,FALSE)</f>
        <v>61</v>
      </c>
      <c r="M185" s="11">
        <f>COUNTIF($N$5:N185,TRUE)</f>
        <v>120</v>
      </c>
      <c r="N185" s="12" t="b">
        <f>O185=P185</f>
        <v>0</v>
      </c>
      <c r="O185" s="12" t="b">
        <f>R185&gt;0</f>
        <v>0</v>
      </c>
      <c r="P185" s="12" t="b">
        <f>S185&gt;0</f>
        <v>1</v>
      </c>
      <c r="Q185" s="12" t="s">
        <v>1416</v>
      </c>
      <c r="R185" s="31">
        <v>-8.4782608695652101E-2</v>
      </c>
      <c r="S185" s="32">
        <v>2.7713399999999999E-2</v>
      </c>
      <c r="T185" s="6"/>
      <c r="U185" s="28">
        <f>AVERAGE($R$5:R185)</f>
        <v>4.2865342465206645E-2</v>
      </c>
    </row>
    <row r="186" spans="11:21" x14ac:dyDescent="0.3">
      <c r="K186" s="10">
        <f>M186/(L186+M186)</f>
        <v>0.6648351648351648</v>
      </c>
      <c r="L186" s="11">
        <f>COUNTIF($N$5:N186,FALSE)</f>
        <v>61</v>
      </c>
      <c r="M186" s="11">
        <f>COUNTIF($N$5:N186,TRUE)</f>
        <v>121</v>
      </c>
      <c r="N186" s="12" t="b">
        <f>O186=P186</f>
        <v>1</v>
      </c>
      <c r="O186" s="12" t="b">
        <f>R186&gt;0</f>
        <v>1</v>
      </c>
      <c r="P186" s="12" t="b">
        <f>S186&gt;0</f>
        <v>1</v>
      </c>
      <c r="Q186" s="12" t="s">
        <v>868</v>
      </c>
      <c r="R186" s="31">
        <v>5.8956610405462899E-2</v>
      </c>
      <c r="S186" s="32">
        <v>2.7703700000000001E-2</v>
      </c>
      <c r="T186" s="6"/>
      <c r="U186" s="28">
        <f>AVERAGE($R$5:R186)</f>
        <v>4.2953756025317945E-2</v>
      </c>
    </row>
    <row r="187" spans="11:21" x14ac:dyDescent="0.3">
      <c r="K187" s="10">
        <f>M187/(L187+M187)</f>
        <v>0.66120218579234968</v>
      </c>
      <c r="L187" s="11">
        <f>COUNTIF($N$5:N187,FALSE)</f>
        <v>62</v>
      </c>
      <c r="M187" s="11">
        <f>COUNTIF($N$5:N187,TRUE)</f>
        <v>121</v>
      </c>
      <c r="N187" s="12" t="b">
        <f>O187=P187</f>
        <v>0</v>
      </c>
      <c r="O187" s="12" t="b">
        <f>R187&gt;0</f>
        <v>0</v>
      </c>
      <c r="P187" s="12" t="b">
        <f>S187&gt;0</f>
        <v>1</v>
      </c>
      <c r="Q187" s="12" t="s">
        <v>505</v>
      </c>
      <c r="R187" s="31">
        <v>-7.6435903035597602E-3</v>
      </c>
      <c r="S187" s="32">
        <v>2.75357E-2</v>
      </c>
      <c r="T187" s="6"/>
      <c r="U187" s="28">
        <f>AVERAGE($R$5:R187)</f>
        <v>4.2677267794012604E-2</v>
      </c>
    </row>
    <row r="188" spans="11:21" x14ac:dyDescent="0.3">
      <c r="K188" s="10">
        <f>M188/(L188+M188)</f>
        <v>0.65760869565217395</v>
      </c>
      <c r="L188" s="11">
        <f>COUNTIF($N$5:N188,FALSE)</f>
        <v>63</v>
      </c>
      <c r="M188" s="11">
        <f>COUNTIF($N$5:N188,TRUE)</f>
        <v>121</v>
      </c>
      <c r="N188" s="12" t="b">
        <f>O188=P188</f>
        <v>0</v>
      </c>
      <c r="O188" s="12" t="b">
        <f>R188&gt;0</f>
        <v>0</v>
      </c>
      <c r="P188" s="12" t="b">
        <f>S188&gt;0</f>
        <v>1</v>
      </c>
      <c r="Q188" s="12" t="s">
        <v>876</v>
      </c>
      <c r="R188" s="31">
        <v>-0.18174386920980901</v>
      </c>
      <c r="S188" s="32">
        <v>2.7485900000000001E-2</v>
      </c>
      <c r="T188" s="6"/>
      <c r="U188" s="28">
        <f>AVERAGE($R$5:R188)</f>
        <v>4.1457587701600532E-2</v>
      </c>
    </row>
    <row r="189" spans="11:21" x14ac:dyDescent="0.3">
      <c r="K189" s="10">
        <f>M189/(L189+M189)</f>
        <v>0.65405405405405403</v>
      </c>
      <c r="L189" s="11">
        <f>COUNTIF($N$5:N189,FALSE)</f>
        <v>64</v>
      </c>
      <c r="M189" s="11">
        <f>COUNTIF($N$5:N189,TRUE)</f>
        <v>121</v>
      </c>
      <c r="N189" s="12" t="b">
        <f>O189=P189</f>
        <v>0</v>
      </c>
      <c r="O189" s="12" t="b">
        <f>R189&gt;0</f>
        <v>0</v>
      </c>
      <c r="P189" s="12" t="b">
        <f>S189&gt;0</f>
        <v>1</v>
      </c>
      <c r="Q189" s="12" t="s">
        <v>2160</v>
      </c>
      <c r="R189" s="31">
        <v>-9.8374151059888795E-2</v>
      </c>
      <c r="S189" s="32">
        <v>2.7381900000000001E-2</v>
      </c>
      <c r="T189" s="6"/>
      <c r="U189" s="28">
        <f>AVERAGE($R$5:R189)</f>
        <v>4.0701740465051942E-2</v>
      </c>
    </row>
    <row r="190" spans="11:21" x14ac:dyDescent="0.3">
      <c r="K190" s="10">
        <f>M190/(L190+M190)</f>
        <v>0.65591397849462363</v>
      </c>
      <c r="L190" s="11">
        <f>COUNTIF($N$5:N190,FALSE)</f>
        <v>64</v>
      </c>
      <c r="M190" s="11">
        <f>COUNTIF($N$5:N190,TRUE)</f>
        <v>122</v>
      </c>
      <c r="N190" s="12" t="b">
        <f>O190=P190</f>
        <v>1</v>
      </c>
      <c r="O190" s="12" t="b">
        <f>R190&gt;0</f>
        <v>1</v>
      </c>
      <c r="P190" s="12" t="b">
        <f>S190&gt;0</f>
        <v>1</v>
      </c>
      <c r="Q190" s="12" t="s">
        <v>200</v>
      </c>
      <c r="R190" s="31">
        <v>2.8377110694183701E-2</v>
      </c>
      <c r="S190" s="32">
        <v>2.7332700000000001E-2</v>
      </c>
      <c r="T190" s="6"/>
      <c r="U190" s="28">
        <f>AVERAGE($R$5:R190)</f>
        <v>4.0635479014670926E-2</v>
      </c>
    </row>
    <row r="191" spans="11:21" x14ac:dyDescent="0.3">
      <c r="K191" s="10">
        <f>M191/(L191+M191)</f>
        <v>0.65240641711229952</v>
      </c>
      <c r="L191" s="11">
        <f>COUNTIF($N$5:N191,FALSE)</f>
        <v>65</v>
      </c>
      <c r="M191" s="11">
        <f>COUNTIF($N$5:N191,TRUE)</f>
        <v>122</v>
      </c>
      <c r="N191" s="12" t="b">
        <f>O191=P191</f>
        <v>0</v>
      </c>
      <c r="O191" s="12" t="b">
        <f>R191&gt;0</f>
        <v>0</v>
      </c>
      <c r="P191" s="12" t="b">
        <f>S191&gt;0</f>
        <v>1</v>
      </c>
      <c r="Q191" s="12" t="s">
        <v>1017</v>
      </c>
      <c r="R191" s="31">
        <v>-0.13877551020408099</v>
      </c>
      <c r="S191" s="32">
        <v>2.7318599999999998E-2</v>
      </c>
      <c r="T191" s="6"/>
      <c r="U191" s="28">
        <f>AVERAGE($R$5:R191)</f>
        <v>3.9676061960025197E-2</v>
      </c>
    </row>
    <row r="192" spans="11:21" x14ac:dyDescent="0.3">
      <c r="K192" s="10">
        <f>M192/(L192+M192)</f>
        <v>0.6542553191489362</v>
      </c>
      <c r="L192" s="11">
        <f>COUNTIF($N$5:N192,FALSE)</f>
        <v>65</v>
      </c>
      <c r="M192" s="11">
        <f>COUNTIF($N$5:N192,TRUE)</f>
        <v>123</v>
      </c>
      <c r="N192" s="12" t="b">
        <f>O192=P192</f>
        <v>1</v>
      </c>
      <c r="O192" s="12" t="b">
        <f>R192&gt;0</f>
        <v>1</v>
      </c>
      <c r="P192" s="12" t="b">
        <f>S192&gt;0</f>
        <v>1</v>
      </c>
      <c r="Q192" s="12" t="s">
        <v>2062</v>
      </c>
      <c r="R192" s="31">
        <v>8.4302325581395304E-2</v>
      </c>
      <c r="S192" s="32">
        <v>2.7081999999999998E-2</v>
      </c>
      <c r="T192" s="6"/>
      <c r="U192" s="28">
        <f>AVERAGE($R$5:R192)</f>
        <v>3.9913435702692061E-2</v>
      </c>
    </row>
    <row r="193" spans="11:21" x14ac:dyDescent="0.3">
      <c r="K193" s="10">
        <f>M193/(L193+M193)</f>
        <v>0.65079365079365081</v>
      </c>
      <c r="L193" s="11">
        <f>COUNTIF($N$5:N193,FALSE)</f>
        <v>66</v>
      </c>
      <c r="M193" s="11">
        <f>COUNTIF($N$5:N193,TRUE)</f>
        <v>123</v>
      </c>
      <c r="N193" s="12" t="b">
        <f>O193=P193</f>
        <v>0</v>
      </c>
      <c r="O193" s="12" t="b">
        <f>R193&gt;0</f>
        <v>0</v>
      </c>
      <c r="P193" s="12" t="b">
        <f>S193&gt;0</f>
        <v>1</v>
      </c>
      <c r="Q193" s="12" t="s">
        <v>2622</v>
      </c>
      <c r="R193" s="31">
        <v>-7.7156904059558898E-2</v>
      </c>
      <c r="S193" s="32">
        <v>2.6975300000000001E-2</v>
      </c>
      <c r="T193" s="6"/>
      <c r="U193" s="28">
        <f>AVERAGE($R$5:R193)</f>
        <v>3.9294015915590202E-2</v>
      </c>
    </row>
    <row r="194" spans="11:21" x14ac:dyDescent="0.3">
      <c r="K194" s="10">
        <f>M194/(L194+M194)</f>
        <v>0.65263157894736845</v>
      </c>
      <c r="L194" s="11">
        <f>COUNTIF($N$5:N194,FALSE)</f>
        <v>66</v>
      </c>
      <c r="M194" s="11">
        <f>COUNTIF($N$5:N194,TRUE)</f>
        <v>124</v>
      </c>
      <c r="N194" s="12" t="b">
        <f>O194=P194</f>
        <v>1</v>
      </c>
      <c r="O194" s="12" t="b">
        <f>R194&gt;0</f>
        <v>1</v>
      </c>
      <c r="P194" s="12" t="b">
        <f>S194&gt;0</f>
        <v>1</v>
      </c>
      <c r="Q194" s="12" t="s">
        <v>2686</v>
      </c>
      <c r="R194" s="31">
        <v>7.3613766730401403E-2</v>
      </c>
      <c r="S194" s="32">
        <v>2.69684E-2</v>
      </c>
      <c r="T194" s="6"/>
      <c r="U194" s="28">
        <f>AVERAGE($R$5:R194)</f>
        <v>3.9474646183036581E-2</v>
      </c>
    </row>
    <row r="195" spans="11:21" x14ac:dyDescent="0.3">
      <c r="K195" s="10">
        <f>M195/(L195+M195)</f>
        <v>0.65445026178010468</v>
      </c>
      <c r="L195" s="11">
        <f>COUNTIF($N$5:N195,FALSE)</f>
        <v>66</v>
      </c>
      <c r="M195" s="11">
        <f>COUNTIF($N$5:N195,TRUE)</f>
        <v>125</v>
      </c>
      <c r="N195" s="12" t="b">
        <f>O195=P195</f>
        <v>1</v>
      </c>
      <c r="O195" s="12" t="b">
        <f>R195&gt;0</f>
        <v>1</v>
      </c>
      <c r="P195" s="12" t="b">
        <f>S195&gt;0</f>
        <v>1</v>
      </c>
      <c r="Q195" s="12" t="s">
        <v>1869</v>
      </c>
      <c r="R195" s="31">
        <v>0.12901484480431799</v>
      </c>
      <c r="S195" s="32">
        <v>2.6931199999999999E-2</v>
      </c>
      <c r="T195" s="6"/>
      <c r="U195" s="28">
        <f>AVERAGE($R$5:R195)</f>
        <v>3.9943443034456898E-2</v>
      </c>
    </row>
    <row r="196" spans="11:21" x14ac:dyDescent="0.3">
      <c r="K196" s="10">
        <f>M196/(L196+M196)</f>
        <v>0.65625</v>
      </c>
      <c r="L196" s="11">
        <f>COUNTIF($N$5:N196,FALSE)</f>
        <v>66</v>
      </c>
      <c r="M196" s="11">
        <f>COUNTIF($N$5:N196,TRUE)</f>
        <v>126</v>
      </c>
      <c r="N196" s="12" t="b">
        <f>O196=P196</f>
        <v>1</v>
      </c>
      <c r="O196" s="12" t="b">
        <f>R196&gt;0</f>
        <v>1</v>
      </c>
      <c r="P196" s="12" t="b">
        <f>S196&gt;0</f>
        <v>1</v>
      </c>
      <c r="Q196" s="12" t="s">
        <v>172</v>
      </c>
      <c r="R196" s="31">
        <v>2.375296912114E-2</v>
      </c>
      <c r="S196" s="32">
        <v>2.6931E-2</v>
      </c>
      <c r="T196" s="6"/>
      <c r="U196" s="28">
        <f>AVERAGE($R$5:R196)</f>
        <v>3.9859117649491703E-2</v>
      </c>
    </row>
    <row r="197" spans="11:21" x14ac:dyDescent="0.3">
      <c r="K197" s="10">
        <f>M197/(L197+M197)</f>
        <v>0.65803108808290156</v>
      </c>
      <c r="L197" s="11">
        <f>COUNTIF($N$5:N197,FALSE)</f>
        <v>66</v>
      </c>
      <c r="M197" s="11">
        <f>COUNTIF($N$5:N197,TRUE)</f>
        <v>127</v>
      </c>
      <c r="N197" s="12" t="b">
        <f>O197=P197</f>
        <v>1</v>
      </c>
      <c r="O197" s="12" t="b">
        <f>R197&gt;0</f>
        <v>1</v>
      </c>
      <c r="P197" s="12" t="b">
        <f>S197&gt;0</f>
        <v>1</v>
      </c>
      <c r="Q197" s="12" t="s">
        <v>1119</v>
      </c>
      <c r="R197" s="31">
        <v>0.12727272727272701</v>
      </c>
      <c r="S197" s="32">
        <v>2.6884499999999999E-2</v>
      </c>
      <c r="T197" s="6"/>
      <c r="U197" s="28">
        <f>AVERAGE($R$5:R197)</f>
        <v>4.0312037906606916E-2</v>
      </c>
    </row>
    <row r="198" spans="11:21" x14ac:dyDescent="0.3">
      <c r="K198" s="10">
        <f>M198/(L198+M198)</f>
        <v>0.65979381443298968</v>
      </c>
      <c r="L198" s="11">
        <f>COUNTIF($N$5:N198,FALSE)</f>
        <v>66</v>
      </c>
      <c r="M198" s="11">
        <f>COUNTIF($N$5:N198,TRUE)</f>
        <v>128</v>
      </c>
      <c r="N198" s="12" t="b">
        <f>O198=P198</f>
        <v>1</v>
      </c>
      <c r="O198" s="12" t="b">
        <f>R198&gt;0</f>
        <v>1</v>
      </c>
      <c r="P198" s="12" t="b">
        <f>S198&gt;0</f>
        <v>1</v>
      </c>
      <c r="Q198" s="12" t="s">
        <v>1447</v>
      </c>
      <c r="R198" s="31">
        <v>0.10068248700770099</v>
      </c>
      <c r="S198" s="32">
        <v>2.6824799999999999E-2</v>
      </c>
      <c r="T198" s="6"/>
      <c r="U198" s="28">
        <f>AVERAGE($R$5:R198)</f>
        <v>4.0623225788571318E-2</v>
      </c>
    </row>
    <row r="199" spans="11:21" x14ac:dyDescent="0.3">
      <c r="K199" s="10">
        <f>M199/(L199+M199)</f>
        <v>0.66153846153846152</v>
      </c>
      <c r="L199" s="11">
        <f>COUNTIF($N$5:N199,FALSE)</f>
        <v>66</v>
      </c>
      <c r="M199" s="11">
        <f>COUNTIF($N$5:N199,TRUE)</f>
        <v>129</v>
      </c>
      <c r="N199" s="12" t="b">
        <f>O199=P199</f>
        <v>1</v>
      </c>
      <c r="O199" s="12" t="b">
        <f>R199&gt;0</f>
        <v>1</v>
      </c>
      <c r="P199" s="12" t="b">
        <f>S199&gt;0</f>
        <v>1</v>
      </c>
      <c r="Q199" s="12" t="s">
        <v>1266</v>
      </c>
      <c r="R199" s="31">
        <v>9.5567867036011001E-2</v>
      </c>
      <c r="S199" s="32">
        <v>2.6646300000000001E-2</v>
      </c>
      <c r="T199" s="6"/>
      <c r="U199" s="28">
        <f>AVERAGE($R$5:R199)</f>
        <v>4.0904993179583828E-2</v>
      </c>
    </row>
    <row r="200" spans="11:21" x14ac:dyDescent="0.3">
      <c r="K200" s="10">
        <f>M200/(L200+M200)</f>
        <v>0.65816326530612246</v>
      </c>
      <c r="L200" s="11">
        <f>COUNTIF($N$5:N200,FALSE)</f>
        <v>67</v>
      </c>
      <c r="M200" s="11">
        <f>COUNTIF($N$5:N200,TRUE)</f>
        <v>129</v>
      </c>
      <c r="N200" s="12" t="b">
        <f>O200=P200</f>
        <v>0</v>
      </c>
      <c r="O200" s="12" t="b">
        <f>R200&gt;0</f>
        <v>0</v>
      </c>
      <c r="P200" s="12" t="b">
        <f>S200&gt;0</f>
        <v>1</v>
      </c>
      <c r="Q200" s="12" t="s">
        <v>891</v>
      </c>
      <c r="R200" s="31">
        <v>-2.6272276318206798E-2</v>
      </c>
      <c r="S200" s="32">
        <v>2.66412E-2</v>
      </c>
      <c r="T200" s="6"/>
      <c r="U200" s="28">
        <f>AVERAGE($R$5:R200)</f>
        <v>4.0562252008676733E-2</v>
      </c>
    </row>
    <row r="201" spans="11:21" x14ac:dyDescent="0.3">
      <c r="K201" s="10">
        <f>M201/(L201+M201)</f>
        <v>0.65482233502538068</v>
      </c>
      <c r="L201" s="11">
        <f>COUNTIF($N$5:N201,FALSE)</f>
        <v>68</v>
      </c>
      <c r="M201" s="11">
        <f>COUNTIF($N$5:N201,TRUE)</f>
        <v>129</v>
      </c>
      <c r="N201" s="12" t="b">
        <f>O201=P201</f>
        <v>0</v>
      </c>
      <c r="O201" s="12" t="b">
        <f>R201&gt;0</f>
        <v>0</v>
      </c>
      <c r="P201" s="12" t="b">
        <f>S201&gt;0</f>
        <v>1</v>
      </c>
      <c r="Q201" s="12" t="s">
        <v>2628</v>
      </c>
      <c r="R201" s="31">
        <v>-1.18965532815637E-2</v>
      </c>
      <c r="S201" s="32">
        <v>2.6639400000000001E-2</v>
      </c>
      <c r="T201" s="6"/>
      <c r="U201" s="28">
        <f>AVERAGE($R$5:R201)</f>
        <v>4.0295963656949624E-2</v>
      </c>
    </row>
    <row r="202" spans="11:21" x14ac:dyDescent="0.3">
      <c r="K202" s="10">
        <f>M202/(L202+M202)</f>
        <v>0.65151515151515149</v>
      </c>
      <c r="L202" s="11">
        <f>COUNTIF($N$5:N202,FALSE)</f>
        <v>69</v>
      </c>
      <c r="M202" s="11">
        <f>COUNTIF($N$5:N202,TRUE)</f>
        <v>129</v>
      </c>
      <c r="N202" s="12" t="b">
        <f>O202=P202</f>
        <v>0</v>
      </c>
      <c r="O202" s="12" t="b">
        <f>R202&gt;0</f>
        <v>0</v>
      </c>
      <c r="P202" s="12" t="b">
        <f>S202&gt;0</f>
        <v>1</v>
      </c>
      <c r="Q202" s="12" t="s">
        <v>2635</v>
      </c>
      <c r="R202" s="31">
        <v>-1.2345679012345699E-2</v>
      </c>
      <c r="S202" s="32">
        <v>2.6383500000000001E-2</v>
      </c>
      <c r="T202" s="6"/>
      <c r="U202" s="28">
        <f>AVERAGE($R$5:R202)</f>
        <v>4.0030096774781462E-2</v>
      </c>
    </row>
    <row r="203" spans="11:21" x14ac:dyDescent="0.3">
      <c r="K203" s="10">
        <f>M203/(L203+M203)</f>
        <v>0.65326633165829151</v>
      </c>
      <c r="L203" s="11">
        <f>COUNTIF($N$5:N203,FALSE)</f>
        <v>69</v>
      </c>
      <c r="M203" s="11">
        <f>COUNTIF($N$5:N203,TRUE)</f>
        <v>130</v>
      </c>
      <c r="N203" s="12" t="b">
        <f>O203=P203</f>
        <v>1</v>
      </c>
      <c r="O203" s="12" t="b">
        <f>R203&gt;0</f>
        <v>1</v>
      </c>
      <c r="P203" s="12" t="b">
        <f>S203&gt;0</f>
        <v>1</v>
      </c>
      <c r="Q203" s="12" t="s">
        <v>1254</v>
      </c>
      <c r="R203" s="31">
        <v>6.9829021031925995E-2</v>
      </c>
      <c r="S203" s="32">
        <v>2.62265E-2</v>
      </c>
      <c r="T203" s="6"/>
      <c r="U203" s="28">
        <f>AVERAGE($R$5:R203)</f>
        <v>4.0179840112757062E-2</v>
      </c>
    </row>
    <row r="204" spans="11:21" x14ac:dyDescent="0.3">
      <c r="K204" s="10">
        <f>M204/(L204+M204)</f>
        <v>0.65</v>
      </c>
      <c r="L204" s="11">
        <f>COUNTIF($N$5:N204,FALSE)</f>
        <v>70</v>
      </c>
      <c r="M204" s="11">
        <f>COUNTIF($N$5:N204,TRUE)</f>
        <v>130</v>
      </c>
      <c r="N204" s="12" t="b">
        <f>O204=P204</f>
        <v>0</v>
      </c>
      <c r="O204" s="12" t="b">
        <f>R204&gt;0</f>
        <v>0</v>
      </c>
      <c r="P204" s="12" t="b">
        <f>S204&gt;0</f>
        <v>1</v>
      </c>
      <c r="Q204" s="12" t="s">
        <v>2714</v>
      </c>
      <c r="R204" s="31">
        <v>-6.9218749999999996E-2</v>
      </c>
      <c r="S204" s="32">
        <v>2.6195599999999999E-2</v>
      </c>
      <c r="T204" s="6"/>
      <c r="U204" s="28">
        <f>AVERAGE($R$5:R204)</f>
        <v>3.9632847162193278E-2</v>
      </c>
    </row>
    <row r="205" spans="11:21" x14ac:dyDescent="0.3">
      <c r="K205" s="10">
        <f>M205/(L205+M205)</f>
        <v>0.65174129353233834</v>
      </c>
      <c r="L205" s="11">
        <f>COUNTIF($N$5:N205,FALSE)</f>
        <v>70</v>
      </c>
      <c r="M205" s="11">
        <f>COUNTIF($N$5:N205,TRUE)</f>
        <v>131</v>
      </c>
      <c r="N205" s="12" t="b">
        <f>O205=P205</f>
        <v>1</v>
      </c>
      <c r="O205" s="12" t="b">
        <f>R205&gt;0</f>
        <v>1</v>
      </c>
      <c r="P205" s="12" t="b">
        <f>S205&gt;0</f>
        <v>1</v>
      </c>
      <c r="Q205" s="12" t="s">
        <v>1199</v>
      </c>
      <c r="R205" s="31">
        <v>9.7665555026202999E-2</v>
      </c>
      <c r="S205" s="32">
        <v>2.61803E-2</v>
      </c>
      <c r="T205" s="6"/>
      <c r="U205" s="28">
        <f>AVERAGE($R$5:R205)</f>
        <v>3.9921567101815214E-2</v>
      </c>
    </row>
    <row r="206" spans="11:21" x14ac:dyDescent="0.3">
      <c r="K206" s="10">
        <f>M206/(L206+M206)</f>
        <v>0.65346534653465349</v>
      </c>
      <c r="L206" s="11">
        <f>COUNTIF($N$5:N206,FALSE)</f>
        <v>70</v>
      </c>
      <c r="M206" s="11">
        <f>COUNTIF($N$5:N206,TRUE)</f>
        <v>132</v>
      </c>
      <c r="N206" s="12" t="b">
        <f>O206=P206</f>
        <v>1</v>
      </c>
      <c r="O206" s="12" t="b">
        <f>R206&gt;0</f>
        <v>1</v>
      </c>
      <c r="P206" s="12" t="b">
        <f>S206&gt;0</f>
        <v>1</v>
      </c>
      <c r="Q206" s="12" t="s">
        <v>1117</v>
      </c>
      <c r="R206" s="31">
        <v>0.14415847310584101</v>
      </c>
      <c r="S206" s="32">
        <v>2.6150400000000001E-2</v>
      </c>
      <c r="T206" s="6"/>
      <c r="U206" s="28">
        <f>AVERAGE($R$5:R206)</f>
        <v>4.0437591388963863E-2</v>
      </c>
    </row>
    <row r="207" spans="11:21" x14ac:dyDescent="0.3">
      <c r="K207" s="10">
        <f>M207/(L207+M207)</f>
        <v>0.65517241379310343</v>
      </c>
      <c r="L207" s="11">
        <f>COUNTIF($N$5:N207,FALSE)</f>
        <v>70</v>
      </c>
      <c r="M207" s="11">
        <f>COUNTIF($N$5:N207,TRUE)</f>
        <v>133</v>
      </c>
      <c r="N207" s="12" t="b">
        <f>O207=P207</f>
        <v>1</v>
      </c>
      <c r="O207" s="12" t="b">
        <f>R207&gt;0</f>
        <v>1</v>
      </c>
      <c r="P207" s="12" t="b">
        <f>S207&gt;0</f>
        <v>1</v>
      </c>
      <c r="Q207" s="12" t="s">
        <v>1823</v>
      </c>
      <c r="R207" s="31">
        <v>2.9123494819378301E-2</v>
      </c>
      <c r="S207" s="32">
        <v>2.6043299999999998E-2</v>
      </c>
      <c r="T207" s="6"/>
      <c r="U207" s="28">
        <f>AVERAGE($R$5:R207)</f>
        <v>4.0381856923103837E-2</v>
      </c>
    </row>
    <row r="208" spans="11:21" x14ac:dyDescent="0.3">
      <c r="K208" s="10">
        <f>M208/(L208+M208)</f>
        <v>0.65196078431372551</v>
      </c>
      <c r="L208" s="11">
        <f>COUNTIF($N$5:N208,FALSE)</f>
        <v>71</v>
      </c>
      <c r="M208" s="11">
        <f>COUNTIF($N$5:N208,TRUE)</f>
        <v>133</v>
      </c>
      <c r="N208" s="12" t="b">
        <f>O208=P208</f>
        <v>0</v>
      </c>
      <c r="O208" s="12" t="b">
        <f>R208&gt;0</f>
        <v>0</v>
      </c>
      <c r="P208" s="12" t="b">
        <f>S208&gt;0</f>
        <v>1</v>
      </c>
      <c r="Q208" s="12" t="s">
        <v>2675</v>
      </c>
      <c r="R208" s="31">
        <v>-1.60892038221443E-2</v>
      </c>
      <c r="S208" s="32">
        <v>2.5944100000000001E-2</v>
      </c>
      <c r="T208" s="6"/>
      <c r="U208" s="28">
        <f>AVERAGE($R$5:R208)</f>
        <v>4.010503799788203E-2</v>
      </c>
    </row>
    <row r="209" spans="11:21" x14ac:dyDescent="0.3">
      <c r="K209" s="10">
        <f>M209/(L209+M209)</f>
        <v>0.65365853658536588</v>
      </c>
      <c r="L209" s="11">
        <f>COUNTIF($N$5:N209,FALSE)</f>
        <v>71</v>
      </c>
      <c r="M209" s="11">
        <f>COUNTIF($N$5:N209,TRUE)</f>
        <v>134</v>
      </c>
      <c r="N209" s="12" t="b">
        <f>O209=P209</f>
        <v>1</v>
      </c>
      <c r="O209" s="12" t="b">
        <f>R209&gt;0</f>
        <v>1</v>
      </c>
      <c r="P209" s="12" t="b">
        <f>S209&gt;0</f>
        <v>1</v>
      </c>
      <c r="Q209" s="12" t="s">
        <v>1457</v>
      </c>
      <c r="R209" s="31">
        <v>0.244715107346162</v>
      </c>
      <c r="S209" s="32">
        <v>2.59051E-2</v>
      </c>
      <c r="T209" s="6"/>
      <c r="U209" s="28">
        <f>AVERAGE($R$5:R209)</f>
        <v>4.1103135897141929E-2</v>
      </c>
    </row>
    <row r="210" spans="11:21" x14ac:dyDescent="0.3">
      <c r="K210" s="10">
        <f>M210/(L210+M210)</f>
        <v>0.65533980582524276</v>
      </c>
      <c r="L210" s="11">
        <f>COUNTIF($N$5:N210,FALSE)</f>
        <v>71</v>
      </c>
      <c r="M210" s="11">
        <f>COUNTIF($N$5:N210,TRUE)</f>
        <v>135</v>
      </c>
      <c r="N210" s="12" t="b">
        <f>O210=P210</f>
        <v>1</v>
      </c>
      <c r="O210" s="12" t="b">
        <f>R210&gt;0</f>
        <v>1</v>
      </c>
      <c r="P210" s="12" t="b">
        <f>S210&gt;0</f>
        <v>1</v>
      </c>
      <c r="Q210" s="12" t="s">
        <v>1655</v>
      </c>
      <c r="R210" s="31">
        <v>1.7997579272963301E-2</v>
      </c>
      <c r="S210" s="32">
        <v>2.5830800000000001E-2</v>
      </c>
      <c r="T210" s="6"/>
      <c r="U210" s="28">
        <f>AVERAGE($R$5:R210)</f>
        <v>4.0990973000908051E-2</v>
      </c>
    </row>
    <row r="211" spans="11:21" x14ac:dyDescent="0.3">
      <c r="K211" s="10">
        <f>M211/(L211+M211)</f>
        <v>0.65217391304347827</v>
      </c>
      <c r="L211" s="11">
        <f>COUNTIF($N$5:N211,FALSE)</f>
        <v>72</v>
      </c>
      <c r="M211" s="11">
        <f>COUNTIF($N$5:N211,TRUE)</f>
        <v>135</v>
      </c>
      <c r="N211" s="12" t="b">
        <f>O211=P211</f>
        <v>0</v>
      </c>
      <c r="O211" s="12" t="b">
        <f>R211&gt;0</f>
        <v>0</v>
      </c>
      <c r="P211" s="12" t="b">
        <f>S211&gt;0</f>
        <v>1</v>
      </c>
      <c r="Q211" s="12" t="s">
        <v>2152</v>
      </c>
      <c r="R211" s="31">
        <v>-7.44284954811269E-2</v>
      </c>
      <c r="S211" s="32">
        <v>2.57755E-2</v>
      </c>
      <c r="T211" s="6"/>
      <c r="U211" s="28">
        <f>AVERAGE($R$5:R211)</f>
        <v>4.0433391027564887E-2</v>
      </c>
    </row>
    <row r="212" spans="11:21" x14ac:dyDescent="0.3">
      <c r="K212" s="10">
        <f>M212/(L212+M212)</f>
        <v>0.64903846153846156</v>
      </c>
      <c r="L212" s="11">
        <f>COUNTIF($N$5:N212,FALSE)</f>
        <v>73</v>
      </c>
      <c r="M212" s="11">
        <f>COUNTIF($N$5:N212,TRUE)</f>
        <v>135</v>
      </c>
      <c r="N212" s="12" t="b">
        <f>O212=P212</f>
        <v>0</v>
      </c>
      <c r="O212" s="12" t="b">
        <f>R212&gt;0</f>
        <v>0</v>
      </c>
      <c r="P212" s="12" t="b">
        <f>S212&gt;0</f>
        <v>1</v>
      </c>
      <c r="Q212" s="12" t="s">
        <v>2701</v>
      </c>
      <c r="R212" s="31">
        <v>-0.158242970042271</v>
      </c>
      <c r="S212" s="32">
        <v>2.57556E-2</v>
      </c>
      <c r="T212" s="6"/>
      <c r="U212" s="28">
        <f>AVERAGE($R$5:R212)</f>
        <v>3.9478216214729134E-2</v>
      </c>
    </row>
    <row r="213" spans="11:21" x14ac:dyDescent="0.3">
      <c r="K213" s="10">
        <f>M213/(L213+M213)</f>
        <v>0.64593301435406703</v>
      </c>
      <c r="L213" s="11">
        <f>COUNTIF($N$5:N213,FALSE)</f>
        <v>74</v>
      </c>
      <c r="M213" s="11">
        <f>COUNTIF($N$5:N213,TRUE)</f>
        <v>135</v>
      </c>
      <c r="N213" s="12" t="b">
        <f>O213=P213</f>
        <v>0</v>
      </c>
      <c r="O213" s="12" t="b">
        <f>R213&gt;0</f>
        <v>0</v>
      </c>
      <c r="P213" s="12" t="b">
        <f>S213&gt;0</f>
        <v>1</v>
      </c>
      <c r="Q213" s="12" t="s">
        <v>2338</v>
      </c>
      <c r="R213" s="31">
        <v>-6.0530165893817899E-2</v>
      </c>
      <c r="S213" s="32">
        <v>2.5738299999999999E-2</v>
      </c>
      <c r="T213" s="6"/>
      <c r="U213" s="28">
        <f>AVERAGE($R$5:R213)</f>
        <v>3.8999707209425083E-2</v>
      </c>
    </row>
    <row r="214" spans="11:21" x14ac:dyDescent="0.3">
      <c r="K214" s="10">
        <f>M214/(L214+M214)</f>
        <v>0.64761904761904765</v>
      </c>
      <c r="L214" s="11">
        <f>COUNTIF($N$5:N214,FALSE)</f>
        <v>74</v>
      </c>
      <c r="M214" s="11">
        <f>COUNTIF($N$5:N214,TRUE)</f>
        <v>136</v>
      </c>
      <c r="N214" s="12" t="b">
        <f>O214=P214</f>
        <v>1</v>
      </c>
      <c r="O214" s="12" t="b">
        <f>R214&gt;0</f>
        <v>1</v>
      </c>
      <c r="P214" s="12" t="b">
        <f>S214&gt;0</f>
        <v>1</v>
      </c>
      <c r="Q214" s="12" t="s">
        <v>2226</v>
      </c>
      <c r="R214" s="31">
        <v>3.6878048780487803E-2</v>
      </c>
      <c r="S214" s="32">
        <v>2.5665299999999999E-2</v>
      </c>
      <c r="T214" s="6"/>
      <c r="U214" s="28">
        <f>AVERAGE($R$5:R214)</f>
        <v>3.8989604074049188E-2</v>
      </c>
    </row>
    <row r="215" spans="11:21" x14ac:dyDescent="0.3">
      <c r="K215" s="10">
        <f>M215/(L215+M215)</f>
        <v>0.64928909952606639</v>
      </c>
      <c r="L215" s="11">
        <f>COUNTIF($N$5:N215,FALSE)</f>
        <v>74</v>
      </c>
      <c r="M215" s="11">
        <f>COUNTIF($N$5:N215,TRUE)</f>
        <v>137</v>
      </c>
      <c r="N215" s="12" t="b">
        <f>O215=P215</f>
        <v>1</v>
      </c>
      <c r="O215" s="12" t="b">
        <f>R215&gt;0</f>
        <v>1</v>
      </c>
      <c r="P215" s="12" t="b">
        <f>S215&gt;0</f>
        <v>1</v>
      </c>
      <c r="Q215" s="12" t="s">
        <v>2313</v>
      </c>
      <c r="R215" s="31">
        <v>0.116125267457693</v>
      </c>
      <c r="S215" s="32">
        <v>2.5458399999999999E-2</v>
      </c>
      <c r="T215" s="6"/>
      <c r="U215" s="28">
        <f>AVERAGE($R$5:R215)</f>
        <v>3.9355175938426648E-2</v>
      </c>
    </row>
    <row r="216" spans="11:21" x14ac:dyDescent="0.3">
      <c r="K216" s="10">
        <f>M216/(L216+M216)</f>
        <v>0.65094339622641506</v>
      </c>
      <c r="L216" s="11">
        <f>COUNTIF($N$5:N216,FALSE)</f>
        <v>74</v>
      </c>
      <c r="M216" s="11">
        <f>COUNTIF($N$5:N216,TRUE)</f>
        <v>138</v>
      </c>
      <c r="N216" s="12" t="b">
        <f>O216=P216</f>
        <v>1</v>
      </c>
      <c r="O216" s="12" t="b">
        <f>R216&gt;0</f>
        <v>1</v>
      </c>
      <c r="P216" s="12" t="b">
        <f>S216&gt;0</f>
        <v>1</v>
      </c>
      <c r="Q216" s="12" t="s">
        <v>1154</v>
      </c>
      <c r="R216" s="31">
        <v>0.206101127921023</v>
      </c>
      <c r="S216" s="32">
        <v>2.5378600000000001E-2</v>
      </c>
      <c r="T216" s="6"/>
      <c r="U216" s="28">
        <f>AVERAGE($R$5:R216)</f>
        <v>4.0141713447778518E-2</v>
      </c>
    </row>
    <row r="217" spans="11:21" x14ac:dyDescent="0.3">
      <c r="K217" s="10">
        <f>M217/(L217+M217)</f>
        <v>0.65258215962441313</v>
      </c>
      <c r="L217" s="11">
        <f>COUNTIF($N$5:N217,FALSE)</f>
        <v>74</v>
      </c>
      <c r="M217" s="11">
        <f>COUNTIF($N$5:N217,TRUE)</f>
        <v>139</v>
      </c>
      <c r="N217" s="12" t="b">
        <f>O217=P217</f>
        <v>1</v>
      </c>
      <c r="O217" s="12" t="b">
        <f>R217&gt;0</f>
        <v>1</v>
      </c>
      <c r="P217" s="12" t="b">
        <f>S217&gt;0</f>
        <v>1</v>
      </c>
      <c r="Q217" s="12" t="s">
        <v>1875</v>
      </c>
      <c r="R217" s="31">
        <v>0.2397476340694</v>
      </c>
      <c r="S217" s="32">
        <v>2.5275599999999999E-2</v>
      </c>
      <c r="T217" s="6"/>
      <c r="U217" s="28">
        <f>AVERAGE($R$5:R217)</f>
        <v>4.1078830446002093E-2</v>
      </c>
    </row>
    <row r="218" spans="11:21" x14ac:dyDescent="0.3">
      <c r="K218" s="10">
        <f>M218/(L218+M218)</f>
        <v>0.64953271028037385</v>
      </c>
      <c r="L218" s="11">
        <f>COUNTIF($N$5:N218,FALSE)</f>
        <v>75</v>
      </c>
      <c r="M218" s="11">
        <f>COUNTIF($N$5:N218,TRUE)</f>
        <v>139</v>
      </c>
      <c r="N218" s="12" t="b">
        <f>O218=P218</f>
        <v>0</v>
      </c>
      <c r="O218" s="12" t="b">
        <f>R218&gt;0</f>
        <v>0</v>
      </c>
      <c r="P218" s="12" t="b">
        <f>S218&gt;0</f>
        <v>1</v>
      </c>
      <c r="Q218" s="12" t="s">
        <v>118</v>
      </c>
      <c r="R218" s="31">
        <v>-0.18267973856209099</v>
      </c>
      <c r="S218" s="32">
        <v>2.51843E-2</v>
      </c>
      <c r="T218" s="6"/>
      <c r="U218" s="28">
        <f>AVERAGE($R$5:R218)</f>
        <v>4.0033229656244645E-2</v>
      </c>
    </row>
    <row r="219" spans="11:21" x14ac:dyDescent="0.3">
      <c r="K219" s="10">
        <f>M219/(L219+M219)</f>
        <v>0.65116279069767447</v>
      </c>
      <c r="L219" s="11">
        <f>COUNTIF($N$5:N219,FALSE)</f>
        <v>75</v>
      </c>
      <c r="M219" s="11">
        <f>COUNTIF($N$5:N219,TRUE)</f>
        <v>140</v>
      </c>
      <c r="N219" s="12" t="b">
        <f>O219=P219</f>
        <v>1</v>
      </c>
      <c r="O219" s="12" t="b">
        <f>R219&gt;0</f>
        <v>1</v>
      </c>
      <c r="P219" s="12" t="b">
        <f>S219&gt;0</f>
        <v>1</v>
      </c>
      <c r="Q219" s="12" t="s">
        <v>2484</v>
      </c>
      <c r="R219" s="31">
        <v>0.116078310467088</v>
      </c>
      <c r="S219" s="32">
        <v>2.5167999999999999E-2</v>
      </c>
      <c r="T219" s="6"/>
      <c r="U219" s="28">
        <f>AVERAGE($R$5:R219)</f>
        <v>4.0386927706527638E-2</v>
      </c>
    </row>
    <row r="220" spans="11:21" x14ac:dyDescent="0.3">
      <c r="K220" s="10">
        <f>M220/(L220+M220)</f>
        <v>0.64814814814814814</v>
      </c>
      <c r="L220" s="11">
        <f>COUNTIF($N$5:N220,FALSE)</f>
        <v>76</v>
      </c>
      <c r="M220" s="11">
        <f>COUNTIF($N$5:N220,TRUE)</f>
        <v>140</v>
      </c>
      <c r="N220" s="12" t="b">
        <f>O220=P220</f>
        <v>0</v>
      </c>
      <c r="O220" s="12" t="b">
        <f>R220&gt;0</f>
        <v>0</v>
      </c>
      <c r="P220" s="12" t="b">
        <f>S220&gt;0</f>
        <v>1</v>
      </c>
      <c r="Q220" s="12" t="s">
        <v>2016</v>
      </c>
      <c r="R220" s="31">
        <v>-0.107700229299174</v>
      </c>
      <c r="S220" s="32">
        <v>2.51287E-2</v>
      </c>
      <c r="T220" s="6"/>
      <c r="U220" s="28">
        <f>AVERAGE($R$5:R220)</f>
        <v>3.9701339016686425E-2</v>
      </c>
    </row>
    <row r="221" spans="11:21" x14ac:dyDescent="0.3">
      <c r="K221" s="10">
        <f>M221/(L221+M221)</f>
        <v>0.64516129032258063</v>
      </c>
      <c r="L221" s="11">
        <f>COUNTIF($N$5:N221,FALSE)</f>
        <v>77</v>
      </c>
      <c r="M221" s="11">
        <f>COUNTIF($N$5:N221,TRUE)</f>
        <v>140</v>
      </c>
      <c r="N221" s="12" t="b">
        <f>O221=P221</f>
        <v>0</v>
      </c>
      <c r="O221" s="12" t="b">
        <f>R221&gt;0</f>
        <v>0</v>
      </c>
      <c r="P221" s="12" t="b">
        <f>S221&gt;0</f>
        <v>1</v>
      </c>
      <c r="Q221" s="12" t="s">
        <v>1092</v>
      </c>
      <c r="R221" s="31">
        <v>-0.186153846153846</v>
      </c>
      <c r="S221" s="32">
        <v>2.50557E-2</v>
      </c>
      <c r="T221" s="6"/>
      <c r="U221" s="28">
        <f>AVERAGE($R$5:R221)</f>
        <v>3.8660531711753092E-2</v>
      </c>
    </row>
    <row r="222" spans="11:21" x14ac:dyDescent="0.3">
      <c r="K222" s="10">
        <f>M222/(L222+M222)</f>
        <v>0.64678899082568808</v>
      </c>
      <c r="L222" s="11">
        <f>COUNTIF($N$5:N222,FALSE)</f>
        <v>77</v>
      </c>
      <c r="M222" s="11">
        <f>COUNTIF($N$5:N222,TRUE)</f>
        <v>141</v>
      </c>
      <c r="N222" s="12" t="b">
        <f>O222=P222</f>
        <v>1</v>
      </c>
      <c r="O222" s="12" t="b">
        <f>R222&gt;0</f>
        <v>1</v>
      </c>
      <c r="P222" s="12" t="b">
        <f>S222&gt;0</f>
        <v>1</v>
      </c>
      <c r="Q222" s="12" t="s">
        <v>2033</v>
      </c>
      <c r="R222" s="31">
        <v>3.3884948778565703E-2</v>
      </c>
      <c r="S222" s="32">
        <v>2.4979700000000001E-2</v>
      </c>
      <c r="T222" s="6"/>
      <c r="U222" s="28">
        <f>AVERAGE($R$5:R222)</f>
        <v>3.8638625368022872E-2</v>
      </c>
    </row>
    <row r="223" spans="11:21" x14ac:dyDescent="0.3">
      <c r="K223" s="10">
        <f>M223/(L223+M223)</f>
        <v>0.64840182648401823</v>
      </c>
      <c r="L223" s="11">
        <f>COUNTIF($N$5:N223,FALSE)</f>
        <v>77</v>
      </c>
      <c r="M223" s="11">
        <f>COUNTIF($N$5:N223,TRUE)</f>
        <v>142</v>
      </c>
      <c r="N223" s="12" t="b">
        <f>O223=P223</f>
        <v>1</v>
      </c>
      <c r="O223" s="12" t="b">
        <f>R223&gt;0</f>
        <v>1</v>
      </c>
      <c r="P223" s="12" t="b">
        <f>S223&gt;0</f>
        <v>1</v>
      </c>
      <c r="Q223" s="12" t="s">
        <v>1388</v>
      </c>
      <c r="R223" s="31">
        <v>7.8966609797709003E-2</v>
      </c>
      <c r="S223" s="32">
        <v>2.4974400000000001E-2</v>
      </c>
      <c r="T223" s="6"/>
      <c r="U223" s="28">
        <f>AVERAGE($R$5:R223)</f>
        <v>3.8822771415647009E-2</v>
      </c>
    </row>
    <row r="224" spans="11:21" x14ac:dyDescent="0.3">
      <c r="K224" s="10">
        <f>M224/(L224+M224)</f>
        <v>0.6454545454545455</v>
      </c>
      <c r="L224" s="11">
        <f>COUNTIF($N$5:N224,FALSE)</f>
        <v>78</v>
      </c>
      <c r="M224" s="11">
        <f>COUNTIF($N$5:N224,TRUE)</f>
        <v>142</v>
      </c>
      <c r="N224" s="12" t="b">
        <f>O224=P224</f>
        <v>0</v>
      </c>
      <c r="O224" s="12" t="b">
        <f>R224&gt;0</f>
        <v>0</v>
      </c>
      <c r="P224" s="12" t="b">
        <f>S224&gt;0</f>
        <v>1</v>
      </c>
      <c r="Q224" s="12" t="s">
        <v>294</v>
      </c>
      <c r="R224" s="31">
        <v>-2.8638497652582098E-2</v>
      </c>
      <c r="S224" s="32">
        <v>2.49342E-2</v>
      </c>
      <c r="T224" s="6"/>
      <c r="U224" s="28">
        <f>AVERAGE($R$5:R224)</f>
        <v>3.8516129283518698E-2</v>
      </c>
    </row>
    <row r="225" spans="11:21" x14ac:dyDescent="0.3">
      <c r="K225" s="10">
        <f>M225/(L225+M225)</f>
        <v>0.64253393665158376</v>
      </c>
      <c r="L225" s="11">
        <f>COUNTIF($N$5:N225,FALSE)</f>
        <v>79</v>
      </c>
      <c r="M225" s="11">
        <f>COUNTIF($N$5:N225,TRUE)</f>
        <v>142</v>
      </c>
      <c r="N225" s="12" t="b">
        <f>O225=P225</f>
        <v>0</v>
      </c>
      <c r="O225" s="12" t="b">
        <f>R225&gt;0</f>
        <v>0</v>
      </c>
      <c r="P225" s="12" t="b">
        <f>S225&gt;0</f>
        <v>1</v>
      </c>
      <c r="Q225" s="12" t="s">
        <v>13</v>
      </c>
      <c r="R225" s="31">
        <v>-5.4674685620557098E-3</v>
      </c>
      <c r="S225" s="32">
        <v>2.4904200000000001E-2</v>
      </c>
      <c r="T225" s="6"/>
      <c r="U225" s="28">
        <f>AVERAGE($R$5:R225)</f>
        <v>3.8317108478787588E-2</v>
      </c>
    </row>
    <row r="226" spans="11:21" x14ac:dyDescent="0.3">
      <c r="K226" s="10">
        <f>M226/(L226+M226)</f>
        <v>0.63963963963963966</v>
      </c>
      <c r="L226" s="11">
        <f>COUNTIF($N$5:N226,FALSE)</f>
        <v>80</v>
      </c>
      <c r="M226" s="11">
        <f>COUNTIF($N$5:N226,TRUE)</f>
        <v>142</v>
      </c>
      <c r="N226" s="12" t="b">
        <f>O226=P226</f>
        <v>0</v>
      </c>
      <c r="O226" s="12" t="b">
        <f>R226&gt;0</f>
        <v>0</v>
      </c>
      <c r="P226" s="12" t="b">
        <f>S226&gt;0</f>
        <v>1</v>
      </c>
      <c r="Q226" s="12" t="s">
        <v>1330</v>
      </c>
      <c r="R226" s="31">
        <v>-0.16929226428403399</v>
      </c>
      <c r="S226" s="32">
        <v>2.4879499999999999E-2</v>
      </c>
      <c r="T226" s="6"/>
      <c r="U226" s="28">
        <f>AVERAGE($R$5:R226)</f>
        <v>3.7381931124000109E-2</v>
      </c>
    </row>
    <row r="227" spans="11:21" x14ac:dyDescent="0.3">
      <c r="K227" s="10">
        <f>M227/(L227+M227)</f>
        <v>0.64125560538116588</v>
      </c>
      <c r="L227" s="11">
        <f>COUNTIF($N$5:N227,FALSE)</f>
        <v>80</v>
      </c>
      <c r="M227" s="11">
        <f>COUNTIF($N$5:N227,TRUE)</f>
        <v>143</v>
      </c>
      <c r="N227" s="12" t="b">
        <f>O227=P227</f>
        <v>1</v>
      </c>
      <c r="O227" s="12" t="b">
        <f>R227&gt;0</f>
        <v>1</v>
      </c>
      <c r="P227" s="12" t="b">
        <f>S227&gt;0</f>
        <v>1</v>
      </c>
      <c r="Q227" s="12" t="s">
        <v>2450</v>
      </c>
      <c r="R227" s="31">
        <v>3.4843205574913E-3</v>
      </c>
      <c r="S227" s="32">
        <v>2.48221E-2</v>
      </c>
      <c r="T227" s="6"/>
      <c r="U227" s="28">
        <f>AVERAGE($R$5:R227)</f>
        <v>3.7229923901728773E-2</v>
      </c>
    </row>
    <row r="228" spans="11:21" x14ac:dyDescent="0.3">
      <c r="K228" s="10">
        <f>M228/(L228+M228)</f>
        <v>0.6428571428571429</v>
      </c>
      <c r="L228" s="11">
        <f>COUNTIF($N$5:N228,FALSE)</f>
        <v>80</v>
      </c>
      <c r="M228" s="11">
        <f>COUNTIF($N$5:N228,TRUE)</f>
        <v>144</v>
      </c>
      <c r="N228" s="12" t="b">
        <f>O228=P228</f>
        <v>1</v>
      </c>
      <c r="O228" s="12" t="b">
        <f>R228&gt;0</f>
        <v>1</v>
      </c>
      <c r="P228" s="12" t="b">
        <f>S228&gt;0</f>
        <v>1</v>
      </c>
      <c r="Q228" s="12" t="s">
        <v>410</v>
      </c>
      <c r="R228" s="31">
        <v>5.0943396226415097E-2</v>
      </c>
      <c r="S228" s="32">
        <v>2.47976E-2</v>
      </c>
      <c r="T228" s="6"/>
      <c r="U228" s="28">
        <f>AVERAGE($R$5:R228)</f>
        <v>3.7291144760321124E-2</v>
      </c>
    </row>
    <row r="229" spans="11:21" x14ac:dyDescent="0.3">
      <c r="K229" s="10">
        <f>M229/(L229+M229)</f>
        <v>0.64444444444444449</v>
      </c>
      <c r="L229" s="11">
        <f>COUNTIF($N$5:N229,FALSE)</f>
        <v>80</v>
      </c>
      <c r="M229" s="11">
        <f>COUNTIF($N$5:N229,TRUE)</f>
        <v>145</v>
      </c>
      <c r="N229" s="12" t="b">
        <f>O229=P229</f>
        <v>1</v>
      </c>
      <c r="O229" s="12" t="b">
        <f>R229&gt;0</f>
        <v>1</v>
      </c>
      <c r="P229" s="12" t="b">
        <f>S229&gt;0</f>
        <v>1</v>
      </c>
      <c r="Q229" s="12" t="s">
        <v>2004</v>
      </c>
      <c r="R229" s="31">
        <v>0.12267657992565</v>
      </c>
      <c r="S229" s="32">
        <v>2.4786800000000001E-2</v>
      </c>
      <c r="T229" s="6"/>
      <c r="U229" s="28">
        <f>AVERAGE($R$5:R229)</f>
        <v>3.7670635583278142E-2</v>
      </c>
    </row>
    <row r="230" spans="11:21" x14ac:dyDescent="0.3">
      <c r="K230" s="10">
        <f>M230/(L230+M230)</f>
        <v>0.64601769911504425</v>
      </c>
      <c r="L230" s="11">
        <f>COUNTIF($N$5:N230,FALSE)</f>
        <v>80</v>
      </c>
      <c r="M230" s="11">
        <f>COUNTIF($N$5:N230,TRUE)</f>
        <v>146</v>
      </c>
      <c r="N230" s="12" t="b">
        <f>O230=P230</f>
        <v>1</v>
      </c>
      <c r="O230" s="12" t="b">
        <f>R230&gt;0</f>
        <v>1</v>
      </c>
      <c r="P230" s="12" t="b">
        <f>S230&gt;0</f>
        <v>1</v>
      </c>
      <c r="Q230" s="12" t="s">
        <v>1167</v>
      </c>
      <c r="R230" s="31">
        <v>2.6588397790055202E-2</v>
      </c>
      <c r="S230" s="32">
        <v>2.4766400000000001E-2</v>
      </c>
      <c r="T230" s="6"/>
      <c r="U230" s="28">
        <f>AVERAGE($R$5:R230)</f>
        <v>3.7621599132865655E-2</v>
      </c>
    </row>
    <row r="231" spans="11:21" x14ac:dyDescent="0.3">
      <c r="K231" s="10">
        <f>M231/(L231+M231)</f>
        <v>0.64317180616740088</v>
      </c>
      <c r="L231" s="11">
        <f>COUNTIF($N$5:N231,FALSE)</f>
        <v>81</v>
      </c>
      <c r="M231" s="11">
        <f>COUNTIF($N$5:N231,TRUE)</f>
        <v>146</v>
      </c>
      <c r="N231" s="12" t="b">
        <f>O231=P231</f>
        <v>0</v>
      </c>
      <c r="O231" s="12" t="b">
        <f>R231&gt;0</f>
        <v>0</v>
      </c>
      <c r="P231" s="12" t="b">
        <f>S231&gt;0</f>
        <v>1</v>
      </c>
      <c r="Q231" s="12" t="s">
        <v>80</v>
      </c>
      <c r="R231" s="31">
        <v>-7.3571392321550896E-2</v>
      </c>
      <c r="S231" s="32">
        <v>2.4497499999999998E-2</v>
      </c>
      <c r="T231" s="6"/>
      <c r="U231" s="28">
        <f>AVERAGE($R$5:R231)</f>
        <v>3.7131762166106107E-2</v>
      </c>
    </row>
    <row r="232" spans="11:21" x14ac:dyDescent="0.3">
      <c r="K232" s="10">
        <f>M232/(L232+M232)</f>
        <v>0.64473684210526316</v>
      </c>
      <c r="L232" s="11">
        <f>COUNTIF($N$5:N232,FALSE)</f>
        <v>81</v>
      </c>
      <c r="M232" s="11">
        <f>COUNTIF($N$5:N232,TRUE)</f>
        <v>147</v>
      </c>
      <c r="N232" s="12" t="b">
        <f>O232=P232</f>
        <v>1</v>
      </c>
      <c r="O232" s="12" t="b">
        <f>R232&gt;0</f>
        <v>1</v>
      </c>
      <c r="P232" s="12" t="b">
        <f>S232&gt;0</f>
        <v>1</v>
      </c>
      <c r="Q232" s="12" t="s">
        <v>2706</v>
      </c>
      <c r="R232" s="31">
        <v>0.146198830409356</v>
      </c>
      <c r="S232" s="32">
        <v>2.4459999999999999E-2</v>
      </c>
      <c r="T232" s="6"/>
      <c r="U232" s="28">
        <f>AVERAGE($R$5:R232)</f>
        <v>3.7610126500506325E-2</v>
      </c>
    </row>
    <row r="233" spans="11:21" x14ac:dyDescent="0.3">
      <c r="K233" s="10">
        <f>M233/(L233+M233)</f>
        <v>0.64628820960698685</v>
      </c>
      <c r="L233" s="11">
        <f>COUNTIF($N$5:N233,FALSE)</f>
        <v>81</v>
      </c>
      <c r="M233" s="11">
        <f>COUNTIF($N$5:N233,TRUE)</f>
        <v>148</v>
      </c>
      <c r="N233" s="12" t="b">
        <f>O233=P233</f>
        <v>1</v>
      </c>
      <c r="O233" s="12" t="b">
        <f>R233&gt;0</f>
        <v>1</v>
      </c>
      <c r="P233" s="12" t="b">
        <f>S233&gt;0</f>
        <v>1</v>
      </c>
      <c r="Q233" s="12" t="s">
        <v>2451</v>
      </c>
      <c r="R233" s="31">
        <v>0.17279894875164201</v>
      </c>
      <c r="S233" s="32">
        <v>2.44586E-2</v>
      </c>
      <c r="T233" s="6"/>
      <c r="U233" s="28">
        <f>AVERAGE($R$5:R233)</f>
        <v>3.8200470702476355E-2</v>
      </c>
    </row>
    <row r="234" spans="11:21" x14ac:dyDescent="0.3">
      <c r="K234" s="10">
        <f>M234/(L234+M234)</f>
        <v>0.64782608695652177</v>
      </c>
      <c r="L234" s="11">
        <f>COUNTIF($N$5:N234,FALSE)</f>
        <v>81</v>
      </c>
      <c r="M234" s="11">
        <f>COUNTIF($N$5:N234,TRUE)</f>
        <v>149</v>
      </c>
      <c r="N234" s="12" t="b">
        <f>O234=P234</f>
        <v>1</v>
      </c>
      <c r="O234" s="12" t="b">
        <f>R234&gt;0</f>
        <v>1</v>
      </c>
      <c r="P234" s="12" t="b">
        <f>S234&gt;0</f>
        <v>1</v>
      </c>
      <c r="Q234" s="12" t="s">
        <v>2707</v>
      </c>
      <c r="R234" s="31">
        <v>0.119890260631001</v>
      </c>
      <c r="S234" s="32">
        <v>2.44312E-2</v>
      </c>
      <c r="T234" s="6"/>
      <c r="U234" s="28">
        <f>AVERAGE($R$5:R234)</f>
        <v>3.855564370216559E-2</v>
      </c>
    </row>
    <row r="235" spans="11:21" x14ac:dyDescent="0.3">
      <c r="K235" s="10">
        <f>M235/(L235+M235)</f>
        <v>0.64935064935064934</v>
      </c>
      <c r="L235" s="11">
        <f>COUNTIF($N$5:N235,FALSE)</f>
        <v>81</v>
      </c>
      <c r="M235" s="11">
        <f>COUNTIF($N$5:N235,TRUE)</f>
        <v>150</v>
      </c>
      <c r="N235" s="12" t="b">
        <f>O235=P235</f>
        <v>1</v>
      </c>
      <c r="O235" s="12" t="b">
        <f>R235&gt;0</f>
        <v>1</v>
      </c>
      <c r="P235" s="12" t="b">
        <f>S235&gt;0</f>
        <v>1</v>
      </c>
      <c r="Q235" s="12" t="s">
        <v>931</v>
      </c>
      <c r="R235" s="31">
        <v>0.164786411458993</v>
      </c>
      <c r="S235" s="32">
        <v>2.4426799999999999E-2</v>
      </c>
      <c r="T235" s="6"/>
      <c r="U235" s="28">
        <f>AVERAGE($R$5:R235)</f>
        <v>3.910209724223844E-2</v>
      </c>
    </row>
    <row r="236" spans="11:21" x14ac:dyDescent="0.3">
      <c r="K236" s="10">
        <f>M236/(L236+M236)</f>
        <v>0.64655172413793105</v>
      </c>
      <c r="L236" s="11">
        <f>COUNTIF($N$5:N236,FALSE)</f>
        <v>82</v>
      </c>
      <c r="M236" s="11">
        <f>COUNTIF($N$5:N236,TRUE)</f>
        <v>150</v>
      </c>
      <c r="N236" s="12" t="b">
        <f>O236=P236</f>
        <v>0</v>
      </c>
      <c r="O236" s="12" t="b">
        <f>R236&gt;0</f>
        <v>0</v>
      </c>
      <c r="P236" s="12" t="b">
        <f>S236&gt;0</f>
        <v>1</v>
      </c>
      <c r="Q236" s="12" t="s">
        <v>704</v>
      </c>
      <c r="R236" s="31">
        <v>-8.4047195732987797E-3</v>
      </c>
      <c r="S236" s="32">
        <v>2.4413299999999999E-2</v>
      </c>
      <c r="T236" s="6"/>
      <c r="U236" s="28">
        <f>AVERAGE($R$5:R236)</f>
        <v>3.8897326480102495E-2</v>
      </c>
    </row>
    <row r="237" spans="11:21" x14ac:dyDescent="0.3">
      <c r="K237" s="10">
        <f>M237/(L237+M237)</f>
        <v>0.64806866952789699</v>
      </c>
      <c r="L237" s="11">
        <f>COUNTIF($N$5:N237,FALSE)</f>
        <v>82</v>
      </c>
      <c r="M237" s="11">
        <f>COUNTIF($N$5:N237,TRUE)</f>
        <v>151</v>
      </c>
      <c r="N237" s="12" t="b">
        <f>O237=P237</f>
        <v>1</v>
      </c>
      <c r="O237" s="12" t="b">
        <f>R237&gt;0</f>
        <v>1</v>
      </c>
      <c r="P237" s="12" t="b">
        <f>S237&gt;0</f>
        <v>1</v>
      </c>
      <c r="Q237" s="12" t="s">
        <v>2420</v>
      </c>
      <c r="R237" s="31">
        <v>0.20068610634648301</v>
      </c>
      <c r="S237" s="32">
        <v>2.4406000000000001E-2</v>
      </c>
      <c r="T237" s="6"/>
      <c r="U237" s="28">
        <f>AVERAGE($R$5:R237)</f>
        <v>3.9591698925880957E-2</v>
      </c>
    </row>
    <row r="238" spans="11:21" x14ac:dyDescent="0.3">
      <c r="K238" s="10">
        <f>M238/(L238+M238)</f>
        <v>0.6495726495726496</v>
      </c>
      <c r="L238" s="11">
        <f>COUNTIF($N$5:N238,FALSE)</f>
        <v>82</v>
      </c>
      <c r="M238" s="11">
        <f>COUNTIF($N$5:N238,TRUE)</f>
        <v>152</v>
      </c>
      <c r="N238" s="12" t="b">
        <f>O238=P238</f>
        <v>1</v>
      </c>
      <c r="O238" s="12" t="b">
        <f>R238&gt;0</f>
        <v>1</v>
      </c>
      <c r="P238" s="12" t="b">
        <f>S238&gt;0</f>
        <v>1</v>
      </c>
      <c r="Q238" s="12" t="s">
        <v>2127</v>
      </c>
      <c r="R238" s="31">
        <v>0.119788703778951</v>
      </c>
      <c r="S238" s="32">
        <v>2.43868E-2</v>
      </c>
      <c r="T238" s="6"/>
      <c r="U238" s="28">
        <f>AVERAGE($R$5:R238)</f>
        <v>3.9934421168842792E-2</v>
      </c>
    </row>
    <row r="239" spans="11:21" x14ac:dyDescent="0.3">
      <c r="K239" s="10">
        <f>M239/(L239+M239)</f>
        <v>0.65106382978723409</v>
      </c>
      <c r="L239" s="11">
        <f>COUNTIF($N$5:N239,FALSE)</f>
        <v>82</v>
      </c>
      <c r="M239" s="11">
        <f>COUNTIF($N$5:N239,TRUE)</f>
        <v>153</v>
      </c>
      <c r="N239" s="12" t="b">
        <f>O239=P239</f>
        <v>1</v>
      </c>
      <c r="O239" s="12" t="b">
        <f>R239&gt;0</f>
        <v>1</v>
      </c>
      <c r="P239" s="12" t="b">
        <f>S239&gt;0</f>
        <v>1</v>
      </c>
      <c r="Q239" s="12" t="s">
        <v>2345</v>
      </c>
      <c r="R239" s="31">
        <v>6.8103870651641502E-2</v>
      </c>
      <c r="S239" s="32">
        <v>2.43868E-2</v>
      </c>
      <c r="T239" s="6"/>
      <c r="U239" s="28">
        <f>AVERAGE($R$5:R239)</f>
        <v>4.0054291166641942E-2</v>
      </c>
    </row>
    <row r="240" spans="11:21" x14ac:dyDescent="0.3">
      <c r="K240" s="10">
        <f>M240/(L240+M240)</f>
        <v>0.65254237288135597</v>
      </c>
      <c r="L240" s="11">
        <f>COUNTIF($N$5:N240,FALSE)</f>
        <v>82</v>
      </c>
      <c r="M240" s="11">
        <f>COUNTIF($N$5:N240,TRUE)</f>
        <v>154</v>
      </c>
      <c r="N240" s="12" t="b">
        <f>O240=P240</f>
        <v>1</v>
      </c>
      <c r="O240" s="12" t="b">
        <f>R240&gt;0</f>
        <v>1</v>
      </c>
      <c r="P240" s="12" t="b">
        <f>S240&gt;0</f>
        <v>1</v>
      </c>
      <c r="Q240" s="12" t="s">
        <v>1160</v>
      </c>
      <c r="R240" s="31">
        <v>6.3673989175421705E-2</v>
      </c>
      <c r="S240" s="32">
        <v>2.4326299999999999E-2</v>
      </c>
      <c r="T240" s="6"/>
      <c r="U240" s="28">
        <f>AVERAGE($R$5:R240)</f>
        <v>4.0154374632780841E-2</v>
      </c>
    </row>
    <row r="241" spans="11:21" x14ac:dyDescent="0.3">
      <c r="K241" s="10">
        <f>M241/(L241+M241)</f>
        <v>0.65400843881856541</v>
      </c>
      <c r="L241" s="11">
        <f>COUNTIF($N$5:N241,FALSE)</f>
        <v>82</v>
      </c>
      <c r="M241" s="11">
        <f>COUNTIF($N$5:N241,TRUE)</f>
        <v>155</v>
      </c>
      <c r="N241" s="12" t="b">
        <f>O241=P241</f>
        <v>1</v>
      </c>
      <c r="O241" s="12" t="b">
        <f>R241&gt;0</f>
        <v>1</v>
      </c>
      <c r="P241" s="12" t="b">
        <f>S241&gt;0</f>
        <v>1</v>
      </c>
      <c r="Q241" s="12" t="s">
        <v>926</v>
      </c>
      <c r="R241" s="31">
        <v>0.22982250224225101</v>
      </c>
      <c r="S241" s="32">
        <v>2.4312799999999999E-2</v>
      </c>
      <c r="T241" s="6"/>
      <c r="U241" s="28">
        <f>AVERAGE($R$5:R241)</f>
        <v>4.0954662091048651E-2</v>
      </c>
    </row>
    <row r="242" spans="11:21" x14ac:dyDescent="0.3">
      <c r="K242" s="10">
        <f>M242/(L242+M242)</f>
        <v>0.65546218487394958</v>
      </c>
      <c r="L242" s="11">
        <f>COUNTIF($N$5:N242,FALSE)</f>
        <v>82</v>
      </c>
      <c r="M242" s="11">
        <f>COUNTIF($N$5:N242,TRUE)</f>
        <v>156</v>
      </c>
      <c r="N242" s="12" t="b">
        <f>O242=P242</f>
        <v>1</v>
      </c>
      <c r="O242" s="12" t="b">
        <f>R242&gt;0</f>
        <v>1</v>
      </c>
      <c r="P242" s="12" t="b">
        <f>S242&gt;0</f>
        <v>1</v>
      </c>
      <c r="Q242" s="12" t="s">
        <v>1079</v>
      </c>
      <c r="R242" s="31">
        <v>7.8498293515358294E-2</v>
      </c>
      <c r="S242" s="32">
        <v>2.4246799999999999E-2</v>
      </c>
      <c r="T242" s="6"/>
      <c r="U242" s="28">
        <f>AVERAGE($R$5:R242)</f>
        <v>4.1112408441570956E-2</v>
      </c>
    </row>
    <row r="243" spans="11:21" x14ac:dyDescent="0.3">
      <c r="K243" s="10">
        <f>M243/(L243+M243)</f>
        <v>0.65690376569037656</v>
      </c>
      <c r="L243" s="11">
        <f>COUNTIF($N$5:N243,FALSE)</f>
        <v>82</v>
      </c>
      <c r="M243" s="11">
        <f>COUNTIF($N$5:N243,TRUE)</f>
        <v>157</v>
      </c>
      <c r="N243" s="12" t="b">
        <f>O243=P243</f>
        <v>1</v>
      </c>
      <c r="O243" s="12" t="b">
        <f>R243&gt;0</f>
        <v>1</v>
      </c>
      <c r="P243" s="12" t="b">
        <f>S243&gt;0</f>
        <v>1</v>
      </c>
      <c r="Q243" s="12" t="s">
        <v>2306</v>
      </c>
      <c r="R243" s="31">
        <v>9.9412562132851295E-2</v>
      </c>
      <c r="S243" s="32">
        <v>2.4135899999999998E-2</v>
      </c>
      <c r="T243" s="6"/>
      <c r="U243" s="28">
        <f>AVERAGE($R$5:R243)</f>
        <v>4.1356342139024012E-2</v>
      </c>
    </row>
    <row r="244" spans="11:21" x14ac:dyDescent="0.3">
      <c r="K244" s="10">
        <f>M244/(L244+M244)</f>
        <v>0.65833333333333333</v>
      </c>
      <c r="L244" s="11">
        <f>COUNTIF($N$5:N244,FALSE)</f>
        <v>82</v>
      </c>
      <c r="M244" s="11">
        <f>COUNTIF($N$5:N244,TRUE)</f>
        <v>158</v>
      </c>
      <c r="N244" s="12" t="b">
        <f>O244=P244</f>
        <v>1</v>
      </c>
      <c r="O244" s="12" t="b">
        <f>R244&gt;0</f>
        <v>1</v>
      </c>
      <c r="P244" s="12" t="b">
        <f>S244&gt;0</f>
        <v>1</v>
      </c>
      <c r="Q244" s="12" t="s">
        <v>1407</v>
      </c>
      <c r="R244" s="31">
        <v>3.8965765077285601E-2</v>
      </c>
      <c r="S244" s="32">
        <v>2.40504E-2</v>
      </c>
      <c r="T244" s="6"/>
      <c r="U244" s="28">
        <f>AVERAGE($R$5:R244)</f>
        <v>4.1346381401266771E-2</v>
      </c>
    </row>
    <row r="245" spans="11:21" x14ac:dyDescent="0.3">
      <c r="K245" s="10">
        <f>M245/(L245+M245)</f>
        <v>0.65560165975103735</v>
      </c>
      <c r="L245" s="11">
        <f>COUNTIF($N$5:N245,FALSE)</f>
        <v>83</v>
      </c>
      <c r="M245" s="11">
        <f>COUNTIF($N$5:N245,TRUE)</f>
        <v>158</v>
      </c>
      <c r="N245" s="12" t="b">
        <f>O245=P245</f>
        <v>0</v>
      </c>
      <c r="O245" s="12" t="b">
        <f>R245&gt;0</f>
        <v>0</v>
      </c>
      <c r="P245" s="12" t="b">
        <f>S245&gt;0</f>
        <v>1</v>
      </c>
      <c r="Q245" s="12" t="s">
        <v>1482</v>
      </c>
      <c r="R245" s="31">
        <v>-5.3679579318331602E-2</v>
      </c>
      <c r="S245" s="32">
        <v>2.3994000000000001E-2</v>
      </c>
      <c r="T245" s="6"/>
      <c r="U245" s="28">
        <f>AVERAGE($R$5:R245)</f>
        <v>4.0952082809069271E-2</v>
      </c>
    </row>
    <row r="246" spans="11:21" x14ac:dyDescent="0.3">
      <c r="K246" s="10">
        <f>M246/(L246+M246)</f>
        <v>0.65702479338842978</v>
      </c>
      <c r="L246" s="11">
        <f>COUNTIF($N$5:N246,FALSE)</f>
        <v>83</v>
      </c>
      <c r="M246" s="11">
        <f>COUNTIF($N$5:N246,TRUE)</f>
        <v>159</v>
      </c>
      <c r="N246" s="12" t="b">
        <f>O246=P246</f>
        <v>1</v>
      </c>
      <c r="O246" s="12" t="b">
        <f>R246&gt;0</f>
        <v>1</v>
      </c>
      <c r="P246" s="12" t="b">
        <f>S246&gt;0</f>
        <v>1</v>
      </c>
      <c r="Q246" s="12" t="s">
        <v>1735</v>
      </c>
      <c r="R246" s="31">
        <v>0.124233755619125</v>
      </c>
      <c r="S246" s="32">
        <v>2.3944E-2</v>
      </c>
      <c r="T246" s="6"/>
      <c r="U246" s="28">
        <f>AVERAGE($R$5:R246)</f>
        <v>4.1296221952912472E-2</v>
      </c>
    </row>
    <row r="247" spans="11:21" x14ac:dyDescent="0.3">
      <c r="K247" s="10">
        <f>M247/(L247+M247)</f>
        <v>0.65843621399176955</v>
      </c>
      <c r="L247" s="11">
        <f>COUNTIF($N$5:N247,FALSE)</f>
        <v>83</v>
      </c>
      <c r="M247" s="11">
        <f>COUNTIF($N$5:N247,TRUE)</f>
        <v>160</v>
      </c>
      <c r="N247" s="12" t="b">
        <f>O247=P247</f>
        <v>1</v>
      </c>
      <c r="O247" s="12" t="b">
        <f>R247&gt;0</f>
        <v>1</v>
      </c>
      <c r="P247" s="12" t="b">
        <f>S247&gt;0</f>
        <v>1</v>
      </c>
      <c r="Q247" s="12" t="s">
        <v>2719</v>
      </c>
      <c r="R247" s="31">
        <v>0.25965665236051499</v>
      </c>
      <c r="S247" s="32">
        <v>2.38488E-2</v>
      </c>
      <c r="T247" s="6"/>
      <c r="U247" s="28">
        <f>AVERAGE($R$5:R247)</f>
        <v>4.2194824547182444E-2</v>
      </c>
    </row>
    <row r="248" spans="11:21" x14ac:dyDescent="0.3">
      <c r="K248" s="10">
        <f>M248/(L248+M248)</f>
        <v>0.65573770491803274</v>
      </c>
      <c r="L248" s="11">
        <f>COUNTIF($N$5:N248,FALSE)</f>
        <v>84</v>
      </c>
      <c r="M248" s="11">
        <f>COUNTIF($N$5:N248,TRUE)</f>
        <v>160</v>
      </c>
      <c r="N248" s="12" t="b">
        <f>O248=P248</f>
        <v>0</v>
      </c>
      <c r="O248" s="12" t="b">
        <f>R248&gt;0</f>
        <v>0</v>
      </c>
      <c r="P248" s="12" t="b">
        <f>S248&gt;0</f>
        <v>1</v>
      </c>
      <c r="Q248" s="12" t="s">
        <v>2720</v>
      </c>
      <c r="R248" s="31">
        <v>-1.5114578254510101E-2</v>
      </c>
      <c r="S248" s="32">
        <v>2.35198E-2</v>
      </c>
      <c r="T248" s="6"/>
      <c r="U248" s="28">
        <f>AVERAGE($R$5:R248)</f>
        <v>4.1959949945536167E-2</v>
      </c>
    </row>
    <row r="249" spans="11:21" x14ac:dyDescent="0.3">
      <c r="K249" s="10">
        <f>M249/(L249+M249)</f>
        <v>0.65714285714285714</v>
      </c>
      <c r="L249" s="11">
        <f>COUNTIF($N$5:N249,FALSE)</f>
        <v>84</v>
      </c>
      <c r="M249" s="11">
        <f>COUNTIF($N$5:N249,TRUE)</f>
        <v>161</v>
      </c>
      <c r="N249" s="12" t="b">
        <f>O249=P249</f>
        <v>1</v>
      </c>
      <c r="O249" s="12" t="b">
        <f>R249&gt;0</f>
        <v>1</v>
      </c>
      <c r="P249" s="12" t="b">
        <f>S249&gt;0</f>
        <v>1</v>
      </c>
      <c r="Q249" s="12" t="s">
        <v>271</v>
      </c>
      <c r="R249" s="31">
        <v>0.12417340191036</v>
      </c>
      <c r="S249" s="32">
        <v>2.3510099999999999E-2</v>
      </c>
      <c r="T249" s="6"/>
      <c r="U249" s="28">
        <f>AVERAGE($R$5:R249)</f>
        <v>4.2295515055596672E-2</v>
      </c>
    </row>
    <row r="250" spans="11:21" x14ac:dyDescent="0.3">
      <c r="K250" s="10">
        <f>M250/(L250+M250)</f>
        <v>0.65853658536585369</v>
      </c>
      <c r="L250" s="11">
        <f>COUNTIF($N$5:N250,FALSE)</f>
        <v>84</v>
      </c>
      <c r="M250" s="11">
        <f>COUNTIF($N$5:N250,TRUE)</f>
        <v>162</v>
      </c>
      <c r="N250" s="12" t="b">
        <f>O250=P250</f>
        <v>1</v>
      </c>
      <c r="O250" s="12" t="b">
        <f>R250&gt;0</f>
        <v>1</v>
      </c>
      <c r="P250" s="12" t="b">
        <f>S250&gt;0</f>
        <v>1</v>
      </c>
      <c r="Q250" s="12" t="s">
        <v>426</v>
      </c>
      <c r="R250" s="31">
        <v>9.6264921062772901E-4</v>
      </c>
      <c r="S250" s="32">
        <v>2.3408700000000001E-2</v>
      </c>
      <c r="T250" s="6"/>
      <c r="U250" s="28">
        <f>AVERAGE($R$5:R250)</f>
        <v>4.2127495275739078E-2</v>
      </c>
    </row>
    <row r="251" spans="11:21" x14ac:dyDescent="0.3">
      <c r="K251" s="10">
        <f>M251/(L251+M251)</f>
        <v>0.65991902834008098</v>
      </c>
      <c r="L251" s="11">
        <f>COUNTIF($N$5:N251,FALSE)</f>
        <v>84</v>
      </c>
      <c r="M251" s="11">
        <f>COUNTIF($N$5:N251,TRUE)</f>
        <v>163</v>
      </c>
      <c r="N251" s="12" t="b">
        <f>O251=P251</f>
        <v>1</v>
      </c>
      <c r="O251" s="12" t="b">
        <f>R251&gt;0</f>
        <v>1</v>
      </c>
      <c r="P251" s="12" t="b">
        <f>S251&gt;0</f>
        <v>1</v>
      </c>
      <c r="Q251" s="12" t="s">
        <v>2357</v>
      </c>
      <c r="R251" s="31">
        <v>7.2817023888690005E-2</v>
      </c>
      <c r="S251" s="32">
        <v>2.33201E-2</v>
      </c>
      <c r="T251" s="6"/>
      <c r="U251" s="28">
        <f>AVERAGE($R$5:R251)</f>
        <v>4.2251744379435234E-2</v>
      </c>
    </row>
    <row r="252" spans="11:21" x14ac:dyDescent="0.3">
      <c r="K252" s="10">
        <f>M252/(L252+M252)</f>
        <v>0.66129032258064513</v>
      </c>
      <c r="L252" s="11">
        <f>COUNTIF($N$5:N252,FALSE)</f>
        <v>84</v>
      </c>
      <c r="M252" s="11">
        <f>COUNTIF($N$5:N252,TRUE)</f>
        <v>164</v>
      </c>
      <c r="N252" s="12" t="b">
        <f>O252=P252</f>
        <v>1</v>
      </c>
      <c r="O252" s="12" t="b">
        <f>R252&gt;0</f>
        <v>1</v>
      </c>
      <c r="P252" s="12" t="b">
        <f>S252&gt;0</f>
        <v>1</v>
      </c>
      <c r="Q252" s="12" t="s">
        <v>1402</v>
      </c>
      <c r="R252" s="31">
        <v>6.4824210271201804E-2</v>
      </c>
      <c r="S252" s="32">
        <v>2.3291300000000001E-2</v>
      </c>
      <c r="T252" s="6"/>
      <c r="U252" s="28">
        <f>AVERAGE($R$5:R252)</f>
        <v>4.2342762387063325E-2</v>
      </c>
    </row>
    <row r="253" spans="11:21" x14ac:dyDescent="0.3">
      <c r="K253" s="10">
        <f>M253/(L253+M253)</f>
        <v>0.65863453815261042</v>
      </c>
      <c r="L253" s="11">
        <f>COUNTIF($N$5:N253,FALSE)</f>
        <v>85</v>
      </c>
      <c r="M253" s="11">
        <f>COUNTIF($N$5:N253,TRUE)</f>
        <v>164</v>
      </c>
      <c r="N253" s="12" t="b">
        <f>O253=P253</f>
        <v>0</v>
      </c>
      <c r="O253" s="12" t="b">
        <f>R253&gt;0</f>
        <v>0</v>
      </c>
      <c r="P253" s="12" t="b">
        <f>S253&gt;0</f>
        <v>1</v>
      </c>
      <c r="Q253" s="12" t="s">
        <v>1404</v>
      </c>
      <c r="R253" s="31">
        <v>-5.6855100714749999E-3</v>
      </c>
      <c r="S253" s="32">
        <v>2.3269100000000001E-2</v>
      </c>
      <c r="T253" s="6"/>
      <c r="U253" s="28">
        <f>AVERAGE($R$5:R253)</f>
        <v>4.214987775871578E-2</v>
      </c>
    </row>
    <row r="254" spans="11:21" x14ac:dyDescent="0.3">
      <c r="K254" s="10">
        <f>M254/(L254+M254)</f>
        <v>0.65600000000000003</v>
      </c>
      <c r="L254" s="11">
        <f>COUNTIF($N$5:N254,FALSE)</f>
        <v>86</v>
      </c>
      <c r="M254" s="11">
        <f>COUNTIF($N$5:N254,TRUE)</f>
        <v>164</v>
      </c>
      <c r="N254" s="12" t="b">
        <f>O254=P254</f>
        <v>0</v>
      </c>
      <c r="O254" s="12" t="b">
        <f>R254&gt;0</f>
        <v>0</v>
      </c>
      <c r="P254" s="12" t="b">
        <f>S254&gt;0</f>
        <v>1</v>
      </c>
      <c r="Q254" s="12" t="s">
        <v>2658</v>
      </c>
      <c r="R254" s="31">
        <v>-1.91850832204199E-2</v>
      </c>
      <c r="S254" s="32">
        <v>2.3134399999999999E-2</v>
      </c>
      <c r="T254" s="6"/>
      <c r="U254" s="28">
        <f>AVERAGE($R$5:R254)</f>
        <v>4.1904537914799242E-2</v>
      </c>
    </row>
    <row r="255" spans="11:21" x14ac:dyDescent="0.3">
      <c r="K255" s="10">
        <f>M255/(L255+M255)</f>
        <v>0.65737051792828682</v>
      </c>
      <c r="L255" s="11">
        <f>COUNTIF($N$5:N255,FALSE)</f>
        <v>86</v>
      </c>
      <c r="M255" s="11">
        <f>COUNTIF($N$5:N255,TRUE)</f>
        <v>165</v>
      </c>
      <c r="N255" s="12" t="b">
        <f>O255=P255</f>
        <v>1</v>
      </c>
      <c r="O255" s="12" t="b">
        <f>R255&gt;0</f>
        <v>1</v>
      </c>
      <c r="P255" s="12" t="b">
        <f>S255&gt;0</f>
        <v>1</v>
      </c>
      <c r="Q255" s="12" t="s">
        <v>533</v>
      </c>
      <c r="R255" s="31">
        <v>4.8690671031096602E-2</v>
      </c>
      <c r="S255" s="32">
        <v>2.3085499999999998E-2</v>
      </c>
      <c r="T255" s="6"/>
      <c r="U255" s="28">
        <f>AVERAGE($R$5:R255)</f>
        <v>4.1931574301716762E-2</v>
      </c>
    </row>
    <row r="256" spans="11:21" x14ac:dyDescent="0.3">
      <c r="K256" s="10">
        <f>M256/(L256+M256)</f>
        <v>0.65873015873015872</v>
      </c>
      <c r="L256" s="11">
        <f>COUNTIF($N$5:N256,FALSE)</f>
        <v>86</v>
      </c>
      <c r="M256" s="11">
        <f>COUNTIF($N$5:N256,TRUE)</f>
        <v>166</v>
      </c>
      <c r="N256" s="12" t="b">
        <f>O256=P256</f>
        <v>1</v>
      </c>
      <c r="O256" s="12" t="b">
        <f>R256&gt;0</f>
        <v>1</v>
      </c>
      <c r="P256" s="12" t="b">
        <f>S256&gt;0</f>
        <v>1</v>
      </c>
      <c r="Q256" s="12" t="s">
        <v>2251</v>
      </c>
      <c r="R256" s="31">
        <v>8.37384368986481E-2</v>
      </c>
      <c r="S256" s="32">
        <v>2.3081500000000001E-2</v>
      </c>
      <c r="T256" s="6"/>
      <c r="U256" s="28">
        <f>AVERAGE($R$5:R256)</f>
        <v>4.2097474550117281E-2</v>
      </c>
    </row>
    <row r="257" spans="11:21" x14ac:dyDescent="0.3">
      <c r="K257" s="10">
        <f>M257/(L257+M257)</f>
        <v>0.66007905138339917</v>
      </c>
      <c r="L257" s="11">
        <f>COUNTIF($N$5:N257,FALSE)</f>
        <v>86</v>
      </c>
      <c r="M257" s="11">
        <f>COUNTIF($N$5:N257,TRUE)</f>
        <v>167</v>
      </c>
      <c r="N257" s="12" t="b">
        <f>O257=P257</f>
        <v>1</v>
      </c>
      <c r="O257" s="12" t="b">
        <f>R257&gt;0</f>
        <v>1</v>
      </c>
      <c r="P257" s="12" t="b">
        <f>S257&gt;0</f>
        <v>1</v>
      </c>
      <c r="Q257" s="12" t="s">
        <v>1994</v>
      </c>
      <c r="R257" s="31">
        <v>0.143989431968295</v>
      </c>
      <c r="S257" s="32">
        <v>2.2879699999999999E-2</v>
      </c>
      <c r="T257" s="6"/>
      <c r="U257" s="28">
        <f>AVERAGE($R$5:R257)</f>
        <v>4.2500209559675296E-2</v>
      </c>
    </row>
    <row r="258" spans="11:21" x14ac:dyDescent="0.3">
      <c r="K258" s="10">
        <f>M258/(L258+M258)</f>
        <v>0.65748031496062997</v>
      </c>
      <c r="L258" s="11">
        <f>COUNTIF($N$5:N258,FALSE)</f>
        <v>87</v>
      </c>
      <c r="M258" s="11">
        <f>COUNTIF($N$5:N258,TRUE)</f>
        <v>167</v>
      </c>
      <c r="N258" s="12" t="b">
        <f>O258=P258</f>
        <v>0</v>
      </c>
      <c r="O258" s="12" t="b">
        <f>R258&gt;0</f>
        <v>0</v>
      </c>
      <c r="P258" s="12" t="b">
        <f>S258&gt;0</f>
        <v>1</v>
      </c>
      <c r="Q258" s="12" t="s">
        <v>1561</v>
      </c>
      <c r="R258" s="31">
        <v>-0.15563725490196001</v>
      </c>
      <c r="S258" s="32">
        <v>2.2855199999999999E-2</v>
      </c>
      <c r="T258" s="6"/>
      <c r="U258" s="28">
        <f>AVERAGE($R$5:R258)</f>
        <v>4.172014080195232E-2</v>
      </c>
    </row>
    <row r="259" spans="11:21" x14ac:dyDescent="0.3">
      <c r="K259" s="10">
        <f>M259/(L259+M259)</f>
        <v>0.65490196078431373</v>
      </c>
      <c r="L259" s="11">
        <f>COUNTIF($N$5:N259,FALSE)</f>
        <v>88</v>
      </c>
      <c r="M259" s="11">
        <f>COUNTIF($N$5:N259,TRUE)</f>
        <v>167</v>
      </c>
      <c r="N259" s="12" t="b">
        <f>O259=P259</f>
        <v>0</v>
      </c>
      <c r="O259" s="12" t="b">
        <f>R259&gt;0</f>
        <v>0</v>
      </c>
      <c r="P259" s="12" t="b">
        <f>S259&gt;0</f>
        <v>1</v>
      </c>
      <c r="Q259" s="12" t="s">
        <v>1595</v>
      </c>
      <c r="R259" s="31">
        <v>-0.26073257187869198</v>
      </c>
      <c r="S259" s="32">
        <v>2.2755000000000001E-2</v>
      </c>
      <c r="T259" s="6"/>
      <c r="U259" s="28">
        <f>AVERAGE($R$5:R259)</f>
        <v>4.0534051732616455E-2</v>
      </c>
    </row>
    <row r="260" spans="11:21" x14ac:dyDescent="0.3">
      <c r="K260" s="10">
        <f>M260/(L260+M260)</f>
        <v>0.65625</v>
      </c>
      <c r="L260" s="11">
        <f>COUNTIF($N$5:N260,FALSE)</f>
        <v>88</v>
      </c>
      <c r="M260" s="11">
        <f>COUNTIF($N$5:N260,TRUE)</f>
        <v>168</v>
      </c>
      <c r="N260" s="12" t="b">
        <f>O260=P260</f>
        <v>1</v>
      </c>
      <c r="O260" s="12" t="b">
        <f>R260&gt;0</f>
        <v>1</v>
      </c>
      <c r="P260" s="12" t="b">
        <f>S260&gt;0</f>
        <v>1</v>
      </c>
      <c r="Q260" s="12" t="s">
        <v>432</v>
      </c>
      <c r="R260" s="31">
        <v>0.128386915625438</v>
      </c>
      <c r="S260" s="32">
        <v>2.2594400000000001E-2</v>
      </c>
      <c r="T260" s="6"/>
      <c r="U260" s="28">
        <f>AVERAGE($R$5:R260)</f>
        <v>4.0877226982197791E-2</v>
      </c>
    </row>
    <row r="261" spans="11:21" x14ac:dyDescent="0.3">
      <c r="K261" s="10">
        <f>M261/(L261+M261)</f>
        <v>0.65369649805447472</v>
      </c>
      <c r="L261" s="11">
        <f>COUNTIF($N$5:N261,FALSE)</f>
        <v>89</v>
      </c>
      <c r="M261" s="11">
        <f>COUNTIF($N$5:N261,TRUE)</f>
        <v>168</v>
      </c>
      <c r="N261" s="12" t="b">
        <f>O261=P261</f>
        <v>0</v>
      </c>
      <c r="O261" s="12" t="b">
        <f>R261&gt;0</f>
        <v>0</v>
      </c>
      <c r="P261" s="12" t="b">
        <f>S261&gt;0</f>
        <v>1</v>
      </c>
      <c r="Q261" s="12" t="s">
        <v>2412</v>
      </c>
      <c r="R261" s="31">
        <v>-0.16697553743513699</v>
      </c>
      <c r="S261" s="32">
        <v>2.2554399999999999E-2</v>
      </c>
      <c r="T261" s="6"/>
      <c r="U261" s="28">
        <f>AVERAGE($R$5:R261)</f>
        <v>4.006846136189688E-2</v>
      </c>
    </row>
    <row r="262" spans="11:21" x14ac:dyDescent="0.3">
      <c r="K262" s="10">
        <f>M262/(L262+M262)</f>
        <v>0.65503875968992253</v>
      </c>
      <c r="L262" s="11">
        <f>COUNTIF($N$5:N262,FALSE)</f>
        <v>89</v>
      </c>
      <c r="M262" s="11">
        <f>COUNTIF($N$5:N262,TRUE)</f>
        <v>169</v>
      </c>
      <c r="N262" s="12" t="b">
        <f>O262=P262</f>
        <v>1</v>
      </c>
      <c r="O262" s="12" t="b">
        <f>R262&gt;0</f>
        <v>1</v>
      </c>
      <c r="P262" s="12" t="b">
        <f>S262&gt;0</f>
        <v>1</v>
      </c>
      <c r="Q262" s="12" t="s">
        <v>2431</v>
      </c>
      <c r="R262" s="31">
        <v>0.15423084616923299</v>
      </c>
      <c r="S262" s="32">
        <v>2.2474899999999999E-2</v>
      </c>
      <c r="T262" s="6"/>
      <c r="U262" s="28">
        <f>AVERAGE($R$5:R262)</f>
        <v>4.0510951225491199E-2</v>
      </c>
    </row>
    <row r="263" spans="11:21" x14ac:dyDescent="0.3">
      <c r="K263" s="10">
        <f>M263/(L263+M263)</f>
        <v>0.65637065637065639</v>
      </c>
      <c r="L263" s="11">
        <f>COUNTIF($N$5:N263,FALSE)</f>
        <v>89</v>
      </c>
      <c r="M263" s="11">
        <f>COUNTIF($N$5:N263,TRUE)</f>
        <v>170</v>
      </c>
      <c r="N263" s="12" t="b">
        <f>O263=P263</f>
        <v>1</v>
      </c>
      <c r="O263" s="12" t="b">
        <f>R263&gt;0</f>
        <v>1</v>
      </c>
      <c r="P263" s="12" t="b">
        <f>S263&gt;0</f>
        <v>1</v>
      </c>
      <c r="Q263" s="12" t="s">
        <v>1396</v>
      </c>
      <c r="R263" s="31">
        <v>0.111382909328114</v>
      </c>
      <c r="S263" s="32">
        <v>2.2382900000000001E-2</v>
      </c>
      <c r="T263" s="6"/>
      <c r="U263" s="28">
        <f>AVERAGE($R$5:R263)</f>
        <v>4.078458812936233E-2</v>
      </c>
    </row>
    <row r="264" spans="11:21" x14ac:dyDescent="0.3">
      <c r="K264" s="10">
        <f>M264/(L264+M264)</f>
        <v>0.65384615384615385</v>
      </c>
      <c r="L264" s="11">
        <f>COUNTIF($N$5:N264,FALSE)</f>
        <v>90</v>
      </c>
      <c r="M264" s="11">
        <f>COUNTIF($N$5:N264,TRUE)</f>
        <v>170</v>
      </c>
      <c r="N264" s="12" t="b">
        <f>O264=P264</f>
        <v>0</v>
      </c>
      <c r="O264" s="12" t="b">
        <f>R264&gt;0</f>
        <v>0</v>
      </c>
      <c r="P264" s="12" t="b">
        <f>S264&gt;0</f>
        <v>1</v>
      </c>
      <c r="Q264" s="12" t="s">
        <v>1173</v>
      </c>
      <c r="R264" s="31">
        <v>-8.1741578936308599E-3</v>
      </c>
      <c r="S264" s="32">
        <v>2.2200600000000001E-2</v>
      </c>
      <c r="T264" s="6"/>
      <c r="U264" s="28">
        <f>AVERAGE($R$5:R264)</f>
        <v>4.0596285260043129E-2</v>
      </c>
    </row>
    <row r="265" spans="11:21" x14ac:dyDescent="0.3">
      <c r="K265" s="10">
        <f>M265/(L265+M265)</f>
        <v>0.65134099616858232</v>
      </c>
      <c r="L265" s="11">
        <f>COUNTIF($N$5:N265,FALSE)</f>
        <v>91</v>
      </c>
      <c r="M265" s="11">
        <f>COUNTIF($N$5:N265,TRUE)</f>
        <v>170</v>
      </c>
      <c r="N265" s="12" t="b">
        <f>O265=P265</f>
        <v>0</v>
      </c>
      <c r="O265" s="12" t="b">
        <f>R265&gt;0</f>
        <v>0</v>
      </c>
      <c r="P265" s="12" t="b">
        <f>S265&gt;0</f>
        <v>1</v>
      </c>
      <c r="Q265" s="12" t="s">
        <v>1110</v>
      </c>
      <c r="R265" s="31">
        <v>-0.109830701379997</v>
      </c>
      <c r="S265" s="32">
        <v>2.2163200000000001E-2</v>
      </c>
      <c r="T265" s="6"/>
      <c r="U265" s="28">
        <f>AVERAGE($R$5:R265)</f>
        <v>4.0019936652226883E-2</v>
      </c>
    </row>
    <row r="266" spans="11:21" x14ac:dyDescent="0.3">
      <c r="K266" s="10">
        <f>M266/(L266+M266)</f>
        <v>0.65267175572519087</v>
      </c>
      <c r="L266" s="11">
        <f>COUNTIF($N$5:N266,FALSE)</f>
        <v>91</v>
      </c>
      <c r="M266" s="11">
        <f>COUNTIF($N$5:N266,TRUE)</f>
        <v>171</v>
      </c>
      <c r="N266" s="12" t="b">
        <f>O266=P266</f>
        <v>1</v>
      </c>
      <c r="O266" s="12" t="b">
        <f>R266&gt;0</f>
        <v>1</v>
      </c>
      <c r="P266" s="12" t="b">
        <f>S266&gt;0</f>
        <v>1</v>
      </c>
      <c r="Q266" s="12" t="s">
        <v>1575</v>
      </c>
      <c r="R266" s="31">
        <v>5.4840750896436403E-3</v>
      </c>
      <c r="S266" s="32">
        <v>2.2124899999999999E-2</v>
      </c>
      <c r="T266" s="6"/>
      <c r="U266" s="28">
        <f>AVERAGE($R$5:R266)</f>
        <v>3.9888120386720842E-2</v>
      </c>
    </row>
    <row r="267" spans="11:21" x14ac:dyDescent="0.3">
      <c r="K267" s="10">
        <f>M267/(L267+M267)</f>
        <v>0.6539923954372624</v>
      </c>
      <c r="L267" s="11">
        <f>COUNTIF($N$5:N267,FALSE)</f>
        <v>91</v>
      </c>
      <c r="M267" s="11">
        <f>COUNTIF($N$5:N267,TRUE)</f>
        <v>172</v>
      </c>
      <c r="N267" s="12" t="b">
        <f>O267=P267</f>
        <v>1</v>
      </c>
      <c r="O267" s="12" t="b">
        <f>R267&gt;0</f>
        <v>1</v>
      </c>
      <c r="P267" s="12" t="b">
        <f>S267&gt;0</f>
        <v>1</v>
      </c>
      <c r="Q267" s="12" t="s">
        <v>453</v>
      </c>
      <c r="R267" s="31">
        <v>0.22880336740829799</v>
      </c>
      <c r="S267" s="32">
        <v>2.2013000000000001E-2</v>
      </c>
      <c r="T267" s="6"/>
      <c r="U267" s="28">
        <f>AVERAGE($R$5:R267)</f>
        <v>4.060642931075726E-2</v>
      </c>
    </row>
    <row r="268" spans="11:21" x14ac:dyDescent="0.3">
      <c r="K268" s="10">
        <f>M268/(L268+M268)</f>
        <v>0.65151515151515149</v>
      </c>
      <c r="L268" s="11">
        <f>COUNTIF($N$5:N268,FALSE)</f>
        <v>92</v>
      </c>
      <c r="M268" s="11">
        <f>COUNTIF($N$5:N268,TRUE)</f>
        <v>172</v>
      </c>
      <c r="N268" s="12" t="b">
        <f>O268=P268</f>
        <v>0</v>
      </c>
      <c r="O268" s="12" t="b">
        <f>R268&gt;0</f>
        <v>0</v>
      </c>
      <c r="P268" s="12" t="b">
        <f>S268&gt;0</f>
        <v>1</v>
      </c>
      <c r="Q268" s="12" t="s">
        <v>1925</v>
      </c>
      <c r="R268" s="31">
        <v>-0.113366817087681</v>
      </c>
      <c r="S268" s="32">
        <v>2.1998E-2</v>
      </c>
      <c r="T268" s="6"/>
      <c r="U268" s="28">
        <f>AVERAGE($R$5:R268)</f>
        <v>4.0023197316823786E-2</v>
      </c>
    </row>
    <row r="269" spans="11:21" x14ac:dyDescent="0.3">
      <c r="K269" s="10">
        <f>M269/(L269+M269)</f>
        <v>0.65283018867924525</v>
      </c>
      <c r="L269" s="11">
        <f>COUNTIF($N$5:N269,FALSE)</f>
        <v>92</v>
      </c>
      <c r="M269" s="11">
        <f>COUNTIF($N$5:N269,TRUE)</f>
        <v>173</v>
      </c>
      <c r="N269" s="12" t="b">
        <f>O269=P269</f>
        <v>1</v>
      </c>
      <c r="O269" s="12" t="b">
        <f>R269&gt;0</f>
        <v>1</v>
      </c>
      <c r="P269" s="12" t="b">
        <f>S269&gt;0</f>
        <v>1</v>
      </c>
      <c r="Q269" s="12" t="s">
        <v>1394</v>
      </c>
      <c r="R269" s="31">
        <v>5.3781053781053703E-2</v>
      </c>
      <c r="S269" s="32">
        <v>2.1982600000000001E-2</v>
      </c>
      <c r="T269" s="6"/>
      <c r="U269" s="28">
        <f>AVERAGE($R$5:R269)</f>
        <v>4.007511375631144E-2</v>
      </c>
    </row>
    <row r="270" spans="11:21" x14ac:dyDescent="0.3">
      <c r="K270" s="10">
        <f>M270/(L270+M270)</f>
        <v>0.65413533834586468</v>
      </c>
      <c r="L270" s="11">
        <f>COUNTIF($N$5:N270,FALSE)</f>
        <v>92</v>
      </c>
      <c r="M270" s="11">
        <f>COUNTIF($N$5:N270,TRUE)</f>
        <v>174</v>
      </c>
      <c r="N270" s="12" t="b">
        <f>O270=P270</f>
        <v>1</v>
      </c>
      <c r="O270" s="12" t="b">
        <f>R270&gt;0</f>
        <v>1</v>
      </c>
      <c r="P270" s="12" t="b">
        <f>S270&gt;0</f>
        <v>1</v>
      </c>
      <c r="Q270" s="12" t="s">
        <v>2565</v>
      </c>
      <c r="R270" s="31">
        <v>2.9499109087309398E-2</v>
      </c>
      <c r="S270" s="32">
        <v>2.1961700000000001E-2</v>
      </c>
      <c r="T270" s="6"/>
      <c r="U270" s="28">
        <f>AVERAGE($R$5:R270)</f>
        <v>4.0035354340262563E-2</v>
      </c>
    </row>
    <row r="271" spans="11:21" x14ac:dyDescent="0.3">
      <c r="K271" s="10">
        <f>M271/(L271+M271)</f>
        <v>0.65543071161048694</v>
      </c>
      <c r="L271" s="11">
        <f>COUNTIF($N$5:N271,FALSE)</f>
        <v>92</v>
      </c>
      <c r="M271" s="11">
        <f>COUNTIF($N$5:N271,TRUE)</f>
        <v>175</v>
      </c>
      <c r="N271" s="12" t="b">
        <f>O271=P271</f>
        <v>1</v>
      </c>
      <c r="O271" s="12" t="b">
        <f>R271&gt;0</f>
        <v>1</v>
      </c>
      <c r="P271" s="12" t="b">
        <f>S271&gt;0</f>
        <v>1</v>
      </c>
      <c r="Q271" s="12" t="s">
        <v>983</v>
      </c>
      <c r="R271" s="31">
        <v>0.105434782608695</v>
      </c>
      <c r="S271" s="32">
        <v>2.1950600000000001E-2</v>
      </c>
      <c r="T271" s="6"/>
      <c r="U271" s="28">
        <f>AVERAGE($R$5:R271)</f>
        <v>4.0280296019170547E-2</v>
      </c>
    </row>
    <row r="272" spans="11:21" x14ac:dyDescent="0.3">
      <c r="K272" s="10">
        <f>M272/(L272+M272)</f>
        <v>0.65671641791044777</v>
      </c>
      <c r="L272" s="11">
        <f>COUNTIF($N$5:N272,FALSE)</f>
        <v>92</v>
      </c>
      <c r="M272" s="11">
        <f>COUNTIF($N$5:N272,TRUE)</f>
        <v>176</v>
      </c>
      <c r="N272" s="12" t="b">
        <f>O272=P272</f>
        <v>1</v>
      </c>
      <c r="O272" s="12" t="b">
        <f>R272&gt;0</f>
        <v>1</v>
      </c>
      <c r="P272" s="12" t="b">
        <f>S272&gt;0</f>
        <v>1</v>
      </c>
      <c r="Q272" s="12" t="s">
        <v>503</v>
      </c>
      <c r="R272" s="31">
        <v>0.10439883690909001</v>
      </c>
      <c r="S272" s="32">
        <v>2.19343E-2</v>
      </c>
      <c r="T272" s="6"/>
      <c r="U272" s="28">
        <f>AVERAGE($R$5:R272)</f>
        <v>4.0519544306073227E-2</v>
      </c>
    </row>
    <row r="273" spans="11:21" x14ac:dyDescent="0.3">
      <c r="K273" s="10">
        <f>M273/(L273+M273)</f>
        <v>0.65427509293680297</v>
      </c>
      <c r="L273" s="11">
        <f>COUNTIF($N$5:N273,FALSE)</f>
        <v>93</v>
      </c>
      <c r="M273" s="11">
        <f>COUNTIF($N$5:N273,TRUE)</f>
        <v>176</v>
      </c>
      <c r="N273" s="12" t="b">
        <f>O273=P273</f>
        <v>0</v>
      </c>
      <c r="O273" s="12" t="b">
        <f>R273&gt;0</f>
        <v>0</v>
      </c>
      <c r="P273" s="12" t="b">
        <f>S273&gt;0</f>
        <v>1</v>
      </c>
      <c r="Q273" s="12" t="s">
        <v>1736</v>
      </c>
      <c r="R273" s="31">
        <v>-0.13358870008354801</v>
      </c>
      <c r="S273" s="32">
        <v>2.1904300000000002E-2</v>
      </c>
      <c r="T273" s="6"/>
      <c r="U273" s="28">
        <f>AVERAGE($R$5:R273)</f>
        <v>3.9872301761873896E-2</v>
      </c>
    </row>
    <row r="274" spans="11:21" x14ac:dyDescent="0.3">
      <c r="K274" s="10">
        <f>M274/(L274+M274)</f>
        <v>0.65555555555555556</v>
      </c>
      <c r="L274" s="11">
        <f>COUNTIF($N$5:N274,FALSE)</f>
        <v>93</v>
      </c>
      <c r="M274" s="11">
        <f>COUNTIF($N$5:N274,TRUE)</f>
        <v>177</v>
      </c>
      <c r="N274" s="12" t="b">
        <f>O274=P274</f>
        <v>1</v>
      </c>
      <c r="O274" s="12" t="b">
        <f>R274&gt;0</f>
        <v>1</v>
      </c>
      <c r="P274" s="12" t="b">
        <f>S274&gt;0</f>
        <v>1</v>
      </c>
      <c r="Q274" s="12" t="s">
        <v>1373</v>
      </c>
      <c r="R274" s="31">
        <v>6.6565970507644096E-2</v>
      </c>
      <c r="S274" s="32">
        <v>2.1792099999999998E-2</v>
      </c>
      <c r="T274" s="6"/>
      <c r="U274" s="28">
        <f>AVERAGE($R$5:R274)</f>
        <v>3.9971167201673048E-2</v>
      </c>
    </row>
    <row r="275" spans="11:21" x14ac:dyDescent="0.3">
      <c r="K275" s="10">
        <f>M275/(L275+M275)</f>
        <v>0.65682656826568264</v>
      </c>
      <c r="L275" s="11">
        <f>COUNTIF($N$5:N275,FALSE)</f>
        <v>93</v>
      </c>
      <c r="M275" s="11">
        <f>COUNTIF($N$5:N275,TRUE)</f>
        <v>178</v>
      </c>
      <c r="N275" s="12" t="b">
        <f>O275=P275</f>
        <v>1</v>
      </c>
      <c r="O275" s="12" t="b">
        <f>R275&gt;0</f>
        <v>1</v>
      </c>
      <c r="P275" s="12" t="b">
        <f>S275&gt;0</f>
        <v>1</v>
      </c>
      <c r="Q275" s="12" t="s">
        <v>1128</v>
      </c>
      <c r="R275" s="31">
        <v>0.100463127894549</v>
      </c>
      <c r="S275" s="32">
        <v>2.17755E-2</v>
      </c>
      <c r="T275" s="6"/>
      <c r="U275" s="28">
        <f>AVERAGE($R$5:R275)</f>
        <v>4.0194384768805429E-2</v>
      </c>
    </row>
    <row r="276" spans="11:21" x14ac:dyDescent="0.3">
      <c r="K276" s="10">
        <f>M276/(L276+M276)</f>
        <v>0.65808823529411764</v>
      </c>
      <c r="L276" s="11">
        <f>COUNTIF($N$5:N276,FALSE)</f>
        <v>93</v>
      </c>
      <c r="M276" s="11">
        <f>COUNTIF($N$5:N276,TRUE)</f>
        <v>179</v>
      </c>
      <c r="N276" s="12" t="b">
        <f>O276=P276</f>
        <v>1</v>
      </c>
      <c r="O276" s="12" t="b">
        <f>R276&gt;0</f>
        <v>1</v>
      </c>
      <c r="P276" s="12" t="b">
        <f>S276&gt;0</f>
        <v>1</v>
      </c>
      <c r="Q276" s="12" t="s">
        <v>2225</v>
      </c>
      <c r="R276" s="31">
        <v>0.132113254235591</v>
      </c>
      <c r="S276" s="32">
        <v>2.1738899999999999E-2</v>
      </c>
      <c r="T276" s="6"/>
      <c r="U276" s="28">
        <f>AVERAGE($R$5:R276)</f>
        <v>4.0532321788903911E-2</v>
      </c>
    </row>
    <row r="277" spans="11:21" x14ac:dyDescent="0.3">
      <c r="K277" s="10">
        <f>M277/(L277+M277)</f>
        <v>0.65567765567765568</v>
      </c>
      <c r="L277" s="11">
        <f>COUNTIF($N$5:N277,FALSE)</f>
        <v>94</v>
      </c>
      <c r="M277" s="11">
        <f>COUNTIF($N$5:N277,TRUE)</f>
        <v>179</v>
      </c>
      <c r="N277" s="12" t="b">
        <f>O277=P277</f>
        <v>0</v>
      </c>
      <c r="O277" s="12" t="b">
        <f>R277&gt;0</f>
        <v>0</v>
      </c>
      <c r="P277" s="12" t="b">
        <f>S277&gt;0</f>
        <v>1</v>
      </c>
      <c r="Q277" s="12" t="s">
        <v>1669</v>
      </c>
      <c r="R277" s="31">
        <v>-8.9361702127659495E-2</v>
      </c>
      <c r="S277" s="32">
        <v>2.17054E-2</v>
      </c>
      <c r="T277" s="6"/>
      <c r="U277" s="28">
        <f>AVERAGE($R$5:R277)</f>
        <v>4.0056519503495251E-2</v>
      </c>
    </row>
    <row r="278" spans="11:21" x14ac:dyDescent="0.3">
      <c r="K278" s="10">
        <f>M278/(L278+M278)</f>
        <v>0.65328467153284675</v>
      </c>
      <c r="L278" s="11">
        <f>COUNTIF($N$5:N278,FALSE)</f>
        <v>95</v>
      </c>
      <c r="M278" s="11">
        <f>COUNTIF($N$5:N278,TRUE)</f>
        <v>179</v>
      </c>
      <c r="N278" s="12" t="b">
        <f>O278=P278</f>
        <v>0</v>
      </c>
      <c r="O278" s="12" t="b">
        <f>R278&gt;0</f>
        <v>0</v>
      </c>
      <c r="P278" s="12" t="b">
        <f>S278&gt;0</f>
        <v>1</v>
      </c>
      <c r="Q278" s="12" t="s">
        <v>1663</v>
      </c>
      <c r="R278" s="31">
        <v>-0.148347338935574</v>
      </c>
      <c r="S278" s="32">
        <v>2.1700000000000001E-2</v>
      </c>
      <c r="T278" s="6"/>
      <c r="U278" s="28">
        <f>AVERAGE($R$5:R278)</f>
        <v>3.9368914180724926E-2</v>
      </c>
    </row>
    <row r="279" spans="11:21" x14ac:dyDescent="0.3">
      <c r="K279" s="10">
        <f>M279/(L279+M279)</f>
        <v>0.65090909090909088</v>
      </c>
      <c r="L279" s="11">
        <f>COUNTIF($N$5:N279,FALSE)</f>
        <v>96</v>
      </c>
      <c r="M279" s="11">
        <f>COUNTIF($N$5:N279,TRUE)</f>
        <v>179</v>
      </c>
      <c r="N279" s="12" t="b">
        <f>O279=P279</f>
        <v>0</v>
      </c>
      <c r="O279" s="12" t="b">
        <f>R279&gt;0</f>
        <v>0</v>
      </c>
      <c r="P279" s="12" t="b">
        <f>S279&gt;0</f>
        <v>1</v>
      </c>
      <c r="Q279" s="12" t="s">
        <v>2135</v>
      </c>
      <c r="R279" s="31">
        <v>-2.9781293624941599E-2</v>
      </c>
      <c r="S279" s="32">
        <v>2.16101E-2</v>
      </c>
      <c r="T279" s="6"/>
      <c r="U279" s="28">
        <f>AVERAGE($R$5:R279)</f>
        <v>3.9117458879613411E-2</v>
      </c>
    </row>
    <row r="280" spans="11:21" x14ac:dyDescent="0.3">
      <c r="K280" s="10">
        <f>M280/(L280+M280)</f>
        <v>0.65217391304347827</v>
      </c>
      <c r="L280" s="11">
        <f>COUNTIF($N$5:N280,FALSE)</f>
        <v>96</v>
      </c>
      <c r="M280" s="11">
        <f>COUNTIF($N$5:N280,TRUE)</f>
        <v>180</v>
      </c>
      <c r="N280" s="12" t="b">
        <f>O280=P280</f>
        <v>1</v>
      </c>
      <c r="O280" s="12" t="b">
        <f>R280&gt;0</f>
        <v>1</v>
      </c>
      <c r="P280" s="12" t="b">
        <f>S280&gt;0</f>
        <v>1</v>
      </c>
      <c r="Q280" s="12" t="s">
        <v>1332</v>
      </c>
      <c r="R280" s="31">
        <v>0.165379665379665</v>
      </c>
      <c r="S280" s="32">
        <v>2.1569399999999999E-2</v>
      </c>
      <c r="T280" s="6"/>
      <c r="U280" s="28">
        <f>AVERAGE($R$5:R280)</f>
        <v>3.957493064229476E-2</v>
      </c>
    </row>
    <row r="281" spans="11:21" x14ac:dyDescent="0.3">
      <c r="K281" s="10">
        <f>M281/(L281+M281)</f>
        <v>0.64981949458483756</v>
      </c>
      <c r="L281" s="11">
        <f>COUNTIF($N$5:N281,FALSE)</f>
        <v>97</v>
      </c>
      <c r="M281" s="11">
        <f>COUNTIF($N$5:N281,TRUE)</f>
        <v>180</v>
      </c>
      <c r="N281" s="12" t="b">
        <f>O281=P281</f>
        <v>0</v>
      </c>
      <c r="O281" s="12" t="b">
        <f>R281&gt;0</f>
        <v>0</v>
      </c>
      <c r="P281" s="12" t="b">
        <f>S281&gt;0</f>
        <v>1</v>
      </c>
      <c r="Q281" s="12" t="s">
        <v>534</v>
      </c>
      <c r="R281" s="31">
        <v>-4.3082311733800303E-2</v>
      </c>
      <c r="S281" s="32">
        <v>2.1559600000000002E-2</v>
      </c>
      <c r="T281" s="6"/>
      <c r="U281" s="28">
        <f>AVERAGE($R$5:R281)</f>
        <v>3.9276529045269147E-2</v>
      </c>
    </row>
    <row r="282" spans="11:21" x14ac:dyDescent="0.3">
      <c r="K282" s="10">
        <f>M282/(L282+M282)</f>
        <v>0.65107913669064743</v>
      </c>
      <c r="L282" s="11">
        <f>COUNTIF($N$5:N282,FALSE)</f>
        <v>97</v>
      </c>
      <c r="M282" s="11">
        <f>COUNTIF($N$5:N282,TRUE)</f>
        <v>181</v>
      </c>
      <c r="N282" s="12" t="b">
        <f>O282=P282</f>
        <v>1</v>
      </c>
      <c r="O282" s="12" t="b">
        <f>R282&gt;0</f>
        <v>1</v>
      </c>
      <c r="P282" s="12" t="b">
        <f>S282&gt;0</f>
        <v>1</v>
      </c>
      <c r="Q282" s="12" t="s">
        <v>1442</v>
      </c>
      <c r="R282" s="31">
        <v>4.2553191489361597E-2</v>
      </c>
      <c r="S282" s="32">
        <v>2.13764E-2</v>
      </c>
      <c r="T282" s="6"/>
      <c r="U282" s="28">
        <f>AVERAGE($R$5:R282)</f>
        <v>3.9288315600823437E-2</v>
      </c>
    </row>
    <row r="283" spans="11:21" x14ac:dyDescent="0.3">
      <c r="K283" s="10">
        <f>M283/(L283+M283)</f>
        <v>0.64874551971326166</v>
      </c>
      <c r="L283" s="11">
        <f>COUNTIF($N$5:N283,FALSE)</f>
        <v>98</v>
      </c>
      <c r="M283" s="11">
        <f>COUNTIF($N$5:N283,TRUE)</f>
        <v>181</v>
      </c>
      <c r="N283" s="12" t="b">
        <f>O283=P283</f>
        <v>0</v>
      </c>
      <c r="O283" s="12" t="b">
        <f>R283&gt;0</f>
        <v>0</v>
      </c>
      <c r="P283" s="12" t="b">
        <f>S283&gt;0</f>
        <v>1</v>
      </c>
      <c r="Q283" s="12" t="s">
        <v>920</v>
      </c>
      <c r="R283" s="31">
        <v>-0.101927710843373</v>
      </c>
      <c r="S283" s="32">
        <v>2.1333700000000001E-2</v>
      </c>
      <c r="T283" s="6"/>
      <c r="U283" s="28">
        <f>AVERAGE($R$5:R283)</f>
        <v>3.878216496840696E-2</v>
      </c>
    </row>
    <row r="284" spans="11:21" x14ac:dyDescent="0.3">
      <c r="K284" s="10">
        <f>M284/(L284+M284)</f>
        <v>0.65</v>
      </c>
      <c r="L284" s="11">
        <f>COUNTIF($N$5:N284,FALSE)</f>
        <v>98</v>
      </c>
      <c r="M284" s="11">
        <f>COUNTIF($N$5:N284,TRUE)</f>
        <v>182</v>
      </c>
      <c r="N284" s="12" t="b">
        <f>O284=P284</f>
        <v>1</v>
      </c>
      <c r="O284" s="12" t="b">
        <f>R284&gt;0</f>
        <v>1</v>
      </c>
      <c r="P284" s="12" t="b">
        <f>S284&gt;0</f>
        <v>1</v>
      </c>
      <c r="Q284" s="12" t="s">
        <v>753</v>
      </c>
      <c r="R284" s="31">
        <v>1.9335293593513301E-2</v>
      </c>
      <c r="S284" s="32">
        <v>2.1216800000000001E-2</v>
      </c>
      <c r="T284" s="6"/>
      <c r="U284" s="28">
        <f>AVERAGE($R$5:R284)</f>
        <v>3.8712711856353769E-2</v>
      </c>
    </row>
    <row r="285" spans="11:21" x14ac:dyDescent="0.3">
      <c r="K285" s="10">
        <f>M285/(L285+M285)</f>
        <v>0.6512455516014235</v>
      </c>
      <c r="L285" s="11">
        <f>COUNTIF($N$5:N285,FALSE)</f>
        <v>98</v>
      </c>
      <c r="M285" s="11">
        <f>COUNTIF($N$5:N285,TRUE)</f>
        <v>183</v>
      </c>
      <c r="N285" s="12" t="b">
        <f>O285=P285</f>
        <v>1</v>
      </c>
      <c r="O285" s="12" t="b">
        <f>R285&gt;0</f>
        <v>1</v>
      </c>
      <c r="P285" s="12" t="b">
        <f>S285&gt;0</f>
        <v>1</v>
      </c>
      <c r="Q285" s="12" t="s">
        <v>2258</v>
      </c>
      <c r="R285" s="31">
        <v>1.8952778670093099E-2</v>
      </c>
      <c r="S285" s="32">
        <v>2.12064E-2</v>
      </c>
      <c r="T285" s="6"/>
      <c r="U285" s="28">
        <f>AVERAGE($R$5:R285)</f>
        <v>3.8642391809427572E-2</v>
      </c>
    </row>
    <row r="286" spans="11:21" x14ac:dyDescent="0.3">
      <c r="K286" s="10">
        <f>M286/(L286+M286)</f>
        <v>0.64893617021276595</v>
      </c>
      <c r="L286" s="11">
        <f>COUNTIF($N$5:N286,FALSE)</f>
        <v>99</v>
      </c>
      <c r="M286" s="11">
        <f>COUNTIF($N$5:N286,TRUE)</f>
        <v>183</v>
      </c>
      <c r="N286" s="12" t="b">
        <f>O286=P286</f>
        <v>0</v>
      </c>
      <c r="O286" s="12" t="b">
        <f>R286&gt;0</f>
        <v>0</v>
      </c>
      <c r="P286" s="12" t="b">
        <f>S286&gt;0</f>
        <v>1</v>
      </c>
      <c r="Q286" s="12" t="s">
        <v>2464</v>
      </c>
      <c r="R286" s="31">
        <v>-0.47288216043368497</v>
      </c>
      <c r="S286" s="32">
        <v>2.1118700000000001E-2</v>
      </c>
      <c r="T286" s="6"/>
      <c r="U286" s="28">
        <f>AVERAGE($R$5:R286)</f>
        <v>3.6828474957501647E-2</v>
      </c>
    </row>
    <row r="287" spans="11:21" x14ac:dyDescent="0.3">
      <c r="K287" s="10">
        <f>M287/(L287+M287)</f>
        <v>0.64664310954063609</v>
      </c>
      <c r="L287" s="11">
        <f>COUNTIF($N$5:N287,FALSE)</f>
        <v>100</v>
      </c>
      <c r="M287" s="11">
        <f>COUNTIF($N$5:N287,TRUE)</f>
        <v>183</v>
      </c>
      <c r="N287" s="12" t="b">
        <f>O287=P287</f>
        <v>0</v>
      </c>
      <c r="O287" s="12" t="b">
        <f>R287&gt;0</f>
        <v>0</v>
      </c>
      <c r="P287" s="12" t="b">
        <f>S287&gt;0</f>
        <v>1</v>
      </c>
      <c r="Q287" s="12" t="s">
        <v>1306</v>
      </c>
      <c r="R287" s="31">
        <v>-0.136350462357888</v>
      </c>
      <c r="S287" s="32">
        <v>2.10996E-2</v>
      </c>
      <c r="T287" s="6"/>
      <c r="U287" s="28">
        <f>AVERAGE($R$5:R287)</f>
        <v>3.6216535249673415E-2</v>
      </c>
    </row>
    <row r="288" spans="11:21" x14ac:dyDescent="0.3">
      <c r="K288" s="10">
        <f>M288/(L288+M288)</f>
        <v>0.647887323943662</v>
      </c>
      <c r="L288" s="11">
        <f>COUNTIF($N$5:N288,FALSE)</f>
        <v>100</v>
      </c>
      <c r="M288" s="11">
        <f>COUNTIF($N$5:N288,TRUE)</f>
        <v>184</v>
      </c>
      <c r="N288" s="12" t="b">
        <f>O288=P288</f>
        <v>1</v>
      </c>
      <c r="O288" s="12" t="b">
        <f>R288&gt;0</f>
        <v>1</v>
      </c>
      <c r="P288" s="12" t="b">
        <f>S288&gt;0</f>
        <v>1</v>
      </c>
      <c r="Q288" s="12" t="s">
        <v>2508</v>
      </c>
      <c r="R288" s="31">
        <v>0.116425755584756</v>
      </c>
      <c r="S288" s="32">
        <v>2.1020799999999999E-2</v>
      </c>
      <c r="T288" s="6"/>
      <c r="U288" s="28">
        <f>AVERAGE($R$5:R288)</f>
        <v>3.6498962081839198E-2</v>
      </c>
    </row>
    <row r="289" spans="11:21" x14ac:dyDescent="0.3">
      <c r="K289" s="10">
        <f>M289/(L289+M289)</f>
        <v>0.64912280701754388</v>
      </c>
      <c r="L289" s="11">
        <f>COUNTIF($N$5:N289,FALSE)</f>
        <v>100</v>
      </c>
      <c r="M289" s="11">
        <f>COUNTIF($N$5:N289,TRUE)</f>
        <v>185</v>
      </c>
      <c r="N289" s="12" t="b">
        <f>O289=P289</f>
        <v>1</v>
      </c>
      <c r="O289" s="12" t="b">
        <f>R289&gt;0</f>
        <v>1</v>
      </c>
      <c r="P289" s="12" t="b">
        <f>S289&gt;0</f>
        <v>1</v>
      </c>
      <c r="Q289" s="12" t="s">
        <v>2013</v>
      </c>
      <c r="R289" s="31">
        <v>9.6310679611650504E-2</v>
      </c>
      <c r="S289" s="32">
        <v>2.0915300000000001E-2</v>
      </c>
      <c r="T289" s="6"/>
      <c r="U289" s="28">
        <f>AVERAGE($R$5:R289)</f>
        <v>3.6708827757382399E-2</v>
      </c>
    </row>
    <row r="290" spans="11:21" x14ac:dyDescent="0.3">
      <c r="K290" s="10">
        <f>M290/(L290+M290)</f>
        <v>0.65034965034965031</v>
      </c>
      <c r="L290" s="11">
        <f>COUNTIF($N$5:N290,FALSE)</f>
        <v>100</v>
      </c>
      <c r="M290" s="11">
        <f>COUNTIF($N$5:N290,TRUE)</f>
        <v>186</v>
      </c>
      <c r="N290" s="12" t="b">
        <f>O290=P290</f>
        <v>1</v>
      </c>
      <c r="O290" s="12" t="b">
        <f>R290&gt;0</f>
        <v>1</v>
      </c>
      <c r="P290" s="12" t="b">
        <f>S290&gt;0</f>
        <v>1</v>
      </c>
      <c r="Q290" s="12" t="s">
        <v>2346</v>
      </c>
      <c r="R290" s="31">
        <v>6.13611680946059E-2</v>
      </c>
      <c r="S290" s="32">
        <v>2.08787E-2</v>
      </c>
      <c r="T290" s="6"/>
      <c r="U290" s="28">
        <f>AVERAGE($R$5:R290)</f>
        <v>3.6795024751568498E-2</v>
      </c>
    </row>
    <row r="291" spans="11:21" x14ac:dyDescent="0.3">
      <c r="K291" s="10">
        <f>M291/(L291+M291)</f>
        <v>0.65156794425087106</v>
      </c>
      <c r="L291" s="11">
        <f>COUNTIF($N$5:N291,FALSE)</f>
        <v>100</v>
      </c>
      <c r="M291" s="11">
        <f>COUNTIF($N$5:N291,TRUE)</f>
        <v>187</v>
      </c>
      <c r="N291" s="12" t="b">
        <f>O291=P291</f>
        <v>1</v>
      </c>
      <c r="O291" s="12" t="b">
        <f>R291&gt;0</f>
        <v>1</v>
      </c>
      <c r="P291" s="12" t="b">
        <f>S291&gt;0</f>
        <v>1</v>
      </c>
      <c r="Q291" s="12" t="s">
        <v>1469</v>
      </c>
      <c r="R291" s="31">
        <v>6.7614879649890505E-2</v>
      </c>
      <c r="S291" s="32">
        <v>2.0830600000000001E-2</v>
      </c>
      <c r="T291" s="6"/>
      <c r="U291" s="28">
        <f>AVERAGE($R$5:R291)</f>
        <v>3.6902411005569617E-2</v>
      </c>
    </row>
    <row r="292" spans="11:21" x14ac:dyDescent="0.3">
      <c r="K292" s="10">
        <f>M292/(L292+M292)</f>
        <v>0.65277777777777779</v>
      </c>
      <c r="L292" s="11">
        <f>COUNTIF($N$5:N292,FALSE)</f>
        <v>100</v>
      </c>
      <c r="M292" s="11">
        <f>COUNTIF($N$5:N292,TRUE)</f>
        <v>188</v>
      </c>
      <c r="N292" s="12" t="b">
        <f>O292=P292</f>
        <v>1</v>
      </c>
      <c r="O292" s="12" t="b">
        <f>R292&gt;0</f>
        <v>1</v>
      </c>
      <c r="P292" s="12" t="b">
        <f>S292&gt;0</f>
        <v>1</v>
      </c>
      <c r="Q292" s="12" t="s">
        <v>8</v>
      </c>
      <c r="R292" s="31">
        <v>7.3873548697587693E-2</v>
      </c>
      <c r="S292" s="32">
        <v>2.0828699999999999E-2</v>
      </c>
      <c r="T292" s="6"/>
      <c r="U292" s="28">
        <f>AVERAGE($R$5:R292)</f>
        <v>3.7030783011444676E-2</v>
      </c>
    </row>
    <row r="293" spans="11:21" x14ac:dyDescent="0.3">
      <c r="K293" s="10">
        <f>M293/(L293+M293)</f>
        <v>0.65397923875432529</v>
      </c>
      <c r="L293" s="11">
        <f>COUNTIF($N$5:N293,FALSE)</f>
        <v>100</v>
      </c>
      <c r="M293" s="11">
        <f>COUNTIF($N$5:N293,TRUE)</f>
        <v>189</v>
      </c>
      <c r="N293" s="12" t="b">
        <f>O293=P293</f>
        <v>1</v>
      </c>
      <c r="O293" s="12" t="b">
        <f>R293&gt;0</f>
        <v>1</v>
      </c>
      <c r="P293" s="12" t="b">
        <f>S293&gt;0</f>
        <v>1</v>
      </c>
      <c r="Q293" s="12" t="s">
        <v>2662</v>
      </c>
      <c r="R293" s="31">
        <v>0.26024635076491398</v>
      </c>
      <c r="S293" s="32">
        <v>2.0754600000000002E-2</v>
      </c>
      <c r="T293" s="6"/>
      <c r="U293" s="28">
        <f>AVERAGE($R$5:R293)</f>
        <v>3.7803155218204092E-2</v>
      </c>
    </row>
    <row r="294" spans="11:21" x14ac:dyDescent="0.3">
      <c r="K294" s="10">
        <f>M294/(L294+M294)</f>
        <v>0.65517241379310343</v>
      </c>
      <c r="L294" s="11">
        <f>COUNTIF($N$5:N294,FALSE)</f>
        <v>100</v>
      </c>
      <c r="M294" s="11">
        <f>COUNTIF($N$5:N294,TRUE)</f>
        <v>190</v>
      </c>
      <c r="N294" s="12" t="b">
        <f>O294=P294</f>
        <v>1</v>
      </c>
      <c r="O294" s="12" t="b">
        <f>R294&gt;0</f>
        <v>1</v>
      </c>
      <c r="P294" s="12" t="b">
        <f>S294&gt;0</f>
        <v>1</v>
      </c>
      <c r="Q294" s="12" t="s">
        <v>1061</v>
      </c>
      <c r="R294" s="31">
        <v>0.17368853420959901</v>
      </c>
      <c r="S294" s="32">
        <v>2.07215E-2</v>
      </c>
      <c r="T294" s="6"/>
      <c r="U294" s="28">
        <f>AVERAGE($R$5:R294)</f>
        <v>3.8271725490588208E-2</v>
      </c>
    </row>
    <row r="295" spans="11:21" x14ac:dyDescent="0.3">
      <c r="K295" s="10">
        <f>M295/(L295+M295)</f>
        <v>0.6563573883161512</v>
      </c>
      <c r="L295" s="11">
        <f>COUNTIF($N$5:N295,FALSE)</f>
        <v>100</v>
      </c>
      <c r="M295" s="11">
        <f>COUNTIF($N$5:N295,TRUE)</f>
        <v>191</v>
      </c>
      <c r="N295" s="12" t="b">
        <f>O295=P295</f>
        <v>1</v>
      </c>
      <c r="O295" s="12" t="b">
        <f>R295&gt;0</f>
        <v>1</v>
      </c>
      <c r="P295" s="12" t="b">
        <f>S295&gt;0</f>
        <v>1</v>
      </c>
      <c r="Q295" s="12" t="s">
        <v>1176</v>
      </c>
      <c r="R295" s="31">
        <v>0.10204306539400999</v>
      </c>
      <c r="S295" s="32">
        <v>2.0703300000000001E-2</v>
      </c>
      <c r="T295" s="6"/>
      <c r="U295" s="28">
        <f>AVERAGE($R$5:R295)</f>
        <v>3.8490870988538116E-2</v>
      </c>
    </row>
    <row r="296" spans="11:21" x14ac:dyDescent="0.3">
      <c r="K296" s="10">
        <f>M296/(L296+M296)</f>
        <v>0.65753424657534243</v>
      </c>
      <c r="L296" s="11">
        <f>COUNTIF($N$5:N296,FALSE)</f>
        <v>100</v>
      </c>
      <c r="M296" s="11">
        <f>COUNTIF($N$5:N296,TRUE)</f>
        <v>192</v>
      </c>
      <c r="N296" s="12" t="b">
        <f>O296=P296</f>
        <v>1</v>
      </c>
      <c r="O296" s="12" t="b">
        <f>R296&gt;0</f>
        <v>1</v>
      </c>
      <c r="P296" s="12" t="b">
        <f>S296&gt;0</f>
        <v>1</v>
      </c>
      <c r="Q296" s="12" t="s">
        <v>1326</v>
      </c>
      <c r="R296" s="31">
        <v>3.4846578259608299E-4</v>
      </c>
      <c r="S296" s="32">
        <v>2.0703300000000001E-2</v>
      </c>
      <c r="T296" s="6"/>
      <c r="U296" s="28">
        <f>AVERAGE($R$5:R296)</f>
        <v>3.8360246313175299E-2</v>
      </c>
    </row>
    <row r="297" spans="11:21" x14ac:dyDescent="0.3">
      <c r="K297" s="10">
        <f>M297/(L297+M297)</f>
        <v>0.65529010238907848</v>
      </c>
      <c r="L297" s="11">
        <f>COUNTIF($N$5:N297,FALSE)</f>
        <v>101</v>
      </c>
      <c r="M297" s="11">
        <f>COUNTIF($N$5:N297,TRUE)</f>
        <v>192</v>
      </c>
      <c r="N297" s="12" t="b">
        <f>O297=P297</f>
        <v>0</v>
      </c>
      <c r="O297" s="12" t="b">
        <f>R297&gt;0</f>
        <v>0</v>
      </c>
      <c r="P297" s="12" t="b">
        <f>S297&gt;0</f>
        <v>1</v>
      </c>
      <c r="Q297" s="12" t="s">
        <v>776</v>
      </c>
      <c r="R297" s="31">
        <v>-8.1171548117154907E-2</v>
      </c>
      <c r="S297" s="32">
        <v>2.0511600000000001E-2</v>
      </c>
      <c r="T297" s="6"/>
      <c r="U297" s="28">
        <f>AVERAGE($R$5:R297)</f>
        <v>3.7952287970409664E-2</v>
      </c>
    </row>
    <row r="298" spans="11:21" x14ac:dyDescent="0.3">
      <c r="K298" s="10">
        <f>M298/(L298+M298)</f>
        <v>0.65646258503401356</v>
      </c>
      <c r="L298" s="11">
        <f>COUNTIF($N$5:N298,FALSE)</f>
        <v>101</v>
      </c>
      <c r="M298" s="11">
        <f>COUNTIF($N$5:N298,TRUE)</f>
        <v>193</v>
      </c>
      <c r="N298" s="12" t="b">
        <f>O298=P298</f>
        <v>1</v>
      </c>
      <c r="O298" s="12" t="b">
        <f>R298&gt;0</f>
        <v>1</v>
      </c>
      <c r="P298" s="12" t="b">
        <f>S298&gt;0</f>
        <v>1</v>
      </c>
      <c r="Q298" s="12" t="s">
        <v>847</v>
      </c>
      <c r="R298" s="31">
        <v>6.9885641677255002E-3</v>
      </c>
      <c r="S298" s="32">
        <v>2.0481699999999999E-2</v>
      </c>
      <c r="T298" s="6"/>
      <c r="U298" s="28">
        <f>AVERAGE($R$5:R298)</f>
        <v>3.7846969181965159E-2</v>
      </c>
    </row>
    <row r="299" spans="11:21" x14ac:dyDescent="0.3">
      <c r="K299" s="10">
        <f>M299/(L299+M299)</f>
        <v>0.65423728813559323</v>
      </c>
      <c r="L299" s="11">
        <f>COUNTIF($N$5:N299,FALSE)</f>
        <v>102</v>
      </c>
      <c r="M299" s="11">
        <f>COUNTIF($N$5:N299,TRUE)</f>
        <v>193</v>
      </c>
      <c r="N299" s="12" t="b">
        <f>O299=P299</f>
        <v>0</v>
      </c>
      <c r="O299" s="12" t="b">
        <f>R299&gt;0</f>
        <v>0</v>
      </c>
      <c r="P299" s="12" t="b">
        <f>S299&gt;0</f>
        <v>1</v>
      </c>
      <c r="Q299" s="12" t="s">
        <v>789</v>
      </c>
      <c r="R299" s="31">
        <v>-1.8784972022382E-2</v>
      </c>
      <c r="S299" s="32">
        <v>2.0465199999999999E-2</v>
      </c>
      <c r="T299" s="6"/>
      <c r="U299" s="28">
        <f>AVERAGE($R$5:R299)</f>
        <v>3.7654996499916528E-2</v>
      </c>
    </row>
    <row r="300" spans="11:21" x14ac:dyDescent="0.3">
      <c r="K300" s="10">
        <f>M300/(L300+M300)</f>
        <v>0.65202702702702697</v>
      </c>
      <c r="L300" s="11">
        <f>COUNTIF($N$5:N300,FALSE)</f>
        <v>103</v>
      </c>
      <c r="M300" s="11">
        <f>COUNTIF($N$5:N300,TRUE)</f>
        <v>193</v>
      </c>
      <c r="N300" s="12" t="b">
        <f>O300=P300</f>
        <v>0</v>
      </c>
      <c r="O300" s="12" t="b">
        <f>R300&gt;0</f>
        <v>0</v>
      </c>
      <c r="P300" s="12" t="b">
        <f>S300&gt;0</f>
        <v>1</v>
      </c>
      <c r="Q300" s="12" t="s">
        <v>1076</v>
      </c>
      <c r="R300" s="31">
        <v>-1.4321612518044501E-2</v>
      </c>
      <c r="S300" s="32">
        <v>2.03506E-2</v>
      </c>
      <c r="T300" s="6"/>
      <c r="U300" s="28">
        <f>AVERAGE($R$5:R300)</f>
        <v>3.7479399847828818E-2</v>
      </c>
    </row>
    <row r="301" spans="11:21" x14ac:dyDescent="0.3">
      <c r="K301" s="10">
        <f>M301/(L301+M301)</f>
        <v>0.64983164983164987</v>
      </c>
      <c r="L301" s="11">
        <f>COUNTIF($N$5:N301,FALSE)</f>
        <v>104</v>
      </c>
      <c r="M301" s="11">
        <f>COUNTIF($N$5:N301,TRUE)</f>
        <v>193</v>
      </c>
      <c r="N301" s="12" t="b">
        <f>O301=P301</f>
        <v>0</v>
      </c>
      <c r="O301" s="12" t="b">
        <f>R301&gt;0</f>
        <v>0</v>
      </c>
      <c r="P301" s="12" t="b">
        <f>S301&gt;0</f>
        <v>1</v>
      </c>
      <c r="Q301" s="12" t="s">
        <v>1258</v>
      </c>
      <c r="R301" s="31">
        <v>-2.3033463711429801E-2</v>
      </c>
      <c r="S301" s="32">
        <v>2.0338200000000001E-2</v>
      </c>
      <c r="T301" s="6"/>
      <c r="U301" s="28">
        <f>AVERAGE($R$5:R301)</f>
        <v>3.7275652832477781E-2</v>
      </c>
    </row>
    <row r="302" spans="11:21" x14ac:dyDescent="0.3">
      <c r="K302" s="10">
        <f>M302/(L302+M302)</f>
        <v>0.65100671140939592</v>
      </c>
      <c r="L302" s="11">
        <f>COUNTIF($N$5:N302,FALSE)</f>
        <v>104</v>
      </c>
      <c r="M302" s="11">
        <f>COUNTIF($N$5:N302,TRUE)</f>
        <v>194</v>
      </c>
      <c r="N302" s="12" t="b">
        <f>O302=P302</f>
        <v>1</v>
      </c>
      <c r="O302" s="12" t="b">
        <f>R302&gt;0</f>
        <v>1</v>
      </c>
      <c r="P302" s="12" t="b">
        <f>S302&gt;0</f>
        <v>1</v>
      </c>
      <c r="Q302" s="12" t="s">
        <v>2577</v>
      </c>
      <c r="R302" s="31">
        <v>2.70542499674623E-2</v>
      </c>
      <c r="S302" s="32">
        <v>2.0258000000000002E-2</v>
      </c>
      <c r="T302" s="6"/>
      <c r="U302" s="28">
        <f>AVERAGE($R$5:R302)</f>
        <v>3.724135282286363E-2</v>
      </c>
    </row>
    <row r="303" spans="11:21" x14ac:dyDescent="0.3">
      <c r="K303" s="10">
        <f>M303/(L303+M303)</f>
        <v>0.65217391304347827</v>
      </c>
      <c r="L303" s="11">
        <f>COUNTIF($N$5:N303,FALSE)</f>
        <v>104</v>
      </c>
      <c r="M303" s="11">
        <f>COUNTIF($N$5:N303,TRUE)</f>
        <v>195</v>
      </c>
      <c r="N303" s="12" t="b">
        <f>O303=P303</f>
        <v>1</v>
      </c>
      <c r="O303" s="12" t="b">
        <f>R303&gt;0</f>
        <v>1</v>
      </c>
      <c r="P303" s="12" t="b">
        <f>S303&gt;0</f>
        <v>1</v>
      </c>
      <c r="Q303" s="12" t="s">
        <v>565</v>
      </c>
      <c r="R303" s="31">
        <v>0.27993348115299299</v>
      </c>
      <c r="S303" s="32">
        <v>2.0236799999999999E-2</v>
      </c>
      <c r="T303" s="6"/>
      <c r="U303" s="28">
        <f>AVERAGE($R$5:R303)</f>
        <v>3.8053032181827276E-2</v>
      </c>
    </row>
    <row r="304" spans="11:21" x14ac:dyDescent="0.3">
      <c r="K304" s="10">
        <f>M304/(L304+M304)</f>
        <v>0.65333333333333332</v>
      </c>
      <c r="L304" s="11">
        <f>COUNTIF($N$5:N304,FALSE)</f>
        <v>104</v>
      </c>
      <c r="M304" s="11">
        <f>COUNTIF($N$5:N304,TRUE)</f>
        <v>196</v>
      </c>
      <c r="N304" s="12" t="b">
        <f>O304=P304</f>
        <v>1</v>
      </c>
      <c r="O304" s="12" t="b">
        <f>R304&gt;0</f>
        <v>1</v>
      </c>
      <c r="P304" s="12" t="b">
        <f>S304&gt;0</f>
        <v>1</v>
      </c>
      <c r="Q304" s="12" t="s">
        <v>2339</v>
      </c>
      <c r="R304" s="31">
        <v>0.11071257771401199</v>
      </c>
      <c r="S304" s="32">
        <v>2.0187900000000002E-2</v>
      </c>
      <c r="T304" s="6"/>
      <c r="U304" s="28">
        <f>AVERAGE($R$5:R304)</f>
        <v>3.8295230666934556E-2</v>
      </c>
    </row>
    <row r="305" spans="11:21" x14ac:dyDescent="0.3">
      <c r="K305" s="10">
        <f>M305/(L305+M305)</f>
        <v>0.654485049833887</v>
      </c>
      <c r="L305" s="11">
        <f>COUNTIF($N$5:N305,FALSE)</f>
        <v>104</v>
      </c>
      <c r="M305" s="11">
        <f>COUNTIF($N$5:N305,TRUE)</f>
        <v>197</v>
      </c>
      <c r="N305" s="12" t="b">
        <f>O305=P305</f>
        <v>1</v>
      </c>
      <c r="O305" s="12" t="b">
        <f>R305&gt;0</f>
        <v>1</v>
      </c>
      <c r="P305" s="12" t="b">
        <f>S305&gt;0</f>
        <v>1</v>
      </c>
      <c r="Q305" s="12" t="s">
        <v>1418</v>
      </c>
      <c r="R305" s="31">
        <v>3.3198951318791803E-2</v>
      </c>
      <c r="S305" s="32">
        <v>2.01122E-2</v>
      </c>
      <c r="T305" s="6"/>
      <c r="U305" s="28">
        <f>AVERAGE($R$5:R305)</f>
        <v>3.8278299506309496E-2</v>
      </c>
    </row>
    <row r="306" spans="11:21" x14ac:dyDescent="0.3">
      <c r="K306" s="10">
        <f>M306/(L306+M306)</f>
        <v>0.6556291390728477</v>
      </c>
      <c r="L306" s="11">
        <f>COUNTIF($N$5:N306,FALSE)</f>
        <v>104</v>
      </c>
      <c r="M306" s="11">
        <f>COUNTIF($N$5:N306,TRUE)</f>
        <v>198</v>
      </c>
      <c r="N306" s="12" t="b">
        <f>O306=P306</f>
        <v>1</v>
      </c>
      <c r="O306" s="12" t="b">
        <f>R306&gt;0</f>
        <v>1</v>
      </c>
      <c r="P306" s="12" t="b">
        <f>S306&gt;0</f>
        <v>1</v>
      </c>
      <c r="Q306" s="12" t="s">
        <v>804</v>
      </c>
      <c r="R306" s="31">
        <v>0.108390706688652</v>
      </c>
      <c r="S306" s="32">
        <v>2.00853E-2</v>
      </c>
      <c r="T306" s="6"/>
      <c r="U306" s="28">
        <f>AVERAGE($R$5:R306)</f>
        <v>3.8510459794992749E-2</v>
      </c>
    </row>
    <row r="307" spans="11:21" x14ac:dyDescent="0.3">
      <c r="K307" s="10">
        <f>M307/(L307+M307)</f>
        <v>0.65676567656765672</v>
      </c>
      <c r="L307" s="11">
        <f>COUNTIF($N$5:N307,FALSE)</f>
        <v>104</v>
      </c>
      <c r="M307" s="11">
        <f>COUNTIF($N$5:N307,TRUE)</f>
        <v>199</v>
      </c>
      <c r="N307" s="12" t="b">
        <f>O307=P307</f>
        <v>1</v>
      </c>
      <c r="O307" s="12" t="b">
        <f>R307&gt;0</f>
        <v>1</v>
      </c>
      <c r="P307" s="12" t="b">
        <f>S307&gt;0</f>
        <v>1</v>
      </c>
      <c r="Q307" s="12" t="s">
        <v>2633</v>
      </c>
      <c r="R307" s="31">
        <v>8.5263157894736805E-2</v>
      </c>
      <c r="S307" s="32">
        <v>2.0046899999999999E-2</v>
      </c>
      <c r="T307" s="6"/>
      <c r="U307" s="28">
        <f>AVERAGE($R$5:R307)</f>
        <v>3.8664759128655274E-2</v>
      </c>
    </row>
    <row r="308" spans="11:21" x14ac:dyDescent="0.3">
      <c r="K308" s="10">
        <f>M308/(L308+M308)</f>
        <v>0.65789473684210531</v>
      </c>
      <c r="L308" s="11">
        <f>COUNTIF($N$5:N308,FALSE)</f>
        <v>104</v>
      </c>
      <c r="M308" s="11">
        <f>COUNTIF($N$5:N308,TRUE)</f>
        <v>200</v>
      </c>
      <c r="N308" s="12" t="b">
        <f>O308=P308</f>
        <v>1</v>
      </c>
      <c r="O308" s="12" t="b">
        <f>R308&gt;0</f>
        <v>1</v>
      </c>
      <c r="P308" s="12" t="b">
        <f>S308&gt;0</f>
        <v>1</v>
      </c>
      <c r="Q308" s="12" t="s">
        <v>1959</v>
      </c>
      <c r="R308" s="31">
        <v>4.3249660786974099E-2</v>
      </c>
      <c r="S308" s="32">
        <v>1.98809E-2</v>
      </c>
      <c r="T308" s="6"/>
      <c r="U308" s="28">
        <f>AVERAGE($R$5:R308)</f>
        <v>3.8679841042005003E-2</v>
      </c>
    </row>
    <row r="309" spans="11:21" x14ac:dyDescent="0.3">
      <c r="K309" s="10">
        <f>M309/(L309+M309)</f>
        <v>0.65901639344262297</v>
      </c>
      <c r="L309" s="11">
        <f>COUNTIF($N$5:N309,FALSE)</f>
        <v>104</v>
      </c>
      <c r="M309" s="11">
        <f>COUNTIF($N$5:N309,TRUE)</f>
        <v>201</v>
      </c>
      <c r="N309" s="12" t="b">
        <f>O309=P309</f>
        <v>1</v>
      </c>
      <c r="O309" s="12" t="b">
        <f>R309&gt;0</f>
        <v>1</v>
      </c>
      <c r="P309" s="12" t="b">
        <f>S309&gt;0</f>
        <v>1</v>
      </c>
      <c r="Q309" s="12" t="s">
        <v>1846</v>
      </c>
      <c r="R309" s="31">
        <v>5.0705905746669402E-2</v>
      </c>
      <c r="S309" s="32">
        <v>1.98038E-2</v>
      </c>
      <c r="T309" s="6"/>
      <c r="U309" s="28">
        <f>AVERAGE($R$5:R309)</f>
        <v>3.8719270762348171E-2</v>
      </c>
    </row>
    <row r="310" spans="11:21" x14ac:dyDescent="0.3">
      <c r="K310" s="10">
        <f>M310/(L310+M310)</f>
        <v>0.65686274509803921</v>
      </c>
      <c r="L310" s="11">
        <f>COUNTIF($N$5:N310,FALSE)</f>
        <v>105</v>
      </c>
      <c r="M310" s="11">
        <f>COUNTIF($N$5:N310,TRUE)</f>
        <v>201</v>
      </c>
      <c r="N310" s="12" t="b">
        <f>O310=P310</f>
        <v>0</v>
      </c>
      <c r="O310" s="12" t="b">
        <f>R310&gt;0</f>
        <v>0</v>
      </c>
      <c r="P310" s="12" t="b">
        <f>S310&gt;0</f>
        <v>1</v>
      </c>
      <c r="Q310" s="12" t="s">
        <v>320</v>
      </c>
      <c r="R310" s="31">
        <v>-2.08217656857301E-2</v>
      </c>
      <c r="S310" s="32">
        <v>1.9733899999999999E-2</v>
      </c>
      <c r="T310" s="6"/>
      <c r="U310" s="28">
        <f>AVERAGE($R$5:R310)</f>
        <v>3.8524692211864255E-2</v>
      </c>
    </row>
    <row r="311" spans="11:21" x14ac:dyDescent="0.3">
      <c r="K311" s="10">
        <f>M311/(L311+M311)</f>
        <v>0.65798045602605859</v>
      </c>
      <c r="L311" s="11">
        <f>COUNTIF($N$5:N311,FALSE)</f>
        <v>105</v>
      </c>
      <c r="M311" s="11">
        <f>COUNTIF($N$5:N311,TRUE)</f>
        <v>202</v>
      </c>
      <c r="N311" s="12" t="b">
        <f>O311=P311</f>
        <v>1</v>
      </c>
      <c r="O311" s="12" t="b">
        <f>R311&gt;0</f>
        <v>1</v>
      </c>
      <c r="P311" s="12" t="b">
        <f>S311&gt;0</f>
        <v>1</v>
      </c>
      <c r="Q311" s="12" t="s">
        <v>2148</v>
      </c>
      <c r="R311" s="31">
        <v>7.3750009241392495E-2</v>
      </c>
      <c r="S311" s="32">
        <v>1.9570799999999999E-2</v>
      </c>
      <c r="T311" s="6"/>
      <c r="U311" s="28">
        <f>AVERAGE($R$5:R311)</f>
        <v>3.8639432658214505E-2</v>
      </c>
    </row>
    <row r="312" spans="11:21" x14ac:dyDescent="0.3">
      <c r="K312" s="10">
        <f>M312/(L312+M312)</f>
        <v>0.65909090909090906</v>
      </c>
      <c r="L312" s="11">
        <f>COUNTIF($N$5:N312,FALSE)</f>
        <v>105</v>
      </c>
      <c r="M312" s="11">
        <f>COUNTIF($N$5:N312,TRUE)</f>
        <v>203</v>
      </c>
      <c r="N312" s="12" t="b">
        <f>O312=P312</f>
        <v>1</v>
      </c>
      <c r="O312" s="12" t="b">
        <f>R312&gt;0</f>
        <v>1</v>
      </c>
      <c r="P312" s="12" t="b">
        <f>S312&gt;0</f>
        <v>1</v>
      </c>
      <c r="Q312" s="12" t="s">
        <v>1422</v>
      </c>
      <c r="R312" s="31">
        <v>5.0316194665933602E-2</v>
      </c>
      <c r="S312" s="32">
        <v>1.9433499999999999E-2</v>
      </c>
      <c r="T312" s="6"/>
      <c r="U312" s="28">
        <f>AVERAGE($R$5:R312)</f>
        <v>3.8677344223174634E-2</v>
      </c>
    </row>
    <row r="313" spans="11:21" x14ac:dyDescent="0.3">
      <c r="K313" s="10">
        <f>M313/(L313+M313)</f>
        <v>0.65695792880258896</v>
      </c>
      <c r="L313" s="11">
        <f>COUNTIF($N$5:N313,FALSE)</f>
        <v>106</v>
      </c>
      <c r="M313" s="11">
        <f>COUNTIF($N$5:N313,TRUE)</f>
        <v>203</v>
      </c>
      <c r="N313" s="12" t="b">
        <f>O313=P313</f>
        <v>0</v>
      </c>
      <c r="O313" s="12" t="b">
        <f>R313&gt;0</f>
        <v>0</v>
      </c>
      <c r="P313" s="12" t="b">
        <f>S313&gt;0</f>
        <v>1</v>
      </c>
      <c r="Q313" s="12" t="s">
        <v>1562</v>
      </c>
      <c r="R313" s="31">
        <v>-7.55664263645726E-2</v>
      </c>
      <c r="S313" s="32">
        <v>1.9384200000000001E-2</v>
      </c>
      <c r="T313" s="6"/>
      <c r="U313" s="28">
        <f>AVERAGE($R$5:R313)</f>
        <v>3.8307623282761216E-2</v>
      </c>
    </row>
    <row r="314" spans="11:21" x14ac:dyDescent="0.3">
      <c r="K314" s="10">
        <f>M314/(L314+M314)</f>
        <v>0.65806451612903227</v>
      </c>
      <c r="L314" s="11">
        <f>COUNTIF($N$5:N314,FALSE)</f>
        <v>106</v>
      </c>
      <c r="M314" s="11">
        <f>COUNTIF($N$5:N314,TRUE)</f>
        <v>204</v>
      </c>
      <c r="N314" s="12" t="b">
        <f>O314=P314</f>
        <v>1</v>
      </c>
      <c r="O314" s="12" t="b">
        <f>R314&gt;0</f>
        <v>1</v>
      </c>
      <c r="P314" s="12" t="b">
        <f>S314&gt;0</f>
        <v>1</v>
      </c>
      <c r="Q314" s="12" t="s">
        <v>2287</v>
      </c>
      <c r="R314" s="31">
        <v>0.200743494423791</v>
      </c>
      <c r="S314" s="32">
        <v>1.9287100000000001E-2</v>
      </c>
      <c r="T314" s="6"/>
      <c r="U314" s="28">
        <f>AVERAGE($R$5:R314)</f>
        <v>3.8831609963861313E-2</v>
      </c>
    </row>
    <row r="315" spans="11:21" x14ac:dyDescent="0.3">
      <c r="K315" s="10">
        <f>M315/(L315+M315)</f>
        <v>0.65594855305466238</v>
      </c>
      <c r="L315" s="11">
        <f>COUNTIF($N$5:N315,FALSE)</f>
        <v>107</v>
      </c>
      <c r="M315" s="11">
        <f>COUNTIF($N$5:N315,TRUE)</f>
        <v>204</v>
      </c>
      <c r="N315" s="12" t="b">
        <f>O315=P315</f>
        <v>0</v>
      </c>
      <c r="O315" s="12" t="b">
        <f>R315&gt;0</f>
        <v>0</v>
      </c>
      <c r="P315" s="12" t="b">
        <f>S315&gt;0</f>
        <v>1</v>
      </c>
      <c r="Q315" s="12" t="s">
        <v>1845</v>
      </c>
      <c r="R315" s="31">
        <v>-0.14404145077720201</v>
      </c>
      <c r="S315" s="32">
        <v>1.92406E-2</v>
      </c>
      <c r="T315" s="6"/>
      <c r="U315" s="28">
        <f>AVERAGE($R$5:R315)</f>
        <v>3.8243593691382007E-2</v>
      </c>
    </row>
    <row r="316" spans="11:21" x14ac:dyDescent="0.3">
      <c r="K316" s="10">
        <f>M316/(L316+M316)</f>
        <v>0.65384615384615385</v>
      </c>
      <c r="L316" s="11">
        <f>COUNTIF($N$5:N316,FALSE)</f>
        <v>108</v>
      </c>
      <c r="M316" s="11">
        <f>COUNTIF($N$5:N316,TRUE)</f>
        <v>204</v>
      </c>
      <c r="N316" s="12" t="b">
        <f>O316=P316</f>
        <v>0</v>
      </c>
      <c r="O316" s="12" t="b">
        <f>R316&gt;0</f>
        <v>0</v>
      </c>
      <c r="P316" s="12" t="b">
        <f>S316&gt;0</f>
        <v>1</v>
      </c>
      <c r="Q316" s="12" t="s">
        <v>2154</v>
      </c>
      <c r="R316" s="31">
        <v>-1.4412165229232899E-2</v>
      </c>
      <c r="S316" s="32">
        <v>1.9160199999999999E-2</v>
      </c>
      <c r="T316" s="6"/>
      <c r="U316" s="28">
        <f>AVERAGE($R$5:R316)</f>
        <v>3.8074825233303113E-2</v>
      </c>
    </row>
    <row r="317" spans="11:21" x14ac:dyDescent="0.3">
      <c r="K317" s="10">
        <f>M317/(L317+M317)</f>
        <v>0.65495207667731625</v>
      </c>
      <c r="L317" s="11">
        <f>COUNTIF($N$5:N317,FALSE)</f>
        <v>108</v>
      </c>
      <c r="M317" s="11">
        <f>COUNTIF($N$5:N317,TRUE)</f>
        <v>205</v>
      </c>
      <c r="N317" s="12" t="b">
        <f>O317=P317</f>
        <v>1</v>
      </c>
      <c r="O317" s="12" t="b">
        <f>R317&gt;0</f>
        <v>1</v>
      </c>
      <c r="P317" s="12" t="b">
        <f>S317&gt;0</f>
        <v>1</v>
      </c>
      <c r="Q317" s="12" t="s">
        <v>1856</v>
      </c>
      <c r="R317" s="31">
        <v>0.124466404849312</v>
      </c>
      <c r="S317" s="32">
        <v>1.9157899999999999E-2</v>
      </c>
      <c r="T317" s="6"/>
      <c r="U317" s="28">
        <f>AVERAGE($R$5:R317)</f>
        <v>3.8350836669775984E-2</v>
      </c>
    </row>
    <row r="318" spans="11:21" x14ac:dyDescent="0.3">
      <c r="K318" s="10">
        <f>M318/(L318+M318)</f>
        <v>0.6560509554140127</v>
      </c>
      <c r="L318" s="11">
        <f>COUNTIF($N$5:N318,FALSE)</f>
        <v>108</v>
      </c>
      <c r="M318" s="11">
        <f>COUNTIF($N$5:N318,TRUE)</f>
        <v>206</v>
      </c>
      <c r="N318" s="12" t="b">
        <f>O318=P318</f>
        <v>1</v>
      </c>
      <c r="O318" s="12" t="b">
        <f>R318&gt;0</f>
        <v>1</v>
      </c>
      <c r="P318" s="12" t="b">
        <f>S318&gt;0</f>
        <v>1</v>
      </c>
      <c r="Q318" s="12" t="s">
        <v>2308</v>
      </c>
      <c r="R318" s="31">
        <v>0.121064060803474</v>
      </c>
      <c r="S318" s="32">
        <v>1.9085100000000001E-2</v>
      </c>
      <c r="T318" s="6"/>
      <c r="U318" s="28">
        <f>AVERAGE($R$5:R318)</f>
        <v>3.8614254581029801E-2</v>
      </c>
    </row>
    <row r="319" spans="11:21" x14ac:dyDescent="0.3">
      <c r="K319" s="10">
        <f>M319/(L319+M319)</f>
        <v>0.65714285714285714</v>
      </c>
      <c r="L319" s="11">
        <f>COUNTIF($N$5:N319,FALSE)</f>
        <v>108</v>
      </c>
      <c r="M319" s="11">
        <f>COUNTIF($N$5:N319,TRUE)</f>
        <v>207</v>
      </c>
      <c r="N319" s="12" t="b">
        <f>O319=P319</f>
        <v>1</v>
      </c>
      <c r="O319" s="12" t="b">
        <f>R319&gt;0</f>
        <v>1</v>
      </c>
      <c r="P319" s="12" t="b">
        <f>S319&gt;0</f>
        <v>1</v>
      </c>
      <c r="Q319" s="12" t="s">
        <v>1372</v>
      </c>
      <c r="R319" s="31">
        <v>4.0422770257741499E-2</v>
      </c>
      <c r="S319" s="32">
        <v>1.9049799999999999E-2</v>
      </c>
      <c r="T319" s="6"/>
      <c r="U319" s="28">
        <f>AVERAGE($R$5:R319)</f>
        <v>3.8619995900638408E-2</v>
      </c>
    </row>
    <row r="320" spans="11:21" x14ac:dyDescent="0.3">
      <c r="K320" s="10">
        <f>M320/(L320+M320)</f>
        <v>0.65822784810126578</v>
      </c>
      <c r="L320" s="11">
        <f>COUNTIF($N$5:N320,FALSE)</f>
        <v>108</v>
      </c>
      <c r="M320" s="11">
        <f>COUNTIF($N$5:N320,TRUE)</f>
        <v>208</v>
      </c>
      <c r="N320" s="12" t="b">
        <f>O320=P320</f>
        <v>1</v>
      </c>
      <c r="O320" s="12" t="b">
        <f>R320&gt;0</f>
        <v>1</v>
      </c>
      <c r="P320" s="12" t="b">
        <f>S320&gt;0</f>
        <v>1</v>
      </c>
      <c r="Q320" s="12" t="s">
        <v>1000</v>
      </c>
      <c r="R320" s="31">
        <v>4.0404040404040898E-3</v>
      </c>
      <c r="S320" s="32">
        <v>1.9009100000000001E-2</v>
      </c>
      <c r="T320" s="6"/>
      <c r="U320" s="28">
        <f>AVERAGE($R$5:R320)</f>
        <v>3.8510566812473113E-2</v>
      </c>
    </row>
    <row r="321" spans="11:21" x14ac:dyDescent="0.3">
      <c r="K321" s="10">
        <f>M321/(L321+M321)</f>
        <v>0.65615141955835965</v>
      </c>
      <c r="L321" s="11">
        <f>COUNTIF($N$5:N321,FALSE)</f>
        <v>109</v>
      </c>
      <c r="M321" s="11">
        <f>COUNTIF($N$5:N321,TRUE)</f>
        <v>208</v>
      </c>
      <c r="N321" s="12" t="b">
        <f>O321=P321</f>
        <v>0</v>
      </c>
      <c r="O321" s="12" t="b">
        <f>R321&gt;0</f>
        <v>0</v>
      </c>
      <c r="P321" s="12" t="b">
        <f>S321&gt;0</f>
        <v>1</v>
      </c>
      <c r="Q321" s="12" t="s">
        <v>191</v>
      </c>
      <c r="R321" s="31">
        <v>-6.4874884151991203E-3</v>
      </c>
      <c r="S321" s="32">
        <v>1.8872E-2</v>
      </c>
      <c r="T321" s="6"/>
      <c r="U321" s="28">
        <f>AVERAGE($R$5:R321)</f>
        <v>3.8368617111439449E-2</v>
      </c>
    </row>
    <row r="322" spans="11:21" x14ac:dyDescent="0.3">
      <c r="K322" s="10">
        <f>M322/(L322+M322)</f>
        <v>0.65408805031446537</v>
      </c>
      <c r="L322" s="11">
        <f>COUNTIF($N$5:N322,FALSE)</f>
        <v>110</v>
      </c>
      <c r="M322" s="11">
        <f>COUNTIF($N$5:N322,TRUE)</f>
        <v>208</v>
      </c>
      <c r="N322" s="12" t="b">
        <f>O322=P322</f>
        <v>0</v>
      </c>
      <c r="O322" s="12" t="b">
        <f>R322&gt;0</f>
        <v>0</v>
      </c>
      <c r="P322" s="12" t="b">
        <f>S322&gt;0</f>
        <v>1</v>
      </c>
      <c r="Q322" s="12" t="s">
        <v>136</v>
      </c>
      <c r="R322" s="31">
        <v>-0.145924841386041</v>
      </c>
      <c r="S322" s="32">
        <v>1.8857800000000001E-2</v>
      </c>
      <c r="T322" s="6"/>
      <c r="U322" s="28">
        <f>AVERAGE($R$5:R322)</f>
        <v>3.7789077933774416E-2</v>
      </c>
    </row>
    <row r="323" spans="11:21" x14ac:dyDescent="0.3">
      <c r="K323" s="10">
        <f>M323/(L323+M323)</f>
        <v>0.65517241379310343</v>
      </c>
      <c r="L323" s="11">
        <f>COUNTIF($N$5:N323,FALSE)</f>
        <v>110</v>
      </c>
      <c r="M323" s="11">
        <f>COUNTIF($N$5:N323,TRUE)</f>
        <v>209</v>
      </c>
      <c r="N323" s="12" t="b">
        <f>O323=P323</f>
        <v>1</v>
      </c>
      <c r="O323" s="12" t="b">
        <f>R323&gt;0</f>
        <v>1</v>
      </c>
      <c r="P323" s="12" t="b">
        <f>S323&gt;0</f>
        <v>1</v>
      </c>
      <c r="Q323" s="12" t="s">
        <v>1453</v>
      </c>
      <c r="R323" s="31">
        <v>2.84061915291716E-2</v>
      </c>
      <c r="S323" s="32">
        <v>1.8751899999999998E-2</v>
      </c>
      <c r="T323" s="6"/>
      <c r="U323" s="28">
        <f>AVERAGE($R$5:R323)</f>
        <v>3.7759664496769388E-2</v>
      </c>
    </row>
    <row r="324" spans="11:21" x14ac:dyDescent="0.3">
      <c r="K324" s="10">
        <f>M324/(L324+M324)</f>
        <v>0.65625</v>
      </c>
      <c r="L324" s="11">
        <f>COUNTIF($N$5:N324,FALSE)</f>
        <v>110</v>
      </c>
      <c r="M324" s="11">
        <f>COUNTIF($N$5:N324,TRUE)</f>
        <v>210</v>
      </c>
      <c r="N324" s="12" t="b">
        <f>O324=P324</f>
        <v>1</v>
      </c>
      <c r="O324" s="12" t="b">
        <f>R324&gt;0</f>
        <v>1</v>
      </c>
      <c r="P324" s="12" t="b">
        <f>S324&gt;0</f>
        <v>1</v>
      </c>
      <c r="Q324" s="12" t="s">
        <v>795</v>
      </c>
      <c r="R324" s="31">
        <v>9.6184674575183395E-3</v>
      </c>
      <c r="S324" s="32">
        <v>1.8730400000000001E-2</v>
      </c>
      <c r="T324" s="6"/>
      <c r="U324" s="28">
        <f>AVERAGE($R$5:R324)</f>
        <v>3.7671723256021729E-2</v>
      </c>
    </row>
    <row r="325" spans="11:21" x14ac:dyDescent="0.3">
      <c r="K325" s="10">
        <f>M325/(L325+M325)</f>
        <v>0.65420560747663548</v>
      </c>
      <c r="L325" s="11">
        <f>COUNTIF($N$5:N325,FALSE)</f>
        <v>111</v>
      </c>
      <c r="M325" s="11">
        <f>COUNTIF($N$5:N325,TRUE)</f>
        <v>210</v>
      </c>
      <c r="N325" s="12" t="b">
        <f>O325=P325</f>
        <v>0</v>
      </c>
      <c r="O325" s="12" t="b">
        <f>R325&gt;0</f>
        <v>0</v>
      </c>
      <c r="P325" s="12" t="b">
        <f>S325&gt;0</f>
        <v>1</v>
      </c>
      <c r="Q325" s="12" t="s">
        <v>1972</v>
      </c>
      <c r="R325" s="31">
        <v>-0.12303261715894399</v>
      </c>
      <c r="S325" s="32">
        <v>1.8675299999999999E-2</v>
      </c>
      <c r="T325" s="6"/>
      <c r="U325" s="28">
        <f>AVERAGE($R$5:R325)</f>
        <v>3.7171086681520277E-2</v>
      </c>
    </row>
    <row r="326" spans="11:21" x14ac:dyDescent="0.3">
      <c r="K326" s="10">
        <f>M326/(L326+M326)</f>
        <v>0.65527950310559002</v>
      </c>
      <c r="L326" s="11">
        <f>COUNTIF($N$5:N326,FALSE)</f>
        <v>111</v>
      </c>
      <c r="M326" s="11">
        <f>COUNTIF($N$5:N326,TRUE)</f>
        <v>211</v>
      </c>
      <c r="N326" s="12" t="b">
        <f>O326=P326</f>
        <v>1</v>
      </c>
      <c r="O326" s="12" t="b">
        <f>R326&gt;0</f>
        <v>1</v>
      </c>
      <c r="P326" s="12" t="b">
        <f>S326&gt;0</f>
        <v>1</v>
      </c>
      <c r="Q326" s="12" t="s">
        <v>2376</v>
      </c>
      <c r="R326" s="31">
        <v>9.5497953615280001E-3</v>
      </c>
      <c r="S326" s="32">
        <v>1.8660699999999999E-2</v>
      </c>
      <c r="T326" s="6"/>
      <c r="U326" s="28">
        <f>AVERAGE($R$5:R326)</f>
        <v>3.7085306273694212E-2</v>
      </c>
    </row>
    <row r="327" spans="11:21" x14ac:dyDescent="0.3">
      <c r="K327" s="10">
        <f>M327/(L327+M327)</f>
        <v>0.65634674922600622</v>
      </c>
      <c r="L327" s="11">
        <f>COUNTIF($N$5:N327,FALSE)</f>
        <v>111</v>
      </c>
      <c r="M327" s="11">
        <f>COUNTIF($N$5:N327,TRUE)</f>
        <v>212</v>
      </c>
      <c r="N327" s="12" t="b">
        <f>O327=P327</f>
        <v>1</v>
      </c>
      <c r="O327" s="12" t="b">
        <f>R327&gt;0</f>
        <v>1</v>
      </c>
      <c r="P327" s="12" t="b">
        <f>S327&gt;0</f>
        <v>1</v>
      </c>
      <c r="Q327" s="12" t="s">
        <v>657</v>
      </c>
      <c r="R327" s="31">
        <v>0.1167574107683</v>
      </c>
      <c r="S327" s="32">
        <v>1.8655999999999999E-2</v>
      </c>
      <c r="T327" s="6"/>
      <c r="U327" s="28">
        <f>AVERAGE($R$5:R327)</f>
        <v>3.7331969135906612E-2</v>
      </c>
    </row>
    <row r="328" spans="11:21" x14ac:dyDescent="0.3">
      <c r="K328" s="10">
        <f>M328/(L328+M328)</f>
        <v>0.65432098765432101</v>
      </c>
      <c r="L328" s="11">
        <f>COUNTIF($N$5:N328,FALSE)</f>
        <v>112</v>
      </c>
      <c r="M328" s="11">
        <f>COUNTIF($N$5:N328,TRUE)</f>
        <v>212</v>
      </c>
      <c r="N328" s="12" t="b">
        <f>O328=P328</f>
        <v>0</v>
      </c>
      <c r="O328" s="12" t="b">
        <f>R328&gt;0</f>
        <v>0</v>
      </c>
      <c r="P328" s="12" t="b">
        <f>S328&gt;0</f>
        <v>1</v>
      </c>
      <c r="Q328" s="12" t="s">
        <v>447</v>
      </c>
      <c r="R328" s="31">
        <v>-1.5307238136890501E-3</v>
      </c>
      <c r="S328" s="32">
        <v>1.86073E-2</v>
      </c>
      <c r="T328" s="6"/>
      <c r="U328" s="28">
        <f>AVERAGE($R$5:R328)</f>
        <v>3.7212022552728846E-2</v>
      </c>
    </row>
    <row r="329" spans="11:21" x14ac:dyDescent="0.3">
      <c r="K329" s="10">
        <f>M329/(L329+M329)</f>
        <v>0.65538461538461534</v>
      </c>
      <c r="L329" s="11">
        <f>COUNTIF($N$5:N329,FALSE)</f>
        <v>112</v>
      </c>
      <c r="M329" s="11">
        <f>COUNTIF($N$5:N329,TRUE)</f>
        <v>213</v>
      </c>
      <c r="N329" s="12" t="b">
        <f>O329=P329</f>
        <v>1</v>
      </c>
      <c r="O329" s="12" t="b">
        <f>R329&gt;0</f>
        <v>1</v>
      </c>
      <c r="P329" s="12" t="b">
        <f>S329&gt;0</f>
        <v>1</v>
      </c>
      <c r="Q329" s="12" t="s">
        <v>1325</v>
      </c>
      <c r="R329" s="31">
        <v>6.7968513472600495E-2</v>
      </c>
      <c r="S329" s="32">
        <v>1.8558499999999999E-2</v>
      </c>
      <c r="T329" s="6"/>
      <c r="U329" s="28">
        <f>AVERAGE($R$5:R329)</f>
        <v>3.730665790940537E-2</v>
      </c>
    </row>
    <row r="330" spans="11:21" x14ac:dyDescent="0.3">
      <c r="K330" s="10">
        <f>M330/(L330+M330)</f>
        <v>0.65644171779141103</v>
      </c>
      <c r="L330" s="11">
        <f>COUNTIF($N$5:N330,FALSE)</f>
        <v>112</v>
      </c>
      <c r="M330" s="11">
        <f>COUNTIF($N$5:N330,TRUE)</f>
        <v>214</v>
      </c>
      <c r="N330" s="12" t="b">
        <f>O330=P330</f>
        <v>1</v>
      </c>
      <c r="O330" s="12" t="b">
        <f>R330&gt;0</f>
        <v>1</v>
      </c>
      <c r="P330" s="12" t="b">
        <f>S330&gt;0</f>
        <v>1</v>
      </c>
      <c r="Q330" s="12" t="s">
        <v>1571</v>
      </c>
      <c r="R330" s="31">
        <v>0.20198440822111899</v>
      </c>
      <c r="S330" s="32">
        <v>1.85051E-2</v>
      </c>
      <c r="T330" s="6"/>
      <c r="U330" s="28">
        <f>AVERAGE($R$5:R330)</f>
        <v>3.7811804382754187E-2</v>
      </c>
    </row>
    <row r="331" spans="11:21" x14ac:dyDescent="0.3">
      <c r="K331" s="10">
        <f>M331/(L331+M331)</f>
        <v>0.65749235474006118</v>
      </c>
      <c r="L331" s="11">
        <f>COUNTIF($N$5:N331,FALSE)</f>
        <v>112</v>
      </c>
      <c r="M331" s="11">
        <f>COUNTIF($N$5:N331,TRUE)</f>
        <v>215</v>
      </c>
      <c r="N331" s="12" t="b">
        <f>O331=P331</f>
        <v>1</v>
      </c>
      <c r="O331" s="12" t="b">
        <f>R331&gt;0</f>
        <v>1</v>
      </c>
      <c r="P331" s="12" t="b">
        <f>S331&gt;0</f>
        <v>1</v>
      </c>
      <c r="Q331" s="12" t="s">
        <v>371</v>
      </c>
      <c r="R331" s="31">
        <v>0.1198738170347</v>
      </c>
      <c r="S331" s="32">
        <v>1.84987E-2</v>
      </c>
      <c r="T331" s="6"/>
      <c r="U331" s="28">
        <f>AVERAGE($R$5:R331)</f>
        <v>3.8062758549885514E-2</v>
      </c>
    </row>
    <row r="332" spans="11:21" x14ac:dyDescent="0.3">
      <c r="K332" s="10">
        <f>M332/(L332+M332)</f>
        <v>0.65853658536585369</v>
      </c>
      <c r="L332" s="11">
        <f>COUNTIF($N$5:N332,FALSE)</f>
        <v>112</v>
      </c>
      <c r="M332" s="11">
        <f>COUNTIF($N$5:N332,TRUE)</f>
        <v>216</v>
      </c>
      <c r="N332" s="12" t="b">
        <f>O332=P332</f>
        <v>1</v>
      </c>
      <c r="O332" s="12" t="b">
        <f>R332&gt;0</f>
        <v>1</v>
      </c>
      <c r="P332" s="12" t="b">
        <f>S332&gt;0</f>
        <v>1</v>
      </c>
      <c r="Q332" s="12" t="s">
        <v>1565</v>
      </c>
      <c r="R332" s="31">
        <v>7.0649803750545095E-2</v>
      </c>
      <c r="S332" s="32">
        <v>1.8397500000000001E-2</v>
      </c>
      <c r="T332" s="6"/>
      <c r="U332" s="28">
        <f>AVERAGE($R$5:R332)</f>
        <v>3.8162109297448503E-2</v>
      </c>
    </row>
    <row r="333" spans="11:21" x14ac:dyDescent="0.3">
      <c r="K333" s="10">
        <f>M333/(L333+M333)</f>
        <v>0.65653495440729481</v>
      </c>
      <c r="L333" s="11">
        <f>COUNTIF($N$5:N333,FALSE)</f>
        <v>113</v>
      </c>
      <c r="M333" s="11">
        <f>COUNTIF($N$5:N333,TRUE)</f>
        <v>216</v>
      </c>
      <c r="N333" s="12" t="b">
        <f>O333=P333</f>
        <v>0</v>
      </c>
      <c r="O333" s="12" t="b">
        <f>R333&gt;0</f>
        <v>0</v>
      </c>
      <c r="P333" s="12" t="b">
        <f>S333&gt;0</f>
        <v>1</v>
      </c>
      <c r="Q333" s="12" t="s">
        <v>0</v>
      </c>
      <c r="R333" s="31">
        <v>-0.14375326711970701</v>
      </c>
      <c r="S333" s="32">
        <v>1.8292699999999999E-2</v>
      </c>
      <c r="T333" s="6"/>
      <c r="U333" s="28">
        <f>AVERAGE($R$5:R333)</f>
        <v>3.7609175022624328E-2</v>
      </c>
    </row>
    <row r="334" spans="11:21" x14ac:dyDescent="0.3">
      <c r="K334" s="10">
        <f>M334/(L334+M334)</f>
        <v>0.65757575757575759</v>
      </c>
      <c r="L334" s="11">
        <f>COUNTIF($N$5:N334,FALSE)</f>
        <v>113</v>
      </c>
      <c r="M334" s="11">
        <f>COUNTIF($N$5:N334,TRUE)</f>
        <v>217</v>
      </c>
      <c r="N334" s="12" t="b">
        <f>O334=P334</f>
        <v>1</v>
      </c>
      <c r="O334" s="12" t="b">
        <f>R334&gt;0</f>
        <v>1</v>
      </c>
      <c r="P334" s="12" t="b">
        <f>S334&gt;0</f>
        <v>1</v>
      </c>
      <c r="Q334" s="12" t="s">
        <v>2323</v>
      </c>
      <c r="R334" s="31">
        <v>0.118738110336081</v>
      </c>
      <c r="S334" s="32">
        <v>1.82884E-2</v>
      </c>
      <c r="T334" s="6"/>
      <c r="U334" s="28">
        <f>AVERAGE($R$5:R334)</f>
        <v>3.7855020281149947E-2</v>
      </c>
    </row>
    <row r="335" spans="11:21" x14ac:dyDescent="0.3">
      <c r="K335" s="10">
        <f>M335/(L335+M335)</f>
        <v>0.65861027190332322</v>
      </c>
      <c r="L335" s="11">
        <f>COUNTIF($N$5:N335,FALSE)</f>
        <v>113</v>
      </c>
      <c r="M335" s="11">
        <f>COUNTIF($N$5:N335,TRUE)</f>
        <v>218</v>
      </c>
      <c r="N335" s="12" t="b">
        <f>O335=P335</f>
        <v>1</v>
      </c>
      <c r="O335" s="12" t="b">
        <f>R335&gt;0</f>
        <v>1</v>
      </c>
      <c r="P335" s="12" t="b">
        <f>S335&gt;0</f>
        <v>1</v>
      </c>
      <c r="Q335" s="12" t="s">
        <v>850</v>
      </c>
      <c r="R335" s="31">
        <v>0.37826541274817099</v>
      </c>
      <c r="S335" s="32">
        <v>1.82078E-2</v>
      </c>
      <c r="T335" s="6"/>
      <c r="U335" s="28">
        <f>AVERAGE($R$5:R335)</f>
        <v>3.8883450469872065E-2</v>
      </c>
    </row>
    <row r="336" spans="11:21" x14ac:dyDescent="0.3">
      <c r="K336" s="10">
        <f>M336/(L336+M336)</f>
        <v>0.65662650602409633</v>
      </c>
      <c r="L336" s="11">
        <f>COUNTIF($N$5:N336,FALSE)</f>
        <v>114</v>
      </c>
      <c r="M336" s="11">
        <f>COUNTIF($N$5:N336,TRUE)</f>
        <v>218</v>
      </c>
      <c r="N336" s="12" t="b">
        <f>O336=P336</f>
        <v>0</v>
      </c>
      <c r="O336" s="12" t="b">
        <f>R336&gt;0</f>
        <v>0</v>
      </c>
      <c r="P336" s="12" t="b">
        <f>S336&gt;0</f>
        <v>1</v>
      </c>
      <c r="Q336" s="12" t="s">
        <v>42</v>
      </c>
      <c r="R336" s="31">
        <v>-4.93662441627752E-2</v>
      </c>
      <c r="S336" s="32">
        <v>1.8056900000000001E-2</v>
      </c>
      <c r="T336" s="6"/>
      <c r="U336" s="28">
        <f>AVERAGE($R$5:R336)</f>
        <v>3.8617638136641201E-2</v>
      </c>
    </row>
    <row r="337" spans="11:21" x14ac:dyDescent="0.3">
      <c r="K337" s="10">
        <f>M337/(L337+M337)</f>
        <v>0.65465465465465467</v>
      </c>
      <c r="L337" s="11">
        <f>COUNTIF($N$5:N337,FALSE)</f>
        <v>115</v>
      </c>
      <c r="M337" s="11">
        <f>COUNTIF($N$5:N337,TRUE)</f>
        <v>218</v>
      </c>
      <c r="N337" s="12" t="b">
        <f>O337=P337</f>
        <v>0</v>
      </c>
      <c r="O337" s="12" t="b">
        <f>R337&gt;0</f>
        <v>0</v>
      </c>
      <c r="P337" s="12" t="b">
        <f>S337&gt;0</f>
        <v>1</v>
      </c>
      <c r="Q337" s="12" t="s">
        <v>1412</v>
      </c>
      <c r="R337" s="31">
        <v>-0.164851253576657</v>
      </c>
      <c r="S337" s="32">
        <v>1.8047500000000001E-2</v>
      </c>
      <c r="T337" s="6"/>
      <c r="U337" s="28">
        <f>AVERAGE($R$5:R337)</f>
        <v>3.8006620443808474E-2</v>
      </c>
    </row>
    <row r="338" spans="11:21" x14ac:dyDescent="0.3">
      <c r="K338" s="10">
        <f>M338/(L338+M338)</f>
        <v>0.65568862275449102</v>
      </c>
      <c r="L338" s="11">
        <f>COUNTIF($N$5:N338,FALSE)</f>
        <v>115</v>
      </c>
      <c r="M338" s="11">
        <f>COUNTIF($N$5:N338,TRUE)</f>
        <v>219</v>
      </c>
      <c r="N338" s="12" t="b">
        <f>O338=P338</f>
        <v>1</v>
      </c>
      <c r="O338" s="12" t="b">
        <f>R338&gt;0</f>
        <v>1</v>
      </c>
      <c r="P338" s="12" t="b">
        <f>S338&gt;0</f>
        <v>1</v>
      </c>
      <c r="Q338" s="12" t="s">
        <v>269</v>
      </c>
      <c r="R338" s="31">
        <v>4.0533104131399697E-2</v>
      </c>
      <c r="S338" s="32">
        <v>1.79372E-2</v>
      </c>
      <c r="T338" s="6"/>
      <c r="U338" s="28">
        <f>AVERAGE($R$5:R338)</f>
        <v>3.8014184766226415E-2</v>
      </c>
    </row>
    <row r="339" spans="11:21" x14ac:dyDescent="0.3">
      <c r="K339" s="10">
        <f>M339/(L339+M339)</f>
        <v>0.65373134328358207</v>
      </c>
      <c r="L339" s="11">
        <f>COUNTIF($N$5:N339,FALSE)</f>
        <v>116</v>
      </c>
      <c r="M339" s="11">
        <f>COUNTIF($N$5:N339,TRUE)</f>
        <v>219</v>
      </c>
      <c r="N339" s="12" t="b">
        <f>O339=P339</f>
        <v>0</v>
      </c>
      <c r="O339" s="12" t="b">
        <f>R339&gt;0</f>
        <v>0</v>
      </c>
      <c r="P339" s="12" t="b">
        <f>S339&gt;0</f>
        <v>1</v>
      </c>
      <c r="Q339" s="12" t="s">
        <v>2045</v>
      </c>
      <c r="R339" s="31">
        <v>-7.3993471164309002E-2</v>
      </c>
      <c r="S339" s="32">
        <v>1.7890099999999999E-2</v>
      </c>
      <c r="T339" s="6"/>
      <c r="U339" s="28">
        <f>AVERAGE($R$5:R339)</f>
        <v>3.7679833554493475E-2</v>
      </c>
    </row>
    <row r="340" spans="11:21" x14ac:dyDescent="0.3">
      <c r="K340" s="10">
        <f>M340/(L340+M340)</f>
        <v>0.65476190476190477</v>
      </c>
      <c r="L340" s="11">
        <f>COUNTIF($N$5:N340,FALSE)</f>
        <v>116</v>
      </c>
      <c r="M340" s="11">
        <f>COUNTIF($N$5:N340,TRUE)</f>
        <v>220</v>
      </c>
      <c r="N340" s="12" t="b">
        <f>O340=P340</f>
        <v>1</v>
      </c>
      <c r="O340" s="12" t="b">
        <f>R340&gt;0</f>
        <v>1</v>
      </c>
      <c r="P340" s="12" t="b">
        <f>S340&gt;0</f>
        <v>1</v>
      </c>
      <c r="Q340" s="12" t="s">
        <v>2138</v>
      </c>
      <c r="R340" s="31">
        <v>8.2445077755088206E-2</v>
      </c>
      <c r="S340" s="32">
        <v>1.7873900000000002E-2</v>
      </c>
      <c r="T340" s="6"/>
      <c r="U340" s="28">
        <f>AVERAGE($R$5:R340)</f>
        <v>3.7813063447947624E-2</v>
      </c>
    </row>
    <row r="341" spans="11:21" x14ac:dyDescent="0.3">
      <c r="K341" s="10">
        <f>M341/(L341+M341)</f>
        <v>0.65578635014836795</v>
      </c>
      <c r="L341" s="11">
        <f>COUNTIF($N$5:N341,FALSE)</f>
        <v>116</v>
      </c>
      <c r="M341" s="11">
        <f>COUNTIF($N$5:N341,TRUE)</f>
        <v>221</v>
      </c>
      <c r="N341" s="12" t="b">
        <f>O341=P341</f>
        <v>1</v>
      </c>
      <c r="O341" s="12" t="b">
        <f>R341&gt;0</f>
        <v>1</v>
      </c>
      <c r="P341" s="12" t="b">
        <f>S341&gt;0</f>
        <v>1</v>
      </c>
      <c r="Q341" s="12" t="s">
        <v>102</v>
      </c>
      <c r="R341" s="31">
        <v>4.4156115935963303E-2</v>
      </c>
      <c r="S341" s="32">
        <v>1.7800900000000001E-2</v>
      </c>
      <c r="T341" s="6"/>
      <c r="U341" s="28">
        <f>AVERAGE($R$5:R341)</f>
        <v>3.7831885562155387E-2</v>
      </c>
    </row>
    <row r="342" spans="11:21" x14ac:dyDescent="0.3">
      <c r="K342" s="10">
        <f>M342/(L342+M342)</f>
        <v>0.65384615384615385</v>
      </c>
      <c r="L342" s="11">
        <f>COUNTIF($N$5:N342,FALSE)</f>
        <v>117</v>
      </c>
      <c r="M342" s="11">
        <f>COUNTIF($N$5:N342,TRUE)</f>
        <v>221</v>
      </c>
      <c r="N342" s="12" t="b">
        <f>O342=P342</f>
        <v>0</v>
      </c>
      <c r="O342" s="12" t="b">
        <f>R342&gt;0</f>
        <v>0</v>
      </c>
      <c r="P342" s="12" t="b">
        <f>S342&gt;0</f>
        <v>1</v>
      </c>
      <c r="Q342" s="12" t="s">
        <v>2372</v>
      </c>
      <c r="R342" s="31">
        <v>-0.14502490381138899</v>
      </c>
      <c r="S342" s="32">
        <v>1.7796300000000001E-2</v>
      </c>
      <c r="T342" s="6"/>
      <c r="U342" s="28">
        <f>AVERAGE($R$5:R342)</f>
        <v>3.7290889143890463E-2</v>
      </c>
    </row>
    <row r="343" spans="11:21" x14ac:dyDescent="0.3">
      <c r="K343" s="10">
        <f>M343/(L343+M343)</f>
        <v>0.65191740412979349</v>
      </c>
      <c r="L343" s="11">
        <f>COUNTIF($N$5:N343,FALSE)</f>
        <v>118</v>
      </c>
      <c r="M343" s="11">
        <f>COUNTIF($N$5:N343,TRUE)</f>
        <v>221</v>
      </c>
      <c r="N343" s="12" t="b">
        <f>O343=P343</f>
        <v>0</v>
      </c>
      <c r="O343" s="12" t="b">
        <f>R343&gt;0</f>
        <v>0</v>
      </c>
      <c r="P343" s="12" t="b">
        <f>S343&gt;0</f>
        <v>1</v>
      </c>
      <c r="Q343" s="12" t="s">
        <v>1302</v>
      </c>
      <c r="R343" s="31">
        <v>-5.9354287826643801E-2</v>
      </c>
      <c r="S343" s="32">
        <v>1.7758400000000001E-2</v>
      </c>
      <c r="T343" s="6"/>
      <c r="U343" s="28">
        <f>AVERAGE($R$5:R343)</f>
        <v>3.7005800126278264E-2</v>
      </c>
    </row>
    <row r="344" spans="11:21" x14ac:dyDescent="0.3">
      <c r="K344" s="10">
        <f>M344/(L344+M344)</f>
        <v>0.65</v>
      </c>
      <c r="L344" s="11">
        <f>COUNTIF($N$5:N344,FALSE)</f>
        <v>119</v>
      </c>
      <c r="M344" s="11">
        <f>COUNTIF($N$5:N344,TRUE)</f>
        <v>221</v>
      </c>
      <c r="N344" s="12" t="b">
        <f>O344=P344</f>
        <v>0</v>
      </c>
      <c r="O344" s="12" t="b">
        <f>R344&gt;0</f>
        <v>0</v>
      </c>
      <c r="P344" s="12" t="b">
        <f>S344&gt;0</f>
        <v>1</v>
      </c>
      <c r="Q344" s="12" t="s">
        <v>1745</v>
      </c>
      <c r="R344" s="31">
        <v>-0.12621916236374001</v>
      </c>
      <c r="S344" s="32">
        <v>1.7758400000000001E-2</v>
      </c>
      <c r="T344" s="6"/>
      <c r="U344" s="28">
        <f>AVERAGE($R$5:R344)</f>
        <v>3.6525726707189982E-2</v>
      </c>
    </row>
    <row r="345" spans="11:21" x14ac:dyDescent="0.3">
      <c r="K345" s="10">
        <f>M345/(L345+M345)</f>
        <v>0.65102639296187681</v>
      </c>
      <c r="L345" s="11">
        <f>COUNTIF($N$5:N345,FALSE)</f>
        <v>119</v>
      </c>
      <c r="M345" s="11">
        <f>COUNTIF($N$5:N345,TRUE)</f>
        <v>222</v>
      </c>
      <c r="N345" s="12" t="b">
        <f>O345=P345</f>
        <v>1</v>
      </c>
      <c r="O345" s="12" t="b">
        <f>R345&gt;0</f>
        <v>1</v>
      </c>
      <c r="P345" s="12" t="b">
        <f>S345&gt;0</f>
        <v>1</v>
      </c>
      <c r="Q345" s="12" t="s">
        <v>61</v>
      </c>
      <c r="R345" s="31">
        <v>8.4190948543087299E-2</v>
      </c>
      <c r="S345" s="32">
        <v>1.7736499999999999E-2</v>
      </c>
      <c r="T345" s="6"/>
      <c r="U345" s="28">
        <f>AVERAGE($R$5:R345)</f>
        <v>3.6665507416386162E-2</v>
      </c>
    </row>
    <row r="346" spans="11:21" x14ac:dyDescent="0.3">
      <c r="K346" s="10">
        <f>M346/(L346+M346)</f>
        <v>0.64912280701754388</v>
      </c>
      <c r="L346" s="11">
        <f>COUNTIF($N$5:N346,FALSE)</f>
        <v>120</v>
      </c>
      <c r="M346" s="11">
        <f>COUNTIF($N$5:N346,TRUE)</f>
        <v>222</v>
      </c>
      <c r="N346" s="12" t="b">
        <f>O346=P346</f>
        <v>0</v>
      </c>
      <c r="O346" s="12" t="b">
        <f>R346&gt;0</f>
        <v>0</v>
      </c>
      <c r="P346" s="12" t="b">
        <f>S346&gt;0</f>
        <v>1</v>
      </c>
      <c r="Q346" s="12" t="s">
        <v>1351</v>
      </c>
      <c r="R346" s="31">
        <v>-7.7844311377245498E-2</v>
      </c>
      <c r="S346" s="32">
        <v>1.76884E-2</v>
      </c>
      <c r="T346" s="6"/>
      <c r="U346" s="28">
        <f>AVERAGE($R$5:R346)</f>
        <v>3.6330683384825833E-2</v>
      </c>
    </row>
    <row r="347" spans="11:21" x14ac:dyDescent="0.3">
      <c r="K347" s="10">
        <f>M347/(L347+M347)</f>
        <v>0.64723032069970843</v>
      </c>
      <c r="L347" s="11">
        <f>COUNTIF($N$5:N347,FALSE)</f>
        <v>121</v>
      </c>
      <c r="M347" s="11">
        <f>COUNTIF($N$5:N347,TRUE)</f>
        <v>222</v>
      </c>
      <c r="N347" s="12" t="b">
        <f>O347=P347</f>
        <v>0</v>
      </c>
      <c r="O347" s="12" t="b">
        <f>R347&gt;0</f>
        <v>0</v>
      </c>
      <c r="P347" s="12" t="b">
        <f>S347&gt;0</f>
        <v>1</v>
      </c>
      <c r="Q347" s="12" t="s">
        <v>359</v>
      </c>
      <c r="R347" s="31">
        <v>-4.2484776051448403E-2</v>
      </c>
      <c r="S347" s="32">
        <v>1.76808E-2</v>
      </c>
      <c r="T347" s="6"/>
      <c r="U347" s="28">
        <f>AVERAGE($R$5:R347)</f>
        <v>3.6100900704253605E-2</v>
      </c>
    </row>
    <row r="348" spans="11:21" x14ac:dyDescent="0.3">
      <c r="K348" s="10">
        <f>M348/(L348+M348)</f>
        <v>0.64825581395348841</v>
      </c>
      <c r="L348" s="11">
        <f>COUNTIF($N$5:N348,FALSE)</f>
        <v>121</v>
      </c>
      <c r="M348" s="11">
        <f>COUNTIF($N$5:N348,TRUE)</f>
        <v>223</v>
      </c>
      <c r="N348" s="12" t="b">
        <f>O348=P348</f>
        <v>1</v>
      </c>
      <c r="O348" s="12" t="b">
        <f>R348&gt;0</f>
        <v>1</v>
      </c>
      <c r="P348" s="12" t="b">
        <f>S348&gt;0</f>
        <v>1</v>
      </c>
      <c r="Q348" s="12" t="s">
        <v>64</v>
      </c>
      <c r="R348" s="31">
        <v>0.101758323980546</v>
      </c>
      <c r="S348" s="32">
        <v>1.7656100000000001E-2</v>
      </c>
      <c r="T348" s="6"/>
      <c r="U348" s="28">
        <f>AVERAGE($R$5:R348)</f>
        <v>3.6291765306800963E-2</v>
      </c>
    </row>
    <row r="349" spans="11:21" x14ac:dyDescent="0.3">
      <c r="K349" s="10">
        <f>M349/(L349+M349)</f>
        <v>0.6463768115942029</v>
      </c>
      <c r="L349" s="11">
        <f>COUNTIF($N$5:N349,FALSE)</f>
        <v>122</v>
      </c>
      <c r="M349" s="11">
        <f>COUNTIF($N$5:N349,TRUE)</f>
        <v>223</v>
      </c>
      <c r="N349" s="12" t="b">
        <f>O349=P349</f>
        <v>0</v>
      </c>
      <c r="O349" s="12" t="b">
        <f>R349&gt;0</f>
        <v>0</v>
      </c>
      <c r="P349" s="12" t="b">
        <f>S349&gt;0</f>
        <v>1</v>
      </c>
      <c r="Q349" s="12" t="s">
        <v>841</v>
      </c>
      <c r="R349" s="31">
        <v>-1.9093972295020599E-2</v>
      </c>
      <c r="S349" s="32">
        <v>1.7624899999999999E-2</v>
      </c>
      <c r="T349" s="6"/>
      <c r="U349" s="28">
        <f>AVERAGE($R$5:R349)</f>
        <v>3.6131226936940611E-2</v>
      </c>
    </row>
    <row r="350" spans="11:21" x14ac:dyDescent="0.3">
      <c r="K350" s="10">
        <f>M350/(L350+M350)</f>
        <v>0.64739884393063585</v>
      </c>
      <c r="L350" s="11">
        <f>COUNTIF($N$5:N350,FALSE)</f>
        <v>122</v>
      </c>
      <c r="M350" s="11">
        <f>COUNTIF($N$5:N350,TRUE)</f>
        <v>224</v>
      </c>
      <c r="N350" s="12" t="b">
        <f>O350=P350</f>
        <v>1</v>
      </c>
      <c r="O350" s="12" t="b">
        <f>R350&gt;0</f>
        <v>1</v>
      </c>
      <c r="P350" s="12" t="b">
        <f>S350&gt;0</f>
        <v>1</v>
      </c>
      <c r="Q350" s="12" t="s">
        <v>1620</v>
      </c>
      <c r="R350" s="31">
        <v>1.7128874388254299E-2</v>
      </c>
      <c r="S350" s="32">
        <v>1.76124E-2</v>
      </c>
      <c r="T350" s="6"/>
      <c r="U350" s="28">
        <f>AVERAGE($R$5:R350)</f>
        <v>3.6076306842869263E-2</v>
      </c>
    </row>
    <row r="351" spans="11:21" x14ac:dyDescent="0.3">
      <c r="K351" s="10">
        <f>M351/(L351+M351)</f>
        <v>0.64553314121037464</v>
      </c>
      <c r="L351" s="11">
        <f>COUNTIF($N$5:N351,FALSE)</f>
        <v>123</v>
      </c>
      <c r="M351" s="11">
        <f>COUNTIF($N$5:N351,TRUE)</f>
        <v>224</v>
      </c>
      <c r="N351" s="12" t="b">
        <f>O351=P351</f>
        <v>0</v>
      </c>
      <c r="O351" s="12" t="b">
        <f>R351&gt;0</f>
        <v>0</v>
      </c>
      <c r="P351" s="12" t="b">
        <f>S351&gt;0</f>
        <v>1</v>
      </c>
      <c r="Q351" s="12" t="s">
        <v>1631</v>
      </c>
      <c r="R351" s="31">
        <v>-0.17863230813869099</v>
      </c>
      <c r="S351" s="32">
        <v>1.7610799999999999E-2</v>
      </c>
      <c r="T351" s="6"/>
      <c r="U351" s="28">
        <f>AVERAGE($R$5:R351)</f>
        <v>3.5457550027360445E-2</v>
      </c>
    </row>
    <row r="352" spans="11:21" x14ac:dyDescent="0.3">
      <c r="K352" s="10">
        <f>M352/(L352+M352)</f>
        <v>0.64367816091954022</v>
      </c>
      <c r="L352" s="11">
        <f>COUNTIF($N$5:N352,FALSE)</f>
        <v>124</v>
      </c>
      <c r="M352" s="11">
        <f>COUNTIF($N$5:N352,TRUE)</f>
        <v>224</v>
      </c>
      <c r="N352" s="12" t="b">
        <f>O352=P352</f>
        <v>0</v>
      </c>
      <c r="O352" s="12" t="b">
        <f>R352&gt;0</f>
        <v>0</v>
      </c>
      <c r="P352" s="12" t="b">
        <f>S352&gt;0</f>
        <v>1</v>
      </c>
      <c r="Q352" s="12" t="s">
        <v>621</v>
      </c>
      <c r="R352" s="31">
        <v>-1.27830533235939E-3</v>
      </c>
      <c r="S352" s="32">
        <v>1.75698E-2</v>
      </c>
      <c r="T352" s="6"/>
      <c r="U352" s="28">
        <f>AVERAGE($R$5:R352)</f>
        <v>3.5351987224602623E-2</v>
      </c>
    </row>
    <row r="353" spans="11:21" x14ac:dyDescent="0.3">
      <c r="K353" s="10">
        <f>M353/(L353+M353)</f>
        <v>0.64469914040114618</v>
      </c>
      <c r="L353" s="11">
        <f>COUNTIF($N$5:N353,FALSE)</f>
        <v>124</v>
      </c>
      <c r="M353" s="11">
        <f>COUNTIF($N$5:N353,TRUE)</f>
        <v>225</v>
      </c>
      <c r="N353" s="12" t="b">
        <f>O353=P353</f>
        <v>1</v>
      </c>
      <c r="O353" s="12" t="b">
        <f>R353&gt;0</f>
        <v>1</v>
      </c>
      <c r="P353" s="12" t="b">
        <f>S353&gt;0</f>
        <v>1</v>
      </c>
      <c r="Q353" s="12" t="s">
        <v>917</v>
      </c>
      <c r="R353" s="31">
        <v>1.66746068754959E-2</v>
      </c>
      <c r="S353" s="32">
        <v>1.74793E-2</v>
      </c>
      <c r="T353" s="6"/>
      <c r="U353" s="28">
        <f>AVERAGE($R$5:R353)</f>
        <v>3.5298470375464783E-2</v>
      </c>
    </row>
    <row r="354" spans="11:21" x14ac:dyDescent="0.3">
      <c r="K354" s="10">
        <f>M354/(L354+M354)</f>
        <v>0.64571428571428569</v>
      </c>
      <c r="L354" s="11">
        <f>COUNTIF($N$5:N354,FALSE)</f>
        <v>124</v>
      </c>
      <c r="M354" s="11">
        <f>COUNTIF($N$5:N354,TRUE)</f>
        <v>226</v>
      </c>
      <c r="N354" s="12" t="b">
        <f>O354=P354</f>
        <v>1</v>
      </c>
      <c r="O354" s="12" t="b">
        <f>R354&gt;0</f>
        <v>1</v>
      </c>
      <c r="P354" s="12" t="b">
        <f>S354&gt;0</f>
        <v>1</v>
      </c>
      <c r="Q354" s="12" t="s">
        <v>2615</v>
      </c>
      <c r="R354" s="31">
        <v>6.0022333891680497E-2</v>
      </c>
      <c r="S354" s="32">
        <v>1.7467799999999999E-2</v>
      </c>
      <c r="T354" s="6"/>
      <c r="U354" s="28">
        <f>AVERAGE($R$5:R354)</f>
        <v>3.5369109985511113E-2</v>
      </c>
    </row>
    <row r="355" spans="11:21" x14ac:dyDescent="0.3">
      <c r="K355" s="10">
        <f>M355/(L355+M355)</f>
        <v>0.64672364672364668</v>
      </c>
      <c r="L355" s="11">
        <f>COUNTIF($N$5:N355,FALSE)</f>
        <v>124</v>
      </c>
      <c r="M355" s="11">
        <f>COUNTIF($N$5:N355,TRUE)</f>
        <v>227</v>
      </c>
      <c r="N355" s="12" t="b">
        <f>O355=P355</f>
        <v>1</v>
      </c>
      <c r="O355" s="12" t="b">
        <f>R355&gt;0</f>
        <v>1</v>
      </c>
      <c r="P355" s="12" t="b">
        <f>S355&gt;0</f>
        <v>1</v>
      </c>
      <c r="Q355" s="12" t="s">
        <v>2691</v>
      </c>
      <c r="R355" s="31">
        <v>9.1761147612415897E-2</v>
      </c>
      <c r="S355" s="32">
        <v>1.74629E-2</v>
      </c>
      <c r="T355" s="6"/>
      <c r="U355" s="28">
        <f>AVERAGE($R$5:R355)</f>
        <v>3.5529771061371243E-2</v>
      </c>
    </row>
    <row r="356" spans="11:21" x14ac:dyDescent="0.3">
      <c r="K356" s="10">
        <f>M356/(L356+M356)</f>
        <v>0.64488636363636365</v>
      </c>
      <c r="L356" s="11">
        <f>COUNTIF($N$5:N356,FALSE)</f>
        <v>125</v>
      </c>
      <c r="M356" s="11">
        <f>COUNTIF($N$5:N356,TRUE)</f>
        <v>227</v>
      </c>
      <c r="N356" s="12" t="b">
        <f>O356=P356</f>
        <v>0</v>
      </c>
      <c r="O356" s="12" t="b">
        <f>R356&gt;0</f>
        <v>0</v>
      </c>
      <c r="P356" s="12" t="b">
        <f>S356&gt;0</f>
        <v>1</v>
      </c>
      <c r="Q356" s="12" t="s">
        <v>2526</v>
      </c>
      <c r="R356" s="31">
        <v>-0.122717405184523</v>
      </c>
      <c r="S356" s="32">
        <v>1.73981E-2</v>
      </c>
      <c r="T356" s="6"/>
      <c r="U356" s="28">
        <f>AVERAGE($R$5:R356)</f>
        <v>3.5080205219763592E-2</v>
      </c>
    </row>
    <row r="357" spans="11:21" x14ac:dyDescent="0.3">
      <c r="K357" s="10">
        <f>M357/(L357+M357)</f>
        <v>0.6458923512747875</v>
      </c>
      <c r="L357" s="11">
        <f>COUNTIF($N$5:N357,FALSE)</f>
        <v>125</v>
      </c>
      <c r="M357" s="11">
        <f>COUNTIF($N$5:N357,TRUE)</f>
        <v>228</v>
      </c>
      <c r="N357" s="12" t="b">
        <f>O357=P357</f>
        <v>1</v>
      </c>
      <c r="O357" s="12" t="b">
        <f>R357&gt;0</f>
        <v>1</v>
      </c>
      <c r="P357" s="12" t="b">
        <f>S357&gt;0</f>
        <v>1</v>
      </c>
      <c r="Q357" s="12" t="s">
        <v>1156</v>
      </c>
      <c r="R357" s="31">
        <v>1.1971798232997001E-2</v>
      </c>
      <c r="S357" s="32">
        <v>1.73841E-2</v>
      </c>
      <c r="T357" s="6"/>
      <c r="U357" s="28">
        <f>AVERAGE($R$5:R357)</f>
        <v>3.5014742310452637E-2</v>
      </c>
    </row>
    <row r="358" spans="11:21" x14ac:dyDescent="0.3">
      <c r="K358" s="10">
        <f>M358/(L358+M358)</f>
        <v>0.64689265536723162</v>
      </c>
      <c r="L358" s="11">
        <f>COUNTIF($N$5:N358,FALSE)</f>
        <v>125</v>
      </c>
      <c r="M358" s="11">
        <f>COUNTIF($N$5:N358,TRUE)</f>
        <v>229</v>
      </c>
      <c r="N358" s="12" t="b">
        <f>O358=P358</f>
        <v>1</v>
      </c>
      <c r="O358" s="12" t="b">
        <f>R358&gt;0</f>
        <v>1</v>
      </c>
      <c r="P358" s="12" t="b">
        <f>S358&gt;0</f>
        <v>1</v>
      </c>
      <c r="Q358" s="12" t="s">
        <v>38</v>
      </c>
      <c r="R358" s="31">
        <v>8.5042432814709898E-2</v>
      </c>
      <c r="S358" s="32">
        <v>1.7149299999999999E-2</v>
      </c>
      <c r="T358" s="6"/>
      <c r="U358" s="28">
        <f>AVERAGE($R$5:R358)</f>
        <v>3.5156063470069186E-2</v>
      </c>
    </row>
    <row r="359" spans="11:21" x14ac:dyDescent="0.3">
      <c r="K359" s="10">
        <f>M359/(L359+M359)</f>
        <v>0.647887323943662</v>
      </c>
      <c r="L359" s="11">
        <f>COUNTIF($N$5:N359,FALSE)</f>
        <v>125</v>
      </c>
      <c r="M359" s="11">
        <f>COUNTIF($N$5:N359,TRUE)</f>
        <v>230</v>
      </c>
      <c r="N359" s="12" t="b">
        <f>O359=P359</f>
        <v>1</v>
      </c>
      <c r="O359" s="12" t="b">
        <f>R359&gt;0</f>
        <v>1</v>
      </c>
      <c r="P359" s="12" t="b">
        <f>S359&gt;0</f>
        <v>1</v>
      </c>
      <c r="Q359" s="12" t="s">
        <v>1150</v>
      </c>
      <c r="R359" s="31">
        <v>0.111855324849296</v>
      </c>
      <c r="S359" s="32">
        <v>1.7124799999999999E-2</v>
      </c>
      <c r="T359" s="6"/>
      <c r="U359" s="28">
        <f>AVERAGE($R$5:R359)</f>
        <v>3.5372117727475456E-2</v>
      </c>
    </row>
    <row r="360" spans="11:21" x14ac:dyDescent="0.3">
      <c r="K360" s="10">
        <f>M360/(L360+M360)</f>
        <v>0.648876404494382</v>
      </c>
      <c r="L360" s="11">
        <f>COUNTIF($N$5:N360,FALSE)</f>
        <v>125</v>
      </c>
      <c r="M360" s="11">
        <f>COUNTIF($N$5:N360,TRUE)</f>
        <v>231</v>
      </c>
      <c r="N360" s="12" t="b">
        <f>O360=P360</f>
        <v>1</v>
      </c>
      <c r="O360" s="12" t="b">
        <f>R360&gt;0</f>
        <v>1</v>
      </c>
      <c r="P360" s="12" t="b">
        <f>S360&gt;0</f>
        <v>1</v>
      </c>
      <c r="Q360" s="12" t="s">
        <v>1008</v>
      </c>
      <c r="R360" s="31">
        <v>1.0318328122834799E-3</v>
      </c>
      <c r="S360" s="32">
        <v>1.7060700000000002E-2</v>
      </c>
      <c r="T360" s="6"/>
      <c r="U360" s="28">
        <f>AVERAGE($R$5:R360)</f>
        <v>3.5275656252994586E-2</v>
      </c>
    </row>
    <row r="361" spans="11:21" x14ac:dyDescent="0.3">
      <c r="K361" s="10">
        <f>M361/(L361+M361)</f>
        <v>0.64985994397759106</v>
      </c>
      <c r="L361" s="11">
        <f>COUNTIF($N$5:N361,FALSE)</f>
        <v>125</v>
      </c>
      <c r="M361" s="11">
        <f>COUNTIF($N$5:N361,TRUE)</f>
        <v>232</v>
      </c>
      <c r="N361" s="12" t="b">
        <f>O361=P361</f>
        <v>1</v>
      </c>
      <c r="O361" s="12" t="b">
        <f>R361&gt;0</f>
        <v>1</v>
      </c>
      <c r="P361" s="12" t="b">
        <f>S361&gt;0</f>
        <v>1</v>
      </c>
      <c r="Q361" s="12" t="s">
        <v>793</v>
      </c>
      <c r="R361" s="31">
        <v>2.49321208464423E-2</v>
      </c>
      <c r="S361" s="32">
        <v>1.7005300000000001E-2</v>
      </c>
      <c r="T361" s="6"/>
      <c r="U361" s="28">
        <f>AVERAGE($R$5:R361)</f>
        <v>3.5246682764460822E-2</v>
      </c>
    </row>
    <row r="362" spans="11:21" x14ac:dyDescent="0.3">
      <c r="K362" s="10">
        <f>M362/(L362+M362)</f>
        <v>0.65083798882681565</v>
      </c>
      <c r="L362" s="11">
        <f>COUNTIF($N$5:N362,FALSE)</f>
        <v>125</v>
      </c>
      <c r="M362" s="11">
        <f>COUNTIF($N$5:N362,TRUE)</f>
        <v>233</v>
      </c>
      <c r="N362" s="12" t="b">
        <f>O362=P362</f>
        <v>1</v>
      </c>
      <c r="O362" s="12" t="b">
        <f>R362&gt;0</f>
        <v>1</v>
      </c>
      <c r="P362" s="12" t="b">
        <f>S362&gt;0</f>
        <v>1</v>
      </c>
      <c r="Q362" s="12" t="s">
        <v>1296</v>
      </c>
      <c r="R362" s="31">
        <v>3.9345536929171303E-3</v>
      </c>
      <c r="S362" s="32">
        <v>1.6966800000000001E-2</v>
      </c>
      <c r="T362" s="6"/>
      <c r="U362" s="28">
        <f>AVERAGE($R$5:R362)</f>
        <v>3.5159218716774944E-2</v>
      </c>
    </row>
    <row r="363" spans="11:21" x14ac:dyDescent="0.3">
      <c r="K363" s="10">
        <f>M363/(L363+M363)</f>
        <v>0.65181058495821731</v>
      </c>
      <c r="L363" s="11">
        <f>COUNTIF($N$5:N363,FALSE)</f>
        <v>125</v>
      </c>
      <c r="M363" s="11">
        <f>COUNTIF($N$5:N363,TRUE)</f>
        <v>234</v>
      </c>
      <c r="N363" s="12" t="b">
        <f>O363=P363</f>
        <v>1</v>
      </c>
      <c r="O363" s="12" t="b">
        <f>R363&gt;0</f>
        <v>1</v>
      </c>
      <c r="P363" s="12" t="b">
        <f>S363&gt;0</f>
        <v>1</v>
      </c>
      <c r="Q363" s="12" t="s">
        <v>604</v>
      </c>
      <c r="R363" s="31">
        <v>7.5898334794040401E-2</v>
      </c>
      <c r="S363" s="32">
        <v>1.6777199999999999E-2</v>
      </c>
      <c r="T363" s="6"/>
      <c r="U363" s="28">
        <f>AVERAGE($R$5:R363)</f>
        <v>3.5272698148745042E-2</v>
      </c>
    </row>
    <row r="364" spans="11:21" x14ac:dyDescent="0.3">
      <c r="K364" s="10">
        <f>M364/(L364+M364)</f>
        <v>0.65</v>
      </c>
      <c r="L364" s="11">
        <f>COUNTIF($N$5:N364,FALSE)</f>
        <v>126</v>
      </c>
      <c r="M364" s="11">
        <f>COUNTIF($N$5:N364,TRUE)</f>
        <v>234</v>
      </c>
      <c r="N364" s="12" t="b">
        <f>O364=P364</f>
        <v>0</v>
      </c>
      <c r="O364" s="12" t="b">
        <f>R364&gt;0</f>
        <v>0</v>
      </c>
      <c r="P364" s="12" t="b">
        <f>S364&gt;0</f>
        <v>1</v>
      </c>
      <c r="Q364" s="12" t="s">
        <v>1013</v>
      </c>
      <c r="R364" s="31">
        <v>-0.24246107541818601</v>
      </c>
      <c r="S364" s="32">
        <v>1.6661100000000002E-2</v>
      </c>
      <c r="T364" s="6"/>
      <c r="U364" s="28">
        <f>AVERAGE($R$5:R364)</f>
        <v>3.4501215444392455E-2</v>
      </c>
    </row>
    <row r="365" spans="11:21" x14ac:dyDescent="0.3">
      <c r="K365" s="10">
        <f>M365/(L365+M365)</f>
        <v>0.64819944598337953</v>
      </c>
      <c r="L365" s="11">
        <f>COUNTIF($N$5:N365,FALSE)</f>
        <v>127</v>
      </c>
      <c r="M365" s="11">
        <f>COUNTIF($N$5:N365,TRUE)</f>
        <v>234</v>
      </c>
      <c r="N365" s="12" t="b">
        <f>O365=P365</f>
        <v>0</v>
      </c>
      <c r="O365" s="12" t="b">
        <f>R365&gt;0</f>
        <v>0</v>
      </c>
      <c r="P365" s="12" t="b">
        <f>S365&gt;0</f>
        <v>1</v>
      </c>
      <c r="Q365" s="12" t="s">
        <v>490</v>
      </c>
      <c r="R365" s="31">
        <v>-4.0560747663551402E-2</v>
      </c>
      <c r="S365" s="32">
        <v>1.6583400000000002E-2</v>
      </c>
      <c r="T365" s="6"/>
      <c r="U365" s="28">
        <f>AVERAGE($R$5:R365)</f>
        <v>3.429328756874718E-2</v>
      </c>
    </row>
    <row r="366" spans="11:21" x14ac:dyDescent="0.3">
      <c r="K366" s="10">
        <f>M366/(L366+M366)</f>
        <v>0.64640883977900554</v>
      </c>
      <c r="L366" s="11">
        <f>COUNTIF($N$5:N366,FALSE)</f>
        <v>128</v>
      </c>
      <c r="M366" s="11">
        <f>COUNTIF($N$5:N366,TRUE)</f>
        <v>234</v>
      </c>
      <c r="N366" s="12" t="b">
        <f>O366=P366</f>
        <v>0</v>
      </c>
      <c r="O366" s="12" t="b">
        <f>R366&gt;0</f>
        <v>0</v>
      </c>
      <c r="P366" s="12" t="b">
        <f>S366&gt;0</f>
        <v>1</v>
      </c>
      <c r="Q366" s="12" t="s">
        <v>2716</v>
      </c>
      <c r="R366" s="31">
        <v>-4.5372247972190097E-2</v>
      </c>
      <c r="S366" s="32">
        <v>1.6496500000000001E-2</v>
      </c>
      <c r="T366" s="8"/>
      <c r="U366" s="28">
        <f>AVERAGE($R$5:R366)</f>
        <v>3.4073217028578844E-2</v>
      </c>
    </row>
    <row r="367" spans="11:21" x14ac:dyDescent="0.3">
      <c r="K367" s="10">
        <f>M367/(L367+M367)</f>
        <v>0.64738292011019283</v>
      </c>
      <c r="L367" s="11">
        <f>COUNTIF($N$5:N367,FALSE)</f>
        <v>128</v>
      </c>
      <c r="M367" s="11">
        <f>COUNTIF($N$5:N367,TRUE)</f>
        <v>235</v>
      </c>
      <c r="N367" s="12" t="b">
        <f>O367=P367</f>
        <v>1</v>
      </c>
      <c r="O367" s="12" t="b">
        <f>R367&gt;0</f>
        <v>1</v>
      </c>
      <c r="P367" s="12" t="b">
        <f>S367&gt;0</f>
        <v>1</v>
      </c>
      <c r="Q367" s="12" t="s">
        <v>153</v>
      </c>
      <c r="R367" s="31">
        <v>0.20714285714285699</v>
      </c>
      <c r="S367" s="32">
        <v>1.6492099999999999E-2</v>
      </c>
      <c r="T367" s="6"/>
      <c r="U367" s="28">
        <f>AVERAGE($R$5:R367)</f>
        <v>3.4549992896662253E-2</v>
      </c>
    </row>
    <row r="368" spans="11:21" x14ac:dyDescent="0.3">
      <c r="K368" s="10">
        <f>M368/(L368+M368)</f>
        <v>0.64835164835164838</v>
      </c>
      <c r="L368" s="11">
        <f>COUNTIF($N$5:N368,FALSE)</f>
        <v>128</v>
      </c>
      <c r="M368" s="11">
        <f>COUNTIF($N$5:N368,TRUE)</f>
        <v>236</v>
      </c>
      <c r="N368" s="12" t="b">
        <f>O368=P368</f>
        <v>1</v>
      </c>
      <c r="O368" s="12" t="b">
        <f>R368&gt;0</f>
        <v>1</v>
      </c>
      <c r="P368" s="12" t="b">
        <f>S368&gt;0</f>
        <v>1</v>
      </c>
      <c r="Q368" s="12" t="s">
        <v>2232</v>
      </c>
      <c r="R368" s="31">
        <v>9.7463284379172205E-2</v>
      </c>
      <c r="S368" s="32">
        <v>1.64878E-2</v>
      </c>
      <c r="T368" s="6"/>
      <c r="U368" s="28">
        <f>AVERAGE($R$5:R368)</f>
        <v>3.4722831609526293E-2</v>
      </c>
    </row>
    <row r="369" spans="11:21" x14ac:dyDescent="0.3">
      <c r="K369" s="10">
        <f>M369/(L369+M369)</f>
        <v>0.64657534246575343</v>
      </c>
      <c r="L369" s="11">
        <f>COUNTIF($N$5:N369,FALSE)</f>
        <v>129</v>
      </c>
      <c r="M369" s="11">
        <f>COUNTIF($N$5:N369,TRUE)</f>
        <v>236</v>
      </c>
      <c r="N369" s="12" t="b">
        <f>O369=P369</f>
        <v>0</v>
      </c>
      <c r="O369" s="12" t="b">
        <f>R369&gt;0</f>
        <v>0</v>
      </c>
      <c r="P369" s="12" t="b">
        <f>S369&gt;0</f>
        <v>1</v>
      </c>
      <c r="Q369" s="12" t="s">
        <v>2620</v>
      </c>
      <c r="R369" s="31">
        <v>-0.25757575701988999</v>
      </c>
      <c r="S369" s="32">
        <v>1.6478E-2</v>
      </c>
      <c r="T369" s="6"/>
      <c r="U369" s="28">
        <f>AVERAGE($R$5:R369)</f>
        <v>3.3922013558486799E-2</v>
      </c>
    </row>
    <row r="370" spans="11:21" x14ac:dyDescent="0.3">
      <c r="K370" s="10">
        <f>M370/(L370+M370)</f>
        <v>0.64754098360655743</v>
      </c>
      <c r="L370" s="11">
        <f>COUNTIF($N$5:N370,FALSE)</f>
        <v>129</v>
      </c>
      <c r="M370" s="11">
        <f>COUNTIF($N$5:N370,TRUE)</f>
        <v>237</v>
      </c>
      <c r="N370" s="12" t="b">
        <f>O370=P370</f>
        <v>1</v>
      </c>
      <c r="O370" s="12" t="b">
        <f>R370&gt;0</f>
        <v>1</v>
      </c>
      <c r="P370" s="12" t="b">
        <f>S370&gt;0</f>
        <v>1</v>
      </c>
      <c r="Q370" s="12" t="s">
        <v>1286</v>
      </c>
      <c r="R370" s="31">
        <v>6.5472163293389105E-2</v>
      </c>
      <c r="S370" s="32">
        <v>1.6427500000000001E-2</v>
      </c>
      <c r="T370" s="6"/>
      <c r="U370" s="28">
        <f>AVERAGE($R$5:R370)</f>
        <v>3.4008216153390905E-2</v>
      </c>
    </row>
    <row r="371" spans="11:21" x14ac:dyDescent="0.3">
      <c r="K371" s="10">
        <f>M371/(L371+M371)</f>
        <v>0.64850136239782019</v>
      </c>
      <c r="L371" s="11">
        <f>COUNTIF($N$5:N371,FALSE)</f>
        <v>129</v>
      </c>
      <c r="M371" s="11">
        <f>COUNTIF($N$5:N371,TRUE)</f>
        <v>238</v>
      </c>
      <c r="N371" s="12" t="b">
        <f>O371=P371</f>
        <v>1</v>
      </c>
      <c r="O371" s="12" t="b">
        <f>R371&gt;0</f>
        <v>1</v>
      </c>
      <c r="P371" s="12" t="b">
        <f>S371&gt;0</f>
        <v>1</v>
      </c>
      <c r="Q371" s="12" t="s">
        <v>127</v>
      </c>
      <c r="R371" s="31">
        <v>3.0351670801108899E-2</v>
      </c>
      <c r="S371" s="32">
        <v>1.64242E-2</v>
      </c>
      <c r="T371" s="6"/>
      <c r="U371" s="28">
        <f>AVERAGE($R$5:R371)</f>
        <v>3.3998252814556346E-2</v>
      </c>
    </row>
    <row r="372" spans="11:21" x14ac:dyDescent="0.3">
      <c r="K372" s="10">
        <f>M372/(L372+M372)</f>
        <v>0.64945652173913049</v>
      </c>
      <c r="L372" s="11">
        <f>COUNTIF($N$5:N372,FALSE)</f>
        <v>129</v>
      </c>
      <c r="M372" s="11">
        <f>COUNTIF($N$5:N372,TRUE)</f>
        <v>239</v>
      </c>
      <c r="N372" s="12" t="b">
        <f>O372=P372</f>
        <v>1</v>
      </c>
      <c r="O372" s="12" t="b">
        <f>R372&gt;0</f>
        <v>1</v>
      </c>
      <c r="P372" s="12" t="b">
        <f>S372&gt;0</f>
        <v>1</v>
      </c>
      <c r="Q372" s="12" t="s">
        <v>1471</v>
      </c>
      <c r="R372" s="31">
        <v>0.313367196460756</v>
      </c>
      <c r="S372" s="32">
        <v>1.6357300000000002E-2</v>
      </c>
      <c r="T372" s="6"/>
      <c r="U372" s="28">
        <f>AVERAGE($R$5:R372)</f>
        <v>3.475740755272537E-2</v>
      </c>
    </row>
    <row r="373" spans="11:21" x14ac:dyDescent="0.3">
      <c r="K373" s="10">
        <f>M373/(L373+M373)</f>
        <v>0.65040650406504064</v>
      </c>
      <c r="L373" s="11">
        <f>COUNTIF($N$5:N373,FALSE)</f>
        <v>129</v>
      </c>
      <c r="M373" s="11">
        <f>COUNTIF($N$5:N373,TRUE)</f>
        <v>240</v>
      </c>
      <c r="N373" s="12" t="b">
        <f>O373=P373</f>
        <v>1</v>
      </c>
      <c r="O373" s="12" t="b">
        <f>R373&gt;0</f>
        <v>1</v>
      </c>
      <c r="P373" s="12" t="b">
        <f>S373&gt;0</f>
        <v>1</v>
      </c>
      <c r="Q373" s="12" t="s">
        <v>952</v>
      </c>
      <c r="R373" s="31">
        <v>0.12882298424467101</v>
      </c>
      <c r="S373" s="32">
        <v>1.63552E-2</v>
      </c>
      <c r="T373" s="6"/>
      <c r="U373" s="28">
        <f>AVERAGE($R$5:R373)</f>
        <v>3.5012327814763163E-2</v>
      </c>
    </row>
    <row r="374" spans="11:21" x14ac:dyDescent="0.3">
      <c r="K374" s="10">
        <f>M374/(L374+M374)</f>
        <v>0.64864864864864868</v>
      </c>
      <c r="L374" s="11">
        <f>COUNTIF($N$5:N374,FALSE)</f>
        <v>130</v>
      </c>
      <c r="M374" s="11">
        <f>COUNTIF($N$5:N374,TRUE)</f>
        <v>240</v>
      </c>
      <c r="N374" s="12" t="b">
        <f>O374=P374</f>
        <v>0</v>
      </c>
      <c r="O374" s="12" t="b">
        <f>R374&gt;0</f>
        <v>0</v>
      </c>
      <c r="P374" s="12" t="b">
        <f>S374&gt;0</f>
        <v>1</v>
      </c>
      <c r="Q374" s="12" t="s">
        <v>603</v>
      </c>
      <c r="R374" s="31">
        <v>-0.119061302681992</v>
      </c>
      <c r="S374" s="32">
        <v>1.6274899999999998E-2</v>
      </c>
      <c r="T374" s="6"/>
      <c r="U374" s="28">
        <f>AVERAGE($R$5:R374)</f>
        <v>3.4595912597204362E-2</v>
      </c>
    </row>
    <row r="375" spans="11:21" x14ac:dyDescent="0.3">
      <c r="K375" s="10">
        <f>M375/(L375+M375)</f>
        <v>0.64690026954177893</v>
      </c>
      <c r="L375" s="11">
        <f>COUNTIF($N$5:N375,FALSE)</f>
        <v>131</v>
      </c>
      <c r="M375" s="11">
        <f>COUNTIF($N$5:N375,TRUE)</f>
        <v>240</v>
      </c>
      <c r="N375" s="12" t="b">
        <f>O375=P375</f>
        <v>0</v>
      </c>
      <c r="O375" s="12" t="b">
        <f>R375&gt;0</f>
        <v>0</v>
      </c>
      <c r="P375" s="12" t="b">
        <f>S375&gt;0</f>
        <v>1</v>
      </c>
      <c r="Q375" s="12" t="s">
        <v>1892</v>
      </c>
      <c r="R375" s="31">
        <v>-1.1309918934685101E-2</v>
      </c>
      <c r="S375" s="32">
        <v>1.6272999999999999E-2</v>
      </c>
      <c r="T375" s="6"/>
      <c r="U375" s="28">
        <f>AVERAGE($R$5:R375)</f>
        <v>3.4472177202239704E-2</v>
      </c>
    </row>
    <row r="376" spans="11:21" x14ac:dyDescent="0.3">
      <c r="K376" s="10">
        <f>M376/(L376+M376)</f>
        <v>0.64516129032258063</v>
      </c>
      <c r="L376" s="11">
        <f>COUNTIF($N$5:N376,FALSE)</f>
        <v>132</v>
      </c>
      <c r="M376" s="11">
        <f>COUNTIF($N$5:N376,TRUE)</f>
        <v>240</v>
      </c>
      <c r="N376" s="12" t="b">
        <f>O376=P376</f>
        <v>0</v>
      </c>
      <c r="O376" s="12" t="b">
        <f>R376&gt;0</f>
        <v>0</v>
      </c>
      <c r="P376" s="12" t="b">
        <f>S376&gt;0</f>
        <v>1</v>
      </c>
      <c r="Q376" s="12" t="s">
        <v>98</v>
      </c>
      <c r="R376" s="31">
        <v>-3.5888525028403402E-2</v>
      </c>
      <c r="S376" s="32">
        <v>1.61449E-2</v>
      </c>
      <c r="T376" s="6"/>
      <c r="U376" s="28">
        <f>AVERAGE($R$5:R376)</f>
        <v>3.4283035529576684E-2</v>
      </c>
    </row>
    <row r="377" spans="11:21" x14ac:dyDescent="0.3">
      <c r="K377" s="10">
        <f>M377/(L377+M377)</f>
        <v>0.64343163538873993</v>
      </c>
      <c r="L377" s="11">
        <f>COUNTIF($N$5:N377,FALSE)</f>
        <v>133</v>
      </c>
      <c r="M377" s="11">
        <f>COUNTIF($N$5:N377,TRUE)</f>
        <v>240</v>
      </c>
      <c r="N377" s="12" t="b">
        <f>O377=P377</f>
        <v>0</v>
      </c>
      <c r="O377" s="12" t="b">
        <f>R377&gt;0</f>
        <v>0</v>
      </c>
      <c r="P377" s="12" t="b">
        <f>S377&gt;0</f>
        <v>1</v>
      </c>
      <c r="Q377" s="12" t="s">
        <v>1878</v>
      </c>
      <c r="R377" s="31">
        <v>-0.241613267998492</v>
      </c>
      <c r="S377" s="32">
        <v>1.61415E-2</v>
      </c>
      <c r="T377" s="6"/>
      <c r="U377" s="28">
        <f>AVERAGE($R$5:R377)</f>
        <v>3.3543367155506792E-2</v>
      </c>
    </row>
    <row r="378" spans="11:21" x14ac:dyDescent="0.3">
      <c r="K378" s="10">
        <f>M378/(L378+M378)</f>
        <v>0.64171122994652408</v>
      </c>
      <c r="L378" s="11">
        <f>COUNTIF($N$5:N378,FALSE)</f>
        <v>134</v>
      </c>
      <c r="M378" s="11">
        <f>COUNTIF($N$5:N378,TRUE)</f>
        <v>240</v>
      </c>
      <c r="N378" s="12" t="b">
        <f>O378=P378</f>
        <v>0</v>
      </c>
      <c r="O378" s="12" t="b">
        <f>R378&gt;0</f>
        <v>0</v>
      </c>
      <c r="P378" s="12" t="b">
        <f>S378&gt;0</f>
        <v>1</v>
      </c>
      <c r="Q378" s="12" t="s">
        <v>1529</v>
      </c>
      <c r="R378" s="31">
        <v>-5.7625816365732604E-3</v>
      </c>
      <c r="S378" s="32">
        <v>1.59504E-2</v>
      </c>
      <c r="T378" s="6"/>
      <c r="U378" s="28">
        <f>AVERAGE($R$5:R378)</f>
        <v>3.343827103574188E-2</v>
      </c>
    </row>
    <row r="379" spans="11:21" x14ac:dyDescent="0.3">
      <c r="K379" s="10">
        <f>M379/(L379+M379)</f>
        <v>0.64266666666666672</v>
      </c>
      <c r="L379" s="11">
        <f>COUNTIF($N$5:N379,FALSE)</f>
        <v>134</v>
      </c>
      <c r="M379" s="11">
        <f>COUNTIF($N$5:N379,TRUE)</f>
        <v>241</v>
      </c>
      <c r="N379" s="12" t="b">
        <f>O379=P379</f>
        <v>1</v>
      </c>
      <c r="O379" s="12" t="b">
        <f>R379&gt;0</f>
        <v>1</v>
      </c>
      <c r="P379" s="12" t="b">
        <f>S379&gt;0</f>
        <v>1</v>
      </c>
      <c r="Q379" s="12" t="s">
        <v>431</v>
      </c>
      <c r="R379" s="31">
        <v>9.3581780538302295E-2</v>
      </c>
      <c r="S379" s="32">
        <v>1.5889899999999998E-2</v>
      </c>
      <c r="T379" s="6"/>
      <c r="U379" s="28">
        <f>AVERAGE($R$5:R379)</f>
        <v>3.3598653727748708E-2</v>
      </c>
    </row>
    <row r="380" spans="11:21" x14ac:dyDescent="0.3">
      <c r="K380" s="10">
        <f>M380/(L380+M380)</f>
        <v>0.6436170212765957</v>
      </c>
      <c r="L380" s="11">
        <f>COUNTIF($N$5:N380,FALSE)</f>
        <v>134</v>
      </c>
      <c r="M380" s="11">
        <f>COUNTIF($N$5:N380,TRUE)</f>
        <v>242</v>
      </c>
      <c r="N380" s="12" t="b">
        <f>O380=P380</f>
        <v>1</v>
      </c>
      <c r="O380" s="12" t="b">
        <f>R380&gt;0</f>
        <v>1</v>
      </c>
      <c r="P380" s="12" t="b">
        <f>S380&gt;0</f>
        <v>1</v>
      </c>
      <c r="Q380" s="12" t="s">
        <v>2104</v>
      </c>
      <c r="R380" s="31">
        <v>4.39502250463331E-2</v>
      </c>
      <c r="S380" s="32">
        <v>1.5801300000000001E-2</v>
      </c>
      <c r="T380" s="6"/>
      <c r="U380" s="28">
        <f>AVERAGE($R$5:R380)</f>
        <v>3.3626184502532172E-2</v>
      </c>
    </row>
    <row r="381" spans="11:21" x14ac:dyDescent="0.3">
      <c r="K381" s="10">
        <f>M381/(L381+M381)</f>
        <v>0.64456233421750664</v>
      </c>
      <c r="L381" s="11">
        <f>COUNTIF($N$5:N381,FALSE)</f>
        <v>134</v>
      </c>
      <c r="M381" s="11">
        <f>COUNTIF($N$5:N381,TRUE)</f>
        <v>243</v>
      </c>
      <c r="N381" s="12" t="b">
        <f>O381=P381</f>
        <v>1</v>
      </c>
      <c r="O381" s="12" t="b">
        <f>R381&gt;0</f>
        <v>1</v>
      </c>
      <c r="P381" s="12" t="b">
        <f>S381&gt;0</f>
        <v>1</v>
      </c>
      <c r="Q381" s="12" t="s">
        <v>483</v>
      </c>
      <c r="R381" s="31">
        <v>0.11297136598341399</v>
      </c>
      <c r="S381" s="32">
        <v>1.5795099999999999E-2</v>
      </c>
      <c r="T381" s="6"/>
      <c r="U381" s="28">
        <f>AVERAGE($R$5:R381)</f>
        <v>3.3836649174895254E-2</v>
      </c>
    </row>
    <row r="382" spans="11:21" x14ac:dyDescent="0.3">
      <c r="K382" s="10">
        <f>M382/(L382+M382)</f>
        <v>0.6428571428571429</v>
      </c>
      <c r="L382" s="11">
        <f>COUNTIF($N$5:N382,FALSE)</f>
        <v>135</v>
      </c>
      <c r="M382" s="11">
        <f>COUNTIF($N$5:N382,TRUE)</f>
        <v>243</v>
      </c>
      <c r="N382" s="12" t="b">
        <f>O382=P382</f>
        <v>0</v>
      </c>
      <c r="O382" s="12" t="b">
        <f>R382&gt;0</f>
        <v>0</v>
      </c>
      <c r="P382" s="12" t="b">
        <f>S382&gt;0</f>
        <v>1</v>
      </c>
      <c r="Q382" s="12" t="s">
        <v>1357</v>
      </c>
      <c r="R382" s="31">
        <v>-0.116580310880829</v>
      </c>
      <c r="S382" s="32">
        <v>1.5753799999999998E-2</v>
      </c>
      <c r="T382" s="6"/>
      <c r="U382" s="28">
        <f>AVERAGE($R$5:R382)</f>
        <v>3.343872070913937E-2</v>
      </c>
    </row>
    <row r="383" spans="11:21" x14ac:dyDescent="0.3">
      <c r="K383" s="10">
        <f>M383/(L383+M383)</f>
        <v>0.64116094986807393</v>
      </c>
      <c r="L383" s="11">
        <f>COUNTIF($N$5:N383,FALSE)</f>
        <v>136</v>
      </c>
      <c r="M383" s="11">
        <f>COUNTIF($N$5:N383,TRUE)</f>
        <v>243</v>
      </c>
      <c r="N383" s="12" t="b">
        <f>O383=P383</f>
        <v>0</v>
      </c>
      <c r="O383" s="12" t="b">
        <f>R383&gt;0</f>
        <v>0</v>
      </c>
      <c r="P383" s="12" t="b">
        <f>S383&gt;0</f>
        <v>1</v>
      </c>
      <c r="Q383" s="12" t="s">
        <v>959</v>
      </c>
      <c r="R383" s="31">
        <v>-6.37766681797549E-2</v>
      </c>
      <c r="S383" s="32">
        <v>1.57226E-2</v>
      </c>
      <c r="T383" s="6"/>
      <c r="U383" s="28">
        <f>AVERAGE($R$5:R383)</f>
        <v>3.3182215725263663E-2</v>
      </c>
    </row>
    <row r="384" spans="11:21" x14ac:dyDescent="0.3">
      <c r="K384" s="10">
        <f>M384/(L384+M384)</f>
        <v>0.64210526315789473</v>
      </c>
      <c r="L384" s="11">
        <f>COUNTIF($N$5:N384,FALSE)</f>
        <v>136</v>
      </c>
      <c r="M384" s="11">
        <f>COUNTIF($N$5:N384,TRUE)</f>
        <v>244</v>
      </c>
      <c r="N384" s="12" t="b">
        <f>O384=P384</f>
        <v>1</v>
      </c>
      <c r="O384" s="12" t="b">
        <f>R384&gt;0</f>
        <v>1</v>
      </c>
      <c r="P384" s="12" t="b">
        <f>S384&gt;0</f>
        <v>1</v>
      </c>
      <c r="Q384" s="12" t="s">
        <v>2281</v>
      </c>
      <c r="R384" s="31">
        <v>1.6036529680365299</v>
      </c>
      <c r="S384" s="32">
        <v>1.5708099999999999E-2</v>
      </c>
      <c r="T384" s="6"/>
      <c r="U384" s="28">
        <f>AVERAGE($R$5:R384)</f>
        <v>3.7315033494503838E-2</v>
      </c>
    </row>
    <row r="385" spans="11:21" x14ac:dyDescent="0.3">
      <c r="K385" s="10">
        <f>M385/(L385+M385)</f>
        <v>0.64041994750656173</v>
      </c>
      <c r="L385" s="11">
        <f>COUNTIF($N$5:N385,FALSE)</f>
        <v>137</v>
      </c>
      <c r="M385" s="11">
        <f>COUNTIF($N$5:N385,TRUE)</f>
        <v>244</v>
      </c>
      <c r="N385" s="12" t="b">
        <f>O385=P385</f>
        <v>0</v>
      </c>
      <c r="O385" s="12" t="b">
        <f>R385&gt;0</f>
        <v>0</v>
      </c>
      <c r="P385" s="12" t="b">
        <f>S385&gt;0</f>
        <v>1</v>
      </c>
      <c r="Q385" s="12" t="s">
        <v>1758</v>
      </c>
      <c r="R385" s="31">
        <v>-0.112499481435386</v>
      </c>
      <c r="S385" s="32">
        <v>1.5684199999999999E-2</v>
      </c>
      <c r="T385" s="6"/>
      <c r="U385" s="28">
        <f>AVERAGE($R$5:R385)</f>
        <v>3.6921819544556617E-2</v>
      </c>
    </row>
    <row r="386" spans="11:21" x14ac:dyDescent="0.3">
      <c r="K386" s="10">
        <f>M386/(L386+M386)</f>
        <v>0.6413612565445026</v>
      </c>
      <c r="L386" s="11">
        <f>COUNTIF($N$5:N386,FALSE)</f>
        <v>137</v>
      </c>
      <c r="M386" s="11">
        <f>COUNTIF($N$5:N386,TRUE)</f>
        <v>245</v>
      </c>
      <c r="N386" s="12" t="b">
        <f>O386=P386</f>
        <v>1</v>
      </c>
      <c r="O386" s="12" t="b">
        <f>R386&gt;0</f>
        <v>1</v>
      </c>
      <c r="P386" s="12" t="b">
        <f>S386&gt;0</f>
        <v>1</v>
      </c>
      <c r="Q386" s="12" t="s">
        <v>961</v>
      </c>
      <c r="R386" s="31">
        <v>8.5771012574454006E-2</v>
      </c>
      <c r="S386" s="32">
        <v>1.5677400000000001E-2</v>
      </c>
      <c r="T386" s="6"/>
      <c r="U386" s="28">
        <f>AVERAGE($R$5:R386)</f>
        <v>3.7049697013221278E-2</v>
      </c>
    </row>
    <row r="387" spans="11:21" x14ac:dyDescent="0.3">
      <c r="K387" s="10">
        <f>M387/(L387+M387)</f>
        <v>0.63968668407310703</v>
      </c>
      <c r="L387" s="11">
        <f>COUNTIF($N$5:N387,FALSE)</f>
        <v>138</v>
      </c>
      <c r="M387" s="11">
        <f>COUNTIF($N$5:N387,TRUE)</f>
        <v>245</v>
      </c>
      <c r="N387" s="12" t="b">
        <f>O387=P387</f>
        <v>0</v>
      </c>
      <c r="O387" s="12" t="b">
        <f>R387&gt;0</f>
        <v>0</v>
      </c>
      <c r="P387" s="12" t="b">
        <f>S387&gt;0</f>
        <v>1</v>
      </c>
      <c r="Q387" s="12" t="s">
        <v>706</v>
      </c>
      <c r="R387" s="31">
        <v>-0.222325771928926</v>
      </c>
      <c r="S387" s="32">
        <v>1.5654100000000001E-2</v>
      </c>
      <c r="T387" s="6"/>
      <c r="U387" s="28">
        <f>AVERAGE($R$5:R387)</f>
        <v>3.6372476467680423E-2</v>
      </c>
    </row>
    <row r="388" spans="11:21" x14ac:dyDescent="0.3">
      <c r="K388" s="10">
        <f>M388/(L388+M388)</f>
        <v>0.63802083333333337</v>
      </c>
      <c r="L388" s="11">
        <f>COUNTIF($N$5:N388,FALSE)</f>
        <v>139</v>
      </c>
      <c r="M388" s="11">
        <f>COUNTIF($N$5:N388,TRUE)</f>
        <v>245</v>
      </c>
      <c r="N388" s="12" t="b">
        <f>O388=P388</f>
        <v>0</v>
      </c>
      <c r="O388" s="12" t="b">
        <f>R388&gt;0</f>
        <v>0</v>
      </c>
      <c r="P388" s="12" t="b">
        <f>S388&gt;0</f>
        <v>1</v>
      </c>
      <c r="Q388" s="12" t="s">
        <v>2712</v>
      </c>
      <c r="R388" s="31">
        <v>-5.32209512341962E-2</v>
      </c>
      <c r="S388" s="32">
        <v>1.5629899999999999E-2</v>
      </c>
      <c r="T388" s="6"/>
      <c r="U388" s="28">
        <f>AVERAGE($R$5:R388)</f>
        <v>3.613916024970678E-2</v>
      </c>
    </row>
    <row r="389" spans="11:21" x14ac:dyDescent="0.3">
      <c r="K389" s="10">
        <f>M389/(L389+M389)</f>
        <v>0.63636363636363635</v>
      </c>
      <c r="L389" s="11">
        <f>COUNTIF($N$5:N389,FALSE)</f>
        <v>140</v>
      </c>
      <c r="M389" s="11">
        <f>COUNTIF($N$5:N389,TRUE)</f>
        <v>245</v>
      </c>
      <c r="N389" s="12" t="b">
        <f>O389=P389</f>
        <v>0</v>
      </c>
      <c r="O389" s="12" t="b">
        <f>R389&gt;0</f>
        <v>0</v>
      </c>
      <c r="P389" s="12" t="b">
        <f>S389&gt;0</f>
        <v>1</v>
      </c>
      <c r="Q389" s="12" t="s">
        <v>1914</v>
      </c>
      <c r="R389" s="31">
        <v>-0.19255319148936101</v>
      </c>
      <c r="S389" s="32">
        <v>1.55855E-2</v>
      </c>
      <c r="T389" s="6"/>
      <c r="U389" s="28">
        <f>AVERAGE($R$5:R389)</f>
        <v>3.5545154141293618E-2</v>
      </c>
    </row>
    <row r="390" spans="11:21" x14ac:dyDescent="0.3">
      <c r="K390" s="10">
        <f>M390/(L390+M390)</f>
        <v>0.63471502590673579</v>
      </c>
      <c r="L390" s="11">
        <f>COUNTIF($N$5:N390,FALSE)</f>
        <v>141</v>
      </c>
      <c r="M390" s="11">
        <f>COUNTIF($N$5:N390,TRUE)</f>
        <v>245</v>
      </c>
      <c r="N390" s="12" t="b">
        <f>O390=P390</f>
        <v>0</v>
      </c>
      <c r="O390" s="12" t="b">
        <f>R390&gt;0</f>
        <v>0</v>
      </c>
      <c r="P390" s="12" t="b">
        <f>S390&gt;0</f>
        <v>1</v>
      </c>
      <c r="Q390" s="12" t="s">
        <v>34</v>
      </c>
      <c r="R390" s="31">
        <v>-6.6710268149117E-2</v>
      </c>
      <c r="S390" s="32">
        <v>1.55652E-2</v>
      </c>
      <c r="T390" s="6"/>
      <c r="U390" s="28">
        <f>AVERAGE($R$5:R390)</f>
        <v>3.5280243720852138E-2</v>
      </c>
    </row>
    <row r="391" spans="11:21" x14ac:dyDescent="0.3">
      <c r="K391" s="10">
        <f>M391/(L391+M391)</f>
        <v>0.63565891472868219</v>
      </c>
      <c r="L391" s="11">
        <f>COUNTIF($N$5:N391,FALSE)</f>
        <v>141</v>
      </c>
      <c r="M391" s="11">
        <f>COUNTIF($N$5:N391,TRUE)</f>
        <v>246</v>
      </c>
      <c r="N391" s="12" t="b">
        <f>O391=P391</f>
        <v>1</v>
      </c>
      <c r="O391" s="12" t="b">
        <f>R391&gt;0</f>
        <v>1</v>
      </c>
      <c r="P391" s="12" t="b">
        <f>S391&gt;0</f>
        <v>1</v>
      </c>
      <c r="Q391" s="12" t="s">
        <v>306</v>
      </c>
      <c r="R391" s="31">
        <v>0.10796139927623601</v>
      </c>
      <c r="S391" s="32">
        <v>1.55227E-2</v>
      </c>
      <c r="T391" s="6"/>
      <c r="U391" s="28">
        <f>AVERAGE($R$5:R391)</f>
        <v>3.5468050324354426E-2</v>
      </c>
    </row>
    <row r="392" spans="11:21" x14ac:dyDescent="0.3">
      <c r="K392" s="10">
        <f>M392/(L392+M392)</f>
        <v>0.634020618556701</v>
      </c>
      <c r="L392" s="11">
        <f>COUNTIF($N$5:N392,FALSE)</f>
        <v>142</v>
      </c>
      <c r="M392" s="11">
        <f>COUNTIF($N$5:N392,TRUE)</f>
        <v>246</v>
      </c>
      <c r="N392" s="12" t="b">
        <f>O392=P392</f>
        <v>0</v>
      </c>
      <c r="O392" s="12" t="b">
        <f>R392&gt;0</f>
        <v>0</v>
      </c>
      <c r="P392" s="12" t="b">
        <f>S392&gt;0</f>
        <v>1</v>
      </c>
      <c r="Q392" s="12" t="s">
        <v>2322</v>
      </c>
      <c r="R392" s="31">
        <v>-7.2716346153846201E-2</v>
      </c>
      <c r="S392" s="32">
        <v>1.5471E-2</v>
      </c>
      <c r="T392" s="6"/>
      <c r="U392" s="28">
        <f>AVERAGE($R$5:R392)</f>
        <v>3.5189224560235349E-2</v>
      </c>
    </row>
    <row r="393" spans="11:21" x14ac:dyDescent="0.3">
      <c r="K393" s="10">
        <f>M393/(L393+M393)</f>
        <v>0.63496143958868889</v>
      </c>
      <c r="L393" s="11">
        <f>COUNTIF($N$5:N393,FALSE)</f>
        <v>142</v>
      </c>
      <c r="M393" s="11">
        <f>COUNTIF($N$5:N393,TRUE)</f>
        <v>247</v>
      </c>
      <c r="N393" s="12" t="b">
        <f>O393=P393</f>
        <v>1</v>
      </c>
      <c r="O393" s="12" t="b">
        <f>R393&gt;0</f>
        <v>1</v>
      </c>
      <c r="P393" s="12" t="b">
        <f>S393&gt;0</f>
        <v>1</v>
      </c>
      <c r="Q393" s="12" t="s">
        <v>1014</v>
      </c>
      <c r="R393" s="31">
        <v>0.15010193679918399</v>
      </c>
      <c r="S393" s="32">
        <v>1.5462399999999999E-2</v>
      </c>
      <c r="T393" s="6"/>
      <c r="U393" s="28">
        <f>AVERAGE($R$5:R393)</f>
        <v>3.5484629990155524E-2</v>
      </c>
    </row>
    <row r="394" spans="11:21" x14ac:dyDescent="0.3">
      <c r="K394" s="10">
        <f>M394/(L394+M394)</f>
        <v>0.63589743589743586</v>
      </c>
      <c r="L394" s="11">
        <f>COUNTIF($N$5:N394,FALSE)</f>
        <v>142</v>
      </c>
      <c r="M394" s="11">
        <f>COUNTIF($N$5:N394,TRUE)</f>
        <v>248</v>
      </c>
      <c r="N394" s="12" t="b">
        <f>O394=P394</f>
        <v>1</v>
      </c>
      <c r="O394" s="12" t="b">
        <f>R394&gt;0</f>
        <v>1</v>
      </c>
      <c r="P394" s="12" t="b">
        <f>S394&gt;0</f>
        <v>1</v>
      </c>
      <c r="Q394" s="12" t="s">
        <v>1578</v>
      </c>
      <c r="R394" s="31">
        <v>4.4497287656981403E-2</v>
      </c>
      <c r="S394" s="32">
        <v>1.51133E-2</v>
      </c>
      <c r="T394" s="6"/>
      <c r="U394" s="28">
        <f>AVERAGE($R$5:R394)</f>
        <v>3.5507739368788406E-2</v>
      </c>
    </row>
    <row r="395" spans="11:21" x14ac:dyDescent="0.3">
      <c r="K395" s="10">
        <f>M395/(L395+M395)</f>
        <v>0.63682864450127874</v>
      </c>
      <c r="L395" s="11">
        <f>COUNTIF($N$5:N395,FALSE)</f>
        <v>142</v>
      </c>
      <c r="M395" s="11">
        <f>COUNTIF($N$5:N395,TRUE)</f>
        <v>249</v>
      </c>
      <c r="N395" s="12" t="b">
        <f>O395=P395</f>
        <v>1</v>
      </c>
      <c r="O395" s="12" t="b">
        <f>R395&gt;0</f>
        <v>1</v>
      </c>
      <c r="P395" s="12" t="b">
        <f>S395&gt;0</f>
        <v>1</v>
      </c>
      <c r="Q395" s="12" t="s">
        <v>1497</v>
      </c>
      <c r="R395" s="31">
        <v>2.46186217780116E-2</v>
      </c>
      <c r="S395" s="32">
        <v>1.50895E-2</v>
      </c>
      <c r="T395" s="6"/>
      <c r="U395" s="28">
        <f>AVERAGE($R$5:R395)</f>
        <v>3.54798899631854E-2</v>
      </c>
    </row>
    <row r="396" spans="11:21" x14ac:dyDescent="0.3">
      <c r="K396" s="10">
        <f>M396/(L396+M396)</f>
        <v>0.63775510204081631</v>
      </c>
      <c r="L396" s="11">
        <f>COUNTIF($N$5:N396,FALSE)</f>
        <v>142</v>
      </c>
      <c r="M396" s="11">
        <f>COUNTIF($N$5:N396,TRUE)</f>
        <v>250</v>
      </c>
      <c r="N396" s="12" t="b">
        <f>O396=P396</f>
        <v>1</v>
      </c>
      <c r="O396" s="12" t="b">
        <f>R396&gt;0</f>
        <v>1</v>
      </c>
      <c r="P396" s="12" t="b">
        <f>S396&gt;0</f>
        <v>1</v>
      </c>
      <c r="Q396" s="12" t="s">
        <v>818</v>
      </c>
      <c r="R396" s="31">
        <v>0.15861479264643</v>
      </c>
      <c r="S396" s="32">
        <v>1.5083900000000001E-2</v>
      </c>
      <c r="T396" s="6"/>
      <c r="U396" s="28">
        <f>AVERAGE($R$5:R396)</f>
        <v>3.5794009612887555E-2</v>
      </c>
    </row>
    <row r="397" spans="11:21" x14ac:dyDescent="0.3">
      <c r="K397" s="10">
        <f>M397/(L397+M397)</f>
        <v>0.63613231552162852</v>
      </c>
      <c r="L397" s="11">
        <f>COUNTIF($N$5:N397,FALSE)</f>
        <v>143</v>
      </c>
      <c r="M397" s="11">
        <f>COUNTIF($N$5:N397,TRUE)</f>
        <v>250</v>
      </c>
      <c r="N397" s="12" t="b">
        <f>O397=P397</f>
        <v>0</v>
      </c>
      <c r="O397" s="12" t="b">
        <f>R397&gt;0</f>
        <v>0</v>
      </c>
      <c r="P397" s="12" t="b">
        <f>S397&gt;0</f>
        <v>1</v>
      </c>
      <c r="Q397" s="12" t="s">
        <v>1521</v>
      </c>
      <c r="R397" s="31">
        <v>-6.3999077490774797E-2</v>
      </c>
      <c r="S397" s="32">
        <v>1.5029300000000001E-2</v>
      </c>
      <c r="T397" s="6"/>
      <c r="U397" s="28">
        <f>AVERAGE($R$5:R397)</f>
        <v>3.5540083182598339E-2</v>
      </c>
    </row>
    <row r="398" spans="11:21" x14ac:dyDescent="0.3">
      <c r="K398" s="10">
        <f>M398/(L398+M398)</f>
        <v>0.63451776649746194</v>
      </c>
      <c r="L398" s="11">
        <f>COUNTIF($N$5:N398,FALSE)</f>
        <v>144</v>
      </c>
      <c r="M398" s="11">
        <f>COUNTIF($N$5:N398,TRUE)</f>
        <v>250</v>
      </c>
      <c r="N398" s="12" t="b">
        <f>O398=P398</f>
        <v>0</v>
      </c>
      <c r="O398" s="12" t="b">
        <f>R398&gt;0</f>
        <v>0</v>
      </c>
      <c r="P398" s="12" t="b">
        <f>S398&gt;0</f>
        <v>1</v>
      </c>
      <c r="Q398" s="12" t="s">
        <v>1644</v>
      </c>
      <c r="R398" s="31">
        <v>-5.8906596731894301E-2</v>
      </c>
      <c r="S398" s="32">
        <v>1.5027E-2</v>
      </c>
      <c r="T398" s="6"/>
      <c r="U398" s="28">
        <f>AVERAGE($R$5:R398)</f>
        <v>3.5300370797028559E-2</v>
      </c>
    </row>
    <row r="399" spans="11:21" x14ac:dyDescent="0.3">
      <c r="K399" s="10">
        <f>M399/(L399+M399)</f>
        <v>0.63544303797468349</v>
      </c>
      <c r="L399" s="11">
        <f>COUNTIF($N$5:N399,FALSE)</f>
        <v>144</v>
      </c>
      <c r="M399" s="11">
        <f>COUNTIF($N$5:N399,TRUE)</f>
        <v>251</v>
      </c>
      <c r="N399" s="12" t="b">
        <f>O399=P399</f>
        <v>1</v>
      </c>
      <c r="O399" s="12" t="b">
        <f>R399&gt;0</f>
        <v>1</v>
      </c>
      <c r="P399" s="12" t="b">
        <f>S399&gt;0</f>
        <v>1</v>
      </c>
      <c r="Q399" s="12" t="s">
        <v>318</v>
      </c>
      <c r="R399" s="31">
        <v>0.13246116107931299</v>
      </c>
      <c r="S399" s="32">
        <v>1.5015000000000001E-2</v>
      </c>
      <c r="T399" s="6"/>
      <c r="U399" s="28">
        <f>AVERAGE($R$5:R399)</f>
        <v>3.5546347481287502E-2</v>
      </c>
    </row>
    <row r="400" spans="11:21" x14ac:dyDescent="0.3">
      <c r="K400" s="10">
        <f>M400/(L400+M400)</f>
        <v>0.63636363636363635</v>
      </c>
      <c r="L400" s="11">
        <f>COUNTIF($N$5:N400,FALSE)</f>
        <v>144</v>
      </c>
      <c r="M400" s="11">
        <f>COUNTIF($N$5:N400,TRUE)</f>
        <v>252</v>
      </c>
      <c r="N400" s="12" t="b">
        <f>O400=P400</f>
        <v>1</v>
      </c>
      <c r="O400" s="12" t="b">
        <f>R400&gt;0</f>
        <v>1</v>
      </c>
      <c r="P400" s="12" t="b">
        <f>S400&gt;0</f>
        <v>1</v>
      </c>
      <c r="Q400" s="12" t="s">
        <v>1140</v>
      </c>
      <c r="R400" s="31">
        <v>0.18157363819771299</v>
      </c>
      <c r="S400" s="32">
        <v>1.48866E-2</v>
      </c>
      <c r="T400" s="6"/>
      <c r="U400" s="28">
        <f>AVERAGE($R$5:R400)</f>
        <v>3.5915103265924946E-2</v>
      </c>
    </row>
    <row r="401" spans="11:21" x14ac:dyDescent="0.3">
      <c r="K401" s="10">
        <f>M401/(L401+M401)</f>
        <v>0.63727959697732994</v>
      </c>
      <c r="L401" s="11">
        <f>COUNTIF($N$5:N401,FALSE)</f>
        <v>144</v>
      </c>
      <c r="M401" s="11">
        <f>COUNTIF($N$5:N401,TRUE)</f>
        <v>253</v>
      </c>
      <c r="N401" s="12" t="b">
        <f>O401=P401</f>
        <v>1</v>
      </c>
      <c r="O401" s="12" t="b">
        <f>R401&gt;0</f>
        <v>1</v>
      </c>
      <c r="P401" s="12" t="b">
        <f>S401&gt;0</f>
        <v>1</v>
      </c>
      <c r="Q401" s="12" t="s">
        <v>2480</v>
      </c>
      <c r="R401" s="31">
        <v>0.101491451436886</v>
      </c>
      <c r="S401" s="32">
        <v>1.48317E-2</v>
      </c>
      <c r="T401" s="6"/>
      <c r="U401" s="28">
        <f>AVERAGE($R$5:R401)</f>
        <v>3.6080282984239709E-2</v>
      </c>
    </row>
    <row r="402" spans="11:21" x14ac:dyDescent="0.3">
      <c r="K402" s="10">
        <f>M402/(L402+M402)</f>
        <v>0.63567839195979903</v>
      </c>
      <c r="L402" s="11">
        <f>COUNTIF($N$5:N402,FALSE)</f>
        <v>145</v>
      </c>
      <c r="M402" s="11">
        <f>COUNTIF($N$5:N402,TRUE)</f>
        <v>253</v>
      </c>
      <c r="N402" s="12" t="b">
        <f>O402=P402</f>
        <v>0</v>
      </c>
      <c r="O402" s="12" t="b">
        <f>R402&gt;0</f>
        <v>0</v>
      </c>
      <c r="P402" s="12" t="b">
        <f>S402&gt;0</f>
        <v>1</v>
      </c>
      <c r="Q402" s="12" t="s">
        <v>468</v>
      </c>
      <c r="R402" s="31">
        <v>-2.98292532400741E-2</v>
      </c>
      <c r="S402" s="32">
        <v>1.4768399999999999E-2</v>
      </c>
      <c r="T402" s="6"/>
      <c r="U402" s="28">
        <f>AVERAGE($R$5:R402)</f>
        <v>3.5914681134429874E-2</v>
      </c>
    </row>
    <row r="403" spans="11:21" x14ac:dyDescent="0.3">
      <c r="K403" s="10">
        <f>M403/(L403+M403)</f>
        <v>0.63659147869674182</v>
      </c>
      <c r="L403" s="11">
        <f>COUNTIF($N$5:N403,FALSE)</f>
        <v>145</v>
      </c>
      <c r="M403" s="11">
        <f>COUNTIF($N$5:N403,TRUE)</f>
        <v>254</v>
      </c>
      <c r="N403" s="12" t="b">
        <f>O403=P403</f>
        <v>1</v>
      </c>
      <c r="O403" s="12" t="b">
        <f>R403&gt;0</f>
        <v>1</v>
      </c>
      <c r="P403" s="12" t="b">
        <f>S403&gt;0</f>
        <v>1</v>
      </c>
      <c r="Q403" s="12" t="s">
        <v>2109</v>
      </c>
      <c r="R403" s="31">
        <v>0.223037783929765</v>
      </c>
      <c r="S403" s="32">
        <v>1.47344E-2</v>
      </c>
      <c r="T403" s="6"/>
      <c r="U403" s="28">
        <f>AVERAGE($R$5:R403)</f>
        <v>3.6383661341936983E-2</v>
      </c>
    </row>
    <row r="404" spans="11:21" x14ac:dyDescent="0.3">
      <c r="K404" s="10">
        <f>M404/(L404+M404)</f>
        <v>0.63749999999999996</v>
      </c>
      <c r="L404" s="11">
        <f>COUNTIF($N$5:N404,FALSE)</f>
        <v>145</v>
      </c>
      <c r="M404" s="11">
        <f>COUNTIF($N$5:N404,TRUE)</f>
        <v>255</v>
      </c>
      <c r="N404" s="12" t="b">
        <f>O404=P404</f>
        <v>1</v>
      </c>
      <c r="O404" s="12" t="b">
        <f>R404&gt;0</f>
        <v>1</v>
      </c>
      <c r="P404" s="12" t="b">
        <f>S404&gt;0</f>
        <v>1</v>
      </c>
      <c r="Q404" s="12" t="s">
        <v>2182</v>
      </c>
      <c r="R404" s="31">
        <v>3.6163522012578601E-2</v>
      </c>
      <c r="S404" s="32">
        <v>1.47344E-2</v>
      </c>
      <c r="T404" s="6"/>
      <c r="U404" s="28">
        <f>AVERAGE($R$5:R404)</f>
        <v>3.6383110993613584E-2</v>
      </c>
    </row>
    <row r="405" spans="11:21" x14ac:dyDescent="0.3">
      <c r="K405" s="10">
        <f>M405/(L405+M405)</f>
        <v>0.63840399002493764</v>
      </c>
      <c r="L405" s="11">
        <f>COUNTIF($N$5:N405,FALSE)</f>
        <v>145</v>
      </c>
      <c r="M405" s="11">
        <f>COUNTIF($N$5:N405,TRUE)</f>
        <v>256</v>
      </c>
      <c r="N405" s="12" t="b">
        <f>O405=P405</f>
        <v>1</v>
      </c>
      <c r="O405" s="12" t="b">
        <f>R405&gt;0</f>
        <v>1</v>
      </c>
      <c r="P405" s="12" t="b">
        <f>S405&gt;0</f>
        <v>1</v>
      </c>
      <c r="Q405" s="12" t="s">
        <v>1874</v>
      </c>
      <c r="R405" s="31">
        <v>0.18623655913978401</v>
      </c>
      <c r="S405" s="32">
        <v>1.47274E-2</v>
      </c>
      <c r="T405" s="6"/>
      <c r="U405" s="28">
        <f>AVERAGE($R$5:R405)</f>
        <v>3.6756810365549175E-2</v>
      </c>
    </row>
    <row r="406" spans="11:21" x14ac:dyDescent="0.3">
      <c r="K406" s="10">
        <f>M406/(L406+M406)</f>
        <v>0.63930348258706471</v>
      </c>
      <c r="L406" s="11">
        <f>COUNTIF($N$5:N406,FALSE)</f>
        <v>145</v>
      </c>
      <c r="M406" s="11">
        <f>COUNTIF($N$5:N406,TRUE)</f>
        <v>257</v>
      </c>
      <c r="N406" s="12" t="b">
        <f>O406=P406</f>
        <v>1</v>
      </c>
      <c r="O406" s="12" t="b">
        <f>R406&gt;0</f>
        <v>1</v>
      </c>
      <c r="P406" s="12" t="b">
        <f>S406&gt;0</f>
        <v>1</v>
      </c>
      <c r="Q406" s="12" t="s">
        <v>1696</v>
      </c>
      <c r="R406" s="31">
        <v>0.14814197633727699</v>
      </c>
      <c r="S406" s="32">
        <v>1.4656000000000001E-2</v>
      </c>
      <c r="T406" s="6"/>
      <c r="U406" s="28">
        <f>AVERAGE($R$5:R406)</f>
        <v>3.7033887892842031E-2</v>
      </c>
    </row>
    <row r="407" spans="11:21" x14ac:dyDescent="0.3">
      <c r="K407" s="10">
        <f>M407/(L407+M407)</f>
        <v>0.63771712158808935</v>
      </c>
      <c r="L407" s="11">
        <f>COUNTIF($N$5:N407,FALSE)</f>
        <v>146</v>
      </c>
      <c r="M407" s="11">
        <f>COUNTIF($N$5:N407,TRUE)</f>
        <v>257</v>
      </c>
      <c r="N407" s="12" t="b">
        <f>O407=P407</f>
        <v>0</v>
      </c>
      <c r="O407" s="12" t="b">
        <f>R407&gt;0</f>
        <v>0</v>
      </c>
      <c r="P407" s="12" t="b">
        <f>S407&gt;0</f>
        <v>1</v>
      </c>
      <c r="Q407" s="12" t="s">
        <v>1952</v>
      </c>
      <c r="R407" s="31">
        <v>-0.21624780846456701</v>
      </c>
      <c r="S407" s="32">
        <v>1.45819E-2</v>
      </c>
      <c r="T407" s="6"/>
      <c r="U407" s="28">
        <f>AVERAGE($R$5:R407)</f>
        <v>3.6405397331161111E-2</v>
      </c>
    </row>
    <row r="408" spans="11:21" x14ac:dyDescent="0.3">
      <c r="K408" s="10">
        <f>M408/(L408+M408)</f>
        <v>0.63861386138613863</v>
      </c>
      <c r="L408" s="11">
        <f>COUNTIF($N$5:N408,FALSE)</f>
        <v>146</v>
      </c>
      <c r="M408" s="11">
        <f>COUNTIF($N$5:N408,TRUE)</f>
        <v>258</v>
      </c>
      <c r="N408" s="12" t="b">
        <f>O408=P408</f>
        <v>1</v>
      </c>
      <c r="O408" s="12" t="b">
        <f>R408&gt;0</f>
        <v>1</v>
      </c>
      <c r="P408" s="12" t="b">
        <f>S408&gt;0</f>
        <v>1</v>
      </c>
      <c r="Q408" s="12" t="s">
        <v>1868</v>
      </c>
      <c r="R408" s="31">
        <v>0.108503448275862</v>
      </c>
      <c r="S408" s="32">
        <v>1.4447700000000001E-2</v>
      </c>
      <c r="T408" s="6"/>
      <c r="U408" s="28">
        <f>AVERAGE($R$5:R408)</f>
        <v>3.6583857853301462E-2</v>
      </c>
    </row>
    <row r="409" spans="11:21" x14ac:dyDescent="0.3">
      <c r="K409" s="10">
        <f>M409/(L409+M409)</f>
        <v>0.63703703703703707</v>
      </c>
      <c r="L409" s="11">
        <f>COUNTIF($N$5:N409,FALSE)</f>
        <v>147</v>
      </c>
      <c r="M409" s="11">
        <f>COUNTIF($N$5:N409,TRUE)</f>
        <v>258</v>
      </c>
      <c r="N409" s="12" t="b">
        <f>O409=P409</f>
        <v>0</v>
      </c>
      <c r="O409" s="12" t="b">
        <f>R409&gt;0</f>
        <v>0</v>
      </c>
      <c r="P409" s="12" t="b">
        <f>S409&gt;0</f>
        <v>1</v>
      </c>
      <c r="Q409" s="12" t="s">
        <v>921</v>
      </c>
      <c r="R409" s="31">
        <v>-0.26084800396726998</v>
      </c>
      <c r="S409" s="32">
        <v>1.4411800000000001E-2</v>
      </c>
      <c r="T409" s="6"/>
      <c r="U409" s="28">
        <f>AVERAGE($R$5:R409)</f>
        <v>3.5849458194485234E-2</v>
      </c>
    </row>
    <row r="410" spans="11:21" x14ac:dyDescent="0.3">
      <c r="K410" s="10">
        <f>M410/(L410+M410)</f>
        <v>0.6354679802955665</v>
      </c>
      <c r="L410" s="11">
        <f>COUNTIF($N$5:N410,FALSE)</f>
        <v>148</v>
      </c>
      <c r="M410" s="11">
        <f>COUNTIF($N$5:N410,TRUE)</f>
        <v>258</v>
      </c>
      <c r="N410" s="12" t="b">
        <f>O410=P410</f>
        <v>0</v>
      </c>
      <c r="O410" s="12" t="b">
        <f>R410&gt;0</f>
        <v>0</v>
      </c>
      <c r="P410" s="12" t="b">
        <f>S410&gt;0</f>
        <v>1</v>
      </c>
      <c r="Q410" s="12" t="s">
        <v>1082</v>
      </c>
      <c r="R410" s="31">
        <v>-0.22162532860898301</v>
      </c>
      <c r="S410" s="32">
        <v>1.42805E-2</v>
      </c>
      <c r="T410" s="6"/>
      <c r="U410" s="28">
        <f>AVERAGE($R$5:R410)</f>
        <v>3.5215283842752548E-2</v>
      </c>
    </row>
    <row r="411" spans="11:21" x14ac:dyDescent="0.3">
      <c r="K411" s="10">
        <f>M411/(L411+M411)</f>
        <v>0.63636363636363635</v>
      </c>
      <c r="L411" s="11">
        <f>COUNTIF($N$5:N411,FALSE)</f>
        <v>148</v>
      </c>
      <c r="M411" s="11">
        <f>COUNTIF($N$5:N411,TRUE)</f>
        <v>259</v>
      </c>
      <c r="N411" s="12" t="b">
        <f>O411=P411</f>
        <v>1</v>
      </c>
      <c r="O411" s="12" t="b">
        <f>R411&gt;0</f>
        <v>1</v>
      </c>
      <c r="P411" s="12" t="b">
        <f>S411&gt;0</f>
        <v>1</v>
      </c>
      <c r="Q411" s="12" t="s">
        <v>83</v>
      </c>
      <c r="R411" s="31">
        <v>1.9273535952557399E-2</v>
      </c>
      <c r="S411" s="32">
        <v>1.42469E-2</v>
      </c>
      <c r="T411" s="6"/>
      <c r="U411" s="28">
        <f>AVERAGE($R$5:R411)</f>
        <v>3.5176114929017427E-2</v>
      </c>
    </row>
    <row r="412" spans="11:21" x14ac:dyDescent="0.3">
      <c r="K412" s="10">
        <f>M412/(L412+M412)</f>
        <v>0.63725490196078427</v>
      </c>
      <c r="L412" s="11">
        <f>COUNTIF($N$5:N412,FALSE)</f>
        <v>148</v>
      </c>
      <c r="M412" s="11">
        <f>COUNTIF($N$5:N412,TRUE)</f>
        <v>260</v>
      </c>
      <c r="N412" s="12" t="b">
        <f>O412=P412</f>
        <v>1</v>
      </c>
      <c r="O412" s="12" t="b">
        <f>R412&gt;0</f>
        <v>1</v>
      </c>
      <c r="P412" s="12" t="b">
        <f>S412&gt;0</f>
        <v>1</v>
      </c>
      <c r="Q412" s="12" t="s">
        <v>1115</v>
      </c>
      <c r="R412" s="31">
        <v>0.15966563144250001</v>
      </c>
      <c r="S412" s="32">
        <v>1.4243799999999999E-2</v>
      </c>
      <c r="T412" s="6"/>
      <c r="U412" s="28">
        <f>AVERAGE($R$5:R412)</f>
        <v>3.5481236293021065E-2</v>
      </c>
    </row>
    <row r="413" spans="11:21" x14ac:dyDescent="0.3">
      <c r="K413" s="10">
        <f>M413/(L413+M413)</f>
        <v>0.63569682151589246</v>
      </c>
      <c r="L413" s="11">
        <f>COUNTIF($N$5:N413,FALSE)</f>
        <v>149</v>
      </c>
      <c r="M413" s="11">
        <f>COUNTIF($N$5:N413,TRUE)</f>
        <v>260</v>
      </c>
      <c r="N413" s="12" t="b">
        <f>O413=P413</f>
        <v>0</v>
      </c>
      <c r="O413" s="12" t="b">
        <f>R413&gt;0</f>
        <v>0</v>
      </c>
      <c r="P413" s="12" t="b">
        <f>S413&gt;0</f>
        <v>1</v>
      </c>
      <c r="Q413" s="12" t="s">
        <v>1406</v>
      </c>
      <c r="R413" s="31">
        <v>-4.5001717622809898E-2</v>
      </c>
      <c r="S413" s="32">
        <v>1.41992E-2</v>
      </c>
      <c r="T413" s="6"/>
      <c r="U413" s="28">
        <f>AVERAGE($R$5:R413)</f>
        <v>3.5284456454596047E-2</v>
      </c>
    </row>
    <row r="414" spans="11:21" x14ac:dyDescent="0.3">
      <c r="K414" s="10">
        <f>M414/(L414+M414)</f>
        <v>0.63414634146341464</v>
      </c>
      <c r="L414" s="11">
        <f>COUNTIF($N$5:N414,FALSE)</f>
        <v>150</v>
      </c>
      <c r="M414" s="11">
        <f>COUNTIF($N$5:N414,TRUE)</f>
        <v>260</v>
      </c>
      <c r="N414" s="12" t="b">
        <f>O414=P414</f>
        <v>0</v>
      </c>
      <c r="O414" s="12" t="b">
        <f>R414&gt;0</f>
        <v>0</v>
      </c>
      <c r="P414" s="12" t="b">
        <f>S414&gt;0</f>
        <v>1</v>
      </c>
      <c r="Q414" s="12" t="s">
        <v>739</v>
      </c>
      <c r="R414" s="31">
        <v>-4.7732696897373602E-3</v>
      </c>
      <c r="S414" s="32">
        <v>1.41385E-2</v>
      </c>
      <c r="T414" s="6"/>
      <c r="U414" s="28">
        <f>AVERAGE($R$5:R414)</f>
        <v>3.518675468351231E-2</v>
      </c>
    </row>
    <row r="415" spans="11:21" x14ac:dyDescent="0.3">
      <c r="K415" s="10">
        <f>M415/(L415+M415)</f>
        <v>0.63260340632603407</v>
      </c>
      <c r="L415" s="11">
        <f>COUNTIF($N$5:N415,FALSE)</f>
        <v>151</v>
      </c>
      <c r="M415" s="11">
        <f>COUNTIF($N$5:N415,TRUE)</f>
        <v>260</v>
      </c>
      <c r="N415" s="12" t="b">
        <f>O415=P415</f>
        <v>0</v>
      </c>
      <c r="O415" s="12" t="b">
        <f>R415&gt;0</f>
        <v>0</v>
      </c>
      <c r="P415" s="12" t="b">
        <f>S415&gt;0</f>
        <v>1</v>
      </c>
      <c r="Q415" s="12" t="s">
        <v>1775</v>
      </c>
      <c r="R415" s="31">
        <v>-1.9512981777132701E-2</v>
      </c>
      <c r="S415" s="32">
        <v>1.4118E-2</v>
      </c>
      <c r="T415" s="6"/>
      <c r="U415" s="28">
        <f>AVERAGE($R$5:R415)</f>
        <v>3.5053665300396379E-2</v>
      </c>
    </row>
    <row r="416" spans="11:21" x14ac:dyDescent="0.3">
      <c r="K416" s="10">
        <f>M416/(L416+M416)</f>
        <v>0.63349514563106801</v>
      </c>
      <c r="L416" s="11">
        <f>COUNTIF($N$5:N416,FALSE)</f>
        <v>151</v>
      </c>
      <c r="M416" s="11">
        <f>COUNTIF($N$5:N416,TRUE)</f>
        <v>261</v>
      </c>
      <c r="N416" s="12" t="b">
        <f>O416=P416</f>
        <v>1</v>
      </c>
      <c r="O416" s="12" t="b">
        <f>R416&gt;0</f>
        <v>1</v>
      </c>
      <c r="P416" s="12" t="b">
        <f>S416&gt;0</f>
        <v>1</v>
      </c>
      <c r="Q416" s="12" t="s">
        <v>1288</v>
      </c>
      <c r="R416" s="31">
        <v>0.16011295637427</v>
      </c>
      <c r="S416" s="32">
        <v>1.41158E-2</v>
      </c>
      <c r="T416" s="6"/>
      <c r="U416" s="28">
        <f>AVERAGE($R$5:R416)</f>
        <v>3.5357207269022292E-2</v>
      </c>
    </row>
    <row r="417" spans="11:21" x14ac:dyDescent="0.3">
      <c r="K417" s="10">
        <f>M417/(L417+M417)</f>
        <v>0.63196125907990319</v>
      </c>
      <c r="L417" s="11">
        <f>COUNTIF($N$5:N417,FALSE)</f>
        <v>152</v>
      </c>
      <c r="M417" s="11">
        <f>COUNTIF($N$5:N417,TRUE)</f>
        <v>261</v>
      </c>
      <c r="N417" s="12" t="b">
        <f>O417=P417</f>
        <v>0</v>
      </c>
      <c r="O417" s="12" t="b">
        <f>R417&gt;0</f>
        <v>0</v>
      </c>
      <c r="P417" s="12" t="b">
        <f>S417&gt;0</f>
        <v>1</v>
      </c>
      <c r="Q417" s="12" t="s">
        <v>2031</v>
      </c>
      <c r="R417" s="31">
        <v>-9.9391228724064092E-3</v>
      </c>
      <c r="S417" s="32">
        <v>1.40865E-2</v>
      </c>
      <c r="T417" s="6"/>
      <c r="U417" s="28">
        <f>AVERAGE($R$5:R417)</f>
        <v>3.5247530924854178E-2</v>
      </c>
    </row>
    <row r="418" spans="11:21" x14ac:dyDescent="0.3">
      <c r="K418" s="10">
        <f>M418/(L418+M418)</f>
        <v>0.63285024154589375</v>
      </c>
      <c r="L418" s="11">
        <f>COUNTIF($N$5:N418,FALSE)</f>
        <v>152</v>
      </c>
      <c r="M418" s="11">
        <f>COUNTIF($N$5:N418,TRUE)</f>
        <v>262</v>
      </c>
      <c r="N418" s="12" t="b">
        <f>O418=P418</f>
        <v>1</v>
      </c>
      <c r="O418" s="12" t="b">
        <f>R418&gt;0</f>
        <v>1</v>
      </c>
      <c r="P418" s="12" t="b">
        <f>S418&gt;0</f>
        <v>1</v>
      </c>
      <c r="Q418" s="12" t="s">
        <v>1829</v>
      </c>
      <c r="R418" s="31">
        <v>5.3231939163498103E-2</v>
      </c>
      <c r="S418" s="32">
        <v>1.40532E-2</v>
      </c>
      <c r="T418" s="6"/>
      <c r="U418" s="28">
        <f>AVERAGE($R$5:R418)</f>
        <v>3.5290971524464428E-2</v>
      </c>
    </row>
    <row r="419" spans="11:21" x14ac:dyDescent="0.3">
      <c r="K419" s="10">
        <f>M419/(L419+M419)</f>
        <v>0.63373493975903616</v>
      </c>
      <c r="L419" s="11">
        <f>COUNTIF($N$5:N419,FALSE)</f>
        <v>152</v>
      </c>
      <c r="M419" s="11">
        <f>COUNTIF($N$5:N419,TRUE)</f>
        <v>263</v>
      </c>
      <c r="N419" s="12" t="b">
        <f>O419=P419</f>
        <v>1</v>
      </c>
      <c r="O419" s="12" t="b">
        <f>R419&gt;0</f>
        <v>1</v>
      </c>
      <c r="P419" s="12" t="b">
        <f>S419&gt;0</f>
        <v>1</v>
      </c>
      <c r="Q419" s="12" t="s">
        <v>2275</v>
      </c>
      <c r="R419" s="31">
        <v>0.30317650237369198</v>
      </c>
      <c r="S419" s="32">
        <v>1.40462E-2</v>
      </c>
      <c r="T419" s="6"/>
      <c r="U419" s="28">
        <f>AVERAGE($R$5:R419)</f>
        <v>3.5936478827715577E-2</v>
      </c>
    </row>
    <row r="420" spans="11:21" x14ac:dyDescent="0.3">
      <c r="K420" s="10">
        <f>M420/(L420+M420)</f>
        <v>0.63461538461538458</v>
      </c>
      <c r="L420" s="11">
        <f>COUNTIF($N$5:N420,FALSE)</f>
        <v>152</v>
      </c>
      <c r="M420" s="11">
        <f>COUNTIF($N$5:N420,TRUE)</f>
        <v>264</v>
      </c>
      <c r="N420" s="12" t="b">
        <f>O420=P420</f>
        <v>1</v>
      </c>
      <c r="O420" s="12" t="b">
        <f>R420&gt;0</f>
        <v>1</v>
      </c>
      <c r="P420" s="12" t="b">
        <f>S420&gt;0</f>
        <v>1</v>
      </c>
      <c r="Q420" s="12" t="s">
        <v>58</v>
      </c>
      <c r="R420" s="31">
        <v>5.28750826173165E-2</v>
      </c>
      <c r="S420" s="32">
        <v>1.40213E-2</v>
      </c>
      <c r="T420" s="6"/>
      <c r="U420" s="28">
        <f>AVERAGE($R$5:R420)</f>
        <v>3.5977196625286735E-2</v>
      </c>
    </row>
    <row r="421" spans="11:21" x14ac:dyDescent="0.3">
      <c r="K421" s="10">
        <f>M421/(L421+M421)</f>
        <v>0.63549160671462834</v>
      </c>
      <c r="L421" s="11">
        <f>COUNTIF($N$5:N421,FALSE)</f>
        <v>152</v>
      </c>
      <c r="M421" s="11">
        <f>COUNTIF($N$5:N421,TRUE)</f>
        <v>265</v>
      </c>
      <c r="N421" s="12" t="b">
        <f>O421=P421</f>
        <v>1</v>
      </c>
      <c r="O421" s="12" t="b">
        <f>R421&gt;0</f>
        <v>1</v>
      </c>
      <c r="P421" s="12" t="b">
        <f>S421&gt;0</f>
        <v>1</v>
      </c>
      <c r="Q421" s="12" t="s">
        <v>2375</v>
      </c>
      <c r="R421" s="31">
        <v>3.8704914574984199E-2</v>
      </c>
      <c r="S421" s="32">
        <v>1.40213E-2</v>
      </c>
      <c r="T421" s="6"/>
      <c r="U421" s="28">
        <f>AVERAGE($R$5:R421)</f>
        <v>3.598373791533397E-2</v>
      </c>
    </row>
    <row r="422" spans="11:21" x14ac:dyDescent="0.3">
      <c r="K422" s="10">
        <f>M422/(L422+M422)</f>
        <v>0.63636363636363635</v>
      </c>
      <c r="L422" s="11">
        <f>COUNTIF($N$5:N422,FALSE)</f>
        <v>152</v>
      </c>
      <c r="M422" s="11">
        <f>COUNTIF($N$5:N422,TRUE)</f>
        <v>266</v>
      </c>
      <c r="N422" s="12" t="b">
        <f>O422=P422</f>
        <v>1</v>
      </c>
      <c r="O422" s="12" t="b">
        <f>R422&gt;0</f>
        <v>1</v>
      </c>
      <c r="P422" s="12" t="b">
        <f>S422&gt;0</f>
        <v>1</v>
      </c>
      <c r="Q422" s="12" t="s">
        <v>2360</v>
      </c>
      <c r="R422" s="31">
        <v>0.271937984496124</v>
      </c>
      <c r="S422" s="32">
        <v>1.40067E-2</v>
      </c>
      <c r="T422" s="6"/>
      <c r="U422" s="28">
        <f>AVERAGE($R$5:R422)</f>
        <v>3.6548221758828679E-2</v>
      </c>
    </row>
    <row r="423" spans="11:21" x14ac:dyDescent="0.3">
      <c r="K423" s="10">
        <f>M423/(L423+M423)</f>
        <v>0.63723150357995229</v>
      </c>
      <c r="L423" s="11">
        <f>COUNTIF($N$5:N423,FALSE)</f>
        <v>152</v>
      </c>
      <c r="M423" s="11">
        <f>COUNTIF($N$5:N423,TRUE)</f>
        <v>267</v>
      </c>
      <c r="N423" s="12" t="b">
        <f>O423=P423</f>
        <v>1</v>
      </c>
      <c r="O423" s="12" t="b">
        <f>R423&gt;0</f>
        <v>1</v>
      </c>
      <c r="P423" s="12" t="b">
        <f>S423&gt;0</f>
        <v>1</v>
      </c>
      <c r="Q423" s="12" t="s">
        <v>2171</v>
      </c>
      <c r="R423" s="31">
        <v>0.13620923913043401</v>
      </c>
      <c r="S423" s="32">
        <v>1.3975400000000001E-2</v>
      </c>
      <c r="T423" s="6"/>
      <c r="U423" s="28">
        <f>AVERAGE($R$5:R423)</f>
        <v>3.6786076215562818E-2</v>
      </c>
    </row>
    <row r="424" spans="11:21" x14ac:dyDescent="0.3">
      <c r="K424" s="10">
        <f>M424/(L424+M424)</f>
        <v>0.63809523809523805</v>
      </c>
      <c r="L424" s="11">
        <f>COUNTIF($N$5:N424,FALSE)</f>
        <v>152</v>
      </c>
      <c r="M424" s="11">
        <f>COUNTIF($N$5:N424,TRUE)</f>
        <v>268</v>
      </c>
      <c r="N424" s="12" t="b">
        <f>O424=P424</f>
        <v>1</v>
      </c>
      <c r="O424" s="12" t="b">
        <f>R424&gt;0</f>
        <v>1</v>
      </c>
      <c r="P424" s="12" t="b">
        <f>S424&gt;0</f>
        <v>1</v>
      </c>
      <c r="Q424" s="12" t="s">
        <v>2500</v>
      </c>
      <c r="R424" s="31">
        <v>0.14153439153439101</v>
      </c>
      <c r="S424" s="32">
        <v>1.34355E-2</v>
      </c>
      <c r="T424" s="6"/>
      <c r="U424" s="28">
        <f>AVERAGE($R$5:R424)</f>
        <v>3.7035476966321937E-2</v>
      </c>
    </row>
    <row r="425" spans="11:21" x14ac:dyDescent="0.3">
      <c r="K425" s="10">
        <f>M425/(L425+M425)</f>
        <v>0.63657957244655583</v>
      </c>
      <c r="L425" s="11">
        <f>COUNTIF($N$5:N425,FALSE)</f>
        <v>153</v>
      </c>
      <c r="M425" s="11">
        <f>COUNTIF($N$5:N425,TRUE)</f>
        <v>268</v>
      </c>
      <c r="N425" s="12" t="b">
        <f>O425=P425</f>
        <v>0</v>
      </c>
      <c r="O425" s="12" t="b">
        <f>R425&gt;0</f>
        <v>0</v>
      </c>
      <c r="P425" s="12" t="b">
        <f>S425&gt;0</f>
        <v>1</v>
      </c>
      <c r="Q425" s="12" t="s">
        <v>1287</v>
      </c>
      <c r="R425" s="31">
        <v>-6.16252821670428E-2</v>
      </c>
      <c r="S425" s="32">
        <v>1.3417500000000001E-2</v>
      </c>
      <c r="T425" s="6"/>
      <c r="U425" s="28">
        <f>AVERAGE($R$5:R425)</f>
        <v>3.6801128369805633E-2</v>
      </c>
    </row>
    <row r="426" spans="11:21" x14ac:dyDescent="0.3">
      <c r="K426" s="10">
        <f>M426/(L426+M426)</f>
        <v>0.63744075829383884</v>
      </c>
      <c r="L426" s="11">
        <f>COUNTIF($N$5:N426,FALSE)</f>
        <v>153</v>
      </c>
      <c r="M426" s="11">
        <f>COUNTIF($N$5:N426,TRUE)</f>
        <v>269</v>
      </c>
      <c r="N426" s="12" t="b">
        <f>O426=P426</f>
        <v>1</v>
      </c>
      <c r="O426" s="12" t="b">
        <f>R426&gt;0</f>
        <v>1</v>
      </c>
      <c r="P426" s="12" t="b">
        <f>S426&gt;0</f>
        <v>1</v>
      </c>
      <c r="Q426" s="12" t="s">
        <v>1810</v>
      </c>
      <c r="R426" s="31">
        <v>0.1275297270139</v>
      </c>
      <c r="S426" s="32">
        <v>1.3408E-2</v>
      </c>
      <c r="T426" s="6"/>
      <c r="U426" s="28">
        <f>AVERAGE($R$5:R426)</f>
        <v>3.701612504905704E-2</v>
      </c>
    </row>
    <row r="427" spans="11:21" x14ac:dyDescent="0.3">
      <c r="K427" s="10">
        <f>M427/(L427+M427)</f>
        <v>0.63593380614657213</v>
      </c>
      <c r="L427" s="11">
        <f>COUNTIF($N$5:N427,FALSE)</f>
        <v>154</v>
      </c>
      <c r="M427" s="11">
        <f>COUNTIF($N$5:N427,TRUE)</f>
        <v>269</v>
      </c>
      <c r="N427" s="12" t="b">
        <f>O427=P427</f>
        <v>0</v>
      </c>
      <c r="O427" s="12" t="b">
        <f>R427&gt;0</f>
        <v>0</v>
      </c>
      <c r="P427" s="12" t="b">
        <f>S427&gt;0</f>
        <v>1</v>
      </c>
      <c r="Q427" s="12" t="s">
        <v>1313</v>
      </c>
      <c r="R427" s="31">
        <v>-6.4958020326999502E-2</v>
      </c>
      <c r="S427" s="32">
        <v>1.3269899999999999E-2</v>
      </c>
      <c r="T427" s="6"/>
      <c r="U427" s="28">
        <f>AVERAGE($R$5:R427)</f>
        <v>3.677505141932641E-2</v>
      </c>
    </row>
    <row r="428" spans="11:21" x14ac:dyDescent="0.3">
      <c r="K428" s="10">
        <f>M428/(L428+M428)</f>
        <v>0.63443396226415094</v>
      </c>
      <c r="L428" s="11">
        <f>COUNTIF($N$5:N428,FALSE)</f>
        <v>155</v>
      </c>
      <c r="M428" s="11">
        <f>COUNTIF($N$5:N428,TRUE)</f>
        <v>269</v>
      </c>
      <c r="N428" s="12" t="b">
        <f>O428=P428</f>
        <v>0</v>
      </c>
      <c r="O428" s="12" t="b">
        <f>R428&gt;0</f>
        <v>0</v>
      </c>
      <c r="P428" s="12" t="b">
        <f>S428&gt;0</f>
        <v>1</v>
      </c>
      <c r="Q428" s="12" t="s">
        <v>2634</v>
      </c>
      <c r="R428" s="31">
        <v>-3.3857892226990802E-2</v>
      </c>
      <c r="S428" s="32">
        <v>1.32227E-2</v>
      </c>
      <c r="T428" s="6"/>
      <c r="U428" s="28">
        <f>AVERAGE($R$5:R428)</f>
        <v>3.6608464288085098E-2</v>
      </c>
    </row>
    <row r="429" spans="11:21" x14ac:dyDescent="0.3">
      <c r="K429" s="10">
        <f>M429/(L429+M429)</f>
        <v>0.63294117647058823</v>
      </c>
      <c r="L429" s="11">
        <f>COUNTIF($N$5:N429,FALSE)</f>
        <v>156</v>
      </c>
      <c r="M429" s="11">
        <f>COUNTIF($N$5:N429,TRUE)</f>
        <v>269</v>
      </c>
      <c r="N429" s="12" t="b">
        <f>O429=P429</f>
        <v>0</v>
      </c>
      <c r="O429" s="12" t="b">
        <f>R429&gt;0</f>
        <v>0</v>
      </c>
      <c r="P429" s="12" t="b">
        <f>S429&gt;0</f>
        <v>1</v>
      </c>
      <c r="Q429" s="12" t="s">
        <v>1590</v>
      </c>
      <c r="R429" s="31">
        <v>-1.3402141261649901E-2</v>
      </c>
      <c r="S429" s="32">
        <v>1.31778E-2</v>
      </c>
      <c r="T429" s="6"/>
      <c r="U429" s="28">
        <f>AVERAGE($R$5:R429)</f>
        <v>3.6490792275026898E-2</v>
      </c>
    </row>
    <row r="430" spans="11:21" x14ac:dyDescent="0.3">
      <c r="K430" s="10">
        <f>M430/(L430+M430)</f>
        <v>0.63145539906103287</v>
      </c>
      <c r="L430" s="11">
        <f>COUNTIF($N$5:N430,FALSE)</f>
        <v>157</v>
      </c>
      <c r="M430" s="11">
        <f>COUNTIF($N$5:N430,TRUE)</f>
        <v>269</v>
      </c>
      <c r="N430" s="12" t="b">
        <f>O430=P430</f>
        <v>0</v>
      </c>
      <c r="O430" s="12" t="b">
        <f>R430&gt;0</f>
        <v>0</v>
      </c>
      <c r="P430" s="12" t="b">
        <f>S430&gt;0</f>
        <v>1</v>
      </c>
      <c r="Q430" s="12" t="s">
        <v>916</v>
      </c>
      <c r="R430" s="31">
        <v>-6.6088840736728105E-2</v>
      </c>
      <c r="S430" s="32">
        <v>1.3115999999999999E-2</v>
      </c>
      <c r="T430" s="6"/>
      <c r="U430" s="28">
        <f>AVERAGE($R$5:R430)</f>
        <v>3.6249995014435918E-2</v>
      </c>
    </row>
    <row r="431" spans="11:21" x14ac:dyDescent="0.3">
      <c r="K431" s="10">
        <f>M431/(L431+M431)</f>
        <v>0.62997658079625296</v>
      </c>
      <c r="L431" s="11">
        <f>COUNTIF($N$5:N431,FALSE)</f>
        <v>158</v>
      </c>
      <c r="M431" s="11">
        <f>COUNTIF($N$5:N431,TRUE)</f>
        <v>269</v>
      </c>
      <c r="N431" s="12" t="b">
        <f>O431=P431</f>
        <v>0</v>
      </c>
      <c r="O431" s="12" t="b">
        <f>R431&gt;0</f>
        <v>0</v>
      </c>
      <c r="P431" s="12" t="b">
        <f>S431&gt;0</f>
        <v>1</v>
      </c>
      <c r="Q431" s="12" t="s">
        <v>440</v>
      </c>
      <c r="R431" s="31">
        <v>-4.4445568084138201E-2</v>
      </c>
      <c r="S431" s="32">
        <v>1.2952399999999999E-2</v>
      </c>
      <c r="T431" s="6"/>
      <c r="U431" s="28">
        <f>AVERAGE($R$5:R431)</f>
        <v>3.6061012431066894E-2</v>
      </c>
    </row>
    <row r="432" spans="11:21" x14ac:dyDescent="0.3">
      <c r="K432" s="10">
        <f>M432/(L432+M432)</f>
        <v>0.63084112149532712</v>
      </c>
      <c r="L432" s="11">
        <f>COUNTIF($N$5:N432,FALSE)</f>
        <v>158</v>
      </c>
      <c r="M432" s="11">
        <f>COUNTIF($N$5:N432,TRUE)</f>
        <v>270</v>
      </c>
      <c r="N432" s="12" t="b">
        <f>O432=P432</f>
        <v>1</v>
      </c>
      <c r="O432" s="12" t="b">
        <f>R432&gt;0</f>
        <v>1</v>
      </c>
      <c r="P432" s="12" t="b">
        <f>S432&gt;0</f>
        <v>1</v>
      </c>
      <c r="Q432" s="12" t="s">
        <v>1598</v>
      </c>
      <c r="R432" s="31">
        <v>0.21662468532465301</v>
      </c>
      <c r="S432" s="32">
        <v>1.29394E-2</v>
      </c>
      <c r="T432" s="6"/>
      <c r="U432" s="28">
        <f>AVERAGE($R$5:R432)</f>
        <v>3.6482890171472472E-2</v>
      </c>
    </row>
    <row r="433" spans="11:21" x14ac:dyDescent="0.3">
      <c r="K433" s="10">
        <f>M433/(L433+M433)</f>
        <v>0.63170163170163174</v>
      </c>
      <c r="L433" s="11">
        <f>COUNTIF($N$5:N433,FALSE)</f>
        <v>158</v>
      </c>
      <c r="M433" s="11">
        <f>COUNTIF($N$5:N433,TRUE)</f>
        <v>271</v>
      </c>
      <c r="N433" s="12" t="b">
        <f>O433=P433</f>
        <v>1</v>
      </c>
      <c r="O433" s="12" t="b">
        <f>R433&gt;0</f>
        <v>1</v>
      </c>
      <c r="P433" s="12" t="b">
        <f>S433&gt;0</f>
        <v>1</v>
      </c>
      <c r="Q433" s="12" t="s">
        <v>1591</v>
      </c>
      <c r="R433" s="31">
        <v>0.163345495369071</v>
      </c>
      <c r="S433" s="32">
        <v>1.28854E-2</v>
      </c>
      <c r="T433" s="6"/>
      <c r="U433" s="28">
        <f>AVERAGE($R$5:R433)</f>
        <v>3.6778607199905104E-2</v>
      </c>
    </row>
    <row r="434" spans="11:21" x14ac:dyDescent="0.3">
      <c r="K434" s="10">
        <f>M434/(L434+M434)</f>
        <v>0.63023255813953494</v>
      </c>
      <c r="L434" s="11">
        <f>COUNTIF($N$5:N434,FALSE)</f>
        <v>159</v>
      </c>
      <c r="M434" s="11">
        <f>COUNTIF($N$5:N434,TRUE)</f>
        <v>271</v>
      </c>
      <c r="N434" s="12" t="b">
        <f>O434=P434</f>
        <v>0</v>
      </c>
      <c r="O434" s="12" t="b">
        <f>R434&gt;0</f>
        <v>0</v>
      </c>
      <c r="P434" s="12" t="b">
        <f>S434&gt;0</f>
        <v>1</v>
      </c>
      <c r="Q434" s="12" t="s">
        <v>1940</v>
      </c>
      <c r="R434" s="31">
        <v>-0.14168377823408601</v>
      </c>
      <c r="S434" s="32">
        <v>1.28662E-2</v>
      </c>
      <c r="T434" s="6"/>
      <c r="U434" s="28">
        <f>AVERAGE($R$5:R434)</f>
        <v>3.6363578396570242E-2</v>
      </c>
    </row>
    <row r="435" spans="11:21" x14ac:dyDescent="0.3">
      <c r="K435" s="10">
        <f>M435/(L435+M435)</f>
        <v>0.63109048723897909</v>
      </c>
      <c r="L435" s="11">
        <f>COUNTIF($N$5:N435,FALSE)</f>
        <v>159</v>
      </c>
      <c r="M435" s="11">
        <f>COUNTIF($N$5:N435,TRUE)</f>
        <v>272</v>
      </c>
      <c r="N435" s="12" t="b">
        <f>O435=P435</f>
        <v>1</v>
      </c>
      <c r="O435" s="12" t="b">
        <f>R435&gt;0</f>
        <v>1</v>
      </c>
      <c r="P435" s="12" t="b">
        <f>S435&gt;0</f>
        <v>1</v>
      </c>
      <c r="Q435" s="12" t="s">
        <v>1525</v>
      </c>
      <c r="R435" s="31">
        <v>0.22875869235073101</v>
      </c>
      <c r="S435" s="32">
        <v>1.25401E-2</v>
      </c>
      <c r="T435" s="6"/>
      <c r="U435" s="28">
        <f>AVERAGE($R$5:R435)</f>
        <v>3.6809970772333951E-2</v>
      </c>
    </row>
    <row r="436" spans="11:21" x14ac:dyDescent="0.3">
      <c r="K436" s="10">
        <f>M436/(L436+M436)</f>
        <v>0.63194444444444442</v>
      </c>
      <c r="L436" s="11">
        <f>COUNTIF($N$5:N436,FALSE)</f>
        <v>159</v>
      </c>
      <c r="M436" s="11">
        <f>COUNTIF($N$5:N436,TRUE)</f>
        <v>273</v>
      </c>
      <c r="N436" s="12" t="b">
        <f>O436=P436</f>
        <v>1</v>
      </c>
      <c r="O436" s="12" t="b">
        <f>R436&gt;0</f>
        <v>1</v>
      </c>
      <c r="P436" s="12" t="b">
        <f>S436&gt;0</f>
        <v>1</v>
      </c>
      <c r="Q436" s="12" t="s">
        <v>763</v>
      </c>
      <c r="R436" s="31">
        <v>0.16335223934800899</v>
      </c>
      <c r="S436" s="32">
        <v>1.23546E-2</v>
      </c>
      <c r="T436" s="6"/>
      <c r="U436" s="28">
        <f>AVERAGE($R$5:R436)</f>
        <v>3.7102892690333206E-2</v>
      </c>
    </row>
    <row r="437" spans="11:21" x14ac:dyDescent="0.3">
      <c r="K437" s="10">
        <f>M437/(L437+M437)</f>
        <v>0.63048498845265588</v>
      </c>
      <c r="L437" s="11">
        <f>COUNTIF($N$5:N437,FALSE)</f>
        <v>160</v>
      </c>
      <c r="M437" s="11">
        <f>COUNTIF($N$5:N437,TRUE)</f>
        <v>273</v>
      </c>
      <c r="N437" s="12" t="b">
        <f>O437=P437</f>
        <v>0</v>
      </c>
      <c r="O437" s="12" t="b">
        <f>R437&gt;0</f>
        <v>0</v>
      </c>
      <c r="P437" s="12" t="b">
        <f>S437&gt;0</f>
        <v>1</v>
      </c>
      <c r="Q437" s="12" t="s">
        <v>586</v>
      </c>
      <c r="R437" s="31">
        <v>-4.6734454438795398E-2</v>
      </c>
      <c r="S437" s="32">
        <v>1.2303700000000001E-2</v>
      </c>
      <c r="T437" s="6"/>
      <c r="U437" s="28">
        <f>AVERAGE($R$5:R437)</f>
        <v>3.6909272951004962E-2</v>
      </c>
    </row>
    <row r="438" spans="11:21" x14ac:dyDescent="0.3">
      <c r="K438" s="10">
        <f>M438/(L438+M438)</f>
        <v>0.62903225806451613</v>
      </c>
      <c r="L438" s="11">
        <f>COUNTIF($N$5:N438,FALSE)</f>
        <v>161</v>
      </c>
      <c r="M438" s="11">
        <f>COUNTIF($N$5:N438,TRUE)</f>
        <v>273</v>
      </c>
      <c r="N438" s="12" t="b">
        <f>O438=P438</f>
        <v>0</v>
      </c>
      <c r="O438" s="12" t="b">
        <f>R438&gt;0</f>
        <v>0</v>
      </c>
      <c r="P438" s="12" t="b">
        <f>S438&gt;0</f>
        <v>1</v>
      </c>
      <c r="Q438" s="12" t="s">
        <v>465</v>
      </c>
      <c r="R438" s="31">
        <v>-7.2842998585572902E-2</v>
      </c>
      <c r="S438" s="32">
        <v>1.2076699999999999E-2</v>
      </c>
      <c r="T438" s="6"/>
      <c r="U438" s="28">
        <f>AVERAGE($R$5:R438)</f>
        <v>3.6656387532717917E-2</v>
      </c>
    </row>
    <row r="439" spans="11:21" x14ac:dyDescent="0.3">
      <c r="K439" s="10">
        <f>M439/(L439+M439)</f>
        <v>0.62988505747126433</v>
      </c>
      <c r="L439" s="11">
        <f>COUNTIF($N$5:N439,FALSE)</f>
        <v>161</v>
      </c>
      <c r="M439" s="11">
        <f>COUNTIF($N$5:N439,TRUE)</f>
        <v>274</v>
      </c>
      <c r="N439" s="12" t="b">
        <f>O439=P439</f>
        <v>1</v>
      </c>
      <c r="O439" s="12" t="b">
        <f>R439&gt;0</f>
        <v>1</v>
      </c>
      <c r="P439" s="12" t="b">
        <f>S439&gt;0</f>
        <v>1</v>
      </c>
      <c r="Q439" s="12" t="s">
        <v>2190</v>
      </c>
      <c r="R439" s="31">
        <v>0.364646000950333</v>
      </c>
      <c r="S439" s="32">
        <v>1.20067E-2</v>
      </c>
      <c r="T439" s="6"/>
      <c r="U439" s="28">
        <f>AVERAGE($R$5:R439)</f>
        <v>3.7410386644022776E-2</v>
      </c>
    </row>
    <row r="440" spans="11:21" x14ac:dyDescent="0.3">
      <c r="K440" s="10">
        <f>M440/(L440+M440)</f>
        <v>0.62844036697247707</v>
      </c>
      <c r="L440" s="11">
        <f>COUNTIF($N$5:N440,FALSE)</f>
        <v>162</v>
      </c>
      <c r="M440" s="11">
        <f>COUNTIF($N$5:N440,TRUE)</f>
        <v>274</v>
      </c>
      <c r="N440" s="12" t="b">
        <f>O440=P440</f>
        <v>0</v>
      </c>
      <c r="O440" s="12" t="b">
        <f>R440&gt;0</f>
        <v>0</v>
      </c>
      <c r="P440" s="12" t="b">
        <f>S440&gt;0</f>
        <v>1</v>
      </c>
      <c r="Q440" s="12" t="s">
        <v>2343</v>
      </c>
      <c r="R440" s="31">
        <v>-2.8215952010664201E-2</v>
      </c>
      <c r="S440" s="32">
        <v>1.1999299999999999E-2</v>
      </c>
      <c r="T440" s="6"/>
      <c r="U440" s="28">
        <f>AVERAGE($R$5:R440)</f>
        <v>3.7259867518667986E-2</v>
      </c>
    </row>
    <row r="441" spans="11:21" x14ac:dyDescent="0.3">
      <c r="K441" s="10">
        <f>M441/(L441+M441)</f>
        <v>0.62929061784897022</v>
      </c>
      <c r="L441" s="11">
        <f>COUNTIF($N$5:N441,FALSE)</f>
        <v>162</v>
      </c>
      <c r="M441" s="11">
        <f>COUNTIF($N$5:N441,TRUE)</f>
        <v>275</v>
      </c>
      <c r="N441" s="12" t="b">
        <f>O441=P441</f>
        <v>1</v>
      </c>
      <c r="O441" s="12" t="b">
        <f>R441&gt;0</f>
        <v>1</v>
      </c>
      <c r="P441" s="12" t="b">
        <f>S441&gt;0</f>
        <v>1</v>
      </c>
      <c r="Q441" s="12" t="s">
        <v>1555</v>
      </c>
      <c r="R441" s="31">
        <v>0.15758754863813201</v>
      </c>
      <c r="S441" s="32">
        <v>1.19746E-2</v>
      </c>
      <c r="T441" s="6"/>
      <c r="U441" s="28">
        <f>AVERAGE($R$5:R441)</f>
        <v>3.7535216903380721E-2</v>
      </c>
    </row>
    <row r="442" spans="11:21" x14ac:dyDescent="0.3">
      <c r="K442" s="10">
        <f>M442/(L442+M442)</f>
        <v>0.62785388127853881</v>
      </c>
      <c r="L442" s="11">
        <f>COUNTIF($N$5:N442,FALSE)</f>
        <v>163</v>
      </c>
      <c r="M442" s="11">
        <f>COUNTIF($N$5:N442,TRUE)</f>
        <v>275</v>
      </c>
      <c r="N442" s="12" t="b">
        <f>O442=P442</f>
        <v>0</v>
      </c>
      <c r="O442" s="12" t="b">
        <f>R442&gt;0</f>
        <v>0</v>
      </c>
      <c r="P442" s="12" t="b">
        <f>S442&gt;0</f>
        <v>1</v>
      </c>
      <c r="Q442" s="12" t="s">
        <v>2288</v>
      </c>
      <c r="R442" s="31">
        <v>-8.2556411295770807E-2</v>
      </c>
      <c r="S442" s="32">
        <v>1.19691E-2</v>
      </c>
      <c r="T442" s="6"/>
      <c r="U442" s="28">
        <f>AVERAGE($R$5:R442)</f>
        <v>3.7261035103839282E-2</v>
      </c>
    </row>
    <row r="443" spans="11:21" x14ac:dyDescent="0.3">
      <c r="K443" s="10">
        <f>M443/(L443+M443)</f>
        <v>0.62642369020501143</v>
      </c>
      <c r="L443" s="11">
        <f>COUNTIF($N$5:N443,FALSE)</f>
        <v>164</v>
      </c>
      <c r="M443" s="11">
        <f>COUNTIF($N$5:N443,TRUE)</f>
        <v>275</v>
      </c>
      <c r="N443" s="12" t="b">
        <f>O443=P443</f>
        <v>0</v>
      </c>
      <c r="O443" s="12" t="b">
        <f>R443&gt;0</f>
        <v>0</v>
      </c>
      <c r="P443" s="12" t="b">
        <f>S443&gt;0</f>
        <v>1</v>
      </c>
      <c r="Q443" s="12" t="s">
        <v>862</v>
      </c>
      <c r="R443" s="31">
        <v>-0.149457058242843</v>
      </c>
      <c r="S443" s="32">
        <v>1.19524E-2</v>
      </c>
      <c r="T443" s="6"/>
      <c r="U443" s="28">
        <f>AVERAGE($R$5:R443)</f>
        <v>3.6835709150885569E-2</v>
      </c>
    </row>
    <row r="444" spans="11:21" x14ac:dyDescent="0.3">
      <c r="K444" s="10">
        <f>M444/(L444+M444)</f>
        <v>0.62727272727272732</v>
      </c>
      <c r="L444" s="11">
        <f>COUNTIF($N$5:N444,FALSE)</f>
        <v>164</v>
      </c>
      <c r="M444" s="11">
        <f>COUNTIF($N$5:N444,TRUE)</f>
        <v>276</v>
      </c>
      <c r="N444" s="12" t="b">
        <f>O444=P444</f>
        <v>1</v>
      </c>
      <c r="O444" s="12" t="b">
        <f>R444&gt;0</f>
        <v>1</v>
      </c>
      <c r="P444" s="12" t="b">
        <f>S444&gt;0</f>
        <v>1</v>
      </c>
      <c r="Q444" s="12" t="s">
        <v>1599</v>
      </c>
      <c r="R444" s="31">
        <v>4.3928511775513601E-2</v>
      </c>
      <c r="S444" s="32">
        <v>1.18914E-2</v>
      </c>
      <c r="T444" s="6"/>
      <c r="U444" s="28">
        <f>AVERAGE($R$5:R444)</f>
        <v>3.6851829156850632E-2</v>
      </c>
    </row>
    <row r="445" spans="11:21" x14ac:dyDescent="0.3">
      <c r="K445" s="10">
        <f>M445/(L445+M445)</f>
        <v>0.6281179138321995</v>
      </c>
      <c r="L445" s="11">
        <f>COUNTIF($N$5:N445,FALSE)</f>
        <v>164</v>
      </c>
      <c r="M445" s="11">
        <f>COUNTIF($N$5:N445,TRUE)</f>
        <v>277</v>
      </c>
      <c r="N445" s="12" t="b">
        <f>O445=P445</f>
        <v>1</v>
      </c>
      <c r="O445" s="12" t="b">
        <f>R445&gt;0</f>
        <v>1</v>
      </c>
      <c r="P445" s="12" t="b">
        <f>S445&gt;0</f>
        <v>1</v>
      </c>
      <c r="Q445" s="12" t="s">
        <v>2444</v>
      </c>
      <c r="R445" s="31">
        <v>0.14252379139703</v>
      </c>
      <c r="S445" s="32">
        <v>1.1849800000000001E-2</v>
      </c>
      <c r="T445" s="6"/>
      <c r="U445" s="28">
        <f>AVERAGE($R$5:R445)</f>
        <v>3.7091448118846494E-2</v>
      </c>
    </row>
    <row r="446" spans="11:21" x14ac:dyDescent="0.3">
      <c r="K446" s="10">
        <f>M446/(L446+M446)</f>
        <v>0.62895927601809953</v>
      </c>
      <c r="L446" s="11">
        <f>COUNTIF($N$5:N446,FALSE)</f>
        <v>164</v>
      </c>
      <c r="M446" s="11">
        <f>COUNTIF($N$5:N446,TRUE)</f>
        <v>278</v>
      </c>
      <c r="N446" s="12" t="b">
        <f>O446=P446</f>
        <v>1</v>
      </c>
      <c r="O446" s="12" t="b">
        <f>R446&gt;0</f>
        <v>1</v>
      </c>
      <c r="P446" s="12" t="b">
        <f>S446&gt;0</f>
        <v>1</v>
      </c>
      <c r="Q446" s="12" t="s">
        <v>2648</v>
      </c>
      <c r="R446" s="31">
        <v>0.11880422644102701</v>
      </c>
      <c r="S446" s="32">
        <v>1.18003E-2</v>
      </c>
      <c r="T446" s="6"/>
      <c r="U446" s="28">
        <f>AVERAGE($R$5:R446)</f>
        <v>3.7276318658036954E-2</v>
      </c>
    </row>
    <row r="447" spans="11:21" x14ac:dyDescent="0.3">
      <c r="K447" s="10">
        <f>M447/(L447+M447)</f>
        <v>0.6275395033860045</v>
      </c>
      <c r="L447" s="11">
        <f>COUNTIF($N$5:N447,FALSE)</f>
        <v>165</v>
      </c>
      <c r="M447" s="11">
        <f>COUNTIF($N$5:N447,TRUE)</f>
        <v>278</v>
      </c>
      <c r="N447" s="12" t="b">
        <f>O447=P447</f>
        <v>0</v>
      </c>
      <c r="O447" s="12" t="b">
        <f>R447&gt;0</f>
        <v>0</v>
      </c>
      <c r="P447" s="12" t="b">
        <f>S447&gt;0</f>
        <v>1</v>
      </c>
      <c r="Q447" s="12" t="s">
        <v>379</v>
      </c>
      <c r="R447" s="31">
        <v>-0.22516417196776201</v>
      </c>
      <c r="S447" s="32">
        <v>1.17787E-2</v>
      </c>
      <c r="T447" s="6"/>
      <c r="U447" s="28">
        <f>AVERAGE($R$5:R447)</f>
        <v>3.6683902200642375E-2</v>
      </c>
    </row>
    <row r="448" spans="11:21" x14ac:dyDescent="0.3">
      <c r="K448" s="10">
        <f>M448/(L448+M448)</f>
        <v>0.6283783783783784</v>
      </c>
      <c r="L448" s="11">
        <f>COUNTIF($N$5:N448,FALSE)</f>
        <v>165</v>
      </c>
      <c r="M448" s="11">
        <f>COUNTIF($N$5:N448,TRUE)</f>
        <v>279</v>
      </c>
      <c r="N448" s="12" t="b">
        <f>O448=P448</f>
        <v>1</v>
      </c>
      <c r="O448" s="12" t="b">
        <f>R448&gt;0</f>
        <v>1</v>
      </c>
      <c r="P448" s="12" t="b">
        <f>S448&gt;0</f>
        <v>1</v>
      </c>
      <c r="Q448" s="12" t="s">
        <v>257</v>
      </c>
      <c r="R448" s="31">
        <v>0.14279238440616501</v>
      </c>
      <c r="S448" s="32">
        <v>1.1770299999999999E-2</v>
      </c>
      <c r="T448" s="6"/>
      <c r="U448" s="28">
        <f>AVERAGE($R$5:R448)</f>
        <v>3.692288526867283E-2</v>
      </c>
    </row>
    <row r="449" spans="11:21" x14ac:dyDescent="0.3">
      <c r="K449" s="10">
        <f>M449/(L449+M449)</f>
        <v>0.6292134831460674</v>
      </c>
      <c r="L449" s="11">
        <f>COUNTIF($N$5:N449,FALSE)</f>
        <v>165</v>
      </c>
      <c r="M449" s="11">
        <f>COUNTIF($N$5:N449,TRUE)</f>
        <v>280</v>
      </c>
      <c r="N449" s="12" t="b">
        <f>O449=P449</f>
        <v>1</v>
      </c>
      <c r="O449" s="12" t="b">
        <f>R449&gt;0</f>
        <v>1</v>
      </c>
      <c r="P449" s="12" t="b">
        <f>S449&gt;0</f>
        <v>1</v>
      </c>
      <c r="Q449" s="12" t="s">
        <v>226</v>
      </c>
      <c r="R449" s="31">
        <v>6.2068965517241399E-2</v>
      </c>
      <c r="S449" s="32">
        <v>1.16787E-2</v>
      </c>
      <c r="T449" s="6"/>
      <c r="U449" s="28">
        <f>AVERAGE($R$5:R449)</f>
        <v>3.6979393314175227E-2</v>
      </c>
    </row>
    <row r="450" spans="11:21" x14ac:dyDescent="0.3">
      <c r="K450" s="10">
        <f>M450/(L450+M450)</f>
        <v>0.62780269058295968</v>
      </c>
      <c r="L450" s="11">
        <f>COUNTIF($N$5:N450,FALSE)</f>
        <v>166</v>
      </c>
      <c r="M450" s="11">
        <f>COUNTIF($N$5:N450,TRUE)</f>
        <v>280</v>
      </c>
      <c r="N450" s="12" t="b">
        <f>O450=P450</f>
        <v>0</v>
      </c>
      <c r="O450" s="12" t="b">
        <f>R450&gt;0</f>
        <v>0</v>
      </c>
      <c r="P450" s="12" t="b">
        <f>S450&gt;0</f>
        <v>1</v>
      </c>
      <c r="Q450" s="12" t="s">
        <v>1484</v>
      </c>
      <c r="R450" s="31">
        <v>-2.9222011385199299E-2</v>
      </c>
      <c r="S450" s="32">
        <v>1.1610799999999999E-2</v>
      </c>
      <c r="T450" s="6"/>
      <c r="U450" s="28">
        <f>AVERAGE($R$5:R450)</f>
        <v>3.6830959671351519E-2</v>
      </c>
    </row>
    <row r="451" spans="11:21" x14ac:dyDescent="0.3">
      <c r="K451" s="10">
        <f>M451/(L451+M451)</f>
        <v>0.62639821029082776</v>
      </c>
      <c r="L451" s="11">
        <f>COUNTIF($N$5:N451,FALSE)</f>
        <v>167</v>
      </c>
      <c r="M451" s="11">
        <f>COUNTIF($N$5:N451,TRUE)</f>
        <v>280</v>
      </c>
      <c r="N451" s="12" t="b">
        <f>O451=P451</f>
        <v>0</v>
      </c>
      <c r="O451" s="12" t="b">
        <f>R451&gt;0</f>
        <v>0</v>
      </c>
      <c r="P451" s="12" t="b">
        <f>S451&gt;0</f>
        <v>1</v>
      </c>
      <c r="Q451" s="12" t="s">
        <v>1583</v>
      </c>
      <c r="R451" s="31">
        <v>-0.172957646641857</v>
      </c>
      <c r="S451" s="32">
        <v>1.15905E-2</v>
      </c>
      <c r="T451" s="6"/>
      <c r="U451" s="28">
        <f>AVERAGE($R$5:R451)</f>
        <v>3.6361633930158656E-2</v>
      </c>
    </row>
    <row r="452" spans="11:21" x14ac:dyDescent="0.3">
      <c r="K452" s="10">
        <f>M452/(L452+M452)</f>
        <v>0.625</v>
      </c>
      <c r="L452" s="11">
        <f>COUNTIF($N$5:N452,FALSE)</f>
        <v>168</v>
      </c>
      <c r="M452" s="11">
        <f>COUNTIF($N$5:N452,TRUE)</f>
        <v>280</v>
      </c>
      <c r="N452" s="12" t="b">
        <f>O452=P452</f>
        <v>0</v>
      </c>
      <c r="O452" s="12" t="b">
        <f>R452&gt;0</f>
        <v>0</v>
      </c>
      <c r="P452" s="12" t="b">
        <f>S452&gt;0</f>
        <v>1</v>
      </c>
      <c r="Q452" s="12" t="s">
        <v>26</v>
      </c>
      <c r="R452" s="31">
        <v>-1.59909342734827E-2</v>
      </c>
      <c r="S452" s="32">
        <v>1.15771E-2</v>
      </c>
      <c r="T452" s="6"/>
      <c r="U452" s="28">
        <f>AVERAGE($R$5:R452)</f>
        <v>3.6244775518989816E-2</v>
      </c>
    </row>
    <row r="453" spans="11:21" x14ac:dyDescent="0.3">
      <c r="K453" s="10">
        <f>M453/(L453+M453)</f>
        <v>0.62583518930957682</v>
      </c>
      <c r="L453" s="11">
        <f>COUNTIF($N$5:N453,FALSE)</f>
        <v>168</v>
      </c>
      <c r="M453" s="11">
        <f>COUNTIF($N$5:N453,TRUE)</f>
        <v>281</v>
      </c>
      <c r="N453" s="12" t="b">
        <f>O453=P453</f>
        <v>1</v>
      </c>
      <c r="O453" s="12" t="b">
        <f>R453&gt;0</f>
        <v>1</v>
      </c>
      <c r="P453" s="12" t="b">
        <f>S453&gt;0</f>
        <v>1</v>
      </c>
      <c r="Q453" s="12" t="s">
        <v>2430</v>
      </c>
      <c r="R453" s="31">
        <v>1.2399023107270399E-2</v>
      </c>
      <c r="S453" s="32">
        <v>1.12999E-2</v>
      </c>
      <c r="T453" s="6"/>
      <c r="U453" s="28">
        <f>AVERAGE($R$5:R453)</f>
        <v>3.6191666939008264E-2</v>
      </c>
    </row>
    <row r="454" spans="11:21" x14ac:dyDescent="0.3">
      <c r="K454" s="10">
        <f>M454/(L454+M454)</f>
        <v>0.62444444444444447</v>
      </c>
      <c r="L454" s="11">
        <f>COUNTIF($N$5:N454,FALSE)</f>
        <v>169</v>
      </c>
      <c r="M454" s="11">
        <f>COUNTIF($N$5:N454,TRUE)</f>
        <v>281</v>
      </c>
      <c r="N454" s="12" t="b">
        <f>O454=P454</f>
        <v>0</v>
      </c>
      <c r="O454" s="12" t="b">
        <f>R454&gt;0</f>
        <v>0</v>
      </c>
      <c r="P454" s="12" t="b">
        <f>S454&gt;0</f>
        <v>1</v>
      </c>
      <c r="Q454" s="12" t="s">
        <v>2088</v>
      </c>
      <c r="R454" s="31">
        <v>-1.9704433497536901E-2</v>
      </c>
      <c r="S454" s="32">
        <v>1.11723E-2</v>
      </c>
      <c r="T454" s="6"/>
      <c r="U454" s="28">
        <f>AVERAGE($R$5:R454)</f>
        <v>3.6067453382482607E-2</v>
      </c>
    </row>
    <row r="455" spans="11:21" x14ac:dyDescent="0.3">
      <c r="K455" s="10">
        <f>M455/(L455+M455)</f>
        <v>0.62305986696230597</v>
      </c>
      <c r="L455" s="11">
        <f>COUNTIF($N$5:N455,FALSE)</f>
        <v>170</v>
      </c>
      <c r="M455" s="11">
        <f>COUNTIF($N$5:N455,TRUE)</f>
        <v>281</v>
      </c>
      <c r="N455" s="12" t="b">
        <f>O455=P455</f>
        <v>0</v>
      </c>
      <c r="O455" s="12" t="b">
        <f>R455&gt;0</f>
        <v>0</v>
      </c>
      <c r="P455" s="12" t="b">
        <f>S455&gt;0</f>
        <v>1</v>
      </c>
      <c r="Q455" s="12" t="s">
        <v>2278</v>
      </c>
      <c r="R455" s="31">
        <v>-6.1414696360247198E-2</v>
      </c>
      <c r="S455" s="32">
        <v>1.11723E-2</v>
      </c>
      <c r="T455" s="6"/>
      <c r="U455" s="28">
        <f>AVERAGE($R$5:R455)</f>
        <v>3.5851306708995397E-2</v>
      </c>
    </row>
    <row r="456" spans="11:21" x14ac:dyDescent="0.3">
      <c r="K456" s="10">
        <f>M456/(L456+M456)</f>
        <v>0.62389380530973448</v>
      </c>
      <c r="L456" s="11">
        <f>COUNTIF($N$5:N456,FALSE)</f>
        <v>170</v>
      </c>
      <c r="M456" s="11">
        <f>COUNTIF($N$5:N456,TRUE)</f>
        <v>282</v>
      </c>
      <c r="N456" s="12" t="b">
        <f>O456=P456</f>
        <v>1</v>
      </c>
      <c r="O456" s="12" t="b">
        <f>R456&gt;0</f>
        <v>1</v>
      </c>
      <c r="P456" s="12" t="b">
        <f>S456&gt;0</f>
        <v>1</v>
      </c>
      <c r="Q456" s="12" t="s">
        <v>117</v>
      </c>
      <c r="R456" s="31">
        <v>9.7895104759315704E-2</v>
      </c>
      <c r="S456" s="32">
        <v>1.1032999999999999E-2</v>
      </c>
      <c r="T456" s="6"/>
      <c r="U456" s="28">
        <f>AVERAGE($R$5:R456)</f>
        <v>3.5988571748929735E-2</v>
      </c>
    </row>
    <row r="457" spans="11:21" x14ac:dyDescent="0.3">
      <c r="K457" s="10">
        <f>M457/(L457+M457)</f>
        <v>0.6247240618101545</v>
      </c>
      <c r="L457" s="11">
        <f>COUNTIF($N$5:N457,FALSE)</f>
        <v>170</v>
      </c>
      <c r="M457" s="11">
        <f>COUNTIF($N$5:N457,TRUE)</f>
        <v>283</v>
      </c>
      <c r="N457" s="12" t="b">
        <f>O457=P457</f>
        <v>1</v>
      </c>
      <c r="O457" s="12" t="b">
        <f>R457&gt;0</f>
        <v>1</v>
      </c>
      <c r="P457" s="12" t="b">
        <f>S457&gt;0</f>
        <v>1</v>
      </c>
      <c r="Q457" s="12" t="s">
        <v>2378</v>
      </c>
      <c r="R457" s="31">
        <v>4.1342311765284898E-2</v>
      </c>
      <c r="S457" s="32">
        <v>1.08638E-2</v>
      </c>
      <c r="T457" s="6"/>
      <c r="U457" s="28">
        <f>AVERAGE($R$5:R457)</f>
        <v>3.6000390159561864E-2</v>
      </c>
    </row>
    <row r="458" spans="11:21" x14ac:dyDescent="0.3">
      <c r="K458" s="10">
        <f>M458/(L458+M458)</f>
        <v>0.62334801762114533</v>
      </c>
      <c r="L458" s="11">
        <f>COUNTIF($N$5:N458,FALSE)</f>
        <v>171</v>
      </c>
      <c r="M458" s="11">
        <f>COUNTIF($N$5:N458,TRUE)</f>
        <v>283</v>
      </c>
      <c r="N458" s="12" t="b">
        <f>O458=P458</f>
        <v>0</v>
      </c>
      <c r="O458" s="12" t="b">
        <f>R458&gt;0</f>
        <v>0</v>
      </c>
      <c r="P458" s="12" t="b">
        <f>S458&gt;0</f>
        <v>1</v>
      </c>
      <c r="Q458" s="12" t="s">
        <v>2672</v>
      </c>
      <c r="R458" s="31">
        <v>-7.16261912081156E-2</v>
      </c>
      <c r="S458" s="32">
        <v>1.08526E-2</v>
      </c>
      <c r="T458" s="6"/>
      <c r="U458" s="28">
        <f>AVERAGE($R$5:R458)</f>
        <v>3.5763327205007509E-2</v>
      </c>
    </row>
    <row r="459" spans="11:21" x14ac:dyDescent="0.3">
      <c r="K459" s="10">
        <f>M459/(L459+M459)</f>
        <v>0.62417582417582418</v>
      </c>
      <c r="L459" s="11">
        <f>COUNTIF($N$5:N459,FALSE)</f>
        <v>171</v>
      </c>
      <c r="M459" s="11">
        <f>COUNTIF($N$5:N459,TRUE)</f>
        <v>284</v>
      </c>
      <c r="N459" s="12" t="b">
        <f>O459=P459</f>
        <v>1</v>
      </c>
      <c r="O459" s="12" t="b">
        <f>R459&gt;0</f>
        <v>1</v>
      </c>
      <c r="P459" s="12" t="b">
        <f>S459&gt;0</f>
        <v>1</v>
      </c>
      <c r="Q459" s="12" t="s">
        <v>2493</v>
      </c>
      <c r="R459" s="31">
        <v>9.9976476123265101E-2</v>
      </c>
      <c r="S459" s="32">
        <v>1.07968E-2</v>
      </c>
      <c r="T459" s="6"/>
      <c r="U459" s="28">
        <f>AVERAGE($R$5:R459)</f>
        <v>3.5904455004827855E-2</v>
      </c>
    </row>
    <row r="460" spans="11:21" x14ac:dyDescent="0.3">
      <c r="K460" s="10">
        <f>M460/(L460+M460)</f>
        <v>0.6228070175438597</v>
      </c>
      <c r="L460" s="11">
        <f>COUNTIF($N$5:N460,FALSE)</f>
        <v>172</v>
      </c>
      <c r="M460" s="11">
        <f>COUNTIF($N$5:N460,TRUE)</f>
        <v>284</v>
      </c>
      <c r="N460" s="12" t="b">
        <f>O460=P460</f>
        <v>0</v>
      </c>
      <c r="O460" s="12" t="b">
        <f>R460&gt;0</f>
        <v>0</v>
      </c>
      <c r="P460" s="12" t="b">
        <f>S460&gt;0</f>
        <v>1</v>
      </c>
      <c r="Q460" s="12" t="s">
        <v>746</v>
      </c>
      <c r="R460" s="31">
        <v>-1.48571428571429E-2</v>
      </c>
      <c r="S460" s="32">
        <v>1.0544E-2</v>
      </c>
      <c r="T460" s="6"/>
      <c r="U460" s="28">
        <f>AVERAGE($R$5:R460)</f>
        <v>3.57931357112709E-2</v>
      </c>
    </row>
    <row r="461" spans="11:21" x14ac:dyDescent="0.3">
      <c r="K461" s="10">
        <f>M461/(L461+M461)</f>
        <v>0.62363238512035013</v>
      </c>
      <c r="L461" s="11">
        <f>COUNTIF($N$5:N461,FALSE)</f>
        <v>172</v>
      </c>
      <c r="M461" s="11">
        <f>COUNTIF($N$5:N461,TRUE)</f>
        <v>285</v>
      </c>
      <c r="N461" s="12" t="b">
        <f>O461=P461</f>
        <v>1</v>
      </c>
      <c r="O461" s="12" t="b">
        <f>R461&gt;0</f>
        <v>1</v>
      </c>
      <c r="P461" s="12" t="b">
        <f>S461&gt;0</f>
        <v>1</v>
      </c>
      <c r="Q461" s="12" t="s">
        <v>25</v>
      </c>
      <c r="R461" s="31">
        <v>5.84097859327216E-2</v>
      </c>
      <c r="S461" s="32">
        <v>1.05354E-2</v>
      </c>
      <c r="T461" s="6"/>
      <c r="U461" s="28">
        <f>AVERAGE($R$5:R461)</f>
        <v>3.584262509906401E-2</v>
      </c>
    </row>
    <row r="462" spans="11:21" x14ac:dyDescent="0.3">
      <c r="K462" s="10">
        <f>M462/(L462+M462)</f>
        <v>0.62445414847161573</v>
      </c>
      <c r="L462" s="11">
        <f>COUNTIF($N$5:N462,FALSE)</f>
        <v>172</v>
      </c>
      <c r="M462" s="11">
        <f>COUNTIF($N$5:N462,TRUE)</f>
        <v>286</v>
      </c>
      <c r="N462" s="12" t="b">
        <f>O462=P462</f>
        <v>1</v>
      </c>
      <c r="O462" s="12" t="b">
        <f>R462&gt;0</f>
        <v>1</v>
      </c>
      <c r="P462" s="12" t="b">
        <f>S462&gt;0</f>
        <v>1</v>
      </c>
      <c r="Q462" s="12" t="s">
        <v>1784</v>
      </c>
      <c r="R462" s="31">
        <v>0.217477003942181</v>
      </c>
      <c r="S462" s="32">
        <v>1.03435E-2</v>
      </c>
      <c r="T462" s="6"/>
      <c r="U462" s="28">
        <f>AVERAGE($R$5:R462)</f>
        <v>3.6239206712258588E-2</v>
      </c>
    </row>
    <row r="463" spans="11:21" x14ac:dyDescent="0.3">
      <c r="K463" s="10">
        <f>M463/(L463+M463)</f>
        <v>0.62527233115468406</v>
      </c>
      <c r="L463" s="11">
        <f>COUNTIF($N$5:N463,FALSE)</f>
        <v>172</v>
      </c>
      <c r="M463" s="11">
        <f>COUNTIF($N$5:N463,TRUE)</f>
        <v>287</v>
      </c>
      <c r="N463" s="12" t="b">
        <f>O463=P463</f>
        <v>1</v>
      </c>
      <c r="O463" s="12" t="b">
        <f>R463&gt;0</f>
        <v>1</v>
      </c>
      <c r="P463" s="12" t="b">
        <f>S463&gt;0</f>
        <v>1</v>
      </c>
      <c r="Q463" s="12" t="s">
        <v>1637</v>
      </c>
      <c r="R463" s="31">
        <v>0.16699999999999901</v>
      </c>
      <c r="S463" s="32">
        <v>1.02247E-2</v>
      </c>
      <c r="T463" s="6"/>
      <c r="U463" s="28">
        <f>AVERAGE($R$5:R463)</f>
        <v>3.652408861484626E-2</v>
      </c>
    </row>
    <row r="464" spans="11:21" x14ac:dyDescent="0.3">
      <c r="K464" s="10">
        <f>M464/(L464+M464)</f>
        <v>0.62608695652173918</v>
      </c>
      <c r="L464" s="11">
        <f>COUNTIF($N$5:N464,FALSE)</f>
        <v>172</v>
      </c>
      <c r="M464" s="11">
        <f>COUNTIF($N$5:N464,TRUE)</f>
        <v>288</v>
      </c>
      <c r="N464" s="12" t="b">
        <f>O464=P464</f>
        <v>1</v>
      </c>
      <c r="O464" s="12" t="b">
        <f>R464&gt;0</f>
        <v>1</v>
      </c>
      <c r="P464" s="12" t="b">
        <f>S464&gt;0</f>
        <v>1</v>
      </c>
      <c r="Q464" s="12" t="s">
        <v>1514</v>
      </c>
      <c r="R464" s="31">
        <v>3.71556022041458E-2</v>
      </c>
      <c r="S464" s="32">
        <v>1.0213099999999999E-2</v>
      </c>
      <c r="T464" s="6"/>
      <c r="U464" s="28">
        <f>AVERAGE($R$5:R464)</f>
        <v>3.6525461470475168E-2</v>
      </c>
    </row>
    <row r="465" spans="11:21" x14ac:dyDescent="0.3">
      <c r="K465" s="10">
        <f>M465/(L465+M465)</f>
        <v>0.62472885032537961</v>
      </c>
      <c r="L465" s="11">
        <f>COUNTIF($N$5:N465,FALSE)</f>
        <v>173</v>
      </c>
      <c r="M465" s="11">
        <f>COUNTIF($N$5:N465,TRUE)</f>
        <v>288</v>
      </c>
      <c r="N465" s="12" t="b">
        <f>O465=P465</f>
        <v>0</v>
      </c>
      <c r="O465" s="12" t="b">
        <f>R465&gt;0</f>
        <v>0</v>
      </c>
      <c r="P465" s="12" t="b">
        <f>S465&gt;0</f>
        <v>1</v>
      </c>
      <c r="Q465" s="12" t="s">
        <v>1487</v>
      </c>
      <c r="R465" s="31">
        <v>-1.11205253124337E-2</v>
      </c>
      <c r="S465" s="32">
        <v>1.0164599999999999E-2</v>
      </c>
      <c r="T465" s="6"/>
      <c r="U465" s="28">
        <f>AVERAGE($R$5:R465)</f>
        <v>3.6422107919969936E-2</v>
      </c>
    </row>
    <row r="466" spans="11:21" x14ac:dyDescent="0.3">
      <c r="K466" s="10">
        <f>M466/(L466+M466)</f>
        <v>0.62337662337662336</v>
      </c>
      <c r="L466" s="11">
        <f>COUNTIF($N$5:N466,FALSE)</f>
        <v>174</v>
      </c>
      <c r="M466" s="11">
        <f>COUNTIF($N$5:N466,TRUE)</f>
        <v>288</v>
      </c>
      <c r="N466" s="12" t="b">
        <f>O466=P466</f>
        <v>0</v>
      </c>
      <c r="O466" s="12" t="b">
        <f>R466&gt;0</f>
        <v>0</v>
      </c>
      <c r="P466" s="12" t="b">
        <f>S466&gt;0</f>
        <v>1</v>
      </c>
      <c r="Q466" s="12" t="s">
        <v>2445</v>
      </c>
      <c r="R466" s="31">
        <v>-2.84199363732766E-2</v>
      </c>
      <c r="S466" s="32">
        <v>1.0138400000000001E-2</v>
      </c>
      <c r="T466" s="6"/>
      <c r="U466" s="28">
        <f>AVERAGE($R$5:R466)</f>
        <v>3.6281757174746465E-2</v>
      </c>
    </row>
    <row r="467" spans="11:21" x14ac:dyDescent="0.3">
      <c r="K467" s="10">
        <f>M467/(L467+M467)</f>
        <v>0.62203023758099352</v>
      </c>
      <c r="L467" s="11">
        <f>COUNTIF($N$5:N467,FALSE)</f>
        <v>175</v>
      </c>
      <c r="M467" s="11">
        <f>COUNTIF($N$5:N467,TRUE)</f>
        <v>288</v>
      </c>
      <c r="N467" s="12" t="b">
        <f>O467=P467</f>
        <v>0</v>
      </c>
      <c r="O467" s="12" t="b">
        <f>R467&gt;0</f>
        <v>0</v>
      </c>
      <c r="P467" s="12" t="b">
        <f>S467&gt;0</f>
        <v>1</v>
      </c>
      <c r="Q467" s="12" t="s">
        <v>1980</v>
      </c>
      <c r="R467" s="31">
        <v>-3.5821750967187202E-3</v>
      </c>
      <c r="S467" s="32">
        <v>1.01297E-2</v>
      </c>
      <c r="T467" s="6"/>
      <c r="U467" s="28">
        <f>AVERAGE($R$5:R467)</f>
        <v>3.6195657968976565E-2</v>
      </c>
    </row>
    <row r="468" spans="11:21" x14ac:dyDescent="0.3">
      <c r="K468" s="10">
        <f>M468/(L468+M468)</f>
        <v>0.62068965517241381</v>
      </c>
      <c r="L468" s="11">
        <f>COUNTIF($N$5:N468,FALSE)</f>
        <v>176</v>
      </c>
      <c r="M468" s="11">
        <f>COUNTIF($N$5:N468,TRUE)</f>
        <v>288</v>
      </c>
      <c r="N468" s="12" t="b">
        <f>O468=P468</f>
        <v>0</v>
      </c>
      <c r="O468" s="12" t="b">
        <f>R468&gt;0</f>
        <v>0</v>
      </c>
      <c r="P468" s="12" t="b">
        <f>S468&gt;0</f>
        <v>1</v>
      </c>
      <c r="Q468" s="12" t="s">
        <v>442</v>
      </c>
      <c r="R468" s="31">
        <v>-1.04979811574697E-2</v>
      </c>
      <c r="S468" s="32">
        <v>1.00961E-2</v>
      </c>
      <c r="T468" s="6"/>
      <c r="U468" s="28">
        <f>AVERAGE($R$5:R468)</f>
        <v>3.6095025126031632E-2</v>
      </c>
    </row>
    <row r="469" spans="11:21" x14ac:dyDescent="0.3">
      <c r="K469" s="10">
        <f>M469/(L469+M469)</f>
        <v>0.62150537634408598</v>
      </c>
      <c r="L469" s="11">
        <f>COUNTIF($N$5:N469,FALSE)</f>
        <v>176</v>
      </c>
      <c r="M469" s="11">
        <f>COUNTIF($N$5:N469,TRUE)</f>
        <v>289</v>
      </c>
      <c r="N469" s="12" t="b">
        <f>O469=P469</f>
        <v>1</v>
      </c>
      <c r="O469" s="12" t="b">
        <f>R469&gt;0</f>
        <v>1</v>
      </c>
      <c r="P469" s="12" t="b">
        <f>S469&gt;0</f>
        <v>1</v>
      </c>
      <c r="Q469" s="12" t="s">
        <v>1679</v>
      </c>
      <c r="R469" s="31">
        <v>0.17745173745173701</v>
      </c>
      <c r="S469" s="32">
        <v>1.00413E-2</v>
      </c>
      <c r="T469" s="6"/>
      <c r="U469" s="28">
        <f>AVERAGE($R$5:R469)</f>
        <v>3.6399018055764336E-2</v>
      </c>
    </row>
    <row r="470" spans="11:21" x14ac:dyDescent="0.3">
      <c r="K470" s="10">
        <f>M470/(L470+M470)</f>
        <v>0.62231759656652363</v>
      </c>
      <c r="L470" s="11">
        <f>COUNTIF($N$5:N470,FALSE)</f>
        <v>176</v>
      </c>
      <c r="M470" s="11">
        <f>COUNTIF($N$5:N470,TRUE)</f>
        <v>290</v>
      </c>
      <c r="N470" s="12" t="b">
        <f>O470=P470</f>
        <v>1</v>
      </c>
      <c r="O470" s="12" t="b">
        <f>R470&gt;0</f>
        <v>1</v>
      </c>
      <c r="P470" s="12" t="b">
        <f>S470&gt;0</f>
        <v>1</v>
      </c>
      <c r="Q470" s="12" t="s">
        <v>2131</v>
      </c>
      <c r="R470" s="31">
        <v>0.18488176975328099</v>
      </c>
      <c r="S470" s="32">
        <v>9.9882200000000008E-3</v>
      </c>
      <c r="T470" s="6"/>
      <c r="U470" s="28">
        <f>AVERAGE($R$5:R470)</f>
        <v>3.6717650570136692E-2</v>
      </c>
    </row>
    <row r="471" spans="11:21" x14ac:dyDescent="0.3">
      <c r="K471" s="10">
        <f>M471/(L471+M471)</f>
        <v>0.6231263383297645</v>
      </c>
      <c r="L471" s="11">
        <f>COUNTIF($N$5:N471,FALSE)</f>
        <v>176</v>
      </c>
      <c r="M471" s="11">
        <f>COUNTIF($N$5:N471,TRUE)</f>
        <v>291</v>
      </c>
      <c r="N471" s="12" t="b">
        <f>O471=P471</f>
        <v>1</v>
      </c>
      <c r="O471" s="12" t="b">
        <f>R471&gt;0</f>
        <v>1</v>
      </c>
      <c r="P471" s="12" t="b">
        <f>S471&gt;0</f>
        <v>1</v>
      </c>
      <c r="Q471" s="12" t="s">
        <v>1861</v>
      </c>
      <c r="R471" s="31">
        <v>0.11778618732261099</v>
      </c>
      <c r="S471" s="32">
        <v>9.9307300000000005E-3</v>
      </c>
      <c r="T471" s="6"/>
      <c r="U471" s="28">
        <f>AVERAGE($R$5:R471)</f>
        <v>3.6891244867251198E-2</v>
      </c>
    </row>
    <row r="472" spans="11:21" x14ac:dyDescent="0.3">
      <c r="K472" s="10">
        <f>M472/(L472+M472)</f>
        <v>0.62179487179487181</v>
      </c>
      <c r="L472" s="11">
        <f>COUNTIF($N$5:N472,FALSE)</f>
        <v>177</v>
      </c>
      <c r="M472" s="11">
        <f>COUNTIF($N$5:N472,TRUE)</f>
        <v>291</v>
      </c>
      <c r="N472" s="12" t="b">
        <f>O472=P472</f>
        <v>0</v>
      </c>
      <c r="O472" s="12" t="b">
        <f>R472&gt;0</f>
        <v>0</v>
      </c>
      <c r="P472" s="12" t="b">
        <f>S472&gt;0</f>
        <v>1</v>
      </c>
      <c r="Q472" s="12" t="s">
        <v>2038</v>
      </c>
      <c r="R472" s="31">
        <v>-9.3909373351310194E-2</v>
      </c>
      <c r="S472" s="32">
        <v>9.9079900000000002E-3</v>
      </c>
      <c r="T472" s="6"/>
      <c r="U472" s="28">
        <f>AVERAGE($R$5:R472)</f>
        <v>3.6611756366784189E-2</v>
      </c>
    </row>
    <row r="473" spans="11:21" x14ac:dyDescent="0.3">
      <c r="K473" s="10">
        <f>M473/(L473+M473)</f>
        <v>0.62260127931769726</v>
      </c>
      <c r="L473" s="11">
        <f>COUNTIF($N$5:N473,FALSE)</f>
        <v>177</v>
      </c>
      <c r="M473" s="11">
        <f>COUNTIF($N$5:N473,TRUE)</f>
        <v>292</v>
      </c>
      <c r="N473" s="12" t="b">
        <f>O473=P473</f>
        <v>1</v>
      </c>
      <c r="O473" s="12" t="b">
        <f>R473&gt;0</f>
        <v>1</v>
      </c>
      <c r="P473" s="12" t="b">
        <f>S473&gt;0</f>
        <v>1</v>
      </c>
      <c r="Q473" s="12" t="s">
        <v>1797</v>
      </c>
      <c r="R473" s="31">
        <v>0.104201680672268</v>
      </c>
      <c r="S473" s="32">
        <v>9.9065300000000002E-3</v>
      </c>
      <c r="T473" s="6"/>
      <c r="U473" s="28">
        <f>AVERAGE($R$5:R473)</f>
        <v>3.6755871343981381E-2</v>
      </c>
    </row>
    <row r="474" spans="11:21" x14ac:dyDescent="0.3">
      <c r="K474" s="10">
        <f>M474/(L474+M474)</f>
        <v>0.62340425531914889</v>
      </c>
      <c r="L474" s="11">
        <f>COUNTIF($N$5:N474,FALSE)</f>
        <v>177</v>
      </c>
      <c r="M474" s="11">
        <f>COUNTIF($N$5:N474,TRUE)</f>
        <v>293</v>
      </c>
      <c r="N474" s="12" t="b">
        <f>O474=P474</f>
        <v>1</v>
      </c>
      <c r="O474" s="12" t="b">
        <f>R474&gt;0</f>
        <v>1</v>
      </c>
      <c r="P474" s="12" t="b">
        <f>S474&gt;0</f>
        <v>1</v>
      </c>
      <c r="Q474" s="12" t="s">
        <v>1111</v>
      </c>
      <c r="R474" s="31">
        <v>0.16552944149608201</v>
      </c>
      <c r="S474" s="32">
        <v>9.8004300000000006E-3</v>
      </c>
      <c r="T474" s="6"/>
      <c r="U474" s="28">
        <f>AVERAGE($R$5:R474)</f>
        <v>3.7029857663453937E-2</v>
      </c>
    </row>
    <row r="475" spans="11:21" x14ac:dyDescent="0.3">
      <c r="K475" s="10">
        <f>M475/(L475+M475)</f>
        <v>0.62208067940552014</v>
      </c>
      <c r="L475" s="11">
        <f>COUNTIF($N$5:N475,FALSE)</f>
        <v>178</v>
      </c>
      <c r="M475" s="11">
        <f>COUNTIF($N$5:N475,TRUE)</f>
        <v>293</v>
      </c>
      <c r="N475" s="12" t="b">
        <f>O475=P475</f>
        <v>0</v>
      </c>
      <c r="O475" s="12" t="b">
        <f>R475&gt;0</f>
        <v>0</v>
      </c>
      <c r="P475" s="12" t="b">
        <f>S475&gt;0</f>
        <v>1</v>
      </c>
      <c r="Q475" s="12" t="s">
        <v>1232</v>
      </c>
      <c r="R475" s="31">
        <v>-0.15869704749679001</v>
      </c>
      <c r="S475" s="32">
        <v>9.6837899999999994E-3</v>
      </c>
      <c r="T475" s="6"/>
      <c r="U475" s="28">
        <f>AVERAGE($R$5:R475)</f>
        <v>3.6614301601542595E-2</v>
      </c>
    </row>
    <row r="476" spans="11:21" x14ac:dyDescent="0.3">
      <c r="K476" s="10">
        <f>M476/(L476+M476)</f>
        <v>0.6228813559322034</v>
      </c>
      <c r="L476" s="11">
        <f>COUNTIF($N$5:N476,FALSE)</f>
        <v>178</v>
      </c>
      <c r="M476" s="11">
        <f>COUNTIF($N$5:N476,TRUE)</f>
        <v>294</v>
      </c>
      <c r="N476" s="12" t="b">
        <f>O476=P476</f>
        <v>1</v>
      </c>
      <c r="O476" s="12" t="b">
        <f>R476&gt;0</f>
        <v>1</v>
      </c>
      <c r="P476" s="12" t="b">
        <f>S476&gt;0</f>
        <v>1</v>
      </c>
      <c r="Q476" s="12" t="s">
        <v>1622</v>
      </c>
      <c r="R476" s="31">
        <v>0.12598802395209499</v>
      </c>
      <c r="S476" s="32">
        <v>9.5896699999999998E-3</v>
      </c>
      <c r="T476" s="6"/>
      <c r="U476" s="28">
        <f>AVERAGE($R$5:R476)</f>
        <v>3.6803652708217498E-2</v>
      </c>
    </row>
    <row r="477" spans="11:21" x14ac:dyDescent="0.3">
      <c r="K477" s="10">
        <f>M477/(L477+M477)</f>
        <v>0.62367864693446085</v>
      </c>
      <c r="L477" s="11">
        <f>COUNTIF($N$5:N477,FALSE)</f>
        <v>178</v>
      </c>
      <c r="M477" s="11">
        <f>COUNTIF($N$5:N477,TRUE)</f>
        <v>295</v>
      </c>
      <c r="N477" s="12" t="b">
        <f>O477=P477</f>
        <v>1</v>
      </c>
      <c r="O477" s="12" t="b">
        <f>R477&gt;0</f>
        <v>1</v>
      </c>
      <c r="P477" s="12" t="b">
        <f>S477&gt;0</f>
        <v>1</v>
      </c>
      <c r="Q477" s="12" t="s">
        <v>1778</v>
      </c>
      <c r="R477" s="31">
        <v>0.135089209855564</v>
      </c>
      <c r="S477" s="32">
        <v>9.5745899999999991E-3</v>
      </c>
      <c r="T477" s="6"/>
      <c r="U477" s="28">
        <f>AVERAGE($R$5:R477)</f>
        <v>3.7011444583793282E-2</v>
      </c>
    </row>
    <row r="478" spans="11:21" x14ac:dyDescent="0.3">
      <c r="K478" s="10">
        <f>M478/(L478+M478)</f>
        <v>0.62447257383966248</v>
      </c>
      <c r="L478" s="11">
        <f>COUNTIF($N$5:N478,FALSE)</f>
        <v>178</v>
      </c>
      <c r="M478" s="11">
        <f>COUNTIF($N$5:N478,TRUE)</f>
        <v>296</v>
      </c>
      <c r="N478" s="12" t="b">
        <f>O478=P478</f>
        <v>1</v>
      </c>
      <c r="O478" s="12" t="b">
        <f>R478&gt;0</f>
        <v>1</v>
      </c>
      <c r="P478" s="12" t="b">
        <f>S478&gt;0</f>
        <v>1</v>
      </c>
      <c r="Q478" s="12" t="s">
        <v>1319</v>
      </c>
      <c r="R478" s="31">
        <v>7.3657685597983196E-3</v>
      </c>
      <c r="S478" s="32">
        <v>9.5614500000000009E-3</v>
      </c>
      <c r="T478" s="6"/>
      <c r="U478" s="28">
        <f>AVERAGE($R$5:R478)</f>
        <v>3.6948900963489496E-2</v>
      </c>
    </row>
    <row r="479" spans="11:21" x14ac:dyDescent="0.3">
      <c r="K479" s="10">
        <f>M479/(L479+M479)</f>
        <v>0.62526315789473685</v>
      </c>
      <c r="L479" s="11">
        <f>COUNTIF($N$5:N479,FALSE)</f>
        <v>178</v>
      </c>
      <c r="M479" s="11">
        <f>COUNTIF($N$5:N479,TRUE)</f>
        <v>297</v>
      </c>
      <c r="N479" s="12" t="b">
        <f>O479=P479</f>
        <v>1</v>
      </c>
      <c r="O479" s="12" t="b">
        <f>R479&gt;0</f>
        <v>1</v>
      </c>
      <c r="P479" s="12" t="b">
        <f>S479&gt;0</f>
        <v>1</v>
      </c>
      <c r="Q479" s="12" t="s">
        <v>2717</v>
      </c>
      <c r="R479" s="31">
        <v>6.34460042349618E-2</v>
      </c>
      <c r="S479" s="32">
        <v>9.5394799999999995E-3</v>
      </c>
      <c r="T479" s="6"/>
      <c r="U479" s="28">
        <f>AVERAGE($R$5:R479)</f>
        <v>3.7004684338797854E-2</v>
      </c>
    </row>
    <row r="480" spans="11:21" x14ac:dyDescent="0.3">
      <c r="K480" s="10">
        <f>M480/(L480+M480)</f>
        <v>0.62605042016806722</v>
      </c>
      <c r="L480" s="11">
        <f>COUNTIF($N$5:N480,FALSE)</f>
        <v>178</v>
      </c>
      <c r="M480" s="11">
        <f>COUNTIF($N$5:N480,TRUE)</f>
        <v>298</v>
      </c>
      <c r="N480" s="12" t="b">
        <f>O480=P480</f>
        <v>1</v>
      </c>
      <c r="O480" s="12" t="b">
        <f>R480&gt;0</f>
        <v>1</v>
      </c>
      <c r="P480" s="12" t="b">
        <f>S480&gt;0</f>
        <v>1</v>
      </c>
      <c r="Q480" s="12" t="s">
        <v>1264</v>
      </c>
      <c r="R480" s="31">
        <v>2.9717328768751598E-2</v>
      </c>
      <c r="S480" s="32">
        <v>9.4752900000000008E-3</v>
      </c>
      <c r="T480" s="6"/>
      <c r="U480" s="28">
        <f>AVERAGE($R$5:R480)</f>
        <v>3.6989374768272548E-2</v>
      </c>
    </row>
    <row r="481" spans="11:21" x14ac:dyDescent="0.3">
      <c r="K481" s="10">
        <f>M481/(L481+M481)</f>
        <v>0.62683438155136273</v>
      </c>
      <c r="L481" s="11">
        <f>COUNTIF($N$5:N481,FALSE)</f>
        <v>178</v>
      </c>
      <c r="M481" s="11">
        <f>COUNTIF($N$5:N481,TRUE)</f>
        <v>299</v>
      </c>
      <c r="N481" s="12" t="b">
        <f>O481=P481</f>
        <v>1</v>
      </c>
      <c r="O481" s="12" t="b">
        <f>R481&gt;0</f>
        <v>1</v>
      </c>
      <c r="P481" s="12" t="b">
        <f>S481&gt;0</f>
        <v>1</v>
      </c>
      <c r="Q481" s="12" t="s">
        <v>1646</v>
      </c>
      <c r="R481" s="31">
        <v>4.2679772374547398E-2</v>
      </c>
      <c r="S481" s="32">
        <v>9.4330899999999999E-3</v>
      </c>
      <c r="T481" s="6"/>
      <c r="U481" s="28">
        <f>AVERAGE($R$5:R481)</f>
        <v>3.7001304323002686E-2</v>
      </c>
    </row>
    <row r="482" spans="11:21" x14ac:dyDescent="0.3">
      <c r="K482" s="10">
        <f>M482/(L482+M482)</f>
        <v>0.62552301255230125</v>
      </c>
      <c r="L482" s="11">
        <f>COUNTIF($N$5:N482,FALSE)</f>
        <v>179</v>
      </c>
      <c r="M482" s="11">
        <f>COUNTIF($N$5:N482,TRUE)</f>
        <v>299</v>
      </c>
      <c r="N482" s="12" t="b">
        <f>O482=P482</f>
        <v>0</v>
      </c>
      <c r="O482" s="12" t="b">
        <f>R482&gt;0</f>
        <v>0</v>
      </c>
      <c r="P482" s="12" t="b">
        <f>S482&gt;0</f>
        <v>1</v>
      </c>
      <c r="Q482" s="12" t="s">
        <v>522</v>
      </c>
      <c r="R482" s="31">
        <v>-2.9214850882531899E-2</v>
      </c>
      <c r="S482" s="32">
        <v>9.3638000000000002E-3</v>
      </c>
      <c r="T482" s="6"/>
      <c r="U482" s="28">
        <f>AVERAGE($R$5:R482)</f>
        <v>3.6862776801652189E-2</v>
      </c>
    </row>
    <row r="483" spans="11:21" x14ac:dyDescent="0.3">
      <c r="K483" s="10">
        <f>M483/(L483+M483)</f>
        <v>0.62630480167014613</v>
      </c>
      <c r="L483" s="11">
        <f>COUNTIF($N$5:N483,FALSE)</f>
        <v>179</v>
      </c>
      <c r="M483" s="11">
        <f>COUNTIF($N$5:N483,TRUE)</f>
        <v>300</v>
      </c>
      <c r="N483" s="12" t="b">
        <f>O483=P483</f>
        <v>1</v>
      </c>
      <c r="O483" s="12" t="b">
        <f>R483&gt;0</f>
        <v>1</v>
      </c>
      <c r="P483" s="12" t="b">
        <f>S483&gt;0</f>
        <v>1</v>
      </c>
      <c r="Q483" s="12" t="s">
        <v>2710</v>
      </c>
      <c r="R483" s="31">
        <v>1.62531011843517E-2</v>
      </c>
      <c r="S483" s="32">
        <v>9.0967099999999992E-3</v>
      </c>
      <c r="T483" s="6"/>
      <c r="U483" s="28">
        <f>AVERAGE($R$5:R483)</f>
        <v>3.6819750338985595E-2</v>
      </c>
    </row>
    <row r="484" spans="11:21" x14ac:dyDescent="0.3">
      <c r="K484" s="10">
        <f>M484/(L484+M484)</f>
        <v>0.625</v>
      </c>
      <c r="L484" s="11">
        <f>COUNTIF($N$5:N484,FALSE)</f>
        <v>180</v>
      </c>
      <c r="M484" s="11">
        <f>COUNTIF($N$5:N484,TRUE)</f>
        <v>300</v>
      </c>
      <c r="N484" s="12" t="b">
        <f>O484=P484</f>
        <v>0</v>
      </c>
      <c r="O484" s="12" t="b">
        <f>R484&gt;0</f>
        <v>0</v>
      </c>
      <c r="P484" s="12" t="b">
        <f>S484&gt;0</f>
        <v>1</v>
      </c>
      <c r="Q484" s="12" t="s">
        <v>1936</v>
      </c>
      <c r="R484" s="31">
        <v>-0.45725451880801099</v>
      </c>
      <c r="S484" s="32">
        <v>9.0609799999999997E-3</v>
      </c>
      <c r="T484" s="6"/>
      <c r="U484" s="28">
        <f>AVERAGE($R$5:R484)</f>
        <v>3.5790428944929349E-2</v>
      </c>
    </row>
    <row r="485" spans="11:21" x14ac:dyDescent="0.3">
      <c r="K485" s="10">
        <f>M485/(L485+M485)</f>
        <v>0.62577962577962576</v>
      </c>
      <c r="L485" s="11">
        <f>COUNTIF($N$5:N485,FALSE)</f>
        <v>180</v>
      </c>
      <c r="M485" s="11">
        <f>COUNTIF($N$5:N485,TRUE)</f>
        <v>301</v>
      </c>
      <c r="N485" s="12" t="b">
        <f>O485=P485</f>
        <v>1</v>
      </c>
      <c r="O485" s="12" t="b">
        <f>R485&gt;0</f>
        <v>1</v>
      </c>
      <c r="P485" s="12" t="b">
        <f>S485&gt;0</f>
        <v>1</v>
      </c>
      <c r="Q485" s="12" t="s">
        <v>1411</v>
      </c>
      <c r="R485" s="31">
        <v>8.0927414600812903E-2</v>
      </c>
      <c r="S485" s="32">
        <v>8.9178999999999994E-3</v>
      </c>
      <c r="T485" s="6"/>
      <c r="U485" s="28">
        <f>AVERAGE($R$5:R485)</f>
        <v>3.5884268831947813E-2</v>
      </c>
    </row>
    <row r="486" spans="11:21" x14ac:dyDescent="0.3">
      <c r="K486" s="10">
        <f>M486/(L486+M486)</f>
        <v>0.62655601659751037</v>
      </c>
      <c r="L486" s="11">
        <f>COUNTIF($N$5:N486,FALSE)</f>
        <v>180</v>
      </c>
      <c r="M486" s="11">
        <f>COUNTIF($N$5:N486,TRUE)</f>
        <v>302</v>
      </c>
      <c r="N486" s="12" t="b">
        <f>O486=P486</f>
        <v>1</v>
      </c>
      <c r="O486" s="12" t="b">
        <f>R486&gt;0</f>
        <v>1</v>
      </c>
      <c r="P486" s="12" t="b">
        <f>S486&gt;0</f>
        <v>1</v>
      </c>
      <c r="Q486" s="12" t="s">
        <v>1501</v>
      </c>
      <c r="R486" s="31">
        <v>9.6589658984356702E-2</v>
      </c>
      <c r="S486" s="32">
        <v>8.8523899999999999E-3</v>
      </c>
      <c r="T486" s="6"/>
      <c r="U486" s="28">
        <f>AVERAGE($R$5:R486)</f>
        <v>3.6010213624795138E-2</v>
      </c>
    </row>
    <row r="487" spans="11:21" x14ac:dyDescent="0.3">
      <c r="K487" s="10">
        <f>M487/(L487+M487)</f>
        <v>0.62732919254658381</v>
      </c>
      <c r="L487" s="11">
        <f>COUNTIF($N$5:N487,FALSE)</f>
        <v>180</v>
      </c>
      <c r="M487" s="11">
        <f>COUNTIF($N$5:N487,TRUE)</f>
        <v>303</v>
      </c>
      <c r="N487" s="12" t="b">
        <f>O487=P487</f>
        <v>1</v>
      </c>
      <c r="O487" s="12" t="b">
        <f>R487&gt;0</f>
        <v>1</v>
      </c>
      <c r="P487" s="12" t="b">
        <f>S487&gt;0</f>
        <v>1</v>
      </c>
      <c r="Q487" s="12" t="s">
        <v>1584</v>
      </c>
      <c r="R487" s="31">
        <v>0.17389380532448301</v>
      </c>
      <c r="S487" s="32">
        <v>8.8099800000000002E-3</v>
      </c>
      <c r="T487" s="6"/>
      <c r="U487" s="28">
        <f>AVERAGE($R$5:R487)</f>
        <v>3.629568689953569E-2</v>
      </c>
    </row>
    <row r="488" spans="11:21" x14ac:dyDescent="0.3">
      <c r="K488" s="10">
        <f>M488/(L488+M488)</f>
        <v>0.62809917355371903</v>
      </c>
      <c r="L488" s="11">
        <f>COUNTIF($N$5:N488,FALSE)</f>
        <v>180</v>
      </c>
      <c r="M488" s="11">
        <f>COUNTIF($N$5:N488,TRUE)</f>
        <v>304</v>
      </c>
      <c r="N488" s="12" t="b">
        <f>O488=P488</f>
        <v>1</v>
      </c>
      <c r="O488" s="12" t="b">
        <f>R488&gt;0</f>
        <v>1</v>
      </c>
      <c r="P488" s="12" t="b">
        <f>S488&gt;0</f>
        <v>1</v>
      </c>
      <c r="Q488" s="12" t="s">
        <v>2023</v>
      </c>
      <c r="R488" s="31">
        <v>1.3795255930087401E-2</v>
      </c>
      <c r="S488" s="32">
        <v>8.7345500000000006E-3</v>
      </c>
      <c r="T488" s="6"/>
      <c r="U488" s="28">
        <f>AVERAGE($R$5:R488)</f>
        <v>3.6249198405797163E-2</v>
      </c>
    </row>
    <row r="489" spans="11:21" x14ac:dyDescent="0.3">
      <c r="K489" s="10">
        <f>M489/(L489+M489)</f>
        <v>0.6268041237113402</v>
      </c>
      <c r="L489" s="11">
        <f>COUNTIF($N$5:N489,FALSE)</f>
        <v>181</v>
      </c>
      <c r="M489" s="11">
        <f>COUNTIF($N$5:N489,TRUE)</f>
        <v>304</v>
      </c>
      <c r="N489" s="12" t="b">
        <f>O489=P489</f>
        <v>0</v>
      </c>
      <c r="O489" s="12" t="b">
        <f>R489&gt;0</f>
        <v>0</v>
      </c>
      <c r="P489" s="12" t="b">
        <f>S489&gt;0</f>
        <v>1</v>
      </c>
      <c r="Q489" s="12" t="s">
        <v>1180</v>
      </c>
      <c r="R489" s="31">
        <v>-0.10553278688524501</v>
      </c>
      <c r="S489" s="32">
        <v>8.7047800000000005E-3</v>
      </c>
      <c r="T489" s="6"/>
      <c r="U489" s="28">
        <f>AVERAGE($R$5:R489)</f>
        <v>3.595686441550635E-2</v>
      </c>
    </row>
    <row r="490" spans="11:21" x14ac:dyDescent="0.3">
      <c r="K490" s="10">
        <f>M490/(L490+M490)</f>
        <v>0.62757201646090532</v>
      </c>
      <c r="L490" s="11">
        <f>COUNTIF($N$5:N490,FALSE)</f>
        <v>181</v>
      </c>
      <c r="M490" s="11">
        <f>COUNTIF($N$5:N490,TRUE)</f>
        <v>305</v>
      </c>
      <c r="N490" s="12" t="b">
        <f>O490=P490</f>
        <v>1</v>
      </c>
      <c r="O490" s="12" t="b">
        <f>R490&gt;0</f>
        <v>1</v>
      </c>
      <c r="P490" s="12" t="b">
        <f>S490&gt;0</f>
        <v>1</v>
      </c>
      <c r="Q490" s="12" t="s">
        <v>7</v>
      </c>
      <c r="R490" s="31">
        <v>0.199608385164708</v>
      </c>
      <c r="S490" s="32">
        <v>8.6639200000000003E-3</v>
      </c>
      <c r="T490" s="6"/>
      <c r="U490" s="28">
        <f>AVERAGE($R$5:R490)</f>
        <v>3.6293595939681664E-2</v>
      </c>
    </row>
    <row r="491" spans="11:21" x14ac:dyDescent="0.3">
      <c r="K491" s="10">
        <f>M491/(L491+M491)</f>
        <v>0.62833675564681724</v>
      </c>
      <c r="L491" s="11">
        <f>COUNTIF($N$5:N491,FALSE)</f>
        <v>181</v>
      </c>
      <c r="M491" s="11">
        <f>COUNTIF($N$5:N491,TRUE)</f>
        <v>306</v>
      </c>
      <c r="N491" s="12" t="b">
        <f>O491=P491</f>
        <v>1</v>
      </c>
      <c r="O491" s="12" t="b">
        <f>R491&gt;0</f>
        <v>1</v>
      </c>
      <c r="P491" s="12" t="b">
        <f>S491&gt;0</f>
        <v>1</v>
      </c>
      <c r="Q491" s="12" t="s">
        <v>1020</v>
      </c>
      <c r="R491" s="31">
        <v>5.9209657644063003E-2</v>
      </c>
      <c r="S491" s="32">
        <v>8.66076E-3</v>
      </c>
      <c r="T491" s="6"/>
      <c r="U491" s="28">
        <f>AVERAGE($R$5:R491)</f>
        <v>3.6340651507863149E-2</v>
      </c>
    </row>
    <row r="492" spans="11:21" x14ac:dyDescent="0.3">
      <c r="K492" s="10">
        <f>M492/(L492+M492)</f>
        <v>0.62909836065573765</v>
      </c>
      <c r="L492" s="11">
        <f>COUNTIF($N$5:N492,FALSE)</f>
        <v>181</v>
      </c>
      <c r="M492" s="11">
        <f>COUNTIF($N$5:N492,TRUE)</f>
        <v>307</v>
      </c>
      <c r="N492" s="12" t="b">
        <f>O492=P492</f>
        <v>1</v>
      </c>
      <c r="O492" s="12" t="b">
        <f>R492&gt;0</f>
        <v>1</v>
      </c>
      <c r="P492" s="12" t="b">
        <f>S492&gt;0</f>
        <v>1</v>
      </c>
      <c r="Q492" s="12" t="s">
        <v>2347</v>
      </c>
      <c r="R492" s="31">
        <v>0.109608821212916</v>
      </c>
      <c r="S492" s="32">
        <v>8.6340600000000007E-3</v>
      </c>
      <c r="T492" s="6"/>
      <c r="U492" s="28">
        <f>AVERAGE($R$5:R492)</f>
        <v>3.6490791199881703E-2</v>
      </c>
    </row>
    <row r="493" spans="11:21" x14ac:dyDescent="0.3">
      <c r="K493" s="10">
        <f>M493/(L493+M493)</f>
        <v>0.62985685071574637</v>
      </c>
      <c r="L493" s="11">
        <f>COUNTIF($N$5:N493,FALSE)</f>
        <v>181</v>
      </c>
      <c r="M493" s="11">
        <f>COUNTIF($N$5:N493,TRUE)</f>
        <v>308</v>
      </c>
      <c r="N493" s="12" t="b">
        <f>O493=P493</f>
        <v>1</v>
      </c>
      <c r="O493" s="12" t="b">
        <f>R493&gt;0</f>
        <v>1</v>
      </c>
      <c r="P493" s="12" t="b">
        <f>S493&gt;0</f>
        <v>1</v>
      </c>
      <c r="Q493" s="12" t="s">
        <v>1955</v>
      </c>
      <c r="R493" s="31">
        <v>7.4755369042699499E-2</v>
      </c>
      <c r="S493" s="32">
        <v>8.5800000000000008E-3</v>
      </c>
      <c r="T493" s="6"/>
      <c r="U493" s="28">
        <f>AVERAGE($R$5:R493)</f>
        <v>3.6569041870316905E-2</v>
      </c>
    </row>
    <row r="494" spans="11:21" x14ac:dyDescent="0.3">
      <c r="K494" s="10">
        <f>M494/(L494+M494)</f>
        <v>0.6306122448979592</v>
      </c>
      <c r="L494" s="11">
        <f>COUNTIF($N$5:N494,FALSE)</f>
        <v>181</v>
      </c>
      <c r="M494" s="11">
        <f>COUNTIF($N$5:N494,TRUE)</f>
        <v>309</v>
      </c>
      <c r="N494" s="12" t="b">
        <f>O494=P494</f>
        <v>1</v>
      </c>
      <c r="O494" s="12" t="b">
        <f>R494&gt;0</f>
        <v>1</v>
      </c>
      <c r="P494" s="12" t="b">
        <f>S494&gt;0</f>
        <v>1</v>
      </c>
      <c r="Q494" s="12" t="s">
        <v>1912</v>
      </c>
      <c r="R494" s="31">
        <v>0.53641025641025597</v>
      </c>
      <c r="S494" s="32">
        <v>8.1354700000000005E-3</v>
      </c>
      <c r="T494" s="6"/>
      <c r="U494" s="28">
        <f>AVERAGE($R$5:R494)</f>
        <v>3.7589125981622909E-2</v>
      </c>
    </row>
    <row r="495" spans="11:21" x14ac:dyDescent="0.3">
      <c r="K495" s="10">
        <f>M495/(L495+M495)</f>
        <v>0.6313645621181263</v>
      </c>
      <c r="L495" s="11">
        <f>COUNTIF($N$5:N495,FALSE)</f>
        <v>181</v>
      </c>
      <c r="M495" s="11">
        <f>COUNTIF($N$5:N495,TRUE)</f>
        <v>310</v>
      </c>
      <c r="N495" s="12" t="b">
        <f>O495=P495</f>
        <v>1</v>
      </c>
      <c r="O495" s="12" t="b">
        <f>R495&gt;0</f>
        <v>1</v>
      </c>
      <c r="P495" s="12" t="b">
        <f>S495&gt;0</f>
        <v>1</v>
      </c>
      <c r="Q495" s="12" t="s">
        <v>1748</v>
      </c>
      <c r="R495" s="31">
        <v>9.0757701915070696E-2</v>
      </c>
      <c r="S495" s="32">
        <v>8.0736000000000002E-3</v>
      </c>
      <c r="T495" s="6"/>
      <c r="U495" s="28">
        <f>AVERAGE($R$5:R495)</f>
        <v>3.7697412286986344E-2</v>
      </c>
    </row>
    <row r="496" spans="11:21" x14ac:dyDescent="0.3">
      <c r="K496" s="10">
        <f>M496/(L496+M496)</f>
        <v>0.63008130081300817</v>
      </c>
      <c r="L496" s="11">
        <f>COUNTIF($N$5:N496,FALSE)</f>
        <v>182</v>
      </c>
      <c r="M496" s="11">
        <f>COUNTIF($N$5:N496,TRUE)</f>
        <v>310</v>
      </c>
      <c r="N496" s="12" t="b">
        <f>O496=P496</f>
        <v>0</v>
      </c>
      <c r="O496" s="12" t="b">
        <f>R496&gt;0</f>
        <v>0</v>
      </c>
      <c r="P496" s="12" t="b">
        <f>S496&gt;0</f>
        <v>1</v>
      </c>
      <c r="Q496" s="12" t="s">
        <v>479</v>
      </c>
      <c r="R496" s="31">
        <v>-4.5579764588029002E-2</v>
      </c>
      <c r="S496" s="32">
        <v>8.0723199999999991E-3</v>
      </c>
      <c r="T496" s="6"/>
      <c r="U496" s="28">
        <f>AVERAGE($R$5:R496)</f>
        <v>3.7528149732362327E-2</v>
      </c>
    </row>
    <row r="497" spans="11:21" x14ac:dyDescent="0.3">
      <c r="K497" s="10">
        <f>M497/(L497+M497)</f>
        <v>0.63083164300202843</v>
      </c>
      <c r="L497" s="11">
        <f>COUNTIF($N$5:N497,FALSE)</f>
        <v>182</v>
      </c>
      <c r="M497" s="11">
        <f>COUNTIF($N$5:N497,TRUE)</f>
        <v>311</v>
      </c>
      <c r="N497" s="12" t="b">
        <f>O497=P497</f>
        <v>1</v>
      </c>
      <c r="O497" s="12" t="b">
        <f>R497&gt;0</f>
        <v>1</v>
      </c>
      <c r="P497" s="12" t="b">
        <f>S497&gt;0</f>
        <v>1</v>
      </c>
      <c r="Q497" s="12" t="s">
        <v>2711</v>
      </c>
      <c r="R497" s="31">
        <v>4.35136234241561E-2</v>
      </c>
      <c r="S497" s="32">
        <v>8.0432000000000003E-3</v>
      </c>
      <c r="T497" s="6"/>
      <c r="U497" s="28">
        <f>AVERAGE($R$5:R497)</f>
        <v>3.7540290652629663E-2</v>
      </c>
    </row>
    <row r="498" spans="11:21" x14ac:dyDescent="0.3">
      <c r="K498" s="10">
        <f>M498/(L498+M498)</f>
        <v>0.63157894736842102</v>
      </c>
      <c r="L498" s="11">
        <f>COUNTIF($N$5:N498,FALSE)</f>
        <v>182</v>
      </c>
      <c r="M498" s="11">
        <f>COUNTIF($N$5:N498,TRUE)</f>
        <v>312</v>
      </c>
      <c r="N498" s="12" t="b">
        <f>O498=P498</f>
        <v>1</v>
      </c>
      <c r="O498" s="12" t="b">
        <f>R498&gt;0</f>
        <v>1</v>
      </c>
      <c r="P498" s="12" t="b">
        <f>S498&gt;0</f>
        <v>1</v>
      </c>
      <c r="Q498" s="12" t="s">
        <v>928</v>
      </c>
      <c r="R498" s="31">
        <v>2.2553782095766702E-2</v>
      </c>
      <c r="S498" s="32">
        <v>7.6199800000000002E-3</v>
      </c>
      <c r="T498" s="6"/>
      <c r="U498" s="28">
        <f>AVERAGE($R$5:R498)</f>
        <v>3.7509953590773658E-2</v>
      </c>
    </row>
    <row r="499" spans="11:21" x14ac:dyDescent="0.3">
      <c r="K499" s="10">
        <f>M499/(L499+M499)</f>
        <v>0.63030303030303025</v>
      </c>
      <c r="L499" s="11">
        <f>COUNTIF($N$5:N499,FALSE)</f>
        <v>183</v>
      </c>
      <c r="M499" s="11">
        <f>COUNTIF($N$5:N499,TRUE)</f>
        <v>312</v>
      </c>
      <c r="N499" s="12" t="b">
        <f>O499=P499</f>
        <v>0</v>
      </c>
      <c r="O499" s="12" t="b">
        <f>R499&gt;0</f>
        <v>0</v>
      </c>
      <c r="P499" s="12" t="b">
        <f>S499&gt;0</f>
        <v>1</v>
      </c>
      <c r="Q499" s="12" t="s">
        <v>924</v>
      </c>
      <c r="R499" s="31">
        <v>-0.43905041344358497</v>
      </c>
      <c r="S499" s="32">
        <v>7.50273E-3</v>
      </c>
      <c r="T499" s="6"/>
      <c r="U499" s="28">
        <f>AVERAGE($R$5:R499)</f>
        <v>3.6547205374542632E-2</v>
      </c>
    </row>
    <row r="500" spans="11:21" x14ac:dyDescent="0.3">
      <c r="K500" s="10">
        <f>M500/(L500+M500)</f>
        <v>0.62903225806451613</v>
      </c>
      <c r="L500" s="11">
        <f>COUNTIF($N$5:N500,FALSE)</f>
        <v>184</v>
      </c>
      <c r="M500" s="11">
        <f>COUNTIF($N$5:N500,TRUE)</f>
        <v>312</v>
      </c>
      <c r="N500" s="12" t="b">
        <f>O500=P500</f>
        <v>0</v>
      </c>
      <c r="O500" s="12" t="b">
        <f>R500&gt;0</f>
        <v>0</v>
      </c>
      <c r="P500" s="12" t="b">
        <f>S500&gt;0</f>
        <v>1</v>
      </c>
      <c r="Q500" s="12" t="s">
        <v>1153</v>
      </c>
      <c r="R500" s="31">
        <v>-4.7880643156985397E-2</v>
      </c>
      <c r="S500" s="32">
        <v>7.4681900000000004E-3</v>
      </c>
      <c r="T500" s="6"/>
      <c r="U500" s="28">
        <f>AVERAGE($R$5:R500)</f>
        <v>3.6376987937987132E-2</v>
      </c>
    </row>
    <row r="501" spans="11:21" x14ac:dyDescent="0.3">
      <c r="K501" s="10">
        <f>M501/(L501+M501)</f>
        <v>0.62776659959758552</v>
      </c>
      <c r="L501" s="11">
        <f>COUNTIF($N$5:N501,FALSE)</f>
        <v>185</v>
      </c>
      <c r="M501" s="11">
        <f>COUNTIF($N$5:N501,TRUE)</f>
        <v>312</v>
      </c>
      <c r="N501" s="12" t="b">
        <f>O501=P501</f>
        <v>0</v>
      </c>
      <c r="O501" s="12" t="b">
        <f>R501&gt;0</f>
        <v>0</v>
      </c>
      <c r="P501" s="12" t="b">
        <f>S501&gt;0</f>
        <v>1</v>
      </c>
      <c r="Q501" s="12" t="s">
        <v>1904</v>
      </c>
      <c r="R501" s="31">
        <v>-5.4838709677419301E-2</v>
      </c>
      <c r="S501" s="32">
        <v>7.4656599999999998E-3</v>
      </c>
      <c r="T501" s="6"/>
      <c r="U501" s="28">
        <f>AVERAGE($R$5:R501)</f>
        <v>3.6193455347211669E-2</v>
      </c>
    </row>
    <row r="502" spans="11:21" x14ac:dyDescent="0.3">
      <c r="K502" s="10">
        <f>M502/(L502+M502)</f>
        <v>0.62650602409638556</v>
      </c>
      <c r="L502" s="11">
        <f>COUNTIF($N$5:N502,FALSE)</f>
        <v>186</v>
      </c>
      <c r="M502" s="11">
        <f>COUNTIF($N$5:N502,TRUE)</f>
        <v>312</v>
      </c>
      <c r="N502" s="12" t="b">
        <f>O502=P502</f>
        <v>0</v>
      </c>
      <c r="O502" s="12" t="b">
        <f>R502&gt;0</f>
        <v>0</v>
      </c>
      <c r="P502" s="12" t="b">
        <f>S502&gt;0</f>
        <v>1</v>
      </c>
      <c r="Q502" s="12" t="s">
        <v>2196</v>
      </c>
      <c r="R502" s="31">
        <v>-5.7433718728626203E-2</v>
      </c>
      <c r="S502" s="32">
        <v>7.3502699999999999E-3</v>
      </c>
      <c r="T502" s="6"/>
      <c r="U502" s="28">
        <f>AVERAGE($R$5:R502)</f>
        <v>3.6005448973565411E-2</v>
      </c>
    </row>
    <row r="503" spans="11:21" x14ac:dyDescent="0.3">
      <c r="K503" s="10">
        <f>M503/(L503+M503)</f>
        <v>0.62725450901803603</v>
      </c>
      <c r="L503" s="11">
        <f>COUNTIF($N$5:N503,FALSE)</f>
        <v>186</v>
      </c>
      <c r="M503" s="11">
        <f>COUNTIF($N$5:N503,TRUE)</f>
        <v>313</v>
      </c>
      <c r="N503" s="12" t="b">
        <f>O503=P503</f>
        <v>1</v>
      </c>
      <c r="O503" s="12" t="b">
        <f>R503&gt;0</f>
        <v>1</v>
      </c>
      <c r="P503" s="12" t="b">
        <f>S503&gt;0</f>
        <v>1</v>
      </c>
      <c r="Q503" s="12" t="s">
        <v>808</v>
      </c>
      <c r="R503" s="31">
        <v>0.16378397458524499</v>
      </c>
      <c r="S503" s="32">
        <v>6.8521199999999997E-3</v>
      </c>
      <c r="T503" s="6"/>
      <c r="U503" s="28">
        <f>AVERAGE($R$5:R503)</f>
        <v>3.6261518163167979E-2</v>
      </c>
    </row>
    <row r="504" spans="11:21" x14ac:dyDescent="0.3">
      <c r="K504" s="10">
        <f>M504/(L504+M504)</f>
        <v>0.628</v>
      </c>
      <c r="L504" s="11">
        <f>COUNTIF($N$5:N504,FALSE)</f>
        <v>186</v>
      </c>
      <c r="M504" s="11">
        <f>COUNTIF($N$5:N504,TRUE)</f>
        <v>314</v>
      </c>
      <c r="N504" s="12" t="b">
        <f>O504=P504</f>
        <v>1</v>
      </c>
      <c r="O504" s="12" t="b">
        <f>R504&gt;0</f>
        <v>1</v>
      </c>
      <c r="P504" s="12" t="b">
        <f>S504&gt;0</f>
        <v>1</v>
      </c>
      <c r="Q504" s="12" t="s">
        <v>2657</v>
      </c>
      <c r="R504" s="31">
        <v>3.4093637454982E-2</v>
      </c>
      <c r="S504" s="32">
        <v>6.5422700000000002E-3</v>
      </c>
      <c r="T504" s="6"/>
      <c r="U504" s="28">
        <f>AVERAGE($R$5:R504)</f>
        <v>3.6257182401751603E-2</v>
      </c>
    </row>
    <row r="505" spans="11:21" x14ac:dyDescent="0.3">
      <c r="K505" s="10">
        <f>M505/(L505+M505)</f>
        <v>0.62874251497005984</v>
      </c>
      <c r="L505" s="11">
        <f>COUNTIF($N$5:N505,FALSE)</f>
        <v>186</v>
      </c>
      <c r="M505" s="11">
        <f>COUNTIF($N$5:N505,TRUE)</f>
        <v>315</v>
      </c>
      <c r="N505" s="12" t="b">
        <f>O505=P505</f>
        <v>1</v>
      </c>
      <c r="O505" s="12" t="b">
        <f>R505&gt;0</f>
        <v>1</v>
      </c>
      <c r="P505" s="12" t="b">
        <f>S505&gt;0</f>
        <v>1</v>
      </c>
      <c r="Q505" s="12" t="s">
        <v>1299</v>
      </c>
      <c r="R505" s="31">
        <v>8.5345435318998894E-2</v>
      </c>
      <c r="S505" s="32">
        <v>6.2435900000000003E-3</v>
      </c>
      <c r="T505" s="6"/>
      <c r="U505" s="28">
        <f>AVERAGE($R$5:R505)</f>
        <v>3.6355162946496614E-2</v>
      </c>
    </row>
    <row r="506" spans="11:21" x14ac:dyDescent="0.3">
      <c r="K506" s="10">
        <f>M506/(L506+M506)</f>
        <v>0.62948207171314741</v>
      </c>
      <c r="L506" s="11">
        <f>COUNTIF($N$5:N506,FALSE)</f>
        <v>186</v>
      </c>
      <c r="M506" s="11">
        <f>COUNTIF($N$5:N506,TRUE)</f>
        <v>316</v>
      </c>
      <c r="N506" s="12" t="b">
        <f>O506=P506</f>
        <v>1</v>
      </c>
      <c r="O506" s="12" t="b">
        <f>R506&gt;0</f>
        <v>1</v>
      </c>
      <c r="P506" s="12" t="b">
        <f>S506&gt;0</f>
        <v>1</v>
      </c>
      <c r="Q506" s="12" t="s">
        <v>558</v>
      </c>
      <c r="R506" s="31">
        <v>4.2641509433962201E-2</v>
      </c>
      <c r="S506" s="32">
        <v>6.11919E-3</v>
      </c>
      <c r="T506" s="6"/>
      <c r="U506" s="28">
        <f>AVERAGE($R$5:R506)</f>
        <v>3.6367685549061286E-2</v>
      </c>
    </row>
    <row r="507" spans="11:21" x14ac:dyDescent="0.3">
      <c r="K507" s="10">
        <f>M507/(L507+M507)</f>
        <v>0.63021868787276347</v>
      </c>
      <c r="L507" s="11">
        <f>COUNTIF($N$5:N507,FALSE)</f>
        <v>186</v>
      </c>
      <c r="M507" s="11">
        <f>COUNTIF($N$5:N507,TRUE)</f>
        <v>317</v>
      </c>
      <c r="N507" s="12" t="b">
        <f>O507=P507</f>
        <v>1</v>
      </c>
      <c r="O507" s="12" t="b">
        <f>R507&gt;0</f>
        <v>1</v>
      </c>
      <c r="P507" s="12" t="b">
        <f>S507&gt;0</f>
        <v>1</v>
      </c>
      <c r="Q507" s="12" t="s">
        <v>803</v>
      </c>
      <c r="R507" s="31">
        <v>0.18421052631578899</v>
      </c>
      <c r="S507" s="32">
        <v>5.9805800000000001E-3</v>
      </c>
      <c r="T507" s="6"/>
      <c r="U507" s="28">
        <f>AVERAGE($R$5:R507)</f>
        <v>3.6661607697702887E-2</v>
      </c>
    </row>
    <row r="508" spans="11:21" x14ac:dyDescent="0.3">
      <c r="K508" s="10">
        <f>M508/(L508+M508)</f>
        <v>0.63095238095238093</v>
      </c>
      <c r="L508" s="11">
        <f>COUNTIF($N$5:N508,FALSE)</f>
        <v>186</v>
      </c>
      <c r="M508" s="11">
        <f>COUNTIF($N$5:N508,TRUE)</f>
        <v>318</v>
      </c>
      <c r="N508" s="12" t="b">
        <f>O508=P508</f>
        <v>1</v>
      </c>
      <c r="O508" s="12" t="b">
        <f>R508&gt;0</f>
        <v>1</v>
      </c>
      <c r="P508" s="12" t="b">
        <f>S508&gt;0</f>
        <v>1</v>
      </c>
      <c r="Q508" s="12" t="s">
        <v>2487</v>
      </c>
      <c r="R508" s="31">
        <v>6.1342592592592497E-2</v>
      </c>
      <c r="S508" s="32">
        <v>5.7469599999999997E-3</v>
      </c>
      <c r="T508" s="6"/>
      <c r="U508" s="28">
        <f>AVERAGE($R$5:R508)</f>
        <v>3.6710577905827671E-2</v>
      </c>
    </row>
    <row r="509" spans="11:21" x14ac:dyDescent="0.3">
      <c r="K509" s="10">
        <f>M509/(L509+M509)</f>
        <v>0.63168316831683169</v>
      </c>
      <c r="L509" s="11">
        <f>COUNTIF($N$5:N509,FALSE)</f>
        <v>186</v>
      </c>
      <c r="M509" s="11">
        <f>COUNTIF($N$5:N509,TRUE)</f>
        <v>319</v>
      </c>
      <c r="N509" s="12" t="b">
        <f>O509=P509</f>
        <v>1</v>
      </c>
      <c r="O509" s="12" t="b">
        <f>R509&gt;0</f>
        <v>1</v>
      </c>
      <c r="P509" s="12" t="b">
        <f>S509&gt;0</f>
        <v>1</v>
      </c>
      <c r="Q509" s="12" t="s">
        <v>567</v>
      </c>
      <c r="R509" s="31">
        <v>4.7600468201326601E-2</v>
      </c>
      <c r="S509" s="32">
        <v>5.6092099999999999E-3</v>
      </c>
      <c r="T509" s="6"/>
      <c r="U509" s="28">
        <f>AVERAGE($R$5:R509)</f>
        <v>3.6732142045026679E-2</v>
      </c>
    </row>
    <row r="510" spans="11:21" x14ac:dyDescent="0.3">
      <c r="K510" s="10">
        <f>M510/(L510+M510)</f>
        <v>0.6324110671936759</v>
      </c>
      <c r="L510" s="11">
        <f>COUNTIF($N$5:N510,FALSE)</f>
        <v>186</v>
      </c>
      <c r="M510" s="11">
        <f>COUNTIF($N$5:N510,TRUE)</f>
        <v>320</v>
      </c>
      <c r="N510" s="12" t="b">
        <f>O510=P510</f>
        <v>1</v>
      </c>
      <c r="O510" s="12" t="b">
        <f>R510&gt;0</f>
        <v>1</v>
      </c>
      <c r="P510" s="12" t="b">
        <f>S510&gt;0</f>
        <v>1</v>
      </c>
      <c r="Q510" s="12" t="s">
        <v>2214</v>
      </c>
      <c r="R510" s="31">
        <v>0.21689206430211699</v>
      </c>
      <c r="S510" s="32">
        <v>5.43305E-3</v>
      </c>
      <c r="T510" s="6"/>
      <c r="U510" s="28">
        <f>AVERAGE($R$5:R510)</f>
        <v>3.7088189322214603E-2</v>
      </c>
    </row>
    <row r="511" spans="11:21" x14ac:dyDescent="0.3">
      <c r="K511" s="10">
        <f>M511/(L511+M511)</f>
        <v>0.63313609467455623</v>
      </c>
      <c r="L511" s="11">
        <f>COUNTIF($N$5:N511,FALSE)</f>
        <v>186</v>
      </c>
      <c r="M511" s="11">
        <f>COUNTIF($N$5:N511,TRUE)</f>
        <v>321</v>
      </c>
      <c r="N511" s="12" t="b">
        <f>O511=P511</f>
        <v>1</v>
      </c>
      <c r="O511" s="12" t="b">
        <f>R511&gt;0</f>
        <v>1</v>
      </c>
      <c r="P511" s="12" t="b">
        <f>S511&gt;0</f>
        <v>1</v>
      </c>
      <c r="Q511" s="12" t="s">
        <v>2316</v>
      </c>
      <c r="R511" s="31">
        <v>1.4441114208463401E-2</v>
      </c>
      <c r="S511" s="32">
        <v>5.3209399999999997E-3</v>
      </c>
      <c r="T511" s="6"/>
      <c r="U511" s="28">
        <f>AVERAGE($R$5:R511)</f>
        <v>3.7043520535007986E-2</v>
      </c>
    </row>
    <row r="512" spans="11:21" x14ac:dyDescent="0.3">
      <c r="K512" s="10">
        <f>M512/(L512+M512)</f>
        <v>0.63385826771653542</v>
      </c>
      <c r="L512" s="11">
        <f>COUNTIF($N$5:N512,FALSE)</f>
        <v>186</v>
      </c>
      <c r="M512" s="11">
        <f>COUNTIF($N$5:N512,TRUE)</f>
        <v>322</v>
      </c>
      <c r="N512" s="12" t="b">
        <f>O512=P512</f>
        <v>1</v>
      </c>
      <c r="O512" s="12" t="b">
        <f>R512&gt;0</f>
        <v>1</v>
      </c>
      <c r="P512" s="12" t="b">
        <f>S512&gt;0</f>
        <v>1</v>
      </c>
      <c r="Q512" s="12" t="s">
        <v>1815</v>
      </c>
      <c r="R512" s="31">
        <v>8.3627308570242795E-2</v>
      </c>
      <c r="S512" s="32">
        <v>5.3009700000000003E-3</v>
      </c>
      <c r="T512" s="6"/>
      <c r="U512" s="28">
        <f>AVERAGE($R$5:R512)</f>
        <v>3.7135220905156092E-2</v>
      </c>
    </row>
    <row r="513" spans="11:21" x14ac:dyDescent="0.3">
      <c r="K513" s="10">
        <f>M513/(L513+M513)</f>
        <v>0.63261296660117883</v>
      </c>
      <c r="L513" s="11">
        <f>COUNTIF($N$5:N513,FALSE)</f>
        <v>187</v>
      </c>
      <c r="M513" s="11">
        <f>COUNTIF($N$5:N513,TRUE)</f>
        <v>322</v>
      </c>
      <c r="N513" s="12" t="b">
        <f>O513=P513</f>
        <v>0</v>
      </c>
      <c r="O513" s="12" t="b">
        <f>R513&gt;0</f>
        <v>0</v>
      </c>
      <c r="P513" s="12" t="b">
        <f>S513&gt;0</f>
        <v>1</v>
      </c>
      <c r="Q513" s="12" t="s">
        <v>2442</v>
      </c>
      <c r="R513" s="31">
        <v>-0.12875997544505799</v>
      </c>
      <c r="S513" s="32">
        <v>5.1043900000000003E-3</v>
      </c>
      <c r="T513" s="6"/>
      <c r="U513" s="28">
        <f>AVERAGE($R$5:R513)</f>
        <v>3.6809297140224434E-2</v>
      </c>
    </row>
    <row r="514" spans="11:21" x14ac:dyDescent="0.3">
      <c r="K514" s="10">
        <f>M514/(L514+M514)</f>
        <v>0.63137254901960782</v>
      </c>
      <c r="L514" s="11">
        <f>COUNTIF($N$5:N514,FALSE)</f>
        <v>188</v>
      </c>
      <c r="M514" s="11">
        <f>COUNTIF($N$5:N514,TRUE)</f>
        <v>322</v>
      </c>
      <c r="N514" s="12" t="b">
        <f>O514=P514</f>
        <v>0</v>
      </c>
      <c r="O514" s="12" t="b">
        <f>R514&gt;0</f>
        <v>0</v>
      </c>
      <c r="P514" s="12" t="b">
        <f>S514&gt;0</f>
        <v>1</v>
      </c>
      <c r="Q514" s="12" t="s">
        <v>75</v>
      </c>
      <c r="R514" s="31">
        <v>-5.8476658476658498E-2</v>
      </c>
      <c r="S514" s="32">
        <v>5.0963800000000002E-3</v>
      </c>
      <c r="T514" s="6"/>
      <c r="U514" s="28">
        <f>AVERAGE($R$5:R514)</f>
        <v>3.6622461933132511E-2</v>
      </c>
    </row>
    <row r="515" spans="11:21" x14ac:dyDescent="0.3">
      <c r="K515" s="10">
        <f>M515/(L515+M515)</f>
        <v>0.6320939334637965</v>
      </c>
      <c r="L515" s="11">
        <f>COUNTIF($N$5:N515,FALSE)</f>
        <v>188</v>
      </c>
      <c r="M515" s="11">
        <f>COUNTIF($N$5:N515,TRUE)</f>
        <v>323</v>
      </c>
      <c r="N515" s="12" t="b">
        <f>O515=P515</f>
        <v>1</v>
      </c>
      <c r="O515" s="12" t="b">
        <f>R515&gt;0</f>
        <v>1</v>
      </c>
      <c r="P515" s="12" t="b">
        <f>S515&gt;0</f>
        <v>1</v>
      </c>
      <c r="Q515" s="12" t="s">
        <v>60</v>
      </c>
      <c r="R515" s="31">
        <v>8.3345349675558705E-2</v>
      </c>
      <c r="S515" s="32">
        <v>4.98191E-3</v>
      </c>
      <c r="T515" s="6"/>
      <c r="U515" s="28">
        <f>AVERAGE($R$5:R515)</f>
        <v>3.6713896155720425E-2</v>
      </c>
    </row>
    <row r="516" spans="11:21" x14ac:dyDescent="0.3">
      <c r="K516" s="10">
        <f>M516/(L516+M516)</f>
        <v>0.630859375</v>
      </c>
      <c r="L516" s="11">
        <f>COUNTIF($N$5:N516,FALSE)</f>
        <v>189</v>
      </c>
      <c r="M516" s="11">
        <f>COUNTIF($N$5:N516,TRUE)</f>
        <v>323</v>
      </c>
      <c r="N516" s="12" t="b">
        <f>O516=P516</f>
        <v>0</v>
      </c>
      <c r="O516" s="12" t="b">
        <f>R516&gt;0</f>
        <v>0</v>
      </c>
      <c r="P516" s="12" t="b">
        <f>S516&gt;0</f>
        <v>1</v>
      </c>
      <c r="Q516" s="12" t="s">
        <v>2437</v>
      </c>
      <c r="R516" s="31">
        <v>-1.02972928085035E-2</v>
      </c>
      <c r="S516" s="32">
        <v>4.9469800000000001E-3</v>
      </c>
      <c r="T516" s="6"/>
      <c r="U516" s="28">
        <f>AVERAGE($R$5:R516)</f>
        <v>3.6622077427274677E-2</v>
      </c>
    </row>
    <row r="517" spans="11:21" x14ac:dyDescent="0.3">
      <c r="K517" s="10">
        <f>M517/(L517+M517)</f>
        <v>0.63157894736842102</v>
      </c>
      <c r="L517" s="11">
        <f>COUNTIF($N$5:N517,FALSE)</f>
        <v>189</v>
      </c>
      <c r="M517" s="11">
        <f>COUNTIF($N$5:N517,TRUE)</f>
        <v>324</v>
      </c>
      <c r="N517" s="12" t="b">
        <f>O517=P517</f>
        <v>1</v>
      </c>
      <c r="O517" s="12" t="b">
        <f>R517&gt;0</f>
        <v>1</v>
      </c>
      <c r="P517" s="12" t="b">
        <f>S517&gt;0</f>
        <v>1</v>
      </c>
      <c r="Q517" s="12" t="s">
        <v>1263</v>
      </c>
      <c r="R517" s="31">
        <v>8.7597832630945296E-2</v>
      </c>
      <c r="S517" s="32">
        <v>4.9277799999999997E-3</v>
      </c>
      <c r="T517" s="6"/>
      <c r="U517" s="28">
        <f>AVERAGE($R$5:R517)</f>
        <v>3.6721445371141477E-2</v>
      </c>
    </row>
    <row r="518" spans="11:21" x14ac:dyDescent="0.3">
      <c r="K518" s="10">
        <f>M518/(L518+M518)</f>
        <v>0.63035019455252916</v>
      </c>
      <c r="L518" s="11">
        <f>COUNTIF($N$5:N518,FALSE)</f>
        <v>190</v>
      </c>
      <c r="M518" s="11">
        <f>COUNTIF($N$5:N518,TRUE)</f>
        <v>324</v>
      </c>
      <c r="N518" s="12" t="b">
        <f>O518=P518</f>
        <v>0</v>
      </c>
      <c r="O518" s="12" t="b">
        <f>R518&gt;0</f>
        <v>0</v>
      </c>
      <c r="P518" s="12" t="b">
        <f>S518&gt;0</f>
        <v>1</v>
      </c>
      <c r="Q518" s="12" t="s">
        <v>1401</v>
      </c>
      <c r="R518" s="31">
        <v>-0.102619024437737</v>
      </c>
      <c r="S518" s="32">
        <v>4.8475899999999997E-3</v>
      </c>
      <c r="T518" s="6"/>
      <c r="U518" s="28">
        <f>AVERAGE($R$5:R518)</f>
        <v>3.6450354962952999E-2</v>
      </c>
    </row>
    <row r="519" spans="11:21" x14ac:dyDescent="0.3">
      <c r="K519" s="10">
        <f>M519/(L519+M519)</f>
        <v>0.62912621359223297</v>
      </c>
      <c r="L519" s="11">
        <f>COUNTIF($N$5:N519,FALSE)</f>
        <v>191</v>
      </c>
      <c r="M519" s="11">
        <f>COUNTIF($N$5:N519,TRUE)</f>
        <v>324</v>
      </c>
      <c r="N519" s="12" t="b">
        <f>O519=P519</f>
        <v>0</v>
      </c>
      <c r="O519" s="12" t="b">
        <f>R519&gt;0</f>
        <v>0</v>
      </c>
      <c r="P519" s="12" t="b">
        <f>S519&gt;0</f>
        <v>1</v>
      </c>
      <c r="Q519" s="12" t="s">
        <v>2051</v>
      </c>
      <c r="R519" s="31">
        <v>-5.9582208835940197E-2</v>
      </c>
      <c r="S519" s="32">
        <v>4.7310599999999996E-3</v>
      </c>
      <c r="T519" s="6"/>
      <c r="U519" s="28">
        <f>AVERAGE($R$5:R519)</f>
        <v>3.6263883965285244E-2</v>
      </c>
    </row>
    <row r="520" spans="11:21" x14ac:dyDescent="0.3">
      <c r="K520" s="10">
        <f>M520/(L520+M520)</f>
        <v>0.62984496124031009</v>
      </c>
      <c r="L520" s="11">
        <f>COUNTIF($N$5:N520,FALSE)</f>
        <v>191</v>
      </c>
      <c r="M520" s="11">
        <f>COUNTIF($N$5:N520,TRUE)</f>
        <v>325</v>
      </c>
      <c r="N520" s="12" t="b">
        <f>O520=P520</f>
        <v>1</v>
      </c>
      <c r="O520" s="12" t="b">
        <f>R520&gt;0</f>
        <v>1</v>
      </c>
      <c r="P520" s="12" t="b">
        <f>S520&gt;0</f>
        <v>1</v>
      </c>
      <c r="Q520" s="12" t="s">
        <v>750</v>
      </c>
      <c r="R520" s="31">
        <v>6.09128041200497E-2</v>
      </c>
      <c r="S520" s="32">
        <v>4.7251899999999998E-3</v>
      </c>
      <c r="T520" s="6"/>
      <c r="U520" s="28">
        <f>AVERAGE($R$5:R520)</f>
        <v>3.6311653190391383E-2</v>
      </c>
    </row>
    <row r="521" spans="11:21" x14ac:dyDescent="0.3">
      <c r="K521" s="10">
        <f>M521/(L521+M521)</f>
        <v>0.62862669245647973</v>
      </c>
      <c r="L521" s="11">
        <f>COUNTIF($N$5:N521,FALSE)</f>
        <v>192</v>
      </c>
      <c r="M521" s="11">
        <f>COUNTIF($N$5:N521,TRUE)</f>
        <v>325</v>
      </c>
      <c r="N521" s="12" t="b">
        <f>O521=P521</f>
        <v>0</v>
      </c>
      <c r="O521" s="12" t="b">
        <f>R521&gt;0</f>
        <v>0</v>
      </c>
      <c r="P521" s="12" t="b">
        <f>S521&gt;0</f>
        <v>1</v>
      </c>
      <c r="Q521" s="12" t="s">
        <v>1532</v>
      </c>
      <c r="R521" s="31">
        <v>-3.8923395445134401E-2</v>
      </c>
      <c r="S521" s="32">
        <v>4.6796499999999996E-3</v>
      </c>
      <c r="T521" s="6"/>
      <c r="U521" s="28">
        <f>AVERAGE($R$5:R521)</f>
        <v>3.6166130852605061E-2</v>
      </c>
    </row>
    <row r="522" spans="11:21" x14ac:dyDescent="0.3">
      <c r="K522" s="10">
        <f>M522/(L522+M522)</f>
        <v>0.62741312741312738</v>
      </c>
      <c r="L522" s="11">
        <f>COUNTIF($N$5:N522,FALSE)</f>
        <v>193</v>
      </c>
      <c r="M522" s="11">
        <f>COUNTIF($N$5:N522,TRUE)</f>
        <v>325</v>
      </c>
      <c r="N522" s="12" t="b">
        <f>O522=P522</f>
        <v>0</v>
      </c>
      <c r="O522" s="12" t="b">
        <f>R522&gt;0</f>
        <v>0</v>
      </c>
      <c r="P522" s="12" t="b">
        <f>S522&gt;0</f>
        <v>1</v>
      </c>
      <c r="Q522" s="12" t="s">
        <v>994</v>
      </c>
      <c r="R522" s="31">
        <v>-0.59219858156028304</v>
      </c>
      <c r="S522" s="32">
        <v>4.6131599999999998E-3</v>
      </c>
      <c r="T522" s="6"/>
      <c r="U522" s="28">
        <f>AVERAGE($R$5:R522)</f>
        <v>3.4953071562232693E-2</v>
      </c>
    </row>
    <row r="523" spans="11:21" x14ac:dyDescent="0.3">
      <c r="K523" s="10">
        <f>M523/(L523+M523)</f>
        <v>0.62620423892100197</v>
      </c>
      <c r="L523" s="11">
        <f>COUNTIF($N$5:N523,FALSE)</f>
        <v>194</v>
      </c>
      <c r="M523" s="11">
        <f>COUNTIF($N$5:N523,TRUE)</f>
        <v>325</v>
      </c>
      <c r="N523" s="12" t="b">
        <f>O523=P523</f>
        <v>0</v>
      </c>
      <c r="O523" s="12" t="b">
        <f>R523&gt;0</f>
        <v>0</v>
      </c>
      <c r="P523" s="12" t="b">
        <f>S523&gt;0</f>
        <v>1</v>
      </c>
      <c r="Q523" s="12" t="s">
        <v>638</v>
      </c>
      <c r="R523" s="31">
        <v>-2.7309703660662502E-2</v>
      </c>
      <c r="S523" s="32">
        <v>4.3868099999999997E-3</v>
      </c>
      <c r="T523" s="6"/>
      <c r="U523" s="28">
        <f>AVERAGE($R$5:R523)</f>
        <v>3.4833104750627883E-2</v>
      </c>
    </row>
    <row r="524" spans="11:21" x14ac:dyDescent="0.3">
      <c r="K524" s="10">
        <f>M524/(L524+M524)</f>
        <v>0.62692307692307692</v>
      </c>
      <c r="L524" s="11">
        <f>COUNTIF($N$5:N524,FALSE)</f>
        <v>194</v>
      </c>
      <c r="M524" s="11">
        <f>COUNTIF($N$5:N524,TRUE)</f>
        <v>326</v>
      </c>
      <c r="N524" s="12" t="b">
        <f>O524=P524</f>
        <v>1</v>
      </c>
      <c r="O524" s="12" t="b">
        <f>R524&gt;0</f>
        <v>1</v>
      </c>
      <c r="P524" s="12" t="b">
        <f>S524&gt;0</f>
        <v>1</v>
      </c>
      <c r="Q524" s="12" t="s">
        <v>1379</v>
      </c>
      <c r="R524" s="31">
        <v>8.6864770555817095E-2</v>
      </c>
      <c r="S524" s="32">
        <v>4.3272099999999997E-3</v>
      </c>
      <c r="T524" s="6"/>
      <c r="U524" s="28">
        <f>AVERAGE($R$5:R524)</f>
        <v>3.4933165646407097E-2</v>
      </c>
    </row>
    <row r="525" spans="11:21" x14ac:dyDescent="0.3">
      <c r="K525" s="10">
        <f>M525/(L525+M525)</f>
        <v>0.62571976967370446</v>
      </c>
      <c r="L525" s="11">
        <f>COUNTIF($N$5:N525,FALSE)</f>
        <v>195</v>
      </c>
      <c r="M525" s="11">
        <f>COUNTIF($N$5:N525,TRUE)</f>
        <v>326</v>
      </c>
      <c r="N525" s="12" t="b">
        <f>O525=P525</f>
        <v>0</v>
      </c>
      <c r="O525" s="12" t="b">
        <f>R525&gt;0</f>
        <v>0</v>
      </c>
      <c r="P525" s="12" t="b">
        <f>S525&gt;0</f>
        <v>1</v>
      </c>
      <c r="Q525" s="12" t="s">
        <v>1687</v>
      </c>
      <c r="R525" s="31">
        <v>-0.145499653898609</v>
      </c>
      <c r="S525" s="32">
        <v>4.1781099999999996E-3</v>
      </c>
      <c r="T525" s="6"/>
      <c r="U525" s="28">
        <f>AVERAGE($R$5:R525)</f>
        <v>3.4586845455341804E-2</v>
      </c>
    </row>
    <row r="526" spans="11:21" x14ac:dyDescent="0.3">
      <c r="K526" s="10">
        <f>M526/(L526+M526)</f>
        <v>0.62643678160919536</v>
      </c>
      <c r="L526" s="11">
        <f>COUNTIF($N$5:N526,FALSE)</f>
        <v>195</v>
      </c>
      <c r="M526" s="11">
        <f>COUNTIF($N$5:N526,TRUE)</f>
        <v>327</v>
      </c>
      <c r="N526" s="12" t="b">
        <f>O526=P526</f>
        <v>1</v>
      </c>
      <c r="O526" s="12" t="b">
        <f>R526&gt;0</f>
        <v>1</v>
      </c>
      <c r="P526" s="12" t="b">
        <f>S526&gt;0</f>
        <v>1</v>
      </c>
      <c r="Q526" s="12" t="s">
        <v>1096</v>
      </c>
      <c r="R526" s="31">
        <v>4.0228163992869798E-2</v>
      </c>
      <c r="S526" s="32">
        <v>3.9756599999999998E-3</v>
      </c>
      <c r="T526" s="6"/>
      <c r="U526" s="28">
        <f>AVERAGE($R$5:R526)</f>
        <v>3.4597652578976915E-2</v>
      </c>
    </row>
    <row r="527" spans="11:21" x14ac:dyDescent="0.3">
      <c r="K527" s="10">
        <f>M527/(L527+M527)</f>
        <v>0.62523900573613767</v>
      </c>
      <c r="L527" s="11">
        <f>COUNTIF($N$5:N527,FALSE)</f>
        <v>196</v>
      </c>
      <c r="M527" s="11">
        <f>COUNTIF($N$5:N527,TRUE)</f>
        <v>327</v>
      </c>
      <c r="N527" s="12" t="b">
        <f>O527=P527</f>
        <v>0</v>
      </c>
      <c r="O527" s="12" t="b">
        <f>R527&gt;0</f>
        <v>0</v>
      </c>
      <c r="P527" s="12" t="b">
        <f>S527&gt;0</f>
        <v>1</v>
      </c>
      <c r="Q527" s="12" t="s">
        <v>1801</v>
      </c>
      <c r="R527" s="31">
        <v>-5.8882907133242599E-3</v>
      </c>
      <c r="S527" s="32">
        <v>3.9258599999999998E-3</v>
      </c>
      <c r="T527" s="6"/>
      <c r="U527" s="28">
        <f>AVERAGE($R$5:R527)</f>
        <v>3.4520241597538477E-2</v>
      </c>
    </row>
    <row r="528" spans="11:21" x14ac:dyDescent="0.3">
      <c r="K528" s="10">
        <f>M528/(L528+M528)</f>
        <v>0.62404580152671751</v>
      </c>
      <c r="L528" s="11">
        <f>COUNTIF($N$5:N528,FALSE)</f>
        <v>197</v>
      </c>
      <c r="M528" s="11">
        <f>COUNTIF($N$5:N528,TRUE)</f>
        <v>327</v>
      </c>
      <c r="N528" s="12" t="b">
        <f>O528=P528</f>
        <v>0</v>
      </c>
      <c r="O528" s="12" t="b">
        <f>R528&gt;0</f>
        <v>0</v>
      </c>
      <c r="P528" s="12" t="b">
        <f>S528&gt;0</f>
        <v>1</v>
      </c>
      <c r="Q528" s="12" t="s">
        <v>1603</v>
      </c>
      <c r="R528" s="31">
        <v>-3.9334341906202802E-2</v>
      </c>
      <c r="S528" s="32">
        <v>3.7495800000000002E-3</v>
      </c>
      <c r="T528" s="6"/>
      <c r="U528" s="28">
        <f>AVERAGE($R$5:R528)</f>
        <v>3.4379297735890116E-2</v>
      </c>
    </row>
    <row r="529" spans="11:21" x14ac:dyDescent="0.3">
      <c r="K529" s="10">
        <f>M529/(L529+M529)</f>
        <v>0.62476190476190474</v>
      </c>
      <c r="L529" s="11">
        <f>COUNTIF($N$5:N529,FALSE)</f>
        <v>197</v>
      </c>
      <c r="M529" s="11">
        <f>COUNTIF($N$5:N529,TRUE)</f>
        <v>328</v>
      </c>
      <c r="N529" s="12" t="b">
        <f>O529=P529</f>
        <v>1</v>
      </c>
      <c r="O529" s="12" t="b">
        <f>R529&gt;0</f>
        <v>1</v>
      </c>
      <c r="P529" s="12" t="b">
        <f>S529&gt;0</f>
        <v>1</v>
      </c>
      <c r="Q529" s="12" t="s">
        <v>648</v>
      </c>
      <c r="R529" s="31">
        <v>0.11124091381100699</v>
      </c>
      <c r="S529" s="32">
        <v>3.3555899999999999E-3</v>
      </c>
      <c r="T529" s="6"/>
      <c r="U529" s="28">
        <f>AVERAGE($R$5:R529)</f>
        <v>3.4525700814128438E-2</v>
      </c>
    </row>
    <row r="530" spans="11:21" x14ac:dyDescent="0.3">
      <c r="K530" s="10">
        <f>M530/(L530+M530)</f>
        <v>0.62357414448669202</v>
      </c>
      <c r="L530" s="11">
        <f>COUNTIF($N$5:N530,FALSE)</f>
        <v>198</v>
      </c>
      <c r="M530" s="11">
        <f>COUNTIF($N$5:N530,TRUE)</f>
        <v>328</v>
      </c>
      <c r="N530" s="12" t="b">
        <f>O530=P530</f>
        <v>0</v>
      </c>
      <c r="O530" s="12" t="b">
        <f>R530&gt;0</f>
        <v>0</v>
      </c>
      <c r="P530" s="12" t="b">
        <f>S530&gt;0</f>
        <v>1</v>
      </c>
      <c r="Q530" s="12" t="s">
        <v>2709</v>
      </c>
      <c r="R530" s="31">
        <v>-1.28608923884514E-2</v>
      </c>
      <c r="S530" s="32">
        <v>3.27772E-3</v>
      </c>
      <c r="T530" s="6"/>
      <c r="U530" s="28">
        <f>AVERAGE($R$5:R530)</f>
        <v>3.4435612233895393E-2</v>
      </c>
    </row>
    <row r="531" spans="11:21" x14ac:dyDescent="0.3">
      <c r="K531" s="10">
        <f>M531/(L531+M531)</f>
        <v>0.62428842504743831</v>
      </c>
      <c r="L531" s="11">
        <f>COUNTIF($N$5:N531,FALSE)</f>
        <v>198</v>
      </c>
      <c r="M531" s="11">
        <f>COUNTIF($N$5:N531,TRUE)</f>
        <v>329</v>
      </c>
      <c r="N531" s="12" t="b">
        <f>O531=P531</f>
        <v>1</v>
      </c>
      <c r="O531" s="12" t="b">
        <f>R531&gt;0</f>
        <v>1</v>
      </c>
      <c r="P531" s="12" t="b">
        <f>S531&gt;0</f>
        <v>1</v>
      </c>
      <c r="Q531" s="12" t="s">
        <v>1046</v>
      </c>
      <c r="R531" s="31">
        <v>0.11842728564661199</v>
      </c>
      <c r="S531" s="32">
        <v>3.2127800000000001E-3</v>
      </c>
      <c r="T531" s="6"/>
      <c r="U531" s="28">
        <f>AVERAGE($R$5:R531)</f>
        <v>3.4594989223293335E-2</v>
      </c>
    </row>
    <row r="532" spans="11:21" x14ac:dyDescent="0.3">
      <c r="K532" s="10">
        <f>M532/(L532+M532)</f>
        <v>0.625</v>
      </c>
      <c r="L532" s="11">
        <f>COUNTIF($N$5:N532,FALSE)</f>
        <v>198</v>
      </c>
      <c r="M532" s="11">
        <f>COUNTIF($N$5:N532,TRUE)</f>
        <v>330</v>
      </c>
      <c r="N532" s="12" t="b">
        <f>O532=P532</f>
        <v>1</v>
      </c>
      <c r="O532" s="12" t="b">
        <f>R532&gt;0</f>
        <v>1</v>
      </c>
      <c r="P532" s="12" t="b">
        <f>S532&gt;0</f>
        <v>1</v>
      </c>
      <c r="Q532" s="12" t="s">
        <v>1362</v>
      </c>
      <c r="R532" s="31">
        <v>0.105013349154553</v>
      </c>
      <c r="S532" s="32">
        <v>3.12832E-3</v>
      </c>
      <c r="T532" s="6"/>
      <c r="U532" s="28">
        <f>AVERAGE($R$5:R532)</f>
        <v>3.4728357329223747E-2</v>
      </c>
    </row>
    <row r="533" spans="11:21" x14ac:dyDescent="0.3">
      <c r="K533" s="10">
        <f>M533/(L533+M533)</f>
        <v>0.62570888468809072</v>
      </c>
      <c r="L533" s="11">
        <f>COUNTIF($N$5:N533,FALSE)</f>
        <v>198</v>
      </c>
      <c r="M533" s="11">
        <f>COUNTIF($N$5:N533,TRUE)</f>
        <v>331</v>
      </c>
      <c r="N533" s="12" t="b">
        <f>O533=P533</f>
        <v>1</v>
      </c>
      <c r="O533" s="12" t="b">
        <f>R533&gt;0</f>
        <v>1</v>
      </c>
      <c r="P533" s="12" t="b">
        <f>S533&gt;0</f>
        <v>1</v>
      </c>
      <c r="Q533" s="12" t="s">
        <v>1855</v>
      </c>
      <c r="R533" s="31">
        <v>0.17898796106504999</v>
      </c>
      <c r="S533" s="32">
        <v>2.9596399999999999E-3</v>
      </c>
      <c r="T533" s="6"/>
      <c r="U533" s="28">
        <f>AVERAGE($R$5:R533)</f>
        <v>3.5001059793752724E-2</v>
      </c>
    </row>
    <row r="534" spans="11:21" x14ac:dyDescent="0.3">
      <c r="K534" s="10">
        <f>M534/(L534+M534)</f>
        <v>0.62641509433962261</v>
      </c>
      <c r="L534" s="11">
        <f>COUNTIF($N$5:N534,FALSE)</f>
        <v>198</v>
      </c>
      <c r="M534" s="11">
        <f>COUNTIF($N$5:N534,TRUE)</f>
        <v>332</v>
      </c>
      <c r="N534" s="12" t="b">
        <f>O534=P534</f>
        <v>1</v>
      </c>
      <c r="O534" s="12" t="b">
        <f>R534&gt;0</f>
        <v>1</v>
      </c>
      <c r="P534" s="12" t="b">
        <f>S534&gt;0</f>
        <v>1</v>
      </c>
      <c r="Q534" s="12" t="s">
        <v>62</v>
      </c>
      <c r="R534" s="31">
        <v>5.6860174037429899E-2</v>
      </c>
      <c r="S534" s="32">
        <v>2.9169899999999999E-3</v>
      </c>
      <c r="T534" s="6"/>
      <c r="U534" s="28">
        <f>AVERAGE($R$5:R534)</f>
        <v>3.5042303405533243E-2</v>
      </c>
    </row>
    <row r="535" spans="11:21" x14ac:dyDescent="0.3">
      <c r="K535" s="10">
        <f>M535/(L535+M535)</f>
        <v>0.6271186440677966</v>
      </c>
      <c r="L535" s="11">
        <f>COUNTIF($N$5:N535,FALSE)</f>
        <v>198</v>
      </c>
      <c r="M535" s="11">
        <f>COUNTIF($N$5:N535,TRUE)</f>
        <v>333</v>
      </c>
      <c r="N535" s="12" t="b">
        <f>O535=P535</f>
        <v>1</v>
      </c>
      <c r="O535" s="12" t="b">
        <f>R535&gt;0</f>
        <v>1</v>
      </c>
      <c r="P535" s="12" t="b">
        <f>S535&gt;0</f>
        <v>1</v>
      </c>
      <c r="Q535" s="12" t="s">
        <v>2410</v>
      </c>
      <c r="R535" s="31">
        <v>9.0109890109889308E-3</v>
      </c>
      <c r="S535" s="32">
        <v>2.4758900000000001E-3</v>
      </c>
      <c r="T535" s="6"/>
      <c r="U535" s="28">
        <f>AVERAGE($R$5:R535)</f>
        <v>3.4993280214583068E-2</v>
      </c>
    </row>
    <row r="536" spans="11:21" x14ac:dyDescent="0.3">
      <c r="K536" s="10">
        <f>M536/(L536+M536)</f>
        <v>0.6278195488721805</v>
      </c>
      <c r="L536" s="11">
        <f>COUNTIF($N$5:N536,FALSE)</f>
        <v>198</v>
      </c>
      <c r="M536" s="11">
        <f>COUNTIF($N$5:N536,TRUE)</f>
        <v>334</v>
      </c>
      <c r="N536" s="12" t="b">
        <f>O536=P536</f>
        <v>1</v>
      </c>
      <c r="O536" s="12" t="b">
        <f>R536&gt;0</f>
        <v>1</v>
      </c>
      <c r="P536" s="12" t="b">
        <f>S536&gt;0</f>
        <v>1</v>
      </c>
      <c r="Q536" s="12" t="s">
        <v>491</v>
      </c>
      <c r="R536" s="31">
        <v>0.19348736657208401</v>
      </c>
      <c r="S536" s="32">
        <v>2.1241599999999999E-3</v>
      </c>
      <c r="T536" s="6"/>
      <c r="U536" s="28">
        <f>AVERAGE($R$5:R536)</f>
        <v>3.5291201429540779E-2</v>
      </c>
    </row>
    <row r="537" spans="11:21" x14ac:dyDescent="0.3">
      <c r="K537" s="10">
        <f>M537/(L537+M537)</f>
        <v>0.62851782363977482</v>
      </c>
      <c r="L537" s="11">
        <f>COUNTIF($N$5:N537,FALSE)</f>
        <v>198</v>
      </c>
      <c r="M537" s="11">
        <f>COUNTIF($N$5:N537,TRUE)</f>
        <v>335</v>
      </c>
      <c r="N537" s="12" t="b">
        <f>O537=P537</f>
        <v>1</v>
      </c>
      <c r="O537" s="12" t="b">
        <f>R537&gt;0</f>
        <v>1</v>
      </c>
      <c r="P537" s="12" t="b">
        <f>S537&gt;0</f>
        <v>1</v>
      </c>
      <c r="Q537" s="12" t="s">
        <v>1456</v>
      </c>
      <c r="R537" s="31">
        <v>7.0857010321233899E-2</v>
      </c>
      <c r="S537" s="32">
        <v>1.9211199999999999E-3</v>
      </c>
      <c r="T537" s="6"/>
      <c r="U537" s="28">
        <f>AVERAGE($R$5:R537)</f>
        <v>3.5357929025960466E-2</v>
      </c>
    </row>
    <row r="538" spans="11:21" x14ac:dyDescent="0.3">
      <c r="K538" s="10">
        <f>M538/(L538+M538)</f>
        <v>0.62734082397003743</v>
      </c>
      <c r="L538" s="11">
        <f>COUNTIF($N$5:N538,FALSE)</f>
        <v>199</v>
      </c>
      <c r="M538" s="11">
        <f>COUNTIF($N$5:N538,TRUE)</f>
        <v>335</v>
      </c>
      <c r="N538" s="12" t="b">
        <f>O538=P538</f>
        <v>0</v>
      </c>
      <c r="O538" s="12" t="b">
        <f>R538&gt;0</f>
        <v>0</v>
      </c>
      <c r="P538" s="12" t="b">
        <f>S538&gt;0</f>
        <v>1</v>
      </c>
      <c r="Q538" s="12" t="s">
        <v>1763</v>
      </c>
      <c r="R538" s="31">
        <v>-1.6687737041719199E-2</v>
      </c>
      <c r="S538" s="32">
        <v>1.89584E-3</v>
      </c>
      <c r="T538" s="6"/>
      <c r="U538" s="28">
        <f>AVERAGE($R$5:R538)</f>
        <v>3.5260465231826237E-2</v>
      </c>
    </row>
    <row r="539" spans="11:21" x14ac:dyDescent="0.3">
      <c r="K539" s="10">
        <f>M539/(L539+M539)</f>
        <v>0.62616822429906538</v>
      </c>
      <c r="L539" s="11">
        <f>COUNTIF($N$5:N539,FALSE)</f>
        <v>200</v>
      </c>
      <c r="M539" s="11">
        <f>COUNTIF($N$5:N539,TRUE)</f>
        <v>335</v>
      </c>
      <c r="N539" s="12" t="b">
        <f>O539=P539</f>
        <v>0</v>
      </c>
      <c r="O539" s="12" t="b">
        <f>R539&gt;0</f>
        <v>0</v>
      </c>
      <c r="P539" s="12" t="b">
        <f>S539&gt;0</f>
        <v>1</v>
      </c>
      <c r="Q539" s="12" t="s">
        <v>1438</v>
      </c>
      <c r="R539" s="31">
        <v>-6.9488622679061293E-2</v>
      </c>
      <c r="S539" s="32">
        <v>1.4924999999999999E-3</v>
      </c>
      <c r="T539" s="6"/>
      <c r="U539" s="28">
        <f>AVERAGE($R$5:R539)</f>
        <v>3.5064672544142333E-2</v>
      </c>
    </row>
    <row r="540" spans="11:21" x14ac:dyDescent="0.3">
      <c r="K540" s="10">
        <f>M540/(L540+M540)</f>
        <v>0.625</v>
      </c>
      <c r="L540" s="11">
        <f>COUNTIF($N$5:N540,FALSE)</f>
        <v>201</v>
      </c>
      <c r="M540" s="11">
        <f>COUNTIF($N$5:N540,TRUE)</f>
        <v>335</v>
      </c>
      <c r="N540" s="12" t="b">
        <f>O540=P540</f>
        <v>0</v>
      </c>
      <c r="O540" s="12" t="b">
        <f>R540&gt;0</f>
        <v>0</v>
      </c>
      <c r="P540" s="12" t="b">
        <f>S540&gt;0</f>
        <v>1</v>
      </c>
      <c r="Q540" s="12" t="s">
        <v>2490</v>
      </c>
      <c r="R540" s="31">
        <v>-0.28488269536073302</v>
      </c>
      <c r="S540" s="32">
        <v>1.28943E-3</v>
      </c>
      <c r="T540" s="6"/>
      <c r="U540" s="28">
        <f>AVERAGE($R$5:R540)</f>
        <v>3.4467755812976529E-2</v>
      </c>
    </row>
    <row r="541" spans="11:21" x14ac:dyDescent="0.3">
      <c r="K541" s="10">
        <f>M541/(L541+M541)</f>
        <v>0.62569832402234637</v>
      </c>
      <c r="L541" s="11">
        <f>COUNTIF($N$5:N541,FALSE)</f>
        <v>201</v>
      </c>
      <c r="M541" s="11">
        <f>COUNTIF($N$5:N541,TRUE)</f>
        <v>336</v>
      </c>
      <c r="N541" s="12" t="b">
        <f>O541=P541</f>
        <v>1</v>
      </c>
      <c r="O541" s="12" t="b">
        <f>R541&gt;0</f>
        <v>1</v>
      </c>
      <c r="P541" s="12" t="b">
        <f>S541&gt;0</f>
        <v>1</v>
      </c>
      <c r="Q541" s="12" t="s">
        <v>757</v>
      </c>
      <c r="R541" s="31">
        <v>5.5906408530902998E-3</v>
      </c>
      <c r="S541" s="32">
        <v>1.2054699999999999E-3</v>
      </c>
      <c r="T541" s="6"/>
      <c r="U541" s="28">
        <f>AVERAGE($R$5:R541)</f>
        <v>3.4413980924783066E-2</v>
      </c>
    </row>
    <row r="542" spans="11:21" x14ac:dyDescent="0.3">
      <c r="K542" s="10">
        <f>M542/(L542+M542)</f>
        <v>0.62453531598513012</v>
      </c>
      <c r="L542" s="11">
        <f>COUNTIF($N$5:N542,FALSE)</f>
        <v>202</v>
      </c>
      <c r="M542" s="11">
        <f>COUNTIF($N$5:N542,TRUE)</f>
        <v>336</v>
      </c>
      <c r="N542" s="12" t="b">
        <f>O542=P542</f>
        <v>0</v>
      </c>
      <c r="O542" s="12" t="b">
        <f>R542&gt;0</f>
        <v>0</v>
      </c>
      <c r="P542" s="12" t="b">
        <f>S542&gt;0</f>
        <v>1</v>
      </c>
      <c r="Q542" s="12" t="s">
        <v>914</v>
      </c>
      <c r="R542" s="31">
        <v>-3.9537572254335199E-2</v>
      </c>
      <c r="S542" s="32">
        <v>1.07408E-3</v>
      </c>
      <c r="T542" s="6"/>
      <c r="U542" s="28">
        <f>AVERAGE($R$5:R542)</f>
        <v>3.4276524506234522E-2</v>
      </c>
    </row>
    <row r="543" spans="11:21" x14ac:dyDescent="0.3">
      <c r="K543" s="10">
        <f>M543/(L543+M543)</f>
        <v>0.62523191094619668</v>
      </c>
      <c r="L543" s="11">
        <f>COUNTIF($N$5:N543,FALSE)</f>
        <v>202</v>
      </c>
      <c r="M543" s="11">
        <f>COUNTIF($N$5:N543,TRUE)</f>
        <v>337</v>
      </c>
      <c r="N543" s="12" t="b">
        <f>O543=P543</f>
        <v>1</v>
      </c>
      <c r="O543" s="12" t="b">
        <f>R543&gt;0</f>
        <v>1</v>
      </c>
      <c r="P543" s="12" t="b">
        <f>S543&gt;0</f>
        <v>1</v>
      </c>
      <c r="Q543" s="12" t="s">
        <v>730</v>
      </c>
      <c r="R543" s="31">
        <v>0.14453763374549</v>
      </c>
      <c r="S543" s="32">
        <v>8.0215899999999999E-4</v>
      </c>
      <c r="T543" s="6"/>
      <c r="U543" s="28">
        <f>AVERAGE($R$5:R543)</f>
        <v>3.4481090571613471E-2</v>
      </c>
    </row>
    <row r="544" spans="11:21" x14ac:dyDescent="0.3">
      <c r="K544" s="10">
        <f>M544/(L544+M544)</f>
        <v>0.62407407407407411</v>
      </c>
      <c r="L544" s="11">
        <f>COUNTIF($N$5:N544,FALSE)</f>
        <v>203</v>
      </c>
      <c r="M544" s="11">
        <f>COUNTIF($N$5:N544,TRUE)</f>
        <v>337</v>
      </c>
      <c r="N544" s="12" t="b">
        <f>O544=P544</f>
        <v>0</v>
      </c>
      <c r="O544" s="12" t="b">
        <f>R544&gt;0</f>
        <v>0</v>
      </c>
      <c r="P544" s="12" t="b">
        <f>S544&gt;0</f>
        <v>1</v>
      </c>
      <c r="Q544" s="12" t="s">
        <v>2692</v>
      </c>
      <c r="R544" s="31">
        <v>-5.8844194624978002E-2</v>
      </c>
      <c r="S544" s="32">
        <v>5.6201199999999997E-4</v>
      </c>
      <c r="T544" s="6"/>
      <c r="U544" s="28">
        <f>AVERAGE($R$5:R544)</f>
        <v>3.430826596939756E-2</v>
      </c>
    </row>
    <row r="545" spans="11:21" x14ac:dyDescent="0.3">
      <c r="K545" s="10">
        <f>M545/(L545+M545)</f>
        <v>0.6247689463955638</v>
      </c>
      <c r="L545" s="11">
        <f>COUNTIF($N$5:N545,FALSE)</f>
        <v>203</v>
      </c>
      <c r="M545" s="11">
        <f>COUNTIF($N$5:N545,TRUE)</f>
        <v>338</v>
      </c>
      <c r="N545" s="12" t="b">
        <f>O545=P545</f>
        <v>1</v>
      </c>
      <c r="O545" s="12" t="b">
        <f>R545&gt;0</f>
        <v>1</v>
      </c>
      <c r="P545" s="12" t="b">
        <f>S545&gt;0</f>
        <v>1</v>
      </c>
      <c r="Q545" s="12" t="s">
        <v>2554</v>
      </c>
      <c r="R545" s="31">
        <v>9.6866118344176605E-2</v>
      </c>
      <c r="S545" s="32">
        <v>3.4645200000000002E-4</v>
      </c>
      <c r="T545" s="6"/>
      <c r="U545" s="28">
        <f>AVERAGE($R$5:R545)</f>
        <v>3.442389970761342E-2</v>
      </c>
    </row>
    <row r="546" spans="11:21" x14ac:dyDescent="0.3">
      <c r="K546" s="10">
        <f>M546/(L546+M546)</f>
        <v>0.62361623616236161</v>
      </c>
      <c r="L546" s="11">
        <f>COUNTIF($N$5:N546,FALSE)</f>
        <v>204</v>
      </c>
      <c r="M546" s="11">
        <f>COUNTIF($N$5:N546,TRUE)</f>
        <v>338</v>
      </c>
      <c r="N546" s="12" t="b">
        <f>O546=P546</f>
        <v>0</v>
      </c>
      <c r="O546" s="12" t="b">
        <f>R546&gt;0</f>
        <v>1</v>
      </c>
      <c r="P546" s="12" t="b">
        <f>S546&gt;0</f>
        <v>0</v>
      </c>
      <c r="Q546" s="12" t="s">
        <v>59</v>
      </c>
      <c r="R546" s="31">
        <v>5.7452574525745301E-2</v>
      </c>
      <c r="S546" s="32">
        <v>-1.16289E-4</v>
      </c>
      <c r="T546" s="6"/>
      <c r="U546" s="28">
        <f>AVERAGE($R$5:R546)</f>
        <v>3.4466388037536169E-2</v>
      </c>
    </row>
    <row r="547" spans="11:21" x14ac:dyDescent="0.3">
      <c r="K547" s="10">
        <f>M547/(L547+M547)</f>
        <v>0.62246777163904232</v>
      </c>
      <c r="L547" s="11">
        <f>COUNTIF($N$5:N547,FALSE)</f>
        <v>205</v>
      </c>
      <c r="M547" s="11">
        <f>COUNTIF($N$5:N547,TRUE)</f>
        <v>338</v>
      </c>
      <c r="N547" s="12" t="b">
        <f>O547=P547</f>
        <v>0</v>
      </c>
      <c r="O547" s="12" t="b">
        <f>R547&gt;0</f>
        <v>1</v>
      </c>
      <c r="P547" s="12" t="b">
        <f>S547&gt;0</f>
        <v>0</v>
      </c>
      <c r="Q547" s="12" t="s">
        <v>375</v>
      </c>
      <c r="R547" s="31">
        <v>6.7397576457010805E-2</v>
      </c>
      <c r="S547" s="32">
        <v>-5.5718399999999996E-4</v>
      </c>
      <c r="T547" s="6"/>
      <c r="U547" s="28">
        <f>AVERAGE($R$5:R547)</f>
        <v>3.4527034793373143E-2</v>
      </c>
    </row>
    <row r="548" spans="11:21" x14ac:dyDescent="0.3">
      <c r="K548" s="10">
        <f>M548/(L548+M548)</f>
        <v>0.62132352941176472</v>
      </c>
      <c r="L548" s="11">
        <f>COUNTIF($N$5:N548,FALSE)</f>
        <v>206</v>
      </c>
      <c r="M548" s="11">
        <f>COUNTIF($N$5:N548,TRUE)</f>
        <v>338</v>
      </c>
      <c r="N548" s="12" t="b">
        <f>O548=P548</f>
        <v>0</v>
      </c>
      <c r="O548" s="12" t="b">
        <f>R548&gt;0</f>
        <v>1</v>
      </c>
      <c r="P548" s="12" t="b">
        <f>S548&gt;0</f>
        <v>0</v>
      </c>
      <c r="Q548" s="12" t="s">
        <v>2253</v>
      </c>
      <c r="R548" s="31">
        <v>6.3558027256615003E-3</v>
      </c>
      <c r="S548" s="32">
        <v>-6.3675600000000004E-4</v>
      </c>
      <c r="T548" s="6"/>
      <c r="U548" s="28">
        <f>AVERAGE($R$5:R548)</f>
        <v>3.4475249440307498E-2</v>
      </c>
    </row>
    <row r="549" spans="11:21" x14ac:dyDescent="0.3">
      <c r="K549" s="10">
        <f>M549/(L549+M549)</f>
        <v>0.62018348623853214</v>
      </c>
      <c r="L549" s="11">
        <f>COUNTIF($N$5:N549,FALSE)</f>
        <v>207</v>
      </c>
      <c r="M549" s="11">
        <f>COUNTIF($N$5:N549,TRUE)</f>
        <v>338</v>
      </c>
      <c r="N549" s="12" t="b">
        <f>O549=P549</f>
        <v>0</v>
      </c>
      <c r="O549" s="12" t="b">
        <f>R549&gt;0</f>
        <v>1</v>
      </c>
      <c r="P549" s="12" t="b">
        <f>S549&gt;0</f>
        <v>0</v>
      </c>
      <c r="Q549" s="12" t="s">
        <v>880</v>
      </c>
      <c r="R549" s="31">
        <v>0.594142258380428</v>
      </c>
      <c r="S549" s="32">
        <v>-6.7311499999999995E-4</v>
      </c>
      <c r="T549" s="6"/>
      <c r="U549" s="28">
        <f>AVERAGE($R$5:R549)</f>
        <v>3.5502161383316896E-2</v>
      </c>
    </row>
    <row r="550" spans="11:21" x14ac:dyDescent="0.3">
      <c r="K550" s="10">
        <f>M550/(L550+M550)</f>
        <v>0.62087912087912089</v>
      </c>
      <c r="L550" s="11">
        <f>COUNTIF($N$5:N550,FALSE)</f>
        <v>207</v>
      </c>
      <c r="M550" s="11">
        <f>COUNTIF($N$5:N550,TRUE)</f>
        <v>339</v>
      </c>
      <c r="N550" s="12" t="b">
        <f>O550=P550</f>
        <v>1</v>
      </c>
      <c r="O550" s="12" t="b">
        <f>R550&gt;0</f>
        <v>0</v>
      </c>
      <c r="P550" s="12" t="b">
        <f>S550&gt;0</f>
        <v>0</v>
      </c>
      <c r="Q550" s="12" t="s">
        <v>2238</v>
      </c>
      <c r="R550" s="31">
        <v>-0.44991109940403601</v>
      </c>
      <c r="S550" s="32">
        <v>-7.9351699999999999E-4</v>
      </c>
      <c r="T550" s="6"/>
      <c r="U550" s="28">
        <f>AVERAGE($R$5:R550)</f>
        <v>3.4613126107149575E-2</v>
      </c>
    </row>
    <row r="551" spans="11:21" x14ac:dyDescent="0.3">
      <c r="K551" s="10">
        <f>M551/(L551+M551)</f>
        <v>0.61974405850091407</v>
      </c>
      <c r="L551" s="11">
        <f>COUNTIF($N$5:N551,FALSE)</f>
        <v>208</v>
      </c>
      <c r="M551" s="11">
        <f>COUNTIF($N$5:N551,TRUE)</f>
        <v>339</v>
      </c>
      <c r="N551" s="12" t="b">
        <f>O551=P551</f>
        <v>0</v>
      </c>
      <c r="O551" s="12" t="b">
        <f>R551&gt;0</f>
        <v>1</v>
      </c>
      <c r="P551" s="12" t="b">
        <f>S551&gt;0</f>
        <v>0</v>
      </c>
      <c r="Q551" s="12" t="s">
        <v>2257</v>
      </c>
      <c r="R551" s="31">
        <v>0.22625433890817201</v>
      </c>
      <c r="S551" s="32">
        <v>-7.9363600000000002E-4</v>
      </c>
      <c r="T551" s="6"/>
      <c r="U551" s="28">
        <f>AVERAGE($R$5:R551)</f>
        <v>3.4963475673513426E-2</v>
      </c>
    </row>
    <row r="552" spans="11:21" x14ac:dyDescent="0.3">
      <c r="K552" s="10">
        <f>M552/(L552+M552)</f>
        <v>0.62043795620437958</v>
      </c>
      <c r="L552" s="11">
        <f>COUNTIF($N$5:N552,FALSE)</f>
        <v>208</v>
      </c>
      <c r="M552" s="11">
        <f>COUNTIF($N$5:N552,TRUE)</f>
        <v>340</v>
      </c>
      <c r="N552" s="12" t="b">
        <f>O552=P552</f>
        <v>1</v>
      </c>
      <c r="O552" s="12" t="b">
        <f>R552&gt;0</f>
        <v>0</v>
      </c>
      <c r="P552" s="12" t="b">
        <f>S552&gt;0</f>
        <v>0</v>
      </c>
      <c r="Q552" s="12" t="s">
        <v>1526</v>
      </c>
      <c r="R552" s="31">
        <v>-3.8278717761821297E-2</v>
      </c>
      <c r="S552" s="32">
        <v>-9.2792500000000002E-4</v>
      </c>
      <c r="T552" s="6"/>
      <c r="U552" s="28">
        <f>AVERAGE($R$5:R552)</f>
        <v>3.4829822035857709E-2</v>
      </c>
    </row>
    <row r="553" spans="11:21" x14ac:dyDescent="0.3">
      <c r="K553" s="10">
        <f>M553/(L553+M553)</f>
        <v>0.61930783242258647</v>
      </c>
      <c r="L553" s="11">
        <f>COUNTIF($N$5:N553,FALSE)</f>
        <v>209</v>
      </c>
      <c r="M553" s="11">
        <f>COUNTIF($N$5:N553,TRUE)</f>
        <v>340</v>
      </c>
      <c r="N553" s="12" t="b">
        <f>O553=P553</f>
        <v>0</v>
      </c>
      <c r="O553" s="12" t="b">
        <f>R553&gt;0</f>
        <v>1</v>
      </c>
      <c r="P553" s="12" t="b">
        <f>S553&gt;0</f>
        <v>0</v>
      </c>
      <c r="Q553" s="12" t="s">
        <v>745</v>
      </c>
      <c r="R553" s="31">
        <v>0.122130394857667</v>
      </c>
      <c r="S553" s="32">
        <v>-9.80973E-4</v>
      </c>
      <c r="T553" s="6"/>
      <c r="U553" s="28">
        <f>AVERAGE($R$5:R553)</f>
        <v>3.4988839472691602E-2</v>
      </c>
    </row>
    <row r="554" spans="11:21" x14ac:dyDescent="0.3">
      <c r="K554" s="10">
        <f>M554/(L554+M554)</f>
        <v>0.61818181818181817</v>
      </c>
      <c r="L554" s="11">
        <f>COUNTIF($N$5:N554,FALSE)</f>
        <v>210</v>
      </c>
      <c r="M554" s="11">
        <f>COUNTIF($N$5:N554,TRUE)</f>
        <v>340</v>
      </c>
      <c r="N554" s="12" t="b">
        <f>O554=P554</f>
        <v>0</v>
      </c>
      <c r="O554" s="12" t="b">
        <f>R554&gt;0</f>
        <v>1</v>
      </c>
      <c r="P554" s="12" t="b">
        <f>S554&gt;0</f>
        <v>0</v>
      </c>
      <c r="Q554" s="12" t="s">
        <v>1234</v>
      </c>
      <c r="R554" s="31">
        <v>6.7614027045610703E-2</v>
      </c>
      <c r="S554" s="32">
        <v>-1.14697E-3</v>
      </c>
      <c r="T554" s="6"/>
      <c r="U554" s="28">
        <f>AVERAGE($R$5:R554)</f>
        <v>3.5048157995551457E-2</v>
      </c>
    </row>
    <row r="555" spans="11:21" x14ac:dyDescent="0.3">
      <c r="K555" s="10">
        <f>M555/(L555+M555)</f>
        <v>0.61887477313974593</v>
      </c>
      <c r="L555" s="11">
        <f>COUNTIF($N$5:N555,FALSE)</f>
        <v>210</v>
      </c>
      <c r="M555" s="11">
        <f>COUNTIF($N$5:N555,TRUE)</f>
        <v>341</v>
      </c>
      <c r="N555" s="12" t="b">
        <f>O555=P555</f>
        <v>1</v>
      </c>
      <c r="O555" s="12" t="b">
        <f>R555&gt;0</f>
        <v>0</v>
      </c>
      <c r="P555" s="12" t="b">
        <f>S555&gt;0</f>
        <v>0</v>
      </c>
      <c r="Q555" s="12" t="s">
        <v>616</v>
      </c>
      <c r="R555" s="31">
        <v>-0.170858283433133</v>
      </c>
      <c r="S555" s="32">
        <v>-1.2847799999999999E-3</v>
      </c>
      <c r="T555" s="6"/>
      <c r="U555" s="28">
        <f>AVERAGE($R$5:R555)</f>
        <v>3.4674462094591955E-2</v>
      </c>
    </row>
    <row r="556" spans="11:21" x14ac:dyDescent="0.3">
      <c r="K556" s="10">
        <f>M556/(L556+M556)</f>
        <v>0.61775362318840576</v>
      </c>
      <c r="L556" s="11">
        <f>COUNTIF($N$5:N556,FALSE)</f>
        <v>211</v>
      </c>
      <c r="M556" s="11">
        <f>COUNTIF($N$5:N556,TRUE)</f>
        <v>341</v>
      </c>
      <c r="N556" s="12" t="b">
        <f>O556=P556</f>
        <v>0</v>
      </c>
      <c r="O556" s="12" t="b">
        <f>R556&gt;0</f>
        <v>1</v>
      </c>
      <c r="P556" s="12" t="b">
        <f>S556&gt;0</f>
        <v>0</v>
      </c>
      <c r="Q556" s="12" t="s">
        <v>2476</v>
      </c>
      <c r="R556" s="31">
        <v>0.305258995650871</v>
      </c>
      <c r="S556" s="32">
        <v>-1.3500999999999999E-3</v>
      </c>
      <c r="T556" s="6"/>
      <c r="U556" s="28">
        <f>AVERAGE($R$5:R556)</f>
        <v>3.5164651466976518E-2</v>
      </c>
    </row>
    <row r="557" spans="11:21" x14ac:dyDescent="0.3">
      <c r="K557" s="10">
        <f>M557/(L557+M557)</f>
        <v>0.6184448462929476</v>
      </c>
      <c r="L557" s="11">
        <f>COUNTIF($N$5:N557,FALSE)</f>
        <v>211</v>
      </c>
      <c r="M557" s="11">
        <f>COUNTIF($N$5:N557,TRUE)</f>
        <v>342</v>
      </c>
      <c r="N557" s="12" t="b">
        <f>O557=P557</f>
        <v>1</v>
      </c>
      <c r="O557" s="12" t="b">
        <f>R557&gt;0</f>
        <v>0</v>
      </c>
      <c r="P557" s="12" t="b">
        <f>S557&gt;0</f>
        <v>0</v>
      </c>
      <c r="Q557" s="12" t="s">
        <v>1954</v>
      </c>
      <c r="R557" s="31">
        <v>-7.4538118496496095E-2</v>
      </c>
      <c r="S557" s="32">
        <v>-1.38736E-3</v>
      </c>
      <c r="T557" s="6"/>
      <c r="U557" s="28">
        <f>AVERAGE($R$5:R557)</f>
        <v>3.4966273944438596E-2</v>
      </c>
    </row>
    <row r="558" spans="11:21" x14ac:dyDescent="0.3">
      <c r="K558" s="10">
        <f>M558/(L558+M558)</f>
        <v>0.61913357400722024</v>
      </c>
      <c r="L558" s="11">
        <f>COUNTIF($N$5:N558,FALSE)</f>
        <v>211</v>
      </c>
      <c r="M558" s="11">
        <f>COUNTIF($N$5:N558,TRUE)</f>
        <v>343</v>
      </c>
      <c r="N558" s="12" t="b">
        <f>O558=P558</f>
        <v>1</v>
      </c>
      <c r="O558" s="12" t="b">
        <f>R558&gt;0</f>
        <v>0</v>
      </c>
      <c r="P558" s="12" t="b">
        <f>S558&gt;0</f>
        <v>0</v>
      </c>
      <c r="Q558" s="12" t="s">
        <v>550</v>
      </c>
      <c r="R558" s="31">
        <v>-4.8738777255237301E-2</v>
      </c>
      <c r="S558" s="32">
        <v>-1.61308E-3</v>
      </c>
      <c r="T558" s="6"/>
      <c r="U558" s="28">
        <f>AVERAGE($R$5:R558)</f>
        <v>3.4815181794258673E-2</v>
      </c>
    </row>
    <row r="559" spans="11:21" x14ac:dyDescent="0.3">
      <c r="K559" s="10">
        <f>M559/(L559+M559)</f>
        <v>0.61981981981981982</v>
      </c>
      <c r="L559" s="11">
        <f>COUNTIF($N$5:N559,FALSE)</f>
        <v>211</v>
      </c>
      <c r="M559" s="11">
        <f>COUNTIF($N$5:N559,TRUE)</f>
        <v>344</v>
      </c>
      <c r="N559" s="12" t="b">
        <f>O559=P559</f>
        <v>1</v>
      </c>
      <c r="O559" s="12" t="b">
        <f>R559&gt;0</f>
        <v>0</v>
      </c>
      <c r="P559" s="12" t="b">
        <f>S559&gt;0</f>
        <v>0</v>
      </c>
      <c r="Q559" s="12" t="s">
        <v>2371</v>
      </c>
      <c r="R559" s="31">
        <v>-0.16300649551500099</v>
      </c>
      <c r="S559" s="32">
        <v>-1.6765599999999999E-3</v>
      </c>
      <c r="T559" s="6"/>
      <c r="U559" s="28">
        <f>AVERAGE($R$5:R559)</f>
        <v>3.4458746339647392E-2</v>
      </c>
    </row>
    <row r="560" spans="11:21" x14ac:dyDescent="0.3">
      <c r="K560" s="10">
        <f>M560/(L560+M560)</f>
        <v>0.62050359712230219</v>
      </c>
      <c r="L560" s="11">
        <f>COUNTIF($N$5:N560,FALSE)</f>
        <v>211</v>
      </c>
      <c r="M560" s="11">
        <f>COUNTIF($N$5:N560,TRUE)</f>
        <v>345</v>
      </c>
      <c r="N560" s="12" t="b">
        <f>O560=P560</f>
        <v>1</v>
      </c>
      <c r="O560" s="12" t="b">
        <f>R560&gt;0</f>
        <v>0</v>
      </c>
      <c r="P560" s="12" t="b">
        <f>S560&gt;0</f>
        <v>0</v>
      </c>
      <c r="Q560" s="12" t="s">
        <v>2283</v>
      </c>
      <c r="R560" s="31">
        <v>-6.6771653543307094E-2</v>
      </c>
      <c r="S560" s="32">
        <v>-2.3029999999999999E-3</v>
      </c>
      <c r="T560" s="6"/>
      <c r="U560" s="28">
        <f>AVERAGE($R$5:R560)</f>
        <v>3.4276677275109704E-2</v>
      </c>
    </row>
    <row r="561" spans="11:21" x14ac:dyDescent="0.3">
      <c r="K561" s="10">
        <f>M561/(L561+M561)</f>
        <v>0.61938958707360858</v>
      </c>
      <c r="L561" s="11">
        <f>COUNTIF($N$5:N561,FALSE)</f>
        <v>212</v>
      </c>
      <c r="M561" s="11">
        <f>COUNTIF($N$5:N561,TRUE)</f>
        <v>345</v>
      </c>
      <c r="N561" s="12" t="b">
        <f>O561=P561</f>
        <v>0</v>
      </c>
      <c r="O561" s="12" t="b">
        <f>R561&gt;0</f>
        <v>1</v>
      </c>
      <c r="P561" s="12" t="b">
        <f>S561&gt;0</f>
        <v>0</v>
      </c>
      <c r="Q561" s="12" t="s">
        <v>2381</v>
      </c>
      <c r="R561" s="31">
        <v>0.19589632829373599</v>
      </c>
      <c r="S561" s="32">
        <v>-2.8869500000000001E-3</v>
      </c>
      <c r="T561" s="6"/>
      <c r="U561" s="28">
        <f>AVERAGE($R$5:R561)</f>
        <v>3.4566838228464507E-2</v>
      </c>
    </row>
    <row r="562" spans="11:21" x14ac:dyDescent="0.3">
      <c r="K562" s="10">
        <f>M562/(L562+M562)</f>
        <v>0.62007168458781359</v>
      </c>
      <c r="L562" s="11">
        <f>COUNTIF($N$5:N562,FALSE)</f>
        <v>212</v>
      </c>
      <c r="M562" s="11">
        <f>COUNTIF($N$5:N562,TRUE)</f>
        <v>346</v>
      </c>
      <c r="N562" s="12" t="b">
        <f>O562=P562</f>
        <v>1</v>
      </c>
      <c r="O562" s="12" t="b">
        <f>R562&gt;0</f>
        <v>0</v>
      </c>
      <c r="P562" s="12" t="b">
        <f>S562&gt;0</f>
        <v>0</v>
      </c>
      <c r="Q562" s="12" t="s">
        <v>927</v>
      </c>
      <c r="R562" s="31">
        <v>-7.2478774073307401E-3</v>
      </c>
      <c r="S562" s="32">
        <v>-3.5972600000000001E-3</v>
      </c>
      <c r="T562" s="6"/>
      <c r="U562" s="28">
        <f>AVERAGE($R$5:R562)</f>
        <v>3.4491901462092113E-2</v>
      </c>
    </row>
    <row r="563" spans="11:21" x14ac:dyDescent="0.3">
      <c r="K563" s="10">
        <f>M563/(L563+M563)</f>
        <v>0.61896243291592123</v>
      </c>
      <c r="L563" s="11">
        <f>COUNTIF($N$5:N563,FALSE)</f>
        <v>213</v>
      </c>
      <c r="M563" s="11">
        <f>COUNTIF($N$5:N563,TRUE)</f>
        <v>346</v>
      </c>
      <c r="N563" s="12" t="b">
        <f>O563=P563</f>
        <v>0</v>
      </c>
      <c r="O563" s="12" t="b">
        <f>R563&gt;0</f>
        <v>1</v>
      </c>
      <c r="P563" s="12" t="b">
        <f>S563&gt;0</f>
        <v>0</v>
      </c>
      <c r="Q563" s="12" t="s">
        <v>76</v>
      </c>
      <c r="R563" s="31">
        <v>0.54985422740524703</v>
      </c>
      <c r="S563" s="32">
        <v>-3.6113299999999998E-3</v>
      </c>
      <c r="T563" s="6"/>
      <c r="U563" s="28">
        <f>AVERAGE($R$5:R563)</f>
        <v>3.5413837644459122E-2</v>
      </c>
    </row>
    <row r="564" spans="11:21" x14ac:dyDescent="0.3">
      <c r="K564" s="10">
        <f>M564/(L564+M564)</f>
        <v>0.61785714285714288</v>
      </c>
      <c r="L564" s="11">
        <f>COUNTIF($N$5:N564,FALSE)</f>
        <v>214</v>
      </c>
      <c r="M564" s="11">
        <f>COUNTIF($N$5:N564,TRUE)</f>
        <v>346</v>
      </c>
      <c r="N564" s="12" t="b">
        <f>O564=P564</f>
        <v>0</v>
      </c>
      <c r="O564" s="12" t="b">
        <f>R564&gt;0</f>
        <v>1</v>
      </c>
      <c r="P564" s="12" t="b">
        <f>S564&gt;0</f>
        <v>0</v>
      </c>
      <c r="Q564" s="12" t="s">
        <v>2705</v>
      </c>
      <c r="R564" s="31">
        <v>0.180851063829787</v>
      </c>
      <c r="S564" s="32">
        <v>-3.6901199999999999E-3</v>
      </c>
      <c r="T564" s="6"/>
      <c r="U564" s="28">
        <f>AVERAGE($R$5:R564)</f>
        <v>3.5673546976932924E-2</v>
      </c>
    </row>
    <row r="565" spans="11:21" x14ac:dyDescent="0.3">
      <c r="K565" s="10">
        <f>M565/(L565+M565)</f>
        <v>0.61853832442067735</v>
      </c>
      <c r="L565" s="11">
        <f>COUNTIF($N$5:N565,FALSE)</f>
        <v>214</v>
      </c>
      <c r="M565" s="11">
        <f>COUNTIF($N$5:N565,TRUE)</f>
        <v>347</v>
      </c>
      <c r="N565" s="12" t="b">
        <f>O565=P565</f>
        <v>1</v>
      </c>
      <c r="O565" s="12" t="b">
        <f>R565&gt;0</f>
        <v>0</v>
      </c>
      <c r="P565" s="12" t="b">
        <f>S565&gt;0</f>
        <v>0</v>
      </c>
      <c r="Q565" s="12" t="s">
        <v>2438</v>
      </c>
      <c r="R565" s="31">
        <v>-2.3826714801444101E-2</v>
      </c>
      <c r="S565" s="32">
        <v>-4.28146E-3</v>
      </c>
      <c r="T565" s="6"/>
      <c r="U565" s="28">
        <f>AVERAGE($R$5:R565)</f>
        <v>3.5567485904244196E-2</v>
      </c>
    </row>
    <row r="566" spans="11:21" x14ac:dyDescent="0.3">
      <c r="K566" s="10">
        <f>M566/(L566+M566)</f>
        <v>0.61743772241992878</v>
      </c>
      <c r="L566" s="11">
        <f>COUNTIF($N$5:N566,FALSE)</f>
        <v>215</v>
      </c>
      <c r="M566" s="11">
        <f>COUNTIF($N$5:N566,TRUE)</f>
        <v>347</v>
      </c>
      <c r="N566" s="12" t="b">
        <f>O566=P566</f>
        <v>0</v>
      </c>
      <c r="O566" s="12" t="b">
        <f>R566&gt;0</f>
        <v>1</v>
      </c>
      <c r="P566" s="12" t="b">
        <f>S566&gt;0</f>
        <v>0</v>
      </c>
      <c r="Q566" s="12" t="s">
        <v>756</v>
      </c>
      <c r="R566" s="31">
        <v>0.202142448278681</v>
      </c>
      <c r="S566" s="32">
        <v>-4.8268399999999998E-3</v>
      </c>
      <c r="T566" s="6"/>
      <c r="U566" s="28">
        <f>AVERAGE($R$5:R566)</f>
        <v>3.586388263444782E-2</v>
      </c>
    </row>
    <row r="567" spans="11:21" x14ac:dyDescent="0.3">
      <c r="K567" s="10">
        <f>M567/(L567+M567)</f>
        <v>0.61634103019538189</v>
      </c>
      <c r="L567" s="11">
        <f>COUNTIF($N$5:N567,FALSE)</f>
        <v>216</v>
      </c>
      <c r="M567" s="11">
        <f>COUNTIF($N$5:N567,TRUE)</f>
        <v>347</v>
      </c>
      <c r="N567" s="12" t="b">
        <f>O567=P567</f>
        <v>0</v>
      </c>
      <c r="O567" s="12" t="b">
        <f>R567&gt;0</f>
        <v>1</v>
      </c>
      <c r="P567" s="12" t="b">
        <f>S567&gt;0</f>
        <v>0</v>
      </c>
      <c r="Q567" s="12" t="s">
        <v>458</v>
      </c>
      <c r="R567" s="31">
        <v>0.12924424972617701</v>
      </c>
      <c r="S567" s="32">
        <v>-5.4225899999999997E-3</v>
      </c>
      <c r="T567" s="6"/>
      <c r="U567" s="28">
        <f>AVERAGE($R$5:R567)</f>
        <v>3.6029744742958884E-2</v>
      </c>
    </row>
    <row r="568" spans="11:21" x14ac:dyDescent="0.3">
      <c r="K568" s="10">
        <f>M568/(L568+M568)</f>
        <v>0.61524822695035464</v>
      </c>
      <c r="L568" s="11">
        <f>COUNTIF($N$5:N568,FALSE)</f>
        <v>217</v>
      </c>
      <c r="M568" s="11">
        <f>COUNTIF($N$5:N568,TRUE)</f>
        <v>347</v>
      </c>
      <c r="N568" s="12" t="b">
        <f>O568=P568</f>
        <v>0</v>
      </c>
      <c r="O568" s="12" t="b">
        <f>R568&gt;0</f>
        <v>1</v>
      </c>
      <c r="P568" s="12" t="b">
        <f>S568&gt;0</f>
        <v>0</v>
      </c>
      <c r="Q568" s="12" t="s">
        <v>733</v>
      </c>
      <c r="R568" s="31">
        <v>8.5436121597456796E-2</v>
      </c>
      <c r="S568" s="32">
        <v>-6.24275E-3</v>
      </c>
      <c r="T568" s="6"/>
      <c r="U568" s="28">
        <f>AVERAGE($R$5:R568)</f>
        <v>3.611734470192076E-2</v>
      </c>
    </row>
    <row r="569" spans="11:21" x14ac:dyDescent="0.3">
      <c r="K569" s="10">
        <f>M569/(L569+M569)</f>
        <v>0.61415929203539821</v>
      </c>
      <c r="L569" s="11">
        <f>COUNTIF($N$5:N569,FALSE)</f>
        <v>218</v>
      </c>
      <c r="M569" s="11">
        <f>COUNTIF($N$5:N569,TRUE)</f>
        <v>347</v>
      </c>
      <c r="N569" s="12" t="b">
        <f>O569=P569</f>
        <v>0</v>
      </c>
      <c r="O569" s="12" t="b">
        <f>R569&gt;0</f>
        <v>1</v>
      </c>
      <c r="P569" s="12" t="b">
        <f>S569&gt;0</f>
        <v>0</v>
      </c>
      <c r="Q569" s="12" t="s">
        <v>2061</v>
      </c>
      <c r="R569" s="31">
        <v>3.9631336405529898E-2</v>
      </c>
      <c r="S569" s="32">
        <v>-6.7257899999999997E-3</v>
      </c>
      <c r="T569" s="6"/>
      <c r="U569" s="28">
        <f>AVERAGE($R$5:R569)</f>
        <v>3.6123564156263437E-2</v>
      </c>
    </row>
    <row r="570" spans="11:21" x14ac:dyDescent="0.3">
      <c r="K570" s="10">
        <f>M570/(L570+M570)</f>
        <v>0.61484098939929333</v>
      </c>
      <c r="L570" s="11">
        <f>COUNTIF($N$5:N570,FALSE)</f>
        <v>218</v>
      </c>
      <c r="M570" s="11">
        <f>COUNTIF($N$5:N570,TRUE)</f>
        <v>348</v>
      </c>
      <c r="N570" s="12" t="b">
        <f>O570=P570</f>
        <v>1</v>
      </c>
      <c r="O570" s="12" t="b">
        <f>R570&gt;0</f>
        <v>0</v>
      </c>
      <c r="P570" s="12" t="b">
        <f>S570&gt;0</f>
        <v>0</v>
      </c>
      <c r="Q570" s="12" t="s">
        <v>570</v>
      </c>
      <c r="R570" s="31">
        <v>-0.301152737752161</v>
      </c>
      <c r="S570" s="32">
        <v>-6.7368100000000002E-3</v>
      </c>
      <c r="T570" s="6"/>
      <c r="U570" s="28">
        <f>AVERAGE($R$5:R570)</f>
        <v>3.5527669629923458E-2</v>
      </c>
    </row>
    <row r="571" spans="11:21" x14ac:dyDescent="0.3">
      <c r="K571" s="10">
        <f>M571/(L571+M571)</f>
        <v>0.61375661375661372</v>
      </c>
      <c r="L571" s="11">
        <f>COUNTIF($N$5:N571,FALSE)</f>
        <v>219</v>
      </c>
      <c r="M571" s="11">
        <f>COUNTIF($N$5:N571,TRUE)</f>
        <v>348</v>
      </c>
      <c r="N571" s="12" t="b">
        <f>O571=P571</f>
        <v>0</v>
      </c>
      <c r="O571" s="12" t="b">
        <f>R571&gt;0</f>
        <v>1</v>
      </c>
      <c r="P571" s="12" t="b">
        <f>S571&gt;0</f>
        <v>0</v>
      </c>
      <c r="Q571" s="12" t="s">
        <v>52</v>
      </c>
      <c r="R571" s="31">
        <v>2.97872340425533E-2</v>
      </c>
      <c r="S571" s="32">
        <v>-6.7876000000000004E-3</v>
      </c>
      <c r="T571" s="6"/>
      <c r="U571" s="28">
        <f>AVERAGE($R$5:R571)</f>
        <v>3.5517545404901645E-2</v>
      </c>
    </row>
    <row r="572" spans="11:21" x14ac:dyDescent="0.3">
      <c r="K572" s="10">
        <f>M572/(L572+M572)</f>
        <v>0.61267605633802813</v>
      </c>
      <c r="L572" s="11">
        <f>COUNTIF($N$5:N572,FALSE)</f>
        <v>220</v>
      </c>
      <c r="M572" s="11">
        <f>COUNTIF($N$5:N572,TRUE)</f>
        <v>348</v>
      </c>
      <c r="N572" s="12" t="b">
        <f>O572=P572</f>
        <v>0</v>
      </c>
      <c r="O572" s="12" t="b">
        <f>R572&gt;0</f>
        <v>1</v>
      </c>
      <c r="P572" s="12" t="b">
        <f>S572&gt;0</f>
        <v>0</v>
      </c>
      <c r="Q572" s="12" t="s">
        <v>734</v>
      </c>
      <c r="R572" s="31">
        <v>8.5489086499595801E-2</v>
      </c>
      <c r="S572" s="32">
        <v>-7.2796299999999996E-3</v>
      </c>
      <c r="T572" s="6"/>
      <c r="U572" s="28">
        <f>AVERAGE($R$5:R572)</f>
        <v>3.5605523470209205E-2</v>
      </c>
    </row>
    <row r="573" spans="11:21" x14ac:dyDescent="0.3">
      <c r="K573" s="10">
        <f>M573/(L573+M573)</f>
        <v>0.61335676625659052</v>
      </c>
      <c r="L573" s="11">
        <f>COUNTIF($N$5:N573,FALSE)</f>
        <v>220</v>
      </c>
      <c r="M573" s="11">
        <f>COUNTIF($N$5:N573,TRUE)</f>
        <v>349</v>
      </c>
      <c r="N573" s="12" t="b">
        <f>O573=P573</f>
        <v>1</v>
      </c>
      <c r="O573" s="12" t="b">
        <f>R573&gt;0</f>
        <v>0</v>
      </c>
      <c r="P573" s="12" t="b">
        <f>S573&gt;0</f>
        <v>0</v>
      </c>
      <c r="Q573" s="12" t="s">
        <v>254</v>
      </c>
      <c r="R573" s="31">
        <v>-0.111880155494453</v>
      </c>
      <c r="S573" s="32">
        <v>-7.5873700000000004E-3</v>
      </c>
      <c r="T573" s="6"/>
      <c r="U573" s="28">
        <f>AVERAGE($R$5:R573)</f>
        <v>3.5346321925455844E-2</v>
      </c>
    </row>
    <row r="574" spans="11:21" x14ac:dyDescent="0.3">
      <c r="K574" s="10">
        <f>M574/(L574+M574)</f>
        <v>0.61228070175438598</v>
      </c>
      <c r="L574" s="11">
        <f>COUNTIF($N$5:N574,FALSE)</f>
        <v>221</v>
      </c>
      <c r="M574" s="11">
        <f>COUNTIF($N$5:N574,TRUE)</f>
        <v>349</v>
      </c>
      <c r="N574" s="12" t="b">
        <f>O574=P574</f>
        <v>0</v>
      </c>
      <c r="O574" s="12" t="b">
        <f>R574&gt;0</f>
        <v>1</v>
      </c>
      <c r="P574" s="12" t="b">
        <f>S574&gt;0</f>
        <v>0</v>
      </c>
      <c r="Q574" s="12" t="s">
        <v>40</v>
      </c>
      <c r="R574" s="31">
        <v>8.0968596292092104E-2</v>
      </c>
      <c r="S574" s="32">
        <v>-8.0331599999999993E-3</v>
      </c>
      <c r="T574" s="6"/>
      <c r="U574" s="28">
        <f>AVERAGE($R$5:R574)</f>
        <v>3.5426361003292051E-2</v>
      </c>
    </row>
    <row r="575" spans="11:21" x14ac:dyDescent="0.3">
      <c r="K575" s="10">
        <f>M575/(L575+M575)</f>
        <v>0.6112084063047285</v>
      </c>
      <c r="L575" s="11">
        <f>COUNTIF($N$5:N575,FALSE)</f>
        <v>222</v>
      </c>
      <c r="M575" s="11">
        <f>COUNTIF($N$5:N575,TRUE)</f>
        <v>349</v>
      </c>
      <c r="N575" s="12" t="b">
        <f>O575=P575</f>
        <v>0</v>
      </c>
      <c r="O575" s="12" t="b">
        <f>R575&gt;0</f>
        <v>1</v>
      </c>
      <c r="P575" s="12" t="b">
        <f>S575&gt;0</f>
        <v>0</v>
      </c>
      <c r="Q575" s="12" t="s">
        <v>2513</v>
      </c>
      <c r="R575" s="31">
        <v>3.3561585509402699E-4</v>
      </c>
      <c r="S575" s="32">
        <v>-8.6228799999999994E-3</v>
      </c>
      <c r="T575" s="6"/>
      <c r="U575" s="28">
        <f>AVERAGE($R$5:R575)</f>
        <v>3.5364906108111313E-2</v>
      </c>
    </row>
    <row r="576" spans="11:21" x14ac:dyDescent="0.3">
      <c r="K576" s="10">
        <f>M576/(L576+M576)</f>
        <v>0.6101398601398601</v>
      </c>
      <c r="L576" s="11">
        <f>COUNTIF($N$5:N576,FALSE)</f>
        <v>223</v>
      </c>
      <c r="M576" s="11">
        <f>COUNTIF($N$5:N576,TRUE)</f>
        <v>349</v>
      </c>
      <c r="N576" s="12" t="b">
        <f>O576=P576</f>
        <v>0</v>
      </c>
      <c r="O576" s="12" t="b">
        <f>R576&gt;0</f>
        <v>1</v>
      </c>
      <c r="P576" s="12" t="b">
        <f>S576&gt;0</f>
        <v>0</v>
      </c>
      <c r="Q576" s="12" t="s">
        <v>972</v>
      </c>
      <c r="R576" s="31">
        <v>6.4220181017310807E-2</v>
      </c>
      <c r="S576" s="32">
        <v>-1.16113E-2</v>
      </c>
      <c r="T576" s="6"/>
      <c r="U576" s="28">
        <f>AVERAGE($R$5:R576)</f>
        <v>3.5415352392917605E-2</v>
      </c>
    </row>
    <row r="577" spans="11:21" x14ac:dyDescent="0.3">
      <c r="K577" s="10">
        <f>M577/(L577+M577)</f>
        <v>0.60907504363001741</v>
      </c>
      <c r="L577" s="11">
        <f>COUNTIF($N$5:N577,FALSE)</f>
        <v>224</v>
      </c>
      <c r="M577" s="11">
        <f>COUNTIF($N$5:N577,TRUE)</f>
        <v>349</v>
      </c>
      <c r="N577" s="12" t="b">
        <f>O577=P577</f>
        <v>0</v>
      </c>
      <c r="O577" s="12" t="b">
        <f>R577&gt;0</f>
        <v>1</v>
      </c>
      <c r="P577" s="12" t="b">
        <f>S577&gt;0</f>
        <v>0</v>
      </c>
      <c r="Q577" s="12" t="s">
        <v>2012</v>
      </c>
      <c r="R577" s="31">
        <v>0.113619788804859</v>
      </c>
      <c r="S577" s="32">
        <v>-1.28649E-2</v>
      </c>
      <c r="T577" s="6"/>
      <c r="U577" s="28">
        <f>AVERAGE($R$5:R577)</f>
        <v>3.55518348299367E-2</v>
      </c>
    </row>
    <row r="578" spans="11:21" x14ac:dyDescent="0.3">
      <c r="K578" s="10">
        <f>M578/(L578+M578)</f>
        <v>0.60801393728222997</v>
      </c>
      <c r="L578" s="11">
        <f>COUNTIF($N$5:N578,FALSE)</f>
        <v>225</v>
      </c>
      <c r="M578" s="11">
        <f>COUNTIF($N$5:N578,TRUE)</f>
        <v>349</v>
      </c>
      <c r="N578" s="12" t="b">
        <f>O578=P578</f>
        <v>0</v>
      </c>
      <c r="O578" s="12" t="b">
        <f>R578&gt;0</f>
        <v>1</v>
      </c>
      <c r="P578" s="12" t="b">
        <f>S578&gt;0</f>
        <v>0</v>
      </c>
      <c r="Q578" s="12" t="s">
        <v>948</v>
      </c>
      <c r="R578" s="31">
        <v>4.0856355487559698E-2</v>
      </c>
      <c r="S578" s="32">
        <v>-1.30528E-2</v>
      </c>
      <c r="T578" s="6"/>
      <c r="U578" s="28">
        <f>AVERAGE($R$5:R578)</f>
        <v>3.5561076155124195E-2</v>
      </c>
    </row>
    <row r="579" spans="11:21" x14ac:dyDescent="0.3">
      <c r="K579" s="10">
        <f>M579/(L579+M579)</f>
        <v>0.60869565217391308</v>
      </c>
      <c r="L579" s="11">
        <f>COUNTIF($N$5:N579,FALSE)</f>
        <v>225</v>
      </c>
      <c r="M579" s="11">
        <f>COUNTIF($N$5:N579,TRUE)</f>
        <v>350</v>
      </c>
      <c r="N579" s="12" t="b">
        <f>O579=P579</f>
        <v>1</v>
      </c>
      <c r="O579" s="12" t="b">
        <f>R579&gt;0</f>
        <v>0</v>
      </c>
      <c r="P579" s="12" t="b">
        <f>S579&gt;0</f>
        <v>0</v>
      </c>
      <c r="Q579" s="12" t="s">
        <v>690</v>
      </c>
      <c r="R579" s="31">
        <v>-0.34635024001515102</v>
      </c>
      <c r="S579" s="32">
        <v>-1.3719E-2</v>
      </c>
      <c r="T579" s="6"/>
      <c r="U579" s="28">
        <f>AVERAGE($R$5:R579)</f>
        <v>3.4896882561784588E-2</v>
      </c>
    </row>
    <row r="580" spans="11:21" x14ac:dyDescent="0.3">
      <c r="K580" s="10">
        <f>M580/(L580+M580)</f>
        <v>0.609375</v>
      </c>
      <c r="L580" s="11">
        <f>COUNTIF($N$5:N580,FALSE)</f>
        <v>225</v>
      </c>
      <c r="M580" s="11">
        <f>COUNTIF($N$5:N580,TRUE)</f>
        <v>351</v>
      </c>
      <c r="N580" s="12" t="b">
        <f>O580=P580</f>
        <v>1</v>
      </c>
      <c r="O580" s="12" t="b">
        <f>R580&gt;0</f>
        <v>0</v>
      </c>
      <c r="P580" s="12" t="b">
        <f>S580&gt;0</f>
        <v>0</v>
      </c>
      <c r="Q580" s="12" t="s">
        <v>1988</v>
      </c>
      <c r="R580" s="31">
        <v>-0.108333333333333</v>
      </c>
      <c r="S580" s="32">
        <v>-1.4305699999999999E-2</v>
      </c>
      <c r="T580" s="6"/>
      <c r="U580" s="28">
        <f>AVERAGE($R$5:R580)</f>
        <v>3.4648218992522226E-2</v>
      </c>
    </row>
    <row r="581" spans="11:21" x14ac:dyDescent="0.3">
      <c r="K581" s="10">
        <f>M581/(L581+M581)</f>
        <v>0.61005199306759095</v>
      </c>
      <c r="L581" s="11">
        <f>COUNTIF($N$5:N581,FALSE)</f>
        <v>225</v>
      </c>
      <c r="M581" s="11">
        <f>COUNTIF($N$5:N581,TRUE)</f>
        <v>352</v>
      </c>
      <c r="N581" s="12" t="b">
        <f>O581=P581</f>
        <v>1</v>
      </c>
      <c r="O581" s="12" t="b">
        <f>R581&gt;0</f>
        <v>0</v>
      </c>
      <c r="P581" s="12" t="b">
        <f>S581&gt;0</f>
        <v>0</v>
      </c>
      <c r="Q581" s="12" t="s">
        <v>2721</v>
      </c>
      <c r="R581" s="31">
        <v>-0.41668510732462899</v>
      </c>
      <c r="S581" s="32">
        <v>-1.5135300000000001E-2</v>
      </c>
      <c r="T581" s="6"/>
      <c r="U581" s="28">
        <f>AVERAGE($R$5:R581)</f>
        <v>3.3866012187813127E-2</v>
      </c>
    </row>
    <row r="582" spans="11:21" x14ac:dyDescent="0.3">
      <c r="K582" s="10">
        <f>M582/(L582+M582)</f>
        <v>0.61072664359861595</v>
      </c>
      <c r="L582" s="11">
        <f>COUNTIF($N$5:N582,FALSE)</f>
        <v>225</v>
      </c>
      <c r="M582" s="11">
        <f>COUNTIF($N$5:N582,TRUE)</f>
        <v>353</v>
      </c>
      <c r="N582" s="12" t="b">
        <f>O582=P582</f>
        <v>1</v>
      </c>
      <c r="O582" s="12" t="b">
        <f>R582&gt;0</f>
        <v>0</v>
      </c>
      <c r="P582" s="12" t="b">
        <f>S582&gt;0</f>
        <v>0</v>
      </c>
      <c r="Q582" s="12" t="s">
        <v>2689</v>
      </c>
      <c r="R582" s="31">
        <v>-0.39416210159721998</v>
      </c>
      <c r="S582" s="32">
        <v>-1.6109200000000001E-2</v>
      </c>
      <c r="T582" s="6"/>
      <c r="U582" s="28">
        <f>AVERAGE($R$5:R582)</f>
        <v>3.3125479118980887E-2</v>
      </c>
    </row>
    <row r="583" spans="11:21" x14ac:dyDescent="0.3">
      <c r="K583" s="10">
        <f>M583/(L583+M583)</f>
        <v>0.60967184801381691</v>
      </c>
      <c r="L583" s="11">
        <f>COUNTIF($N$5:N583,FALSE)</f>
        <v>226</v>
      </c>
      <c r="M583" s="11">
        <f>COUNTIF($N$5:N583,TRUE)</f>
        <v>353</v>
      </c>
      <c r="N583" s="12" t="b">
        <f>O583=P583</f>
        <v>0</v>
      </c>
      <c r="O583" s="12" t="b">
        <f>R583&gt;0</f>
        <v>1</v>
      </c>
      <c r="P583" s="12" t="b">
        <f>S583&gt;0</f>
        <v>0</v>
      </c>
      <c r="Q583" s="12" t="s">
        <v>1678</v>
      </c>
      <c r="R583" s="31">
        <v>1.4897579143389E-2</v>
      </c>
      <c r="S583" s="32">
        <v>-1.62706E-2</v>
      </c>
      <c r="T583" s="6"/>
      <c r="U583" s="28">
        <f>AVERAGE($R$5:R583)</f>
        <v>3.3093997426449646E-2</v>
      </c>
    </row>
    <row r="584" spans="11:21" x14ac:dyDescent="0.3">
      <c r="K584" s="10">
        <f>M584/(L584+M584)</f>
        <v>0.6103448275862069</v>
      </c>
      <c r="L584" s="11">
        <f>COUNTIF($N$5:N584,FALSE)</f>
        <v>226</v>
      </c>
      <c r="M584" s="11">
        <f>COUNTIF($N$5:N584,TRUE)</f>
        <v>354</v>
      </c>
      <c r="N584" s="12" t="b">
        <f>O584=P584</f>
        <v>1</v>
      </c>
      <c r="O584" s="12" t="b">
        <f>R584&gt;0</f>
        <v>0</v>
      </c>
      <c r="P584" s="12" t="b">
        <f>S584&gt;0</f>
        <v>0</v>
      </c>
      <c r="Q584" s="12" t="s">
        <v>2627</v>
      </c>
      <c r="R584" s="31">
        <v>-3.3382882651991297E-2</v>
      </c>
      <c r="S584" s="32">
        <v>-1.8176500000000002E-2</v>
      </c>
      <c r="T584" s="6"/>
      <c r="U584" s="28">
        <f>AVERAGE($R$5:R584)</f>
        <v>3.2979382115969569E-2</v>
      </c>
    </row>
    <row r="585" spans="11:21" x14ac:dyDescent="0.3">
      <c r="K585" s="10">
        <f>M585/(L585+M585)</f>
        <v>0.61101549053356286</v>
      </c>
      <c r="L585" s="11">
        <f>COUNTIF($N$5:N585,FALSE)</f>
        <v>226</v>
      </c>
      <c r="M585" s="11">
        <f>COUNTIF($N$5:N585,TRUE)</f>
        <v>355</v>
      </c>
      <c r="N585" s="12" t="b">
        <f>O585=P585</f>
        <v>1</v>
      </c>
      <c r="O585" s="12" t="b">
        <f>R585&gt;0</f>
        <v>0</v>
      </c>
      <c r="P585" s="12" t="b">
        <f>S585&gt;0</f>
        <v>0</v>
      </c>
      <c r="Q585" s="12" t="s">
        <v>1118</v>
      </c>
      <c r="R585" s="31">
        <v>-2.9765484064942699E-2</v>
      </c>
      <c r="S585" s="32">
        <v>-1.8670699999999998E-2</v>
      </c>
      <c r="T585" s="6"/>
      <c r="U585" s="28">
        <f>AVERAGE($R$5:R585)</f>
        <v>3.2871387509806213E-2</v>
      </c>
    </row>
    <row r="586" spans="11:21" x14ac:dyDescent="0.3">
      <c r="K586" s="10">
        <f>M586/(L586+M586)</f>
        <v>0.61168384879725091</v>
      </c>
      <c r="L586" s="11">
        <f>COUNTIF($N$5:N586,FALSE)</f>
        <v>226</v>
      </c>
      <c r="M586" s="11">
        <f>COUNTIF($N$5:N586,TRUE)</f>
        <v>356</v>
      </c>
      <c r="N586" s="12" t="b">
        <f>O586=P586</f>
        <v>1</v>
      </c>
      <c r="O586" s="12" t="b">
        <f>R586&gt;0</f>
        <v>0</v>
      </c>
      <c r="P586" s="12" t="b">
        <f>S586&gt;0</f>
        <v>0</v>
      </c>
      <c r="Q586" s="12" t="s">
        <v>535</v>
      </c>
      <c r="R586" s="31">
        <v>-1.5772870662460602E-2</v>
      </c>
      <c r="S586" s="32">
        <v>-2.0775600000000002E-2</v>
      </c>
      <c r="T586" s="6"/>
      <c r="U586" s="28">
        <f>AVERAGE($R$5:R586)</f>
        <v>3.2787806310197509E-2</v>
      </c>
    </row>
    <row r="587" spans="11:21" x14ac:dyDescent="0.3">
      <c r="K587" s="10">
        <f>M587/(L587+M587)</f>
        <v>0.61063464837049741</v>
      </c>
      <c r="L587" s="11">
        <f>COUNTIF($N$5:N587,FALSE)</f>
        <v>227</v>
      </c>
      <c r="M587" s="11">
        <f>COUNTIF($N$5:N587,TRUE)</f>
        <v>356</v>
      </c>
      <c r="N587" s="12" t="b">
        <f>O587=P587</f>
        <v>0</v>
      </c>
      <c r="O587" s="12" t="b">
        <f>R587&gt;0</f>
        <v>1</v>
      </c>
      <c r="P587" s="12" t="b">
        <f>S587&gt;0</f>
        <v>0</v>
      </c>
      <c r="Q587" s="12" t="s">
        <v>1503</v>
      </c>
      <c r="R587" s="31">
        <v>7.4901445466491495E-2</v>
      </c>
      <c r="S587" s="32">
        <v>-2.2421799999999999E-2</v>
      </c>
      <c r="T587" s="6"/>
      <c r="U587" s="28">
        <f>AVERAGE($R$5:R587)</f>
        <v>3.2860042397944156E-2</v>
      </c>
    </row>
    <row r="588" spans="11:21" x14ac:dyDescent="0.3">
      <c r="K588" s="10">
        <f>M588/(L588+M588)</f>
        <v>0.61130136986301364</v>
      </c>
      <c r="L588" s="11">
        <f>COUNTIF($N$5:N588,FALSE)</f>
        <v>227</v>
      </c>
      <c r="M588" s="11">
        <f>COUNTIF($N$5:N588,TRUE)</f>
        <v>357</v>
      </c>
      <c r="N588" s="12" t="b">
        <f>O588=P588</f>
        <v>1</v>
      </c>
      <c r="O588" s="12" t="b">
        <f>R588&gt;0</f>
        <v>0</v>
      </c>
      <c r="P588" s="12" t="b">
        <f>S588&gt;0</f>
        <v>0</v>
      </c>
      <c r="Q588" s="12" t="s">
        <v>1267</v>
      </c>
      <c r="R588" s="31">
        <v>-7.1808839915810099E-3</v>
      </c>
      <c r="S588" s="32">
        <v>-2.43203E-2</v>
      </c>
      <c r="T588" s="6"/>
      <c r="U588" s="28">
        <f>AVERAGE($R$5:R588)</f>
        <v>3.2791479167825106E-2</v>
      </c>
    </row>
    <row r="589" spans="11:21" x14ac:dyDescent="0.3">
      <c r="K589" s="10">
        <f>M589/(L589+M589)</f>
        <v>0.61196581196581201</v>
      </c>
      <c r="L589" s="11">
        <f>COUNTIF($N$5:N589,FALSE)</f>
        <v>227</v>
      </c>
      <c r="M589" s="11">
        <f>COUNTIF($N$5:N589,TRUE)</f>
        <v>358</v>
      </c>
      <c r="N589" s="12" t="b">
        <f>O589=P589</f>
        <v>1</v>
      </c>
      <c r="O589" s="12" t="b">
        <f>R589&gt;0</f>
        <v>0</v>
      </c>
      <c r="P589" s="12" t="b">
        <f>S589&gt;0</f>
        <v>0</v>
      </c>
      <c r="Q589" s="12" t="s">
        <v>1616</v>
      </c>
      <c r="R589" s="31">
        <v>-0.269974376892615</v>
      </c>
      <c r="S589" s="32">
        <v>-2.7229699999999999E-2</v>
      </c>
      <c r="T589" s="6"/>
      <c r="U589" s="28">
        <f>AVERAGE($R$5:R589)</f>
        <v>3.2273930695926913E-2</v>
      </c>
    </row>
    <row r="590" spans="11:21" x14ac:dyDescent="0.3">
      <c r="K590" s="10">
        <f>M590/(L590+M590)</f>
        <v>0.61262798634812288</v>
      </c>
      <c r="L590" s="11">
        <f>COUNTIF($N$5:N590,FALSE)</f>
        <v>227</v>
      </c>
      <c r="M590" s="11">
        <f>COUNTIF($N$5:N590,TRUE)</f>
        <v>359</v>
      </c>
      <c r="N590" s="12" t="b">
        <f>O590=P590</f>
        <v>1</v>
      </c>
      <c r="O590" s="12" t="b">
        <f>R590&gt;0</f>
        <v>0</v>
      </c>
      <c r="P590" s="12" t="b">
        <f>S590&gt;0</f>
        <v>0</v>
      </c>
      <c r="Q590" s="12" t="s">
        <v>2250</v>
      </c>
      <c r="R590" s="31">
        <v>-6.7954911433172199E-2</v>
      </c>
      <c r="S590" s="32">
        <v>-2.7916699999999999E-2</v>
      </c>
      <c r="T590" s="6"/>
      <c r="U590" s="28">
        <f>AVERAGE($R$5:R590)</f>
        <v>3.2102891716184426E-2</v>
      </c>
    </row>
    <row r="591" spans="11:21" x14ac:dyDescent="0.3">
      <c r="K591" s="10">
        <f>M591/(L591+M591)</f>
        <v>0.61158432708688248</v>
      </c>
      <c r="L591" s="11">
        <f>COUNTIF($N$5:N591,FALSE)</f>
        <v>228</v>
      </c>
      <c r="M591" s="11">
        <f>COUNTIF($N$5:N591,TRUE)</f>
        <v>359</v>
      </c>
      <c r="N591" s="12" t="b">
        <f>O591=P591</f>
        <v>0</v>
      </c>
      <c r="O591" s="12" t="b">
        <f>R591&gt;0</f>
        <v>1</v>
      </c>
      <c r="P591" s="12" t="b">
        <f>S591&gt;0</f>
        <v>0</v>
      </c>
      <c r="Q591" s="12" t="s">
        <v>329</v>
      </c>
      <c r="R591" s="31">
        <v>9.2583889463295294E-2</v>
      </c>
      <c r="S591" s="32">
        <v>-2.8808799999999999E-2</v>
      </c>
      <c r="T591" s="6"/>
      <c r="U591" s="28">
        <f>AVERAGE($R$5:R591)</f>
        <v>3.2205925783896708E-2</v>
      </c>
    </row>
    <row r="592" spans="11:21" x14ac:dyDescent="0.3">
      <c r="K592" s="10">
        <f>M592/(L592+M592)</f>
        <v>0.61054421768707479</v>
      </c>
      <c r="L592" s="11">
        <f>COUNTIF($N$5:N592,FALSE)</f>
        <v>229</v>
      </c>
      <c r="M592" s="11">
        <f>COUNTIF($N$5:N592,TRUE)</f>
        <v>359</v>
      </c>
      <c r="N592" s="12" t="b">
        <f>O592=P592</f>
        <v>0</v>
      </c>
      <c r="O592" s="12" t="b">
        <f>R592&gt;0</f>
        <v>1</v>
      </c>
      <c r="P592" s="12" t="b">
        <f>S592&gt;0</f>
        <v>0</v>
      </c>
      <c r="Q592" s="12" t="s">
        <v>2166</v>
      </c>
      <c r="R592" s="31">
        <v>5.2937716489118497E-3</v>
      </c>
      <c r="S592" s="32">
        <v>-2.88875E-2</v>
      </c>
      <c r="T592" s="6"/>
      <c r="U592" s="28">
        <f>AVERAGE($R$5:R592)</f>
        <v>3.2160156814279389E-2</v>
      </c>
    </row>
    <row r="593" spans="11:21" x14ac:dyDescent="0.3">
      <c r="K593" s="10">
        <f>M593/(L593+M593)</f>
        <v>0.61120543293718166</v>
      </c>
      <c r="L593" s="11">
        <f>COUNTIF($N$5:N593,FALSE)</f>
        <v>229</v>
      </c>
      <c r="M593" s="11">
        <f>COUNTIF($N$5:N593,TRUE)</f>
        <v>360</v>
      </c>
      <c r="N593" s="12" t="b">
        <f>O593=P593</f>
        <v>1</v>
      </c>
      <c r="O593" s="12" t="b">
        <f>R593&gt;0</f>
        <v>0</v>
      </c>
      <c r="P593" s="12" t="b">
        <f>S593&gt;0</f>
        <v>0</v>
      </c>
      <c r="Q593" s="12" t="s">
        <v>29</v>
      </c>
      <c r="R593" s="31">
        <v>-5.81511132353518E-3</v>
      </c>
      <c r="S593" s="32">
        <v>-3.3313000000000002E-2</v>
      </c>
      <c r="T593" s="6"/>
      <c r="U593" s="28">
        <f>AVERAGE($R$5:R593)</f>
        <v>3.209568267482639E-2</v>
      </c>
    </row>
    <row r="594" spans="11:21" x14ac:dyDescent="0.3">
      <c r="K594" s="10">
        <f>M594/(L594+M594)</f>
        <v>0.61016949152542377</v>
      </c>
      <c r="L594" s="11">
        <f>COUNTIF($N$5:N594,FALSE)</f>
        <v>230</v>
      </c>
      <c r="M594" s="11">
        <f>COUNTIF($N$5:N594,TRUE)</f>
        <v>360</v>
      </c>
      <c r="N594" s="12" t="b">
        <f>O594=P594</f>
        <v>0</v>
      </c>
      <c r="O594" s="12" t="b">
        <f>R594&gt;0</f>
        <v>1</v>
      </c>
      <c r="P594" s="12" t="b">
        <f>S594&gt;0</f>
        <v>0</v>
      </c>
      <c r="Q594" s="12" t="s">
        <v>1247</v>
      </c>
      <c r="R594" s="31">
        <v>2.51595944423583E-2</v>
      </c>
      <c r="S594" s="32">
        <v>-3.5274399999999997E-2</v>
      </c>
      <c r="T594" s="6"/>
      <c r="U594" s="28">
        <f>AVERAGE($R$5:R594)</f>
        <v>3.2083926593076441E-2</v>
      </c>
    </row>
    <row r="595" spans="11:21" x14ac:dyDescent="0.3">
      <c r="K595" s="10">
        <f>M595/(L595+M595)</f>
        <v>0.61082910321489003</v>
      </c>
      <c r="L595" s="11">
        <f>COUNTIF($N$5:N595,FALSE)</f>
        <v>230</v>
      </c>
      <c r="M595" s="11">
        <f>COUNTIF($N$5:N595,TRUE)</f>
        <v>361</v>
      </c>
      <c r="N595" s="12" t="b">
        <f>O595=P595</f>
        <v>1</v>
      </c>
      <c r="O595" s="12" t="b">
        <f>R595&gt;0</f>
        <v>0</v>
      </c>
      <c r="P595" s="12" t="b">
        <f>S595&gt;0</f>
        <v>0</v>
      </c>
      <c r="Q595" s="12" t="s">
        <v>1652</v>
      </c>
      <c r="R595" s="31">
        <v>-4.5624674278675302E-2</v>
      </c>
      <c r="S595" s="32">
        <v>-3.5321199999999997E-2</v>
      </c>
      <c r="T595" s="6"/>
      <c r="U595" s="28">
        <f>AVERAGE($R$5:R595)</f>
        <v>3.1952439958775683E-2</v>
      </c>
    </row>
    <row r="596" spans="11:21" x14ac:dyDescent="0.3">
      <c r="K596" s="10">
        <f>M596/(L596+M596)</f>
        <v>0.60979729729729726</v>
      </c>
      <c r="L596" s="11">
        <f>COUNTIF($N$5:N596,FALSE)</f>
        <v>231</v>
      </c>
      <c r="M596" s="11">
        <f>COUNTIF($N$5:N596,TRUE)</f>
        <v>361</v>
      </c>
      <c r="N596" s="12" t="b">
        <f>O596=P596</f>
        <v>0</v>
      </c>
      <c r="O596" s="12" t="b">
        <f>R596&gt;0</f>
        <v>1</v>
      </c>
      <c r="P596" s="12" t="b">
        <f>S596&gt;0</f>
        <v>0</v>
      </c>
      <c r="Q596" s="12" t="s">
        <v>182</v>
      </c>
      <c r="R596" s="31">
        <v>4.6744963832931599E-2</v>
      </c>
      <c r="S596" s="32">
        <v>-5.3366799999999999E-2</v>
      </c>
      <c r="T596" s="6"/>
      <c r="U596" s="28">
        <f>AVERAGE($R$5:R596)</f>
        <v>3.1977427330184729E-2</v>
      </c>
    </row>
    <row r="597" spans="11:21" x14ac:dyDescent="0.3">
      <c r="K597" s="10">
        <f>M597/(L597+M597)</f>
        <v>0.60876897133220909</v>
      </c>
      <c r="L597" s="11">
        <f>COUNTIF($N$5:N597,FALSE)</f>
        <v>232</v>
      </c>
      <c r="M597" s="11">
        <f>COUNTIF($N$5:N597,TRUE)</f>
        <v>361</v>
      </c>
      <c r="N597" s="12" t="b">
        <f>O597=P597</f>
        <v>0</v>
      </c>
      <c r="O597" s="12" t="b">
        <f>R597&gt;0</f>
        <v>1</v>
      </c>
      <c r="P597" s="12" t="b">
        <f>S597&gt;0</f>
        <v>0</v>
      </c>
      <c r="Q597" s="12" t="s">
        <v>1067</v>
      </c>
      <c r="R597" s="31">
        <v>0.23687150837988799</v>
      </c>
      <c r="S597" s="32">
        <v>-5.5899999999999998E-2</v>
      </c>
      <c r="T597" s="6"/>
      <c r="U597" s="28">
        <f>AVERAGE($R$5:R597)</f>
        <v>3.2322948546120146E-2</v>
      </c>
    </row>
    <row r="598" spans="11:21" x14ac:dyDescent="0.3">
      <c r="K598" s="10">
        <f>M598/(L598+M598)</f>
        <v>0.60942760942760943</v>
      </c>
      <c r="L598" s="11">
        <f>COUNTIF($N$5:N598,FALSE)</f>
        <v>232</v>
      </c>
      <c r="M598" s="11">
        <f>COUNTIF($N$5:N598,TRUE)</f>
        <v>362</v>
      </c>
      <c r="N598" s="12" t="b">
        <f>O598=P598</f>
        <v>1</v>
      </c>
      <c r="O598" s="12" t="b">
        <f>R598&gt;0</f>
        <v>0</v>
      </c>
      <c r="P598" s="12" t="b">
        <f>S598&gt;0</f>
        <v>0</v>
      </c>
      <c r="Q598" s="12" t="s">
        <v>1443</v>
      </c>
      <c r="R598" s="31">
        <v>-0.29654238327668597</v>
      </c>
      <c r="S598" s="32">
        <v>-6.3364900000000002E-2</v>
      </c>
      <c r="T598" s="6"/>
      <c r="U598" s="28">
        <f>AVERAGE($R$5:R598)</f>
        <v>3.1769303206351109E-2</v>
      </c>
    </row>
    <row r="599" spans="11:21" x14ac:dyDescent="0.3">
      <c r="K599" s="10">
        <f>M599/(L599+M599)</f>
        <v>0.61008403361344543</v>
      </c>
      <c r="L599" s="11">
        <f>COUNTIF($N$5:N599,FALSE)</f>
        <v>232</v>
      </c>
      <c r="M599" s="11">
        <f>COUNTIF($N$5:N599,TRUE)</f>
        <v>363</v>
      </c>
      <c r="N599" s="12" t="b">
        <f>O599=P599</f>
        <v>1</v>
      </c>
      <c r="O599" s="12" t="b">
        <f>R599&gt;0</f>
        <v>0</v>
      </c>
      <c r="P599" s="12" t="b">
        <f>S599&gt;0</f>
        <v>0</v>
      </c>
      <c r="Q599" s="12" t="s">
        <v>2715</v>
      </c>
      <c r="R599" s="31">
        <v>-0.113974425887265</v>
      </c>
      <c r="S599" s="32">
        <v>-6.5063200000000002E-2</v>
      </c>
      <c r="T599" s="6"/>
      <c r="U599" s="28">
        <f>AVERAGE($R$5:R599)</f>
        <v>3.1524355762496292E-2</v>
      </c>
    </row>
    <row r="600" spans="11:21" x14ac:dyDescent="0.3">
      <c r="K600" s="10">
        <f>M600/(L600+M600)</f>
        <v>0.61073825503355705</v>
      </c>
      <c r="L600" s="11">
        <f>COUNTIF($N$5:N600,FALSE)</f>
        <v>232</v>
      </c>
      <c r="M600" s="11">
        <f>COUNTIF($N$5:N600,TRUE)</f>
        <v>364</v>
      </c>
      <c r="N600" s="12" t="b">
        <f>O600=P600</f>
        <v>1</v>
      </c>
      <c r="O600" s="12" t="b">
        <f>R600&gt;0</f>
        <v>0</v>
      </c>
      <c r="P600" s="12" t="b">
        <f>S600&gt;0</f>
        <v>0</v>
      </c>
      <c r="Q600" s="12" t="s">
        <v>2436</v>
      </c>
      <c r="R600" s="31">
        <v>-0.28986784140969102</v>
      </c>
      <c r="S600" s="32">
        <v>-0.22790199999999999</v>
      </c>
      <c r="T600" s="6"/>
      <c r="U600" s="28">
        <f>AVERAGE($R$5:R600)</f>
        <v>3.0985107109522826E-2</v>
      </c>
    </row>
    <row r="601" spans="11:21" x14ac:dyDescent="0.3">
      <c r="K601" s="10"/>
      <c r="L601" s="11"/>
      <c r="M601" s="11"/>
      <c r="N601" s="12"/>
      <c r="O601" s="12"/>
      <c r="P601" s="12"/>
      <c r="Q601" s="12"/>
      <c r="R601" s="13"/>
      <c r="S601" s="14"/>
      <c r="T601" s="6"/>
      <c r="U601" s="28"/>
    </row>
    <row r="602" spans="11:21" x14ac:dyDescent="0.3">
      <c r="K602" s="10"/>
      <c r="L602" s="11"/>
      <c r="M602" s="11"/>
      <c r="N602" s="12"/>
      <c r="O602" s="12"/>
      <c r="P602" s="12"/>
      <c r="Q602" s="12"/>
      <c r="R602" s="13"/>
      <c r="S602" s="14"/>
      <c r="T602" s="6"/>
      <c r="U602" s="28"/>
    </row>
    <row r="603" spans="11:21" x14ac:dyDescent="0.3">
      <c r="K603" s="10"/>
      <c r="L603" s="11"/>
      <c r="M603" s="11"/>
      <c r="N603" s="12"/>
      <c r="O603" s="12"/>
      <c r="P603" s="12"/>
      <c r="Q603" s="12"/>
      <c r="R603" s="13"/>
      <c r="S603" s="14"/>
      <c r="T603" s="6"/>
      <c r="U603" s="28"/>
    </row>
    <row r="604" spans="11:21" x14ac:dyDescent="0.3">
      <c r="K604" s="10"/>
      <c r="L604" s="11"/>
      <c r="M604" s="11"/>
      <c r="N604" s="12"/>
      <c r="O604" s="12"/>
      <c r="P604" s="12"/>
      <c r="Q604" s="12"/>
      <c r="R604" s="13"/>
      <c r="S604" s="14"/>
      <c r="T604" s="6"/>
      <c r="U604" s="28"/>
    </row>
    <row r="605" spans="11:21" x14ac:dyDescent="0.3">
      <c r="K605" s="10"/>
      <c r="L605" s="11"/>
      <c r="M605" s="11"/>
      <c r="N605" s="12"/>
      <c r="O605" s="12"/>
      <c r="P605" s="12"/>
      <c r="Q605" s="12"/>
      <c r="R605" s="13"/>
      <c r="S605" s="14"/>
      <c r="T605" s="6"/>
      <c r="U605" s="28"/>
    </row>
    <row r="606" spans="11:21" x14ac:dyDescent="0.3">
      <c r="K606" s="10"/>
      <c r="L606" s="11"/>
      <c r="M606" s="11"/>
      <c r="N606" s="12"/>
      <c r="O606" s="12"/>
      <c r="P606" s="12"/>
      <c r="Q606" s="12"/>
      <c r="R606" s="13"/>
      <c r="S606" s="14"/>
      <c r="T606" s="6"/>
      <c r="U606" s="28"/>
    </row>
    <row r="607" spans="11:21" x14ac:dyDescent="0.3">
      <c r="K607" s="10"/>
      <c r="L607" s="11"/>
      <c r="M607" s="11"/>
      <c r="N607" s="12"/>
      <c r="O607" s="12"/>
      <c r="P607" s="12"/>
      <c r="Q607" s="12"/>
      <c r="R607" s="13"/>
      <c r="S607" s="14"/>
      <c r="T607" s="6"/>
      <c r="U607" s="28"/>
    </row>
    <row r="608" spans="11:21" x14ac:dyDescent="0.3">
      <c r="K608" s="10"/>
      <c r="L608" s="11"/>
      <c r="M608" s="11"/>
      <c r="N608" s="12"/>
      <c r="O608" s="12"/>
      <c r="P608" s="12"/>
      <c r="Q608" s="12"/>
      <c r="R608" s="13"/>
      <c r="S608" s="14"/>
      <c r="T608" s="6"/>
      <c r="U608" s="28"/>
    </row>
    <row r="609" spans="11:21" x14ac:dyDescent="0.3">
      <c r="K609" s="10"/>
      <c r="L609" s="11"/>
      <c r="M609" s="11"/>
      <c r="N609" s="12"/>
      <c r="O609" s="12"/>
      <c r="P609" s="12"/>
      <c r="Q609" s="12"/>
      <c r="R609" s="13"/>
      <c r="S609" s="14"/>
      <c r="T609" s="6"/>
      <c r="U609" s="28"/>
    </row>
    <row r="610" spans="11:21" x14ac:dyDescent="0.3">
      <c r="K610" s="10"/>
      <c r="L610" s="11"/>
      <c r="M610" s="11"/>
      <c r="N610" s="12"/>
      <c r="O610" s="12"/>
      <c r="P610" s="12"/>
      <c r="Q610" s="12"/>
      <c r="R610" s="13"/>
      <c r="S610" s="14"/>
      <c r="T610" s="6"/>
      <c r="U610" s="28"/>
    </row>
    <row r="611" spans="11:21" x14ac:dyDescent="0.3">
      <c r="K611" s="10"/>
      <c r="L611" s="11"/>
      <c r="M611" s="11"/>
      <c r="N611" s="12"/>
      <c r="O611" s="12"/>
      <c r="P611" s="12"/>
      <c r="Q611" s="12"/>
      <c r="R611" s="13"/>
      <c r="S611" s="14"/>
      <c r="T611" s="6"/>
      <c r="U611" s="28"/>
    </row>
    <row r="612" spans="11:21" x14ac:dyDescent="0.3">
      <c r="K612" s="10"/>
      <c r="L612" s="11"/>
      <c r="M612" s="11"/>
      <c r="N612" s="12"/>
      <c r="O612" s="12"/>
      <c r="P612" s="12"/>
      <c r="Q612" s="12"/>
      <c r="R612" s="13"/>
      <c r="S612" s="14"/>
      <c r="T612" s="6"/>
      <c r="U612" s="28"/>
    </row>
    <row r="613" spans="11:21" x14ac:dyDescent="0.3">
      <c r="K613" s="10"/>
      <c r="L613" s="11"/>
      <c r="M613" s="11"/>
      <c r="N613" s="12"/>
      <c r="O613" s="12"/>
      <c r="P613" s="12"/>
      <c r="Q613" s="12"/>
      <c r="R613" s="13"/>
      <c r="S613" s="14"/>
      <c r="T613" s="6"/>
      <c r="U613" s="28"/>
    </row>
    <row r="614" spans="11:21" x14ac:dyDescent="0.3">
      <c r="K614" s="10"/>
      <c r="L614" s="11"/>
      <c r="M614" s="11"/>
      <c r="N614" s="12"/>
      <c r="O614" s="12"/>
      <c r="P614" s="12"/>
      <c r="Q614" s="12"/>
      <c r="R614" s="13"/>
      <c r="S614" s="14"/>
      <c r="T614" s="6"/>
      <c r="U614" s="28"/>
    </row>
    <row r="615" spans="11:21" x14ac:dyDescent="0.3">
      <c r="K615" s="10"/>
      <c r="L615" s="11"/>
      <c r="M615" s="11"/>
      <c r="N615" s="12"/>
      <c r="O615" s="12"/>
      <c r="P615" s="12"/>
      <c r="Q615" s="12"/>
      <c r="R615" s="13"/>
      <c r="S615" s="14"/>
      <c r="T615" s="6"/>
      <c r="U615" s="28"/>
    </row>
    <row r="616" spans="11:21" x14ac:dyDescent="0.3">
      <c r="K616" s="10"/>
      <c r="L616" s="11"/>
      <c r="M616" s="11"/>
      <c r="N616" s="12"/>
      <c r="O616" s="12"/>
      <c r="P616" s="12"/>
      <c r="Q616" s="12"/>
      <c r="R616" s="13"/>
      <c r="S616" s="14"/>
      <c r="T616" s="6"/>
      <c r="U616" s="28"/>
    </row>
    <row r="617" spans="11:21" x14ac:dyDescent="0.3">
      <c r="K617" s="10"/>
      <c r="L617" s="11"/>
      <c r="M617" s="11"/>
      <c r="N617" s="12"/>
      <c r="O617" s="12"/>
      <c r="P617" s="12"/>
      <c r="Q617" s="12"/>
      <c r="R617" s="13"/>
      <c r="S617" s="14"/>
      <c r="T617" s="6"/>
      <c r="U617" s="28"/>
    </row>
    <row r="618" spans="11:21" x14ac:dyDescent="0.3">
      <c r="K618" s="10"/>
      <c r="L618" s="11"/>
      <c r="M618" s="11"/>
      <c r="N618" s="12"/>
      <c r="O618" s="12"/>
      <c r="P618" s="12"/>
      <c r="Q618" s="12"/>
      <c r="R618" s="13"/>
      <c r="S618" s="14"/>
      <c r="T618" s="6"/>
      <c r="U618" s="28"/>
    </row>
    <row r="619" spans="11:21" x14ac:dyDescent="0.3">
      <c r="K619" s="10"/>
      <c r="L619" s="11"/>
      <c r="M619" s="11"/>
      <c r="N619" s="12"/>
      <c r="O619" s="12"/>
      <c r="P619" s="12"/>
      <c r="Q619" s="12"/>
      <c r="R619" s="13"/>
      <c r="S619" s="14"/>
      <c r="T619" s="6"/>
      <c r="U619" s="28"/>
    </row>
    <row r="620" spans="11:21" x14ac:dyDescent="0.3">
      <c r="K620" s="10"/>
      <c r="L620" s="11"/>
      <c r="M620" s="11"/>
      <c r="N620" s="12"/>
      <c r="O620" s="12"/>
      <c r="P620" s="12"/>
      <c r="Q620" s="12"/>
      <c r="R620" s="13"/>
      <c r="S620" s="14"/>
      <c r="T620" s="6"/>
      <c r="U620" s="28"/>
    </row>
    <row r="621" spans="11:21" x14ac:dyDescent="0.3">
      <c r="K621" s="10"/>
      <c r="L621" s="11"/>
      <c r="M621" s="11"/>
      <c r="N621" s="12"/>
      <c r="O621" s="12"/>
      <c r="P621" s="12"/>
      <c r="Q621" s="12"/>
      <c r="R621" s="13"/>
      <c r="S621" s="14"/>
      <c r="T621" s="6"/>
      <c r="U621" s="28"/>
    </row>
    <row r="622" spans="11:21" x14ac:dyDescent="0.3">
      <c r="K622" s="10"/>
      <c r="L622" s="11"/>
      <c r="M622" s="11"/>
      <c r="N622" s="12"/>
      <c r="O622" s="12"/>
      <c r="P622" s="12"/>
      <c r="Q622" s="12"/>
      <c r="R622" s="13"/>
      <c r="S622" s="14"/>
      <c r="T622" s="6"/>
      <c r="U622" s="28"/>
    </row>
    <row r="623" spans="11:21" x14ac:dyDescent="0.3">
      <c r="K623" s="10"/>
      <c r="L623" s="11"/>
      <c r="M623" s="11"/>
      <c r="N623" s="12"/>
      <c r="O623" s="12"/>
      <c r="P623" s="12"/>
      <c r="Q623" s="12"/>
      <c r="R623" s="13"/>
      <c r="S623" s="14"/>
      <c r="T623" s="6"/>
      <c r="U623" s="28"/>
    </row>
    <row r="624" spans="11:21" x14ac:dyDescent="0.3">
      <c r="K624" s="10"/>
      <c r="L624" s="11"/>
      <c r="M624" s="11"/>
      <c r="N624" s="12"/>
      <c r="O624" s="12"/>
      <c r="P624" s="12"/>
      <c r="Q624" s="12"/>
      <c r="R624" s="13"/>
      <c r="S624" s="14"/>
      <c r="T624" s="6"/>
      <c r="U624" s="28"/>
    </row>
    <row r="625" spans="11:21" x14ac:dyDescent="0.3">
      <c r="K625" s="10"/>
      <c r="L625" s="11"/>
      <c r="M625" s="11"/>
      <c r="N625" s="12"/>
      <c r="O625" s="12"/>
      <c r="P625" s="12"/>
      <c r="Q625" s="12"/>
      <c r="R625" s="13"/>
      <c r="S625" s="14"/>
      <c r="T625" s="6"/>
      <c r="U625" s="28"/>
    </row>
    <row r="626" spans="11:21" x14ac:dyDescent="0.3">
      <c r="K626" s="10"/>
      <c r="L626" s="11"/>
      <c r="M626" s="11"/>
      <c r="N626" s="12"/>
      <c r="O626" s="12"/>
      <c r="P626" s="12"/>
      <c r="Q626" s="12"/>
      <c r="R626" s="13"/>
      <c r="S626" s="14"/>
      <c r="T626" s="6"/>
      <c r="U626" s="28"/>
    </row>
    <row r="627" spans="11:21" x14ac:dyDescent="0.3">
      <c r="K627" s="10"/>
      <c r="L627" s="11"/>
      <c r="M627" s="11"/>
      <c r="N627" s="12"/>
      <c r="O627" s="12"/>
      <c r="P627" s="12"/>
      <c r="Q627" s="12"/>
      <c r="R627" s="13"/>
      <c r="S627" s="14"/>
      <c r="T627" s="6"/>
      <c r="U627" s="28"/>
    </row>
    <row r="628" spans="11:21" x14ac:dyDescent="0.3">
      <c r="K628" s="10"/>
      <c r="L628" s="11"/>
      <c r="M628" s="11"/>
      <c r="N628" s="12"/>
      <c r="O628" s="12"/>
      <c r="P628" s="12"/>
      <c r="Q628" s="12"/>
      <c r="R628" s="13"/>
      <c r="S628" s="14"/>
      <c r="T628" s="6"/>
      <c r="U628" s="28"/>
    </row>
    <row r="629" spans="11:21" x14ac:dyDescent="0.3">
      <c r="K629" s="10"/>
      <c r="L629" s="11"/>
      <c r="M629" s="11"/>
      <c r="N629" s="12"/>
      <c r="O629" s="12"/>
      <c r="P629" s="12"/>
      <c r="Q629" s="12"/>
      <c r="R629" s="13"/>
      <c r="S629" s="14"/>
      <c r="T629" s="6"/>
      <c r="U629" s="28"/>
    </row>
    <row r="630" spans="11:21" x14ac:dyDescent="0.3">
      <c r="K630" s="10"/>
      <c r="L630" s="11"/>
      <c r="M630" s="11"/>
      <c r="N630" s="12"/>
      <c r="O630" s="12"/>
      <c r="P630" s="12"/>
      <c r="Q630" s="12"/>
      <c r="R630" s="13"/>
      <c r="S630" s="14"/>
      <c r="T630" s="6"/>
      <c r="U630" s="28"/>
    </row>
    <row r="631" spans="11:21" x14ac:dyDescent="0.3">
      <c r="K631" s="10"/>
      <c r="L631" s="11"/>
      <c r="M631" s="11"/>
      <c r="N631" s="12"/>
      <c r="O631" s="12"/>
      <c r="P631" s="12"/>
      <c r="Q631" s="12"/>
      <c r="R631" s="13"/>
      <c r="S631" s="14"/>
      <c r="T631" s="6"/>
      <c r="U631" s="28"/>
    </row>
    <row r="632" spans="11:21" x14ac:dyDescent="0.3">
      <c r="K632" s="10"/>
      <c r="L632" s="11"/>
      <c r="M632" s="11"/>
      <c r="N632" s="12"/>
      <c r="O632" s="12"/>
      <c r="P632" s="12"/>
      <c r="Q632" s="12"/>
      <c r="R632" s="13"/>
      <c r="S632" s="14"/>
      <c r="T632" s="6"/>
      <c r="U632" s="28"/>
    </row>
    <row r="633" spans="11:21" x14ac:dyDescent="0.3">
      <c r="K633" s="10"/>
      <c r="L633" s="11"/>
      <c r="M633" s="11"/>
      <c r="N633" s="12"/>
      <c r="O633" s="12"/>
      <c r="P633" s="12"/>
      <c r="Q633" s="12"/>
      <c r="R633" s="13"/>
      <c r="S633" s="14"/>
      <c r="T633" s="6"/>
      <c r="U633" s="28"/>
    </row>
    <row r="634" spans="11:21" x14ac:dyDescent="0.3">
      <c r="K634" s="10"/>
      <c r="L634" s="11"/>
      <c r="M634" s="11"/>
      <c r="N634" s="12"/>
      <c r="O634" s="12"/>
      <c r="P634" s="12"/>
      <c r="Q634" s="12"/>
      <c r="R634" s="13"/>
      <c r="S634" s="14"/>
      <c r="T634" s="6"/>
      <c r="U634" s="28"/>
    </row>
    <row r="635" spans="11:21" x14ac:dyDescent="0.3">
      <c r="K635" s="10"/>
      <c r="L635" s="11"/>
      <c r="M635" s="11"/>
      <c r="N635" s="12"/>
      <c r="O635" s="12"/>
      <c r="P635" s="12"/>
      <c r="Q635" s="12"/>
      <c r="R635" s="13"/>
      <c r="S635" s="14"/>
      <c r="T635" s="6"/>
      <c r="U635" s="28"/>
    </row>
    <row r="636" spans="11:21" x14ac:dyDescent="0.3">
      <c r="K636" s="10"/>
      <c r="L636" s="11"/>
      <c r="M636" s="11"/>
      <c r="N636" s="12"/>
      <c r="O636" s="12"/>
      <c r="P636" s="12"/>
      <c r="Q636" s="12"/>
      <c r="R636" s="13"/>
      <c r="S636" s="14"/>
      <c r="T636" s="6"/>
      <c r="U636" s="28"/>
    </row>
    <row r="637" spans="11:21" x14ac:dyDescent="0.3">
      <c r="K637" s="10"/>
      <c r="L637" s="11"/>
      <c r="M637" s="11"/>
      <c r="N637" s="12"/>
      <c r="O637" s="12"/>
      <c r="P637" s="12"/>
      <c r="Q637" s="12"/>
      <c r="R637" s="13"/>
      <c r="S637" s="14"/>
      <c r="T637" s="6"/>
      <c r="U637" s="28"/>
    </row>
    <row r="638" spans="11:21" x14ac:dyDescent="0.3">
      <c r="K638" s="10"/>
      <c r="L638" s="11"/>
      <c r="M638" s="11"/>
      <c r="N638" s="12"/>
      <c r="O638" s="12"/>
      <c r="P638" s="12"/>
      <c r="Q638" s="12"/>
      <c r="R638" s="13"/>
      <c r="S638" s="14"/>
      <c r="T638" s="6"/>
      <c r="U638" s="28"/>
    </row>
    <row r="639" spans="11:21" x14ac:dyDescent="0.3">
      <c r="K639" s="10"/>
      <c r="L639" s="11"/>
      <c r="M639" s="11"/>
      <c r="N639" s="12"/>
      <c r="O639" s="12"/>
      <c r="P639" s="12"/>
      <c r="Q639" s="12"/>
      <c r="R639" s="13"/>
      <c r="S639" s="14"/>
      <c r="T639" s="6"/>
      <c r="U639" s="28"/>
    </row>
    <row r="640" spans="11:21" x14ac:dyDescent="0.3">
      <c r="K640" s="10"/>
      <c r="L640" s="11"/>
      <c r="M640" s="11"/>
      <c r="N640" s="12"/>
      <c r="O640" s="12"/>
      <c r="P640" s="12"/>
      <c r="Q640" s="12"/>
      <c r="R640" s="13"/>
      <c r="S640" s="14"/>
      <c r="T640" s="6"/>
      <c r="U640" s="28"/>
    </row>
    <row r="641" spans="11:21" x14ac:dyDescent="0.3">
      <c r="K641" s="10"/>
      <c r="L641" s="11"/>
      <c r="M641" s="11"/>
      <c r="N641" s="12"/>
      <c r="O641" s="12"/>
      <c r="P641" s="12"/>
      <c r="Q641" s="12"/>
      <c r="R641" s="13"/>
      <c r="S641" s="14"/>
      <c r="T641" s="6"/>
      <c r="U641" s="28"/>
    </row>
    <row r="642" spans="11:21" x14ac:dyDescent="0.3">
      <c r="K642" s="10"/>
      <c r="L642" s="11"/>
      <c r="M642" s="11"/>
      <c r="N642" s="12"/>
      <c r="O642" s="12"/>
      <c r="P642" s="12"/>
      <c r="Q642" s="12"/>
      <c r="R642" s="13"/>
      <c r="S642" s="14"/>
      <c r="T642" s="6"/>
      <c r="U642" s="28"/>
    </row>
    <row r="643" spans="11:21" x14ac:dyDescent="0.3">
      <c r="K643" s="10"/>
      <c r="L643" s="11"/>
      <c r="M643" s="11"/>
      <c r="N643" s="12"/>
      <c r="O643" s="12"/>
      <c r="P643" s="12"/>
      <c r="Q643" s="12"/>
      <c r="R643" s="13"/>
      <c r="S643" s="14"/>
      <c r="T643" s="6"/>
      <c r="U643" s="28"/>
    </row>
    <row r="644" spans="11:21" x14ac:dyDescent="0.3">
      <c r="K644" s="10"/>
      <c r="L644" s="11"/>
      <c r="M644" s="11"/>
      <c r="N644" s="12"/>
      <c r="O644" s="12"/>
      <c r="P644" s="12"/>
      <c r="Q644" s="12"/>
      <c r="R644" s="13"/>
      <c r="S644" s="14"/>
      <c r="T644" s="6"/>
      <c r="U644" s="28"/>
    </row>
    <row r="645" spans="11:21" x14ac:dyDescent="0.3">
      <c r="K645" s="10"/>
      <c r="L645" s="11"/>
      <c r="M645" s="11"/>
      <c r="N645" s="12"/>
      <c r="O645" s="12"/>
      <c r="P645" s="12"/>
      <c r="Q645" s="12"/>
      <c r="R645" s="13"/>
      <c r="S645" s="14"/>
      <c r="T645" s="6"/>
      <c r="U645" s="28"/>
    </row>
    <row r="646" spans="11:21" x14ac:dyDescent="0.3">
      <c r="K646" s="10"/>
      <c r="L646" s="11"/>
      <c r="M646" s="11"/>
      <c r="N646" s="12"/>
      <c r="O646" s="12"/>
      <c r="P646" s="12"/>
      <c r="Q646" s="12"/>
      <c r="R646" s="13"/>
      <c r="S646" s="14"/>
      <c r="T646" s="6"/>
      <c r="U646" s="28"/>
    </row>
    <row r="647" spans="11:21" x14ac:dyDescent="0.3">
      <c r="K647" s="10"/>
      <c r="L647" s="11"/>
      <c r="M647" s="11"/>
      <c r="N647" s="12"/>
      <c r="O647" s="12"/>
      <c r="P647" s="12"/>
      <c r="Q647" s="12"/>
      <c r="R647" s="13"/>
      <c r="S647" s="14"/>
      <c r="T647" s="6"/>
      <c r="U647" s="28"/>
    </row>
    <row r="648" spans="11:21" x14ac:dyDescent="0.3">
      <c r="K648" s="10"/>
      <c r="L648" s="11"/>
      <c r="M648" s="11"/>
      <c r="N648" s="12"/>
      <c r="O648" s="12"/>
      <c r="P648" s="12"/>
      <c r="Q648" s="12"/>
      <c r="R648" s="13"/>
      <c r="S648" s="14"/>
      <c r="T648" s="6"/>
      <c r="U648" s="28"/>
    </row>
    <row r="649" spans="11:21" x14ac:dyDescent="0.3">
      <c r="K649" s="10"/>
      <c r="L649" s="11"/>
      <c r="M649" s="11"/>
      <c r="N649" s="12"/>
      <c r="O649" s="12"/>
      <c r="P649" s="12"/>
      <c r="Q649" s="12"/>
      <c r="R649" s="13"/>
      <c r="S649" s="14"/>
      <c r="T649" s="6"/>
      <c r="U649" s="28"/>
    </row>
    <row r="650" spans="11:21" x14ac:dyDescent="0.3">
      <c r="K650" s="10"/>
      <c r="L650" s="11"/>
      <c r="M650" s="11"/>
      <c r="N650" s="12"/>
      <c r="O650" s="12"/>
      <c r="P650" s="12"/>
      <c r="Q650" s="12"/>
      <c r="R650" s="13"/>
      <c r="S650" s="14"/>
      <c r="T650" s="6"/>
      <c r="U650" s="28"/>
    </row>
    <row r="651" spans="11:21" x14ac:dyDescent="0.3">
      <c r="K651" s="10"/>
      <c r="L651" s="11"/>
      <c r="M651" s="11"/>
      <c r="N651" s="12"/>
      <c r="O651" s="12"/>
      <c r="P651" s="12"/>
      <c r="Q651" s="12"/>
      <c r="R651" s="13"/>
      <c r="S651" s="15"/>
      <c r="T651" s="6"/>
      <c r="U651" s="28"/>
    </row>
    <row r="652" spans="11:21" x14ac:dyDescent="0.3">
      <c r="K652" s="10"/>
      <c r="L652" s="11"/>
      <c r="M652" s="11"/>
      <c r="N652" s="12"/>
      <c r="O652" s="12"/>
      <c r="P652" s="12"/>
      <c r="Q652" s="12"/>
      <c r="R652" s="13"/>
      <c r="S652" s="14"/>
      <c r="T652" s="6"/>
      <c r="U652" s="28"/>
    </row>
    <row r="653" spans="11:21" x14ac:dyDescent="0.3">
      <c r="K653" s="10"/>
      <c r="L653" s="11"/>
      <c r="M653" s="11"/>
      <c r="N653" s="12"/>
      <c r="O653" s="12"/>
      <c r="P653" s="12"/>
      <c r="Q653" s="12"/>
      <c r="R653" s="13"/>
      <c r="S653" s="14"/>
      <c r="T653" s="6"/>
      <c r="U653" s="28"/>
    </row>
    <row r="654" spans="11:21" x14ac:dyDescent="0.3">
      <c r="K654" s="10"/>
      <c r="L654" s="11"/>
      <c r="M654" s="11"/>
      <c r="N654" s="12"/>
      <c r="O654" s="12"/>
      <c r="P654" s="12"/>
      <c r="Q654" s="12"/>
      <c r="R654" s="13"/>
      <c r="S654" s="14"/>
      <c r="T654" s="6"/>
      <c r="U654" s="28"/>
    </row>
    <row r="655" spans="11:21" x14ac:dyDescent="0.3">
      <c r="K655" s="10"/>
      <c r="L655" s="11"/>
      <c r="M655" s="11"/>
      <c r="N655" s="12"/>
      <c r="O655" s="12"/>
      <c r="P655" s="12"/>
      <c r="Q655" s="12"/>
      <c r="R655" s="13"/>
      <c r="S655" s="14"/>
      <c r="T655" s="6"/>
      <c r="U655" s="28"/>
    </row>
    <row r="656" spans="11:21" x14ac:dyDescent="0.3">
      <c r="K656" s="10"/>
      <c r="L656" s="11"/>
      <c r="M656" s="11"/>
      <c r="N656" s="12"/>
      <c r="O656" s="12"/>
      <c r="P656" s="12"/>
      <c r="Q656" s="12"/>
      <c r="R656" s="13"/>
      <c r="S656" s="14"/>
      <c r="T656" s="6"/>
      <c r="U656" s="28"/>
    </row>
    <row r="657" spans="11:21" x14ac:dyDescent="0.3">
      <c r="K657" s="10"/>
      <c r="L657" s="11"/>
      <c r="M657" s="11"/>
      <c r="N657" s="12"/>
      <c r="O657" s="12"/>
      <c r="P657" s="12"/>
      <c r="Q657" s="12"/>
      <c r="R657" s="13"/>
      <c r="S657" s="14"/>
      <c r="T657" s="6"/>
      <c r="U657" s="28"/>
    </row>
    <row r="658" spans="11:21" x14ac:dyDescent="0.3">
      <c r="K658" s="10"/>
      <c r="L658" s="11"/>
      <c r="M658" s="11"/>
      <c r="N658" s="12"/>
      <c r="O658" s="12"/>
      <c r="P658" s="12"/>
      <c r="Q658" s="12"/>
      <c r="R658" s="13"/>
      <c r="S658" s="14"/>
      <c r="T658" s="6"/>
      <c r="U658" s="28"/>
    </row>
    <row r="659" spans="11:21" x14ac:dyDescent="0.3">
      <c r="K659" s="10"/>
      <c r="L659" s="11"/>
      <c r="M659" s="11"/>
      <c r="N659" s="12"/>
      <c r="O659" s="12"/>
      <c r="P659" s="12"/>
      <c r="Q659" s="12"/>
      <c r="R659" s="13"/>
      <c r="S659" s="14"/>
      <c r="T659" s="6"/>
      <c r="U659" s="28"/>
    </row>
    <row r="660" spans="11:21" x14ac:dyDescent="0.3">
      <c r="K660" s="10"/>
      <c r="L660" s="11"/>
      <c r="M660" s="11"/>
      <c r="N660" s="12"/>
      <c r="O660" s="12"/>
      <c r="P660" s="12"/>
      <c r="Q660" s="12"/>
      <c r="R660" s="13"/>
      <c r="S660" s="14"/>
      <c r="T660" s="6"/>
      <c r="U660" s="28"/>
    </row>
    <row r="661" spans="11:21" x14ac:dyDescent="0.3">
      <c r="K661" s="10"/>
      <c r="L661" s="11"/>
      <c r="M661" s="11"/>
      <c r="N661" s="12"/>
      <c r="O661" s="12"/>
      <c r="P661" s="12"/>
      <c r="Q661" s="12"/>
      <c r="R661" s="13"/>
      <c r="S661" s="14"/>
      <c r="T661" s="6"/>
      <c r="U661" s="28"/>
    </row>
    <row r="662" spans="11:21" x14ac:dyDescent="0.3">
      <c r="K662" s="10"/>
      <c r="L662" s="11"/>
      <c r="M662" s="11"/>
      <c r="N662" s="12"/>
      <c r="O662" s="12"/>
      <c r="P662" s="12"/>
      <c r="Q662" s="12"/>
      <c r="R662" s="13"/>
      <c r="S662" s="14"/>
      <c r="T662" s="6"/>
      <c r="U662" s="28"/>
    </row>
    <row r="663" spans="11:21" x14ac:dyDescent="0.3">
      <c r="K663" s="10"/>
      <c r="L663" s="11"/>
      <c r="M663" s="11"/>
      <c r="N663" s="12"/>
      <c r="O663" s="12"/>
      <c r="P663" s="12"/>
      <c r="Q663" s="12"/>
      <c r="R663" s="13"/>
      <c r="S663" s="14"/>
      <c r="T663" s="6"/>
      <c r="U663" s="28"/>
    </row>
    <row r="664" spans="11:21" x14ac:dyDescent="0.3">
      <c r="K664" s="10"/>
      <c r="L664" s="11"/>
      <c r="M664" s="11"/>
      <c r="N664" s="12"/>
      <c r="O664" s="12"/>
      <c r="P664" s="12"/>
      <c r="Q664" s="12"/>
      <c r="R664" s="13"/>
      <c r="S664" s="14"/>
      <c r="T664" s="6"/>
      <c r="U664" s="28"/>
    </row>
    <row r="665" spans="11:21" x14ac:dyDescent="0.3">
      <c r="K665" s="10"/>
      <c r="L665" s="11"/>
      <c r="M665" s="11"/>
      <c r="N665" s="12"/>
      <c r="O665" s="12"/>
      <c r="P665" s="12"/>
      <c r="Q665" s="12"/>
      <c r="R665" s="13"/>
      <c r="S665" s="14"/>
      <c r="T665" s="6"/>
      <c r="U665" s="28"/>
    </row>
    <row r="666" spans="11:21" x14ac:dyDescent="0.3">
      <c r="K666" s="10"/>
      <c r="L666" s="11"/>
      <c r="M666" s="11"/>
      <c r="N666" s="12"/>
      <c r="O666" s="12"/>
      <c r="P666" s="12"/>
      <c r="Q666" s="12"/>
      <c r="R666" s="13"/>
      <c r="S666" s="14"/>
      <c r="T666" s="6"/>
      <c r="U666" s="28"/>
    </row>
    <row r="667" spans="11:21" x14ac:dyDescent="0.3">
      <c r="K667" s="10"/>
      <c r="L667" s="11"/>
      <c r="M667" s="11"/>
      <c r="N667" s="12"/>
      <c r="O667" s="12"/>
      <c r="P667" s="12"/>
      <c r="Q667" s="12"/>
      <c r="R667" s="13"/>
      <c r="S667" s="14"/>
      <c r="T667" s="6"/>
      <c r="U667" s="28"/>
    </row>
    <row r="668" spans="11:21" x14ac:dyDescent="0.3">
      <c r="K668" s="10"/>
      <c r="L668" s="11"/>
      <c r="M668" s="11"/>
      <c r="N668" s="12"/>
      <c r="O668" s="12"/>
      <c r="P668" s="12"/>
      <c r="Q668" s="12"/>
      <c r="R668" s="13"/>
      <c r="S668" s="14"/>
      <c r="T668" s="6"/>
      <c r="U668" s="28"/>
    </row>
    <row r="669" spans="11:21" x14ac:dyDescent="0.3">
      <c r="K669" s="10"/>
      <c r="L669" s="11"/>
      <c r="M669" s="11"/>
      <c r="N669" s="12"/>
      <c r="O669" s="12"/>
      <c r="P669" s="12"/>
      <c r="Q669" s="12"/>
      <c r="R669" s="13"/>
      <c r="S669" s="14"/>
      <c r="T669" s="6"/>
      <c r="U669" s="28"/>
    </row>
    <row r="670" spans="11:21" x14ac:dyDescent="0.3">
      <c r="K670" s="10"/>
      <c r="L670" s="11"/>
      <c r="M670" s="11"/>
      <c r="N670" s="12"/>
      <c r="O670" s="12"/>
      <c r="P670" s="12"/>
      <c r="Q670" s="12"/>
      <c r="R670" s="13"/>
      <c r="S670" s="14"/>
      <c r="T670" s="6"/>
      <c r="U670" s="28"/>
    </row>
    <row r="671" spans="11:21" x14ac:dyDescent="0.3">
      <c r="K671" s="10"/>
      <c r="L671" s="11"/>
      <c r="M671" s="11"/>
      <c r="N671" s="12"/>
      <c r="O671" s="12"/>
      <c r="P671" s="12"/>
      <c r="Q671" s="12"/>
      <c r="R671" s="13"/>
      <c r="S671" s="14"/>
      <c r="T671" s="6"/>
      <c r="U671" s="28"/>
    </row>
    <row r="672" spans="11:21" x14ac:dyDescent="0.3">
      <c r="K672" s="10"/>
      <c r="L672" s="11"/>
      <c r="M672" s="11"/>
      <c r="N672" s="12"/>
      <c r="O672" s="12"/>
      <c r="P672" s="12"/>
      <c r="Q672" s="12"/>
      <c r="R672" s="13"/>
      <c r="S672" s="14"/>
      <c r="T672" s="6"/>
      <c r="U672" s="28"/>
    </row>
    <row r="673" spans="11:21" x14ac:dyDescent="0.3">
      <c r="K673" s="10"/>
      <c r="L673" s="11"/>
      <c r="M673" s="11"/>
      <c r="N673" s="12"/>
      <c r="O673" s="12"/>
      <c r="P673" s="12"/>
      <c r="Q673" s="12"/>
      <c r="R673" s="13"/>
      <c r="S673" s="14"/>
      <c r="T673" s="6"/>
      <c r="U673" s="28"/>
    </row>
    <row r="674" spans="11:21" x14ac:dyDescent="0.3">
      <c r="K674" s="10"/>
      <c r="L674" s="11"/>
      <c r="M674" s="11"/>
      <c r="N674" s="12"/>
      <c r="O674" s="12"/>
      <c r="P674" s="12"/>
      <c r="Q674" s="12"/>
      <c r="R674" s="13"/>
      <c r="S674" s="14"/>
      <c r="T674" s="6"/>
      <c r="U674" s="28"/>
    </row>
    <row r="675" spans="11:21" x14ac:dyDescent="0.3">
      <c r="K675" s="10"/>
      <c r="L675" s="11"/>
      <c r="M675" s="11"/>
      <c r="N675" s="12"/>
      <c r="O675" s="12"/>
      <c r="P675" s="12"/>
      <c r="Q675" s="12"/>
      <c r="R675" s="13"/>
      <c r="S675" s="14"/>
      <c r="T675" s="6"/>
      <c r="U675" s="28"/>
    </row>
    <row r="676" spans="11:21" x14ac:dyDescent="0.3">
      <c r="K676" s="10"/>
      <c r="L676" s="11"/>
      <c r="M676" s="11"/>
      <c r="N676" s="12"/>
      <c r="O676" s="12"/>
      <c r="P676" s="12"/>
      <c r="Q676" s="12"/>
      <c r="R676" s="13"/>
      <c r="S676" s="14"/>
      <c r="T676" s="6"/>
      <c r="U676" s="28"/>
    </row>
    <row r="677" spans="11:21" x14ac:dyDescent="0.3">
      <c r="K677" s="10"/>
      <c r="L677" s="11"/>
      <c r="M677" s="11"/>
      <c r="N677" s="12"/>
      <c r="O677" s="12"/>
      <c r="P677" s="12"/>
      <c r="Q677" s="12"/>
      <c r="R677" s="13"/>
      <c r="S677" s="14"/>
      <c r="T677" s="6"/>
      <c r="U677" s="28"/>
    </row>
    <row r="678" spans="11:21" x14ac:dyDescent="0.3">
      <c r="K678" s="10"/>
      <c r="L678" s="11"/>
      <c r="M678" s="11"/>
      <c r="N678" s="12"/>
      <c r="O678" s="12"/>
      <c r="P678" s="12"/>
      <c r="Q678" s="12"/>
      <c r="R678" s="13"/>
      <c r="S678" s="14"/>
      <c r="T678" s="6"/>
      <c r="U678" s="28"/>
    </row>
    <row r="679" spans="11:21" x14ac:dyDescent="0.3">
      <c r="K679" s="10"/>
      <c r="L679" s="11"/>
      <c r="M679" s="11"/>
      <c r="N679" s="12"/>
      <c r="O679" s="12"/>
      <c r="P679" s="12"/>
      <c r="Q679" s="12"/>
      <c r="R679" s="13"/>
      <c r="S679" s="14"/>
      <c r="T679" s="6"/>
      <c r="U679" s="28"/>
    </row>
    <row r="680" spans="11:21" x14ac:dyDescent="0.3">
      <c r="K680" s="10"/>
      <c r="L680" s="11"/>
      <c r="M680" s="11"/>
      <c r="N680" s="12"/>
      <c r="O680" s="12"/>
      <c r="P680" s="12"/>
      <c r="Q680" s="12"/>
      <c r="R680" s="13"/>
      <c r="S680" s="14"/>
      <c r="T680" s="6"/>
      <c r="U680" s="28"/>
    </row>
    <row r="681" spans="11:21" x14ac:dyDescent="0.3">
      <c r="K681" s="10"/>
      <c r="L681" s="11"/>
      <c r="M681" s="11"/>
      <c r="N681" s="12"/>
      <c r="O681" s="12"/>
      <c r="P681" s="12"/>
      <c r="Q681" s="12"/>
      <c r="R681" s="13"/>
      <c r="S681" s="14"/>
      <c r="T681" s="6"/>
      <c r="U681" s="28"/>
    </row>
    <row r="682" spans="11:21" x14ac:dyDescent="0.3">
      <c r="K682" s="10"/>
      <c r="L682" s="11"/>
      <c r="M682" s="11"/>
      <c r="N682" s="12"/>
      <c r="O682" s="12"/>
      <c r="P682" s="12"/>
      <c r="Q682" s="12"/>
      <c r="R682" s="13"/>
      <c r="S682" s="14"/>
      <c r="T682" s="6"/>
      <c r="U682" s="28"/>
    </row>
    <row r="683" spans="11:21" x14ac:dyDescent="0.3">
      <c r="K683" s="10"/>
      <c r="L683" s="11"/>
      <c r="M683" s="11"/>
      <c r="N683" s="12"/>
      <c r="O683" s="12"/>
      <c r="P683" s="12"/>
      <c r="Q683" s="12"/>
      <c r="R683" s="13"/>
      <c r="S683" s="14"/>
      <c r="T683" s="6"/>
      <c r="U683" s="28"/>
    </row>
    <row r="684" spans="11:21" x14ac:dyDescent="0.3">
      <c r="K684" s="10"/>
      <c r="L684" s="11"/>
      <c r="M684" s="11"/>
      <c r="N684" s="12"/>
      <c r="O684" s="12"/>
      <c r="P684" s="12"/>
      <c r="Q684" s="12"/>
      <c r="R684" s="13"/>
      <c r="S684" s="14"/>
      <c r="T684" s="6"/>
      <c r="U684" s="28"/>
    </row>
    <row r="685" spans="11:21" x14ac:dyDescent="0.3">
      <c r="K685" s="10"/>
      <c r="L685" s="11"/>
      <c r="M685" s="11"/>
      <c r="N685" s="12"/>
      <c r="O685" s="12"/>
      <c r="P685" s="12"/>
      <c r="Q685" s="12"/>
      <c r="R685" s="13"/>
      <c r="S685" s="14"/>
      <c r="T685" s="6"/>
      <c r="U685" s="28"/>
    </row>
    <row r="686" spans="11:21" x14ac:dyDescent="0.3">
      <c r="K686" s="10"/>
      <c r="L686" s="11"/>
      <c r="M686" s="11"/>
      <c r="N686" s="12"/>
      <c r="O686" s="12"/>
      <c r="P686" s="12"/>
      <c r="Q686" s="12"/>
      <c r="R686" s="13"/>
      <c r="S686" s="14"/>
      <c r="T686" s="6"/>
      <c r="U686" s="28"/>
    </row>
    <row r="687" spans="11:21" x14ac:dyDescent="0.3">
      <c r="K687" s="10"/>
      <c r="L687" s="11"/>
      <c r="M687" s="11"/>
      <c r="N687" s="12"/>
      <c r="O687" s="12"/>
      <c r="P687" s="12"/>
      <c r="Q687" s="12"/>
      <c r="R687" s="13"/>
      <c r="S687" s="14"/>
      <c r="T687" s="6"/>
      <c r="U687" s="28"/>
    </row>
    <row r="688" spans="11:21" x14ac:dyDescent="0.3">
      <c r="K688" s="10"/>
      <c r="L688" s="11"/>
      <c r="M688" s="11"/>
      <c r="N688" s="12"/>
      <c r="O688" s="12"/>
      <c r="P688" s="12"/>
      <c r="Q688" s="12"/>
      <c r="R688" s="13"/>
      <c r="S688" s="14"/>
      <c r="T688" s="6"/>
      <c r="U688" s="28"/>
    </row>
    <row r="689" spans="11:21" x14ac:dyDescent="0.3">
      <c r="K689" s="10"/>
      <c r="L689" s="11"/>
      <c r="M689" s="11"/>
      <c r="N689" s="12"/>
      <c r="O689" s="12"/>
      <c r="P689" s="12"/>
      <c r="Q689" s="12"/>
      <c r="R689" s="13"/>
      <c r="S689" s="14"/>
      <c r="T689" s="6"/>
      <c r="U689" s="28"/>
    </row>
    <row r="690" spans="11:21" x14ac:dyDescent="0.3">
      <c r="K690" s="10"/>
      <c r="L690" s="11"/>
      <c r="M690" s="11"/>
      <c r="N690" s="12"/>
      <c r="O690" s="12"/>
      <c r="P690" s="12"/>
      <c r="Q690" s="12"/>
      <c r="R690" s="13"/>
      <c r="S690" s="14"/>
      <c r="T690" s="6"/>
      <c r="U690" s="28"/>
    </row>
    <row r="691" spans="11:21" x14ac:dyDescent="0.3">
      <c r="K691" s="10"/>
      <c r="L691" s="11"/>
      <c r="M691" s="11"/>
      <c r="N691" s="12"/>
      <c r="O691" s="12"/>
      <c r="P691" s="12"/>
      <c r="Q691" s="12"/>
      <c r="R691" s="13"/>
      <c r="S691" s="14"/>
      <c r="T691" s="6"/>
      <c r="U691" s="28"/>
    </row>
    <row r="692" spans="11:21" x14ac:dyDescent="0.3">
      <c r="K692" s="10"/>
      <c r="L692" s="11"/>
      <c r="M692" s="11"/>
      <c r="N692" s="12"/>
      <c r="O692" s="12"/>
      <c r="P692" s="12"/>
      <c r="Q692" s="12"/>
      <c r="R692" s="13"/>
      <c r="S692" s="14"/>
      <c r="T692" s="6"/>
      <c r="U692" s="28"/>
    </row>
    <row r="693" spans="11:21" x14ac:dyDescent="0.3">
      <c r="K693" s="10"/>
      <c r="L693" s="11"/>
      <c r="M693" s="11"/>
      <c r="N693" s="12"/>
      <c r="O693" s="12"/>
      <c r="P693" s="12"/>
      <c r="Q693" s="12"/>
      <c r="R693" s="13"/>
      <c r="S693" s="14"/>
      <c r="T693" s="6"/>
      <c r="U693" s="28"/>
    </row>
    <row r="694" spans="11:21" x14ac:dyDescent="0.3">
      <c r="K694" s="10"/>
      <c r="L694" s="11"/>
      <c r="M694" s="11"/>
      <c r="N694" s="12"/>
      <c r="O694" s="12"/>
      <c r="P694" s="12"/>
      <c r="Q694" s="12"/>
      <c r="R694" s="13"/>
      <c r="S694" s="14"/>
      <c r="T694" s="6"/>
      <c r="U694" s="28"/>
    </row>
    <row r="695" spans="11:21" x14ac:dyDescent="0.3">
      <c r="K695" s="10"/>
      <c r="L695" s="11"/>
      <c r="M695" s="11"/>
      <c r="N695" s="12"/>
      <c r="O695" s="12"/>
      <c r="P695" s="12"/>
      <c r="Q695" s="12"/>
      <c r="R695" s="13"/>
      <c r="S695" s="14"/>
      <c r="T695" s="6"/>
      <c r="U695" s="28"/>
    </row>
    <row r="696" spans="11:21" x14ac:dyDescent="0.3">
      <c r="K696" s="10"/>
      <c r="L696" s="11"/>
      <c r="M696" s="11"/>
      <c r="N696" s="12"/>
      <c r="O696" s="12"/>
      <c r="P696" s="12"/>
      <c r="Q696" s="12"/>
      <c r="R696" s="13"/>
      <c r="S696" s="14"/>
      <c r="T696" s="6"/>
      <c r="U696" s="28"/>
    </row>
    <row r="697" spans="11:21" x14ac:dyDescent="0.3">
      <c r="K697" s="10"/>
      <c r="L697" s="11"/>
      <c r="M697" s="11"/>
      <c r="N697" s="12"/>
      <c r="O697" s="12"/>
      <c r="P697" s="12"/>
      <c r="Q697" s="12"/>
      <c r="R697" s="13"/>
      <c r="S697" s="14"/>
      <c r="T697" s="6"/>
      <c r="U697" s="28"/>
    </row>
    <row r="698" spans="11:21" x14ac:dyDescent="0.3">
      <c r="K698" s="10"/>
      <c r="L698" s="11"/>
      <c r="M698" s="11"/>
      <c r="N698" s="12"/>
      <c r="O698" s="12"/>
      <c r="P698" s="12"/>
      <c r="Q698" s="12"/>
      <c r="R698" s="13"/>
      <c r="S698" s="14"/>
      <c r="T698" s="6"/>
      <c r="U698" s="28"/>
    </row>
    <row r="699" spans="11:21" x14ac:dyDescent="0.3">
      <c r="K699" s="10"/>
      <c r="L699" s="11"/>
      <c r="M699" s="11"/>
      <c r="N699" s="12"/>
      <c r="O699" s="12"/>
      <c r="P699" s="12"/>
      <c r="Q699" s="12"/>
      <c r="R699" s="13"/>
      <c r="S699" s="14"/>
      <c r="T699" s="6"/>
      <c r="U699" s="28"/>
    </row>
    <row r="700" spans="11:21" x14ac:dyDescent="0.3">
      <c r="K700" s="10"/>
      <c r="L700" s="11"/>
      <c r="M700" s="11"/>
      <c r="N700" s="12"/>
      <c r="O700" s="12"/>
      <c r="P700" s="12"/>
      <c r="Q700" s="12"/>
      <c r="R700" s="13"/>
      <c r="S700" s="14"/>
      <c r="T700" s="6"/>
      <c r="U700" s="28"/>
    </row>
    <row r="701" spans="11:21" x14ac:dyDescent="0.3">
      <c r="K701" s="10"/>
      <c r="L701" s="11"/>
      <c r="M701" s="11"/>
      <c r="N701" s="12"/>
      <c r="O701" s="12"/>
      <c r="P701" s="12"/>
      <c r="Q701" s="12"/>
      <c r="R701" s="13"/>
      <c r="S701" s="14"/>
      <c r="T701" s="6"/>
      <c r="U701" s="28"/>
    </row>
    <row r="702" spans="11:21" x14ac:dyDescent="0.3">
      <c r="K702" s="10"/>
      <c r="L702" s="11"/>
      <c r="M702" s="11"/>
      <c r="N702" s="12"/>
      <c r="O702" s="12"/>
      <c r="P702" s="12"/>
      <c r="Q702" s="12"/>
      <c r="R702" s="13"/>
      <c r="S702" s="14"/>
      <c r="T702" s="6"/>
      <c r="U702" s="28"/>
    </row>
    <row r="703" spans="11:21" x14ac:dyDescent="0.3">
      <c r="K703" s="10"/>
      <c r="L703" s="11"/>
      <c r="M703" s="11"/>
      <c r="N703" s="12"/>
      <c r="O703" s="12"/>
      <c r="P703" s="12"/>
      <c r="Q703" s="12"/>
      <c r="R703" s="13"/>
      <c r="S703" s="14"/>
      <c r="T703" s="6"/>
      <c r="U703" s="28"/>
    </row>
    <row r="704" spans="11:21" x14ac:dyDescent="0.3">
      <c r="K704" s="10"/>
      <c r="L704" s="11"/>
      <c r="M704" s="11"/>
      <c r="N704" s="12"/>
      <c r="O704" s="12"/>
      <c r="P704" s="12"/>
      <c r="Q704" s="12"/>
      <c r="R704" s="13"/>
      <c r="S704" s="14"/>
      <c r="T704" s="6"/>
      <c r="U704" s="28"/>
    </row>
    <row r="705" spans="11:21" x14ac:dyDescent="0.3">
      <c r="K705" s="10"/>
      <c r="L705" s="11"/>
      <c r="M705" s="11"/>
      <c r="N705" s="12"/>
      <c r="O705" s="12"/>
      <c r="P705" s="12"/>
      <c r="Q705" s="12"/>
      <c r="R705" s="13"/>
      <c r="S705" s="14"/>
      <c r="T705" s="6"/>
      <c r="U705" s="28"/>
    </row>
    <row r="706" spans="11:21" x14ac:dyDescent="0.3">
      <c r="K706" s="10"/>
      <c r="L706" s="11"/>
      <c r="M706" s="11"/>
      <c r="N706" s="12"/>
      <c r="O706" s="12"/>
      <c r="P706" s="12"/>
      <c r="Q706" s="12"/>
      <c r="R706" s="13"/>
      <c r="S706" s="14"/>
      <c r="T706" s="6"/>
      <c r="U706" s="28"/>
    </row>
    <row r="707" spans="11:21" x14ac:dyDescent="0.3">
      <c r="K707" s="10"/>
      <c r="L707" s="11"/>
      <c r="M707" s="11"/>
      <c r="N707" s="12"/>
      <c r="O707" s="12"/>
      <c r="P707" s="12"/>
      <c r="Q707" s="12"/>
      <c r="R707" s="13"/>
      <c r="S707" s="14"/>
      <c r="T707" s="6"/>
      <c r="U707" s="28"/>
    </row>
    <row r="708" spans="11:21" x14ac:dyDescent="0.3">
      <c r="K708" s="10"/>
      <c r="L708" s="11"/>
      <c r="M708" s="11"/>
      <c r="N708" s="12"/>
      <c r="O708" s="12"/>
      <c r="P708" s="12"/>
      <c r="Q708" s="12"/>
      <c r="R708" s="13"/>
      <c r="S708" s="14"/>
      <c r="T708" s="6"/>
      <c r="U708" s="28"/>
    </row>
    <row r="709" spans="11:21" x14ac:dyDescent="0.3">
      <c r="K709" s="10"/>
      <c r="L709" s="11"/>
      <c r="M709" s="11"/>
      <c r="N709" s="12"/>
      <c r="O709" s="12"/>
      <c r="P709" s="12"/>
      <c r="Q709" s="12"/>
      <c r="R709" s="13"/>
      <c r="S709" s="14"/>
      <c r="T709" s="6"/>
      <c r="U709" s="28"/>
    </row>
    <row r="710" spans="11:21" x14ac:dyDescent="0.3">
      <c r="K710" s="10"/>
      <c r="L710" s="11"/>
      <c r="M710" s="11"/>
      <c r="N710" s="12"/>
      <c r="O710" s="12"/>
      <c r="P710" s="12"/>
      <c r="Q710" s="12"/>
      <c r="R710" s="13"/>
      <c r="S710" s="14"/>
      <c r="T710" s="6"/>
      <c r="U710" s="28"/>
    </row>
    <row r="711" spans="11:21" x14ac:dyDescent="0.3">
      <c r="K711" s="10"/>
      <c r="L711" s="11"/>
      <c r="M711" s="11"/>
      <c r="N711" s="12"/>
      <c r="O711" s="12"/>
      <c r="P711" s="12"/>
      <c r="Q711" s="12"/>
      <c r="R711" s="13"/>
      <c r="S711" s="14"/>
      <c r="T711" s="6"/>
      <c r="U711" s="28"/>
    </row>
    <row r="712" spans="11:21" x14ac:dyDescent="0.3">
      <c r="K712" s="10"/>
      <c r="L712" s="11"/>
      <c r="M712" s="11"/>
      <c r="N712" s="12"/>
      <c r="O712" s="12"/>
      <c r="P712" s="12"/>
      <c r="Q712" s="12"/>
      <c r="R712" s="13"/>
      <c r="S712" s="14"/>
      <c r="T712" s="6"/>
      <c r="U712" s="28"/>
    </row>
    <row r="713" spans="11:21" x14ac:dyDescent="0.3">
      <c r="K713" s="10"/>
      <c r="L713" s="11"/>
      <c r="M713" s="11"/>
      <c r="N713" s="12"/>
      <c r="O713" s="12"/>
      <c r="P713" s="12"/>
      <c r="Q713" s="12"/>
      <c r="R713" s="13"/>
      <c r="S713" s="14"/>
      <c r="T713" s="6"/>
      <c r="U713" s="28"/>
    </row>
    <row r="714" spans="11:21" x14ac:dyDescent="0.3">
      <c r="K714" s="10"/>
      <c r="L714" s="11"/>
      <c r="M714" s="11"/>
      <c r="N714" s="12"/>
      <c r="O714" s="12"/>
      <c r="P714" s="12"/>
      <c r="Q714" s="12"/>
      <c r="R714" s="13"/>
      <c r="S714" s="14"/>
      <c r="T714" s="6"/>
      <c r="U714" s="28"/>
    </row>
    <row r="715" spans="11:21" x14ac:dyDescent="0.3">
      <c r="K715" s="10"/>
      <c r="L715" s="11"/>
      <c r="M715" s="11"/>
      <c r="N715" s="12"/>
      <c r="O715" s="12"/>
      <c r="P715" s="12"/>
      <c r="Q715" s="12"/>
      <c r="R715" s="13"/>
      <c r="S715" s="14"/>
      <c r="T715" s="6"/>
      <c r="U715" s="28"/>
    </row>
    <row r="716" spans="11:21" x14ac:dyDescent="0.3">
      <c r="K716" s="10"/>
      <c r="L716" s="11"/>
      <c r="M716" s="11"/>
      <c r="N716" s="12"/>
      <c r="O716" s="12"/>
      <c r="P716" s="12"/>
      <c r="Q716" s="12"/>
      <c r="R716" s="13"/>
      <c r="S716" s="14"/>
      <c r="T716" s="6"/>
      <c r="U716" s="28"/>
    </row>
    <row r="717" spans="11:21" x14ac:dyDescent="0.3">
      <c r="K717" s="10"/>
      <c r="L717" s="11"/>
      <c r="M717" s="11"/>
      <c r="N717" s="12"/>
      <c r="O717" s="12"/>
      <c r="P717" s="12"/>
      <c r="Q717" s="12"/>
      <c r="R717" s="13"/>
      <c r="S717" s="14"/>
      <c r="T717" s="6"/>
      <c r="U717" s="28"/>
    </row>
    <row r="718" spans="11:21" x14ac:dyDescent="0.3">
      <c r="K718" s="10"/>
      <c r="L718" s="11"/>
      <c r="M718" s="11"/>
      <c r="N718" s="12"/>
      <c r="O718" s="12"/>
      <c r="P718" s="12"/>
      <c r="Q718" s="12"/>
      <c r="R718" s="13"/>
      <c r="S718" s="14"/>
      <c r="T718" s="6"/>
      <c r="U718" s="28"/>
    </row>
    <row r="719" spans="11:21" x14ac:dyDescent="0.3">
      <c r="K719" s="10"/>
      <c r="L719" s="11"/>
      <c r="M719" s="11"/>
      <c r="N719" s="12"/>
      <c r="O719" s="12"/>
      <c r="P719" s="12"/>
      <c r="Q719" s="12"/>
      <c r="R719" s="13"/>
      <c r="S719" s="14"/>
      <c r="T719" s="6"/>
      <c r="U719" s="28"/>
    </row>
    <row r="720" spans="11:21" x14ac:dyDescent="0.3">
      <c r="K720" s="10"/>
      <c r="L720" s="11"/>
      <c r="M720" s="11"/>
      <c r="N720" s="12"/>
      <c r="O720" s="12"/>
      <c r="P720" s="12"/>
      <c r="Q720" s="12"/>
      <c r="R720" s="13"/>
      <c r="S720" s="14"/>
      <c r="T720" s="6"/>
      <c r="U720" s="28"/>
    </row>
    <row r="721" spans="11:21" x14ac:dyDescent="0.3">
      <c r="K721" s="10"/>
      <c r="L721" s="11"/>
      <c r="M721" s="11"/>
      <c r="N721" s="12"/>
      <c r="O721" s="12"/>
      <c r="P721" s="12"/>
      <c r="Q721" s="12"/>
      <c r="R721" s="13"/>
      <c r="S721" s="14"/>
      <c r="T721" s="6"/>
      <c r="U721" s="28"/>
    </row>
    <row r="722" spans="11:21" x14ac:dyDescent="0.3">
      <c r="K722" s="10"/>
      <c r="L722" s="11"/>
      <c r="M722" s="11"/>
      <c r="N722" s="12"/>
      <c r="O722" s="12"/>
      <c r="P722" s="12"/>
      <c r="Q722" s="12"/>
      <c r="R722" s="13"/>
      <c r="S722" s="14"/>
      <c r="T722" s="6"/>
      <c r="U722" s="28"/>
    </row>
    <row r="723" spans="11:21" x14ac:dyDescent="0.3">
      <c r="K723" s="10"/>
      <c r="L723" s="11"/>
      <c r="M723" s="11"/>
      <c r="N723" s="12"/>
      <c r="O723" s="12"/>
      <c r="P723" s="12"/>
      <c r="Q723" s="12"/>
      <c r="R723" s="13"/>
      <c r="S723" s="14"/>
      <c r="T723" s="6"/>
      <c r="U723" s="28"/>
    </row>
    <row r="724" spans="11:21" x14ac:dyDescent="0.3">
      <c r="K724" s="10"/>
      <c r="L724" s="11"/>
      <c r="M724" s="11"/>
      <c r="N724" s="12"/>
      <c r="O724" s="12"/>
      <c r="P724" s="12"/>
      <c r="Q724" s="12"/>
      <c r="R724" s="13"/>
      <c r="S724" s="14"/>
      <c r="T724" s="6"/>
      <c r="U724" s="28"/>
    </row>
    <row r="725" spans="11:21" x14ac:dyDescent="0.3">
      <c r="K725" s="10"/>
      <c r="L725" s="11"/>
      <c r="M725" s="11"/>
      <c r="N725" s="12"/>
      <c r="O725" s="12"/>
      <c r="P725" s="12"/>
      <c r="Q725" s="12"/>
      <c r="R725" s="13"/>
      <c r="S725" s="14"/>
      <c r="T725" s="6"/>
      <c r="U725" s="28"/>
    </row>
    <row r="726" spans="11:21" x14ac:dyDescent="0.3">
      <c r="K726" s="10"/>
      <c r="L726" s="11"/>
      <c r="M726" s="11"/>
      <c r="N726" s="12"/>
      <c r="O726" s="12"/>
      <c r="P726" s="12"/>
      <c r="Q726" s="12"/>
      <c r="R726" s="13"/>
      <c r="S726" s="14"/>
      <c r="T726" s="6"/>
      <c r="U726" s="28"/>
    </row>
    <row r="727" spans="11:21" x14ac:dyDescent="0.3">
      <c r="K727" s="10"/>
      <c r="L727" s="11"/>
      <c r="M727" s="11"/>
      <c r="N727" s="12"/>
      <c r="O727" s="12"/>
      <c r="P727" s="12"/>
      <c r="Q727" s="12"/>
      <c r="R727" s="13"/>
      <c r="S727" s="14"/>
      <c r="T727" s="6"/>
      <c r="U727" s="28"/>
    </row>
    <row r="728" spans="11:21" x14ac:dyDescent="0.3">
      <c r="K728" s="10"/>
      <c r="L728" s="11"/>
      <c r="M728" s="11"/>
      <c r="N728" s="12"/>
      <c r="O728" s="12"/>
      <c r="P728" s="12"/>
      <c r="Q728" s="12"/>
      <c r="R728" s="13"/>
      <c r="S728" s="14"/>
      <c r="T728" s="6"/>
      <c r="U728" s="28"/>
    </row>
    <row r="729" spans="11:21" x14ac:dyDescent="0.3">
      <c r="K729" s="10"/>
      <c r="L729" s="11"/>
      <c r="M729" s="11"/>
      <c r="N729" s="12"/>
      <c r="O729" s="12"/>
      <c r="P729" s="12"/>
      <c r="Q729" s="12"/>
      <c r="R729" s="13"/>
      <c r="S729" s="14"/>
      <c r="T729" s="6"/>
      <c r="U729" s="28"/>
    </row>
    <row r="730" spans="11:21" x14ac:dyDescent="0.3">
      <c r="K730" s="10"/>
      <c r="L730" s="11"/>
      <c r="M730" s="11"/>
      <c r="N730" s="12"/>
      <c r="O730" s="12"/>
      <c r="P730" s="12"/>
      <c r="Q730" s="12"/>
      <c r="R730" s="13"/>
      <c r="S730" s="14"/>
      <c r="T730" s="6"/>
      <c r="U730" s="28"/>
    </row>
    <row r="731" spans="11:21" x14ac:dyDescent="0.3">
      <c r="K731" s="10"/>
      <c r="L731" s="11"/>
      <c r="M731" s="11"/>
      <c r="N731" s="12"/>
      <c r="O731" s="12"/>
      <c r="P731" s="12"/>
      <c r="Q731" s="12"/>
      <c r="R731" s="13"/>
      <c r="S731" s="14"/>
      <c r="T731" s="6"/>
      <c r="U731" s="28"/>
    </row>
    <row r="732" spans="11:21" x14ac:dyDescent="0.3">
      <c r="K732" s="10"/>
      <c r="L732" s="11"/>
      <c r="M732" s="11"/>
      <c r="N732" s="12"/>
      <c r="O732" s="12"/>
      <c r="P732" s="12"/>
      <c r="Q732" s="12"/>
      <c r="R732" s="13"/>
      <c r="S732" s="14"/>
      <c r="T732" s="6"/>
      <c r="U732" s="28"/>
    </row>
    <row r="733" spans="11:21" x14ac:dyDescent="0.3">
      <c r="K733" s="10"/>
      <c r="L733" s="11"/>
      <c r="M733" s="11"/>
      <c r="N733" s="12"/>
      <c r="O733" s="12"/>
      <c r="P733" s="12"/>
      <c r="Q733" s="12"/>
      <c r="R733" s="13"/>
      <c r="S733" s="14"/>
      <c r="T733" s="6"/>
      <c r="U733" s="28"/>
    </row>
    <row r="734" spans="11:21" x14ac:dyDescent="0.3">
      <c r="K734" s="10"/>
      <c r="L734" s="11"/>
      <c r="M734" s="11"/>
      <c r="N734" s="12"/>
      <c r="O734" s="12"/>
      <c r="P734" s="12"/>
      <c r="Q734" s="12"/>
      <c r="R734" s="13"/>
      <c r="S734" s="14"/>
      <c r="T734" s="6"/>
      <c r="U734" s="28"/>
    </row>
    <row r="735" spans="11:21" x14ac:dyDescent="0.3">
      <c r="K735" s="10"/>
      <c r="L735" s="11"/>
      <c r="M735" s="11"/>
      <c r="N735" s="12"/>
      <c r="O735" s="12"/>
      <c r="P735" s="12"/>
      <c r="Q735" s="12"/>
      <c r="R735" s="13"/>
      <c r="S735" s="14"/>
      <c r="T735" s="6"/>
      <c r="U735" s="28"/>
    </row>
    <row r="736" spans="11:21" x14ac:dyDescent="0.3">
      <c r="K736" s="10"/>
      <c r="L736" s="11"/>
      <c r="M736" s="11"/>
      <c r="N736" s="12"/>
      <c r="O736" s="12"/>
      <c r="P736" s="12"/>
      <c r="Q736" s="12"/>
      <c r="R736" s="13"/>
      <c r="S736" s="14"/>
      <c r="T736" s="6"/>
      <c r="U736" s="28"/>
    </row>
    <row r="737" spans="11:21" x14ac:dyDescent="0.3">
      <c r="K737" s="10"/>
      <c r="L737" s="11"/>
      <c r="M737" s="11"/>
      <c r="N737" s="12"/>
      <c r="O737" s="12"/>
      <c r="P737" s="12"/>
      <c r="Q737" s="12"/>
      <c r="R737" s="13"/>
      <c r="S737" s="14"/>
      <c r="T737" s="6"/>
      <c r="U737" s="28"/>
    </row>
    <row r="738" spans="11:21" x14ac:dyDescent="0.3">
      <c r="K738" s="10"/>
      <c r="L738" s="11"/>
      <c r="M738" s="11"/>
      <c r="N738" s="12"/>
      <c r="O738" s="12"/>
      <c r="P738" s="12"/>
      <c r="Q738" s="12"/>
      <c r="R738" s="13"/>
      <c r="S738" s="14"/>
      <c r="T738" s="6"/>
      <c r="U738" s="28"/>
    </row>
    <row r="739" spans="11:21" x14ac:dyDescent="0.3">
      <c r="K739" s="10"/>
      <c r="L739" s="11"/>
      <c r="M739" s="11"/>
      <c r="N739" s="12"/>
      <c r="O739" s="12"/>
      <c r="P739" s="12"/>
      <c r="Q739" s="12"/>
      <c r="R739" s="13"/>
      <c r="S739" s="14"/>
      <c r="T739" s="6"/>
      <c r="U739" s="28"/>
    </row>
    <row r="740" spans="11:21" x14ac:dyDescent="0.3">
      <c r="K740" s="10"/>
      <c r="L740" s="11"/>
      <c r="M740" s="11"/>
      <c r="N740" s="12"/>
      <c r="O740" s="12"/>
      <c r="P740" s="12"/>
      <c r="Q740" s="12"/>
      <c r="R740" s="13"/>
      <c r="S740" s="14"/>
      <c r="T740" s="6"/>
      <c r="U740" s="28"/>
    </row>
    <row r="741" spans="11:21" x14ac:dyDescent="0.3">
      <c r="K741" s="10"/>
      <c r="L741" s="11"/>
      <c r="M741" s="11"/>
      <c r="N741" s="12"/>
      <c r="O741" s="12"/>
      <c r="P741" s="12"/>
      <c r="Q741" s="12"/>
      <c r="R741" s="13"/>
      <c r="S741" s="14"/>
      <c r="T741" s="6"/>
      <c r="U741" s="28"/>
    </row>
    <row r="742" spans="11:21" x14ac:dyDescent="0.3">
      <c r="K742" s="10"/>
      <c r="L742" s="11"/>
      <c r="M742" s="11"/>
      <c r="N742" s="12"/>
      <c r="O742" s="12"/>
      <c r="P742" s="12"/>
      <c r="Q742" s="12"/>
      <c r="R742" s="13"/>
      <c r="S742" s="14"/>
      <c r="T742" s="6"/>
      <c r="U742" s="28"/>
    </row>
    <row r="743" spans="11:21" x14ac:dyDescent="0.3">
      <c r="K743" s="10"/>
      <c r="L743" s="11"/>
      <c r="M743" s="11"/>
      <c r="N743" s="12"/>
      <c r="O743" s="12"/>
      <c r="P743" s="12"/>
      <c r="Q743" s="12"/>
      <c r="R743" s="13"/>
      <c r="S743" s="14"/>
      <c r="T743" s="6"/>
      <c r="U743" s="28"/>
    </row>
    <row r="744" spans="11:21" x14ac:dyDescent="0.3">
      <c r="K744" s="10"/>
      <c r="L744" s="11"/>
      <c r="M744" s="11"/>
      <c r="N744" s="12"/>
      <c r="O744" s="12"/>
      <c r="P744" s="12"/>
      <c r="Q744" s="12"/>
      <c r="R744" s="13"/>
      <c r="S744" s="14"/>
      <c r="T744" s="6"/>
      <c r="U744" s="28"/>
    </row>
    <row r="745" spans="11:21" x14ac:dyDescent="0.3">
      <c r="K745" s="10"/>
      <c r="L745" s="11"/>
      <c r="M745" s="11"/>
      <c r="N745" s="12"/>
      <c r="O745" s="12"/>
      <c r="P745" s="12"/>
      <c r="Q745" s="12"/>
      <c r="R745" s="13"/>
      <c r="S745" s="14"/>
      <c r="T745" s="6"/>
      <c r="U745" s="28"/>
    </row>
    <row r="746" spans="11:21" x14ac:dyDescent="0.3">
      <c r="K746" s="10"/>
      <c r="L746" s="11"/>
      <c r="M746" s="11"/>
      <c r="N746" s="12"/>
      <c r="O746" s="12"/>
      <c r="P746" s="12"/>
      <c r="Q746" s="12"/>
      <c r="R746" s="13"/>
      <c r="S746" s="14"/>
      <c r="T746" s="6"/>
      <c r="U746" s="28"/>
    </row>
    <row r="747" spans="11:21" x14ac:dyDescent="0.3">
      <c r="K747" s="10"/>
      <c r="L747" s="11"/>
      <c r="M747" s="11"/>
      <c r="N747" s="12"/>
      <c r="O747" s="12"/>
      <c r="P747" s="12"/>
      <c r="Q747" s="12"/>
      <c r="R747" s="13"/>
      <c r="S747" s="14"/>
      <c r="T747" s="6"/>
      <c r="U747" s="28"/>
    </row>
    <row r="748" spans="11:21" x14ac:dyDescent="0.3">
      <c r="K748" s="10"/>
      <c r="L748" s="11"/>
      <c r="M748" s="11"/>
      <c r="N748" s="12"/>
      <c r="O748" s="12"/>
      <c r="P748" s="12"/>
      <c r="Q748" s="12"/>
      <c r="R748" s="13"/>
      <c r="S748" s="14"/>
      <c r="T748" s="6"/>
      <c r="U748" s="28"/>
    </row>
    <row r="749" spans="11:21" x14ac:dyDescent="0.3">
      <c r="K749" s="10"/>
      <c r="L749" s="11"/>
      <c r="M749" s="11"/>
      <c r="N749" s="12"/>
      <c r="O749" s="12"/>
      <c r="P749" s="12"/>
      <c r="Q749" s="12"/>
      <c r="R749" s="13"/>
      <c r="S749" s="14"/>
      <c r="T749" s="6"/>
      <c r="U749" s="28"/>
    </row>
    <row r="750" spans="11:21" x14ac:dyDescent="0.3">
      <c r="K750" s="10"/>
      <c r="L750" s="11"/>
      <c r="M750" s="11"/>
      <c r="N750" s="12"/>
      <c r="O750" s="12"/>
      <c r="P750" s="12"/>
      <c r="Q750" s="12"/>
      <c r="R750" s="13"/>
      <c r="S750" s="14"/>
      <c r="T750" s="6"/>
      <c r="U750" s="28"/>
    </row>
    <row r="751" spans="11:21" x14ac:dyDescent="0.3">
      <c r="K751" s="10"/>
      <c r="L751" s="11"/>
      <c r="M751" s="11"/>
      <c r="N751" s="12"/>
      <c r="O751" s="12"/>
      <c r="P751" s="12"/>
      <c r="Q751" s="12"/>
      <c r="R751" s="13"/>
      <c r="S751" s="14"/>
      <c r="T751" s="6"/>
      <c r="U751" s="28"/>
    </row>
    <row r="752" spans="11:21" x14ac:dyDescent="0.3">
      <c r="K752" s="10"/>
      <c r="L752" s="11"/>
      <c r="M752" s="11"/>
      <c r="N752" s="12"/>
      <c r="O752" s="12"/>
      <c r="P752" s="12"/>
      <c r="Q752" s="12"/>
      <c r="R752" s="13"/>
      <c r="S752" s="14"/>
      <c r="T752" s="6"/>
      <c r="U752" s="28"/>
    </row>
    <row r="753" spans="11:21" x14ac:dyDescent="0.3">
      <c r="K753" s="10"/>
      <c r="L753" s="11"/>
      <c r="M753" s="11"/>
      <c r="N753" s="12"/>
      <c r="O753" s="12"/>
      <c r="P753" s="12"/>
      <c r="Q753" s="12"/>
      <c r="R753" s="13"/>
      <c r="S753" s="14"/>
      <c r="T753" s="6"/>
      <c r="U753" s="28"/>
    </row>
    <row r="754" spans="11:21" x14ac:dyDescent="0.3">
      <c r="K754" s="10"/>
      <c r="L754" s="11"/>
      <c r="M754" s="11"/>
      <c r="N754" s="12"/>
      <c r="O754" s="12"/>
      <c r="P754" s="12"/>
      <c r="Q754" s="12"/>
      <c r="R754" s="13"/>
      <c r="S754" s="14"/>
      <c r="T754" s="6"/>
      <c r="U754" s="28"/>
    </row>
    <row r="755" spans="11:21" x14ac:dyDescent="0.3">
      <c r="K755" s="10"/>
      <c r="L755" s="11"/>
      <c r="M755" s="11"/>
      <c r="N755" s="12"/>
      <c r="O755" s="12"/>
      <c r="P755" s="12"/>
      <c r="Q755" s="12"/>
      <c r="R755" s="13"/>
      <c r="S755" s="14"/>
      <c r="T755" s="6"/>
      <c r="U755" s="28"/>
    </row>
    <row r="756" spans="11:21" x14ac:dyDescent="0.3">
      <c r="K756" s="10"/>
      <c r="L756" s="11"/>
      <c r="M756" s="11"/>
      <c r="N756" s="12"/>
      <c r="O756" s="12"/>
      <c r="P756" s="12"/>
      <c r="Q756" s="12"/>
      <c r="R756" s="13"/>
      <c r="S756" s="14"/>
      <c r="T756" s="6"/>
      <c r="U756" s="28"/>
    </row>
    <row r="757" spans="11:21" x14ac:dyDescent="0.3">
      <c r="K757" s="10"/>
      <c r="L757" s="11"/>
      <c r="M757" s="11"/>
      <c r="N757" s="12"/>
      <c r="O757" s="12"/>
      <c r="P757" s="12"/>
      <c r="Q757" s="12"/>
      <c r="R757" s="13"/>
      <c r="S757" s="14"/>
      <c r="T757" s="6"/>
      <c r="U757" s="28"/>
    </row>
    <row r="758" spans="11:21" x14ac:dyDescent="0.3">
      <c r="K758" s="10"/>
      <c r="L758" s="11"/>
      <c r="M758" s="11"/>
      <c r="N758" s="12"/>
      <c r="O758" s="12"/>
      <c r="P758" s="12"/>
      <c r="Q758" s="12"/>
      <c r="R758" s="13"/>
      <c r="S758" s="14"/>
      <c r="T758" s="6"/>
      <c r="U758" s="28"/>
    </row>
    <row r="759" spans="11:21" x14ac:dyDescent="0.3">
      <c r="K759" s="10"/>
      <c r="L759" s="11"/>
      <c r="M759" s="11"/>
      <c r="N759" s="12"/>
      <c r="O759" s="12"/>
      <c r="P759" s="12"/>
      <c r="Q759" s="12"/>
      <c r="R759" s="13"/>
      <c r="S759" s="14"/>
      <c r="T759" s="6"/>
      <c r="U759" s="28"/>
    </row>
    <row r="760" spans="11:21" x14ac:dyDescent="0.3">
      <c r="K760" s="10"/>
      <c r="L760" s="11"/>
      <c r="M760" s="11"/>
      <c r="N760" s="12"/>
      <c r="O760" s="12"/>
      <c r="P760" s="12"/>
      <c r="Q760" s="12"/>
      <c r="R760" s="13"/>
      <c r="S760" s="14"/>
      <c r="T760" s="6"/>
      <c r="U760" s="28"/>
    </row>
    <row r="761" spans="11:21" x14ac:dyDescent="0.3">
      <c r="K761" s="10"/>
      <c r="L761" s="11"/>
      <c r="M761" s="11"/>
      <c r="N761" s="12"/>
      <c r="O761" s="12"/>
      <c r="P761" s="12"/>
      <c r="Q761" s="12"/>
      <c r="R761" s="13"/>
      <c r="S761" s="14"/>
      <c r="T761" s="6"/>
      <c r="U761" s="28"/>
    </row>
    <row r="762" spans="11:21" x14ac:dyDescent="0.3">
      <c r="K762" s="10"/>
      <c r="L762" s="11"/>
      <c r="M762" s="11"/>
      <c r="N762" s="12"/>
      <c r="O762" s="12"/>
      <c r="P762" s="12"/>
      <c r="Q762" s="12"/>
      <c r="R762" s="13"/>
      <c r="S762" s="14"/>
      <c r="T762" s="6"/>
      <c r="U762" s="28"/>
    </row>
    <row r="763" spans="11:21" x14ac:dyDescent="0.3">
      <c r="K763" s="10"/>
      <c r="L763" s="11"/>
      <c r="M763" s="11"/>
      <c r="N763" s="12"/>
      <c r="O763" s="12"/>
      <c r="P763" s="12"/>
      <c r="Q763" s="12"/>
      <c r="R763" s="13"/>
      <c r="S763" s="14"/>
      <c r="T763" s="6"/>
      <c r="U763" s="28"/>
    </row>
    <row r="764" spans="11:21" x14ac:dyDescent="0.3">
      <c r="K764" s="10"/>
      <c r="L764" s="11"/>
      <c r="M764" s="11"/>
      <c r="N764" s="12"/>
      <c r="O764" s="12"/>
      <c r="P764" s="12"/>
      <c r="Q764" s="12"/>
      <c r="R764" s="13"/>
      <c r="S764" s="14"/>
      <c r="T764" s="6"/>
      <c r="U764" s="28"/>
    </row>
    <row r="765" spans="11:21" x14ac:dyDescent="0.3">
      <c r="K765" s="10"/>
      <c r="L765" s="11"/>
      <c r="M765" s="11"/>
      <c r="N765" s="12"/>
      <c r="O765" s="12"/>
      <c r="P765" s="12"/>
      <c r="Q765" s="12"/>
      <c r="R765" s="13"/>
      <c r="S765" s="14"/>
      <c r="T765" s="6"/>
      <c r="U765" s="28"/>
    </row>
    <row r="766" spans="11:21" x14ac:dyDescent="0.3">
      <c r="K766" s="10"/>
      <c r="L766" s="11"/>
      <c r="M766" s="11"/>
      <c r="N766" s="12"/>
      <c r="O766" s="12"/>
      <c r="P766" s="12"/>
      <c r="Q766" s="12"/>
      <c r="R766" s="13"/>
      <c r="S766" s="14"/>
      <c r="T766" s="6"/>
      <c r="U766" s="28"/>
    </row>
    <row r="767" spans="11:21" x14ac:dyDescent="0.3">
      <c r="K767" s="10"/>
      <c r="L767" s="11"/>
      <c r="M767" s="11"/>
      <c r="N767" s="12"/>
      <c r="O767" s="12"/>
      <c r="P767" s="12"/>
      <c r="Q767" s="12"/>
      <c r="R767" s="13"/>
      <c r="S767" s="14"/>
      <c r="T767" s="6"/>
      <c r="U767" s="28"/>
    </row>
    <row r="768" spans="11:21" x14ac:dyDescent="0.3">
      <c r="K768" s="10"/>
      <c r="L768" s="11"/>
      <c r="M768" s="11"/>
      <c r="N768" s="12"/>
      <c r="O768" s="12"/>
      <c r="P768" s="12"/>
      <c r="Q768" s="12"/>
      <c r="R768" s="13"/>
      <c r="S768" s="14"/>
      <c r="T768" s="6"/>
      <c r="U768" s="28"/>
    </row>
    <row r="769" spans="11:21" x14ac:dyDescent="0.3">
      <c r="K769" s="10"/>
      <c r="L769" s="11"/>
      <c r="M769" s="11"/>
      <c r="N769" s="12"/>
      <c r="O769" s="12"/>
      <c r="P769" s="12"/>
      <c r="Q769" s="12"/>
      <c r="R769" s="13"/>
      <c r="S769" s="14"/>
      <c r="T769" s="6"/>
      <c r="U769" s="28"/>
    </row>
    <row r="770" spans="11:21" x14ac:dyDescent="0.3">
      <c r="K770" s="10"/>
      <c r="L770" s="11"/>
      <c r="M770" s="11"/>
      <c r="N770" s="12"/>
      <c r="O770" s="12"/>
      <c r="P770" s="12"/>
      <c r="Q770" s="12"/>
      <c r="R770" s="13"/>
      <c r="S770" s="14"/>
      <c r="T770" s="6"/>
      <c r="U770" s="28"/>
    </row>
    <row r="771" spans="11:21" x14ac:dyDescent="0.3">
      <c r="K771" s="10"/>
      <c r="L771" s="11"/>
      <c r="M771" s="11"/>
      <c r="N771" s="12"/>
      <c r="O771" s="12"/>
      <c r="P771" s="12"/>
      <c r="Q771" s="12"/>
      <c r="R771" s="13"/>
      <c r="S771" s="14"/>
      <c r="T771" s="6"/>
      <c r="U771" s="28"/>
    </row>
    <row r="772" spans="11:21" x14ac:dyDescent="0.3">
      <c r="K772" s="10"/>
      <c r="L772" s="11"/>
      <c r="M772" s="11"/>
      <c r="N772" s="12"/>
      <c r="O772" s="12"/>
      <c r="P772" s="12"/>
      <c r="Q772" s="12"/>
      <c r="R772" s="13"/>
      <c r="S772" s="14"/>
      <c r="T772" s="6"/>
      <c r="U772" s="28"/>
    </row>
    <row r="773" spans="11:21" x14ac:dyDescent="0.3">
      <c r="K773" s="10"/>
      <c r="L773" s="11"/>
      <c r="M773" s="11"/>
      <c r="N773" s="12"/>
      <c r="O773" s="12"/>
      <c r="P773" s="12"/>
      <c r="Q773" s="12"/>
      <c r="R773" s="13"/>
      <c r="S773" s="14"/>
      <c r="T773" s="6"/>
      <c r="U773" s="28"/>
    </row>
    <row r="774" spans="11:21" x14ac:dyDescent="0.3">
      <c r="K774" s="10"/>
      <c r="L774" s="11"/>
      <c r="M774" s="11"/>
      <c r="N774" s="12"/>
      <c r="O774" s="12"/>
      <c r="P774" s="12"/>
      <c r="Q774" s="12"/>
      <c r="R774" s="13"/>
      <c r="S774" s="14"/>
      <c r="T774" s="6"/>
      <c r="U774" s="28"/>
    </row>
    <row r="775" spans="11:21" x14ac:dyDescent="0.3">
      <c r="K775" s="10"/>
      <c r="L775" s="11"/>
      <c r="M775" s="11"/>
      <c r="N775" s="12"/>
      <c r="O775" s="12"/>
      <c r="P775" s="12"/>
      <c r="Q775" s="12"/>
      <c r="R775" s="13"/>
      <c r="S775" s="14"/>
      <c r="T775" s="6"/>
      <c r="U775" s="28"/>
    </row>
    <row r="776" spans="11:21" x14ac:dyDescent="0.3">
      <c r="K776" s="10"/>
      <c r="L776" s="11"/>
      <c r="M776" s="11"/>
      <c r="N776" s="12"/>
      <c r="O776" s="12"/>
      <c r="P776" s="12"/>
      <c r="Q776" s="12"/>
      <c r="R776" s="13"/>
      <c r="S776" s="14"/>
      <c r="T776" s="6"/>
      <c r="U776" s="28"/>
    </row>
    <row r="777" spans="11:21" x14ac:dyDescent="0.3">
      <c r="K777" s="10"/>
      <c r="L777" s="11"/>
      <c r="M777" s="11"/>
      <c r="N777" s="12"/>
      <c r="O777" s="12"/>
      <c r="P777" s="12"/>
      <c r="Q777" s="12"/>
      <c r="R777" s="13"/>
      <c r="S777" s="14"/>
      <c r="T777" s="6"/>
      <c r="U777" s="28"/>
    </row>
    <row r="778" spans="11:21" x14ac:dyDescent="0.3">
      <c r="K778" s="10"/>
      <c r="L778" s="11"/>
      <c r="M778" s="11"/>
      <c r="N778" s="12"/>
      <c r="O778" s="12"/>
      <c r="P778" s="12"/>
      <c r="Q778" s="12"/>
      <c r="R778" s="13"/>
      <c r="S778" s="14"/>
      <c r="T778" s="6"/>
      <c r="U778" s="28"/>
    </row>
    <row r="779" spans="11:21" x14ac:dyDescent="0.3">
      <c r="K779" s="10"/>
      <c r="L779" s="11"/>
      <c r="M779" s="11"/>
      <c r="N779" s="12"/>
      <c r="O779" s="12"/>
      <c r="P779" s="12"/>
      <c r="Q779" s="12"/>
      <c r="R779" s="13"/>
      <c r="S779" s="14"/>
      <c r="T779" s="6"/>
      <c r="U779" s="28"/>
    </row>
    <row r="780" spans="11:21" x14ac:dyDescent="0.3">
      <c r="K780" s="10"/>
      <c r="L780" s="11"/>
      <c r="M780" s="11"/>
      <c r="N780" s="12"/>
      <c r="O780" s="12"/>
      <c r="P780" s="12"/>
      <c r="Q780" s="12"/>
      <c r="R780" s="13"/>
      <c r="S780" s="14"/>
      <c r="T780" s="6"/>
      <c r="U780" s="28"/>
    </row>
    <row r="781" spans="11:21" x14ac:dyDescent="0.3">
      <c r="K781" s="10"/>
      <c r="L781" s="11"/>
      <c r="M781" s="11"/>
      <c r="N781" s="12"/>
      <c r="O781" s="12"/>
      <c r="P781" s="12"/>
      <c r="Q781" s="12"/>
      <c r="R781" s="13"/>
      <c r="S781" s="14"/>
      <c r="T781" s="6"/>
      <c r="U781" s="28"/>
    </row>
    <row r="782" spans="11:21" x14ac:dyDescent="0.3">
      <c r="K782" s="10"/>
      <c r="L782" s="11"/>
      <c r="M782" s="11"/>
      <c r="N782" s="12"/>
      <c r="O782" s="12"/>
      <c r="P782" s="12"/>
      <c r="Q782" s="12"/>
      <c r="R782" s="13"/>
      <c r="S782" s="14"/>
      <c r="T782" s="6"/>
      <c r="U782" s="28"/>
    </row>
    <row r="783" spans="11:21" x14ac:dyDescent="0.3">
      <c r="K783" s="10"/>
      <c r="L783" s="11"/>
      <c r="M783" s="11"/>
      <c r="N783" s="12"/>
      <c r="O783" s="12"/>
      <c r="P783" s="12"/>
      <c r="Q783" s="12"/>
      <c r="R783" s="13"/>
      <c r="S783" s="14"/>
      <c r="T783" s="6"/>
      <c r="U783" s="28"/>
    </row>
    <row r="784" spans="11:21" x14ac:dyDescent="0.3">
      <c r="K784" s="10"/>
      <c r="L784" s="11"/>
      <c r="M784" s="11"/>
      <c r="N784" s="12"/>
      <c r="O784" s="12"/>
      <c r="P784" s="12"/>
      <c r="Q784" s="12"/>
      <c r="R784" s="13"/>
      <c r="S784" s="14"/>
      <c r="T784" s="6"/>
      <c r="U784" s="28"/>
    </row>
    <row r="785" spans="11:21" x14ac:dyDescent="0.3">
      <c r="K785" s="10"/>
      <c r="L785" s="11"/>
      <c r="M785" s="11"/>
      <c r="N785" s="12"/>
      <c r="O785" s="12"/>
      <c r="P785" s="12"/>
      <c r="Q785" s="12"/>
      <c r="R785" s="13"/>
      <c r="S785" s="14"/>
      <c r="T785" s="6"/>
      <c r="U785" s="28"/>
    </row>
    <row r="786" spans="11:21" x14ac:dyDescent="0.3">
      <c r="K786" s="10"/>
      <c r="L786" s="11"/>
      <c r="M786" s="11"/>
      <c r="N786" s="12"/>
      <c r="O786" s="12"/>
      <c r="P786" s="12"/>
      <c r="Q786" s="12"/>
      <c r="R786" s="13"/>
      <c r="S786" s="14"/>
      <c r="T786" s="6"/>
      <c r="U786" s="28"/>
    </row>
    <row r="787" spans="11:21" x14ac:dyDescent="0.3">
      <c r="K787" s="10"/>
      <c r="L787" s="11"/>
      <c r="M787" s="11"/>
      <c r="N787" s="12"/>
      <c r="O787" s="12"/>
      <c r="P787" s="12"/>
      <c r="Q787" s="12"/>
      <c r="R787" s="13"/>
      <c r="S787" s="14"/>
      <c r="T787" s="6"/>
      <c r="U787" s="28"/>
    </row>
    <row r="788" spans="11:21" x14ac:dyDescent="0.3">
      <c r="K788" s="10"/>
      <c r="L788" s="11"/>
      <c r="M788" s="11"/>
      <c r="N788" s="12"/>
      <c r="O788" s="12"/>
      <c r="P788" s="12"/>
      <c r="Q788" s="12"/>
      <c r="R788" s="13"/>
      <c r="S788" s="14"/>
      <c r="T788" s="6"/>
      <c r="U788" s="28"/>
    </row>
    <row r="789" spans="11:21" x14ac:dyDescent="0.3">
      <c r="K789" s="10"/>
      <c r="L789" s="11"/>
      <c r="M789" s="11"/>
      <c r="N789" s="12"/>
      <c r="O789" s="12"/>
      <c r="P789" s="12"/>
      <c r="Q789" s="12"/>
      <c r="R789" s="13"/>
      <c r="S789" s="14"/>
      <c r="T789" s="6"/>
      <c r="U789" s="28"/>
    </row>
    <row r="790" spans="11:21" x14ac:dyDescent="0.3">
      <c r="K790" s="10"/>
      <c r="L790" s="11"/>
      <c r="M790" s="11"/>
      <c r="N790" s="12"/>
      <c r="O790" s="12"/>
      <c r="P790" s="12"/>
      <c r="Q790" s="12"/>
      <c r="R790" s="13"/>
      <c r="S790" s="14"/>
      <c r="T790" s="6"/>
      <c r="U790" s="28"/>
    </row>
    <row r="791" spans="11:21" x14ac:dyDescent="0.3">
      <c r="K791" s="10"/>
      <c r="L791" s="11"/>
      <c r="M791" s="11"/>
      <c r="N791" s="12"/>
      <c r="O791" s="12"/>
      <c r="P791" s="12"/>
      <c r="Q791" s="12"/>
      <c r="R791" s="13"/>
      <c r="S791" s="14"/>
      <c r="T791" s="6"/>
      <c r="U791" s="28"/>
    </row>
    <row r="792" spans="11:21" x14ac:dyDescent="0.3">
      <c r="K792" s="10"/>
      <c r="L792" s="11"/>
      <c r="M792" s="11"/>
      <c r="N792" s="12"/>
      <c r="O792" s="12"/>
      <c r="P792" s="12"/>
      <c r="Q792" s="12"/>
      <c r="R792" s="13"/>
      <c r="S792" s="14"/>
      <c r="T792" s="6"/>
      <c r="U792" s="28"/>
    </row>
    <row r="793" spans="11:21" x14ac:dyDescent="0.3">
      <c r="K793" s="10"/>
      <c r="L793" s="11"/>
      <c r="M793" s="11"/>
      <c r="N793" s="12"/>
      <c r="O793" s="12"/>
      <c r="P793" s="12"/>
      <c r="Q793" s="12"/>
      <c r="R793" s="13"/>
      <c r="S793" s="14"/>
      <c r="T793" s="6"/>
      <c r="U793" s="28"/>
    </row>
    <row r="794" spans="11:21" x14ac:dyDescent="0.3">
      <c r="K794" s="10"/>
      <c r="L794" s="11"/>
      <c r="M794" s="11"/>
      <c r="N794" s="12"/>
      <c r="O794" s="12"/>
      <c r="P794" s="12"/>
      <c r="Q794" s="12"/>
      <c r="R794" s="13"/>
      <c r="S794" s="14"/>
      <c r="T794" s="6"/>
      <c r="U794" s="28"/>
    </row>
    <row r="795" spans="11:21" x14ac:dyDescent="0.3">
      <c r="K795" s="10"/>
      <c r="L795" s="11"/>
      <c r="M795" s="11"/>
      <c r="N795" s="12"/>
      <c r="O795" s="12"/>
      <c r="P795" s="12"/>
      <c r="Q795" s="12"/>
      <c r="R795" s="13"/>
      <c r="S795" s="14"/>
      <c r="T795" s="6"/>
      <c r="U795" s="28"/>
    </row>
    <row r="796" spans="11:21" x14ac:dyDescent="0.3">
      <c r="K796" s="10"/>
      <c r="L796" s="11"/>
      <c r="M796" s="11"/>
      <c r="N796" s="12"/>
      <c r="O796" s="12"/>
      <c r="P796" s="12"/>
      <c r="Q796" s="12"/>
      <c r="R796" s="13"/>
      <c r="S796" s="14"/>
      <c r="T796" s="6"/>
      <c r="U796" s="28"/>
    </row>
    <row r="797" spans="11:21" x14ac:dyDescent="0.3">
      <c r="K797" s="10"/>
      <c r="L797" s="11"/>
      <c r="M797" s="11"/>
      <c r="N797" s="12"/>
      <c r="O797" s="12"/>
      <c r="P797" s="12"/>
      <c r="Q797" s="12"/>
      <c r="R797" s="13"/>
      <c r="S797" s="14"/>
      <c r="T797" s="6"/>
      <c r="U797" s="28"/>
    </row>
    <row r="798" spans="11:21" x14ac:dyDescent="0.3">
      <c r="K798" s="10"/>
      <c r="L798" s="11"/>
      <c r="M798" s="11"/>
      <c r="N798" s="12"/>
      <c r="O798" s="12"/>
      <c r="P798" s="12"/>
      <c r="Q798" s="12"/>
      <c r="R798" s="13"/>
      <c r="S798" s="14"/>
      <c r="T798" s="6"/>
      <c r="U798" s="28"/>
    </row>
    <row r="799" spans="11:21" x14ac:dyDescent="0.3">
      <c r="K799" s="10"/>
      <c r="L799" s="11"/>
      <c r="M799" s="11"/>
      <c r="N799" s="12"/>
      <c r="O799" s="12"/>
      <c r="P799" s="12"/>
      <c r="Q799" s="12"/>
      <c r="R799" s="13"/>
      <c r="S799" s="14"/>
      <c r="T799" s="6"/>
      <c r="U799" s="28"/>
    </row>
    <row r="800" spans="11:21" x14ac:dyDescent="0.3">
      <c r="K800" s="10"/>
      <c r="L800" s="11"/>
      <c r="M800" s="11"/>
      <c r="N800" s="12"/>
      <c r="O800" s="12"/>
      <c r="P800" s="12"/>
      <c r="Q800" s="12"/>
      <c r="R800" s="13"/>
      <c r="S800" s="14"/>
      <c r="T800" s="6"/>
      <c r="U800" s="28"/>
    </row>
    <row r="801" spans="11:21" x14ac:dyDescent="0.3">
      <c r="K801" s="10"/>
      <c r="L801" s="17"/>
      <c r="M801" s="17"/>
      <c r="N801" s="12"/>
      <c r="O801" s="12"/>
      <c r="P801" s="12"/>
      <c r="Q801" s="12"/>
      <c r="R801" s="13"/>
      <c r="S801" s="14"/>
      <c r="T801" s="6"/>
      <c r="U801" s="28"/>
    </row>
    <row r="802" spans="11:21" x14ac:dyDescent="0.3">
      <c r="K802" s="10"/>
      <c r="L802" s="17"/>
      <c r="M802" s="17"/>
      <c r="N802" s="12"/>
      <c r="O802" s="12"/>
      <c r="P802" s="12"/>
      <c r="Q802" s="12"/>
      <c r="R802" s="13"/>
      <c r="S802" s="14"/>
      <c r="T802" s="6"/>
      <c r="U802" s="28"/>
    </row>
    <row r="803" spans="11:21" x14ac:dyDescent="0.3">
      <c r="K803" s="10"/>
      <c r="L803" s="17"/>
      <c r="M803" s="17"/>
      <c r="N803" s="12"/>
      <c r="O803" s="12"/>
      <c r="P803" s="12"/>
      <c r="Q803" s="12"/>
      <c r="R803" s="13"/>
      <c r="S803" s="14"/>
      <c r="T803" s="6"/>
      <c r="U803" s="28"/>
    </row>
    <row r="804" spans="11:21" x14ac:dyDescent="0.3">
      <c r="K804" s="10"/>
      <c r="L804" s="17"/>
      <c r="M804" s="17"/>
      <c r="N804" s="12"/>
      <c r="O804" s="12"/>
      <c r="P804" s="12"/>
      <c r="Q804" s="12"/>
      <c r="R804" s="13"/>
      <c r="S804" s="14"/>
      <c r="T804" s="6"/>
      <c r="U804" s="28"/>
    </row>
    <row r="805" spans="11:21" x14ac:dyDescent="0.3">
      <c r="K805" s="10"/>
      <c r="L805" s="17"/>
      <c r="M805" s="17"/>
      <c r="N805" s="12"/>
      <c r="O805" s="12"/>
      <c r="P805" s="12"/>
      <c r="Q805" s="12"/>
      <c r="R805" s="13"/>
      <c r="S805" s="14"/>
      <c r="T805" s="6"/>
      <c r="U805" s="28"/>
    </row>
    <row r="806" spans="11:21" x14ac:dyDescent="0.3">
      <c r="K806" s="10"/>
      <c r="L806" s="17"/>
      <c r="M806" s="17"/>
      <c r="N806" s="12"/>
      <c r="O806" s="12"/>
      <c r="P806" s="12"/>
      <c r="Q806" s="12"/>
      <c r="R806" s="13"/>
      <c r="S806" s="14"/>
      <c r="T806" s="6"/>
      <c r="U806" s="28"/>
    </row>
    <row r="807" spans="11:21" x14ac:dyDescent="0.3">
      <c r="K807" s="10"/>
      <c r="L807" s="17"/>
      <c r="M807" s="17"/>
      <c r="N807" s="12"/>
      <c r="O807" s="12"/>
      <c r="P807" s="12"/>
      <c r="Q807" s="12"/>
      <c r="R807" s="13"/>
      <c r="S807" s="14"/>
      <c r="T807" s="6"/>
      <c r="U807" s="28"/>
    </row>
    <row r="808" spans="11:21" x14ac:dyDescent="0.3">
      <c r="K808" s="10"/>
      <c r="L808" s="17"/>
      <c r="M808" s="17"/>
      <c r="N808" s="12"/>
      <c r="O808" s="12"/>
      <c r="P808" s="12"/>
      <c r="Q808" s="12"/>
      <c r="R808" s="13"/>
      <c r="S808" s="14"/>
      <c r="T808" s="6"/>
      <c r="U808" s="28"/>
    </row>
    <row r="809" spans="11:21" x14ac:dyDescent="0.3">
      <c r="K809" s="10"/>
      <c r="L809" s="17"/>
      <c r="M809" s="17"/>
      <c r="N809" s="12"/>
      <c r="O809" s="12"/>
      <c r="P809" s="12"/>
      <c r="Q809" s="12"/>
      <c r="R809" s="13"/>
      <c r="S809" s="14"/>
      <c r="T809" s="6"/>
      <c r="U809" s="28"/>
    </row>
    <row r="810" spans="11:21" x14ac:dyDescent="0.3">
      <c r="K810" s="10"/>
      <c r="L810" s="17"/>
      <c r="M810" s="17"/>
      <c r="N810" s="12"/>
      <c r="O810" s="12"/>
      <c r="P810" s="12"/>
      <c r="Q810" s="12"/>
      <c r="R810" s="13"/>
      <c r="S810" s="14"/>
      <c r="T810" s="6"/>
      <c r="U810" s="28"/>
    </row>
    <row r="811" spans="11:21" x14ac:dyDescent="0.3">
      <c r="K811" s="10"/>
      <c r="L811" s="17"/>
      <c r="M811" s="17"/>
      <c r="N811" s="12"/>
      <c r="O811" s="12"/>
      <c r="P811" s="12"/>
      <c r="Q811" s="12"/>
      <c r="R811" s="13"/>
      <c r="S811" s="14"/>
      <c r="T811" s="6"/>
      <c r="U811" s="28"/>
    </row>
    <row r="812" spans="11:21" x14ac:dyDescent="0.3">
      <c r="K812" s="10"/>
      <c r="L812" s="17"/>
      <c r="M812" s="17"/>
      <c r="N812" s="12"/>
      <c r="O812" s="12"/>
      <c r="P812" s="12"/>
      <c r="Q812" s="12"/>
      <c r="R812" s="13"/>
      <c r="S812" s="14"/>
      <c r="T812" s="6"/>
      <c r="U812" s="28"/>
    </row>
    <row r="813" spans="11:21" x14ac:dyDescent="0.3">
      <c r="K813" s="10"/>
      <c r="L813" s="17"/>
      <c r="M813" s="17"/>
      <c r="N813" s="12"/>
      <c r="O813" s="12"/>
      <c r="P813" s="12"/>
      <c r="Q813" s="12"/>
      <c r="R813" s="13"/>
      <c r="S813" s="14"/>
      <c r="T813" s="6"/>
      <c r="U813" s="28"/>
    </row>
    <row r="814" spans="11:21" x14ac:dyDescent="0.3">
      <c r="K814" s="10"/>
      <c r="L814" s="17"/>
      <c r="M814" s="17"/>
      <c r="N814" s="12"/>
      <c r="O814" s="12"/>
      <c r="P814" s="12"/>
      <c r="Q814" s="12"/>
      <c r="R814" s="13"/>
      <c r="S814" s="15"/>
      <c r="T814" s="6"/>
      <c r="U814" s="28"/>
    </row>
    <row r="815" spans="11:21" x14ac:dyDescent="0.3">
      <c r="K815" s="10"/>
      <c r="L815" s="17"/>
      <c r="M815" s="17"/>
      <c r="N815" s="12"/>
      <c r="O815" s="12"/>
      <c r="P815" s="12"/>
      <c r="Q815" s="12"/>
      <c r="R815" s="13"/>
      <c r="S815" s="14"/>
      <c r="T815" s="6"/>
      <c r="U815" s="28"/>
    </row>
    <row r="816" spans="11:21" x14ac:dyDescent="0.3">
      <c r="K816" s="10"/>
      <c r="L816" s="17"/>
      <c r="M816" s="17"/>
      <c r="N816" s="12"/>
      <c r="O816" s="12"/>
      <c r="P816" s="12"/>
      <c r="Q816" s="12"/>
      <c r="R816" s="13"/>
      <c r="S816" s="14"/>
      <c r="T816" s="6"/>
      <c r="U816" s="28"/>
    </row>
    <row r="817" spans="11:21" x14ac:dyDescent="0.3">
      <c r="K817" s="10"/>
      <c r="L817" s="17"/>
      <c r="M817" s="17"/>
      <c r="N817" s="12"/>
      <c r="O817" s="12"/>
      <c r="P817" s="12"/>
      <c r="Q817" s="12"/>
      <c r="R817" s="13"/>
      <c r="S817" s="14"/>
      <c r="T817" s="6"/>
      <c r="U817" s="28"/>
    </row>
    <row r="818" spans="11:21" x14ac:dyDescent="0.3">
      <c r="K818" s="10"/>
      <c r="L818" s="17"/>
      <c r="M818" s="17"/>
      <c r="N818" s="12"/>
      <c r="O818" s="12"/>
      <c r="P818" s="12"/>
      <c r="Q818" s="12"/>
      <c r="R818" s="13"/>
      <c r="S818" s="14"/>
      <c r="T818" s="6"/>
      <c r="U818" s="28"/>
    </row>
    <row r="819" spans="11:21" x14ac:dyDescent="0.3">
      <c r="K819" s="10"/>
      <c r="L819" s="17"/>
      <c r="M819" s="17"/>
      <c r="N819" s="12"/>
      <c r="O819" s="12"/>
      <c r="P819" s="12"/>
      <c r="Q819" s="12"/>
      <c r="R819" s="13"/>
      <c r="S819" s="14"/>
      <c r="T819" s="6"/>
      <c r="U819" s="28"/>
    </row>
    <row r="820" spans="11:21" x14ac:dyDescent="0.3">
      <c r="K820" s="10"/>
      <c r="L820" s="17"/>
      <c r="M820" s="17"/>
      <c r="N820" s="12"/>
      <c r="O820" s="12"/>
      <c r="P820" s="12"/>
      <c r="Q820" s="12"/>
      <c r="R820" s="13"/>
      <c r="S820" s="14"/>
      <c r="T820" s="6"/>
      <c r="U820" s="28"/>
    </row>
    <row r="821" spans="11:21" x14ac:dyDescent="0.3">
      <c r="K821" s="10"/>
      <c r="L821" s="17"/>
      <c r="M821" s="17"/>
      <c r="N821" s="12"/>
      <c r="O821" s="12"/>
      <c r="P821" s="12"/>
      <c r="Q821" s="12"/>
      <c r="R821" s="13"/>
      <c r="S821" s="14"/>
      <c r="T821" s="6"/>
      <c r="U821" s="28"/>
    </row>
    <row r="822" spans="11:21" x14ac:dyDescent="0.3">
      <c r="K822" s="10"/>
      <c r="L822" s="17"/>
      <c r="M822" s="17"/>
      <c r="N822" s="12"/>
      <c r="O822" s="12"/>
      <c r="P822" s="12"/>
      <c r="Q822" s="12"/>
      <c r="R822" s="13"/>
      <c r="S822" s="14"/>
      <c r="T822" s="6"/>
      <c r="U822" s="28"/>
    </row>
    <row r="823" spans="11:21" x14ac:dyDescent="0.3">
      <c r="K823" s="10"/>
      <c r="L823" s="17"/>
      <c r="M823" s="17"/>
      <c r="N823" s="12"/>
      <c r="O823" s="12"/>
      <c r="P823" s="12"/>
      <c r="Q823" s="12"/>
      <c r="R823" s="13"/>
      <c r="S823" s="14"/>
      <c r="T823" s="6"/>
      <c r="U823" s="28"/>
    </row>
    <row r="824" spans="11:21" x14ac:dyDescent="0.3">
      <c r="K824" s="10"/>
      <c r="L824" s="17"/>
      <c r="M824" s="17"/>
      <c r="N824" s="12"/>
      <c r="O824" s="12"/>
      <c r="P824" s="12"/>
      <c r="Q824" s="12"/>
      <c r="R824" s="13"/>
      <c r="S824" s="14"/>
      <c r="T824" s="6"/>
      <c r="U824" s="28"/>
    </row>
    <row r="825" spans="11:21" x14ac:dyDescent="0.3">
      <c r="K825" s="10"/>
      <c r="L825" s="17"/>
      <c r="M825" s="17"/>
      <c r="N825" s="12"/>
      <c r="O825" s="12"/>
      <c r="P825" s="12"/>
      <c r="Q825" s="12"/>
      <c r="R825" s="13"/>
      <c r="S825" s="14"/>
      <c r="T825" s="6"/>
      <c r="U825" s="28"/>
    </row>
    <row r="826" spans="11:21" x14ac:dyDescent="0.3">
      <c r="K826" s="10"/>
      <c r="L826" s="17"/>
      <c r="M826" s="17"/>
      <c r="N826" s="12"/>
      <c r="O826" s="12"/>
      <c r="P826" s="12"/>
      <c r="Q826" s="12"/>
      <c r="R826" s="13"/>
      <c r="S826" s="14"/>
      <c r="T826" s="6"/>
      <c r="U826" s="28"/>
    </row>
    <row r="827" spans="11:21" x14ac:dyDescent="0.3">
      <c r="K827" s="10"/>
      <c r="L827" s="17"/>
      <c r="M827" s="17"/>
      <c r="N827" s="12"/>
      <c r="O827" s="12"/>
      <c r="P827" s="12"/>
      <c r="Q827" s="12"/>
      <c r="R827" s="13"/>
      <c r="S827" s="14"/>
      <c r="T827" s="6"/>
      <c r="U827" s="28"/>
    </row>
    <row r="828" spans="11:21" x14ac:dyDescent="0.3">
      <c r="K828" s="10"/>
      <c r="L828" s="17"/>
      <c r="M828" s="17"/>
      <c r="N828" s="12"/>
      <c r="O828" s="12"/>
      <c r="P828" s="12"/>
      <c r="Q828" s="12"/>
      <c r="R828" s="13"/>
      <c r="S828" s="14"/>
      <c r="T828" s="6"/>
      <c r="U828" s="28"/>
    </row>
    <row r="829" spans="11:21" x14ac:dyDescent="0.3">
      <c r="K829" s="10"/>
      <c r="L829" s="17"/>
      <c r="M829" s="17"/>
      <c r="N829" s="12"/>
      <c r="O829" s="12"/>
      <c r="P829" s="12"/>
      <c r="Q829" s="12"/>
      <c r="R829" s="13"/>
      <c r="S829" s="14"/>
      <c r="T829" s="6"/>
      <c r="U829" s="28"/>
    </row>
    <row r="830" spans="11:21" x14ac:dyDescent="0.3">
      <c r="K830" s="10"/>
      <c r="L830" s="17"/>
      <c r="M830" s="17"/>
      <c r="N830" s="12"/>
      <c r="O830" s="12"/>
      <c r="P830" s="12"/>
      <c r="Q830" s="12"/>
      <c r="R830" s="13"/>
      <c r="S830" s="14"/>
      <c r="T830" s="6"/>
      <c r="U830" s="28"/>
    </row>
    <row r="831" spans="11:21" x14ac:dyDescent="0.3">
      <c r="K831" s="10"/>
      <c r="L831" s="17"/>
      <c r="M831" s="17"/>
      <c r="N831" s="12"/>
      <c r="O831" s="12"/>
      <c r="P831" s="12"/>
      <c r="Q831" s="12"/>
      <c r="R831" s="13"/>
      <c r="S831" s="14"/>
      <c r="T831" s="6"/>
      <c r="U831" s="28"/>
    </row>
    <row r="832" spans="11:21" x14ac:dyDescent="0.3">
      <c r="K832" s="10"/>
      <c r="L832" s="17"/>
      <c r="M832" s="17"/>
      <c r="N832" s="12"/>
      <c r="O832" s="12"/>
      <c r="P832" s="12"/>
      <c r="Q832" s="12"/>
      <c r="R832" s="13"/>
      <c r="S832" s="14"/>
      <c r="T832" s="6"/>
      <c r="U832" s="28"/>
    </row>
    <row r="833" spans="11:21" x14ac:dyDescent="0.3">
      <c r="K833" s="10"/>
      <c r="L833" s="17"/>
      <c r="M833" s="17"/>
      <c r="N833" s="12"/>
      <c r="O833" s="12"/>
      <c r="P833" s="12"/>
      <c r="Q833" s="12"/>
      <c r="R833" s="13"/>
      <c r="S833" s="14"/>
      <c r="T833" s="6"/>
      <c r="U833" s="28"/>
    </row>
    <row r="834" spans="11:21" x14ac:dyDescent="0.3">
      <c r="K834" s="10"/>
      <c r="L834" s="17"/>
      <c r="M834" s="17"/>
      <c r="N834" s="12"/>
      <c r="O834" s="12"/>
      <c r="P834" s="12"/>
      <c r="Q834" s="12"/>
      <c r="R834" s="13"/>
      <c r="S834" s="14"/>
      <c r="T834" s="6"/>
      <c r="U834" s="28"/>
    </row>
    <row r="835" spans="11:21" x14ac:dyDescent="0.3">
      <c r="K835" s="10"/>
      <c r="L835" s="17"/>
      <c r="M835" s="17"/>
      <c r="N835" s="12"/>
      <c r="O835" s="12"/>
      <c r="P835" s="12"/>
      <c r="Q835" s="12"/>
      <c r="R835" s="13"/>
      <c r="S835" s="14"/>
      <c r="T835" s="6"/>
      <c r="U835" s="28"/>
    </row>
    <row r="836" spans="11:21" x14ac:dyDescent="0.3">
      <c r="K836" s="10"/>
      <c r="L836" s="17"/>
      <c r="M836" s="17"/>
      <c r="N836" s="12"/>
      <c r="O836" s="12"/>
      <c r="P836" s="12"/>
      <c r="Q836" s="12"/>
      <c r="R836" s="13"/>
      <c r="S836" s="14"/>
      <c r="T836" s="6"/>
      <c r="U836" s="28"/>
    </row>
    <row r="837" spans="11:21" x14ac:dyDescent="0.3">
      <c r="K837" s="10"/>
      <c r="L837" s="17"/>
      <c r="M837" s="17"/>
      <c r="N837" s="12"/>
      <c r="O837" s="12"/>
      <c r="P837" s="12"/>
      <c r="Q837" s="12"/>
      <c r="R837" s="13"/>
      <c r="S837" s="14"/>
      <c r="T837" s="6"/>
      <c r="U837" s="28"/>
    </row>
    <row r="838" spans="11:21" x14ac:dyDescent="0.3">
      <c r="K838" s="10"/>
      <c r="L838" s="17"/>
      <c r="M838" s="17"/>
      <c r="N838" s="12"/>
      <c r="O838" s="12"/>
      <c r="P838" s="12"/>
      <c r="Q838" s="12"/>
      <c r="R838" s="13"/>
      <c r="S838" s="14"/>
      <c r="T838" s="6"/>
      <c r="U838" s="28"/>
    </row>
    <row r="839" spans="11:21" x14ac:dyDescent="0.3">
      <c r="K839" s="10"/>
      <c r="L839" s="17"/>
      <c r="M839" s="17"/>
      <c r="N839" s="12"/>
      <c r="O839" s="12"/>
      <c r="P839" s="12"/>
      <c r="Q839" s="12"/>
      <c r="R839" s="13"/>
      <c r="S839" s="14"/>
      <c r="T839" s="6"/>
      <c r="U839" s="28"/>
    </row>
    <row r="840" spans="11:21" x14ac:dyDescent="0.3">
      <c r="K840" s="10"/>
      <c r="L840" s="17"/>
      <c r="M840" s="17"/>
      <c r="N840" s="12"/>
      <c r="O840" s="12"/>
      <c r="P840" s="12"/>
      <c r="Q840" s="12"/>
      <c r="R840" s="13"/>
      <c r="S840" s="14"/>
      <c r="T840" s="6"/>
      <c r="U840" s="28"/>
    </row>
    <row r="841" spans="11:21" x14ac:dyDescent="0.3">
      <c r="K841" s="10"/>
      <c r="L841" s="17"/>
      <c r="M841" s="17"/>
      <c r="N841" s="12"/>
      <c r="O841" s="12"/>
      <c r="P841" s="12"/>
      <c r="Q841" s="12"/>
      <c r="R841" s="13"/>
      <c r="S841" s="14"/>
      <c r="T841" s="6"/>
      <c r="U841" s="28"/>
    </row>
    <row r="842" spans="11:21" x14ac:dyDescent="0.3">
      <c r="K842" s="10"/>
      <c r="L842" s="17"/>
      <c r="M842" s="17"/>
      <c r="N842" s="12"/>
      <c r="O842" s="12"/>
      <c r="P842" s="12"/>
      <c r="Q842" s="12"/>
      <c r="R842" s="13"/>
      <c r="S842" s="14"/>
      <c r="T842" s="6"/>
      <c r="U842" s="28"/>
    </row>
    <row r="843" spans="11:21" x14ac:dyDescent="0.3">
      <c r="K843" s="10"/>
      <c r="L843" s="17"/>
      <c r="M843" s="17"/>
      <c r="N843" s="12"/>
      <c r="O843" s="12"/>
      <c r="P843" s="12"/>
      <c r="Q843" s="12"/>
      <c r="R843" s="13"/>
      <c r="S843" s="14"/>
      <c r="T843" s="6"/>
      <c r="U843" s="28"/>
    </row>
    <row r="844" spans="11:21" x14ac:dyDescent="0.3">
      <c r="K844" s="10"/>
      <c r="L844" s="17"/>
      <c r="M844" s="17"/>
      <c r="N844" s="12"/>
      <c r="O844" s="12"/>
      <c r="P844" s="12"/>
      <c r="Q844" s="12"/>
      <c r="R844" s="13"/>
      <c r="S844" s="14"/>
      <c r="T844" s="6"/>
      <c r="U844" s="28"/>
    </row>
    <row r="845" spans="11:21" x14ac:dyDescent="0.3">
      <c r="K845" s="10"/>
      <c r="L845" s="17"/>
      <c r="M845" s="17"/>
      <c r="N845" s="12"/>
      <c r="O845" s="12"/>
      <c r="P845" s="12"/>
      <c r="Q845" s="12"/>
      <c r="R845" s="13"/>
      <c r="S845" s="14"/>
      <c r="T845" s="6"/>
      <c r="U845" s="28"/>
    </row>
    <row r="846" spans="11:21" x14ac:dyDescent="0.3">
      <c r="K846" s="10"/>
      <c r="L846" s="17"/>
      <c r="M846" s="17"/>
      <c r="N846" s="12"/>
      <c r="O846" s="12"/>
      <c r="P846" s="12"/>
      <c r="Q846" s="12"/>
      <c r="R846" s="13"/>
      <c r="S846" s="14"/>
      <c r="T846" s="6"/>
      <c r="U846" s="28"/>
    </row>
    <row r="847" spans="11:21" x14ac:dyDescent="0.3">
      <c r="K847" s="10"/>
      <c r="L847" s="17"/>
      <c r="M847" s="17"/>
      <c r="N847" s="12"/>
      <c r="O847" s="12"/>
      <c r="P847" s="12"/>
      <c r="Q847" s="12"/>
      <c r="R847" s="13"/>
      <c r="S847" s="14"/>
      <c r="T847" s="6"/>
      <c r="U847" s="28"/>
    </row>
    <row r="848" spans="11:21" x14ac:dyDescent="0.3">
      <c r="K848" s="10"/>
      <c r="L848" s="17"/>
      <c r="M848" s="17"/>
      <c r="N848" s="12"/>
      <c r="O848" s="12"/>
      <c r="P848" s="12"/>
      <c r="Q848" s="12"/>
      <c r="R848" s="13"/>
      <c r="S848" s="14"/>
      <c r="T848" s="6"/>
      <c r="U848" s="28"/>
    </row>
    <row r="849" spans="11:21" x14ac:dyDescent="0.3">
      <c r="K849" s="10"/>
      <c r="L849" s="17"/>
      <c r="M849" s="17"/>
      <c r="N849" s="12"/>
      <c r="O849" s="12"/>
      <c r="P849" s="12"/>
      <c r="Q849" s="12"/>
      <c r="R849" s="13"/>
      <c r="S849" s="14"/>
      <c r="T849" s="6"/>
      <c r="U849" s="28"/>
    </row>
    <row r="850" spans="11:21" x14ac:dyDescent="0.3">
      <c r="K850" s="10"/>
      <c r="L850" s="17"/>
      <c r="M850" s="17"/>
      <c r="N850" s="12"/>
      <c r="O850" s="12"/>
      <c r="P850" s="12"/>
      <c r="Q850" s="12"/>
      <c r="R850" s="13"/>
      <c r="S850" s="14"/>
      <c r="T850" s="6"/>
      <c r="U850" s="28"/>
    </row>
    <row r="851" spans="11:21" x14ac:dyDescent="0.3">
      <c r="K851" s="10"/>
      <c r="L851" s="17"/>
      <c r="M851" s="17"/>
      <c r="N851" s="12"/>
      <c r="O851" s="12"/>
      <c r="P851" s="12"/>
      <c r="Q851" s="12"/>
      <c r="R851" s="13"/>
      <c r="S851" s="14"/>
      <c r="T851" s="6"/>
      <c r="U851" s="28"/>
    </row>
    <row r="852" spans="11:21" x14ac:dyDescent="0.3">
      <c r="K852" s="10"/>
      <c r="L852" s="17"/>
      <c r="M852" s="17"/>
      <c r="N852" s="12"/>
      <c r="O852" s="12"/>
      <c r="P852" s="12"/>
      <c r="Q852" s="12"/>
      <c r="R852" s="13"/>
      <c r="S852" s="14"/>
      <c r="T852" s="6"/>
      <c r="U852" s="28"/>
    </row>
    <row r="853" spans="11:21" x14ac:dyDescent="0.3">
      <c r="K853" s="10"/>
      <c r="L853" s="17"/>
      <c r="M853" s="17"/>
      <c r="N853" s="12"/>
      <c r="O853" s="12"/>
      <c r="P853" s="12"/>
      <c r="Q853" s="12"/>
      <c r="R853" s="13"/>
      <c r="S853" s="14"/>
      <c r="T853" s="6"/>
      <c r="U853" s="28"/>
    </row>
    <row r="854" spans="11:21" x14ac:dyDescent="0.3">
      <c r="K854" s="10"/>
      <c r="L854" s="17"/>
      <c r="M854" s="17"/>
      <c r="N854" s="12"/>
      <c r="O854" s="12"/>
      <c r="P854" s="12"/>
      <c r="Q854" s="12"/>
      <c r="R854" s="13"/>
      <c r="S854" s="14"/>
      <c r="T854" s="6"/>
      <c r="U854" s="28"/>
    </row>
    <row r="855" spans="11:21" x14ac:dyDescent="0.3">
      <c r="K855" s="10"/>
      <c r="L855" s="17"/>
      <c r="M855" s="17"/>
      <c r="N855" s="12"/>
      <c r="O855" s="12"/>
      <c r="P855" s="12"/>
      <c r="Q855" s="12"/>
      <c r="R855" s="13"/>
      <c r="S855" s="14"/>
      <c r="T855" s="6"/>
      <c r="U855" s="28"/>
    </row>
    <row r="856" spans="11:21" x14ac:dyDescent="0.3">
      <c r="K856" s="10"/>
      <c r="L856" s="17"/>
      <c r="M856" s="17"/>
      <c r="N856" s="12"/>
      <c r="O856" s="12"/>
      <c r="P856" s="12"/>
      <c r="Q856" s="12"/>
      <c r="R856" s="13"/>
      <c r="S856" s="14"/>
      <c r="T856" s="6"/>
      <c r="U856" s="28"/>
    </row>
    <row r="857" spans="11:21" x14ac:dyDescent="0.3">
      <c r="K857" s="10"/>
      <c r="L857" s="17"/>
      <c r="M857" s="17"/>
      <c r="N857" s="12"/>
      <c r="O857" s="12"/>
      <c r="P857" s="12"/>
      <c r="Q857" s="12"/>
      <c r="R857" s="13"/>
      <c r="S857" s="14"/>
      <c r="T857" s="6"/>
      <c r="U857" s="28"/>
    </row>
    <row r="858" spans="11:21" x14ac:dyDescent="0.3">
      <c r="K858" s="10"/>
      <c r="L858" s="17"/>
      <c r="M858" s="17"/>
      <c r="N858" s="12"/>
      <c r="O858" s="12"/>
      <c r="P858" s="12"/>
      <c r="Q858" s="12"/>
      <c r="R858" s="13"/>
      <c r="S858" s="14"/>
      <c r="T858" s="6"/>
      <c r="U858" s="28"/>
    </row>
    <row r="859" spans="11:21" x14ac:dyDescent="0.3">
      <c r="K859" s="10"/>
      <c r="L859" s="17"/>
      <c r="M859" s="17"/>
      <c r="N859" s="12"/>
      <c r="O859" s="12"/>
      <c r="P859" s="12"/>
      <c r="Q859" s="12"/>
      <c r="R859" s="13"/>
      <c r="S859" s="14"/>
      <c r="T859" s="6"/>
      <c r="U859" s="28"/>
    </row>
    <row r="860" spans="11:21" x14ac:dyDescent="0.3">
      <c r="K860" s="10"/>
      <c r="L860" s="17"/>
      <c r="M860" s="17"/>
      <c r="N860" s="12"/>
      <c r="O860" s="12"/>
      <c r="P860" s="12"/>
      <c r="Q860" s="12"/>
      <c r="R860" s="13"/>
      <c r="S860" s="14"/>
      <c r="T860" s="6"/>
      <c r="U860" s="28"/>
    </row>
    <row r="861" spans="11:21" x14ac:dyDescent="0.3">
      <c r="K861" s="10"/>
      <c r="L861" s="17"/>
      <c r="M861" s="17"/>
      <c r="N861" s="12"/>
      <c r="O861" s="12"/>
      <c r="P861" s="12"/>
      <c r="Q861" s="12"/>
      <c r="R861" s="13"/>
      <c r="S861" s="14"/>
      <c r="T861" s="6"/>
      <c r="U861" s="28"/>
    </row>
    <row r="862" spans="11:21" x14ac:dyDescent="0.3">
      <c r="K862" s="10"/>
      <c r="L862" s="17"/>
      <c r="M862" s="17"/>
      <c r="N862" s="12"/>
      <c r="O862" s="12"/>
      <c r="P862" s="12"/>
      <c r="Q862" s="12"/>
      <c r="R862" s="13"/>
      <c r="S862" s="14"/>
      <c r="T862" s="6"/>
      <c r="U862" s="28"/>
    </row>
    <row r="863" spans="11:21" x14ac:dyDescent="0.3">
      <c r="K863" s="10"/>
      <c r="L863" s="17"/>
      <c r="M863" s="17"/>
      <c r="N863" s="12"/>
      <c r="O863" s="12"/>
      <c r="P863" s="12"/>
      <c r="Q863" s="12"/>
      <c r="R863" s="13"/>
      <c r="S863" s="14"/>
      <c r="T863" s="6"/>
      <c r="U863" s="28"/>
    </row>
    <row r="864" spans="11:21" x14ac:dyDescent="0.3">
      <c r="K864" s="10"/>
      <c r="L864" s="17"/>
      <c r="M864" s="17"/>
      <c r="N864" s="12"/>
      <c r="O864" s="12"/>
      <c r="P864" s="12"/>
      <c r="Q864" s="12"/>
      <c r="R864" s="13"/>
      <c r="S864" s="14"/>
      <c r="T864" s="6"/>
      <c r="U864" s="28"/>
    </row>
    <row r="865" spans="11:21" x14ac:dyDescent="0.3">
      <c r="K865" s="10"/>
      <c r="L865" s="17"/>
      <c r="M865" s="17"/>
      <c r="N865" s="12"/>
      <c r="O865" s="12"/>
      <c r="P865" s="12"/>
      <c r="Q865" s="12"/>
      <c r="R865" s="13"/>
      <c r="S865" s="14"/>
      <c r="T865" s="6"/>
      <c r="U865" s="28"/>
    </row>
    <row r="866" spans="11:21" x14ac:dyDescent="0.3">
      <c r="K866" s="10"/>
      <c r="L866" s="17"/>
      <c r="M866" s="17"/>
      <c r="N866" s="12"/>
      <c r="O866" s="12"/>
      <c r="P866" s="12"/>
      <c r="Q866" s="12"/>
      <c r="R866" s="13"/>
      <c r="S866" s="14"/>
      <c r="T866" s="6"/>
      <c r="U866" s="28"/>
    </row>
    <row r="867" spans="11:21" x14ac:dyDescent="0.3">
      <c r="K867" s="10"/>
      <c r="L867" s="17"/>
      <c r="M867" s="17"/>
      <c r="N867" s="12"/>
      <c r="O867" s="12"/>
      <c r="P867" s="12"/>
      <c r="Q867" s="12"/>
      <c r="R867" s="13"/>
      <c r="S867" s="14"/>
      <c r="T867" s="6"/>
      <c r="U867" s="28"/>
    </row>
    <row r="868" spans="11:21" x14ac:dyDescent="0.3">
      <c r="K868" s="10"/>
      <c r="L868" s="17"/>
      <c r="M868" s="17"/>
      <c r="N868" s="12"/>
      <c r="O868" s="12"/>
      <c r="P868" s="12"/>
      <c r="Q868" s="12"/>
      <c r="R868" s="13"/>
      <c r="S868" s="14"/>
      <c r="T868" s="6"/>
      <c r="U868" s="28"/>
    </row>
    <row r="869" spans="11:21" x14ac:dyDescent="0.3">
      <c r="K869" s="10"/>
      <c r="L869" s="17"/>
      <c r="M869" s="17"/>
      <c r="N869" s="12"/>
      <c r="O869" s="12"/>
      <c r="P869" s="12"/>
      <c r="Q869" s="12"/>
      <c r="R869" s="13"/>
      <c r="S869" s="14"/>
      <c r="T869" s="6"/>
      <c r="U869" s="28"/>
    </row>
    <row r="870" spans="11:21" x14ac:dyDescent="0.3">
      <c r="K870" s="10"/>
      <c r="L870" s="17"/>
      <c r="M870" s="17"/>
      <c r="N870" s="12"/>
      <c r="O870" s="12"/>
      <c r="P870" s="12"/>
      <c r="Q870" s="12"/>
      <c r="R870" s="13"/>
      <c r="S870" s="14"/>
      <c r="T870" s="6"/>
      <c r="U870" s="28"/>
    </row>
    <row r="871" spans="11:21" x14ac:dyDescent="0.3">
      <c r="K871" s="10"/>
      <c r="L871" s="17"/>
      <c r="M871" s="17"/>
      <c r="N871" s="12"/>
      <c r="O871" s="12"/>
      <c r="P871" s="12"/>
      <c r="Q871" s="12"/>
      <c r="R871" s="13"/>
      <c r="S871" s="14"/>
      <c r="T871" s="6"/>
      <c r="U871" s="28"/>
    </row>
    <row r="872" spans="11:21" x14ac:dyDescent="0.3">
      <c r="K872" s="10"/>
      <c r="L872" s="17"/>
      <c r="M872" s="17"/>
      <c r="N872" s="12"/>
      <c r="O872" s="12"/>
      <c r="P872" s="12"/>
      <c r="Q872" s="12"/>
      <c r="R872" s="13"/>
      <c r="S872" s="14"/>
      <c r="T872" s="6"/>
      <c r="U872" s="28"/>
    </row>
    <row r="873" spans="11:21" x14ac:dyDescent="0.3">
      <c r="K873" s="10"/>
      <c r="L873" s="17"/>
      <c r="M873" s="17"/>
      <c r="N873" s="12"/>
      <c r="O873" s="12"/>
      <c r="P873" s="12"/>
      <c r="Q873" s="12"/>
      <c r="R873" s="13"/>
      <c r="S873" s="14"/>
      <c r="T873" s="6"/>
      <c r="U873" s="28"/>
    </row>
    <row r="874" spans="11:21" x14ac:dyDescent="0.3">
      <c r="K874" s="10"/>
      <c r="L874" s="17"/>
      <c r="M874" s="17"/>
      <c r="N874" s="12"/>
      <c r="O874" s="12"/>
      <c r="P874" s="12"/>
      <c r="Q874" s="12"/>
      <c r="R874" s="13"/>
      <c r="S874" s="14"/>
      <c r="T874" s="6"/>
      <c r="U874" s="28"/>
    </row>
    <row r="875" spans="11:21" x14ac:dyDescent="0.3">
      <c r="K875" s="10"/>
      <c r="L875" s="17"/>
      <c r="M875" s="17"/>
      <c r="N875" s="12"/>
      <c r="O875" s="12"/>
      <c r="P875" s="12"/>
      <c r="Q875" s="12"/>
      <c r="R875" s="13"/>
      <c r="S875" s="14"/>
      <c r="T875" s="6"/>
      <c r="U875" s="28"/>
    </row>
    <row r="876" spans="11:21" x14ac:dyDescent="0.3">
      <c r="K876" s="10"/>
      <c r="L876" s="17"/>
      <c r="M876" s="17"/>
      <c r="N876" s="12"/>
      <c r="O876" s="12"/>
      <c r="P876" s="12"/>
      <c r="Q876" s="12"/>
      <c r="R876" s="13"/>
      <c r="S876" s="14"/>
      <c r="T876" s="6"/>
      <c r="U876" s="28"/>
    </row>
    <row r="877" spans="11:21" x14ac:dyDescent="0.3">
      <c r="K877" s="10"/>
      <c r="L877" s="17"/>
      <c r="M877" s="17"/>
      <c r="N877" s="12"/>
      <c r="O877" s="12"/>
      <c r="P877" s="12"/>
      <c r="Q877" s="12"/>
      <c r="R877" s="13"/>
      <c r="S877" s="14"/>
      <c r="T877" s="6"/>
      <c r="U877" s="28"/>
    </row>
    <row r="878" spans="11:21" x14ac:dyDescent="0.3">
      <c r="K878" s="10"/>
      <c r="L878" s="17"/>
      <c r="M878" s="17"/>
      <c r="N878" s="12"/>
      <c r="O878" s="12"/>
      <c r="P878" s="12"/>
      <c r="Q878" s="12"/>
      <c r="R878" s="13"/>
      <c r="S878" s="14"/>
      <c r="T878" s="6"/>
      <c r="U878" s="28"/>
    </row>
    <row r="879" spans="11:21" x14ac:dyDescent="0.3">
      <c r="K879" s="10"/>
      <c r="L879" s="17"/>
      <c r="M879" s="17"/>
      <c r="N879" s="12"/>
      <c r="O879" s="12"/>
      <c r="P879" s="12"/>
      <c r="Q879" s="12"/>
      <c r="R879" s="13"/>
      <c r="S879" s="14"/>
      <c r="T879" s="6"/>
      <c r="U879" s="28"/>
    </row>
    <row r="880" spans="11:21" x14ac:dyDescent="0.3">
      <c r="K880" s="10"/>
      <c r="L880" s="17"/>
      <c r="M880" s="17"/>
      <c r="N880" s="12"/>
      <c r="O880" s="12"/>
      <c r="P880" s="12"/>
      <c r="Q880" s="12"/>
      <c r="R880" s="13"/>
      <c r="S880" s="14"/>
      <c r="T880" s="6"/>
      <c r="U880" s="28"/>
    </row>
    <row r="881" spans="11:21" x14ac:dyDescent="0.3">
      <c r="K881" s="10"/>
      <c r="L881" s="17"/>
      <c r="M881" s="17"/>
      <c r="N881" s="12"/>
      <c r="O881" s="12"/>
      <c r="P881" s="12"/>
      <c r="Q881" s="12"/>
      <c r="R881" s="13"/>
      <c r="S881" s="14"/>
      <c r="T881" s="6"/>
      <c r="U881" s="28"/>
    </row>
    <row r="882" spans="11:21" x14ac:dyDescent="0.3">
      <c r="K882" s="10"/>
      <c r="L882" s="17"/>
      <c r="M882" s="17"/>
      <c r="N882" s="12"/>
      <c r="O882" s="12"/>
      <c r="P882" s="12"/>
      <c r="Q882" s="12"/>
      <c r="R882" s="13"/>
      <c r="S882" s="14"/>
      <c r="T882" s="6"/>
      <c r="U882" s="28"/>
    </row>
    <row r="883" spans="11:21" x14ac:dyDescent="0.3">
      <c r="K883" s="10"/>
      <c r="L883" s="17"/>
      <c r="M883" s="17"/>
      <c r="N883" s="12"/>
      <c r="O883" s="12"/>
      <c r="P883" s="12"/>
      <c r="Q883" s="12"/>
      <c r="R883" s="13"/>
      <c r="S883" s="14"/>
      <c r="T883" s="6"/>
      <c r="U883" s="28"/>
    </row>
    <row r="884" spans="11:21" x14ac:dyDescent="0.3">
      <c r="K884" s="10"/>
      <c r="L884" s="17"/>
      <c r="M884" s="17"/>
      <c r="N884" s="12"/>
      <c r="O884" s="12"/>
      <c r="P884" s="12"/>
      <c r="Q884" s="12"/>
      <c r="R884" s="13"/>
      <c r="S884" s="14"/>
      <c r="T884" s="6"/>
      <c r="U884" s="28"/>
    </row>
    <row r="885" spans="11:21" x14ac:dyDescent="0.3">
      <c r="K885" s="10"/>
      <c r="L885" s="17"/>
      <c r="M885" s="17"/>
      <c r="N885" s="12"/>
      <c r="O885" s="12"/>
      <c r="P885" s="12"/>
      <c r="Q885" s="12"/>
      <c r="R885" s="13"/>
      <c r="S885" s="14"/>
      <c r="T885" s="6"/>
      <c r="U885" s="28"/>
    </row>
    <row r="886" spans="11:21" x14ac:dyDescent="0.3">
      <c r="K886" s="10"/>
      <c r="L886" s="17"/>
      <c r="M886" s="17"/>
      <c r="N886" s="12"/>
      <c r="O886" s="12"/>
      <c r="P886" s="12"/>
      <c r="Q886" s="12"/>
      <c r="R886" s="13"/>
      <c r="S886" s="14"/>
      <c r="T886" s="6"/>
      <c r="U886" s="28"/>
    </row>
    <row r="887" spans="11:21" x14ac:dyDescent="0.3">
      <c r="K887" s="10"/>
      <c r="L887" s="17"/>
      <c r="M887" s="17"/>
      <c r="N887" s="12"/>
      <c r="O887" s="12"/>
      <c r="P887" s="12"/>
      <c r="Q887" s="12"/>
      <c r="R887" s="13"/>
      <c r="S887" s="14"/>
      <c r="T887" s="6"/>
      <c r="U887" s="28"/>
    </row>
    <row r="888" spans="11:21" x14ac:dyDescent="0.3">
      <c r="K888" s="10"/>
      <c r="L888" s="17"/>
      <c r="M888" s="17"/>
      <c r="N888" s="12"/>
      <c r="O888" s="12"/>
      <c r="P888" s="12"/>
      <c r="Q888" s="12"/>
      <c r="R888" s="13"/>
      <c r="S888" s="14"/>
      <c r="T888" s="6"/>
      <c r="U888" s="28"/>
    </row>
    <row r="889" spans="11:21" x14ac:dyDescent="0.3">
      <c r="K889" s="10"/>
      <c r="L889" s="17"/>
      <c r="M889" s="17"/>
      <c r="N889" s="12"/>
      <c r="O889" s="12"/>
      <c r="P889" s="12"/>
      <c r="Q889" s="12"/>
      <c r="R889" s="13"/>
      <c r="S889" s="14"/>
      <c r="T889" s="6"/>
      <c r="U889" s="28"/>
    </row>
    <row r="890" spans="11:21" x14ac:dyDescent="0.3">
      <c r="K890" s="10"/>
      <c r="L890" s="17"/>
      <c r="M890" s="17"/>
      <c r="N890" s="12"/>
      <c r="O890" s="12"/>
      <c r="P890" s="12"/>
      <c r="Q890" s="12"/>
      <c r="R890" s="13"/>
      <c r="S890" s="14"/>
      <c r="T890" s="6"/>
      <c r="U890" s="28"/>
    </row>
    <row r="891" spans="11:21" x14ac:dyDescent="0.3">
      <c r="K891" s="10"/>
      <c r="L891" s="17"/>
      <c r="M891" s="17"/>
      <c r="N891" s="12"/>
      <c r="O891" s="12"/>
      <c r="P891" s="12"/>
      <c r="Q891" s="12"/>
      <c r="R891" s="13"/>
      <c r="S891" s="14"/>
      <c r="T891" s="6"/>
      <c r="U891" s="28"/>
    </row>
    <row r="892" spans="11:21" x14ac:dyDescent="0.3">
      <c r="K892" s="10"/>
      <c r="L892" s="17"/>
      <c r="M892" s="17"/>
      <c r="N892" s="12"/>
      <c r="O892" s="12"/>
      <c r="P892" s="12"/>
      <c r="Q892" s="12"/>
      <c r="R892" s="13"/>
      <c r="S892" s="14"/>
      <c r="T892" s="6"/>
      <c r="U892" s="28"/>
    </row>
    <row r="893" spans="11:21" x14ac:dyDescent="0.3">
      <c r="K893" s="10"/>
      <c r="L893" s="17"/>
      <c r="M893" s="17"/>
      <c r="N893" s="12"/>
      <c r="O893" s="12"/>
      <c r="P893" s="12"/>
      <c r="Q893" s="12"/>
      <c r="R893" s="13"/>
      <c r="S893" s="14"/>
      <c r="T893" s="6"/>
      <c r="U893" s="28"/>
    </row>
    <row r="894" spans="11:21" x14ac:dyDescent="0.3">
      <c r="K894" s="10"/>
      <c r="L894" s="17"/>
      <c r="M894" s="17"/>
      <c r="N894" s="12"/>
      <c r="O894" s="12"/>
      <c r="P894" s="12"/>
      <c r="Q894" s="12"/>
      <c r="R894" s="13"/>
      <c r="S894" s="14"/>
      <c r="T894" s="6"/>
      <c r="U894" s="28"/>
    </row>
    <row r="895" spans="11:21" x14ac:dyDescent="0.3">
      <c r="K895" s="10"/>
      <c r="L895" s="17"/>
      <c r="M895" s="17"/>
      <c r="N895" s="12"/>
      <c r="O895" s="12"/>
      <c r="P895" s="12"/>
      <c r="Q895" s="12"/>
      <c r="R895" s="13"/>
      <c r="S895" s="14"/>
      <c r="T895" s="6"/>
      <c r="U895" s="28"/>
    </row>
    <row r="896" spans="11:21" x14ac:dyDescent="0.3">
      <c r="K896" s="10"/>
      <c r="L896" s="17"/>
      <c r="M896" s="17"/>
      <c r="N896" s="12"/>
      <c r="O896" s="12"/>
      <c r="P896" s="12"/>
      <c r="Q896" s="12"/>
      <c r="R896" s="13"/>
      <c r="S896" s="14"/>
      <c r="T896" s="6"/>
      <c r="U896" s="28"/>
    </row>
    <row r="897" spans="11:21" x14ac:dyDescent="0.3">
      <c r="K897" s="10"/>
      <c r="L897" s="17"/>
      <c r="M897" s="17"/>
      <c r="N897" s="12"/>
      <c r="O897" s="12"/>
      <c r="P897" s="12"/>
      <c r="Q897" s="12"/>
      <c r="R897" s="13"/>
      <c r="S897" s="14"/>
      <c r="T897" s="6"/>
      <c r="U897" s="28"/>
    </row>
    <row r="898" spans="11:21" x14ac:dyDescent="0.3">
      <c r="K898" s="10"/>
      <c r="L898" s="17"/>
      <c r="M898" s="17"/>
      <c r="N898" s="12"/>
      <c r="O898" s="12"/>
      <c r="P898" s="12"/>
      <c r="Q898" s="12"/>
      <c r="R898" s="13"/>
      <c r="S898" s="14"/>
      <c r="T898" s="6"/>
      <c r="U898" s="28"/>
    </row>
    <row r="899" spans="11:21" x14ac:dyDescent="0.3">
      <c r="K899" s="10"/>
      <c r="L899" s="17"/>
      <c r="M899" s="17"/>
      <c r="N899" s="12"/>
      <c r="O899" s="12"/>
      <c r="P899" s="12"/>
      <c r="Q899" s="12"/>
      <c r="R899" s="13"/>
      <c r="S899" s="14"/>
      <c r="T899" s="6"/>
      <c r="U899" s="28"/>
    </row>
    <row r="900" spans="11:21" x14ac:dyDescent="0.3">
      <c r="K900" s="10"/>
      <c r="L900" s="17"/>
      <c r="M900" s="17"/>
      <c r="N900" s="12"/>
      <c r="O900" s="12"/>
      <c r="P900" s="12"/>
      <c r="Q900" s="12"/>
      <c r="R900" s="13"/>
      <c r="S900" s="14"/>
      <c r="T900" s="6"/>
      <c r="U900" s="28"/>
    </row>
    <row r="901" spans="11:21" x14ac:dyDescent="0.3">
      <c r="K901" s="10"/>
      <c r="L901" s="17"/>
      <c r="M901" s="17"/>
      <c r="N901" s="12"/>
      <c r="O901" s="12"/>
      <c r="P901" s="12"/>
      <c r="Q901" s="12"/>
      <c r="R901" s="13"/>
      <c r="S901" s="14"/>
      <c r="T901" s="6"/>
      <c r="U901" s="28"/>
    </row>
    <row r="902" spans="11:21" x14ac:dyDescent="0.3">
      <c r="K902" s="10"/>
      <c r="L902" s="17"/>
      <c r="M902" s="17"/>
      <c r="N902" s="12"/>
      <c r="O902" s="12"/>
      <c r="P902" s="12"/>
      <c r="Q902" s="12"/>
      <c r="R902" s="13"/>
      <c r="S902" s="14"/>
      <c r="T902" s="6"/>
      <c r="U902" s="28"/>
    </row>
    <row r="903" spans="11:21" x14ac:dyDescent="0.3">
      <c r="K903" s="10"/>
      <c r="L903" s="17"/>
      <c r="M903" s="17"/>
      <c r="N903" s="12"/>
      <c r="O903" s="12"/>
      <c r="P903" s="12"/>
      <c r="Q903" s="12"/>
      <c r="R903" s="13"/>
      <c r="S903" s="14"/>
      <c r="T903" s="6"/>
      <c r="U903" s="28"/>
    </row>
    <row r="904" spans="11:21" x14ac:dyDescent="0.3">
      <c r="K904" s="10"/>
      <c r="L904" s="17"/>
      <c r="M904" s="17"/>
      <c r="N904" s="12"/>
      <c r="O904" s="12"/>
      <c r="P904" s="12"/>
      <c r="Q904" s="12"/>
      <c r="R904" s="13"/>
      <c r="S904" s="14"/>
      <c r="T904" s="6"/>
      <c r="U904" s="28"/>
    </row>
    <row r="905" spans="11:21" x14ac:dyDescent="0.3">
      <c r="K905" s="10"/>
      <c r="L905" s="17"/>
      <c r="M905" s="17"/>
      <c r="N905" s="12"/>
      <c r="O905" s="12"/>
      <c r="P905" s="12"/>
      <c r="Q905" s="12"/>
      <c r="R905" s="13"/>
      <c r="S905" s="14"/>
      <c r="T905" s="6"/>
      <c r="U905" s="28"/>
    </row>
    <row r="906" spans="11:21" x14ac:dyDescent="0.3">
      <c r="K906" s="10"/>
      <c r="L906" s="17"/>
      <c r="M906" s="17"/>
      <c r="N906" s="12"/>
      <c r="O906" s="12"/>
      <c r="P906" s="12"/>
      <c r="Q906" s="12"/>
      <c r="R906" s="13"/>
      <c r="S906" s="14"/>
      <c r="T906" s="6"/>
      <c r="U906" s="28"/>
    </row>
    <row r="907" spans="11:21" x14ac:dyDescent="0.3">
      <c r="K907" s="10"/>
      <c r="L907" s="17"/>
      <c r="M907" s="17"/>
      <c r="N907" s="12"/>
      <c r="O907" s="12"/>
      <c r="P907" s="12"/>
      <c r="Q907" s="12"/>
      <c r="R907" s="13"/>
      <c r="S907" s="14"/>
      <c r="T907" s="6"/>
      <c r="U907" s="28"/>
    </row>
    <row r="908" spans="11:21" x14ac:dyDescent="0.3">
      <c r="K908" s="10"/>
      <c r="L908" s="17"/>
      <c r="M908" s="17"/>
      <c r="N908" s="12"/>
      <c r="O908" s="12"/>
      <c r="P908" s="12"/>
      <c r="Q908" s="12"/>
      <c r="R908" s="13"/>
      <c r="S908" s="14"/>
      <c r="T908" s="6"/>
      <c r="U908" s="28"/>
    </row>
    <row r="909" spans="11:21" x14ac:dyDescent="0.3">
      <c r="K909" s="10"/>
      <c r="L909" s="17"/>
      <c r="M909" s="17"/>
      <c r="N909" s="12"/>
      <c r="O909" s="12"/>
      <c r="P909" s="12"/>
      <c r="Q909" s="12"/>
      <c r="R909" s="13"/>
      <c r="S909" s="14"/>
      <c r="T909" s="6"/>
      <c r="U909" s="28"/>
    </row>
    <row r="910" spans="11:21" x14ac:dyDescent="0.3">
      <c r="K910" s="10"/>
      <c r="L910" s="17"/>
      <c r="M910" s="17"/>
      <c r="N910" s="12"/>
      <c r="O910" s="12"/>
      <c r="P910" s="12"/>
      <c r="Q910" s="12"/>
      <c r="R910" s="13"/>
      <c r="S910" s="14"/>
      <c r="T910" s="6"/>
      <c r="U910" s="28"/>
    </row>
    <row r="911" spans="11:21" x14ac:dyDescent="0.3">
      <c r="K911" s="10"/>
      <c r="L911" s="17"/>
      <c r="M911" s="17"/>
      <c r="N911" s="12"/>
      <c r="O911" s="12"/>
      <c r="P911" s="12"/>
      <c r="Q911" s="12"/>
      <c r="R911" s="13"/>
      <c r="S911" s="14"/>
      <c r="T911" s="6"/>
      <c r="U911" s="28"/>
    </row>
    <row r="912" spans="11:21" x14ac:dyDescent="0.3">
      <c r="K912" s="10"/>
      <c r="L912" s="17"/>
      <c r="M912" s="17"/>
      <c r="N912" s="12"/>
      <c r="O912" s="12"/>
      <c r="P912" s="12"/>
      <c r="Q912" s="12"/>
      <c r="R912" s="13"/>
      <c r="S912" s="14"/>
      <c r="T912" s="6"/>
      <c r="U912" s="28"/>
    </row>
    <row r="913" spans="11:21" x14ac:dyDescent="0.3">
      <c r="K913" s="10"/>
      <c r="L913" s="17"/>
      <c r="M913" s="17"/>
      <c r="N913" s="12"/>
      <c r="O913" s="12"/>
      <c r="P913" s="12"/>
      <c r="Q913" s="12"/>
      <c r="R913" s="13"/>
      <c r="S913" s="14"/>
      <c r="T913" s="6"/>
      <c r="U913" s="28"/>
    </row>
    <row r="914" spans="11:21" x14ac:dyDescent="0.3">
      <c r="K914" s="10"/>
      <c r="L914" s="17"/>
      <c r="M914" s="17"/>
      <c r="N914" s="12"/>
      <c r="O914" s="12"/>
      <c r="P914" s="12"/>
      <c r="Q914" s="12"/>
      <c r="R914" s="13"/>
      <c r="S914" s="14"/>
      <c r="T914" s="6"/>
      <c r="U914" s="28"/>
    </row>
    <row r="915" spans="11:21" x14ac:dyDescent="0.3">
      <c r="K915" s="10"/>
      <c r="L915" s="17"/>
      <c r="M915" s="17"/>
      <c r="N915" s="12"/>
      <c r="O915" s="12"/>
      <c r="P915" s="12"/>
      <c r="Q915" s="12"/>
      <c r="R915" s="13"/>
      <c r="S915" s="14"/>
      <c r="T915" s="6"/>
      <c r="U915" s="28"/>
    </row>
    <row r="916" spans="11:21" x14ac:dyDescent="0.3">
      <c r="K916" s="10"/>
      <c r="L916" s="17"/>
      <c r="M916" s="17"/>
      <c r="N916" s="12"/>
      <c r="O916" s="12"/>
      <c r="P916" s="12"/>
      <c r="Q916" s="12"/>
      <c r="R916" s="13"/>
      <c r="S916" s="14"/>
      <c r="T916" s="6"/>
      <c r="U916" s="28"/>
    </row>
    <row r="917" spans="11:21" x14ac:dyDescent="0.3">
      <c r="K917" s="10"/>
      <c r="L917" s="17"/>
      <c r="M917" s="17"/>
      <c r="N917" s="12"/>
      <c r="O917" s="12"/>
      <c r="P917" s="12"/>
      <c r="Q917" s="12"/>
      <c r="R917" s="13"/>
      <c r="S917" s="14"/>
      <c r="T917" s="6"/>
      <c r="U917" s="28"/>
    </row>
    <row r="918" spans="11:21" x14ac:dyDescent="0.3">
      <c r="K918" s="10"/>
      <c r="L918" s="17"/>
      <c r="M918" s="17"/>
      <c r="N918" s="12"/>
      <c r="O918" s="12"/>
      <c r="P918" s="12"/>
      <c r="Q918" s="12"/>
      <c r="R918" s="13"/>
      <c r="S918" s="14"/>
      <c r="T918" s="6"/>
      <c r="U918" s="28"/>
    </row>
    <row r="919" spans="11:21" x14ac:dyDescent="0.3">
      <c r="K919" s="10"/>
      <c r="L919" s="17"/>
      <c r="M919" s="17"/>
      <c r="N919" s="12"/>
      <c r="O919" s="12"/>
      <c r="P919" s="12"/>
      <c r="Q919" s="12"/>
      <c r="R919" s="16"/>
      <c r="S919" s="14"/>
      <c r="T919" s="6"/>
      <c r="U919" s="28"/>
    </row>
    <row r="920" spans="11:21" x14ac:dyDescent="0.3">
      <c r="K920" s="10"/>
      <c r="L920" s="17"/>
      <c r="M920" s="17"/>
      <c r="N920" s="12"/>
      <c r="O920" s="12"/>
      <c r="P920" s="12"/>
      <c r="Q920" s="12"/>
      <c r="R920" s="13"/>
      <c r="S920" s="14"/>
      <c r="T920" s="6"/>
      <c r="U920" s="28"/>
    </row>
    <row r="921" spans="11:21" x14ac:dyDescent="0.3">
      <c r="K921" s="10"/>
      <c r="L921" s="17"/>
      <c r="M921" s="17"/>
      <c r="N921" s="12"/>
      <c r="O921" s="12"/>
      <c r="P921" s="12"/>
      <c r="Q921" s="12"/>
      <c r="R921" s="13"/>
      <c r="S921" s="14"/>
      <c r="T921" s="6"/>
      <c r="U921" s="28"/>
    </row>
    <row r="922" spans="11:21" x14ac:dyDescent="0.3">
      <c r="K922" s="10"/>
      <c r="L922" s="17"/>
      <c r="M922" s="17"/>
      <c r="N922" s="12"/>
      <c r="O922" s="12"/>
      <c r="P922" s="12"/>
      <c r="Q922" s="12"/>
      <c r="R922" s="13"/>
      <c r="S922" s="14"/>
      <c r="T922" s="6"/>
      <c r="U922" s="28"/>
    </row>
    <row r="923" spans="11:21" x14ac:dyDescent="0.3">
      <c r="K923" s="10"/>
      <c r="L923" s="17"/>
      <c r="M923" s="17"/>
      <c r="N923" s="12"/>
      <c r="O923" s="12"/>
      <c r="P923" s="12"/>
      <c r="Q923" s="12"/>
      <c r="R923" s="13"/>
      <c r="S923" s="14"/>
      <c r="T923" s="6"/>
      <c r="U923" s="28"/>
    </row>
    <row r="924" spans="11:21" x14ac:dyDescent="0.3">
      <c r="K924" s="10"/>
      <c r="L924" s="17"/>
      <c r="M924" s="17"/>
      <c r="N924" s="12"/>
      <c r="O924" s="12"/>
      <c r="P924" s="12"/>
      <c r="Q924" s="12"/>
      <c r="R924" s="13"/>
      <c r="S924" s="14"/>
      <c r="T924" s="6"/>
      <c r="U924" s="28"/>
    </row>
    <row r="925" spans="11:21" x14ac:dyDescent="0.3">
      <c r="K925" s="10"/>
      <c r="L925" s="17"/>
      <c r="M925" s="17"/>
      <c r="N925" s="12"/>
      <c r="O925" s="12"/>
      <c r="P925" s="12"/>
      <c r="Q925" s="12"/>
      <c r="R925" s="13"/>
      <c r="S925" s="14"/>
      <c r="T925" s="6"/>
      <c r="U925" s="28"/>
    </row>
    <row r="926" spans="11:21" x14ac:dyDescent="0.3">
      <c r="K926" s="10"/>
      <c r="L926" s="17"/>
      <c r="M926" s="17"/>
      <c r="N926" s="12"/>
      <c r="O926" s="12"/>
      <c r="P926" s="12"/>
      <c r="Q926" s="12"/>
      <c r="R926" s="13"/>
      <c r="S926" s="14"/>
      <c r="T926" s="6"/>
      <c r="U926" s="28"/>
    </row>
    <row r="927" spans="11:21" x14ac:dyDescent="0.3">
      <c r="K927" s="10"/>
      <c r="L927" s="17"/>
      <c r="M927" s="17"/>
      <c r="N927" s="12"/>
      <c r="O927" s="12"/>
      <c r="P927" s="12"/>
      <c r="Q927" s="12"/>
      <c r="R927" s="13"/>
      <c r="S927" s="14"/>
      <c r="T927" s="6"/>
      <c r="U927" s="28"/>
    </row>
    <row r="928" spans="11:21" x14ac:dyDescent="0.3">
      <c r="K928" s="10"/>
      <c r="L928" s="17"/>
      <c r="M928" s="17"/>
      <c r="N928" s="12"/>
      <c r="O928" s="12"/>
      <c r="P928" s="12"/>
      <c r="Q928" s="12"/>
      <c r="R928" s="13"/>
      <c r="S928" s="14"/>
      <c r="T928" s="6"/>
      <c r="U928" s="28"/>
    </row>
    <row r="929" spans="11:21" x14ac:dyDescent="0.3">
      <c r="K929" s="10"/>
      <c r="L929" s="17"/>
      <c r="M929" s="17"/>
      <c r="N929" s="12"/>
      <c r="O929" s="12"/>
      <c r="P929" s="12"/>
      <c r="Q929" s="12"/>
      <c r="R929" s="13"/>
      <c r="S929" s="14"/>
      <c r="T929" s="6"/>
      <c r="U929" s="28"/>
    </row>
    <row r="930" spans="11:21" x14ac:dyDescent="0.3">
      <c r="K930" s="10"/>
      <c r="L930" s="17"/>
      <c r="M930" s="17"/>
      <c r="N930" s="12"/>
      <c r="O930" s="12"/>
      <c r="P930" s="12"/>
      <c r="Q930" s="12"/>
      <c r="R930" s="13"/>
      <c r="S930" s="14"/>
      <c r="T930" s="6"/>
      <c r="U930" s="28"/>
    </row>
    <row r="931" spans="11:21" x14ac:dyDescent="0.3">
      <c r="K931" s="10"/>
      <c r="L931" s="17"/>
      <c r="M931" s="17"/>
      <c r="N931" s="12"/>
      <c r="O931" s="12"/>
      <c r="P931" s="12"/>
      <c r="Q931" s="12"/>
      <c r="R931" s="13"/>
      <c r="S931" s="14"/>
      <c r="T931" s="6"/>
      <c r="U931" s="28"/>
    </row>
    <row r="932" spans="11:21" x14ac:dyDescent="0.3">
      <c r="K932" s="10"/>
      <c r="L932" s="17"/>
      <c r="M932" s="17"/>
      <c r="N932" s="12"/>
      <c r="O932" s="12"/>
      <c r="P932" s="12"/>
      <c r="Q932" s="12"/>
      <c r="R932" s="13"/>
      <c r="S932" s="14"/>
      <c r="T932" s="6"/>
      <c r="U932" s="28"/>
    </row>
    <row r="933" spans="11:21" x14ac:dyDescent="0.3">
      <c r="K933" s="10"/>
      <c r="L933" s="17"/>
      <c r="M933" s="17"/>
      <c r="N933" s="12"/>
      <c r="O933" s="12"/>
      <c r="P933" s="12"/>
      <c r="Q933" s="12"/>
      <c r="R933" s="13"/>
      <c r="S933" s="14"/>
      <c r="T933" s="6"/>
      <c r="U933" s="28"/>
    </row>
    <row r="934" spans="11:21" x14ac:dyDescent="0.3">
      <c r="K934" s="10"/>
      <c r="L934" s="17"/>
      <c r="M934" s="17"/>
      <c r="N934" s="12"/>
      <c r="O934" s="12"/>
      <c r="P934" s="12"/>
      <c r="Q934" s="12"/>
      <c r="R934" s="13"/>
      <c r="S934" s="14"/>
      <c r="T934" s="6"/>
      <c r="U934" s="28"/>
    </row>
    <row r="935" spans="11:21" x14ac:dyDescent="0.3">
      <c r="K935" s="10"/>
      <c r="L935" s="17"/>
      <c r="M935" s="17"/>
      <c r="N935" s="12"/>
      <c r="O935" s="12"/>
      <c r="P935" s="12"/>
      <c r="Q935" s="12"/>
      <c r="R935" s="13"/>
      <c r="S935" s="14"/>
      <c r="T935" s="6"/>
      <c r="U935" s="28"/>
    </row>
    <row r="936" spans="11:21" x14ac:dyDescent="0.3">
      <c r="K936" s="10"/>
      <c r="L936" s="17"/>
      <c r="M936" s="17"/>
      <c r="N936" s="12"/>
      <c r="O936" s="12"/>
      <c r="P936" s="12"/>
      <c r="Q936" s="12"/>
      <c r="R936" s="13"/>
      <c r="S936" s="14"/>
      <c r="T936" s="6"/>
      <c r="U936" s="28"/>
    </row>
    <row r="937" spans="11:21" x14ac:dyDescent="0.3">
      <c r="K937" s="10"/>
      <c r="L937" s="17"/>
      <c r="M937" s="17"/>
      <c r="N937" s="12"/>
      <c r="O937" s="12"/>
      <c r="P937" s="12"/>
      <c r="Q937" s="12"/>
      <c r="R937" s="13"/>
      <c r="S937" s="14"/>
      <c r="T937" s="6"/>
      <c r="U937" s="28"/>
    </row>
    <row r="938" spans="11:21" x14ac:dyDescent="0.3">
      <c r="K938" s="10"/>
      <c r="L938" s="17"/>
      <c r="M938" s="17"/>
      <c r="N938" s="12"/>
      <c r="O938" s="12"/>
      <c r="P938" s="12"/>
      <c r="Q938" s="12"/>
      <c r="R938" s="13"/>
      <c r="S938" s="14"/>
      <c r="T938" s="6"/>
      <c r="U938" s="28"/>
    </row>
    <row r="939" spans="11:21" x14ac:dyDescent="0.3">
      <c r="K939" s="10"/>
      <c r="L939" s="17"/>
      <c r="M939" s="17"/>
      <c r="N939" s="12"/>
      <c r="O939" s="12"/>
      <c r="P939" s="12"/>
      <c r="Q939" s="12"/>
      <c r="R939" s="13"/>
      <c r="S939" s="14"/>
      <c r="T939" s="6"/>
      <c r="U939" s="28"/>
    </row>
    <row r="940" spans="11:21" x14ac:dyDescent="0.3">
      <c r="K940" s="10"/>
      <c r="L940" s="17"/>
      <c r="M940" s="17"/>
      <c r="N940" s="12"/>
      <c r="O940" s="12"/>
      <c r="P940" s="12"/>
      <c r="Q940" s="12"/>
      <c r="R940" s="13"/>
      <c r="S940" s="14"/>
      <c r="T940" s="6"/>
      <c r="U940" s="28"/>
    </row>
    <row r="941" spans="11:21" x14ac:dyDescent="0.3">
      <c r="K941" s="10"/>
      <c r="L941" s="17"/>
      <c r="M941" s="17"/>
      <c r="N941" s="12"/>
      <c r="O941" s="12"/>
      <c r="P941" s="12"/>
      <c r="Q941" s="12"/>
      <c r="R941" s="13"/>
      <c r="S941" s="14"/>
      <c r="T941" s="6"/>
      <c r="U941" s="28"/>
    </row>
    <row r="942" spans="11:21" x14ac:dyDescent="0.3">
      <c r="K942" s="10"/>
      <c r="L942" s="17"/>
      <c r="M942" s="17"/>
      <c r="N942" s="12"/>
      <c r="O942" s="12"/>
      <c r="P942" s="12"/>
      <c r="Q942" s="12"/>
      <c r="R942" s="13"/>
      <c r="S942" s="14"/>
      <c r="T942" s="6"/>
      <c r="U942" s="28"/>
    </row>
    <row r="943" spans="11:21" x14ac:dyDescent="0.3">
      <c r="K943" s="10"/>
      <c r="L943" s="17"/>
      <c r="M943" s="17"/>
      <c r="N943" s="12"/>
      <c r="O943" s="12"/>
      <c r="P943" s="12"/>
      <c r="Q943" s="12"/>
      <c r="R943" s="13"/>
      <c r="S943" s="14"/>
      <c r="T943" s="6"/>
      <c r="U943" s="28"/>
    </row>
    <row r="944" spans="11:21" x14ac:dyDescent="0.3">
      <c r="K944" s="10"/>
      <c r="L944" s="17"/>
      <c r="M944" s="17"/>
      <c r="N944" s="12"/>
      <c r="O944" s="12"/>
      <c r="P944" s="12"/>
      <c r="Q944" s="12"/>
      <c r="R944" s="13"/>
      <c r="S944" s="14"/>
      <c r="T944" s="6"/>
      <c r="U944" s="28"/>
    </row>
    <row r="945" spans="11:21" x14ac:dyDescent="0.3">
      <c r="K945" s="10"/>
      <c r="L945" s="17"/>
      <c r="M945" s="17"/>
      <c r="N945" s="12"/>
      <c r="O945" s="12"/>
      <c r="P945" s="12"/>
      <c r="Q945" s="12"/>
      <c r="R945" s="13"/>
      <c r="S945" s="14"/>
      <c r="T945" s="6"/>
      <c r="U945" s="28"/>
    </row>
    <row r="946" spans="11:21" x14ac:dyDescent="0.3">
      <c r="K946" s="10"/>
      <c r="L946" s="17"/>
      <c r="M946" s="17"/>
      <c r="N946" s="12"/>
      <c r="O946" s="12"/>
      <c r="P946" s="12"/>
      <c r="Q946" s="12"/>
      <c r="R946" s="13"/>
      <c r="S946" s="14"/>
      <c r="T946" s="6"/>
      <c r="U946" s="28"/>
    </row>
    <row r="947" spans="11:21" x14ac:dyDescent="0.3">
      <c r="K947" s="10"/>
      <c r="L947" s="17"/>
      <c r="M947" s="17"/>
      <c r="N947" s="12"/>
      <c r="O947" s="12"/>
      <c r="P947" s="12"/>
      <c r="Q947" s="12"/>
      <c r="R947" s="13"/>
      <c r="S947" s="14"/>
      <c r="T947" s="6"/>
      <c r="U947" s="28"/>
    </row>
    <row r="948" spans="11:21" x14ac:dyDescent="0.3">
      <c r="K948" s="10"/>
      <c r="L948" s="17"/>
      <c r="M948" s="17"/>
      <c r="N948" s="12"/>
      <c r="O948" s="12"/>
      <c r="P948" s="12"/>
      <c r="Q948" s="12"/>
      <c r="R948" s="13"/>
      <c r="S948" s="14"/>
      <c r="T948" s="6"/>
      <c r="U948" s="28"/>
    </row>
    <row r="949" spans="11:21" x14ac:dyDescent="0.3">
      <c r="K949" s="10"/>
      <c r="L949" s="17"/>
      <c r="M949" s="17"/>
      <c r="N949" s="12"/>
      <c r="O949" s="12"/>
      <c r="P949" s="12"/>
      <c r="Q949" s="12"/>
      <c r="R949" s="13"/>
      <c r="S949" s="14"/>
      <c r="T949" s="6"/>
      <c r="U949" s="28"/>
    </row>
    <row r="950" spans="11:21" x14ac:dyDescent="0.3">
      <c r="K950" s="10"/>
      <c r="L950" s="17"/>
      <c r="M950" s="17"/>
      <c r="N950" s="12"/>
      <c r="O950" s="12"/>
      <c r="P950" s="12"/>
      <c r="Q950" s="12"/>
      <c r="R950" s="13"/>
      <c r="S950" s="14"/>
      <c r="T950" s="6"/>
      <c r="U950" s="28"/>
    </row>
    <row r="951" spans="11:21" x14ac:dyDescent="0.3">
      <c r="K951" s="10"/>
      <c r="L951" s="17"/>
      <c r="M951" s="17"/>
      <c r="N951" s="12"/>
      <c r="O951" s="12"/>
      <c r="P951" s="12"/>
      <c r="Q951" s="12"/>
      <c r="R951" s="13"/>
      <c r="S951" s="14"/>
      <c r="T951" s="6"/>
      <c r="U951" s="28"/>
    </row>
    <row r="952" spans="11:21" x14ac:dyDescent="0.3">
      <c r="K952" s="10"/>
      <c r="L952" s="17"/>
      <c r="M952" s="17"/>
      <c r="N952" s="12"/>
      <c r="O952" s="12"/>
      <c r="P952" s="12"/>
      <c r="Q952" s="12"/>
      <c r="R952" s="13"/>
      <c r="S952" s="14"/>
      <c r="T952" s="6"/>
      <c r="U952" s="28"/>
    </row>
    <row r="953" spans="11:21" x14ac:dyDescent="0.3">
      <c r="K953" s="10"/>
      <c r="L953" s="17"/>
      <c r="M953" s="17"/>
      <c r="N953" s="12"/>
      <c r="O953" s="12"/>
      <c r="P953" s="12"/>
      <c r="Q953" s="12"/>
      <c r="R953" s="13"/>
      <c r="S953" s="14"/>
      <c r="T953" s="6"/>
      <c r="U953" s="28"/>
    </row>
    <row r="954" spans="11:21" x14ac:dyDescent="0.3">
      <c r="K954" s="10"/>
      <c r="L954" s="17"/>
      <c r="M954" s="17"/>
      <c r="N954" s="12"/>
      <c r="O954" s="12"/>
      <c r="P954" s="12"/>
      <c r="Q954" s="12"/>
      <c r="R954" s="13"/>
      <c r="S954" s="14"/>
      <c r="T954" s="6"/>
      <c r="U954" s="28"/>
    </row>
    <row r="955" spans="11:21" x14ac:dyDescent="0.3">
      <c r="K955" s="10"/>
      <c r="L955" s="17"/>
      <c r="M955" s="17"/>
      <c r="N955" s="12"/>
      <c r="O955" s="12"/>
      <c r="P955" s="12"/>
      <c r="Q955" s="12"/>
      <c r="R955" s="13"/>
      <c r="S955" s="14"/>
      <c r="T955" s="6"/>
      <c r="U955" s="28"/>
    </row>
    <row r="956" spans="11:21" x14ac:dyDescent="0.3">
      <c r="K956" s="10"/>
      <c r="L956" s="17"/>
      <c r="M956" s="17"/>
      <c r="N956" s="12"/>
      <c r="O956" s="12"/>
      <c r="P956" s="12"/>
      <c r="Q956" s="12"/>
      <c r="R956" s="13"/>
      <c r="S956" s="14"/>
      <c r="T956" s="6"/>
      <c r="U956" s="28"/>
    </row>
    <row r="957" spans="11:21" x14ac:dyDescent="0.3">
      <c r="K957" s="10"/>
      <c r="L957" s="17"/>
      <c r="M957" s="17"/>
      <c r="N957" s="12"/>
      <c r="O957" s="12"/>
      <c r="P957" s="12"/>
      <c r="Q957" s="12"/>
      <c r="R957" s="13"/>
      <c r="S957" s="14"/>
      <c r="T957" s="6"/>
      <c r="U957" s="28"/>
    </row>
    <row r="958" spans="11:21" x14ac:dyDescent="0.3">
      <c r="K958" s="10"/>
      <c r="L958" s="17"/>
      <c r="M958" s="17"/>
      <c r="N958" s="12"/>
      <c r="O958" s="12"/>
      <c r="P958" s="12"/>
      <c r="Q958" s="12"/>
      <c r="R958" s="13"/>
      <c r="S958" s="14"/>
      <c r="T958" s="6"/>
      <c r="U958" s="28"/>
    </row>
    <row r="959" spans="11:21" x14ac:dyDescent="0.3">
      <c r="K959" s="10"/>
      <c r="L959" s="17"/>
      <c r="M959" s="17"/>
      <c r="N959" s="12"/>
      <c r="O959" s="12"/>
      <c r="P959" s="12"/>
      <c r="Q959" s="12"/>
      <c r="R959" s="13"/>
      <c r="S959" s="14"/>
      <c r="T959" s="6"/>
      <c r="U959" s="28"/>
    </row>
    <row r="960" spans="11:21" x14ac:dyDescent="0.3">
      <c r="K960" s="10"/>
      <c r="L960" s="17"/>
      <c r="M960" s="17"/>
      <c r="N960" s="12"/>
      <c r="O960" s="12"/>
      <c r="P960" s="12"/>
      <c r="Q960" s="12"/>
      <c r="R960" s="13"/>
      <c r="S960" s="14"/>
      <c r="T960" s="6"/>
      <c r="U960" s="28"/>
    </row>
    <row r="961" spans="11:21" x14ac:dyDescent="0.3">
      <c r="K961" s="10"/>
      <c r="L961" s="17"/>
      <c r="M961" s="17"/>
      <c r="N961" s="12"/>
      <c r="O961" s="12"/>
      <c r="P961" s="12"/>
      <c r="Q961" s="12"/>
      <c r="R961" s="13"/>
      <c r="S961" s="14"/>
      <c r="T961" s="8"/>
      <c r="U961" s="28"/>
    </row>
    <row r="962" spans="11:21" x14ac:dyDescent="0.3">
      <c r="K962" s="10"/>
      <c r="L962" s="17"/>
      <c r="M962" s="17"/>
      <c r="N962" s="12"/>
      <c r="O962" s="12"/>
      <c r="P962" s="12"/>
      <c r="Q962" s="12"/>
      <c r="R962" s="13"/>
      <c r="S962" s="14"/>
      <c r="T962" s="6"/>
      <c r="U962" s="28"/>
    </row>
    <row r="963" spans="11:21" x14ac:dyDescent="0.3">
      <c r="K963" s="10"/>
      <c r="L963" s="17"/>
      <c r="M963" s="17"/>
      <c r="N963" s="12"/>
      <c r="O963" s="12"/>
      <c r="P963" s="12"/>
      <c r="Q963" s="12"/>
      <c r="R963" s="13"/>
      <c r="S963" s="14"/>
      <c r="T963" s="6"/>
      <c r="U963" s="28"/>
    </row>
    <row r="964" spans="11:21" x14ac:dyDescent="0.3">
      <c r="K964" s="10"/>
      <c r="L964" s="17"/>
      <c r="M964" s="17"/>
      <c r="N964" s="12"/>
      <c r="O964" s="12"/>
      <c r="P964" s="12"/>
      <c r="Q964" s="12"/>
      <c r="R964" s="13"/>
      <c r="S964" s="14"/>
      <c r="T964" s="6"/>
      <c r="U964" s="28"/>
    </row>
    <row r="965" spans="11:21" x14ac:dyDescent="0.3">
      <c r="K965" s="10"/>
      <c r="L965" s="17"/>
      <c r="M965" s="17"/>
      <c r="N965" s="12"/>
      <c r="O965" s="12"/>
      <c r="P965" s="12"/>
      <c r="Q965" s="12"/>
      <c r="R965" s="13"/>
      <c r="S965" s="14"/>
      <c r="T965" s="6"/>
      <c r="U965" s="28"/>
    </row>
    <row r="966" spans="11:21" x14ac:dyDescent="0.3">
      <c r="K966" s="10"/>
      <c r="L966" s="17"/>
      <c r="M966" s="17"/>
      <c r="N966" s="12"/>
      <c r="O966" s="12"/>
      <c r="P966" s="12"/>
      <c r="Q966" s="12"/>
      <c r="R966" s="13"/>
      <c r="S966" s="14"/>
      <c r="T966" s="6"/>
      <c r="U966" s="28"/>
    </row>
    <row r="967" spans="11:21" x14ac:dyDescent="0.3">
      <c r="K967" s="10"/>
      <c r="L967" s="17"/>
      <c r="M967" s="17"/>
      <c r="N967" s="12"/>
      <c r="O967" s="12"/>
      <c r="P967" s="12"/>
      <c r="Q967" s="12"/>
      <c r="R967" s="13"/>
      <c r="S967" s="14"/>
      <c r="T967" s="6"/>
      <c r="U967" s="28"/>
    </row>
    <row r="968" spans="11:21" x14ac:dyDescent="0.3">
      <c r="K968" s="10"/>
      <c r="L968" s="17"/>
      <c r="M968" s="17"/>
      <c r="N968" s="12"/>
      <c r="O968" s="12"/>
      <c r="P968" s="12"/>
      <c r="Q968" s="12"/>
      <c r="R968" s="13"/>
      <c r="S968" s="14"/>
      <c r="T968" s="6"/>
      <c r="U968" s="28"/>
    </row>
    <row r="969" spans="11:21" x14ac:dyDescent="0.3">
      <c r="K969" s="10"/>
      <c r="L969" s="17"/>
      <c r="M969" s="17"/>
      <c r="N969" s="12"/>
      <c r="O969" s="12"/>
      <c r="P969" s="12"/>
      <c r="Q969" s="12"/>
      <c r="R969" s="13"/>
      <c r="S969" s="14"/>
      <c r="T969" s="6"/>
      <c r="U969" s="28"/>
    </row>
    <row r="970" spans="11:21" x14ac:dyDescent="0.3">
      <c r="K970" s="10"/>
      <c r="L970" s="17"/>
      <c r="M970" s="17"/>
      <c r="N970" s="12"/>
      <c r="O970" s="12"/>
      <c r="P970" s="12"/>
      <c r="Q970" s="12"/>
      <c r="R970" s="13"/>
      <c r="S970" s="14"/>
      <c r="T970" s="6"/>
      <c r="U970" s="28"/>
    </row>
    <row r="971" spans="11:21" x14ac:dyDescent="0.3">
      <c r="K971" s="10"/>
      <c r="L971" s="17"/>
      <c r="M971" s="17"/>
      <c r="N971" s="12"/>
      <c r="O971" s="12"/>
      <c r="P971" s="12"/>
      <c r="Q971" s="12"/>
      <c r="R971" s="13"/>
      <c r="S971" s="14"/>
      <c r="T971" s="6"/>
      <c r="U971" s="28"/>
    </row>
    <row r="972" spans="11:21" x14ac:dyDescent="0.3">
      <c r="K972" s="10"/>
      <c r="L972" s="17"/>
      <c r="M972" s="17"/>
      <c r="N972" s="12"/>
      <c r="O972" s="12"/>
      <c r="P972" s="12"/>
      <c r="Q972" s="12"/>
      <c r="R972" s="13"/>
      <c r="S972" s="14"/>
      <c r="T972" s="6"/>
      <c r="U972" s="28"/>
    </row>
    <row r="973" spans="11:21" x14ac:dyDescent="0.3">
      <c r="K973" s="10"/>
      <c r="L973" s="17"/>
      <c r="M973" s="17"/>
      <c r="N973" s="12"/>
      <c r="O973" s="12"/>
      <c r="P973" s="12"/>
      <c r="Q973" s="12"/>
      <c r="R973" s="13"/>
      <c r="S973" s="14"/>
      <c r="T973" s="6"/>
      <c r="U973" s="28"/>
    </row>
    <row r="974" spans="11:21" x14ac:dyDescent="0.3">
      <c r="K974" s="10"/>
      <c r="L974" s="17"/>
      <c r="M974" s="17"/>
      <c r="N974" s="12"/>
      <c r="O974" s="12"/>
      <c r="P974" s="12"/>
      <c r="Q974" s="12"/>
      <c r="R974" s="13"/>
      <c r="S974" s="14"/>
      <c r="T974" s="6"/>
      <c r="U974" s="28"/>
    </row>
    <row r="975" spans="11:21" x14ac:dyDescent="0.3">
      <c r="K975" s="10"/>
      <c r="L975" s="17"/>
      <c r="M975" s="17"/>
      <c r="N975" s="12"/>
      <c r="O975" s="12"/>
      <c r="P975" s="12"/>
      <c r="Q975" s="12"/>
      <c r="R975" s="13"/>
      <c r="S975" s="14"/>
      <c r="T975" s="6"/>
      <c r="U975" s="28"/>
    </row>
    <row r="976" spans="11:21" x14ac:dyDescent="0.3">
      <c r="K976" s="10"/>
      <c r="L976" s="17"/>
      <c r="M976" s="17"/>
      <c r="N976" s="12"/>
      <c r="O976" s="12"/>
      <c r="P976" s="12"/>
      <c r="Q976" s="12"/>
      <c r="R976" s="13"/>
      <c r="S976" s="14"/>
      <c r="T976" s="6"/>
      <c r="U976" s="28"/>
    </row>
    <row r="977" spans="11:21" x14ac:dyDescent="0.3">
      <c r="K977" s="10"/>
      <c r="L977" s="17"/>
      <c r="M977" s="17"/>
      <c r="N977" s="12"/>
      <c r="O977" s="12"/>
      <c r="P977" s="12"/>
      <c r="Q977" s="12"/>
      <c r="R977" s="13"/>
      <c r="S977" s="14"/>
      <c r="T977" s="6"/>
      <c r="U977" s="28"/>
    </row>
    <row r="978" spans="11:21" x14ac:dyDescent="0.3">
      <c r="K978" s="10"/>
      <c r="L978" s="17"/>
      <c r="M978" s="17"/>
      <c r="N978" s="12"/>
      <c r="O978" s="12"/>
      <c r="P978" s="12"/>
      <c r="Q978" s="12"/>
      <c r="R978" s="13"/>
      <c r="S978" s="14"/>
      <c r="T978" s="6"/>
      <c r="U978" s="28"/>
    </row>
    <row r="979" spans="11:21" x14ac:dyDescent="0.3">
      <c r="K979" s="10"/>
      <c r="L979" s="17"/>
      <c r="M979" s="17"/>
      <c r="N979" s="12"/>
      <c r="O979" s="12"/>
      <c r="P979" s="12"/>
      <c r="Q979" s="12"/>
      <c r="R979" s="13"/>
      <c r="S979" s="14"/>
      <c r="T979" s="6"/>
      <c r="U979" s="28"/>
    </row>
    <row r="980" spans="11:21" x14ac:dyDescent="0.3">
      <c r="K980" s="10"/>
      <c r="L980" s="17"/>
      <c r="M980" s="17"/>
      <c r="N980" s="12"/>
      <c r="O980" s="12"/>
      <c r="P980" s="12"/>
      <c r="Q980" s="12"/>
      <c r="R980" s="13"/>
      <c r="S980" s="14"/>
      <c r="T980" s="6"/>
      <c r="U980" s="28"/>
    </row>
    <row r="981" spans="11:21" x14ac:dyDescent="0.3">
      <c r="K981" s="10"/>
      <c r="L981" s="17"/>
      <c r="M981" s="17"/>
      <c r="N981" s="12"/>
      <c r="O981" s="12"/>
      <c r="P981" s="12"/>
      <c r="Q981" s="12"/>
      <c r="R981" s="13"/>
      <c r="S981" s="14"/>
      <c r="T981" s="6"/>
      <c r="U981" s="28"/>
    </row>
    <row r="982" spans="11:21" x14ac:dyDescent="0.3">
      <c r="K982" s="10"/>
      <c r="L982" s="17"/>
      <c r="M982" s="17"/>
      <c r="N982" s="12"/>
      <c r="O982" s="12"/>
      <c r="P982" s="12"/>
      <c r="Q982" s="12"/>
      <c r="R982" s="13"/>
      <c r="S982" s="14"/>
      <c r="T982" s="6"/>
      <c r="U982" s="28"/>
    </row>
    <row r="983" spans="11:21" x14ac:dyDescent="0.3">
      <c r="K983" s="10"/>
      <c r="L983" s="17"/>
      <c r="M983" s="17"/>
      <c r="N983" s="12"/>
      <c r="O983" s="12"/>
      <c r="P983" s="12"/>
      <c r="Q983" s="12"/>
      <c r="R983" s="13"/>
      <c r="S983" s="14"/>
      <c r="T983" s="6"/>
      <c r="U983" s="28"/>
    </row>
    <row r="984" spans="11:21" x14ac:dyDescent="0.3">
      <c r="K984" s="10"/>
      <c r="L984" s="17"/>
      <c r="M984" s="17"/>
      <c r="N984" s="12"/>
      <c r="O984" s="12"/>
      <c r="P984" s="12"/>
      <c r="Q984" s="12"/>
      <c r="R984" s="13"/>
      <c r="S984" s="14"/>
      <c r="T984" s="6"/>
      <c r="U984" s="28"/>
    </row>
    <row r="985" spans="11:21" x14ac:dyDescent="0.3">
      <c r="K985" s="10"/>
      <c r="L985" s="17"/>
      <c r="M985" s="17"/>
      <c r="N985" s="12"/>
      <c r="O985" s="12"/>
      <c r="P985" s="12"/>
      <c r="Q985" s="12"/>
      <c r="R985" s="13"/>
      <c r="S985" s="14"/>
      <c r="T985" s="6"/>
      <c r="U985" s="28"/>
    </row>
    <row r="986" spans="11:21" x14ac:dyDescent="0.3">
      <c r="K986" s="10"/>
      <c r="L986" s="17"/>
      <c r="M986" s="17"/>
      <c r="N986" s="12"/>
      <c r="O986" s="12"/>
      <c r="P986" s="12"/>
      <c r="Q986" s="12"/>
      <c r="R986" s="13"/>
      <c r="S986" s="14"/>
      <c r="T986" s="6"/>
      <c r="U986" s="28"/>
    </row>
    <row r="987" spans="11:21" x14ac:dyDescent="0.3">
      <c r="K987" s="10"/>
      <c r="L987" s="17"/>
      <c r="M987" s="17"/>
      <c r="N987" s="12"/>
      <c r="O987" s="12"/>
      <c r="P987" s="12"/>
      <c r="Q987" s="12"/>
      <c r="R987" s="13"/>
      <c r="S987" s="14"/>
      <c r="T987" s="6"/>
      <c r="U987" s="28"/>
    </row>
    <row r="988" spans="11:21" x14ac:dyDescent="0.3">
      <c r="K988" s="10"/>
      <c r="L988" s="17"/>
      <c r="M988" s="17"/>
      <c r="N988" s="12"/>
      <c r="O988" s="12"/>
      <c r="P988" s="12"/>
      <c r="Q988" s="12"/>
      <c r="R988" s="13"/>
      <c r="S988" s="14"/>
      <c r="T988" s="6"/>
      <c r="U988" s="28"/>
    </row>
    <row r="989" spans="11:21" x14ac:dyDescent="0.3">
      <c r="K989" s="10"/>
      <c r="L989" s="17"/>
      <c r="M989" s="17"/>
      <c r="N989" s="12"/>
      <c r="O989" s="12"/>
      <c r="P989" s="12"/>
      <c r="Q989" s="12"/>
      <c r="R989" s="13"/>
      <c r="S989" s="14"/>
      <c r="T989" s="6"/>
      <c r="U989" s="28"/>
    </row>
    <row r="990" spans="11:21" x14ac:dyDescent="0.3">
      <c r="K990" s="10"/>
      <c r="L990" s="17"/>
      <c r="M990" s="17"/>
      <c r="N990" s="12"/>
      <c r="O990" s="12"/>
      <c r="P990" s="12"/>
      <c r="Q990" s="12"/>
      <c r="R990" s="13"/>
      <c r="S990" s="14"/>
      <c r="T990" s="6"/>
      <c r="U990" s="28"/>
    </row>
    <row r="991" spans="11:21" x14ac:dyDescent="0.3">
      <c r="K991" s="10"/>
      <c r="L991" s="17"/>
      <c r="M991" s="17"/>
      <c r="N991" s="12"/>
      <c r="O991" s="12"/>
      <c r="P991" s="12"/>
      <c r="Q991" s="12"/>
      <c r="R991" s="13"/>
      <c r="S991" s="14"/>
      <c r="T991" s="6"/>
      <c r="U991" s="28"/>
    </row>
    <row r="992" spans="11:21" x14ac:dyDescent="0.3">
      <c r="K992" s="10"/>
      <c r="L992" s="17"/>
      <c r="M992" s="17"/>
      <c r="N992" s="12"/>
      <c r="O992" s="12"/>
      <c r="P992" s="12"/>
      <c r="Q992" s="12"/>
      <c r="R992" s="13"/>
      <c r="S992" s="14"/>
      <c r="T992" s="6"/>
      <c r="U992" s="28"/>
    </row>
    <row r="993" spans="11:21" x14ac:dyDescent="0.3">
      <c r="K993" s="10"/>
      <c r="L993" s="17"/>
      <c r="M993" s="17"/>
      <c r="N993" s="12"/>
      <c r="O993" s="12"/>
      <c r="P993" s="12"/>
      <c r="Q993" s="12"/>
      <c r="R993" s="13"/>
      <c r="S993" s="14"/>
      <c r="T993" s="6"/>
      <c r="U993" s="28"/>
    </row>
    <row r="994" spans="11:21" x14ac:dyDescent="0.3">
      <c r="K994" s="10"/>
      <c r="L994" s="17"/>
      <c r="M994" s="17"/>
      <c r="N994" s="12"/>
      <c r="O994" s="12"/>
      <c r="P994" s="12"/>
      <c r="Q994" s="12"/>
      <c r="R994" s="13"/>
      <c r="S994" s="14"/>
      <c r="T994" s="6"/>
      <c r="U994" s="28"/>
    </row>
    <row r="995" spans="11:21" x14ac:dyDescent="0.3">
      <c r="K995" s="10"/>
      <c r="L995" s="17"/>
      <c r="M995" s="17"/>
      <c r="N995" s="12"/>
      <c r="O995" s="12"/>
      <c r="P995" s="12"/>
      <c r="Q995" s="12"/>
      <c r="R995" s="13"/>
      <c r="S995" s="14"/>
      <c r="T995" s="6"/>
      <c r="U995" s="28"/>
    </row>
    <row r="996" spans="11:21" x14ac:dyDescent="0.3">
      <c r="K996" s="10"/>
      <c r="L996" s="17"/>
      <c r="M996" s="17"/>
      <c r="N996" s="12"/>
      <c r="O996" s="12"/>
      <c r="P996" s="12"/>
      <c r="Q996" s="12"/>
      <c r="R996" s="13"/>
      <c r="S996" s="14"/>
      <c r="T996" s="6"/>
      <c r="U996" s="28"/>
    </row>
    <row r="997" spans="11:21" x14ac:dyDescent="0.3">
      <c r="K997" s="10"/>
      <c r="L997" s="17"/>
      <c r="M997" s="17"/>
      <c r="N997" s="12"/>
      <c r="O997" s="12"/>
      <c r="P997" s="12"/>
      <c r="Q997" s="12"/>
      <c r="R997" s="13"/>
      <c r="S997" s="14"/>
      <c r="T997" s="6"/>
      <c r="U997" s="28"/>
    </row>
    <row r="998" spans="11:21" x14ac:dyDescent="0.3">
      <c r="K998" s="10"/>
      <c r="L998" s="17"/>
      <c r="M998" s="17"/>
      <c r="N998" s="12"/>
      <c r="O998" s="12"/>
      <c r="P998" s="12"/>
      <c r="Q998" s="12"/>
      <c r="R998" s="13"/>
      <c r="S998" s="14"/>
      <c r="T998" s="6"/>
      <c r="U998" s="28"/>
    </row>
    <row r="999" spans="11:21" x14ac:dyDescent="0.3">
      <c r="K999" s="10"/>
      <c r="L999" s="17"/>
      <c r="M999" s="17"/>
      <c r="N999" s="12"/>
      <c r="O999" s="12"/>
      <c r="P999" s="12"/>
      <c r="Q999" s="12"/>
      <c r="R999" s="13"/>
      <c r="S999" s="14"/>
      <c r="T999" s="6"/>
      <c r="U999" s="28"/>
    </row>
    <row r="1000" spans="11:21" x14ac:dyDescent="0.3">
      <c r="K1000" s="10"/>
      <c r="L1000" s="17"/>
      <c r="M1000" s="17"/>
      <c r="N1000" s="12"/>
      <c r="O1000" s="12"/>
      <c r="P1000" s="12"/>
      <c r="Q1000" s="12"/>
      <c r="R1000" s="13"/>
      <c r="S1000" s="14"/>
      <c r="T1000" s="6"/>
      <c r="U1000" s="28"/>
    </row>
    <row r="1001" spans="11:21" x14ac:dyDescent="0.3">
      <c r="K1001" s="10"/>
      <c r="L1001" s="17"/>
      <c r="M1001" s="17"/>
      <c r="N1001" s="12"/>
      <c r="O1001" s="12"/>
      <c r="P1001" s="12"/>
      <c r="Q1001" s="12"/>
      <c r="R1001" s="13"/>
      <c r="S1001" s="14"/>
      <c r="T1001" s="6"/>
      <c r="U1001" s="28"/>
    </row>
    <row r="1002" spans="11:21" x14ac:dyDescent="0.3">
      <c r="K1002" s="10"/>
      <c r="L1002" s="17"/>
      <c r="M1002" s="17"/>
      <c r="N1002" s="12"/>
      <c r="O1002" s="12"/>
      <c r="P1002" s="12"/>
      <c r="Q1002" s="12"/>
      <c r="R1002" s="13"/>
      <c r="S1002" s="14"/>
      <c r="T1002" s="6"/>
      <c r="U1002" s="28"/>
    </row>
    <row r="1003" spans="11:21" x14ac:dyDescent="0.3">
      <c r="K1003" s="10"/>
      <c r="L1003" s="17"/>
      <c r="M1003" s="17"/>
      <c r="N1003" s="12"/>
      <c r="O1003" s="12"/>
      <c r="P1003" s="12"/>
      <c r="Q1003" s="12"/>
      <c r="R1003" s="13"/>
      <c r="S1003" s="14"/>
      <c r="T1003" s="6"/>
      <c r="U1003" s="28"/>
    </row>
    <row r="1004" spans="11:21" x14ac:dyDescent="0.3">
      <c r="K1004" s="10"/>
      <c r="L1004" s="17"/>
      <c r="M1004" s="17"/>
      <c r="N1004" s="12"/>
      <c r="O1004" s="12"/>
      <c r="P1004" s="12"/>
      <c r="Q1004" s="12"/>
      <c r="R1004" s="13"/>
      <c r="S1004" s="14"/>
      <c r="T1004" s="6"/>
      <c r="U1004" s="28"/>
    </row>
    <row r="1005" spans="11:21" x14ac:dyDescent="0.3">
      <c r="K1005" s="10"/>
      <c r="L1005" s="17"/>
      <c r="M1005" s="17"/>
      <c r="N1005" s="12"/>
      <c r="O1005" s="12"/>
      <c r="P1005" s="12"/>
      <c r="Q1005" s="12"/>
      <c r="R1005" s="13"/>
      <c r="S1005" s="14"/>
      <c r="T1005" s="6"/>
      <c r="U1005" s="28"/>
    </row>
    <row r="1006" spans="11:21" x14ac:dyDescent="0.3">
      <c r="K1006" s="10"/>
      <c r="L1006" s="17"/>
      <c r="M1006" s="17"/>
      <c r="N1006" s="12"/>
      <c r="O1006" s="12"/>
      <c r="P1006" s="12"/>
      <c r="Q1006" s="12"/>
      <c r="R1006" s="13"/>
      <c r="S1006" s="14"/>
      <c r="T1006" s="6"/>
      <c r="U1006" s="28"/>
    </row>
    <row r="1007" spans="11:21" x14ac:dyDescent="0.3">
      <c r="K1007" s="10"/>
      <c r="L1007" s="17"/>
      <c r="M1007" s="17"/>
      <c r="N1007" s="12"/>
      <c r="O1007" s="12"/>
      <c r="P1007" s="12"/>
      <c r="Q1007" s="12"/>
      <c r="R1007" s="13"/>
      <c r="S1007" s="14"/>
      <c r="T1007" s="6"/>
      <c r="U1007" s="28"/>
    </row>
    <row r="1008" spans="11:21" x14ac:dyDescent="0.3">
      <c r="K1008" s="10"/>
      <c r="L1008" s="17"/>
      <c r="M1008" s="17"/>
      <c r="N1008" s="12"/>
      <c r="O1008" s="12"/>
      <c r="P1008" s="12"/>
      <c r="Q1008" s="12"/>
      <c r="R1008" s="13"/>
      <c r="S1008" s="14"/>
      <c r="T1008" s="6"/>
      <c r="U1008" s="28"/>
    </row>
    <row r="1009" spans="11:21" x14ac:dyDescent="0.3">
      <c r="K1009" s="10"/>
      <c r="L1009" s="17"/>
      <c r="M1009" s="17"/>
      <c r="N1009" s="12"/>
      <c r="O1009" s="12"/>
      <c r="P1009" s="12"/>
      <c r="Q1009" s="12"/>
      <c r="R1009" s="13"/>
      <c r="S1009" s="14"/>
      <c r="T1009" s="6"/>
      <c r="U1009" s="28"/>
    </row>
    <row r="1010" spans="11:21" x14ac:dyDescent="0.3">
      <c r="K1010" s="10"/>
      <c r="L1010" s="17"/>
      <c r="M1010" s="17"/>
      <c r="N1010" s="12"/>
      <c r="O1010" s="12"/>
      <c r="P1010" s="12"/>
      <c r="Q1010" s="12"/>
      <c r="R1010" s="13"/>
      <c r="S1010" s="14"/>
      <c r="T1010" s="6"/>
      <c r="U1010" s="28"/>
    </row>
    <row r="1011" spans="11:21" x14ac:dyDescent="0.3">
      <c r="K1011" s="10"/>
      <c r="L1011" s="17"/>
      <c r="M1011" s="17"/>
      <c r="N1011" s="12"/>
      <c r="O1011" s="12"/>
      <c r="P1011" s="12"/>
      <c r="Q1011" s="12"/>
      <c r="R1011" s="13"/>
      <c r="S1011" s="14"/>
      <c r="T1011" s="6"/>
      <c r="U1011" s="28"/>
    </row>
    <row r="1012" spans="11:21" x14ac:dyDescent="0.3">
      <c r="K1012" s="10"/>
      <c r="L1012" s="17"/>
      <c r="M1012" s="17"/>
      <c r="N1012" s="12"/>
      <c r="O1012" s="12"/>
      <c r="P1012" s="12"/>
      <c r="Q1012" s="12"/>
      <c r="R1012" s="13"/>
      <c r="S1012" s="14"/>
      <c r="T1012" s="6"/>
      <c r="U1012" s="28"/>
    </row>
    <row r="1013" spans="11:21" x14ac:dyDescent="0.3">
      <c r="K1013" s="10"/>
      <c r="L1013" s="17"/>
      <c r="M1013" s="17"/>
      <c r="N1013" s="12"/>
      <c r="O1013" s="12"/>
      <c r="P1013" s="12"/>
      <c r="Q1013" s="12"/>
      <c r="R1013" s="13"/>
      <c r="S1013" s="14"/>
      <c r="T1013" s="6"/>
      <c r="U1013" s="28"/>
    </row>
    <row r="1014" spans="11:21" x14ac:dyDescent="0.3">
      <c r="K1014" s="10"/>
      <c r="L1014" s="17"/>
      <c r="M1014" s="17"/>
      <c r="N1014" s="12"/>
      <c r="O1014" s="12"/>
      <c r="P1014" s="12"/>
      <c r="Q1014" s="12"/>
      <c r="R1014" s="13"/>
      <c r="S1014" s="14"/>
      <c r="T1014" s="6"/>
      <c r="U1014" s="28"/>
    </row>
    <row r="1015" spans="11:21" x14ac:dyDescent="0.3">
      <c r="K1015" s="10"/>
      <c r="L1015" s="17"/>
      <c r="M1015" s="17"/>
      <c r="N1015" s="12"/>
      <c r="O1015" s="12"/>
      <c r="P1015" s="12"/>
      <c r="Q1015" s="12"/>
      <c r="R1015" s="13"/>
      <c r="S1015" s="14"/>
      <c r="T1015" s="6"/>
      <c r="U1015" s="28"/>
    </row>
    <row r="1016" spans="11:21" x14ac:dyDescent="0.3">
      <c r="K1016" s="10"/>
      <c r="L1016" s="17"/>
      <c r="M1016" s="17"/>
      <c r="N1016" s="12"/>
      <c r="O1016" s="12"/>
      <c r="P1016" s="12"/>
      <c r="Q1016" s="12"/>
      <c r="R1016" s="13"/>
      <c r="S1016" s="14"/>
      <c r="T1016" s="6"/>
      <c r="U1016" s="28"/>
    </row>
    <row r="1017" spans="11:21" x14ac:dyDescent="0.3">
      <c r="K1017" s="10"/>
      <c r="L1017" s="17"/>
      <c r="M1017" s="17"/>
      <c r="N1017" s="12"/>
      <c r="O1017" s="12"/>
      <c r="P1017" s="12"/>
      <c r="Q1017" s="12"/>
      <c r="R1017" s="13"/>
      <c r="S1017" s="14"/>
      <c r="T1017" s="6"/>
      <c r="U1017" s="28"/>
    </row>
    <row r="1018" spans="11:21" x14ac:dyDescent="0.3">
      <c r="K1018" s="10"/>
      <c r="L1018" s="17"/>
      <c r="M1018" s="17"/>
      <c r="N1018" s="12"/>
      <c r="O1018" s="12"/>
      <c r="P1018" s="12"/>
      <c r="Q1018" s="12"/>
      <c r="R1018" s="13"/>
      <c r="S1018" s="14"/>
      <c r="T1018" s="6"/>
      <c r="U1018" s="28"/>
    </row>
    <row r="1019" spans="11:21" x14ac:dyDescent="0.3">
      <c r="K1019" s="10"/>
      <c r="L1019" s="17"/>
      <c r="M1019" s="17"/>
      <c r="N1019" s="12"/>
      <c r="O1019" s="12"/>
      <c r="P1019" s="12"/>
      <c r="Q1019" s="12"/>
      <c r="R1019" s="13"/>
      <c r="S1019" s="14"/>
      <c r="T1019" s="6"/>
      <c r="U1019" s="28"/>
    </row>
    <row r="1020" spans="11:21" x14ac:dyDescent="0.3">
      <c r="K1020" s="10"/>
      <c r="L1020" s="17"/>
      <c r="M1020" s="17"/>
      <c r="N1020" s="12"/>
      <c r="O1020" s="12"/>
      <c r="P1020" s="12"/>
      <c r="Q1020" s="12"/>
      <c r="R1020" s="13"/>
      <c r="S1020" s="14"/>
      <c r="T1020" s="6"/>
      <c r="U1020" s="28"/>
    </row>
    <row r="1021" spans="11:21" x14ac:dyDescent="0.3">
      <c r="K1021" s="10"/>
      <c r="L1021" s="17"/>
      <c r="M1021" s="17"/>
      <c r="N1021" s="12"/>
      <c r="O1021" s="12"/>
      <c r="P1021" s="12"/>
      <c r="Q1021" s="12"/>
      <c r="R1021" s="13"/>
      <c r="S1021" s="14"/>
      <c r="T1021" s="6"/>
      <c r="U1021" s="28"/>
    </row>
    <row r="1022" spans="11:21" x14ac:dyDescent="0.3">
      <c r="K1022" s="10"/>
      <c r="L1022" s="17"/>
      <c r="M1022" s="17"/>
      <c r="N1022" s="12"/>
      <c r="O1022" s="12"/>
      <c r="P1022" s="12"/>
      <c r="Q1022" s="12"/>
      <c r="R1022" s="13"/>
      <c r="S1022" s="14"/>
      <c r="T1022" s="6"/>
      <c r="U1022" s="28"/>
    </row>
    <row r="1023" spans="11:21" x14ac:dyDescent="0.3">
      <c r="K1023" s="10"/>
      <c r="L1023" s="17"/>
      <c r="M1023" s="17"/>
      <c r="N1023" s="12"/>
      <c r="O1023" s="12"/>
      <c r="P1023" s="12"/>
      <c r="Q1023" s="12"/>
      <c r="R1023" s="13"/>
      <c r="S1023" s="14"/>
      <c r="T1023" s="6"/>
      <c r="U1023" s="28"/>
    </row>
    <row r="1024" spans="11:21" x14ac:dyDescent="0.3">
      <c r="K1024" s="10"/>
      <c r="L1024" s="17"/>
      <c r="M1024" s="17"/>
      <c r="N1024" s="12"/>
      <c r="O1024" s="12"/>
      <c r="P1024" s="12"/>
      <c r="Q1024" s="12"/>
      <c r="R1024" s="13"/>
      <c r="S1024" s="14"/>
      <c r="T1024" s="6"/>
      <c r="U1024" s="28"/>
    </row>
    <row r="1025" spans="11:21" x14ac:dyDescent="0.3">
      <c r="K1025" s="10"/>
      <c r="L1025" s="17"/>
      <c r="M1025" s="17"/>
      <c r="N1025" s="12"/>
      <c r="O1025" s="12"/>
      <c r="P1025" s="12"/>
      <c r="Q1025" s="12"/>
      <c r="R1025" s="13"/>
      <c r="S1025" s="14"/>
      <c r="T1025" s="6"/>
      <c r="U1025" s="28"/>
    </row>
    <row r="1026" spans="11:21" x14ac:dyDescent="0.3">
      <c r="K1026" s="10"/>
      <c r="L1026" s="17"/>
      <c r="M1026" s="17"/>
      <c r="N1026" s="12"/>
      <c r="O1026" s="12"/>
      <c r="P1026" s="12"/>
      <c r="Q1026" s="12"/>
      <c r="R1026" s="13"/>
      <c r="S1026" s="14"/>
      <c r="T1026" s="6"/>
      <c r="U1026" s="28"/>
    </row>
    <row r="1027" spans="11:21" x14ac:dyDescent="0.3">
      <c r="K1027" s="10"/>
      <c r="L1027" s="17"/>
      <c r="M1027" s="17"/>
      <c r="N1027" s="12"/>
      <c r="O1027" s="12"/>
      <c r="P1027" s="12"/>
      <c r="Q1027" s="12"/>
      <c r="R1027" s="13"/>
      <c r="S1027" s="14"/>
      <c r="T1027" s="6"/>
      <c r="U1027" s="28"/>
    </row>
    <row r="1028" spans="11:21" x14ac:dyDescent="0.3">
      <c r="K1028" s="10"/>
      <c r="L1028" s="17"/>
      <c r="M1028" s="17"/>
      <c r="N1028" s="12"/>
      <c r="O1028" s="12"/>
      <c r="P1028" s="12"/>
      <c r="Q1028" s="12"/>
      <c r="R1028" s="13"/>
      <c r="S1028" s="14"/>
      <c r="T1028" s="6"/>
      <c r="U1028" s="28"/>
    </row>
    <row r="1029" spans="11:21" x14ac:dyDescent="0.3">
      <c r="K1029" s="10"/>
      <c r="L1029" s="17"/>
      <c r="M1029" s="17"/>
      <c r="N1029" s="12"/>
      <c r="O1029" s="12"/>
      <c r="P1029" s="12"/>
      <c r="Q1029" s="12"/>
      <c r="R1029" s="13"/>
      <c r="S1029" s="14"/>
      <c r="T1029" s="6"/>
      <c r="U1029" s="28"/>
    </row>
    <row r="1030" spans="11:21" x14ac:dyDescent="0.3">
      <c r="K1030" s="10"/>
      <c r="L1030" s="17"/>
      <c r="M1030" s="17"/>
      <c r="N1030" s="12"/>
      <c r="O1030" s="12"/>
      <c r="P1030" s="12"/>
      <c r="Q1030" s="12"/>
      <c r="R1030" s="13"/>
      <c r="S1030" s="14"/>
      <c r="T1030" s="6"/>
      <c r="U1030" s="28"/>
    </row>
    <row r="1031" spans="11:21" x14ac:dyDescent="0.3">
      <c r="K1031" s="10"/>
      <c r="L1031" s="17"/>
      <c r="M1031" s="17"/>
      <c r="N1031" s="12"/>
      <c r="O1031" s="12"/>
      <c r="P1031" s="12"/>
      <c r="Q1031" s="12"/>
      <c r="R1031" s="13"/>
      <c r="S1031" s="14"/>
      <c r="T1031" s="6"/>
      <c r="U1031" s="28"/>
    </row>
    <row r="1032" spans="11:21" x14ac:dyDescent="0.3">
      <c r="K1032" s="10"/>
      <c r="L1032" s="17"/>
      <c r="M1032" s="17"/>
      <c r="N1032" s="12"/>
      <c r="O1032" s="12"/>
      <c r="P1032" s="12"/>
      <c r="Q1032" s="12"/>
      <c r="R1032" s="13"/>
      <c r="S1032" s="14"/>
      <c r="T1032" s="6"/>
      <c r="U1032" s="28"/>
    </row>
    <row r="1033" spans="11:21" x14ac:dyDescent="0.3">
      <c r="K1033" s="10"/>
      <c r="L1033" s="17"/>
      <c r="M1033" s="17"/>
      <c r="N1033" s="12"/>
      <c r="O1033" s="12"/>
      <c r="P1033" s="12"/>
      <c r="Q1033" s="12"/>
      <c r="R1033" s="13"/>
      <c r="S1033" s="14"/>
      <c r="T1033" s="6"/>
      <c r="U1033" s="28"/>
    </row>
    <row r="1034" spans="11:21" x14ac:dyDescent="0.3">
      <c r="K1034" s="10"/>
      <c r="L1034" s="17"/>
      <c r="M1034" s="17"/>
      <c r="N1034" s="12"/>
      <c r="O1034" s="12"/>
      <c r="P1034" s="12"/>
      <c r="Q1034" s="12"/>
      <c r="R1034" s="13"/>
      <c r="S1034" s="14"/>
      <c r="T1034" s="6"/>
      <c r="U1034" s="28"/>
    </row>
    <row r="1035" spans="11:21" x14ac:dyDescent="0.3">
      <c r="K1035" s="10"/>
      <c r="L1035" s="17"/>
      <c r="M1035" s="17"/>
      <c r="N1035" s="12"/>
      <c r="O1035" s="12"/>
      <c r="P1035" s="12"/>
      <c r="Q1035" s="12"/>
      <c r="R1035" s="13"/>
      <c r="S1035" s="14"/>
      <c r="T1035" s="6"/>
      <c r="U1035" s="28"/>
    </row>
    <row r="1036" spans="11:21" x14ac:dyDescent="0.3">
      <c r="K1036" s="10"/>
      <c r="L1036" s="17"/>
      <c r="M1036" s="17"/>
      <c r="N1036" s="12"/>
      <c r="O1036" s="12"/>
      <c r="P1036" s="12"/>
      <c r="Q1036" s="12"/>
      <c r="R1036" s="13"/>
      <c r="S1036" s="14"/>
      <c r="T1036" s="6"/>
      <c r="U1036" s="28"/>
    </row>
    <row r="1037" spans="11:21" x14ac:dyDescent="0.3">
      <c r="K1037" s="10"/>
      <c r="L1037" s="17"/>
      <c r="M1037" s="17"/>
      <c r="N1037" s="12"/>
      <c r="O1037" s="12"/>
      <c r="P1037" s="12"/>
      <c r="Q1037" s="12"/>
      <c r="R1037" s="13"/>
      <c r="S1037" s="14"/>
      <c r="T1037" s="6"/>
      <c r="U1037" s="28"/>
    </row>
    <row r="1038" spans="11:21" x14ac:dyDescent="0.3">
      <c r="K1038" s="10"/>
      <c r="L1038" s="17"/>
      <c r="M1038" s="17"/>
      <c r="N1038" s="12"/>
      <c r="O1038" s="12"/>
      <c r="P1038" s="12"/>
      <c r="Q1038" s="12"/>
      <c r="R1038" s="13"/>
      <c r="S1038" s="14"/>
      <c r="T1038" s="6"/>
      <c r="U1038" s="28"/>
    </row>
    <row r="1039" spans="11:21" x14ac:dyDescent="0.3">
      <c r="K1039" s="10"/>
      <c r="L1039" s="17"/>
      <c r="M1039" s="17"/>
      <c r="N1039" s="12"/>
      <c r="O1039" s="12"/>
      <c r="P1039" s="12"/>
      <c r="Q1039" s="12"/>
      <c r="R1039" s="13"/>
      <c r="S1039" s="14"/>
      <c r="T1039" s="6"/>
      <c r="U1039" s="28"/>
    </row>
    <row r="1040" spans="11:21" x14ac:dyDescent="0.3">
      <c r="K1040" s="10"/>
      <c r="L1040" s="17"/>
      <c r="M1040" s="17"/>
      <c r="N1040" s="12"/>
      <c r="O1040" s="12"/>
      <c r="P1040" s="12"/>
      <c r="Q1040" s="12"/>
      <c r="R1040" s="13"/>
      <c r="S1040" s="14"/>
      <c r="T1040" s="6"/>
      <c r="U1040" s="28"/>
    </row>
    <row r="1041" spans="11:21" x14ac:dyDescent="0.3">
      <c r="K1041" s="10"/>
      <c r="L1041" s="17"/>
      <c r="M1041" s="17"/>
      <c r="N1041" s="12"/>
      <c r="O1041" s="12"/>
      <c r="P1041" s="12"/>
      <c r="Q1041" s="12"/>
      <c r="R1041" s="13"/>
      <c r="S1041" s="14"/>
      <c r="T1041" s="6"/>
      <c r="U1041" s="28"/>
    </row>
    <row r="1042" spans="11:21" x14ac:dyDescent="0.3">
      <c r="K1042" s="10"/>
      <c r="L1042" s="17"/>
      <c r="M1042" s="17"/>
      <c r="N1042" s="12"/>
      <c r="O1042" s="12"/>
      <c r="P1042" s="12"/>
      <c r="Q1042" s="12"/>
      <c r="R1042" s="13"/>
      <c r="S1042" s="14"/>
      <c r="T1042" s="6"/>
      <c r="U1042" s="28"/>
    </row>
    <row r="1043" spans="11:21" x14ac:dyDescent="0.3">
      <c r="K1043" s="10"/>
      <c r="L1043" s="17"/>
      <c r="M1043" s="17"/>
      <c r="N1043" s="12"/>
      <c r="O1043" s="12"/>
      <c r="P1043" s="12"/>
      <c r="Q1043" s="12"/>
      <c r="R1043" s="13"/>
      <c r="S1043" s="15"/>
      <c r="T1043" s="6"/>
      <c r="U1043" s="28"/>
    </row>
    <row r="1044" spans="11:21" x14ac:dyDescent="0.3">
      <c r="K1044" s="10"/>
      <c r="L1044" s="17"/>
      <c r="M1044" s="17"/>
      <c r="N1044" s="12"/>
      <c r="O1044" s="12"/>
      <c r="P1044" s="12"/>
      <c r="Q1044" s="12"/>
      <c r="R1044" s="13"/>
      <c r="S1044" s="14"/>
      <c r="T1044" s="6"/>
      <c r="U1044" s="28"/>
    </row>
    <row r="1045" spans="11:21" x14ac:dyDescent="0.3">
      <c r="K1045" s="10"/>
      <c r="L1045" s="17"/>
      <c r="M1045" s="17"/>
      <c r="N1045" s="12"/>
      <c r="O1045" s="12"/>
      <c r="P1045" s="12"/>
      <c r="Q1045" s="12"/>
      <c r="R1045" s="13"/>
      <c r="S1045" s="14"/>
      <c r="T1045" s="6"/>
      <c r="U1045" s="28"/>
    </row>
    <row r="1046" spans="11:21" x14ac:dyDescent="0.3">
      <c r="K1046" s="10"/>
      <c r="L1046" s="17"/>
      <c r="M1046" s="17"/>
      <c r="N1046" s="12"/>
      <c r="O1046" s="12"/>
      <c r="P1046" s="12"/>
      <c r="Q1046" s="12"/>
      <c r="R1046" s="13"/>
      <c r="S1046" s="14"/>
      <c r="T1046" s="6"/>
      <c r="U1046" s="28"/>
    </row>
    <row r="1047" spans="11:21" x14ac:dyDescent="0.3">
      <c r="K1047" s="10"/>
      <c r="L1047" s="17"/>
      <c r="M1047" s="17"/>
      <c r="N1047" s="12"/>
      <c r="O1047" s="12"/>
      <c r="P1047" s="12"/>
      <c r="Q1047" s="12"/>
      <c r="R1047" s="13"/>
      <c r="S1047" s="14"/>
      <c r="T1047" s="6"/>
      <c r="U1047" s="28"/>
    </row>
    <row r="1048" spans="11:21" x14ac:dyDescent="0.3">
      <c r="K1048" s="10"/>
      <c r="L1048" s="17"/>
      <c r="M1048" s="17"/>
      <c r="N1048" s="12"/>
      <c r="O1048" s="12"/>
      <c r="P1048" s="12"/>
      <c r="Q1048" s="12"/>
      <c r="R1048" s="13"/>
      <c r="S1048" s="14"/>
      <c r="T1048" s="6"/>
      <c r="U1048" s="28"/>
    </row>
    <row r="1049" spans="11:21" x14ac:dyDescent="0.3">
      <c r="K1049" s="10"/>
      <c r="L1049" s="17"/>
      <c r="M1049" s="17"/>
      <c r="N1049" s="12"/>
      <c r="O1049" s="12"/>
      <c r="P1049" s="12"/>
      <c r="Q1049" s="12"/>
      <c r="R1049" s="13"/>
      <c r="S1049" s="14"/>
      <c r="T1049" s="6"/>
      <c r="U1049" s="28"/>
    </row>
    <row r="1050" spans="11:21" x14ac:dyDescent="0.3">
      <c r="K1050" s="10"/>
      <c r="L1050" s="17"/>
      <c r="M1050" s="17"/>
      <c r="N1050" s="12"/>
      <c r="O1050" s="12"/>
      <c r="P1050" s="12"/>
      <c r="Q1050" s="12"/>
      <c r="R1050" s="13"/>
      <c r="S1050" s="14"/>
      <c r="T1050" s="6"/>
      <c r="U1050" s="28"/>
    </row>
    <row r="1051" spans="11:21" x14ac:dyDescent="0.3">
      <c r="K1051" s="10"/>
      <c r="L1051" s="17"/>
      <c r="M1051" s="17"/>
      <c r="N1051" s="12"/>
      <c r="O1051" s="12"/>
      <c r="P1051" s="12"/>
      <c r="Q1051" s="12"/>
      <c r="R1051" s="13"/>
      <c r="S1051" s="14"/>
      <c r="T1051" s="6"/>
      <c r="U1051" s="28"/>
    </row>
    <row r="1052" spans="11:21" x14ac:dyDescent="0.3">
      <c r="K1052" s="10"/>
      <c r="L1052" s="17"/>
      <c r="M1052" s="17"/>
      <c r="N1052" s="12"/>
      <c r="O1052" s="12"/>
      <c r="P1052" s="12"/>
      <c r="Q1052" s="12"/>
      <c r="R1052" s="13"/>
      <c r="S1052" s="14"/>
      <c r="T1052" s="6"/>
      <c r="U1052" s="28"/>
    </row>
    <row r="1053" spans="11:21" x14ac:dyDescent="0.3">
      <c r="K1053" s="10"/>
      <c r="L1053" s="17"/>
      <c r="M1053" s="17"/>
      <c r="N1053" s="12"/>
      <c r="O1053" s="12"/>
      <c r="P1053" s="12"/>
      <c r="Q1053" s="12"/>
      <c r="R1053" s="13"/>
      <c r="S1053" s="14"/>
      <c r="T1053" s="6"/>
      <c r="U1053" s="28"/>
    </row>
    <row r="1054" spans="11:21" x14ac:dyDescent="0.3">
      <c r="K1054" s="10"/>
      <c r="L1054" s="17"/>
      <c r="M1054" s="17"/>
      <c r="N1054" s="12"/>
      <c r="O1054" s="12"/>
      <c r="P1054" s="12"/>
      <c r="Q1054" s="12"/>
      <c r="R1054" s="13"/>
      <c r="S1054" s="14"/>
      <c r="T1054" s="6"/>
      <c r="U1054" s="28"/>
    </row>
    <row r="1055" spans="11:21" x14ac:dyDescent="0.3">
      <c r="K1055" s="10"/>
      <c r="L1055" s="17"/>
      <c r="M1055" s="17"/>
      <c r="N1055" s="12"/>
      <c r="O1055" s="12"/>
      <c r="P1055" s="12"/>
      <c r="Q1055" s="12"/>
      <c r="R1055" s="13"/>
      <c r="S1055" s="14"/>
      <c r="T1055" s="6"/>
      <c r="U1055" s="28"/>
    </row>
    <row r="1056" spans="11:21" x14ac:dyDescent="0.3">
      <c r="K1056" s="10"/>
      <c r="L1056" s="17"/>
      <c r="M1056" s="17"/>
      <c r="N1056" s="12"/>
      <c r="O1056" s="12"/>
      <c r="P1056" s="12"/>
      <c r="Q1056" s="12"/>
      <c r="R1056" s="13"/>
      <c r="S1056" s="14"/>
      <c r="T1056" s="6"/>
      <c r="U1056" s="28"/>
    </row>
    <row r="1057" spans="11:21" x14ac:dyDescent="0.3">
      <c r="K1057" s="10"/>
      <c r="L1057" s="17"/>
      <c r="M1057" s="17"/>
      <c r="N1057" s="12"/>
      <c r="O1057" s="12"/>
      <c r="P1057" s="12"/>
      <c r="Q1057" s="12"/>
      <c r="R1057" s="13"/>
      <c r="S1057" s="14"/>
      <c r="T1057" s="6"/>
      <c r="U1057" s="28"/>
    </row>
    <row r="1058" spans="11:21" x14ac:dyDescent="0.3">
      <c r="K1058" s="10"/>
      <c r="L1058" s="17"/>
      <c r="M1058" s="17"/>
      <c r="N1058" s="12"/>
      <c r="O1058" s="12"/>
      <c r="P1058" s="12"/>
      <c r="Q1058" s="12"/>
      <c r="R1058" s="13"/>
      <c r="S1058" s="14"/>
      <c r="T1058" s="6"/>
      <c r="U1058" s="28"/>
    </row>
    <row r="1059" spans="11:21" x14ac:dyDescent="0.3">
      <c r="K1059" s="10"/>
      <c r="L1059" s="17"/>
      <c r="M1059" s="17"/>
      <c r="N1059" s="12"/>
      <c r="O1059" s="12"/>
      <c r="P1059" s="12"/>
      <c r="Q1059" s="12"/>
      <c r="R1059" s="13"/>
      <c r="S1059" s="14"/>
      <c r="T1059" s="6"/>
      <c r="U1059" s="28"/>
    </row>
    <row r="1060" spans="11:21" x14ac:dyDescent="0.3">
      <c r="K1060" s="10"/>
      <c r="L1060" s="17"/>
      <c r="M1060" s="17"/>
      <c r="N1060" s="12"/>
      <c r="O1060" s="12"/>
      <c r="P1060" s="12"/>
      <c r="Q1060" s="12"/>
      <c r="R1060" s="13"/>
      <c r="S1060" s="14"/>
      <c r="T1060" s="6"/>
      <c r="U1060" s="28"/>
    </row>
    <row r="1061" spans="11:21" x14ac:dyDescent="0.3">
      <c r="K1061" s="10"/>
      <c r="L1061" s="17"/>
      <c r="M1061" s="17"/>
      <c r="N1061" s="12"/>
      <c r="O1061" s="12"/>
      <c r="P1061" s="12"/>
      <c r="Q1061" s="12"/>
      <c r="R1061" s="13"/>
      <c r="S1061" s="14"/>
      <c r="T1061" s="6"/>
      <c r="U1061" s="28"/>
    </row>
    <row r="1062" spans="11:21" x14ac:dyDescent="0.3">
      <c r="K1062" s="10"/>
      <c r="L1062" s="17"/>
      <c r="M1062" s="17"/>
      <c r="N1062" s="12"/>
      <c r="O1062" s="12"/>
      <c r="P1062" s="12"/>
      <c r="Q1062" s="12"/>
      <c r="R1062" s="13"/>
      <c r="S1062" s="14"/>
      <c r="T1062" s="6"/>
      <c r="U1062" s="28"/>
    </row>
    <row r="1063" spans="11:21" x14ac:dyDescent="0.3">
      <c r="K1063" s="10"/>
      <c r="L1063" s="17"/>
      <c r="M1063" s="17"/>
      <c r="N1063" s="12"/>
      <c r="O1063" s="12"/>
      <c r="P1063" s="12"/>
      <c r="Q1063" s="12"/>
      <c r="R1063" s="13"/>
      <c r="S1063" s="14"/>
      <c r="T1063" s="6"/>
      <c r="U1063" s="28"/>
    </row>
    <row r="1064" spans="11:21" x14ac:dyDescent="0.3">
      <c r="K1064" s="10"/>
      <c r="L1064" s="17"/>
      <c r="M1064" s="17"/>
      <c r="N1064" s="12"/>
      <c r="O1064" s="12"/>
      <c r="P1064" s="12"/>
      <c r="Q1064" s="12"/>
      <c r="R1064" s="13"/>
      <c r="S1064" s="14"/>
      <c r="T1064" s="6"/>
      <c r="U1064" s="28"/>
    </row>
    <row r="1065" spans="11:21" x14ac:dyDescent="0.3">
      <c r="K1065" s="10"/>
      <c r="L1065" s="17"/>
      <c r="M1065" s="17"/>
      <c r="N1065" s="12"/>
      <c r="O1065" s="12"/>
      <c r="P1065" s="12"/>
      <c r="Q1065" s="12"/>
      <c r="R1065" s="13"/>
      <c r="S1065" s="14"/>
      <c r="T1065" s="6"/>
      <c r="U1065" s="28"/>
    </row>
    <row r="1066" spans="11:21" x14ac:dyDescent="0.3">
      <c r="K1066" s="10"/>
      <c r="L1066" s="17"/>
      <c r="M1066" s="17"/>
      <c r="N1066" s="12"/>
      <c r="O1066" s="12"/>
      <c r="P1066" s="12"/>
      <c r="Q1066" s="12"/>
      <c r="R1066" s="13"/>
      <c r="S1066" s="14"/>
      <c r="T1066" s="6"/>
      <c r="U1066" s="28"/>
    </row>
    <row r="1067" spans="11:21" x14ac:dyDescent="0.3">
      <c r="K1067" s="10"/>
      <c r="L1067" s="17"/>
      <c r="M1067" s="17"/>
      <c r="N1067" s="12"/>
      <c r="O1067" s="12"/>
      <c r="P1067" s="12"/>
      <c r="Q1067" s="12"/>
      <c r="R1067" s="13"/>
      <c r="S1067" s="14"/>
      <c r="T1067" s="6"/>
      <c r="U1067" s="28"/>
    </row>
    <row r="1068" spans="11:21" x14ac:dyDescent="0.3">
      <c r="K1068" s="10"/>
      <c r="L1068" s="17"/>
      <c r="M1068" s="17"/>
      <c r="N1068" s="12"/>
      <c r="O1068" s="12"/>
      <c r="P1068" s="12"/>
      <c r="Q1068" s="12"/>
      <c r="R1068" s="13"/>
      <c r="S1068" s="14"/>
      <c r="T1068" s="6"/>
      <c r="U1068" s="28"/>
    </row>
    <row r="1069" spans="11:21" x14ac:dyDescent="0.3">
      <c r="K1069" s="10"/>
      <c r="L1069" s="17"/>
      <c r="M1069" s="17"/>
      <c r="N1069" s="12"/>
      <c r="O1069" s="12"/>
      <c r="P1069" s="12"/>
      <c r="Q1069" s="12"/>
      <c r="R1069" s="13"/>
      <c r="S1069" s="14"/>
      <c r="T1069" s="6"/>
      <c r="U1069" s="28"/>
    </row>
    <row r="1070" spans="11:21" x14ac:dyDescent="0.3">
      <c r="K1070" s="10"/>
      <c r="L1070" s="17"/>
      <c r="M1070" s="17"/>
      <c r="N1070" s="12"/>
      <c r="O1070" s="12"/>
      <c r="P1070" s="12"/>
      <c r="Q1070" s="12"/>
      <c r="R1070" s="13"/>
      <c r="S1070" s="14"/>
      <c r="T1070" s="6"/>
      <c r="U1070" s="28"/>
    </row>
    <row r="1071" spans="11:21" x14ac:dyDescent="0.3">
      <c r="K1071" s="10"/>
      <c r="L1071" s="17"/>
      <c r="M1071" s="17"/>
      <c r="N1071" s="12"/>
      <c r="O1071" s="12"/>
      <c r="P1071" s="12"/>
      <c r="Q1071" s="12"/>
      <c r="R1071" s="13"/>
      <c r="S1071" s="14"/>
      <c r="T1071" s="6"/>
      <c r="U1071" s="28"/>
    </row>
    <row r="1072" spans="11:21" x14ac:dyDescent="0.3">
      <c r="K1072" s="10"/>
      <c r="L1072" s="17"/>
      <c r="M1072" s="17"/>
      <c r="N1072" s="12"/>
      <c r="O1072" s="12"/>
      <c r="P1072" s="12"/>
      <c r="Q1072" s="12"/>
      <c r="R1072" s="13"/>
      <c r="S1072" s="14"/>
      <c r="T1072" s="6"/>
      <c r="U1072" s="28"/>
    </row>
    <row r="1073" spans="11:21" x14ac:dyDescent="0.3">
      <c r="K1073" s="10"/>
      <c r="L1073" s="17"/>
      <c r="M1073" s="17"/>
      <c r="N1073" s="12"/>
      <c r="O1073" s="12"/>
      <c r="P1073" s="12"/>
      <c r="Q1073" s="12"/>
      <c r="R1073" s="13"/>
      <c r="S1073" s="14"/>
      <c r="T1073" s="6"/>
      <c r="U1073" s="28"/>
    </row>
    <row r="1074" spans="11:21" x14ac:dyDescent="0.3">
      <c r="K1074" s="10"/>
      <c r="L1074" s="17"/>
      <c r="M1074" s="17"/>
      <c r="N1074" s="12"/>
      <c r="O1074" s="12"/>
      <c r="P1074" s="12"/>
      <c r="Q1074" s="12"/>
      <c r="R1074" s="13"/>
      <c r="S1074" s="14"/>
      <c r="T1074" s="6"/>
      <c r="U1074" s="28"/>
    </row>
    <row r="1075" spans="11:21" x14ac:dyDescent="0.3">
      <c r="K1075" s="10"/>
      <c r="L1075" s="17"/>
      <c r="M1075" s="17"/>
      <c r="N1075" s="12"/>
      <c r="O1075" s="12"/>
      <c r="P1075" s="12"/>
      <c r="Q1075" s="12"/>
      <c r="R1075" s="13"/>
      <c r="S1075" s="14"/>
      <c r="T1075" s="6"/>
      <c r="U1075" s="28"/>
    </row>
    <row r="1076" spans="11:21" x14ac:dyDescent="0.3">
      <c r="K1076" s="10"/>
      <c r="L1076" s="17"/>
      <c r="M1076" s="17"/>
      <c r="N1076" s="12"/>
      <c r="O1076" s="12"/>
      <c r="P1076" s="12"/>
      <c r="Q1076" s="12"/>
      <c r="R1076" s="13"/>
      <c r="S1076" s="14"/>
      <c r="T1076" s="6"/>
      <c r="U1076" s="28"/>
    </row>
    <row r="1077" spans="11:21" x14ac:dyDescent="0.3">
      <c r="K1077" s="10"/>
      <c r="L1077" s="17"/>
      <c r="M1077" s="17"/>
      <c r="N1077" s="12"/>
      <c r="O1077" s="12"/>
      <c r="P1077" s="12"/>
      <c r="Q1077" s="12"/>
      <c r="R1077" s="13"/>
      <c r="S1077" s="14"/>
      <c r="T1077" s="6"/>
      <c r="U1077" s="28"/>
    </row>
    <row r="1078" spans="11:21" x14ac:dyDescent="0.3">
      <c r="K1078" s="10"/>
      <c r="L1078" s="17"/>
      <c r="M1078" s="17"/>
      <c r="N1078" s="12"/>
      <c r="O1078" s="12"/>
      <c r="P1078" s="12"/>
      <c r="Q1078" s="12"/>
      <c r="R1078" s="13"/>
      <c r="S1078" s="14"/>
      <c r="T1078" s="6"/>
      <c r="U1078" s="28"/>
    </row>
    <row r="1079" spans="11:21" x14ac:dyDescent="0.3">
      <c r="K1079" s="10"/>
      <c r="L1079" s="17"/>
      <c r="M1079" s="17"/>
      <c r="N1079" s="12"/>
      <c r="O1079" s="12"/>
      <c r="P1079" s="12"/>
      <c r="Q1079" s="12"/>
      <c r="R1079" s="13"/>
      <c r="S1079" s="14"/>
      <c r="T1079" s="6"/>
      <c r="U1079" s="28"/>
    </row>
    <row r="1080" spans="11:21" x14ac:dyDescent="0.3">
      <c r="K1080" s="10"/>
      <c r="L1080" s="17"/>
      <c r="M1080" s="17"/>
      <c r="N1080" s="12"/>
      <c r="O1080" s="12"/>
      <c r="P1080" s="12"/>
      <c r="Q1080" s="12"/>
      <c r="R1080" s="13"/>
      <c r="S1080" s="14"/>
      <c r="T1080" s="6"/>
      <c r="U1080" s="28"/>
    </row>
    <row r="1081" spans="11:21" x14ac:dyDescent="0.3">
      <c r="K1081" s="10"/>
      <c r="L1081" s="17"/>
      <c r="M1081" s="17"/>
      <c r="N1081" s="12"/>
      <c r="O1081" s="12"/>
      <c r="P1081" s="12"/>
      <c r="Q1081" s="12"/>
      <c r="R1081" s="13"/>
      <c r="S1081" s="14"/>
      <c r="T1081" s="6"/>
      <c r="U1081" s="28"/>
    </row>
    <row r="1082" spans="11:21" x14ac:dyDescent="0.3">
      <c r="K1082" s="10"/>
      <c r="L1082" s="17"/>
      <c r="M1082" s="17"/>
      <c r="N1082" s="12"/>
      <c r="O1082" s="12"/>
      <c r="P1082" s="12"/>
      <c r="Q1082" s="12"/>
      <c r="R1082" s="13"/>
      <c r="S1082" s="14"/>
      <c r="T1082" s="6"/>
      <c r="U1082" s="28"/>
    </row>
    <row r="1083" spans="11:21" x14ac:dyDescent="0.3">
      <c r="K1083" s="10"/>
      <c r="L1083" s="17"/>
      <c r="M1083" s="17"/>
      <c r="N1083" s="12"/>
      <c r="O1083" s="12"/>
      <c r="P1083" s="12"/>
      <c r="Q1083" s="12"/>
      <c r="R1083" s="13"/>
      <c r="S1083" s="14"/>
      <c r="T1083" s="6"/>
      <c r="U1083" s="28"/>
    </row>
    <row r="1084" spans="11:21" x14ac:dyDescent="0.3">
      <c r="K1084" s="10"/>
      <c r="L1084" s="17"/>
      <c r="M1084" s="17"/>
      <c r="N1084" s="12"/>
      <c r="O1084" s="12"/>
      <c r="P1084" s="12"/>
      <c r="Q1084" s="12"/>
      <c r="R1084" s="13"/>
      <c r="S1084" s="14"/>
      <c r="T1084" s="6"/>
      <c r="U1084" s="28"/>
    </row>
    <row r="1085" spans="11:21" x14ac:dyDescent="0.3">
      <c r="K1085" s="10"/>
      <c r="L1085" s="17"/>
      <c r="M1085" s="17"/>
      <c r="N1085" s="12"/>
      <c r="O1085" s="12"/>
      <c r="P1085" s="12"/>
      <c r="Q1085" s="12"/>
      <c r="R1085" s="13"/>
      <c r="S1085" s="14"/>
      <c r="T1085" s="6"/>
      <c r="U1085" s="28"/>
    </row>
    <row r="1086" spans="11:21" x14ac:dyDescent="0.3">
      <c r="K1086" s="10"/>
      <c r="L1086" s="17"/>
      <c r="M1086" s="17"/>
      <c r="N1086" s="12"/>
      <c r="O1086" s="12"/>
      <c r="P1086" s="12"/>
      <c r="Q1086" s="12"/>
      <c r="R1086" s="13"/>
      <c r="S1086" s="14"/>
      <c r="T1086" s="6"/>
      <c r="U1086" s="28"/>
    </row>
    <row r="1087" spans="11:21" x14ac:dyDescent="0.3">
      <c r="K1087" s="10"/>
      <c r="L1087" s="17"/>
      <c r="M1087" s="17"/>
      <c r="N1087" s="12"/>
      <c r="O1087" s="12"/>
      <c r="P1087" s="12"/>
      <c r="Q1087" s="12"/>
      <c r="R1087" s="13"/>
      <c r="S1087" s="14"/>
      <c r="T1087" s="6"/>
      <c r="U1087" s="28"/>
    </row>
    <row r="1088" spans="11:21" x14ac:dyDescent="0.3">
      <c r="K1088" s="10"/>
      <c r="L1088" s="17"/>
      <c r="M1088" s="17"/>
      <c r="N1088" s="12"/>
      <c r="O1088" s="12"/>
      <c r="P1088" s="12"/>
      <c r="Q1088" s="12"/>
      <c r="R1088" s="13"/>
      <c r="S1088" s="14"/>
      <c r="T1088" s="6"/>
      <c r="U1088" s="28"/>
    </row>
    <row r="1089" spans="11:21" x14ac:dyDescent="0.3">
      <c r="K1089" s="10"/>
      <c r="L1089" s="17"/>
      <c r="M1089" s="17"/>
      <c r="N1089" s="12"/>
      <c r="O1089" s="12"/>
      <c r="P1089" s="12"/>
      <c r="Q1089" s="12"/>
      <c r="R1089" s="13"/>
      <c r="S1089" s="14"/>
      <c r="T1089" s="6"/>
      <c r="U1089" s="28"/>
    </row>
    <row r="1090" spans="11:21" x14ac:dyDescent="0.3">
      <c r="K1090" s="10"/>
      <c r="L1090" s="17"/>
      <c r="M1090" s="17"/>
      <c r="N1090" s="12"/>
      <c r="O1090" s="12"/>
      <c r="P1090" s="12"/>
      <c r="Q1090" s="12"/>
      <c r="R1090" s="13"/>
      <c r="S1090" s="14"/>
      <c r="T1090" s="6"/>
      <c r="U1090" s="28"/>
    </row>
    <row r="1091" spans="11:21" x14ac:dyDescent="0.3">
      <c r="K1091" s="10"/>
      <c r="L1091" s="17"/>
      <c r="M1091" s="17"/>
      <c r="N1091" s="12"/>
      <c r="O1091" s="12"/>
      <c r="P1091" s="12"/>
      <c r="Q1091" s="12"/>
      <c r="R1091" s="13"/>
      <c r="S1091" s="14"/>
      <c r="T1091" s="6"/>
      <c r="U1091" s="28"/>
    </row>
    <row r="1092" spans="11:21" x14ac:dyDescent="0.3">
      <c r="K1092" s="10"/>
      <c r="L1092" s="17"/>
      <c r="M1092" s="17"/>
      <c r="N1092" s="12"/>
      <c r="O1092" s="12"/>
      <c r="P1092" s="12"/>
      <c r="Q1092" s="12"/>
      <c r="R1092" s="13"/>
      <c r="S1092" s="14"/>
      <c r="T1092" s="6"/>
      <c r="U1092" s="28"/>
    </row>
    <row r="1093" spans="11:21" x14ac:dyDescent="0.3">
      <c r="K1093" s="10"/>
      <c r="L1093" s="17"/>
      <c r="M1093" s="17"/>
      <c r="N1093" s="12"/>
      <c r="O1093" s="12"/>
      <c r="P1093" s="12"/>
      <c r="Q1093" s="12"/>
      <c r="R1093" s="13"/>
      <c r="S1093" s="14"/>
      <c r="T1093" s="6"/>
      <c r="U1093" s="28"/>
    </row>
    <row r="1094" spans="11:21" x14ac:dyDescent="0.3">
      <c r="K1094" s="10"/>
      <c r="L1094" s="17"/>
      <c r="M1094" s="17"/>
      <c r="N1094" s="12"/>
      <c r="O1094" s="12"/>
      <c r="P1094" s="12"/>
      <c r="Q1094" s="12"/>
      <c r="R1094" s="13"/>
      <c r="S1094" s="14"/>
      <c r="T1094" s="6"/>
      <c r="U1094" s="28"/>
    </row>
    <row r="1095" spans="11:21" x14ac:dyDescent="0.3">
      <c r="K1095" s="10"/>
      <c r="L1095" s="17"/>
      <c r="M1095" s="17"/>
      <c r="N1095" s="12"/>
      <c r="O1095" s="12"/>
      <c r="P1095" s="12"/>
      <c r="Q1095" s="12"/>
      <c r="R1095" s="13"/>
      <c r="S1095" s="14"/>
      <c r="T1095" s="6"/>
      <c r="U1095" s="28"/>
    </row>
    <row r="1096" spans="11:21" x14ac:dyDescent="0.3">
      <c r="K1096" s="10"/>
      <c r="L1096" s="17"/>
      <c r="M1096" s="17"/>
      <c r="N1096" s="12"/>
      <c r="O1096" s="12"/>
      <c r="P1096" s="12"/>
      <c r="Q1096" s="12"/>
      <c r="R1096" s="13"/>
      <c r="S1096" s="14"/>
      <c r="T1096" s="6"/>
      <c r="U1096" s="28"/>
    </row>
    <row r="1097" spans="11:21" x14ac:dyDescent="0.3">
      <c r="K1097" s="10"/>
      <c r="L1097" s="17"/>
      <c r="M1097" s="17"/>
      <c r="N1097" s="12"/>
      <c r="O1097" s="12"/>
      <c r="P1097" s="12"/>
      <c r="Q1097" s="12"/>
      <c r="R1097" s="13"/>
      <c r="S1097" s="14"/>
      <c r="T1097" s="6"/>
      <c r="U1097" s="28"/>
    </row>
    <row r="1098" spans="11:21" x14ac:dyDescent="0.3">
      <c r="K1098" s="10"/>
      <c r="L1098" s="17"/>
      <c r="M1098" s="17"/>
      <c r="N1098" s="12"/>
      <c r="O1098" s="12"/>
      <c r="P1098" s="12"/>
      <c r="Q1098" s="12"/>
      <c r="R1098" s="13"/>
      <c r="S1098" s="14"/>
      <c r="T1098" s="6"/>
      <c r="U1098" s="28"/>
    </row>
    <row r="1099" spans="11:21" x14ac:dyDescent="0.3">
      <c r="K1099" s="10"/>
      <c r="L1099" s="17"/>
      <c r="M1099" s="17"/>
      <c r="N1099" s="12"/>
      <c r="O1099" s="12"/>
      <c r="P1099" s="12"/>
      <c r="Q1099" s="12"/>
      <c r="R1099" s="13"/>
      <c r="S1099" s="14"/>
      <c r="T1099" s="6"/>
      <c r="U1099" s="28"/>
    </row>
    <row r="1100" spans="11:21" x14ac:dyDescent="0.3">
      <c r="K1100" s="10"/>
      <c r="L1100" s="17"/>
      <c r="M1100" s="17"/>
      <c r="N1100" s="12"/>
      <c r="O1100" s="12"/>
      <c r="P1100" s="12"/>
      <c r="Q1100" s="12"/>
      <c r="R1100" s="13"/>
      <c r="S1100" s="14"/>
      <c r="T1100" s="6"/>
      <c r="U1100" s="28"/>
    </row>
    <row r="1101" spans="11:21" x14ac:dyDescent="0.3">
      <c r="K1101" s="10"/>
      <c r="L1101" s="17"/>
      <c r="M1101" s="17"/>
      <c r="N1101" s="12"/>
      <c r="O1101" s="12"/>
      <c r="P1101" s="12"/>
      <c r="Q1101" s="12"/>
      <c r="R1101" s="13"/>
      <c r="S1101" s="14"/>
      <c r="T1101" s="6"/>
      <c r="U1101" s="28"/>
    </row>
    <row r="1102" spans="11:21" x14ac:dyDescent="0.3">
      <c r="K1102" s="10"/>
      <c r="L1102" s="17"/>
      <c r="M1102" s="17"/>
      <c r="N1102" s="12"/>
      <c r="O1102" s="12"/>
      <c r="P1102" s="12"/>
      <c r="Q1102" s="12"/>
      <c r="R1102" s="13"/>
      <c r="S1102" s="14"/>
      <c r="T1102" s="6"/>
      <c r="U1102" s="28"/>
    </row>
    <row r="1103" spans="11:21" x14ac:dyDescent="0.3">
      <c r="K1103" s="10"/>
      <c r="L1103" s="17"/>
      <c r="M1103" s="17"/>
      <c r="N1103" s="12"/>
      <c r="O1103" s="12"/>
      <c r="P1103" s="12"/>
      <c r="Q1103" s="12"/>
      <c r="R1103" s="13"/>
      <c r="S1103" s="15"/>
      <c r="T1103" s="6"/>
      <c r="U1103" s="28"/>
    </row>
    <row r="1104" spans="11:21" x14ac:dyDescent="0.3">
      <c r="K1104" s="10"/>
      <c r="L1104" s="17"/>
      <c r="M1104" s="17"/>
      <c r="N1104" s="12"/>
      <c r="O1104" s="12"/>
      <c r="P1104" s="12"/>
      <c r="Q1104" s="12"/>
      <c r="R1104" s="13"/>
      <c r="S1104" s="14"/>
      <c r="T1104" s="6"/>
      <c r="U1104" s="28"/>
    </row>
    <row r="1105" spans="11:21" x14ac:dyDescent="0.3">
      <c r="K1105" s="10"/>
      <c r="L1105" s="17"/>
      <c r="M1105" s="17"/>
      <c r="N1105" s="12"/>
      <c r="O1105" s="12"/>
      <c r="P1105" s="12"/>
      <c r="Q1105" s="12"/>
      <c r="R1105" s="13"/>
      <c r="S1105" s="14"/>
      <c r="T1105" s="6"/>
      <c r="U1105" s="28"/>
    </row>
    <row r="1106" spans="11:21" x14ac:dyDescent="0.3">
      <c r="K1106" s="10"/>
      <c r="L1106" s="17"/>
      <c r="M1106" s="17"/>
      <c r="N1106" s="12"/>
      <c r="O1106" s="12"/>
      <c r="P1106" s="12"/>
      <c r="Q1106" s="12"/>
      <c r="R1106" s="13"/>
      <c r="S1106" s="14"/>
      <c r="T1106" s="6"/>
      <c r="U1106" s="28"/>
    </row>
    <row r="1107" spans="11:21" x14ac:dyDescent="0.3">
      <c r="K1107" s="10"/>
      <c r="L1107" s="17"/>
      <c r="M1107" s="17"/>
      <c r="N1107" s="12"/>
      <c r="O1107" s="12"/>
      <c r="P1107" s="12"/>
      <c r="Q1107" s="12"/>
      <c r="R1107" s="13"/>
      <c r="S1107" s="14"/>
      <c r="T1107" s="6"/>
      <c r="U1107" s="28"/>
    </row>
    <row r="1108" spans="11:21" x14ac:dyDescent="0.3">
      <c r="K1108" s="10"/>
      <c r="L1108" s="17"/>
      <c r="M1108" s="17"/>
      <c r="N1108" s="12"/>
      <c r="O1108" s="12"/>
      <c r="P1108" s="12"/>
      <c r="Q1108" s="12"/>
      <c r="R1108" s="13"/>
      <c r="S1108" s="14"/>
      <c r="T1108" s="6"/>
      <c r="U1108" s="28"/>
    </row>
    <row r="1109" spans="11:21" x14ac:dyDescent="0.3">
      <c r="K1109" s="10"/>
      <c r="L1109" s="17"/>
      <c r="M1109" s="17"/>
      <c r="N1109" s="12"/>
      <c r="O1109" s="12"/>
      <c r="P1109" s="12"/>
      <c r="Q1109" s="12"/>
      <c r="R1109" s="13"/>
      <c r="S1109" s="14"/>
      <c r="T1109" s="6"/>
      <c r="U1109" s="28"/>
    </row>
    <row r="1110" spans="11:21" x14ac:dyDescent="0.3">
      <c r="K1110" s="10"/>
      <c r="L1110" s="17"/>
      <c r="M1110" s="17"/>
      <c r="N1110" s="12"/>
      <c r="O1110" s="12"/>
      <c r="P1110" s="12"/>
      <c r="Q1110" s="12"/>
      <c r="R1110" s="13"/>
      <c r="S1110" s="14"/>
      <c r="T1110" s="6"/>
      <c r="U1110" s="28"/>
    </row>
    <row r="1111" spans="11:21" x14ac:dyDescent="0.3">
      <c r="K1111" s="10"/>
      <c r="L1111" s="17"/>
      <c r="M1111" s="17"/>
      <c r="N1111" s="12"/>
      <c r="O1111" s="12"/>
      <c r="P1111" s="12"/>
      <c r="Q1111" s="12"/>
      <c r="R1111" s="13"/>
      <c r="S1111" s="14"/>
      <c r="T1111" s="6"/>
      <c r="U1111" s="28"/>
    </row>
    <row r="1112" spans="11:21" x14ac:dyDescent="0.3">
      <c r="K1112" s="10"/>
      <c r="L1112" s="17"/>
      <c r="M1112" s="17"/>
      <c r="N1112" s="12"/>
      <c r="O1112" s="12"/>
      <c r="P1112" s="12"/>
      <c r="Q1112" s="12"/>
      <c r="R1112" s="13"/>
      <c r="S1112" s="14"/>
      <c r="T1112" s="6"/>
      <c r="U1112" s="28"/>
    </row>
    <row r="1113" spans="11:21" x14ac:dyDescent="0.3">
      <c r="K1113" s="10"/>
      <c r="L1113" s="17"/>
      <c r="M1113" s="17"/>
      <c r="N1113" s="12"/>
      <c r="O1113" s="12"/>
      <c r="P1113" s="12"/>
      <c r="Q1113" s="12"/>
      <c r="R1113" s="13"/>
      <c r="S1113" s="14"/>
      <c r="T1113" s="6"/>
      <c r="U1113" s="28"/>
    </row>
    <row r="1114" spans="11:21" x14ac:dyDescent="0.3">
      <c r="K1114" s="10"/>
      <c r="L1114" s="17"/>
      <c r="M1114" s="17"/>
      <c r="N1114" s="12"/>
      <c r="O1114" s="12"/>
      <c r="P1114" s="12"/>
      <c r="Q1114" s="12"/>
      <c r="R1114" s="13"/>
      <c r="S1114" s="14"/>
      <c r="T1114" s="6"/>
      <c r="U1114" s="28"/>
    </row>
    <row r="1115" spans="11:21" x14ac:dyDescent="0.3">
      <c r="K1115" s="10"/>
      <c r="L1115" s="17"/>
      <c r="M1115" s="17"/>
      <c r="N1115" s="12"/>
      <c r="O1115" s="12"/>
      <c r="P1115" s="12"/>
      <c r="Q1115" s="12"/>
      <c r="R1115" s="13"/>
      <c r="S1115" s="14"/>
      <c r="T1115" s="6"/>
      <c r="U1115" s="28"/>
    </row>
    <row r="1116" spans="11:21" x14ac:dyDescent="0.3">
      <c r="K1116" s="10"/>
      <c r="L1116" s="17"/>
      <c r="M1116" s="17"/>
      <c r="N1116" s="12"/>
      <c r="O1116" s="12"/>
      <c r="P1116" s="12"/>
      <c r="Q1116" s="12"/>
      <c r="R1116" s="13"/>
      <c r="S1116" s="14"/>
      <c r="T1116" s="6"/>
      <c r="U1116" s="28"/>
    </row>
    <row r="1117" spans="11:21" x14ac:dyDescent="0.3">
      <c r="K1117" s="10"/>
      <c r="L1117" s="17"/>
      <c r="M1117" s="17"/>
      <c r="N1117" s="12"/>
      <c r="O1117" s="12"/>
      <c r="P1117" s="12"/>
      <c r="Q1117" s="12"/>
      <c r="R1117" s="13"/>
      <c r="S1117" s="14"/>
      <c r="T1117" s="6"/>
      <c r="U1117" s="28"/>
    </row>
    <row r="1118" spans="11:21" x14ac:dyDescent="0.3">
      <c r="K1118" s="10"/>
      <c r="L1118" s="17"/>
      <c r="M1118" s="17"/>
      <c r="N1118" s="12"/>
      <c r="O1118" s="12"/>
      <c r="P1118" s="12"/>
      <c r="Q1118" s="12"/>
      <c r="R1118" s="13"/>
      <c r="S1118" s="14"/>
      <c r="T1118" s="6"/>
      <c r="U1118" s="28"/>
    </row>
    <row r="1119" spans="11:21" x14ac:dyDescent="0.3">
      <c r="K1119" s="10"/>
      <c r="L1119" s="17"/>
      <c r="M1119" s="17"/>
      <c r="N1119" s="12"/>
      <c r="O1119" s="12"/>
      <c r="P1119" s="12"/>
      <c r="Q1119" s="12"/>
      <c r="R1119" s="13"/>
      <c r="S1119" s="14"/>
      <c r="T1119" s="6"/>
      <c r="U1119" s="28"/>
    </row>
    <row r="1120" spans="11:21" x14ac:dyDescent="0.3">
      <c r="K1120" s="10"/>
      <c r="L1120" s="17"/>
      <c r="M1120" s="17"/>
      <c r="N1120" s="12"/>
      <c r="O1120" s="12"/>
      <c r="P1120" s="12"/>
      <c r="Q1120" s="12"/>
      <c r="R1120" s="13"/>
      <c r="S1120" s="14"/>
      <c r="T1120" s="6"/>
      <c r="U1120" s="28"/>
    </row>
    <row r="1121" spans="11:21" x14ac:dyDescent="0.3">
      <c r="K1121" s="10"/>
      <c r="L1121" s="17"/>
      <c r="M1121" s="17"/>
      <c r="N1121" s="12"/>
      <c r="O1121" s="12"/>
      <c r="P1121" s="12"/>
      <c r="Q1121" s="12"/>
      <c r="R1121" s="13"/>
      <c r="S1121" s="14"/>
      <c r="T1121" s="6"/>
      <c r="U1121" s="28"/>
    </row>
    <row r="1122" spans="11:21" x14ac:dyDescent="0.3">
      <c r="K1122" s="10"/>
      <c r="L1122" s="17"/>
      <c r="M1122" s="17"/>
      <c r="N1122" s="12"/>
      <c r="O1122" s="12"/>
      <c r="P1122" s="12"/>
      <c r="Q1122" s="12"/>
      <c r="R1122" s="13"/>
      <c r="S1122" s="14"/>
      <c r="T1122" s="6"/>
      <c r="U1122" s="28"/>
    </row>
    <row r="1123" spans="11:21" x14ac:dyDescent="0.3">
      <c r="K1123" s="10"/>
      <c r="L1123" s="17"/>
      <c r="M1123" s="17"/>
      <c r="N1123" s="12"/>
      <c r="O1123" s="12"/>
      <c r="P1123" s="12"/>
      <c r="Q1123" s="12"/>
      <c r="R1123" s="13"/>
      <c r="S1123" s="14"/>
      <c r="T1123" s="6"/>
      <c r="U1123" s="28"/>
    </row>
    <row r="1124" spans="11:21" x14ac:dyDescent="0.3">
      <c r="K1124" s="10"/>
      <c r="L1124" s="17"/>
      <c r="M1124" s="17"/>
      <c r="N1124" s="12"/>
      <c r="O1124" s="12"/>
      <c r="P1124" s="12"/>
      <c r="Q1124" s="12"/>
      <c r="R1124" s="13"/>
      <c r="S1124" s="14"/>
      <c r="T1124" s="6"/>
      <c r="U1124" s="28"/>
    </row>
    <row r="1125" spans="11:21" x14ac:dyDescent="0.3">
      <c r="K1125" s="10"/>
      <c r="L1125" s="17"/>
      <c r="M1125" s="17"/>
      <c r="N1125" s="12"/>
      <c r="O1125" s="12"/>
      <c r="P1125" s="12"/>
      <c r="Q1125" s="12"/>
      <c r="R1125" s="13"/>
      <c r="S1125" s="14"/>
      <c r="T1125" s="6"/>
      <c r="U1125" s="28"/>
    </row>
    <row r="1126" spans="11:21" x14ac:dyDescent="0.3">
      <c r="K1126" s="10"/>
      <c r="L1126" s="17"/>
      <c r="M1126" s="17"/>
      <c r="N1126" s="12"/>
      <c r="O1126" s="12"/>
      <c r="P1126" s="12"/>
      <c r="Q1126" s="12"/>
      <c r="R1126" s="13"/>
      <c r="S1126" s="14"/>
      <c r="T1126" s="6"/>
      <c r="U1126" s="28"/>
    </row>
    <row r="1127" spans="11:21" x14ac:dyDescent="0.3">
      <c r="K1127" s="10"/>
      <c r="L1127" s="17"/>
      <c r="M1127" s="17"/>
      <c r="N1127" s="12"/>
      <c r="O1127" s="12"/>
      <c r="P1127" s="12"/>
      <c r="Q1127" s="12"/>
      <c r="R1127" s="13"/>
      <c r="S1127" s="14"/>
      <c r="T1127" s="6"/>
      <c r="U1127" s="28"/>
    </row>
    <row r="1128" spans="11:21" x14ac:dyDescent="0.3">
      <c r="K1128" s="10"/>
      <c r="L1128" s="17"/>
      <c r="M1128" s="17"/>
      <c r="N1128" s="12"/>
      <c r="O1128" s="12"/>
      <c r="P1128" s="12"/>
      <c r="Q1128" s="12"/>
      <c r="R1128" s="13"/>
      <c r="S1128" s="14"/>
      <c r="T1128" s="6"/>
      <c r="U1128" s="28"/>
    </row>
    <row r="1129" spans="11:21" x14ac:dyDescent="0.3">
      <c r="K1129" s="10"/>
      <c r="L1129" s="17"/>
      <c r="M1129" s="17"/>
      <c r="N1129" s="12"/>
      <c r="O1129" s="12"/>
      <c r="P1129" s="12"/>
      <c r="Q1129" s="12"/>
      <c r="R1129" s="13"/>
      <c r="S1129" s="14"/>
      <c r="T1129" s="6"/>
      <c r="U1129" s="28"/>
    </row>
    <row r="1130" spans="11:21" x14ac:dyDescent="0.3">
      <c r="K1130" s="10"/>
      <c r="L1130" s="17"/>
      <c r="M1130" s="17"/>
      <c r="N1130" s="12"/>
      <c r="O1130" s="12"/>
      <c r="P1130" s="12"/>
      <c r="Q1130" s="12"/>
      <c r="R1130" s="13"/>
      <c r="S1130" s="14"/>
      <c r="T1130" s="6"/>
      <c r="U1130" s="28"/>
    </row>
    <row r="1131" spans="11:21" x14ac:dyDescent="0.3">
      <c r="K1131" s="10"/>
      <c r="L1131" s="17"/>
      <c r="M1131" s="17"/>
      <c r="N1131" s="12"/>
      <c r="O1131" s="12"/>
      <c r="P1131" s="12"/>
      <c r="Q1131" s="12"/>
      <c r="R1131" s="13"/>
      <c r="S1131" s="14"/>
      <c r="T1131" s="6"/>
      <c r="U1131" s="28"/>
    </row>
    <row r="1132" spans="11:21" x14ac:dyDescent="0.3">
      <c r="K1132" s="10"/>
      <c r="L1132" s="17"/>
      <c r="M1132" s="17"/>
      <c r="N1132" s="12"/>
      <c r="O1132" s="12"/>
      <c r="P1132" s="12"/>
      <c r="Q1132" s="12"/>
      <c r="R1132" s="13"/>
      <c r="S1132" s="14"/>
      <c r="T1132" s="6"/>
      <c r="U1132" s="28"/>
    </row>
    <row r="1133" spans="11:21" x14ac:dyDescent="0.3">
      <c r="K1133" s="10"/>
      <c r="L1133" s="17"/>
      <c r="M1133" s="17"/>
      <c r="N1133" s="12"/>
      <c r="O1133" s="12"/>
      <c r="P1133" s="12"/>
      <c r="Q1133" s="12"/>
      <c r="R1133" s="13"/>
      <c r="S1133" s="14"/>
      <c r="T1133" s="6"/>
      <c r="U1133" s="28"/>
    </row>
    <row r="1134" spans="11:21" x14ac:dyDescent="0.3">
      <c r="K1134" s="10"/>
      <c r="L1134" s="17"/>
      <c r="M1134" s="17"/>
      <c r="N1134" s="12"/>
      <c r="O1134" s="12"/>
      <c r="P1134" s="12"/>
      <c r="Q1134" s="12"/>
      <c r="R1134" s="13"/>
      <c r="S1134" s="14"/>
      <c r="T1134" s="6"/>
      <c r="U1134" s="28"/>
    </row>
    <row r="1135" spans="11:21" x14ac:dyDescent="0.3">
      <c r="K1135" s="10"/>
      <c r="L1135" s="17"/>
      <c r="M1135" s="17"/>
      <c r="N1135" s="12"/>
      <c r="O1135" s="12"/>
      <c r="P1135" s="12"/>
      <c r="Q1135" s="12"/>
      <c r="R1135" s="13"/>
      <c r="S1135" s="14"/>
      <c r="T1135" s="6"/>
      <c r="U1135" s="28"/>
    </row>
    <row r="1136" spans="11:21" x14ac:dyDescent="0.3">
      <c r="K1136" s="10"/>
      <c r="L1136" s="17"/>
      <c r="M1136" s="17"/>
      <c r="N1136" s="12"/>
      <c r="O1136" s="12"/>
      <c r="P1136" s="12"/>
      <c r="Q1136" s="12"/>
      <c r="R1136" s="13"/>
      <c r="S1136" s="14"/>
      <c r="T1136" s="6"/>
      <c r="U1136" s="28"/>
    </row>
    <row r="1137" spans="11:21" x14ac:dyDescent="0.3">
      <c r="K1137" s="10"/>
      <c r="L1137" s="17"/>
      <c r="M1137" s="17"/>
      <c r="N1137" s="12"/>
      <c r="O1137" s="12"/>
      <c r="P1137" s="12"/>
      <c r="Q1137" s="12"/>
      <c r="R1137" s="13"/>
      <c r="S1137" s="14"/>
      <c r="T1137" s="6"/>
      <c r="U1137" s="28"/>
    </row>
    <row r="1138" spans="11:21" x14ac:dyDescent="0.3">
      <c r="K1138" s="10"/>
      <c r="L1138" s="17"/>
      <c r="M1138" s="17"/>
      <c r="N1138" s="12"/>
      <c r="O1138" s="12"/>
      <c r="P1138" s="12"/>
      <c r="Q1138" s="12"/>
      <c r="R1138" s="13"/>
      <c r="S1138" s="14"/>
      <c r="T1138" s="6"/>
      <c r="U1138" s="28"/>
    </row>
    <row r="1139" spans="11:21" x14ac:dyDescent="0.3">
      <c r="K1139" s="10"/>
      <c r="L1139" s="17"/>
      <c r="M1139" s="17"/>
      <c r="N1139" s="12"/>
      <c r="O1139" s="12"/>
      <c r="P1139" s="12"/>
      <c r="Q1139" s="12"/>
      <c r="R1139" s="13"/>
      <c r="S1139" s="14"/>
      <c r="T1139" s="6"/>
      <c r="U1139" s="28"/>
    </row>
    <row r="1140" spans="11:21" x14ac:dyDescent="0.3">
      <c r="K1140" s="10"/>
      <c r="L1140" s="17"/>
      <c r="M1140" s="17"/>
      <c r="N1140" s="12"/>
      <c r="O1140" s="12"/>
      <c r="P1140" s="12"/>
      <c r="Q1140" s="12"/>
      <c r="R1140" s="13"/>
      <c r="S1140" s="14"/>
      <c r="T1140" s="6"/>
      <c r="U1140" s="28"/>
    </row>
    <row r="1141" spans="11:21" x14ac:dyDescent="0.3">
      <c r="K1141" s="10"/>
      <c r="L1141" s="17"/>
      <c r="M1141" s="17"/>
      <c r="N1141" s="12"/>
      <c r="O1141" s="12"/>
      <c r="P1141" s="12"/>
      <c r="Q1141" s="12"/>
      <c r="R1141" s="13"/>
      <c r="S1141" s="14"/>
      <c r="T1141" s="6"/>
      <c r="U1141" s="28"/>
    </row>
    <row r="1142" spans="11:21" x14ac:dyDescent="0.3">
      <c r="K1142" s="10"/>
      <c r="L1142" s="17"/>
      <c r="M1142" s="17"/>
      <c r="N1142" s="12"/>
      <c r="O1142" s="12"/>
      <c r="P1142" s="12"/>
      <c r="Q1142" s="12"/>
      <c r="R1142" s="13"/>
      <c r="S1142" s="14"/>
      <c r="T1142" s="6"/>
      <c r="U1142" s="28"/>
    </row>
    <row r="1143" spans="11:21" x14ac:dyDescent="0.3">
      <c r="K1143" s="10"/>
      <c r="L1143" s="17"/>
      <c r="M1143" s="17"/>
      <c r="N1143" s="12"/>
      <c r="O1143" s="12"/>
      <c r="P1143" s="12"/>
      <c r="Q1143" s="12"/>
      <c r="R1143" s="13"/>
      <c r="S1143" s="14"/>
      <c r="T1143" s="6"/>
      <c r="U1143" s="28"/>
    </row>
    <row r="1144" spans="11:21" x14ac:dyDescent="0.3">
      <c r="K1144" s="10"/>
      <c r="L1144" s="17"/>
      <c r="M1144" s="17"/>
      <c r="N1144" s="12"/>
      <c r="O1144" s="12"/>
      <c r="P1144" s="12"/>
      <c r="Q1144" s="12"/>
      <c r="R1144" s="13"/>
      <c r="S1144" s="14"/>
      <c r="T1144" s="6"/>
      <c r="U1144" s="28"/>
    </row>
    <row r="1145" spans="11:21" x14ac:dyDescent="0.3">
      <c r="K1145" s="10"/>
      <c r="L1145" s="17"/>
      <c r="M1145" s="17"/>
      <c r="N1145" s="12"/>
      <c r="O1145" s="12"/>
      <c r="P1145" s="12"/>
      <c r="Q1145" s="12"/>
      <c r="R1145" s="13"/>
      <c r="S1145" s="14"/>
      <c r="T1145" s="6"/>
      <c r="U1145" s="28"/>
    </row>
    <row r="1146" spans="11:21" x14ac:dyDescent="0.3">
      <c r="K1146" s="10"/>
      <c r="L1146" s="17"/>
      <c r="M1146" s="17"/>
      <c r="N1146" s="12"/>
      <c r="O1146" s="12"/>
      <c r="P1146" s="12"/>
      <c r="Q1146" s="12"/>
      <c r="R1146" s="13"/>
      <c r="S1146" s="14"/>
      <c r="T1146" s="6"/>
      <c r="U1146" s="28"/>
    </row>
    <row r="1147" spans="11:21" x14ac:dyDescent="0.3">
      <c r="K1147" s="10"/>
      <c r="L1147" s="17"/>
      <c r="M1147" s="17"/>
      <c r="N1147" s="12"/>
      <c r="O1147" s="12"/>
      <c r="P1147" s="12"/>
      <c r="Q1147" s="12"/>
      <c r="R1147" s="13"/>
      <c r="S1147" s="14"/>
      <c r="T1147" s="6"/>
      <c r="U1147" s="28"/>
    </row>
    <row r="1148" spans="11:21" x14ac:dyDescent="0.3">
      <c r="K1148" s="10"/>
      <c r="L1148" s="17"/>
      <c r="M1148" s="17"/>
      <c r="N1148" s="12"/>
      <c r="O1148" s="12"/>
      <c r="P1148" s="12"/>
      <c r="Q1148" s="12"/>
      <c r="R1148" s="13"/>
      <c r="S1148" s="14"/>
      <c r="T1148" s="6"/>
      <c r="U1148" s="28"/>
    </row>
    <row r="1149" spans="11:21" x14ac:dyDescent="0.3">
      <c r="K1149" s="10"/>
      <c r="L1149" s="17"/>
      <c r="M1149" s="17"/>
      <c r="N1149" s="12"/>
      <c r="O1149" s="12"/>
      <c r="P1149" s="12"/>
      <c r="Q1149" s="12"/>
      <c r="R1149" s="13"/>
      <c r="S1149" s="14"/>
      <c r="T1149" s="6"/>
      <c r="U1149" s="28"/>
    </row>
    <row r="1150" spans="11:21" x14ac:dyDescent="0.3">
      <c r="K1150" s="10"/>
      <c r="L1150" s="17"/>
      <c r="M1150" s="17"/>
      <c r="N1150" s="12"/>
      <c r="O1150" s="12"/>
      <c r="P1150" s="12"/>
      <c r="Q1150" s="12"/>
      <c r="R1150" s="13"/>
      <c r="S1150" s="14"/>
      <c r="T1150" s="6"/>
      <c r="U1150" s="28"/>
    </row>
    <row r="1151" spans="11:21" x14ac:dyDescent="0.3">
      <c r="K1151" s="10"/>
      <c r="L1151" s="17"/>
      <c r="M1151" s="17"/>
      <c r="N1151" s="12"/>
      <c r="O1151" s="12"/>
      <c r="P1151" s="12"/>
      <c r="Q1151" s="12"/>
      <c r="R1151" s="13"/>
      <c r="S1151" s="14"/>
      <c r="T1151" s="6"/>
      <c r="U1151" s="28"/>
    </row>
    <row r="1152" spans="11:21" x14ac:dyDescent="0.3">
      <c r="K1152" s="10"/>
      <c r="L1152" s="17"/>
      <c r="M1152" s="17"/>
      <c r="N1152" s="12"/>
      <c r="O1152" s="12"/>
      <c r="P1152" s="12"/>
      <c r="Q1152" s="12"/>
      <c r="R1152" s="13"/>
      <c r="S1152" s="14"/>
      <c r="T1152" s="6"/>
      <c r="U1152" s="28"/>
    </row>
    <row r="1153" spans="11:21" x14ac:dyDescent="0.3">
      <c r="K1153" s="10"/>
      <c r="L1153" s="17"/>
      <c r="M1153" s="17"/>
      <c r="N1153" s="12"/>
      <c r="O1153" s="12"/>
      <c r="P1153" s="12"/>
      <c r="Q1153" s="12"/>
      <c r="R1153" s="13"/>
      <c r="S1153" s="14"/>
      <c r="T1153" s="6"/>
      <c r="U1153" s="28"/>
    </row>
    <row r="1154" spans="11:21" x14ac:dyDescent="0.3">
      <c r="K1154" s="10"/>
      <c r="L1154" s="17"/>
      <c r="M1154" s="17"/>
      <c r="N1154" s="12"/>
      <c r="O1154" s="12"/>
      <c r="P1154" s="12"/>
      <c r="Q1154" s="12"/>
      <c r="R1154" s="13"/>
      <c r="S1154" s="14"/>
      <c r="T1154" s="6"/>
      <c r="U1154" s="28"/>
    </row>
    <row r="1155" spans="11:21" x14ac:dyDescent="0.3">
      <c r="K1155" s="10"/>
      <c r="L1155" s="17"/>
      <c r="M1155" s="17"/>
      <c r="N1155" s="12"/>
      <c r="O1155" s="12"/>
      <c r="P1155" s="12"/>
      <c r="Q1155" s="12"/>
      <c r="R1155" s="13"/>
      <c r="S1155" s="14"/>
      <c r="T1155" s="6"/>
      <c r="U1155" s="28"/>
    </row>
    <row r="1156" spans="11:21" x14ac:dyDescent="0.3">
      <c r="K1156" s="10"/>
      <c r="L1156" s="17"/>
      <c r="M1156" s="17"/>
      <c r="N1156" s="12"/>
      <c r="O1156" s="12"/>
      <c r="P1156" s="12"/>
      <c r="Q1156" s="12"/>
      <c r="R1156" s="13"/>
      <c r="S1156" s="14"/>
      <c r="T1156" s="6"/>
      <c r="U1156" s="28"/>
    </row>
    <row r="1157" spans="11:21" x14ac:dyDescent="0.3">
      <c r="K1157" s="10"/>
      <c r="L1157" s="17"/>
      <c r="M1157" s="17"/>
      <c r="N1157" s="12"/>
      <c r="O1157" s="12"/>
      <c r="P1157" s="12"/>
      <c r="Q1157" s="12"/>
      <c r="R1157" s="13"/>
      <c r="S1157" s="14"/>
      <c r="T1157" s="6"/>
      <c r="U1157" s="28"/>
    </row>
    <row r="1158" spans="11:21" x14ac:dyDescent="0.3">
      <c r="K1158" s="10"/>
      <c r="L1158" s="17"/>
      <c r="M1158" s="17"/>
      <c r="N1158" s="12"/>
      <c r="O1158" s="12"/>
      <c r="P1158" s="12"/>
      <c r="Q1158" s="12"/>
      <c r="R1158" s="13"/>
      <c r="S1158" s="14"/>
      <c r="T1158" s="6"/>
      <c r="U1158" s="28"/>
    </row>
    <row r="1159" spans="11:21" x14ac:dyDescent="0.3">
      <c r="K1159" s="10"/>
      <c r="L1159" s="17"/>
      <c r="M1159" s="17"/>
      <c r="N1159" s="12"/>
      <c r="O1159" s="12"/>
      <c r="P1159" s="12"/>
      <c r="Q1159" s="12"/>
      <c r="R1159" s="16"/>
      <c r="S1159" s="14"/>
      <c r="T1159" s="6"/>
      <c r="U1159" s="28"/>
    </row>
    <row r="1160" spans="11:21" x14ac:dyDescent="0.3">
      <c r="K1160" s="10"/>
      <c r="L1160" s="17"/>
      <c r="M1160" s="17"/>
      <c r="N1160" s="12"/>
      <c r="O1160" s="12"/>
      <c r="P1160" s="12"/>
      <c r="Q1160" s="12"/>
      <c r="R1160" s="13"/>
      <c r="S1160" s="14"/>
      <c r="T1160" s="6"/>
      <c r="U1160" s="28"/>
    </row>
    <row r="1161" spans="11:21" x14ac:dyDescent="0.3">
      <c r="K1161" s="10"/>
      <c r="L1161" s="17"/>
      <c r="M1161" s="17"/>
      <c r="N1161" s="12"/>
      <c r="O1161" s="12"/>
      <c r="P1161" s="12"/>
      <c r="Q1161" s="12"/>
      <c r="R1161" s="13"/>
      <c r="S1161" s="14"/>
      <c r="T1161" s="6"/>
      <c r="U1161" s="28"/>
    </row>
    <row r="1162" spans="11:21" x14ac:dyDescent="0.3">
      <c r="K1162" s="10"/>
      <c r="L1162" s="17"/>
      <c r="M1162" s="17"/>
      <c r="N1162" s="12"/>
      <c r="O1162" s="12"/>
      <c r="P1162" s="12"/>
      <c r="Q1162" s="12"/>
      <c r="R1162" s="13"/>
      <c r="S1162" s="14"/>
      <c r="T1162" s="6"/>
      <c r="U1162" s="28"/>
    </row>
    <row r="1163" spans="11:21" x14ac:dyDescent="0.3">
      <c r="K1163" s="10"/>
      <c r="L1163" s="17"/>
      <c r="M1163" s="17"/>
      <c r="N1163" s="12"/>
      <c r="O1163" s="12"/>
      <c r="P1163" s="12"/>
      <c r="Q1163" s="12"/>
      <c r="R1163" s="13"/>
      <c r="S1163" s="14"/>
      <c r="T1163" s="6"/>
      <c r="U1163" s="28"/>
    </row>
    <row r="1164" spans="11:21" x14ac:dyDescent="0.3">
      <c r="K1164" s="10"/>
      <c r="L1164" s="17"/>
      <c r="M1164" s="17"/>
      <c r="N1164" s="12"/>
      <c r="O1164" s="12"/>
      <c r="P1164" s="12"/>
      <c r="Q1164" s="12"/>
      <c r="R1164" s="13"/>
      <c r="S1164" s="14"/>
      <c r="T1164" s="6"/>
      <c r="U1164" s="28"/>
    </row>
    <row r="1165" spans="11:21" x14ac:dyDescent="0.3">
      <c r="K1165" s="10"/>
      <c r="L1165" s="17"/>
      <c r="M1165" s="17"/>
      <c r="N1165" s="12"/>
      <c r="O1165" s="12"/>
      <c r="P1165" s="12"/>
      <c r="Q1165" s="12"/>
      <c r="R1165" s="13"/>
      <c r="S1165" s="14"/>
      <c r="T1165" s="6"/>
      <c r="U1165" s="28"/>
    </row>
    <row r="1166" spans="11:21" x14ac:dyDescent="0.3">
      <c r="K1166" s="10"/>
      <c r="L1166" s="17"/>
      <c r="M1166" s="17"/>
      <c r="N1166" s="12"/>
      <c r="O1166" s="12"/>
      <c r="P1166" s="12"/>
      <c r="Q1166" s="12"/>
      <c r="R1166" s="13"/>
      <c r="S1166" s="14"/>
      <c r="T1166" s="6"/>
      <c r="U1166" s="28"/>
    </row>
    <row r="1167" spans="11:21" x14ac:dyDescent="0.3">
      <c r="K1167" s="10"/>
      <c r="L1167" s="17"/>
      <c r="M1167" s="17"/>
      <c r="N1167" s="12"/>
      <c r="O1167" s="12"/>
      <c r="P1167" s="12"/>
      <c r="Q1167" s="12"/>
      <c r="R1167" s="13"/>
      <c r="S1167" s="14"/>
      <c r="T1167" s="6"/>
      <c r="U1167" s="28"/>
    </row>
    <row r="1168" spans="11:21" x14ac:dyDescent="0.3">
      <c r="K1168" s="10"/>
      <c r="L1168" s="17"/>
      <c r="M1168" s="17"/>
      <c r="N1168" s="12"/>
      <c r="O1168" s="12"/>
      <c r="P1168" s="12"/>
      <c r="Q1168" s="12"/>
      <c r="R1168" s="13"/>
      <c r="S1168" s="14"/>
      <c r="T1168" s="6"/>
      <c r="U1168" s="28"/>
    </row>
    <row r="1169" spans="11:21" x14ac:dyDescent="0.3">
      <c r="K1169" s="10"/>
      <c r="L1169" s="17"/>
      <c r="M1169" s="17"/>
      <c r="N1169" s="12"/>
      <c r="O1169" s="12"/>
      <c r="P1169" s="12"/>
      <c r="Q1169" s="12"/>
      <c r="R1169" s="13"/>
      <c r="S1169" s="14"/>
      <c r="T1169" s="6"/>
      <c r="U1169" s="28"/>
    </row>
    <row r="1170" spans="11:21" x14ac:dyDescent="0.3">
      <c r="K1170" s="10"/>
      <c r="L1170" s="17"/>
      <c r="M1170" s="17"/>
      <c r="N1170" s="12"/>
      <c r="O1170" s="12"/>
      <c r="P1170" s="12"/>
      <c r="Q1170" s="12"/>
      <c r="R1170" s="13"/>
      <c r="S1170" s="14"/>
      <c r="T1170" s="6"/>
      <c r="U1170" s="28"/>
    </row>
    <row r="1171" spans="11:21" x14ac:dyDescent="0.3">
      <c r="K1171" s="10"/>
      <c r="L1171" s="17"/>
      <c r="M1171" s="17"/>
      <c r="N1171" s="12"/>
      <c r="O1171" s="12"/>
      <c r="P1171" s="12"/>
      <c r="Q1171" s="12"/>
      <c r="R1171" s="13"/>
      <c r="S1171" s="14"/>
      <c r="T1171" s="6"/>
      <c r="U1171" s="28"/>
    </row>
    <row r="1172" spans="11:21" x14ac:dyDescent="0.3">
      <c r="K1172" s="10"/>
      <c r="L1172" s="17"/>
      <c r="M1172" s="17"/>
      <c r="N1172" s="12"/>
      <c r="O1172" s="12"/>
      <c r="P1172" s="12"/>
      <c r="Q1172" s="12"/>
      <c r="R1172" s="13"/>
      <c r="S1172" s="14"/>
      <c r="T1172" s="6"/>
      <c r="U1172" s="28"/>
    </row>
    <row r="1173" spans="11:21" x14ac:dyDescent="0.3">
      <c r="K1173" s="10"/>
      <c r="L1173" s="17"/>
      <c r="M1173" s="17"/>
      <c r="N1173" s="12"/>
      <c r="O1173" s="12"/>
      <c r="P1173" s="12"/>
      <c r="Q1173" s="12"/>
      <c r="R1173" s="13"/>
      <c r="S1173" s="14"/>
      <c r="T1173" s="6"/>
      <c r="U1173" s="28"/>
    </row>
    <row r="1174" spans="11:21" x14ac:dyDescent="0.3">
      <c r="K1174" s="10"/>
      <c r="L1174" s="17"/>
      <c r="M1174" s="17"/>
      <c r="N1174" s="12"/>
      <c r="O1174" s="12"/>
      <c r="P1174" s="12"/>
      <c r="Q1174" s="12"/>
      <c r="R1174" s="13"/>
      <c r="S1174" s="14"/>
      <c r="T1174" s="6"/>
      <c r="U1174" s="28"/>
    </row>
    <row r="1175" spans="11:21" x14ac:dyDescent="0.3">
      <c r="K1175" s="10"/>
      <c r="L1175" s="17"/>
      <c r="M1175" s="17"/>
      <c r="N1175" s="12"/>
      <c r="O1175" s="12"/>
      <c r="P1175" s="12"/>
      <c r="Q1175" s="12"/>
      <c r="R1175" s="13"/>
      <c r="S1175" s="14"/>
      <c r="T1175" s="6"/>
      <c r="U1175" s="28"/>
    </row>
    <row r="1176" spans="11:21" x14ac:dyDescent="0.3">
      <c r="K1176" s="10"/>
      <c r="L1176" s="17"/>
      <c r="M1176" s="17"/>
      <c r="N1176" s="12"/>
      <c r="O1176" s="12"/>
      <c r="P1176" s="12"/>
      <c r="Q1176" s="12"/>
      <c r="R1176" s="13"/>
      <c r="S1176" s="14"/>
      <c r="T1176" s="6"/>
      <c r="U1176" s="28"/>
    </row>
    <row r="1177" spans="11:21" x14ac:dyDescent="0.3">
      <c r="K1177" s="10"/>
      <c r="L1177" s="17"/>
      <c r="M1177" s="17"/>
      <c r="N1177" s="12"/>
      <c r="O1177" s="12"/>
      <c r="P1177" s="12"/>
      <c r="Q1177" s="12"/>
      <c r="R1177" s="13"/>
      <c r="S1177" s="14"/>
      <c r="T1177" s="6"/>
      <c r="U1177" s="28"/>
    </row>
    <row r="1178" spans="11:21" x14ac:dyDescent="0.3">
      <c r="K1178" s="10"/>
      <c r="L1178" s="17"/>
      <c r="M1178" s="17"/>
      <c r="N1178" s="12"/>
      <c r="O1178" s="12"/>
      <c r="P1178" s="12"/>
      <c r="Q1178" s="12"/>
      <c r="R1178" s="13"/>
      <c r="S1178" s="14"/>
      <c r="T1178" s="6"/>
      <c r="U1178" s="28"/>
    </row>
    <row r="1179" spans="11:21" x14ac:dyDescent="0.3">
      <c r="K1179" s="10"/>
      <c r="L1179" s="17"/>
      <c r="M1179" s="17"/>
      <c r="N1179" s="12"/>
      <c r="O1179" s="12"/>
      <c r="P1179" s="12"/>
      <c r="Q1179" s="12"/>
      <c r="R1179" s="13"/>
      <c r="S1179" s="14"/>
      <c r="T1179" s="6"/>
      <c r="U1179" s="28"/>
    </row>
    <row r="1180" spans="11:21" x14ac:dyDescent="0.3">
      <c r="K1180" s="10"/>
      <c r="L1180" s="17"/>
      <c r="M1180" s="17"/>
      <c r="N1180" s="12"/>
      <c r="O1180" s="12"/>
      <c r="P1180" s="12"/>
      <c r="Q1180" s="12"/>
      <c r="R1180" s="13"/>
      <c r="S1180" s="14"/>
      <c r="T1180" s="6"/>
      <c r="U1180" s="28"/>
    </row>
    <row r="1181" spans="11:21" x14ac:dyDescent="0.3">
      <c r="K1181" s="10"/>
      <c r="L1181" s="17"/>
      <c r="M1181" s="17"/>
      <c r="N1181" s="12"/>
      <c r="O1181" s="12"/>
      <c r="P1181" s="12"/>
      <c r="Q1181" s="12"/>
      <c r="R1181" s="13"/>
      <c r="S1181" s="14"/>
      <c r="T1181" s="6"/>
      <c r="U1181" s="28"/>
    </row>
    <row r="1182" spans="11:21" x14ac:dyDescent="0.3">
      <c r="K1182" s="10"/>
      <c r="L1182" s="17"/>
      <c r="M1182" s="17"/>
      <c r="N1182" s="12"/>
      <c r="O1182" s="12"/>
      <c r="P1182" s="12"/>
      <c r="Q1182" s="12"/>
      <c r="R1182" s="13"/>
      <c r="S1182" s="14"/>
      <c r="T1182" s="6"/>
      <c r="U1182" s="28"/>
    </row>
    <row r="1183" spans="11:21" x14ac:dyDescent="0.3">
      <c r="K1183" s="10"/>
      <c r="L1183" s="17"/>
      <c r="M1183" s="17"/>
      <c r="N1183" s="12"/>
      <c r="O1183" s="12"/>
      <c r="P1183" s="12"/>
      <c r="Q1183" s="12"/>
      <c r="R1183" s="13"/>
      <c r="S1183" s="14"/>
      <c r="T1183" s="6"/>
      <c r="U1183" s="28"/>
    </row>
    <row r="1184" spans="11:21" x14ac:dyDescent="0.3">
      <c r="K1184" s="10"/>
      <c r="L1184" s="17"/>
      <c r="M1184" s="17"/>
      <c r="N1184" s="12"/>
      <c r="O1184" s="12"/>
      <c r="P1184" s="12"/>
      <c r="Q1184" s="12"/>
      <c r="R1184" s="13"/>
      <c r="S1184" s="14"/>
      <c r="T1184" s="6"/>
      <c r="U1184" s="28"/>
    </row>
    <row r="1185" spans="11:21" x14ac:dyDescent="0.3">
      <c r="K1185" s="10"/>
      <c r="L1185" s="17"/>
      <c r="M1185" s="17"/>
      <c r="N1185" s="12"/>
      <c r="O1185" s="12"/>
      <c r="P1185" s="12"/>
      <c r="Q1185" s="12"/>
      <c r="R1185" s="13"/>
      <c r="S1185" s="14"/>
      <c r="T1185" s="6"/>
      <c r="U1185" s="28"/>
    </row>
    <row r="1186" spans="11:21" x14ac:dyDescent="0.3">
      <c r="K1186" s="10"/>
      <c r="L1186" s="17"/>
      <c r="M1186" s="17"/>
      <c r="N1186" s="12"/>
      <c r="O1186" s="12"/>
      <c r="P1186" s="12"/>
      <c r="Q1186" s="12"/>
      <c r="R1186" s="13"/>
      <c r="S1186" s="14"/>
      <c r="T1186" s="6"/>
      <c r="U1186" s="28"/>
    </row>
    <row r="1187" spans="11:21" x14ac:dyDescent="0.3">
      <c r="K1187" s="10"/>
      <c r="L1187" s="17"/>
      <c r="M1187" s="17"/>
      <c r="N1187" s="12"/>
      <c r="O1187" s="12"/>
      <c r="P1187" s="12"/>
      <c r="Q1187" s="12"/>
      <c r="R1187" s="13"/>
      <c r="S1187" s="14"/>
      <c r="T1187" s="6"/>
      <c r="U1187" s="28"/>
    </row>
    <row r="1188" spans="11:21" x14ac:dyDescent="0.3">
      <c r="K1188" s="10"/>
      <c r="L1188" s="17"/>
      <c r="M1188" s="17"/>
      <c r="N1188" s="12"/>
      <c r="O1188" s="12"/>
      <c r="P1188" s="12"/>
      <c r="Q1188" s="12"/>
      <c r="R1188" s="13"/>
      <c r="S1188" s="14"/>
      <c r="T1188" s="6"/>
      <c r="U1188" s="28"/>
    </row>
    <row r="1189" spans="11:21" x14ac:dyDescent="0.3">
      <c r="K1189" s="10"/>
      <c r="L1189" s="17"/>
      <c r="M1189" s="17"/>
      <c r="N1189" s="12"/>
      <c r="O1189" s="12"/>
      <c r="P1189" s="12"/>
      <c r="Q1189" s="12"/>
      <c r="R1189" s="13"/>
      <c r="S1189" s="14"/>
      <c r="T1189" s="6"/>
      <c r="U1189" s="28"/>
    </row>
    <row r="1190" spans="11:21" x14ac:dyDescent="0.3">
      <c r="K1190" s="10"/>
      <c r="L1190" s="17"/>
      <c r="M1190" s="17"/>
      <c r="N1190" s="12"/>
      <c r="O1190" s="12"/>
      <c r="P1190" s="12"/>
      <c r="Q1190" s="12"/>
      <c r="R1190" s="13"/>
      <c r="S1190" s="14"/>
      <c r="T1190" s="6"/>
      <c r="U1190" s="28"/>
    </row>
    <row r="1191" spans="11:21" x14ac:dyDescent="0.3">
      <c r="K1191" s="10"/>
      <c r="L1191" s="17"/>
      <c r="M1191" s="17"/>
      <c r="N1191" s="12"/>
      <c r="O1191" s="12"/>
      <c r="P1191" s="12"/>
      <c r="Q1191" s="12"/>
      <c r="R1191" s="13"/>
      <c r="S1191" s="14"/>
      <c r="T1191" s="6"/>
      <c r="U1191" s="28"/>
    </row>
    <row r="1192" spans="11:21" x14ac:dyDescent="0.3">
      <c r="K1192" s="10"/>
      <c r="L1192" s="17"/>
      <c r="M1192" s="17"/>
      <c r="N1192" s="12"/>
      <c r="O1192" s="12"/>
      <c r="P1192" s="12"/>
      <c r="Q1192" s="12"/>
      <c r="R1192" s="13"/>
      <c r="S1192" s="14"/>
      <c r="T1192" s="6"/>
      <c r="U1192" s="28"/>
    </row>
    <row r="1193" spans="11:21" x14ac:dyDescent="0.3">
      <c r="K1193" s="10"/>
      <c r="L1193" s="17"/>
      <c r="M1193" s="17"/>
      <c r="N1193" s="12"/>
      <c r="O1193" s="12"/>
      <c r="P1193" s="12"/>
      <c r="Q1193" s="12"/>
      <c r="R1193" s="13"/>
      <c r="S1193" s="14"/>
      <c r="T1193" s="6"/>
      <c r="U1193" s="28"/>
    </row>
    <row r="1194" spans="11:21" x14ac:dyDescent="0.3">
      <c r="K1194" s="10"/>
      <c r="L1194" s="17"/>
      <c r="M1194" s="17"/>
      <c r="N1194" s="12"/>
      <c r="O1194" s="12"/>
      <c r="P1194" s="12"/>
      <c r="Q1194" s="12"/>
      <c r="R1194" s="13"/>
      <c r="S1194" s="14"/>
      <c r="T1194" s="6"/>
      <c r="U1194" s="28"/>
    </row>
    <row r="1195" spans="11:21" x14ac:dyDescent="0.3">
      <c r="K1195" s="10"/>
      <c r="L1195" s="17"/>
      <c r="M1195" s="17"/>
      <c r="N1195" s="12"/>
      <c r="O1195" s="12"/>
      <c r="P1195" s="12"/>
      <c r="Q1195" s="12"/>
      <c r="R1195" s="13"/>
      <c r="S1195" s="14"/>
      <c r="T1195" s="6"/>
      <c r="U1195" s="28"/>
    </row>
    <row r="1196" spans="11:21" x14ac:dyDescent="0.3">
      <c r="K1196" s="10"/>
      <c r="L1196" s="17"/>
      <c r="M1196" s="17"/>
      <c r="N1196" s="12"/>
      <c r="O1196" s="12"/>
      <c r="P1196" s="12"/>
      <c r="Q1196" s="12"/>
      <c r="R1196" s="13"/>
      <c r="S1196" s="14"/>
      <c r="T1196" s="6"/>
      <c r="U1196" s="28"/>
    </row>
    <row r="1197" spans="11:21" x14ac:dyDescent="0.3">
      <c r="K1197" s="10"/>
      <c r="L1197" s="17"/>
      <c r="M1197" s="17"/>
      <c r="N1197" s="12"/>
      <c r="O1197" s="12"/>
      <c r="P1197" s="12"/>
      <c r="Q1197" s="12"/>
      <c r="R1197" s="13"/>
      <c r="S1197" s="14"/>
      <c r="T1197" s="6"/>
      <c r="U1197" s="28"/>
    </row>
    <row r="1198" spans="11:21" x14ac:dyDescent="0.3">
      <c r="K1198" s="10"/>
      <c r="L1198" s="17"/>
      <c r="M1198" s="17"/>
      <c r="N1198" s="12"/>
      <c r="O1198" s="12"/>
      <c r="P1198" s="12"/>
      <c r="Q1198" s="12"/>
      <c r="R1198" s="13"/>
      <c r="S1198" s="14"/>
      <c r="T1198" s="6"/>
      <c r="U1198" s="28"/>
    </row>
    <row r="1199" spans="11:21" x14ac:dyDescent="0.3">
      <c r="K1199" s="10"/>
      <c r="L1199" s="17"/>
      <c r="M1199" s="17"/>
      <c r="N1199" s="12"/>
      <c r="O1199" s="12"/>
      <c r="P1199" s="12"/>
      <c r="Q1199" s="12"/>
      <c r="R1199" s="13"/>
      <c r="S1199" s="14"/>
      <c r="T1199" s="6"/>
      <c r="U1199" s="28"/>
    </row>
    <row r="1200" spans="11:21" x14ac:dyDescent="0.3">
      <c r="K1200" s="10"/>
      <c r="L1200" s="17"/>
      <c r="M1200" s="17"/>
      <c r="N1200" s="12"/>
      <c r="O1200" s="12"/>
      <c r="P1200" s="12"/>
      <c r="Q1200" s="12"/>
      <c r="R1200" s="13"/>
      <c r="S1200" s="14"/>
      <c r="T1200" s="6"/>
      <c r="U1200" s="28"/>
    </row>
    <row r="1201" spans="11:21" x14ac:dyDescent="0.3">
      <c r="K1201" s="10"/>
      <c r="L1201" s="17"/>
      <c r="M1201" s="17"/>
      <c r="N1201" s="12"/>
      <c r="O1201" s="12"/>
      <c r="P1201" s="12"/>
      <c r="Q1201" s="12"/>
      <c r="R1201" s="13"/>
      <c r="S1201" s="14"/>
      <c r="T1201" s="6"/>
      <c r="U1201" s="28"/>
    </row>
    <row r="1202" spans="11:21" x14ac:dyDescent="0.3">
      <c r="K1202" s="10"/>
      <c r="L1202" s="17"/>
      <c r="M1202" s="17"/>
      <c r="N1202" s="12"/>
      <c r="O1202" s="12"/>
      <c r="P1202" s="12"/>
      <c r="Q1202" s="12"/>
      <c r="R1202" s="13"/>
      <c r="S1202" s="14"/>
      <c r="T1202" s="6"/>
      <c r="U1202" s="28"/>
    </row>
    <row r="1203" spans="11:21" x14ac:dyDescent="0.3">
      <c r="K1203" s="10"/>
      <c r="L1203" s="17"/>
      <c r="M1203" s="17"/>
      <c r="N1203" s="12"/>
      <c r="O1203" s="12"/>
      <c r="P1203" s="12"/>
      <c r="Q1203" s="12"/>
      <c r="R1203" s="13"/>
      <c r="S1203" s="14"/>
      <c r="T1203" s="6"/>
      <c r="U1203" s="28"/>
    </row>
    <row r="1204" spans="11:21" x14ac:dyDescent="0.3">
      <c r="K1204" s="10"/>
      <c r="L1204" s="17"/>
      <c r="M1204" s="17"/>
      <c r="N1204" s="12"/>
      <c r="O1204" s="12"/>
      <c r="P1204" s="12"/>
      <c r="Q1204" s="12"/>
      <c r="R1204" s="13"/>
      <c r="S1204" s="14"/>
      <c r="T1204" s="6"/>
      <c r="U1204" s="28"/>
    </row>
    <row r="1205" spans="11:21" x14ac:dyDescent="0.3">
      <c r="K1205" s="10"/>
      <c r="L1205" s="17"/>
      <c r="M1205" s="17"/>
      <c r="N1205" s="12"/>
      <c r="O1205" s="12"/>
      <c r="P1205" s="12"/>
      <c r="Q1205" s="12"/>
      <c r="R1205" s="13"/>
      <c r="S1205" s="14"/>
      <c r="T1205" s="6"/>
      <c r="U1205" s="28"/>
    </row>
    <row r="1206" spans="11:21" x14ac:dyDescent="0.3">
      <c r="K1206" s="10"/>
      <c r="L1206" s="17"/>
      <c r="M1206" s="17"/>
      <c r="N1206" s="12"/>
      <c r="O1206" s="12"/>
      <c r="P1206" s="12"/>
      <c r="Q1206" s="12"/>
      <c r="R1206" s="13"/>
      <c r="S1206" s="14"/>
      <c r="T1206" s="6"/>
      <c r="U1206" s="28"/>
    </row>
    <row r="1207" spans="11:21" x14ac:dyDescent="0.3">
      <c r="K1207" s="10"/>
      <c r="L1207" s="17"/>
      <c r="M1207" s="17"/>
      <c r="N1207" s="12"/>
      <c r="O1207" s="12"/>
      <c r="P1207" s="12"/>
      <c r="Q1207" s="12"/>
      <c r="R1207" s="13"/>
      <c r="S1207" s="14"/>
      <c r="T1207" s="6"/>
      <c r="U1207" s="28"/>
    </row>
    <row r="1208" spans="11:21" x14ac:dyDescent="0.3">
      <c r="K1208" s="10"/>
      <c r="L1208" s="17"/>
      <c r="M1208" s="17"/>
      <c r="N1208" s="12"/>
      <c r="O1208" s="12"/>
      <c r="P1208" s="12"/>
      <c r="Q1208" s="12"/>
      <c r="R1208" s="13"/>
      <c r="S1208" s="14"/>
      <c r="T1208" s="6"/>
      <c r="U1208" s="28"/>
    </row>
    <row r="1209" spans="11:21" x14ac:dyDescent="0.3">
      <c r="K1209" s="10"/>
      <c r="L1209" s="17"/>
      <c r="M1209" s="17"/>
      <c r="N1209" s="12"/>
      <c r="O1209" s="12"/>
      <c r="P1209" s="12"/>
      <c r="Q1209" s="12"/>
      <c r="R1209" s="13"/>
      <c r="S1209" s="14"/>
      <c r="T1209" s="6"/>
      <c r="U1209" s="28"/>
    </row>
    <row r="1210" spans="11:21" x14ac:dyDescent="0.3">
      <c r="K1210" s="10"/>
      <c r="L1210" s="17"/>
      <c r="M1210" s="17"/>
      <c r="N1210" s="12"/>
      <c r="O1210" s="12"/>
      <c r="P1210" s="12"/>
      <c r="Q1210" s="12"/>
      <c r="R1210" s="13"/>
      <c r="S1210" s="14"/>
      <c r="T1210" s="6"/>
      <c r="U1210" s="28"/>
    </row>
    <row r="1211" spans="11:21" x14ac:dyDescent="0.3">
      <c r="K1211" s="10"/>
      <c r="L1211" s="17"/>
      <c r="M1211" s="17"/>
      <c r="N1211" s="12"/>
      <c r="O1211" s="12"/>
      <c r="P1211" s="12"/>
      <c r="Q1211" s="12"/>
      <c r="R1211" s="13"/>
      <c r="S1211" s="14"/>
      <c r="T1211" s="6"/>
      <c r="U1211" s="28"/>
    </row>
    <row r="1212" spans="11:21" x14ac:dyDescent="0.3">
      <c r="K1212" s="10"/>
      <c r="L1212" s="17"/>
      <c r="M1212" s="17"/>
      <c r="N1212" s="12"/>
      <c r="O1212" s="12"/>
      <c r="P1212" s="12"/>
      <c r="Q1212" s="12"/>
      <c r="R1212" s="13"/>
      <c r="S1212" s="14"/>
      <c r="T1212" s="6"/>
      <c r="U1212" s="28"/>
    </row>
    <row r="1213" spans="11:21" x14ac:dyDescent="0.3">
      <c r="K1213" s="10"/>
      <c r="L1213" s="17"/>
      <c r="M1213" s="17"/>
      <c r="N1213" s="12"/>
      <c r="O1213" s="12"/>
      <c r="P1213" s="12"/>
      <c r="Q1213" s="12"/>
      <c r="R1213" s="13"/>
      <c r="S1213" s="14"/>
      <c r="T1213" s="6"/>
      <c r="U1213" s="28"/>
    </row>
    <row r="1214" spans="11:21" x14ac:dyDescent="0.3">
      <c r="K1214" s="10"/>
      <c r="L1214" s="17"/>
      <c r="M1214" s="17"/>
      <c r="N1214" s="12"/>
      <c r="O1214" s="12"/>
      <c r="P1214" s="12"/>
      <c r="Q1214" s="12"/>
      <c r="R1214" s="13"/>
      <c r="S1214" s="14"/>
      <c r="T1214" s="6"/>
      <c r="U1214" s="28"/>
    </row>
    <row r="1215" spans="11:21" x14ac:dyDescent="0.3">
      <c r="K1215" s="10"/>
      <c r="L1215" s="17"/>
      <c r="M1215" s="17"/>
      <c r="N1215" s="12"/>
      <c r="O1215" s="12"/>
      <c r="P1215" s="12"/>
      <c r="Q1215" s="12"/>
      <c r="R1215" s="13"/>
      <c r="S1215" s="14"/>
      <c r="T1215" s="6"/>
      <c r="U1215" s="28"/>
    </row>
    <row r="1216" spans="11:21" x14ac:dyDescent="0.3">
      <c r="K1216" s="10"/>
      <c r="L1216" s="17"/>
      <c r="M1216" s="17"/>
      <c r="N1216" s="12"/>
      <c r="O1216" s="12"/>
      <c r="P1216" s="12"/>
      <c r="Q1216" s="12"/>
      <c r="R1216" s="13"/>
      <c r="S1216" s="14"/>
      <c r="T1216" s="6"/>
      <c r="U1216" s="28"/>
    </row>
    <row r="1217" spans="11:21" x14ac:dyDescent="0.3">
      <c r="K1217" s="10"/>
      <c r="L1217" s="17"/>
      <c r="M1217" s="17"/>
      <c r="N1217" s="12"/>
      <c r="O1217" s="12"/>
      <c r="P1217" s="12"/>
      <c r="Q1217" s="12"/>
      <c r="R1217" s="13"/>
      <c r="S1217" s="14"/>
      <c r="T1217" s="6"/>
      <c r="U1217" s="28"/>
    </row>
    <row r="1218" spans="11:21" x14ac:dyDescent="0.3">
      <c r="K1218" s="10"/>
      <c r="L1218" s="17"/>
      <c r="M1218" s="17"/>
      <c r="N1218" s="12"/>
      <c r="O1218" s="12"/>
      <c r="P1218" s="12"/>
      <c r="Q1218" s="12"/>
      <c r="R1218" s="13"/>
      <c r="S1218" s="14"/>
      <c r="T1218" s="6"/>
      <c r="U1218" s="28"/>
    </row>
    <row r="1219" spans="11:21" x14ac:dyDescent="0.3">
      <c r="K1219" s="10"/>
      <c r="L1219" s="17"/>
      <c r="M1219" s="17"/>
      <c r="N1219" s="12"/>
      <c r="O1219" s="12"/>
      <c r="P1219" s="12"/>
      <c r="Q1219" s="12"/>
      <c r="R1219" s="13"/>
      <c r="S1219" s="14"/>
      <c r="T1219" s="6"/>
      <c r="U1219" s="28"/>
    </row>
    <row r="1220" spans="11:21" x14ac:dyDescent="0.3">
      <c r="K1220" s="10"/>
      <c r="L1220" s="17"/>
      <c r="M1220" s="17"/>
      <c r="N1220" s="12"/>
      <c r="O1220" s="12"/>
      <c r="P1220" s="12"/>
      <c r="Q1220" s="12"/>
      <c r="R1220" s="13"/>
      <c r="S1220" s="14"/>
      <c r="T1220" s="6"/>
      <c r="U1220" s="28"/>
    </row>
    <row r="1221" spans="11:21" x14ac:dyDescent="0.3">
      <c r="K1221" s="10"/>
      <c r="L1221" s="17"/>
      <c r="M1221" s="17"/>
      <c r="N1221" s="12"/>
      <c r="O1221" s="12"/>
      <c r="P1221" s="12"/>
      <c r="Q1221" s="12"/>
      <c r="R1221" s="13"/>
      <c r="S1221" s="14"/>
      <c r="T1221" s="6"/>
      <c r="U1221" s="28"/>
    </row>
    <row r="1222" spans="11:21" x14ac:dyDescent="0.3">
      <c r="K1222" s="10"/>
      <c r="L1222" s="17"/>
      <c r="M1222" s="17"/>
      <c r="N1222" s="12"/>
      <c r="O1222" s="12"/>
      <c r="P1222" s="12"/>
      <c r="Q1222" s="12"/>
      <c r="R1222" s="13"/>
      <c r="S1222" s="14"/>
      <c r="T1222" s="6"/>
      <c r="U1222" s="28"/>
    </row>
    <row r="1223" spans="11:21" x14ac:dyDescent="0.3">
      <c r="K1223" s="10"/>
      <c r="L1223" s="17"/>
      <c r="M1223" s="17"/>
      <c r="N1223" s="12"/>
      <c r="O1223" s="12"/>
      <c r="P1223" s="12"/>
      <c r="Q1223" s="12"/>
      <c r="R1223" s="13"/>
      <c r="S1223" s="14"/>
      <c r="T1223" s="6"/>
      <c r="U1223" s="28"/>
    </row>
    <row r="1224" spans="11:21" x14ac:dyDescent="0.3">
      <c r="K1224" s="10"/>
      <c r="L1224" s="17"/>
      <c r="M1224" s="17"/>
      <c r="N1224" s="12"/>
      <c r="O1224" s="12"/>
      <c r="P1224" s="12"/>
      <c r="Q1224" s="12"/>
      <c r="R1224" s="13"/>
      <c r="S1224" s="14"/>
      <c r="T1224" s="6"/>
      <c r="U1224" s="28"/>
    </row>
    <row r="1225" spans="11:21" x14ac:dyDescent="0.3">
      <c r="K1225" s="10"/>
      <c r="L1225" s="17"/>
      <c r="M1225" s="17"/>
      <c r="N1225" s="12"/>
      <c r="O1225" s="12"/>
      <c r="P1225" s="12"/>
      <c r="Q1225" s="12"/>
      <c r="R1225" s="13"/>
      <c r="S1225" s="14"/>
      <c r="T1225" s="6"/>
      <c r="U1225" s="28"/>
    </row>
    <row r="1226" spans="11:21" x14ac:dyDescent="0.3">
      <c r="K1226" s="10"/>
      <c r="L1226" s="17"/>
      <c r="M1226" s="17"/>
      <c r="N1226" s="12"/>
      <c r="O1226" s="12"/>
      <c r="P1226" s="12"/>
      <c r="Q1226" s="12"/>
      <c r="R1226" s="13"/>
      <c r="S1226" s="14"/>
      <c r="T1226" s="6"/>
      <c r="U1226" s="28"/>
    </row>
    <row r="1227" spans="11:21" x14ac:dyDescent="0.3">
      <c r="K1227" s="10"/>
      <c r="L1227" s="17"/>
      <c r="M1227" s="17"/>
      <c r="N1227" s="12"/>
      <c r="O1227" s="12"/>
      <c r="P1227" s="12"/>
      <c r="Q1227" s="12"/>
      <c r="R1227" s="13"/>
      <c r="S1227" s="15"/>
      <c r="T1227" s="6"/>
      <c r="U1227" s="28"/>
    </row>
    <row r="1228" spans="11:21" x14ac:dyDescent="0.3">
      <c r="K1228" s="10"/>
      <c r="L1228" s="17"/>
      <c r="M1228" s="17"/>
      <c r="N1228" s="12"/>
      <c r="O1228" s="12"/>
      <c r="P1228" s="12"/>
      <c r="Q1228" s="12"/>
      <c r="R1228" s="13"/>
      <c r="S1228" s="14"/>
      <c r="T1228" s="6"/>
      <c r="U1228" s="28"/>
    </row>
    <row r="1229" spans="11:21" x14ac:dyDescent="0.3">
      <c r="K1229" s="10"/>
      <c r="L1229" s="17"/>
      <c r="M1229" s="17"/>
      <c r="N1229" s="12"/>
      <c r="O1229" s="12"/>
      <c r="P1229" s="12"/>
      <c r="Q1229" s="12"/>
      <c r="R1229" s="13"/>
      <c r="S1229" s="14"/>
      <c r="T1229" s="6"/>
      <c r="U1229" s="28"/>
    </row>
    <row r="1230" spans="11:21" x14ac:dyDescent="0.3">
      <c r="K1230" s="10"/>
      <c r="L1230" s="17"/>
      <c r="M1230" s="17"/>
      <c r="N1230" s="12"/>
      <c r="O1230" s="12"/>
      <c r="P1230" s="12"/>
      <c r="Q1230" s="12"/>
      <c r="R1230" s="13"/>
      <c r="S1230" s="14"/>
      <c r="T1230" s="6"/>
      <c r="U1230" s="28"/>
    </row>
    <row r="1231" spans="11:21" x14ac:dyDescent="0.3">
      <c r="K1231" s="10"/>
      <c r="L1231" s="17"/>
      <c r="M1231" s="17"/>
      <c r="N1231" s="12"/>
      <c r="O1231" s="12"/>
      <c r="P1231" s="12"/>
      <c r="Q1231" s="12"/>
      <c r="R1231" s="13"/>
      <c r="S1231" s="14"/>
      <c r="T1231" s="6"/>
      <c r="U1231" s="28"/>
    </row>
    <row r="1232" spans="11:21" x14ac:dyDescent="0.3">
      <c r="K1232" s="10"/>
      <c r="L1232" s="17"/>
      <c r="M1232" s="17"/>
      <c r="N1232" s="12"/>
      <c r="O1232" s="12"/>
      <c r="P1232" s="12"/>
      <c r="Q1232" s="12"/>
      <c r="R1232" s="13"/>
      <c r="S1232" s="14"/>
      <c r="T1232" s="6"/>
      <c r="U1232" s="28"/>
    </row>
    <row r="1233" spans="11:21" x14ac:dyDescent="0.3">
      <c r="K1233" s="10"/>
      <c r="L1233" s="17"/>
      <c r="M1233" s="17"/>
      <c r="N1233" s="12"/>
      <c r="O1233" s="12"/>
      <c r="P1233" s="12"/>
      <c r="Q1233" s="12"/>
      <c r="R1233" s="13"/>
      <c r="S1233" s="14"/>
      <c r="T1233" s="6"/>
      <c r="U1233" s="28"/>
    </row>
    <row r="1234" spans="11:21" x14ac:dyDescent="0.3">
      <c r="K1234" s="10"/>
      <c r="L1234" s="17"/>
      <c r="M1234" s="17"/>
      <c r="N1234" s="12"/>
      <c r="O1234" s="12"/>
      <c r="P1234" s="12"/>
      <c r="Q1234" s="12"/>
      <c r="R1234" s="13"/>
      <c r="S1234" s="14"/>
      <c r="T1234" s="6"/>
      <c r="U1234" s="28"/>
    </row>
    <row r="1235" spans="11:21" x14ac:dyDescent="0.3">
      <c r="K1235" s="10"/>
      <c r="L1235" s="17"/>
      <c r="M1235" s="17"/>
      <c r="N1235" s="12"/>
      <c r="O1235" s="12"/>
      <c r="P1235" s="12"/>
      <c r="Q1235" s="12"/>
      <c r="R1235" s="13"/>
      <c r="S1235" s="14"/>
      <c r="T1235" s="6"/>
      <c r="U1235" s="28"/>
    </row>
    <row r="1236" spans="11:21" x14ac:dyDescent="0.3">
      <c r="K1236" s="10"/>
      <c r="L1236" s="17"/>
      <c r="M1236" s="17"/>
      <c r="N1236" s="12"/>
      <c r="O1236" s="12"/>
      <c r="P1236" s="12"/>
      <c r="Q1236" s="12"/>
      <c r="R1236" s="13"/>
      <c r="S1236" s="14"/>
      <c r="T1236" s="6"/>
      <c r="U1236" s="28"/>
    </row>
    <row r="1237" spans="11:21" x14ac:dyDescent="0.3">
      <c r="K1237" s="10"/>
      <c r="L1237" s="17"/>
      <c r="M1237" s="17"/>
      <c r="N1237" s="12"/>
      <c r="O1237" s="12"/>
      <c r="P1237" s="12"/>
      <c r="Q1237" s="12"/>
      <c r="R1237" s="13"/>
      <c r="S1237" s="14"/>
      <c r="T1237" s="6"/>
      <c r="U1237" s="28"/>
    </row>
    <row r="1238" spans="11:21" x14ac:dyDescent="0.3">
      <c r="K1238" s="10"/>
      <c r="L1238" s="17"/>
      <c r="M1238" s="17"/>
      <c r="N1238" s="12"/>
      <c r="O1238" s="12"/>
      <c r="P1238" s="12"/>
      <c r="Q1238" s="12"/>
      <c r="R1238" s="13"/>
      <c r="S1238" s="14"/>
      <c r="T1238" s="6"/>
      <c r="U1238" s="28"/>
    </row>
    <row r="1239" spans="11:21" x14ac:dyDescent="0.3">
      <c r="K1239" s="10"/>
      <c r="L1239" s="17"/>
      <c r="M1239" s="17"/>
      <c r="N1239" s="12"/>
      <c r="O1239" s="12"/>
      <c r="P1239" s="12"/>
      <c r="Q1239" s="12"/>
      <c r="R1239" s="13"/>
      <c r="S1239" s="14"/>
      <c r="T1239" s="6"/>
      <c r="U1239" s="28"/>
    </row>
    <row r="1240" spans="11:21" x14ac:dyDescent="0.3">
      <c r="K1240" s="10"/>
      <c r="L1240" s="17"/>
      <c r="M1240" s="17"/>
      <c r="N1240" s="12"/>
      <c r="O1240" s="12"/>
      <c r="P1240" s="12"/>
      <c r="Q1240" s="12"/>
      <c r="R1240" s="13"/>
      <c r="S1240" s="14"/>
      <c r="T1240" s="6"/>
      <c r="U1240" s="28"/>
    </row>
    <row r="1241" spans="11:21" x14ac:dyDescent="0.3">
      <c r="K1241" s="10"/>
      <c r="L1241" s="17"/>
      <c r="M1241" s="17"/>
      <c r="N1241" s="12"/>
      <c r="O1241" s="12"/>
      <c r="P1241" s="12"/>
      <c r="Q1241" s="12"/>
      <c r="R1241" s="13"/>
      <c r="S1241" s="14"/>
      <c r="T1241" s="6"/>
      <c r="U1241" s="28"/>
    </row>
    <row r="1242" spans="11:21" x14ac:dyDescent="0.3">
      <c r="K1242" s="10"/>
      <c r="L1242" s="17"/>
      <c r="M1242" s="17"/>
      <c r="N1242" s="12"/>
      <c r="O1242" s="12"/>
      <c r="P1242" s="12"/>
      <c r="Q1242" s="12"/>
      <c r="R1242" s="13"/>
      <c r="S1242" s="14"/>
      <c r="T1242" s="8"/>
      <c r="U1242" s="28"/>
    </row>
    <row r="1243" spans="11:21" x14ac:dyDescent="0.3">
      <c r="K1243" s="10"/>
      <c r="L1243" s="17"/>
      <c r="M1243" s="17"/>
      <c r="N1243" s="12"/>
      <c r="O1243" s="12"/>
      <c r="P1243" s="12"/>
      <c r="Q1243" s="12"/>
      <c r="R1243" s="13"/>
      <c r="S1243" s="14"/>
      <c r="T1243" s="6"/>
      <c r="U1243" s="28"/>
    </row>
    <row r="1244" spans="11:21" x14ac:dyDescent="0.3">
      <c r="K1244" s="10"/>
      <c r="L1244" s="17"/>
      <c r="M1244" s="17"/>
      <c r="N1244" s="12"/>
      <c r="O1244" s="12"/>
      <c r="P1244" s="12"/>
      <c r="Q1244" s="12"/>
      <c r="R1244" s="13"/>
      <c r="S1244" s="14"/>
      <c r="T1244" s="6"/>
      <c r="U1244" s="28"/>
    </row>
    <row r="1245" spans="11:21" x14ac:dyDescent="0.3">
      <c r="K1245" s="10"/>
      <c r="L1245" s="17"/>
      <c r="M1245" s="17"/>
      <c r="N1245" s="12"/>
      <c r="O1245" s="12"/>
      <c r="P1245" s="12"/>
      <c r="Q1245" s="12"/>
      <c r="R1245" s="13"/>
      <c r="S1245" s="14"/>
      <c r="T1245" s="6"/>
      <c r="U1245" s="28"/>
    </row>
    <row r="1246" spans="11:21" x14ac:dyDescent="0.3">
      <c r="K1246" s="10"/>
      <c r="L1246" s="17"/>
      <c r="M1246" s="17"/>
      <c r="N1246" s="12"/>
      <c r="O1246" s="12"/>
      <c r="P1246" s="12"/>
      <c r="Q1246" s="12"/>
      <c r="R1246" s="13"/>
      <c r="S1246" s="14"/>
      <c r="T1246" s="6"/>
      <c r="U1246" s="28"/>
    </row>
    <row r="1247" spans="11:21" x14ac:dyDescent="0.3">
      <c r="K1247" s="10"/>
      <c r="L1247" s="17"/>
      <c r="M1247" s="17"/>
      <c r="N1247" s="12"/>
      <c r="O1247" s="12"/>
      <c r="P1247" s="12"/>
      <c r="Q1247" s="12"/>
      <c r="R1247" s="13"/>
      <c r="S1247" s="14"/>
      <c r="T1247" s="6"/>
      <c r="U1247" s="28"/>
    </row>
    <row r="1248" spans="11:21" x14ac:dyDescent="0.3">
      <c r="K1248" s="10"/>
      <c r="L1248" s="17"/>
      <c r="M1248" s="17"/>
      <c r="N1248" s="12"/>
      <c r="O1248" s="12"/>
      <c r="P1248" s="12"/>
      <c r="Q1248" s="12"/>
      <c r="R1248" s="13"/>
      <c r="S1248" s="14"/>
      <c r="T1248" s="6"/>
      <c r="U1248" s="28"/>
    </row>
    <row r="1249" spans="11:21" x14ac:dyDescent="0.3">
      <c r="K1249" s="10"/>
      <c r="L1249" s="17"/>
      <c r="M1249" s="17"/>
      <c r="N1249" s="12"/>
      <c r="O1249" s="12"/>
      <c r="P1249" s="12"/>
      <c r="Q1249" s="12"/>
      <c r="R1249" s="13"/>
      <c r="S1249" s="14"/>
      <c r="T1249" s="6"/>
      <c r="U1249" s="28"/>
    </row>
    <row r="1250" spans="11:21" x14ac:dyDescent="0.3">
      <c r="K1250" s="10"/>
      <c r="L1250" s="17"/>
      <c r="M1250" s="17"/>
      <c r="N1250" s="12"/>
      <c r="O1250" s="12"/>
      <c r="P1250" s="12"/>
      <c r="Q1250" s="12"/>
      <c r="R1250" s="13"/>
      <c r="S1250" s="14"/>
      <c r="T1250" s="6"/>
      <c r="U1250" s="28"/>
    </row>
    <row r="1251" spans="11:21" x14ac:dyDescent="0.3">
      <c r="K1251" s="10"/>
      <c r="L1251" s="17"/>
      <c r="M1251" s="17"/>
      <c r="N1251" s="12"/>
      <c r="O1251" s="12"/>
      <c r="P1251" s="12"/>
      <c r="Q1251" s="12"/>
      <c r="R1251" s="13"/>
      <c r="S1251" s="14"/>
      <c r="T1251" s="6"/>
      <c r="U1251" s="28"/>
    </row>
    <row r="1252" spans="11:21" x14ac:dyDescent="0.3">
      <c r="K1252" s="10"/>
      <c r="L1252" s="17"/>
      <c r="M1252" s="17"/>
      <c r="N1252" s="12"/>
      <c r="O1252" s="12"/>
      <c r="P1252" s="12"/>
      <c r="Q1252" s="12"/>
      <c r="R1252" s="13"/>
      <c r="S1252" s="14"/>
      <c r="T1252" s="6"/>
      <c r="U1252" s="28"/>
    </row>
    <row r="1253" spans="11:21" x14ac:dyDescent="0.3">
      <c r="K1253" s="10"/>
      <c r="L1253" s="17"/>
      <c r="M1253" s="17"/>
      <c r="N1253" s="12"/>
      <c r="O1253" s="12"/>
      <c r="P1253" s="12"/>
      <c r="Q1253" s="12"/>
      <c r="R1253" s="13"/>
      <c r="S1253" s="14"/>
      <c r="T1253" s="6"/>
      <c r="U1253" s="28"/>
    </row>
    <row r="1254" spans="11:21" x14ac:dyDescent="0.3">
      <c r="K1254" s="10"/>
      <c r="L1254" s="17"/>
      <c r="M1254" s="17"/>
      <c r="N1254" s="12"/>
      <c r="O1254" s="12"/>
      <c r="P1254" s="12"/>
      <c r="Q1254" s="12"/>
      <c r="R1254" s="13"/>
      <c r="S1254" s="14"/>
      <c r="T1254" s="6"/>
      <c r="U1254" s="28"/>
    </row>
    <row r="1255" spans="11:21" x14ac:dyDescent="0.3">
      <c r="K1255" s="10"/>
      <c r="L1255" s="17"/>
      <c r="M1255" s="17"/>
      <c r="N1255" s="12"/>
      <c r="O1255" s="12"/>
      <c r="P1255" s="12"/>
      <c r="Q1255" s="12"/>
      <c r="R1255" s="13"/>
      <c r="S1255" s="14"/>
      <c r="T1255" s="6"/>
      <c r="U1255" s="28"/>
    </row>
    <row r="1256" spans="11:21" x14ac:dyDescent="0.3">
      <c r="K1256" s="10"/>
      <c r="L1256" s="17"/>
      <c r="M1256" s="17"/>
      <c r="N1256" s="12"/>
      <c r="O1256" s="12"/>
      <c r="P1256" s="12"/>
      <c r="Q1256" s="12"/>
      <c r="R1256" s="13"/>
      <c r="S1256" s="14"/>
      <c r="T1256" s="6"/>
      <c r="U1256" s="28"/>
    </row>
    <row r="1257" spans="11:21" x14ac:dyDescent="0.3">
      <c r="K1257" s="10"/>
      <c r="L1257" s="17"/>
      <c r="M1257" s="17"/>
      <c r="N1257" s="12"/>
      <c r="O1257" s="12"/>
      <c r="P1257" s="12"/>
      <c r="Q1257" s="12"/>
      <c r="R1257" s="13"/>
      <c r="S1257" s="14"/>
      <c r="T1257" s="6"/>
      <c r="U1257" s="28"/>
    </row>
    <row r="1258" spans="11:21" x14ac:dyDescent="0.3">
      <c r="K1258" s="10"/>
      <c r="L1258" s="17"/>
      <c r="M1258" s="17"/>
      <c r="N1258" s="12"/>
      <c r="O1258" s="12"/>
      <c r="P1258" s="12"/>
      <c r="Q1258" s="12"/>
      <c r="R1258" s="13"/>
      <c r="S1258" s="14"/>
      <c r="T1258" s="6"/>
      <c r="U1258" s="28"/>
    </row>
    <row r="1259" spans="11:21" x14ac:dyDescent="0.3">
      <c r="K1259" s="10"/>
      <c r="L1259" s="17"/>
      <c r="M1259" s="17"/>
      <c r="N1259" s="12"/>
      <c r="O1259" s="12"/>
      <c r="P1259" s="12"/>
      <c r="Q1259" s="12"/>
      <c r="R1259" s="13"/>
      <c r="S1259" s="14"/>
      <c r="T1259" s="6"/>
      <c r="U1259" s="28"/>
    </row>
    <row r="1260" spans="11:21" x14ac:dyDescent="0.3">
      <c r="K1260" s="10"/>
      <c r="L1260" s="17"/>
      <c r="M1260" s="17"/>
      <c r="N1260" s="12"/>
      <c r="O1260" s="12"/>
      <c r="P1260" s="12"/>
      <c r="Q1260" s="12"/>
      <c r="R1260" s="13"/>
      <c r="S1260" s="14"/>
      <c r="T1260" s="6"/>
      <c r="U1260" s="28"/>
    </row>
    <row r="1261" spans="11:21" x14ac:dyDescent="0.3">
      <c r="K1261" s="10"/>
      <c r="L1261" s="17"/>
      <c r="M1261" s="17"/>
      <c r="N1261" s="12"/>
      <c r="O1261" s="12"/>
      <c r="P1261" s="12"/>
      <c r="Q1261" s="12"/>
      <c r="R1261" s="13"/>
      <c r="S1261" s="14"/>
      <c r="T1261" s="6"/>
      <c r="U1261" s="28"/>
    </row>
    <row r="1262" spans="11:21" x14ac:dyDescent="0.3">
      <c r="K1262" s="10"/>
      <c r="L1262" s="17"/>
      <c r="M1262" s="17"/>
      <c r="N1262" s="12"/>
      <c r="O1262" s="12"/>
      <c r="P1262" s="12"/>
      <c r="Q1262" s="12"/>
      <c r="R1262" s="13"/>
      <c r="S1262" s="14"/>
      <c r="T1262" s="6"/>
      <c r="U1262" s="28"/>
    </row>
    <row r="1263" spans="11:21" x14ac:dyDescent="0.3">
      <c r="K1263" s="10"/>
      <c r="L1263" s="17"/>
      <c r="M1263" s="17"/>
      <c r="N1263" s="12"/>
      <c r="O1263" s="12"/>
      <c r="P1263" s="12"/>
      <c r="Q1263" s="12"/>
      <c r="R1263" s="13"/>
      <c r="S1263" s="14"/>
      <c r="T1263" s="6"/>
      <c r="U1263" s="28"/>
    </row>
    <row r="1264" spans="11:21" x14ac:dyDescent="0.3">
      <c r="K1264" s="10"/>
      <c r="L1264" s="17"/>
      <c r="M1264" s="17"/>
      <c r="N1264" s="12"/>
      <c r="O1264" s="12"/>
      <c r="P1264" s="12"/>
      <c r="Q1264" s="12"/>
      <c r="R1264" s="13"/>
      <c r="S1264" s="14"/>
      <c r="T1264" s="6"/>
      <c r="U1264" s="28"/>
    </row>
    <row r="1265" spans="11:21" x14ac:dyDescent="0.3">
      <c r="K1265" s="10"/>
      <c r="L1265" s="17"/>
      <c r="M1265" s="17"/>
      <c r="N1265" s="12"/>
      <c r="O1265" s="12"/>
      <c r="P1265" s="12"/>
      <c r="Q1265" s="12"/>
      <c r="R1265" s="13"/>
      <c r="S1265" s="14"/>
      <c r="T1265" s="6"/>
      <c r="U1265" s="28"/>
    </row>
    <row r="1266" spans="11:21" x14ac:dyDescent="0.3">
      <c r="K1266" s="10"/>
      <c r="L1266" s="17"/>
      <c r="M1266" s="17"/>
      <c r="N1266" s="12"/>
      <c r="O1266" s="12"/>
      <c r="P1266" s="12"/>
      <c r="Q1266" s="12"/>
      <c r="R1266" s="13"/>
      <c r="S1266" s="14"/>
      <c r="T1266" s="6"/>
      <c r="U1266" s="28"/>
    </row>
    <row r="1267" spans="11:21" x14ac:dyDescent="0.3">
      <c r="K1267" s="10"/>
      <c r="L1267" s="17"/>
      <c r="M1267" s="17"/>
      <c r="N1267" s="12"/>
      <c r="O1267" s="12"/>
      <c r="P1267" s="12"/>
      <c r="Q1267" s="12"/>
      <c r="R1267" s="13"/>
      <c r="S1267" s="14"/>
      <c r="T1267" s="6"/>
      <c r="U1267" s="28"/>
    </row>
    <row r="1268" spans="11:21" x14ac:dyDescent="0.3">
      <c r="K1268" s="10"/>
      <c r="L1268" s="17"/>
      <c r="M1268" s="17"/>
      <c r="N1268" s="12"/>
      <c r="O1268" s="12"/>
      <c r="P1268" s="12"/>
      <c r="Q1268" s="12"/>
      <c r="R1268" s="13"/>
      <c r="S1268" s="14"/>
      <c r="T1268" s="6"/>
      <c r="U1268" s="28"/>
    </row>
    <row r="1269" spans="11:21" x14ac:dyDescent="0.3">
      <c r="K1269" s="10"/>
      <c r="L1269" s="17"/>
      <c r="M1269" s="17"/>
      <c r="N1269" s="12"/>
      <c r="O1269" s="12"/>
      <c r="P1269" s="12"/>
      <c r="Q1269" s="12"/>
      <c r="R1269" s="13"/>
      <c r="S1269" s="14"/>
      <c r="T1269" s="6"/>
      <c r="U1269" s="28"/>
    </row>
    <row r="1270" spans="11:21" x14ac:dyDescent="0.3">
      <c r="K1270" s="10"/>
      <c r="L1270" s="17"/>
      <c r="M1270" s="17"/>
      <c r="N1270" s="12"/>
      <c r="O1270" s="12"/>
      <c r="P1270" s="12"/>
      <c r="Q1270" s="12"/>
      <c r="R1270" s="13"/>
      <c r="S1270" s="14"/>
      <c r="T1270" s="6"/>
      <c r="U1270" s="28"/>
    </row>
    <row r="1271" spans="11:21" x14ac:dyDescent="0.3">
      <c r="K1271" s="10"/>
      <c r="L1271" s="17"/>
      <c r="M1271" s="17"/>
      <c r="N1271" s="12"/>
      <c r="O1271" s="12"/>
      <c r="P1271" s="12"/>
      <c r="Q1271" s="12"/>
      <c r="R1271" s="13"/>
      <c r="S1271" s="14"/>
      <c r="T1271" s="6"/>
      <c r="U1271" s="28"/>
    </row>
    <row r="1272" spans="11:21" x14ac:dyDescent="0.3">
      <c r="K1272" s="10"/>
      <c r="L1272" s="17"/>
      <c r="M1272" s="17"/>
      <c r="N1272" s="12"/>
      <c r="O1272" s="12"/>
      <c r="P1272" s="12"/>
      <c r="Q1272" s="12"/>
      <c r="R1272" s="13"/>
      <c r="S1272" s="14"/>
      <c r="T1272" s="6"/>
      <c r="U1272" s="28"/>
    </row>
    <row r="1273" spans="11:21" x14ac:dyDescent="0.3">
      <c r="K1273" s="10"/>
      <c r="L1273" s="17"/>
      <c r="M1273" s="17"/>
      <c r="N1273" s="12"/>
      <c r="O1273" s="12"/>
      <c r="P1273" s="12"/>
      <c r="Q1273" s="12"/>
      <c r="R1273" s="13"/>
      <c r="S1273" s="14"/>
      <c r="T1273" s="6"/>
      <c r="U1273" s="28"/>
    </row>
    <row r="1274" spans="11:21" x14ac:dyDescent="0.3">
      <c r="K1274" s="10"/>
      <c r="L1274" s="17"/>
      <c r="M1274" s="17"/>
      <c r="N1274" s="12"/>
      <c r="O1274" s="12"/>
      <c r="P1274" s="12"/>
      <c r="Q1274" s="12"/>
      <c r="R1274" s="13"/>
      <c r="S1274" s="14"/>
      <c r="T1274" s="6"/>
      <c r="U1274" s="28"/>
    </row>
    <row r="1275" spans="11:21" x14ac:dyDescent="0.3">
      <c r="K1275" s="10"/>
      <c r="L1275" s="17"/>
      <c r="M1275" s="17"/>
      <c r="N1275" s="12"/>
      <c r="O1275" s="12"/>
      <c r="P1275" s="12"/>
      <c r="Q1275" s="12"/>
      <c r="R1275" s="13"/>
      <c r="S1275" s="14"/>
      <c r="T1275" s="6"/>
      <c r="U1275" s="28"/>
    </row>
    <row r="1276" spans="11:21" x14ac:dyDescent="0.3">
      <c r="K1276" s="10"/>
      <c r="L1276" s="17"/>
      <c r="M1276" s="17"/>
      <c r="N1276" s="12"/>
      <c r="O1276" s="12"/>
      <c r="P1276" s="12"/>
      <c r="Q1276" s="12"/>
      <c r="R1276" s="13"/>
      <c r="S1276" s="14"/>
      <c r="T1276" s="6"/>
      <c r="U1276" s="28"/>
    </row>
    <row r="1277" spans="11:21" x14ac:dyDescent="0.3">
      <c r="K1277" s="10"/>
      <c r="L1277" s="17"/>
      <c r="M1277" s="17"/>
      <c r="N1277" s="12"/>
      <c r="O1277" s="12"/>
      <c r="P1277" s="12"/>
      <c r="Q1277" s="12"/>
      <c r="R1277" s="13"/>
      <c r="S1277" s="14"/>
      <c r="T1277" s="6"/>
      <c r="U1277" s="28"/>
    </row>
    <row r="1278" spans="11:21" x14ac:dyDescent="0.3">
      <c r="K1278" s="10"/>
      <c r="L1278" s="17"/>
      <c r="M1278" s="17"/>
      <c r="N1278" s="12"/>
      <c r="O1278" s="12"/>
      <c r="P1278" s="12"/>
      <c r="Q1278" s="12"/>
      <c r="R1278" s="13"/>
      <c r="S1278" s="14"/>
      <c r="T1278" s="6"/>
      <c r="U1278" s="28"/>
    </row>
    <row r="1279" spans="11:21" x14ac:dyDescent="0.3">
      <c r="K1279" s="10"/>
      <c r="L1279" s="17"/>
      <c r="M1279" s="17"/>
      <c r="N1279" s="12"/>
      <c r="O1279" s="12"/>
      <c r="P1279" s="12"/>
      <c r="Q1279" s="12"/>
      <c r="R1279" s="13"/>
      <c r="S1279" s="14"/>
      <c r="T1279" s="6"/>
      <c r="U1279" s="28"/>
    </row>
    <row r="1280" spans="11:21" x14ac:dyDescent="0.3">
      <c r="K1280" s="10"/>
      <c r="L1280" s="17"/>
      <c r="M1280" s="17"/>
      <c r="N1280" s="12"/>
      <c r="O1280" s="12"/>
      <c r="P1280" s="12"/>
      <c r="Q1280" s="12"/>
      <c r="R1280" s="13"/>
      <c r="S1280" s="14"/>
      <c r="T1280" s="6"/>
      <c r="U1280" s="28"/>
    </row>
    <row r="1281" spans="11:21" x14ac:dyDescent="0.3">
      <c r="K1281" s="10"/>
      <c r="L1281" s="17"/>
      <c r="M1281" s="17"/>
      <c r="N1281" s="12"/>
      <c r="O1281" s="12"/>
      <c r="P1281" s="12"/>
      <c r="Q1281" s="12"/>
      <c r="R1281" s="13"/>
      <c r="S1281" s="14"/>
      <c r="T1281" s="6"/>
      <c r="U1281" s="28"/>
    </row>
    <row r="1282" spans="11:21" x14ac:dyDescent="0.3">
      <c r="K1282" s="10"/>
      <c r="L1282" s="17"/>
      <c r="M1282" s="17"/>
      <c r="N1282" s="12"/>
      <c r="O1282" s="12"/>
      <c r="P1282" s="12"/>
      <c r="Q1282" s="12"/>
      <c r="R1282" s="13"/>
      <c r="S1282" s="14"/>
      <c r="T1282" s="6"/>
      <c r="U1282" s="28"/>
    </row>
    <row r="1283" spans="11:21" x14ac:dyDescent="0.3">
      <c r="K1283" s="10"/>
      <c r="L1283" s="17"/>
      <c r="M1283" s="17"/>
      <c r="N1283" s="12"/>
      <c r="O1283" s="12"/>
      <c r="P1283" s="12"/>
      <c r="Q1283" s="12"/>
      <c r="R1283" s="13"/>
      <c r="S1283" s="14"/>
      <c r="T1283" s="6"/>
      <c r="U1283" s="28"/>
    </row>
    <row r="1284" spans="11:21" x14ac:dyDescent="0.3">
      <c r="K1284" s="10"/>
      <c r="L1284" s="17"/>
      <c r="M1284" s="17"/>
      <c r="N1284" s="12"/>
      <c r="O1284" s="12"/>
      <c r="P1284" s="12"/>
      <c r="Q1284" s="12"/>
      <c r="R1284" s="13"/>
      <c r="S1284" s="14"/>
      <c r="T1284" s="6"/>
      <c r="U1284" s="28"/>
    </row>
    <row r="1285" spans="11:21" x14ac:dyDescent="0.3">
      <c r="K1285" s="10"/>
      <c r="L1285" s="17"/>
      <c r="M1285" s="17"/>
      <c r="N1285" s="12"/>
      <c r="O1285" s="12"/>
      <c r="P1285" s="12"/>
      <c r="Q1285" s="12"/>
      <c r="R1285" s="13"/>
      <c r="S1285" s="14"/>
      <c r="T1285" s="6"/>
      <c r="U1285" s="28"/>
    </row>
    <row r="1286" spans="11:21" x14ac:dyDescent="0.3">
      <c r="K1286" s="10"/>
      <c r="L1286" s="17"/>
      <c r="M1286" s="17"/>
      <c r="N1286" s="12"/>
      <c r="O1286" s="12"/>
      <c r="P1286" s="12"/>
      <c r="Q1286" s="12"/>
      <c r="R1286" s="13"/>
      <c r="S1286" s="14"/>
      <c r="T1286" s="6"/>
      <c r="U1286" s="28"/>
    </row>
    <row r="1287" spans="11:21" x14ac:dyDescent="0.3">
      <c r="K1287" s="10"/>
      <c r="L1287" s="17"/>
      <c r="M1287" s="17"/>
      <c r="N1287" s="12"/>
      <c r="O1287" s="12"/>
      <c r="P1287" s="12"/>
      <c r="Q1287" s="12"/>
      <c r="R1287" s="13"/>
      <c r="S1287" s="14"/>
      <c r="T1287" s="6"/>
      <c r="U1287" s="28"/>
    </row>
    <row r="1288" spans="11:21" x14ac:dyDescent="0.3">
      <c r="K1288" s="10"/>
      <c r="L1288" s="17"/>
      <c r="M1288" s="17"/>
      <c r="N1288" s="12"/>
      <c r="O1288" s="12"/>
      <c r="P1288" s="12"/>
      <c r="Q1288" s="12"/>
      <c r="R1288" s="13"/>
      <c r="S1288" s="14"/>
      <c r="T1288" s="6"/>
      <c r="U1288" s="28"/>
    </row>
    <row r="1289" spans="11:21" x14ac:dyDescent="0.3">
      <c r="K1289" s="10"/>
      <c r="L1289" s="17"/>
      <c r="M1289" s="17"/>
      <c r="N1289" s="12"/>
      <c r="O1289" s="12"/>
      <c r="P1289" s="12"/>
      <c r="Q1289" s="12"/>
      <c r="R1289" s="13"/>
      <c r="S1289" s="14"/>
      <c r="T1289" s="6"/>
      <c r="U1289" s="28"/>
    </row>
    <row r="1290" spans="11:21" x14ac:dyDescent="0.3">
      <c r="K1290" s="10"/>
      <c r="L1290" s="17"/>
      <c r="M1290" s="17"/>
      <c r="N1290" s="12"/>
      <c r="O1290" s="12"/>
      <c r="P1290" s="12"/>
      <c r="Q1290" s="12"/>
      <c r="R1290" s="13"/>
      <c r="S1290" s="14"/>
      <c r="T1290" s="6"/>
      <c r="U1290" s="28"/>
    </row>
    <row r="1291" spans="11:21" x14ac:dyDescent="0.3">
      <c r="K1291" s="10"/>
      <c r="L1291" s="17"/>
      <c r="M1291" s="17"/>
      <c r="N1291" s="12"/>
      <c r="O1291" s="12"/>
      <c r="P1291" s="12"/>
      <c r="Q1291" s="12"/>
      <c r="R1291" s="13"/>
      <c r="S1291" s="14"/>
      <c r="T1291" s="6"/>
      <c r="U1291" s="28"/>
    </row>
    <row r="1292" spans="11:21" x14ac:dyDescent="0.3">
      <c r="K1292" s="10"/>
      <c r="L1292" s="17"/>
      <c r="M1292" s="17"/>
      <c r="N1292" s="12"/>
      <c r="O1292" s="12"/>
      <c r="P1292" s="12"/>
      <c r="Q1292" s="12"/>
      <c r="R1292" s="13"/>
      <c r="S1292" s="14"/>
      <c r="T1292" s="6"/>
      <c r="U1292" s="28"/>
    </row>
    <row r="1293" spans="11:21" x14ac:dyDescent="0.3">
      <c r="K1293" s="10"/>
      <c r="L1293" s="17"/>
      <c r="M1293" s="17"/>
      <c r="N1293" s="12"/>
      <c r="O1293" s="12"/>
      <c r="P1293" s="12"/>
      <c r="Q1293" s="12"/>
      <c r="R1293" s="13"/>
      <c r="S1293" s="14"/>
      <c r="T1293" s="6"/>
      <c r="U1293" s="28"/>
    </row>
    <row r="1294" spans="11:21" x14ac:dyDescent="0.3">
      <c r="K1294" s="10"/>
      <c r="L1294" s="17"/>
      <c r="M1294" s="17"/>
      <c r="N1294" s="12"/>
      <c r="O1294" s="12"/>
      <c r="P1294" s="12"/>
      <c r="Q1294" s="12"/>
      <c r="R1294" s="13"/>
      <c r="S1294" s="14"/>
      <c r="T1294" s="6"/>
      <c r="U1294" s="28"/>
    </row>
    <row r="1295" spans="11:21" x14ac:dyDescent="0.3">
      <c r="K1295" s="10"/>
      <c r="L1295" s="17"/>
      <c r="M1295" s="17"/>
      <c r="N1295" s="12"/>
      <c r="O1295" s="12"/>
      <c r="P1295" s="12"/>
      <c r="Q1295" s="12"/>
      <c r="R1295" s="13"/>
      <c r="S1295" s="14"/>
      <c r="T1295" s="6"/>
      <c r="U1295" s="28"/>
    </row>
    <row r="1296" spans="11:21" x14ac:dyDescent="0.3">
      <c r="K1296" s="10"/>
      <c r="L1296" s="17"/>
      <c r="M1296" s="17"/>
      <c r="N1296" s="12"/>
      <c r="O1296" s="12"/>
      <c r="P1296" s="12"/>
      <c r="Q1296" s="12"/>
      <c r="R1296" s="13"/>
      <c r="S1296" s="14"/>
      <c r="T1296" s="6"/>
      <c r="U1296" s="28"/>
    </row>
    <row r="1297" spans="11:21" x14ac:dyDescent="0.3">
      <c r="K1297" s="10"/>
      <c r="L1297" s="17"/>
      <c r="M1297" s="17"/>
      <c r="N1297" s="12"/>
      <c r="O1297" s="12"/>
      <c r="P1297" s="12"/>
      <c r="Q1297" s="12"/>
      <c r="R1297" s="13"/>
      <c r="S1297" s="14"/>
      <c r="T1297" s="6"/>
      <c r="U1297" s="28"/>
    </row>
    <row r="1298" spans="11:21" x14ac:dyDescent="0.3">
      <c r="K1298" s="10"/>
      <c r="L1298" s="17"/>
      <c r="M1298" s="17"/>
      <c r="N1298" s="12"/>
      <c r="O1298" s="12"/>
      <c r="P1298" s="12"/>
      <c r="Q1298" s="12"/>
      <c r="R1298" s="13"/>
      <c r="S1298" s="14"/>
      <c r="T1298" s="6"/>
      <c r="U1298" s="28"/>
    </row>
    <row r="1299" spans="11:21" x14ac:dyDescent="0.3">
      <c r="K1299" s="10"/>
      <c r="L1299" s="17"/>
      <c r="M1299" s="17"/>
      <c r="N1299" s="12"/>
      <c r="O1299" s="12"/>
      <c r="P1299" s="12"/>
      <c r="Q1299" s="12"/>
      <c r="R1299" s="13"/>
      <c r="S1299" s="14"/>
      <c r="T1299" s="6"/>
      <c r="U1299" s="28"/>
    </row>
    <row r="1300" spans="11:21" x14ac:dyDescent="0.3">
      <c r="K1300" s="10"/>
      <c r="L1300" s="17"/>
      <c r="M1300" s="17"/>
      <c r="N1300" s="12"/>
      <c r="O1300" s="12"/>
      <c r="P1300" s="12"/>
      <c r="Q1300" s="12"/>
      <c r="R1300" s="13"/>
      <c r="S1300" s="14"/>
      <c r="T1300" s="6"/>
      <c r="U1300" s="28"/>
    </row>
    <row r="1301" spans="11:21" x14ac:dyDescent="0.3">
      <c r="K1301" s="10"/>
      <c r="L1301" s="17"/>
      <c r="M1301" s="17"/>
      <c r="N1301" s="12"/>
      <c r="O1301" s="12"/>
      <c r="P1301" s="12"/>
      <c r="Q1301" s="12"/>
      <c r="R1301" s="13"/>
      <c r="S1301" s="14"/>
      <c r="T1301" s="6"/>
      <c r="U1301" s="28"/>
    </row>
    <row r="1302" spans="11:21" x14ac:dyDescent="0.3">
      <c r="K1302" s="10"/>
      <c r="L1302" s="17"/>
      <c r="M1302" s="17"/>
      <c r="N1302" s="12"/>
      <c r="O1302" s="12"/>
      <c r="P1302" s="12"/>
      <c r="Q1302" s="12"/>
      <c r="R1302" s="13"/>
      <c r="S1302" s="14"/>
      <c r="T1302" s="6"/>
      <c r="U1302" s="28"/>
    </row>
    <row r="1303" spans="11:21" x14ac:dyDescent="0.3">
      <c r="K1303" s="10"/>
      <c r="L1303" s="17"/>
      <c r="M1303" s="17"/>
      <c r="N1303" s="12"/>
      <c r="O1303" s="12"/>
      <c r="P1303" s="12"/>
      <c r="Q1303" s="12"/>
      <c r="R1303" s="13"/>
      <c r="S1303" s="14"/>
      <c r="T1303" s="6"/>
      <c r="U1303" s="28"/>
    </row>
    <row r="1304" spans="11:21" x14ac:dyDescent="0.3">
      <c r="K1304" s="10"/>
      <c r="L1304" s="17"/>
      <c r="M1304" s="17"/>
      <c r="N1304" s="12"/>
      <c r="O1304" s="12"/>
      <c r="P1304" s="12"/>
      <c r="Q1304" s="12"/>
      <c r="R1304" s="13"/>
      <c r="S1304" s="14"/>
      <c r="T1304" s="6"/>
      <c r="U1304" s="28"/>
    </row>
    <row r="1305" spans="11:21" x14ac:dyDescent="0.3">
      <c r="K1305" s="10"/>
      <c r="L1305" s="17"/>
      <c r="M1305" s="17"/>
      <c r="N1305" s="12"/>
      <c r="O1305" s="12"/>
      <c r="P1305" s="12"/>
      <c r="Q1305" s="12"/>
      <c r="R1305" s="13"/>
      <c r="S1305" s="14"/>
      <c r="T1305" s="6"/>
      <c r="U1305" s="28"/>
    </row>
    <row r="1306" spans="11:21" x14ac:dyDescent="0.3">
      <c r="K1306" s="10"/>
      <c r="L1306" s="17"/>
      <c r="M1306" s="17"/>
      <c r="N1306" s="12"/>
      <c r="O1306" s="12"/>
      <c r="P1306" s="12"/>
      <c r="Q1306" s="12"/>
      <c r="R1306" s="16"/>
      <c r="S1306" s="14"/>
      <c r="T1306" s="6"/>
      <c r="U1306" s="28"/>
    </row>
    <row r="1307" spans="11:21" x14ac:dyDescent="0.3">
      <c r="K1307" s="10"/>
      <c r="L1307" s="17"/>
      <c r="M1307" s="17"/>
      <c r="N1307" s="12"/>
      <c r="O1307" s="12"/>
      <c r="P1307" s="12"/>
      <c r="Q1307" s="12"/>
      <c r="R1307" s="13"/>
      <c r="S1307" s="14"/>
      <c r="T1307" s="6"/>
      <c r="U1307" s="28"/>
    </row>
    <row r="1308" spans="11:21" x14ac:dyDescent="0.3">
      <c r="K1308" s="10"/>
      <c r="L1308" s="17"/>
      <c r="M1308" s="17"/>
      <c r="N1308" s="12"/>
      <c r="O1308" s="12"/>
      <c r="P1308" s="12"/>
      <c r="Q1308" s="12"/>
      <c r="R1308" s="13"/>
      <c r="S1308" s="14"/>
      <c r="T1308" s="6"/>
      <c r="U1308" s="28"/>
    </row>
    <row r="1309" spans="11:21" x14ac:dyDescent="0.3">
      <c r="K1309" s="10"/>
      <c r="L1309" s="17"/>
      <c r="M1309" s="17"/>
      <c r="N1309" s="12"/>
      <c r="O1309" s="12"/>
      <c r="P1309" s="12"/>
      <c r="Q1309" s="12"/>
      <c r="R1309" s="13"/>
      <c r="S1309" s="14"/>
      <c r="T1309" s="6"/>
      <c r="U1309" s="28"/>
    </row>
    <row r="1310" spans="11:21" x14ac:dyDescent="0.3">
      <c r="K1310" s="10"/>
      <c r="L1310" s="17"/>
      <c r="M1310" s="17"/>
      <c r="N1310" s="12"/>
      <c r="O1310" s="12"/>
      <c r="P1310" s="12"/>
      <c r="Q1310" s="12"/>
      <c r="R1310" s="13"/>
      <c r="S1310" s="14"/>
      <c r="T1310" s="6"/>
      <c r="U1310" s="28"/>
    </row>
    <row r="1311" spans="11:21" x14ac:dyDescent="0.3">
      <c r="K1311" s="10"/>
      <c r="L1311" s="17"/>
      <c r="M1311" s="17"/>
      <c r="N1311" s="12"/>
      <c r="O1311" s="12"/>
      <c r="P1311" s="12"/>
      <c r="Q1311" s="12"/>
      <c r="R1311" s="13"/>
      <c r="S1311" s="14"/>
      <c r="T1311" s="6"/>
      <c r="U1311" s="28"/>
    </row>
    <row r="1312" spans="11:21" x14ac:dyDescent="0.3">
      <c r="K1312" s="10"/>
      <c r="L1312" s="17"/>
      <c r="M1312" s="17"/>
      <c r="N1312" s="12"/>
      <c r="O1312" s="12"/>
      <c r="P1312" s="12"/>
      <c r="Q1312" s="12"/>
      <c r="R1312" s="13"/>
      <c r="S1312" s="14"/>
      <c r="T1312" s="6"/>
      <c r="U1312" s="28"/>
    </row>
    <row r="1313" spans="11:21" x14ac:dyDescent="0.3">
      <c r="K1313" s="10"/>
      <c r="L1313" s="17"/>
      <c r="M1313" s="17"/>
      <c r="N1313" s="12"/>
      <c r="O1313" s="12"/>
      <c r="P1313" s="12"/>
      <c r="Q1313" s="12"/>
      <c r="R1313" s="13"/>
      <c r="S1313" s="14"/>
      <c r="T1313" s="6"/>
      <c r="U1313" s="28"/>
    </row>
    <row r="1314" spans="11:21" x14ac:dyDescent="0.3">
      <c r="K1314" s="10"/>
      <c r="L1314" s="17"/>
      <c r="M1314" s="17"/>
      <c r="N1314" s="12"/>
      <c r="O1314" s="12"/>
      <c r="P1314" s="12"/>
      <c r="Q1314" s="12"/>
      <c r="R1314" s="13"/>
      <c r="S1314" s="14"/>
      <c r="T1314" s="6"/>
      <c r="U1314" s="28"/>
    </row>
    <row r="1315" spans="11:21" x14ac:dyDescent="0.3">
      <c r="K1315" s="10"/>
      <c r="L1315" s="17"/>
      <c r="M1315" s="17"/>
      <c r="N1315" s="12"/>
      <c r="O1315" s="12"/>
      <c r="P1315" s="12"/>
      <c r="Q1315" s="12"/>
      <c r="R1315" s="13"/>
      <c r="S1315" s="14"/>
      <c r="T1315" s="6"/>
      <c r="U1315" s="28"/>
    </row>
    <row r="1316" spans="11:21" x14ac:dyDescent="0.3">
      <c r="K1316" s="10"/>
      <c r="L1316" s="17"/>
      <c r="M1316" s="17"/>
      <c r="N1316" s="12"/>
      <c r="O1316" s="12"/>
      <c r="P1316" s="12"/>
      <c r="Q1316" s="12"/>
      <c r="R1316" s="13"/>
      <c r="S1316" s="14"/>
      <c r="T1316" s="6"/>
      <c r="U1316" s="28"/>
    </row>
    <row r="1317" spans="11:21" x14ac:dyDescent="0.3">
      <c r="K1317" s="10"/>
      <c r="L1317" s="17"/>
      <c r="M1317" s="17"/>
      <c r="N1317" s="12"/>
      <c r="O1317" s="12"/>
      <c r="P1317" s="12"/>
      <c r="Q1317" s="12"/>
      <c r="R1317" s="13"/>
      <c r="S1317" s="14"/>
      <c r="T1317" s="6"/>
      <c r="U1317" s="28"/>
    </row>
    <row r="1318" spans="11:21" x14ac:dyDescent="0.3">
      <c r="K1318" s="10"/>
      <c r="L1318" s="17"/>
      <c r="M1318" s="17"/>
      <c r="N1318" s="12"/>
      <c r="O1318" s="12"/>
      <c r="P1318" s="12"/>
      <c r="Q1318" s="12"/>
      <c r="R1318" s="13"/>
      <c r="S1318" s="14"/>
      <c r="T1318" s="6"/>
      <c r="U1318" s="28"/>
    </row>
    <row r="1319" spans="11:21" x14ac:dyDescent="0.3">
      <c r="K1319" s="10"/>
      <c r="L1319" s="17"/>
      <c r="M1319" s="17"/>
      <c r="N1319" s="12"/>
      <c r="O1319" s="12"/>
      <c r="P1319" s="12"/>
      <c r="Q1319" s="12"/>
      <c r="R1319" s="13"/>
      <c r="S1319" s="14"/>
      <c r="T1319" s="6"/>
      <c r="U1319" s="28"/>
    </row>
    <row r="1320" spans="11:21" x14ac:dyDescent="0.3">
      <c r="K1320" s="10"/>
      <c r="L1320" s="17"/>
      <c r="M1320" s="17"/>
      <c r="N1320" s="12"/>
      <c r="O1320" s="12"/>
      <c r="P1320" s="12"/>
      <c r="Q1320" s="12"/>
      <c r="R1320" s="13"/>
      <c r="S1320" s="14"/>
      <c r="T1320" s="6"/>
      <c r="U1320" s="28"/>
    </row>
    <row r="1321" spans="11:21" x14ac:dyDescent="0.3">
      <c r="K1321" s="10"/>
      <c r="L1321" s="17"/>
      <c r="M1321" s="17"/>
      <c r="N1321" s="12"/>
      <c r="O1321" s="12"/>
      <c r="P1321" s="12"/>
      <c r="Q1321" s="12"/>
      <c r="R1321" s="13"/>
      <c r="S1321" s="14"/>
      <c r="T1321" s="6"/>
      <c r="U1321" s="28"/>
    </row>
    <row r="1322" spans="11:21" x14ac:dyDescent="0.3">
      <c r="K1322" s="10"/>
      <c r="L1322" s="17"/>
      <c r="M1322" s="17"/>
      <c r="N1322" s="12"/>
      <c r="O1322" s="12"/>
      <c r="P1322" s="12"/>
      <c r="Q1322" s="12"/>
      <c r="R1322" s="13"/>
      <c r="S1322" s="14"/>
      <c r="T1322" s="6"/>
      <c r="U1322" s="28"/>
    </row>
    <row r="1323" spans="11:21" x14ac:dyDescent="0.3">
      <c r="K1323" s="10"/>
      <c r="L1323" s="17"/>
      <c r="M1323" s="17"/>
      <c r="N1323" s="12"/>
      <c r="O1323" s="12"/>
      <c r="P1323" s="12"/>
      <c r="Q1323" s="12"/>
      <c r="R1323" s="13"/>
      <c r="S1323" s="14"/>
      <c r="T1323" s="6"/>
      <c r="U1323" s="28"/>
    </row>
    <row r="1324" spans="11:21" x14ac:dyDescent="0.3">
      <c r="K1324" s="10"/>
      <c r="L1324" s="17"/>
      <c r="M1324" s="17"/>
      <c r="N1324" s="12"/>
      <c r="O1324" s="12"/>
      <c r="P1324" s="12"/>
      <c r="Q1324" s="12"/>
      <c r="R1324" s="13"/>
      <c r="S1324" s="14"/>
      <c r="T1324" s="6"/>
      <c r="U1324" s="28"/>
    </row>
    <row r="1325" spans="11:21" x14ac:dyDescent="0.3">
      <c r="K1325" s="10"/>
      <c r="L1325" s="17"/>
      <c r="M1325" s="17"/>
      <c r="N1325" s="12"/>
      <c r="O1325" s="12"/>
      <c r="P1325" s="12"/>
      <c r="Q1325" s="12"/>
      <c r="R1325" s="13"/>
      <c r="S1325" s="14"/>
      <c r="T1325" s="6"/>
      <c r="U1325" s="28"/>
    </row>
    <row r="1326" spans="11:21" x14ac:dyDescent="0.3">
      <c r="K1326" s="10"/>
      <c r="L1326" s="17"/>
      <c r="M1326" s="17"/>
      <c r="N1326" s="12"/>
      <c r="O1326" s="12"/>
      <c r="P1326" s="12"/>
      <c r="Q1326" s="12"/>
      <c r="R1326" s="13"/>
      <c r="S1326" s="14"/>
      <c r="T1326" s="6"/>
      <c r="U1326" s="28"/>
    </row>
    <row r="1327" spans="11:21" x14ac:dyDescent="0.3">
      <c r="K1327" s="10"/>
      <c r="L1327" s="17"/>
      <c r="M1327" s="17"/>
      <c r="N1327" s="12"/>
      <c r="O1327" s="12"/>
      <c r="P1327" s="12"/>
      <c r="Q1327" s="12"/>
      <c r="R1327" s="13"/>
      <c r="S1327" s="14"/>
      <c r="T1327" s="6"/>
      <c r="U1327" s="28"/>
    </row>
    <row r="1328" spans="11:21" x14ac:dyDescent="0.3">
      <c r="K1328" s="10"/>
      <c r="L1328" s="17"/>
      <c r="M1328" s="17"/>
      <c r="N1328" s="12"/>
      <c r="O1328" s="12"/>
      <c r="P1328" s="12"/>
      <c r="Q1328" s="12"/>
      <c r="R1328" s="13"/>
      <c r="S1328" s="14"/>
      <c r="T1328" s="6"/>
      <c r="U1328" s="28"/>
    </row>
    <row r="1329" spans="11:21" x14ac:dyDescent="0.3">
      <c r="K1329" s="10"/>
      <c r="L1329" s="17"/>
      <c r="M1329" s="17"/>
      <c r="N1329" s="12"/>
      <c r="O1329" s="12"/>
      <c r="P1329" s="12"/>
      <c r="Q1329" s="12"/>
      <c r="R1329" s="13"/>
      <c r="S1329" s="14"/>
      <c r="T1329" s="6"/>
      <c r="U1329" s="28"/>
    </row>
    <row r="1330" spans="11:21" x14ac:dyDescent="0.3">
      <c r="K1330" s="10"/>
      <c r="L1330" s="17"/>
      <c r="M1330" s="17"/>
      <c r="N1330" s="12"/>
      <c r="O1330" s="12"/>
      <c r="P1330" s="12"/>
      <c r="Q1330" s="12"/>
      <c r="R1330" s="13"/>
      <c r="S1330" s="14"/>
      <c r="T1330" s="6"/>
      <c r="U1330" s="28"/>
    </row>
    <row r="1331" spans="11:21" x14ac:dyDescent="0.3">
      <c r="K1331" s="10"/>
      <c r="L1331" s="17"/>
      <c r="M1331" s="17"/>
      <c r="N1331" s="12"/>
      <c r="O1331" s="12"/>
      <c r="P1331" s="12"/>
      <c r="Q1331" s="12"/>
      <c r="R1331" s="13"/>
      <c r="S1331" s="14"/>
      <c r="T1331" s="6"/>
      <c r="U1331" s="28"/>
    </row>
    <row r="1332" spans="11:21" x14ac:dyDescent="0.3">
      <c r="K1332" s="10"/>
      <c r="L1332" s="17"/>
      <c r="M1332" s="17"/>
      <c r="N1332" s="12"/>
      <c r="O1332" s="12"/>
      <c r="P1332" s="12"/>
      <c r="Q1332" s="12"/>
      <c r="R1332" s="13"/>
      <c r="S1332" s="14"/>
      <c r="T1332" s="6"/>
      <c r="U1332" s="28"/>
    </row>
    <row r="1333" spans="11:21" x14ac:dyDescent="0.3">
      <c r="K1333" s="10"/>
      <c r="L1333" s="17"/>
      <c r="M1333" s="17"/>
      <c r="N1333" s="12"/>
      <c r="O1333" s="12"/>
      <c r="P1333" s="12"/>
      <c r="Q1333" s="12"/>
      <c r="R1333" s="13"/>
      <c r="S1333" s="14"/>
      <c r="T1333" s="6"/>
      <c r="U1333" s="28"/>
    </row>
    <row r="1334" spans="11:21" x14ac:dyDescent="0.3">
      <c r="K1334" s="10"/>
      <c r="L1334" s="17"/>
      <c r="M1334" s="17"/>
      <c r="N1334" s="12"/>
      <c r="O1334" s="12"/>
      <c r="P1334" s="12"/>
      <c r="Q1334" s="12"/>
      <c r="R1334" s="13"/>
      <c r="S1334" s="14"/>
      <c r="T1334" s="6"/>
      <c r="U1334" s="28"/>
    </row>
    <row r="1335" spans="11:21" x14ac:dyDescent="0.3">
      <c r="K1335" s="10"/>
      <c r="L1335" s="17"/>
      <c r="M1335" s="17"/>
      <c r="N1335" s="12"/>
      <c r="O1335" s="12"/>
      <c r="P1335" s="12"/>
      <c r="Q1335" s="12"/>
      <c r="R1335" s="13"/>
      <c r="S1335" s="14"/>
      <c r="T1335" s="6"/>
      <c r="U1335" s="28"/>
    </row>
    <row r="1336" spans="11:21" x14ac:dyDescent="0.3">
      <c r="K1336" s="10"/>
      <c r="L1336" s="17"/>
      <c r="M1336" s="17"/>
      <c r="N1336" s="12"/>
      <c r="O1336" s="12"/>
      <c r="P1336" s="12"/>
      <c r="Q1336" s="12"/>
      <c r="R1336" s="13"/>
      <c r="S1336" s="14"/>
      <c r="T1336" s="6"/>
      <c r="U1336" s="28"/>
    </row>
    <row r="1337" spans="11:21" x14ac:dyDescent="0.3">
      <c r="K1337" s="10"/>
      <c r="L1337" s="17"/>
      <c r="M1337" s="17"/>
      <c r="N1337" s="12"/>
      <c r="O1337" s="12"/>
      <c r="P1337" s="12"/>
      <c r="Q1337" s="12"/>
      <c r="R1337" s="13"/>
      <c r="S1337" s="14"/>
      <c r="T1337" s="6"/>
      <c r="U1337" s="28"/>
    </row>
    <row r="1338" spans="11:21" x14ac:dyDescent="0.3">
      <c r="K1338" s="10"/>
      <c r="L1338" s="17"/>
      <c r="M1338" s="17"/>
      <c r="N1338" s="12"/>
      <c r="O1338" s="12"/>
      <c r="P1338" s="12"/>
      <c r="Q1338" s="12"/>
      <c r="R1338" s="13"/>
      <c r="S1338" s="14"/>
      <c r="T1338" s="6"/>
      <c r="U1338" s="28"/>
    </row>
    <row r="1339" spans="11:21" x14ac:dyDescent="0.3">
      <c r="K1339" s="10"/>
      <c r="L1339" s="17"/>
      <c r="M1339" s="17"/>
      <c r="N1339" s="12"/>
      <c r="O1339" s="12"/>
      <c r="P1339" s="12"/>
      <c r="Q1339" s="12"/>
      <c r="R1339" s="13"/>
      <c r="S1339" s="14"/>
      <c r="T1339" s="6"/>
      <c r="U1339" s="28"/>
    </row>
    <row r="1340" spans="11:21" x14ac:dyDescent="0.3">
      <c r="K1340" s="10"/>
      <c r="L1340" s="17"/>
      <c r="M1340" s="17"/>
      <c r="N1340" s="12"/>
      <c r="O1340" s="12"/>
      <c r="P1340" s="12"/>
      <c r="Q1340" s="12"/>
      <c r="R1340" s="13"/>
      <c r="S1340" s="14"/>
      <c r="T1340" s="6"/>
      <c r="U1340" s="28"/>
    </row>
    <row r="1341" spans="11:21" x14ac:dyDescent="0.3">
      <c r="K1341" s="10"/>
      <c r="L1341" s="17"/>
      <c r="M1341" s="17"/>
      <c r="N1341" s="12"/>
      <c r="O1341" s="12"/>
      <c r="P1341" s="12"/>
      <c r="Q1341" s="12"/>
      <c r="R1341" s="13"/>
      <c r="S1341" s="14"/>
      <c r="T1341" s="6"/>
      <c r="U1341" s="28"/>
    </row>
    <row r="1342" spans="11:21" x14ac:dyDescent="0.3">
      <c r="K1342" s="10"/>
      <c r="L1342" s="17"/>
      <c r="M1342" s="17"/>
      <c r="N1342" s="12"/>
      <c r="O1342" s="12"/>
      <c r="P1342" s="12"/>
      <c r="Q1342" s="12"/>
      <c r="R1342" s="13"/>
      <c r="S1342" s="14"/>
      <c r="T1342" s="6"/>
      <c r="U1342" s="28"/>
    </row>
    <row r="1343" spans="11:21" x14ac:dyDescent="0.3">
      <c r="K1343" s="10"/>
      <c r="L1343" s="17"/>
      <c r="M1343" s="17"/>
      <c r="N1343" s="12"/>
      <c r="O1343" s="12"/>
      <c r="P1343" s="12"/>
      <c r="Q1343" s="12"/>
      <c r="R1343" s="13"/>
      <c r="S1343" s="14"/>
      <c r="T1343" s="6"/>
      <c r="U1343" s="28"/>
    </row>
    <row r="1344" spans="11:21" x14ac:dyDescent="0.3">
      <c r="K1344" s="10"/>
      <c r="L1344" s="17"/>
      <c r="M1344" s="17"/>
      <c r="N1344" s="12"/>
      <c r="O1344" s="12"/>
      <c r="P1344" s="12"/>
      <c r="Q1344" s="12"/>
      <c r="R1344" s="13"/>
      <c r="S1344" s="14"/>
      <c r="T1344" s="6"/>
      <c r="U1344" s="28"/>
    </row>
    <row r="1345" spans="11:21" x14ac:dyDescent="0.3">
      <c r="K1345" s="10"/>
      <c r="L1345" s="17"/>
      <c r="M1345" s="17"/>
      <c r="N1345" s="12"/>
      <c r="O1345" s="12"/>
      <c r="P1345" s="12"/>
      <c r="Q1345" s="12"/>
      <c r="R1345" s="13"/>
      <c r="S1345" s="14"/>
      <c r="T1345" s="6"/>
      <c r="U1345" s="28"/>
    </row>
    <row r="1346" spans="11:21" x14ac:dyDescent="0.3">
      <c r="K1346" s="10"/>
      <c r="L1346" s="17"/>
      <c r="M1346" s="17"/>
      <c r="N1346" s="12"/>
      <c r="O1346" s="12"/>
      <c r="P1346" s="12"/>
      <c r="Q1346" s="12"/>
      <c r="R1346" s="13"/>
      <c r="S1346" s="15"/>
      <c r="T1346" s="6"/>
      <c r="U1346" s="28"/>
    </row>
    <row r="1347" spans="11:21" x14ac:dyDescent="0.3">
      <c r="K1347" s="10"/>
      <c r="L1347" s="17"/>
      <c r="M1347" s="17"/>
      <c r="N1347" s="12"/>
      <c r="O1347" s="12"/>
      <c r="P1347" s="12"/>
      <c r="Q1347" s="12"/>
      <c r="R1347" s="13"/>
      <c r="S1347" s="14"/>
      <c r="T1347" s="6"/>
      <c r="U1347" s="28"/>
    </row>
    <row r="1348" spans="11:21" x14ac:dyDescent="0.3">
      <c r="K1348" s="10"/>
      <c r="L1348" s="17"/>
      <c r="M1348" s="17"/>
      <c r="N1348" s="12"/>
      <c r="O1348" s="12"/>
      <c r="P1348" s="12"/>
      <c r="Q1348" s="12"/>
      <c r="R1348" s="13"/>
      <c r="S1348" s="14"/>
      <c r="T1348" s="6"/>
      <c r="U1348" s="28"/>
    </row>
    <row r="1349" spans="11:21" x14ac:dyDescent="0.3">
      <c r="K1349" s="10"/>
      <c r="L1349" s="17"/>
      <c r="M1349" s="17"/>
      <c r="N1349" s="12"/>
      <c r="O1349" s="12"/>
      <c r="P1349" s="12"/>
      <c r="Q1349" s="12"/>
      <c r="R1349" s="13"/>
      <c r="S1349" s="14"/>
      <c r="T1349" s="6"/>
      <c r="U1349" s="28"/>
    </row>
    <row r="1350" spans="11:21" x14ac:dyDescent="0.3">
      <c r="K1350" s="10"/>
      <c r="L1350" s="17"/>
      <c r="M1350" s="17"/>
      <c r="N1350" s="12"/>
      <c r="O1350" s="12"/>
      <c r="P1350" s="12"/>
      <c r="Q1350" s="12"/>
      <c r="R1350" s="13"/>
      <c r="S1350" s="14"/>
      <c r="T1350" s="6"/>
      <c r="U1350" s="28"/>
    </row>
    <row r="1351" spans="11:21" x14ac:dyDescent="0.3">
      <c r="K1351" s="10"/>
      <c r="L1351" s="17"/>
      <c r="M1351" s="17"/>
      <c r="N1351" s="12"/>
      <c r="O1351" s="12"/>
      <c r="P1351" s="12"/>
      <c r="Q1351" s="12"/>
      <c r="R1351" s="13"/>
      <c r="S1351" s="14"/>
      <c r="T1351" s="6"/>
      <c r="U1351" s="28"/>
    </row>
    <row r="1352" spans="11:21" x14ac:dyDescent="0.3">
      <c r="K1352" s="10"/>
      <c r="L1352" s="17"/>
      <c r="M1352" s="17"/>
      <c r="N1352" s="12"/>
      <c r="O1352" s="12"/>
      <c r="P1352" s="12"/>
      <c r="Q1352" s="12"/>
      <c r="R1352" s="13"/>
      <c r="S1352" s="14"/>
      <c r="T1352" s="6"/>
      <c r="U1352" s="28"/>
    </row>
    <row r="1353" spans="11:21" x14ac:dyDescent="0.3">
      <c r="K1353" s="10"/>
      <c r="L1353" s="17"/>
      <c r="M1353" s="17"/>
      <c r="N1353" s="12"/>
      <c r="O1353" s="12"/>
      <c r="P1353" s="12"/>
      <c r="Q1353" s="12"/>
      <c r="R1353" s="13"/>
      <c r="S1353" s="14"/>
      <c r="T1353" s="6"/>
      <c r="U1353" s="28"/>
    </row>
    <row r="1354" spans="11:21" x14ac:dyDescent="0.3">
      <c r="K1354" s="10"/>
      <c r="L1354" s="17"/>
      <c r="M1354" s="17"/>
      <c r="N1354" s="12"/>
      <c r="O1354" s="12"/>
      <c r="P1354" s="12"/>
      <c r="Q1354" s="12"/>
      <c r="R1354" s="13"/>
      <c r="S1354" s="14"/>
      <c r="T1354" s="6"/>
      <c r="U1354" s="28"/>
    </row>
    <row r="1355" spans="11:21" x14ac:dyDescent="0.3">
      <c r="K1355" s="10"/>
      <c r="L1355" s="17"/>
      <c r="M1355" s="17"/>
      <c r="N1355" s="12"/>
      <c r="O1355" s="12"/>
      <c r="P1355" s="12"/>
      <c r="Q1355" s="12"/>
      <c r="R1355" s="13"/>
      <c r="S1355" s="14"/>
      <c r="T1355" s="6"/>
      <c r="U1355" s="28"/>
    </row>
    <row r="1356" spans="11:21" x14ac:dyDescent="0.3">
      <c r="K1356" s="10"/>
      <c r="L1356" s="17"/>
      <c r="M1356" s="17"/>
      <c r="N1356" s="12"/>
      <c r="O1356" s="12"/>
      <c r="P1356" s="12"/>
      <c r="Q1356" s="12"/>
      <c r="R1356" s="13"/>
      <c r="S1356" s="14"/>
      <c r="T1356" s="6"/>
      <c r="U1356" s="28"/>
    </row>
    <row r="1357" spans="11:21" x14ac:dyDescent="0.3">
      <c r="K1357" s="10"/>
      <c r="L1357" s="17"/>
      <c r="M1357" s="17"/>
      <c r="N1357" s="12"/>
      <c r="O1357" s="12"/>
      <c r="P1357" s="12"/>
      <c r="Q1357" s="12"/>
      <c r="R1357" s="13"/>
      <c r="S1357" s="14"/>
      <c r="T1357" s="6"/>
      <c r="U1357" s="28"/>
    </row>
    <row r="1358" spans="11:21" x14ac:dyDescent="0.3">
      <c r="K1358" s="10"/>
      <c r="L1358" s="17"/>
      <c r="M1358" s="17"/>
      <c r="N1358" s="12"/>
      <c r="O1358" s="12"/>
      <c r="P1358" s="12"/>
      <c r="Q1358" s="12"/>
      <c r="R1358" s="13"/>
      <c r="S1358" s="14"/>
      <c r="T1358" s="6"/>
      <c r="U1358" s="28"/>
    </row>
    <row r="1359" spans="11:21" x14ac:dyDescent="0.3">
      <c r="K1359" s="10"/>
      <c r="L1359" s="17"/>
      <c r="M1359" s="17"/>
      <c r="N1359" s="12"/>
      <c r="O1359" s="12"/>
      <c r="P1359" s="12"/>
      <c r="Q1359" s="12"/>
      <c r="R1359" s="13"/>
      <c r="S1359" s="14"/>
      <c r="T1359" s="6"/>
      <c r="U1359" s="28"/>
    </row>
    <row r="1360" spans="11:21" x14ac:dyDescent="0.3">
      <c r="K1360" s="10"/>
      <c r="L1360" s="17"/>
      <c r="M1360" s="17"/>
      <c r="N1360" s="12"/>
      <c r="O1360" s="12"/>
      <c r="P1360" s="12"/>
      <c r="Q1360" s="12"/>
      <c r="R1360" s="13"/>
      <c r="S1360" s="14"/>
      <c r="T1360" s="6"/>
      <c r="U1360" s="28"/>
    </row>
    <row r="1361" spans="11:21" x14ac:dyDescent="0.3">
      <c r="K1361" s="10"/>
      <c r="L1361" s="17"/>
      <c r="M1361" s="17"/>
      <c r="N1361" s="12"/>
      <c r="O1361" s="12"/>
      <c r="P1361" s="12"/>
      <c r="Q1361" s="12"/>
      <c r="R1361" s="13"/>
      <c r="S1361" s="14"/>
      <c r="T1361" s="6"/>
      <c r="U1361" s="28"/>
    </row>
    <row r="1362" spans="11:21" x14ac:dyDescent="0.3">
      <c r="K1362" s="10"/>
      <c r="L1362" s="17"/>
      <c r="M1362" s="17"/>
      <c r="N1362" s="12"/>
      <c r="O1362" s="12"/>
      <c r="P1362" s="12"/>
      <c r="Q1362" s="12"/>
      <c r="R1362" s="13"/>
      <c r="S1362" s="14"/>
      <c r="T1362" s="6"/>
      <c r="U1362" s="28"/>
    </row>
    <row r="1363" spans="11:21" x14ac:dyDescent="0.3">
      <c r="K1363" s="10"/>
      <c r="L1363" s="17"/>
      <c r="M1363" s="17"/>
      <c r="N1363" s="12"/>
      <c r="O1363" s="12"/>
      <c r="P1363" s="12"/>
      <c r="Q1363" s="12"/>
      <c r="R1363" s="13"/>
      <c r="S1363" s="14"/>
      <c r="T1363" s="6"/>
      <c r="U1363" s="28"/>
    </row>
    <row r="1364" spans="11:21" x14ac:dyDescent="0.3">
      <c r="K1364" s="10"/>
      <c r="L1364" s="17"/>
      <c r="M1364" s="17"/>
      <c r="N1364" s="12"/>
      <c r="O1364" s="12"/>
      <c r="P1364" s="12"/>
      <c r="Q1364" s="12"/>
      <c r="R1364" s="13"/>
      <c r="S1364" s="14"/>
      <c r="T1364" s="6"/>
      <c r="U1364" s="28"/>
    </row>
    <row r="1365" spans="11:21" x14ac:dyDescent="0.3">
      <c r="K1365" s="10"/>
      <c r="L1365" s="17"/>
      <c r="M1365" s="17"/>
      <c r="N1365" s="12"/>
      <c r="O1365" s="12"/>
      <c r="P1365" s="12"/>
      <c r="Q1365" s="12"/>
      <c r="R1365" s="13"/>
      <c r="S1365" s="14"/>
      <c r="T1365" s="6"/>
      <c r="U1365" s="28"/>
    </row>
    <row r="1366" spans="11:21" x14ac:dyDescent="0.3">
      <c r="K1366" s="10"/>
      <c r="L1366" s="17"/>
      <c r="M1366" s="17"/>
      <c r="N1366" s="12"/>
      <c r="O1366" s="12"/>
      <c r="P1366" s="12"/>
      <c r="Q1366" s="12"/>
      <c r="R1366" s="13"/>
      <c r="S1366" s="14"/>
      <c r="T1366" s="6"/>
      <c r="U1366" s="28"/>
    </row>
    <row r="1367" spans="11:21" x14ac:dyDescent="0.3">
      <c r="K1367" s="10"/>
      <c r="L1367" s="17"/>
      <c r="M1367" s="17"/>
      <c r="N1367" s="12"/>
      <c r="O1367" s="12"/>
      <c r="P1367" s="12"/>
      <c r="Q1367" s="12"/>
      <c r="R1367" s="13"/>
      <c r="S1367" s="14"/>
      <c r="T1367" s="6"/>
      <c r="U1367" s="28"/>
    </row>
    <row r="1368" spans="11:21" x14ac:dyDescent="0.3">
      <c r="K1368" s="10"/>
      <c r="L1368" s="17"/>
      <c r="M1368" s="17"/>
      <c r="N1368" s="12"/>
      <c r="O1368" s="12"/>
      <c r="P1368" s="12"/>
      <c r="Q1368" s="12"/>
      <c r="R1368" s="13"/>
      <c r="S1368" s="14"/>
      <c r="T1368" s="6"/>
      <c r="U1368" s="28"/>
    </row>
    <row r="1369" spans="11:21" x14ac:dyDescent="0.3">
      <c r="K1369" s="10"/>
      <c r="L1369" s="17"/>
      <c r="M1369" s="17"/>
      <c r="N1369" s="12"/>
      <c r="O1369" s="12"/>
      <c r="P1369" s="12"/>
      <c r="Q1369" s="12"/>
      <c r="R1369" s="13"/>
      <c r="S1369" s="14"/>
      <c r="T1369" s="6"/>
      <c r="U1369" s="28"/>
    </row>
    <row r="1370" spans="11:21" x14ac:dyDescent="0.3">
      <c r="K1370" s="10"/>
      <c r="L1370" s="17"/>
      <c r="M1370" s="17"/>
      <c r="N1370" s="12"/>
      <c r="O1370" s="12"/>
      <c r="P1370" s="12"/>
      <c r="Q1370" s="12"/>
      <c r="R1370" s="13"/>
      <c r="S1370" s="14"/>
      <c r="T1370" s="6"/>
      <c r="U1370" s="28"/>
    </row>
    <row r="1371" spans="11:21" x14ac:dyDescent="0.3">
      <c r="K1371" s="10"/>
      <c r="L1371" s="17"/>
      <c r="M1371" s="17"/>
      <c r="N1371" s="12"/>
      <c r="O1371" s="12"/>
      <c r="P1371" s="12"/>
      <c r="Q1371" s="12"/>
      <c r="R1371" s="13"/>
      <c r="S1371" s="14"/>
      <c r="T1371" s="6"/>
      <c r="U1371" s="28"/>
    </row>
    <row r="1372" spans="11:21" x14ac:dyDescent="0.3">
      <c r="K1372" s="10"/>
      <c r="L1372" s="17"/>
      <c r="M1372" s="17"/>
      <c r="N1372" s="12"/>
      <c r="O1372" s="12"/>
      <c r="P1372" s="12"/>
      <c r="Q1372" s="12"/>
      <c r="R1372" s="13"/>
      <c r="S1372" s="14"/>
      <c r="T1372" s="6"/>
      <c r="U1372" s="28"/>
    </row>
    <row r="1373" spans="11:21" x14ac:dyDescent="0.3">
      <c r="K1373" s="10"/>
      <c r="L1373" s="17"/>
      <c r="M1373" s="17"/>
      <c r="N1373" s="12"/>
      <c r="O1373" s="12"/>
      <c r="P1373" s="12"/>
      <c r="Q1373" s="12"/>
      <c r="R1373" s="13"/>
      <c r="S1373" s="14"/>
      <c r="T1373" s="6"/>
      <c r="U1373" s="28"/>
    </row>
    <row r="1374" spans="11:21" x14ac:dyDescent="0.3">
      <c r="K1374" s="10"/>
      <c r="L1374" s="17"/>
      <c r="M1374" s="17"/>
      <c r="N1374" s="12"/>
      <c r="O1374" s="12"/>
      <c r="P1374" s="12"/>
      <c r="Q1374" s="12"/>
      <c r="R1374" s="13"/>
      <c r="S1374" s="14"/>
      <c r="T1374" s="6"/>
      <c r="U1374" s="28"/>
    </row>
    <row r="1375" spans="11:21" x14ac:dyDescent="0.3">
      <c r="K1375" s="10"/>
      <c r="L1375" s="17"/>
      <c r="M1375" s="17"/>
      <c r="N1375" s="12"/>
      <c r="O1375" s="12"/>
      <c r="P1375" s="12"/>
      <c r="Q1375" s="12"/>
      <c r="R1375" s="13"/>
      <c r="S1375" s="14"/>
      <c r="T1375" s="6"/>
      <c r="U1375" s="28"/>
    </row>
    <row r="1376" spans="11:21" x14ac:dyDescent="0.3">
      <c r="K1376" s="10"/>
      <c r="L1376" s="17"/>
      <c r="M1376" s="17"/>
      <c r="N1376" s="12"/>
      <c r="O1376" s="12"/>
      <c r="P1376" s="12"/>
      <c r="Q1376" s="12"/>
      <c r="R1376" s="13"/>
      <c r="S1376" s="14"/>
      <c r="T1376" s="6"/>
      <c r="U1376" s="28"/>
    </row>
    <row r="1377" spans="11:21" x14ac:dyDescent="0.3">
      <c r="K1377" s="10"/>
      <c r="L1377" s="17"/>
      <c r="M1377" s="17"/>
      <c r="N1377" s="12"/>
      <c r="O1377" s="12"/>
      <c r="P1377" s="12"/>
      <c r="Q1377" s="12"/>
      <c r="R1377" s="13"/>
      <c r="S1377" s="14"/>
      <c r="T1377" s="6"/>
      <c r="U1377" s="28"/>
    </row>
    <row r="1378" spans="11:21" x14ac:dyDescent="0.3">
      <c r="K1378" s="10"/>
      <c r="L1378" s="17"/>
      <c r="M1378" s="17"/>
      <c r="N1378" s="12"/>
      <c r="O1378" s="12"/>
      <c r="P1378" s="12"/>
      <c r="Q1378" s="12"/>
      <c r="R1378" s="13"/>
      <c r="S1378" s="14"/>
      <c r="T1378" s="6"/>
      <c r="U1378" s="28"/>
    </row>
    <row r="1379" spans="11:21" x14ac:dyDescent="0.3">
      <c r="K1379" s="10"/>
      <c r="L1379" s="17"/>
      <c r="M1379" s="17"/>
      <c r="N1379" s="12"/>
      <c r="O1379" s="12"/>
      <c r="P1379" s="12"/>
      <c r="Q1379" s="12"/>
      <c r="R1379" s="13"/>
      <c r="S1379" s="14"/>
      <c r="T1379" s="6"/>
      <c r="U1379" s="28"/>
    </row>
    <row r="1380" spans="11:21" x14ac:dyDescent="0.3">
      <c r="K1380" s="10"/>
      <c r="L1380" s="17"/>
      <c r="M1380" s="17"/>
      <c r="N1380" s="12"/>
      <c r="O1380" s="12"/>
      <c r="P1380" s="12"/>
      <c r="Q1380" s="12"/>
      <c r="R1380" s="13"/>
      <c r="S1380" s="14"/>
      <c r="T1380" s="6"/>
      <c r="U1380" s="28"/>
    </row>
    <row r="1381" spans="11:21" x14ac:dyDescent="0.3">
      <c r="K1381" s="10"/>
      <c r="L1381" s="17"/>
      <c r="M1381" s="17"/>
      <c r="N1381" s="12"/>
      <c r="O1381" s="12"/>
      <c r="P1381" s="12"/>
      <c r="Q1381" s="12"/>
      <c r="R1381" s="13"/>
      <c r="S1381" s="14"/>
      <c r="T1381" s="6"/>
      <c r="U1381" s="28"/>
    </row>
    <row r="1382" spans="11:21" x14ac:dyDescent="0.3">
      <c r="K1382" s="10"/>
      <c r="L1382" s="17"/>
      <c r="M1382" s="17"/>
      <c r="N1382" s="12"/>
      <c r="O1382" s="12"/>
      <c r="P1382" s="12"/>
      <c r="Q1382" s="12"/>
      <c r="R1382" s="13"/>
      <c r="S1382" s="14"/>
      <c r="T1382" s="6"/>
      <c r="U1382" s="28"/>
    </row>
    <row r="1383" spans="11:21" x14ac:dyDescent="0.3">
      <c r="K1383" s="10"/>
      <c r="L1383" s="17"/>
      <c r="M1383" s="17"/>
      <c r="N1383" s="12"/>
      <c r="O1383" s="12"/>
      <c r="P1383" s="12"/>
      <c r="Q1383" s="12"/>
      <c r="R1383" s="13"/>
      <c r="S1383" s="14"/>
      <c r="T1383" s="6"/>
      <c r="U1383" s="28"/>
    </row>
    <row r="1384" spans="11:21" x14ac:dyDescent="0.3">
      <c r="K1384" s="10"/>
      <c r="L1384" s="17"/>
      <c r="M1384" s="17"/>
      <c r="N1384" s="12"/>
      <c r="O1384" s="12"/>
      <c r="P1384" s="12"/>
      <c r="Q1384" s="12"/>
      <c r="R1384" s="13"/>
      <c r="S1384" s="14"/>
      <c r="T1384" s="6"/>
      <c r="U1384" s="28"/>
    </row>
    <row r="1385" spans="11:21" x14ac:dyDescent="0.3">
      <c r="K1385" s="10"/>
      <c r="L1385" s="17"/>
      <c r="M1385" s="17"/>
      <c r="N1385" s="12"/>
      <c r="O1385" s="12"/>
      <c r="P1385" s="12"/>
      <c r="Q1385" s="12"/>
      <c r="R1385" s="13"/>
      <c r="S1385" s="14"/>
      <c r="T1385" s="6"/>
      <c r="U1385" s="28"/>
    </row>
    <row r="1386" spans="11:21" x14ac:dyDescent="0.3">
      <c r="K1386" s="10"/>
      <c r="L1386" s="17"/>
      <c r="M1386" s="17"/>
      <c r="N1386" s="12"/>
      <c r="O1386" s="12"/>
      <c r="P1386" s="12"/>
      <c r="Q1386" s="12"/>
      <c r="R1386" s="13"/>
      <c r="S1386" s="14"/>
      <c r="T1386" s="6"/>
      <c r="U1386" s="28"/>
    </row>
    <row r="1387" spans="11:21" x14ac:dyDescent="0.3">
      <c r="K1387" s="10"/>
      <c r="L1387" s="17"/>
      <c r="M1387" s="17"/>
      <c r="N1387" s="12"/>
      <c r="O1387" s="12"/>
      <c r="P1387" s="12"/>
      <c r="Q1387" s="12"/>
      <c r="R1387" s="13"/>
      <c r="S1387" s="14"/>
      <c r="T1387" s="6"/>
      <c r="U1387" s="28"/>
    </row>
    <row r="1388" spans="11:21" x14ac:dyDescent="0.3">
      <c r="K1388" s="10"/>
      <c r="L1388" s="17"/>
      <c r="M1388" s="17"/>
      <c r="N1388" s="12"/>
      <c r="O1388" s="12"/>
      <c r="P1388" s="12"/>
      <c r="Q1388" s="12"/>
      <c r="R1388" s="13"/>
      <c r="S1388" s="14"/>
      <c r="T1388" s="6"/>
      <c r="U1388" s="28"/>
    </row>
    <row r="1389" spans="11:21" x14ac:dyDescent="0.3">
      <c r="K1389" s="10"/>
      <c r="L1389" s="17"/>
      <c r="M1389" s="17"/>
      <c r="N1389" s="12"/>
      <c r="O1389" s="12"/>
      <c r="P1389" s="12"/>
      <c r="Q1389" s="12"/>
      <c r="R1389" s="13"/>
      <c r="S1389" s="14"/>
      <c r="T1389" s="6"/>
      <c r="U1389" s="28"/>
    </row>
    <row r="1390" spans="11:21" x14ac:dyDescent="0.3">
      <c r="K1390" s="10"/>
      <c r="L1390" s="17"/>
      <c r="M1390" s="17"/>
      <c r="N1390" s="12"/>
      <c r="O1390" s="12"/>
      <c r="P1390" s="12"/>
      <c r="Q1390" s="12"/>
      <c r="R1390" s="13"/>
      <c r="S1390" s="14"/>
      <c r="T1390" s="6"/>
      <c r="U1390" s="28"/>
    </row>
    <row r="1391" spans="11:21" x14ac:dyDescent="0.3">
      <c r="K1391" s="10"/>
      <c r="L1391" s="17"/>
      <c r="M1391" s="17"/>
      <c r="N1391" s="12"/>
      <c r="O1391" s="12"/>
      <c r="P1391" s="12"/>
      <c r="Q1391" s="12"/>
      <c r="R1391" s="13"/>
      <c r="S1391" s="14"/>
      <c r="T1391" s="6"/>
      <c r="U1391" s="28"/>
    </row>
    <row r="1392" spans="11:21" x14ac:dyDescent="0.3">
      <c r="K1392" s="10"/>
      <c r="L1392" s="17"/>
      <c r="M1392" s="17"/>
      <c r="N1392" s="12"/>
      <c r="O1392" s="12"/>
      <c r="P1392" s="12"/>
      <c r="Q1392" s="12"/>
      <c r="R1392" s="13"/>
      <c r="S1392" s="14"/>
      <c r="T1392" s="6"/>
      <c r="U1392" s="28"/>
    </row>
    <row r="1393" spans="11:21" x14ac:dyDescent="0.3">
      <c r="K1393" s="10"/>
      <c r="L1393" s="17"/>
      <c r="M1393" s="17"/>
      <c r="N1393" s="12"/>
      <c r="O1393" s="12"/>
      <c r="P1393" s="12"/>
      <c r="Q1393" s="12"/>
      <c r="R1393" s="13"/>
      <c r="S1393" s="14"/>
      <c r="T1393" s="6"/>
      <c r="U1393" s="28"/>
    </row>
    <row r="1394" spans="11:21" x14ac:dyDescent="0.3">
      <c r="K1394" s="10"/>
      <c r="L1394" s="17"/>
      <c r="M1394" s="17"/>
      <c r="N1394" s="12"/>
      <c r="O1394" s="12"/>
      <c r="P1394" s="12"/>
      <c r="Q1394" s="12"/>
      <c r="R1394" s="13"/>
      <c r="S1394" s="14"/>
      <c r="T1394" s="6"/>
      <c r="U1394" s="28"/>
    </row>
    <row r="1395" spans="11:21" x14ac:dyDescent="0.3">
      <c r="K1395" s="10"/>
      <c r="L1395" s="17"/>
      <c r="M1395" s="17"/>
      <c r="N1395" s="12"/>
      <c r="O1395" s="12"/>
      <c r="P1395" s="12"/>
      <c r="Q1395" s="12"/>
      <c r="R1395" s="13"/>
      <c r="S1395" s="14"/>
      <c r="T1395" s="6"/>
      <c r="U1395" s="28"/>
    </row>
    <row r="1396" spans="11:21" x14ac:dyDescent="0.3">
      <c r="K1396" s="10"/>
      <c r="L1396" s="17"/>
      <c r="M1396" s="17"/>
      <c r="N1396" s="12"/>
      <c r="O1396" s="12"/>
      <c r="P1396" s="12"/>
      <c r="Q1396" s="12"/>
      <c r="R1396" s="13"/>
      <c r="S1396" s="14"/>
      <c r="T1396" s="6"/>
      <c r="U1396" s="28"/>
    </row>
    <row r="1397" spans="11:21" x14ac:dyDescent="0.3">
      <c r="K1397" s="10"/>
      <c r="L1397" s="17"/>
      <c r="M1397" s="17"/>
      <c r="N1397" s="12"/>
      <c r="O1397" s="12"/>
      <c r="P1397" s="12"/>
      <c r="Q1397" s="12"/>
      <c r="R1397" s="13"/>
      <c r="S1397" s="14"/>
      <c r="T1397" s="6"/>
      <c r="U1397" s="28"/>
    </row>
    <row r="1398" spans="11:21" x14ac:dyDescent="0.3">
      <c r="K1398" s="10"/>
      <c r="L1398" s="17"/>
      <c r="M1398" s="17"/>
      <c r="N1398" s="12"/>
      <c r="O1398" s="12"/>
      <c r="P1398" s="12"/>
      <c r="Q1398" s="12"/>
      <c r="R1398" s="13"/>
      <c r="S1398" s="14"/>
      <c r="T1398" s="6"/>
      <c r="U1398" s="28"/>
    </row>
    <row r="1399" spans="11:21" x14ac:dyDescent="0.3">
      <c r="K1399" s="10"/>
      <c r="L1399" s="17"/>
      <c r="M1399" s="17"/>
      <c r="N1399" s="12"/>
      <c r="O1399" s="12"/>
      <c r="P1399" s="12"/>
      <c r="Q1399" s="12"/>
      <c r="R1399" s="13"/>
      <c r="S1399" s="14"/>
      <c r="T1399" s="6"/>
      <c r="U1399" s="28"/>
    </row>
    <row r="1400" spans="11:21" x14ac:dyDescent="0.3">
      <c r="K1400" s="10"/>
      <c r="L1400" s="17"/>
      <c r="M1400" s="17"/>
      <c r="N1400" s="12"/>
      <c r="O1400" s="12"/>
      <c r="P1400" s="12"/>
      <c r="Q1400" s="12"/>
      <c r="R1400" s="13"/>
      <c r="S1400" s="14"/>
      <c r="T1400" s="6"/>
      <c r="U1400" s="28"/>
    </row>
    <row r="1401" spans="11:21" x14ac:dyDescent="0.3">
      <c r="K1401" s="10"/>
      <c r="L1401" s="17"/>
      <c r="M1401" s="17"/>
      <c r="N1401" s="12"/>
      <c r="O1401" s="12"/>
      <c r="P1401" s="12"/>
      <c r="Q1401" s="12"/>
      <c r="R1401" s="13"/>
      <c r="S1401" s="14"/>
      <c r="T1401" s="6"/>
      <c r="U1401" s="28"/>
    </row>
    <row r="1402" spans="11:21" x14ac:dyDescent="0.3">
      <c r="K1402" s="10"/>
      <c r="L1402" s="17"/>
      <c r="M1402" s="17"/>
      <c r="N1402" s="12"/>
      <c r="O1402" s="12"/>
      <c r="P1402" s="12"/>
      <c r="Q1402" s="12"/>
      <c r="R1402" s="13"/>
      <c r="S1402" s="14"/>
      <c r="T1402" s="6"/>
      <c r="U1402" s="28"/>
    </row>
    <row r="1403" spans="11:21" x14ac:dyDescent="0.3">
      <c r="K1403" s="10"/>
      <c r="L1403" s="17"/>
      <c r="M1403" s="17"/>
      <c r="N1403" s="12"/>
      <c r="O1403" s="12"/>
      <c r="P1403" s="12"/>
      <c r="Q1403" s="12"/>
      <c r="R1403" s="13"/>
      <c r="S1403" s="14"/>
      <c r="T1403" s="6"/>
      <c r="U1403" s="28"/>
    </row>
    <row r="1404" spans="11:21" x14ac:dyDescent="0.3">
      <c r="K1404" s="10"/>
      <c r="L1404" s="17"/>
      <c r="M1404" s="17"/>
      <c r="N1404" s="12"/>
      <c r="O1404" s="12"/>
      <c r="P1404" s="12"/>
      <c r="Q1404" s="12"/>
      <c r="R1404" s="13"/>
      <c r="S1404" s="14"/>
      <c r="T1404" s="6"/>
      <c r="U1404" s="28"/>
    </row>
    <row r="1405" spans="11:21" x14ac:dyDescent="0.3">
      <c r="K1405" s="10"/>
      <c r="L1405" s="17"/>
      <c r="M1405" s="17"/>
      <c r="N1405" s="12"/>
      <c r="O1405" s="12"/>
      <c r="P1405" s="12"/>
      <c r="Q1405" s="12"/>
      <c r="R1405" s="13"/>
      <c r="S1405" s="14"/>
      <c r="T1405" s="6"/>
      <c r="U1405" s="28"/>
    </row>
    <row r="1406" spans="11:21" x14ac:dyDescent="0.3">
      <c r="K1406" s="10"/>
      <c r="L1406" s="17"/>
      <c r="M1406" s="17"/>
      <c r="N1406" s="12"/>
      <c r="O1406" s="12"/>
      <c r="P1406" s="12"/>
      <c r="Q1406" s="12"/>
      <c r="R1406" s="13"/>
      <c r="S1406" s="14"/>
      <c r="T1406" s="6"/>
      <c r="U1406" s="28"/>
    </row>
    <row r="1407" spans="11:21" x14ac:dyDescent="0.3">
      <c r="K1407" s="10"/>
      <c r="L1407" s="17"/>
      <c r="M1407" s="17"/>
      <c r="N1407" s="12"/>
      <c r="O1407" s="12"/>
      <c r="P1407" s="12"/>
      <c r="Q1407" s="12"/>
      <c r="R1407" s="13"/>
      <c r="S1407" s="14"/>
      <c r="T1407" s="6"/>
      <c r="U1407" s="28"/>
    </row>
    <row r="1408" spans="11:21" x14ac:dyDescent="0.3">
      <c r="K1408" s="10"/>
      <c r="L1408" s="17"/>
      <c r="M1408" s="17"/>
      <c r="N1408" s="12"/>
      <c r="O1408" s="12"/>
      <c r="P1408" s="12"/>
      <c r="Q1408" s="12"/>
      <c r="R1408" s="13"/>
      <c r="S1408" s="14"/>
      <c r="T1408" s="6"/>
      <c r="U1408" s="28"/>
    </row>
    <row r="1409" spans="11:21" x14ac:dyDescent="0.3">
      <c r="K1409" s="10"/>
      <c r="L1409" s="17"/>
      <c r="M1409" s="17"/>
      <c r="N1409" s="12"/>
      <c r="O1409" s="12"/>
      <c r="P1409" s="12"/>
      <c r="Q1409" s="12"/>
      <c r="R1409" s="13"/>
      <c r="S1409" s="14"/>
      <c r="T1409" s="6"/>
      <c r="U1409" s="28"/>
    </row>
    <row r="1410" spans="11:21" x14ac:dyDescent="0.3">
      <c r="K1410" s="10"/>
      <c r="L1410" s="17"/>
      <c r="M1410" s="17"/>
      <c r="N1410" s="12"/>
      <c r="O1410" s="12"/>
      <c r="P1410" s="12"/>
      <c r="Q1410" s="12"/>
      <c r="R1410" s="13"/>
      <c r="S1410" s="14"/>
      <c r="T1410" s="6"/>
      <c r="U1410" s="28"/>
    </row>
    <row r="1411" spans="11:21" x14ac:dyDescent="0.3">
      <c r="K1411" s="10"/>
      <c r="L1411" s="17"/>
      <c r="M1411" s="17"/>
      <c r="N1411" s="12"/>
      <c r="O1411" s="12"/>
      <c r="P1411" s="12"/>
      <c r="Q1411" s="12"/>
      <c r="R1411" s="13"/>
      <c r="S1411" s="14"/>
      <c r="T1411" s="6"/>
      <c r="U1411" s="28"/>
    </row>
    <row r="1412" spans="11:21" x14ac:dyDescent="0.3">
      <c r="K1412" s="10"/>
      <c r="L1412" s="17"/>
      <c r="M1412" s="17"/>
      <c r="N1412" s="12"/>
      <c r="O1412" s="12"/>
      <c r="P1412" s="12"/>
      <c r="Q1412" s="12"/>
      <c r="R1412" s="13"/>
      <c r="S1412" s="14"/>
      <c r="T1412" s="6"/>
      <c r="U1412" s="28"/>
    </row>
    <row r="1413" spans="11:21" x14ac:dyDescent="0.3">
      <c r="K1413" s="10"/>
      <c r="L1413" s="17"/>
      <c r="M1413" s="17"/>
      <c r="N1413" s="12"/>
      <c r="O1413" s="12"/>
      <c r="P1413" s="12"/>
      <c r="Q1413" s="12"/>
      <c r="R1413" s="13"/>
      <c r="S1413" s="14"/>
      <c r="T1413" s="6"/>
      <c r="U1413" s="28"/>
    </row>
    <row r="1414" spans="11:21" x14ac:dyDescent="0.3">
      <c r="K1414" s="10"/>
      <c r="L1414" s="17"/>
      <c r="M1414" s="17"/>
      <c r="N1414" s="12"/>
      <c r="O1414" s="12"/>
      <c r="P1414" s="12"/>
      <c r="Q1414" s="12"/>
      <c r="R1414" s="13"/>
      <c r="S1414" s="14"/>
      <c r="T1414" s="6"/>
      <c r="U1414" s="28"/>
    </row>
    <row r="1415" spans="11:21" x14ac:dyDescent="0.3">
      <c r="K1415" s="10"/>
      <c r="L1415" s="17"/>
      <c r="M1415" s="17"/>
      <c r="N1415" s="12"/>
      <c r="O1415" s="12"/>
      <c r="P1415" s="12"/>
      <c r="Q1415" s="12"/>
      <c r="R1415" s="13"/>
      <c r="S1415" s="14"/>
      <c r="T1415" s="6"/>
      <c r="U1415" s="28"/>
    </row>
    <row r="1416" spans="11:21" x14ac:dyDescent="0.3">
      <c r="K1416" s="10"/>
      <c r="L1416" s="17"/>
      <c r="M1416" s="17"/>
      <c r="N1416" s="12"/>
      <c r="O1416" s="12"/>
      <c r="P1416" s="12"/>
      <c r="Q1416" s="12"/>
      <c r="R1416" s="13"/>
      <c r="S1416" s="14"/>
      <c r="T1416" s="6"/>
      <c r="U1416" s="28"/>
    </row>
    <row r="1417" spans="11:21" x14ac:dyDescent="0.3">
      <c r="K1417" s="10"/>
      <c r="L1417" s="17"/>
      <c r="M1417" s="17"/>
      <c r="N1417" s="12"/>
      <c r="O1417" s="12"/>
      <c r="P1417" s="12"/>
      <c r="Q1417" s="12"/>
      <c r="R1417" s="13"/>
      <c r="S1417" s="14"/>
      <c r="T1417" s="6"/>
      <c r="U1417" s="28"/>
    </row>
    <row r="1418" spans="11:21" x14ac:dyDescent="0.3">
      <c r="K1418" s="10"/>
      <c r="L1418" s="17"/>
      <c r="M1418" s="17"/>
      <c r="N1418" s="12"/>
      <c r="O1418" s="12"/>
      <c r="P1418" s="12"/>
      <c r="Q1418" s="12"/>
      <c r="R1418" s="13"/>
      <c r="S1418" s="14"/>
      <c r="T1418" s="6"/>
      <c r="U1418" s="28"/>
    </row>
    <row r="1419" spans="11:21" x14ac:dyDescent="0.3">
      <c r="K1419" s="10"/>
      <c r="L1419" s="17"/>
      <c r="M1419" s="17"/>
      <c r="N1419" s="12"/>
      <c r="O1419" s="12"/>
      <c r="P1419" s="12"/>
      <c r="Q1419" s="12"/>
      <c r="R1419" s="13"/>
      <c r="S1419" s="14"/>
      <c r="T1419" s="6"/>
      <c r="U1419" s="28"/>
    </row>
    <row r="1420" spans="11:21" x14ac:dyDescent="0.3">
      <c r="K1420" s="10"/>
      <c r="L1420" s="17"/>
      <c r="M1420" s="17"/>
      <c r="N1420" s="12"/>
      <c r="O1420" s="12"/>
      <c r="P1420" s="12"/>
      <c r="Q1420" s="12"/>
      <c r="R1420" s="13"/>
      <c r="S1420" s="14"/>
      <c r="T1420" s="6"/>
      <c r="U1420" s="28"/>
    </row>
    <row r="1421" spans="11:21" x14ac:dyDescent="0.3">
      <c r="K1421" s="10"/>
      <c r="L1421" s="17"/>
      <c r="M1421" s="17"/>
      <c r="N1421" s="12"/>
      <c r="O1421" s="12"/>
      <c r="P1421" s="12"/>
      <c r="Q1421" s="12"/>
      <c r="R1421" s="13"/>
      <c r="S1421" s="14"/>
      <c r="T1421" s="6"/>
      <c r="U1421" s="28"/>
    </row>
    <row r="1422" spans="11:21" x14ac:dyDescent="0.3">
      <c r="K1422" s="10"/>
      <c r="L1422" s="17"/>
      <c r="M1422" s="17"/>
      <c r="N1422" s="12"/>
      <c r="O1422" s="12"/>
      <c r="P1422" s="12"/>
      <c r="Q1422" s="12"/>
      <c r="R1422" s="13"/>
      <c r="S1422" s="14"/>
      <c r="T1422" s="6"/>
      <c r="U1422" s="28"/>
    </row>
    <row r="1423" spans="11:21" x14ac:dyDescent="0.3">
      <c r="K1423" s="10"/>
      <c r="L1423" s="17"/>
      <c r="M1423" s="17"/>
      <c r="N1423" s="12"/>
      <c r="O1423" s="12"/>
      <c r="P1423" s="12"/>
      <c r="Q1423" s="12"/>
      <c r="R1423" s="13"/>
      <c r="S1423" s="14"/>
      <c r="T1423" s="6"/>
      <c r="U1423" s="28"/>
    </row>
    <row r="1424" spans="11:21" x14ac:dyDescent="0.3">
      <c r="K1424" s="10"/>
      <c r="L1424" s="17"/>
      <c r="M1424" s="17"/>
      <c r="N1424" s="12"/>
      <c r="O1424" s="12"/>
      <c r="P1424" s="12"/>
      <c r="Q1424" s="12"/>
      <c r="R1424" s="13"/>
      <c r="S1424" s="14"/>
      <c r="T1424" s="6"/>
      <c r="U1424" s="28"/>
    </row>
    <row r="1425" spans="11:21" x14ac:dyDescent="0.3">
      <c r="K1425" s="10"/>
      <c r="L1425" s="17"/>
      <c r="M1425" s="17"/>
      <c r="N1425" s="12"/>
      <c r="O1425" s="12"/>
      <c r="P1425" s="12"/>
      <c r="Q1425" s="12"/>
      <c r="R1425" s="13"/>
      <c r="S1425" s="14"/>
      <c r="T1425" s="6"/>
      <c r="U1425" s="28"/>
    </row>
    <row r="1426" spans="11:21" x14ac:dyDescent="0.3">
      <c r="K1426" s="10"/>
      <c r="L1426" s="17"/>
      <c r="M1426" s="17"/>
      <c r="N1426" s="12"/>
      <c r="O1426" s="12"/>
      <c r="P1426" s="12"/>
      <c r="Q1426" s="12"/>
      <c r="R1426" s="13"/>
      <c r="S1426" s="14"/>
      <c r="T1426" s="6"/>
      <c r="U1426" s="28"/>
    </row>
    <row r="1427" spans="11:21" x14ac:dyDescent="0.3">
      <c r="K1427" s="10"/>
      <c r="L1427" s="17"/>
      <c r="M1427" s="17"/>
      <c r="N1427" s="12"/>
      <c r="O1427" s="12"/>
      <c r="P1427" s="12"/>
      <c r="Q1427" s="12"/>
      <c r="R1427" s="13"/>
      <c r="S1427" s="14"/>
      <c r="T1427" s="6"/>
      <c r="U1427" s="28"/>
    </row>
    <row r="1428" spans="11:21" x14ac:dyDescent="0.3">
      <c r="K1428" s="10"/>
      <c r="L1428" s="17"/>
      <c r="M1428" s="17"/>
      <c r="N1428" s="12"/>
      <c r="O1428" s="12"/>
      <c r="P1428" s="12"/>
      <c r="Q1428" s="12"/>
      <c r="R1428" s="13"/>
      <c r="S1428" s="14"/>
      <c r="T1428" s="6"/>
      <c r="U1428" s="28"/>
    </row>
    <row r="1429" spans="11:21" x14ac:dyDescent="0.3">
      <c r="K1429" s="10"/>
      <c r="L1429" s="17"/>
      <c r="M1429" s="17"/>
      <c r="N1429" s="12"/>
      <c r="O1429" s="12"/>
      <c r="P1429" s="12"/>
      <c r="Q1429" s="12"/>
      <c r="R1429" s="13"/>
      <c r="S1429" s="14"/>
      <c r="T1429" s="6"/>
      <c r="U1429" s="28"/>
    </row>
    <row r="1430" spans="11:21" x14ac:dyDescent="0.3">
      <c r="K1430" s="10"/>
      <c r="L1430" s="17"/>
      <c r="M1430" s="17"/>
      <c r="N1430" s="12"/>
      <c r="O1430" s="12"/>
      <c r="P1430" s="12"/>
      <c r="Q1430" s="12"/>
      <c r="R1430" s="13"/>
      <c r="S1430" s="14"/>
      <c r="T1430" s="6"/>
      <c r="U1430" s="28"/>
    </row>
    <row r="1431" spans="11:21" x14ac:dyDescent="0.3">
      <c r="K1431" s="10"/>
      <c r="L1431" s="17"/>
      <c r="M1431" s="17"/>
      <c r="N1431" s="12"/>
      <c r="O1431" s="12"/>
      <c r="P1431" s="12"/>
      <c r="Q1431" s="12"/>
      <c r="R1431" s="13"/>
      <c r="S1431" s="14"/>
      <c r="T1431" s="6"/>
      <c r="U1431" s="28"/>
    </row>
    <row r="1432" spans="11:21" x14ac:dyDescent="0.3">
      <c r="K1432" s="10"/>
      <c r="L1432" s="17"/>
      <c r="M1432" s="17"/>
      <c r="N1432" s="12"/>
      <c r="O1432" s="12"/>
      <c r="P1432" s="12"/>
      <c r="Q1432" s="12"/>
      <c r="R1432" s="13"/>
      <c r="S1432" s="14"/>
      <c r="T1432" s="6"/>
      <c r="U1432" s="28"/>
    </row>
    <row r="1433" spans="11:21" x14ac:dyDescent="0.3">
      <c r="K1433" s="10"/>
      <c r="L1433" s="17"/>
      <c r="M1433" s="17"/>
      <c r="N1433" s="12"/>
      <c r="O1433" s="12"/>
      <c r="P1433" s="12"/>
      <c r="Q1433" s="12"/>
      <c r="R1433" s="13"/>
      <c r="S1433" s="14"/>
      <c r="T1433" s="6"/>
      <c r="U1433" s="28"/>
    </row>
    <row r="1434" spans="11:21" x14ac:dyDescent="0.3">
      <c r="K1434" s="10"/>
      <c r="L1434" s="17"/>
      <c r="M1434" s="17"/>
      <c r="N1434" s="12"/>
      <c r="O1434" s="12"/>
      <c r="P1434" s="12"/>
      <c r="Q1434" s="12"/>
      <c r="R1434" s="13"/>
      <c r="S1434" s="14"/>
      <c r="T1434" s="6"/>
      <c r="U1434" s="28"/>
    </row>
    <row r="1435" spans="11:21" x14ac:dyDescent="0.3">
      <c r="K1435" s="10"/>
      <c r="L1435" s="17"/>
      <c r="M1435" s="17"/>
      <c r="N1435" s="12"/>
      <c r="O1435" s="12"/>
      <c r="P1435" s="12"/>
      <c r="Q1435" s="12"/>
      <c r="R1435" s="13"/>
      <c r="S1435" s="14"/>
      <c r="T1435" s="6"/>
      <c r="U1435" s="28"/>
    </row>
    <row r="1436" spans="11:21" x14ac:dyDescent="0.3">
      <c r="K1436" s="10"/>
      <c r="L1436" s="17"/>
      <c r="M1436" s="17"/>
      <c r="N1436" s="12"/>
      <c r="O1436" s="12"/>
      <c r="P1436" s="12"/>
      <c r="Q1436" s="12"/>
      <c r="R1436" s="13"/>
      <c r="S1436" s="14"/>
      <c r="T1436" s="6"/>
      <c r="U1436" s="28"/>
    </row>
    <row r="1437" spans="11:21" x14ac:dyDescent="0.3">
      <c r="K1437" s="10"/>
      <c r="L1437" s="17"/>
      <c r="M1437" s="17"/>
      <c r="N1437" s="12"/>
      <c r="O1437" s="12"/>
      <c r="P1437" s="12"/>
      <c r="Q1437" s="12"/>
      <c r="R1437" s="13"/>
      <c r="S1437" s="14"/>
      <c r="T1437" s="6"/>
      <c r="U1437" s="28"/>
    </row>
    <row r="1438" spans="11:21" x14ac:dyDescent="0.3">
      <c r="K1438" s="10"/>
      <c r="L1438" s="17"/>
      <c r="M1438" s="17"/>
      <c r="N1438" s="12"/>
      <c r="O1438" s="12"/>
      <c r="P1438" s="12"/>
      <c r="Q1438" s="12"/>
      <c r="R1438" s="13"/>
      <c r="S1438" s="14"/>
      <c r="T1438" s="6"/>
      <c r="U1438" s="28"/>
    </row>
    <row r="1439" spans="11:21" x14ac:dyDescent="0.3">
      <c r="K1439" s="10"/>
      <c r="L1439" s="17"/>
      <c r="M1439" s="17"/>
      <c r="N1439" s="12"/>
      <c r="O1439" s="12"/>
      <c r="P1439" s="12"/>
      <c r="Q1439" s="12"/>
      <c r="R1439" s="13"/>
      <c r="S1439" s="14"/>
      <c r="T1439" s="6"/>
      <c r="U1439" s="28"/>
    </row>
    <row r="1440" spans="11:21" x14ac:dyDescent="0.3">
      <c r="K1440" s="10"/>
      <c r="L1440" s="17"/>
      <c r="M1440" s="17"/>
      <c r="N1440" s="12"/>
      <c r="O1440" s="12"/>
      <c r="P1440" s="12"/>
      <c r="Q1440" s="12"/>
      <c r="R1440" s="13"/>
      <c r="S1440" s="14"/>
      <c r="T1440" s="6"/>
      <c r="U1440" s="28"/>
    </row>
    <row r="1441" spans="11:21" x14ac:dyDescent="0.3">
      <c r="K1441" s="10"/>
      <c r="L1441" s="17"/>
      <c r="M1441" s="17"/>
      <c r="N1441" s="12"/>
      <c r="O1441" s="12"/>
      <c r="P1441" s="12"/>
      <c r="Q1441" s="12"/>
      <c r="R1441" s="13"/>
      <c r="S1441" s="14"/>
      <c r="T1441" s="6"/>
      <c r="U1441" s="28"/>
    </row>
    <row r="1442" spans="11:21" x14ac:dyDescent="0.3">
      <c r="K1442" s="10"/>
      <c r="L1442" s="17"/>
      <c r="M1442" s="17"/>
      <c r="N1442" s="12"/>
      <c r="O1442" s="12"/>
      <c r="P1442" s="12"/>
      <c r="Q1442" s="12"/>
      <c r="R1442" s="13"/>
      <c r="S1442" s="14"/>
      <c r="T1442" s="6"/>
      <c r="U1442" s="28"/>
    </row>
    <row r="1443" spans="11:21" x14ac:dyDescent="0.3">
      <c r="K1443" s="10"/>
      <c r="L1443" s="17"/>
      <c r="M1443" s="17"/>
      <c r="N1443" s="12"/>
      <c r="O1443" s="12"/>
      <c r="P1443" s="12"/>
      <c r="Q1443" s="12"/>
      <c r="R1443" s="13"/>
      <c r="S1443" s="14"/>
      <c r="T1443" s="6"/>
      <c r="U1443" s="28"/>
    </row>
    <row r="1444" spans="11:21" x14ac:dyDescent="0.3">
      <c r="K1444" s="10"/>
      <c r="L1444" s="17"/>
      <c r="M1444" s="17"/>
      <c r="N1444" s="12"/>
      <c r="O1444" s="12"/>
      <c r="P1444" s="12"/>
      <c r="Q1444" s="12"/>
      <c r="R1444" s="13"/>
      <c r="S1444" s="14"/>
      <c r="T1444" s="6"/>
      <c r="U1444" s="28"/>
    </row>
    <row r="1445" spans="11:21" x14ac:dyDescent="0.3">
      <c r="K1445" s="10"/>
      <c r="L1445" s="17"/>
      <c r="M1445" s="17"/>
      <c r="N1445" s="12"/>
      <c r="O1445" s="12"/>
      <c r="P1445" s="12"/>
      <c r="Q1445" s="12"/>
      <c r="R1445" s="13"/>
      <c r="S1445" s="14"/>
      <c r="T1445" s="6"/>
      <c r="U1445" s="28"/>
    </row>
    <row r="1446" spans="11:21" x14ac:dyDescent="0.3">
      <c r="K1446" s="10"/>
      <c r="L1446" s="17"/>
      <c r="M1446" s="17"/>
      <c r="N1446" s="12"/>
      <c r="O1446" s="12"/>
      <c r="P1446" s="12"/>
      <c r="Q1446" s="12"/>
      <c r="R1446" s="13"/>
      <c r="S1446" s="14"/>
      <c r="T1446" s="6"/>
      <c r="U1446" s="28"/>
    </row>
    <row r="1447" spans="11:21" x14ac:dyDescent="0.3">
      <c r="K1447" s="10"/>
      <c r="L1447" s="17"/>
      <c r="M1447" s="17"/>
      <c r="N1447" s="12"/>
      <c r="O1447" s="12"/>
      <c r="P1447" s="12"/>
      <c r="Q1447" s="12"/>
      <c r="R1447" s="13"/>
      <c r="S1447" s="14"/>
      <c r="T1447" s="6"/>
      <c r="U1447" s="28"/>
    </row>
    <row r="1448" spans="11:21" x14ac:dyDescent="0.3">
      <c r="K1448" s="10"/>
      <c r="L1448" s="17"/>
      <c r="M1448" s="17"/>
      <c r="N1448" s="12"/>
      <c r="O1448" s="12"/>
      <c r="P1448" s="12"/>
      <c r="Q1448" s="12"/>
      <c r="R1448" s="13"/>
      <c r="S1448" s="14"/>
      <c r="T1448" s="6"/>
      <c r="U1448" s="28"/>
    </row>
    <row r="1449" spans="11:21" x14ac:dyDescent="0.3">
      <c r="K1449" s="10"/>
      <c r="L1449" s="17"/>
      <c r="M1449" s="17"/>
      <c r="N1449" s="12"/>
      <c r="O1449" s="12"/>
      <c r="P1449" s="12"/>
      <c r="Q1449" s="12"/>
      <c r="R1449" s="13"/>
      <c r="S1449" s="14"/>
      <c r="T1449" s="6"/>
      <c r="U1449" s="28"/>
    </row>
    <row r="1450" spans="11:21" x14ac:dyDescent="0.3">
      <c r="K1450" s="10"/>
      <c r="L1450" s="17"/>
      <c r="M1450" s="17"/>
      <c r="N1450" s="12"/>
      <c r="O1450" s="12"/>
      <c r="P1450" s="12"/>
      <c r="Q1450" s="12"/>
      <c r="R1450" s="13"/>
      <c r="S1450" s="14"/>
      <c r="T1450" s="6"/>
      <c r="U1450" s="28"/>
    </row>
    <row r="1451" spans="11:21" x14ac:dyDescent="0.3">
      <c r="K1451" s="10"/>
      <c r="L1451" s="17"/>
      <c r="M1451" s="17"/>
      <c r="N1451" s="12"/>
      <c r="O1451" s="12"/>
      <c r="P1451" s="12"/>
      <c r="Q1451" s="12"/>
      <c r="R1451" s="13"/>
      <c r="S1451" s="14"/>
      <c r="T1451" s="6"/>
      <c r="U1451" s="28"/>
    </row>
    <row r="1452" spans="11:21" x14ac:dyDescent="0.3">
      <c r="K1452" s="10"/>
      <c r="L1452" s="17"/>
      <c r="M1452" s="17"/>
      <c r="N1452" s="12"/>
      <c r="O1452" s="12"/>
      <c r="P1452" s="12"/>
      <c r="Q1452" s="12"/>
      <c r="R1452" s="13"/>
      <c r="S1452" s="14"/>
      <c r="T1452" s="6"/>
      <c r="U1452" s="28"/>
    </row>
    <row r="1453" spans="11:21" x14ac:dyDescent="0.3">
      <c r="K1453" s="10"/>
      <c r="L1453" s="17"/>
      <c r="M1453" s="17"/>
      <c r="N1453" s="12"/>
      <c r="O1453" s="12"/>
      <c r="P1453" s="12"/>
      <c r="Q1453" s="12"/>
      <c r="R1453" s="13"/>
      <c r="S1453" s="14"/>
      <c r="T1453" s="6"/>
      <c r="U1453" s="28"/>
    </row>
    <row r="1454" spans="11:21" x14ac:dyDescent="0.3">
      <c r="K1454" s="10"/>
      <c r="L1454" s="17"/>
      <c r="M1454" s="17"/>
      <c r="N1454" s="12"/>
      <c r="O1454" s="12"/>
      <c r="P1454" s="12"/>
      <c r="Q1454" s="12"/>
      <c r="R1454" s="13"/>
      <c r="S1454" s="14"/>
      <c r="T1454" s="6"/>
      <c r="U1454" s="28"/>
    </row>
    <row r="1455" spans="11:21" x14ac:dyDescent="0.3">
      <c r="K1455" s="10"/>
      <c r="L1455" s="17"/>
      <c r="M1455" s="17"/>
      <c r="N1455" s="12"/>
      <c r="O1455" s="12"/>
      <c r="P1455" s="12"/>
      <c r="Q1455" s="12"/>
      <c r="R1455" s="13"/>
      <c r="S1455" s="14"/>
      <c r="T1455" s="6"/>
      <c r="U1455" s="28"/>
    </row>
    <row r="1456" spans="11:21" x14ac:dyDescent="0.3">
      <c r="K1456" s="10"/>
      <c r="L1456" s="17"/>
      <c r="M1456" s="17"/>
      <c r="N1456" s="12"/>
      <c r="O1456" s="12"/>
      <c r="P1456" s="12"/>
      <c r="Q1456" s="12"/>
      <c r="R1456" s="13"/>
      <c r="S1456" s="14"/>
      <c r="T1456" s="6"/>
      <c r="U1456" s="28"/>
    </row>
    <row r="1457" spans="11:21" x14ac:dyDescent="0.3">
      <c r="K1457" s="10"/>
      <c r="L1457" s="17"/>
      <c r="M1457" s="17"/>
      <c r="N1457" s="12"/>
      <c r="O1457" s="12"/>
      <c r="P1457" s="12"/>
      <c r="Q1457" s="12"/>
      <c r="R1457" s="13"/>
      <c r="S1457" s="14"/>
      <c r="T1457" s="6"/>
      <c r="U1457" s="28"/>
    </row>
    <row r="1458" spans="11:21" x14ac:dyDescent="0.3">
      <c r="K1458" s="10"/>
      <c r="L1458" s="17"/>
      <c r="M1458" s="17"/>
      <c r="N1458" s="12"/>
      <c r="O1458" s="12"/>
      <c r="P1458" s="12"/>
      <c r="Q1458" s="12"/>
      <c r="R1458" s="13"/>
      <c r="S1458" s="14"/>
      <c r="T1458" s="6"/>
      <c r="U1458" s="28"/>
    </row>
    <row r="1459" spans="11:21" x14ac:dyDescent="0.3">
      <c r="K1459" s="10"/>
      <c r="L1459" s="17"/>
      <c r="M1459" s="17"/>
      <c r="N1459" s="12"/>
      <c r="O1459" s="12"/>
      <c r="P1459" s="12"/>
      <c r="Q1459" s="12"/>
      <c r="R1459" s="13"/>
      <c r="S1459" s="14"/>
      <c r="T1459" s="6"/>
      <c r="U1459" s="28"/>
    </row>
    <row r="1460" spans="11:21" x14ac:dyDescent="0.3">
      <c r="K1460" s="10"/>
      <c r="L1460" s="17"/>
      <c r="M1460" s="17"/>
      <c r="N1460" s="12"/>
      <c r="O1460" s="12"/>
      <c r="P1460" s="12"/>
      <c r="Q1460" s="12"/>
      <c r="R1460" s="13"/>
      <c r="S1460" s="14"/>
      <c r="T1460" s="6"/>
      <c r="U1460" s="28"/>
    </row>
    <row r="1461" spans="11:21" x14ac:dyDescent="0.3">
      <c r="K1461" s="10"/>
      <c r="L1461" s="17"/>
      <c r="M1461" s="17"/>
      <c r="N1461" s="12"/>
      <c r="O1461" s="12"/>
      <c r="P1461" s="12"/>
      <c r="Q1461" s="12"/>
      <c r="R1461" s="13"/>
      <c r="S1461" s="14"/>
      <c r="T1461" s="6"/>
      <c r="U1461" s="28"/>
    </row>
    <row r="1462" spans="11:21" x14ac:dyDescent="0.3">
      <c r="K1462" s="10"/>
      <c r="L1462" s="17"/>
      <c r="M1462" s="17"/>
      <c r="N1462" s="12"/>
      <c r="O1462" s="12"/>
      <c r="P1462" s="12"/>
      <c r="Q1462" s="12"/>
      <c r="R1462" s="13"/>
      <c r="S1462" s="14"/>
      <c r="T1462" s="6"/>
      <c r="U1462" s="28"/>
    </row>
    <row r="1463" spans="11:21" x14ac:dyDescent="0.3">
      <c r="K1463" s="10"/>
      <c r="L1463" s="17"/>
      <c r="M1463" s="17"/>
      <c r="N1463" s="12"/>
      <c r="O1463" s="12"/>
      <c r="P1463" s="12"/>
      <c r="Q1463" s="12"/>
      <c r="R1463" s="13"/>
      <c r="S1463" s="14"/>
      <c r="T1463" s="6"/>
      <c r="U1463" s="28"/>
    </row>
    <row r="1464" spans="11:21" x14ac:dyDescent="0.3">
      <c r="K1464" s="10"/>
      <c r="L1464" s="17"/>
      <c r="M1464" s="17"/>
      <c r="N1464" s="12"/>
      <c r="O1464" s="12"/>
      <c r="P1464" s="12"/>
      <c r="Q1464" s="12"/>
      <c r="R1464" s="13"/>
      <c r="S1464" s="14"/>
      <c r="T1464" s="6"/>
      <c r="U1464" s="28"/>
    </row>
    <row r="1465" spans="11:21" x14ac:dyDescent="0.3">
      <c r="K1465" s="10"/>
      <c r="L1465" s="17"/>
      <c r="M1465" s="17"/>
      <c r="N1465" s="12"/>
      <c r="O1465" s="12"/>
      <c r="P1465" s="12"/>
      <c r="Q1465" s="12"/>
      <c r="R1465" s="13"/>
      <c r="S1465" s="14"/>
      <c r="T1465" s="6"/>
      <c r="U1465" s="28"/>
    </row>
    <row r="1466" spans="11:21" x14ac:dyDescent="0.3">
      <c r="K1466" s="10"/>
      <c r="L1466" s="17"/>
      <c r="M1466" s="17"/>
      <c r="N1466" s="12"/>
      <c r="O1466" s="12"/>
      <c r="P1466" s="12"/>
      <c r="Q1466" s="12"/>
      <c r="R1466" s="13"/>
      <c r="S1466" s="14"/>
      <c r="T1466" s="6"/>
      <c r="U1466" s="28"/>
    </row>
    <row r="1467" spans="11:21" x14ac:dyDescent="0.3">
      <c r="K1467" s="10"/>
      <c r="L1467" s="17"/>
      <c r="M1467" s="17"/>
      <c r="N1467" s="12"/>
      <c r="O1467" s="12"/>
      <c r="P1467" s="12"/>
      <c r="Q1467" s="12"/>
      <c r="R1467" s="13"/>
      <c r="S1467" s="14"/>
      <c r="T1467" s="6"/>
      <c r="U1467" s="28"/>
    </row>
    <row r="1468" spans="11:21" x14ac:dyDescent="0.3">
      <c r="K1468" s="10"/>
      <c r="L1468" s="17"/>
      <c r="M1468" s="17"/>
      <c r="N1468" s="12"/>
      <c r="O1468" s="12"/>
      <c r="P1468" s="12"/>
      <c r="Q1468" s="12"/>
      <c r="R1468" s="13"/>
      <c r="S1468" s="14"/>
      <c r="T1468" s="6"/>
      <c r="U1468" s="28"/>
    </row>
    <row r="1469" spans="11:21" x14ac:dyDescent="0.3">
      <c r="K1469" s="10"/>
      <c r="L1469" s="17"/>
      <c r="M1469" s="17"/>
      <c r="N1469" s="12"/>
      <c r="O1469" s="12"/>
      <c r="P1469" s="12"/>
      <c r="Q1469" s="12"/>
      <c r="R1469" s="13"/>
      <c r="S1469" s="14"/>
      <c r="T1469" s="6"/>
      <c r="U1469" s="28"/>
    </row>
    <row r="1470" spans="11:21" x14ac:dyDescent="0.3">
      <c r="K1470" s="10"/>
      <c r="L1470" s="17"/>
      <c r="M1470" s="17"/>
      <c r="N1470" s="12"/>
      <c r="O1470" s="12"/>
      <c r="P1470" s="12"/>
      <c r="Q1470" s="12"/>
      <c r="R1470" s="13"/>
      <c r="S1470" s="14"/>
      <c r="T1470" s="6"/>
      <c r="U1470" s="28"/>
    </row>
    <row r="1471" spans="11:21" x14ac:dyDescent="0.3">
      <c r="K1471" s="10"/>
      <c r="L1471" s="17"/>
      <c r="M1471" s="17"/>
      <c r="N1471" s="12"/>
      <c r="O1471" s="12"/>
      <c r="P1471" s="12"/>
      <c r="Q1471" s="12"/>
      <c r="R1471" s="13"/>
      <c r="S1471" s="14"/>
      <c r="T1471" s="6"/>
      <c r="U1471" s="28"/>
    </row>
    <row r="1472" spans="11:21" x14ac:dyDescent="0.3">
      <c r="K1472" s="10"/>
      <c r="L1472" s="17"/>
      <c r="M1472" s="17"/>
      <c r="N1472" s="12"/>
      <c r="O1472" s="12"/>
      <c r="P1472" s="12"/>
      <c r="Q1472" s="12"/>
      <c r="R1472" s="13"/>
      <c r="S1472" s="14"/>
      <c r="T1472" s="6"/>
      <c r="U1472" s="28"/>
    </row>
    <row r="1473" spans="11:21" x14ac:dyDescent="0.3">
      <c r="K1473" s="10"/>
      <c r="L1473" s="17"/>
      <c r="M1473" s="17"/>
      <c r="N1473" s="12"/>
      <c r="O1473" s="12"/>
      <c r="P1473" s="12"/>
      <c r="Q1473" s="12"/>
      <c r="R1473" s="13"/>
      <c r="S1473" s="14"/>
      <c r="T1473" s="6"/>
      <c r="U1473" s="28"/>
    </row>
    <row r="1474" spans="11:21" x14ac:dyDescent="0.3">
      <c r="K1474" s="10"/>
      <c r="L1474" s="17"/>
      <c r="M1474" s="17"/>
      <c r="N1474" s="12"/>
      <c r="O1474" s="12"/>
      <c r="P1474" s="12"/>
      <c r="Q1474" s="12"/>
      <c r="R1474" s="13"/>
      <c r="S1474" s="14"/>
      <c r="T1474" s="6"/>
      <c r="U1474" s="28"/>
    </row>
    <row r="1475" spans="11:21" x14ac:dyDescent="0.3">
      <c r="K1475" s="10"/>
      <c r="L1475" s="17"/>
      <c r="M1475" s="17"/>
      <c r="N1475" s="12"/>
      <c r="O1475" s="12"/>
      <c r="P1475" s="12"/>
      <c r="Q1475" s="12"/>
      <c r="R1475" s="13"/>
      <c r="S1475" s="14"/>
      <c r="T1475" s="6"/>
      <c r="U1475" s="28"/>
    </row>
    <row r="1476" spans="11:21" x14ac:dyDescent="0.3">
      <c r="K1476" s="10"/>
      <c r="L1476" s="17"/>
      <c r="M1476" s="17"/>
      <c r="N1476" s="12"/>
      <c r="O1476" s="12"/>
      <c r="P1476" s="12"/>
      <c r="Q1476" s="12"/>
      <c r="R1476" s="13"/>
      <c r="S1476" s="14"/>
      <c r="T1476" s="6"/>
      <c r="U1476" s="28"/>
    </row>
    <row r="1477" spans="11:21" x14ac:dyDescent="0.3">
      <c r="K1477" s="10"/>
      <c r="L1477" s="17"/>
      <c r="M1477" s="17"/>
      <c r="N1477" s="12"/>
      <c r="O1477" s="12"/>
      <c r="P1477" s="12"/>
      <c r="Q1477" s="12"/>
      <c r="R1477" s="13"/>
      <c r="S1477" s="14"/>
      <c r="T1477" s="6"/>
      <c r="U1477" s="28"/>
    </row>
    <row r="1478" spans="11:21" x14ac:dyDescent="0.3">
      <c r="K1478" s="10"/>
      <c r="L1478" s="17"/>
      <c r="M1478" s="17"/>
      <c r="N1478" s="12"/>
      <c r="O1478" s="12"/>
      <c r="P1478" s="12"/>
      <c r="Q1478" s="12"/>
      <c r="R1478" s="13"/>
      <c r="S1478" s="14"/>
      <c r="T1478" s="6"/>
      <c r="U1478" s="28"/>
    </row>
    <row r="1479" spans="11:21" x14ac:dyDescent="0.3">
      <c r="K1479" s="10"/>
      <c r="L1479" s="17"/>
      <c r="M1479" s="17"/>
      <c r="N1479" s="12"/>
      <c r="O1479" s="12"/>
      <c r="P1479" s="12"/>
      <c r="Q1479" s="12"/>
      <c r="R1479" s="13"/>
      <c r="S1479" s="14"/>
      <c r="T1479" s="6"/>
      <c r="U1479" s="28"/>
    </row>
    <row r="1480" spans="11:21" x14ac:dyDescent="0.3">
      <c r="K1480" s="10"/>
      <c r="L1480" s="17"/>
      <c r="M1480" s="17"/>
      <c r="N1480" s="12"/>
      <c r="O1480" s="12"/>
      <c r="P1480" s="12"/>
      <c r="Q1480" s="12"/>
      <c r="R1480" s="13"/>
      <c r="S1480" s="14"/>
      <c r="T1480" s="6"/>
      <c r="U1480" s="28"/>
    </row>
    <row r="1481" spans="11:21" x14ac:dyDescent="0.3">
      <c r="K1481" s="10"/>
      <c r="L1481" s="17"/>
      <c r="M1481" s="17"/>
      <c r="N1481" s="12"/>
      <c r="O1481" s="12"/>
      <c r="P1481" s="12"/>
      <c r="Q1481" s="12"/>
      <c r="R1481" s="13"/>
      <c r="S1481" s="14"/>
      <c r="T1481" s="6"/>
      <c r="U1481" s="28"/>
    </row>
    <row r="1482" spans="11:21" x14ac:dyDescent="0.3">
      <c r="K1482" s="10"/>
      <c r="L1482" s="17"/>
      <c r="M1482" s="17"/>
      <c r="N1482" s="12"/>
      <c r="O1482" s="12"/>
      <c r="P1482" s="12"/>
      <c r="Q1482" s="12"/>
      <c r="R1482" s="13"/>
      <c r="S1482" s="14"/>
      <c r="T1482" s="6"/>
      <c r="U1482" s="28"/>
    </row>
    <row r="1483" spans="11:21" x14ac:dyDescent="0.3">
      <c r="K1483" s="10"/>
      <c r="L1483" s="17"/>
      <c r="M1483" s="17"/>
      <c r="N1483" s="12"/>
      <c r="O1483" s="12"/>
      <c r="P1483" s="12"/>
      <c r="Q1483" s="12"/>
      <c r="R1483" s="13"/>
      <c r="S1483" s="14"/>
      <c r="T1483" s="6"/>
      <c r="U1483" s="28"/>
    </row>
    <row r="1484" spans="11:21" x14ac:dyDescent="0.3">
      <c r="K1484" s="10"/>
      <c r="L1484" s="17"/>
      <c r="M1484" s="17"/>
      <c r="N1484" s="12"/>
      <c r="O1484" s="12"/>
      <c r="P1484" s="12"/>
      <c r="Q1484" s="12"/>
      <c r="R1484" s="13"/>
      <c r="S1484" s="14"/>
      <c r="T1484" s="6"/>
      <c r="U1484" s="28"/>
    </row>
    <row r="1485" spans="11:21" x14ac:dyDescent="0.3">
      <c r="K1485" s="10"/>
      <c r="L1485" s="17"/>
      <c r="M1485" s="17"/>
      <c r="N1485" s="12"/>
      <c r="O1485" s="12"/>
      <c r="P1485" s="12"/>
      <c r="Q1485" s="12"/>
      <c r="R1485" s="13"/>
      <c r="S1485" s="14"/>
      <c r="T1485" s="6"/>
      <c r="U1485" s="28"/>
    </row>
    <row r="1486" spans="11:21" x14ac:dyDescent="0.3">
      <c r="K1486" s="10"/>
      <c r="L1486" s="17"/>
      <c r="M1486" s="17"/>
      <c r="N1486" s="12"/>
      <c r="O1486" s="12"/>
      <c r="P1486" s="12"/>
      <c r="Q1486" s="12"/>
      <c r="R1486" s="13"/>
      <c r="S1486" s="14"/>
      <c r="T1486" s="6"/>
      <c r="U1486" s="28"/>
    </row>
    <row r="1487" spans="11:21" x14ac:dyDescent="0.3">
      <c r="K1487" s="10"/>
      <c r="L1487" s="17"/>
      <c r="M1487" s="17"/>
      <c r="N1487" s="12"/>
      <c r="O1487" s="12"/>
      <c r="P1487" s="12"/>
      <c r="Q1487" s="12"/>
      <c r="R1487" s="13"/>
      <c r="S1487" s="14"/>
      <c r="T1487" s="6"/>
      <c r="U1487" s="28"/>
    </row>
    <row r="1488" spans="11:21" x14ac:dyDescent="0.3">
      <c r="K1488" s="10"/>
      <c r="L1488" s="17"/>
      <c r="M1488" s="17"/>
      <c r="N1488" s="12"/>
      <c r="O1488" s="12"/>
      <c r="P1488" s="12"/>
      <c r="Q1488" s="12"/>
      <c r="R1488" s="13"/>
      <c r="S1488" s="14"/>
      <c r="T1488" s="6"/>
      <c r="U1488" s="28"/>
    </row>
    <row r="1489" spans="11:21" x14ac:dyDescent="0.3">
      <c r="K1489" s="10"/>
      <c r="L1489" s="17"/>
      <c r="M1489" s="17"/>
      <c r="N1489" s="12"/>
      <c r="O1489" s="12"/>
      <c r="P1489" s="12"/>
      <c r="Q1489" s="12"/>
      <c r="R1489" s="13"/>
      <c r="S1489" s="14"/>
      <c r="T1489" s="6"/>
      <c r="U1489" s="28"/>
    </row>
    <row r="1490" spans="11:21" x14ac:dyDescent="0.3">
      <c r="K1490" s="10"/>
      <c r="L1490" s="17"/>
      <c r="M1490" s="17"/>
      <c r="N1490" s="12"/>
      <c r="O1490" s="12"/>
      <c r="P1490" s="12"/>
      <c r="Q1490" s="12"/>
      <c r="R1490" s="13"/>
      <c r="S1490" s="14"/>
      <c r="T1490" s="6"/>
      <c r="U1490" s="28"/>
    </row>
    <row r="1491" spans="11:21" x14ac:dyDescent="0.3">
      <c r="K1491" s="10"/>
      <c r="L1491" s="17"/>
      <c r="M1491" s="17"/>
      <c r="N1491" s="12"/>
      <c r="O1491" s="12"/>
      <c r="P1491" s="12"/>
      <c r="Q1491" s="12"/>
      <c r="R1491" s="13"/>
      <c r="S1491" s="14"/>
      <c r="T1491" s="6"/>
      <c r="U1491" s="28"/>
    </row>
    <row r="1492" spans="11:21" x14ac:dyDescent="0.3">
      <c r="K1492" s="10"/>
      <c r="L1492" s="17"/>
      <c r="M1492" s="17"/>
      <c r="N1492" s="12"/>
      <c r="O1492" s="12"/>
      <c r="P1492" s="12"/>
      <c r="Q1492" s="12"/>
      <c r="R1492" s="13"/>
      <c r="S1492" s="14"/>
      <c r="T1492" s="6"/>
      <c r="U1492" s="28"/>
    </row>
    <row r="1493" spans="11:21" x14ac:dyDescent="0.3">
      <c r="K1493" s="10"/>
      <c r="L1493" s="17"/>
      <c r="M1493" s="17"/>
      <c r="N1493" s="12"/>
      <c r="O1493" s="12"/>
      <c r="P1493" s="12"/>
      <c r="Q1493" s="12"/>
      <c r="R1493" s="13"/>
      <c r="S1493" s="14"/>
      <c r="T1493" s="6"/>
      <c r="U1493" s="28"/>
    </row>
    <row r="1494" spans="11:21" x14ac:dyDescent="0.3">
      <c r="K1494" s="10"/>
      <c r="L1494" s="17"/>
      <c r="M1494" s="17"/>
      <c r="N1494" s="12"/>
      <c r="O1494" s="12"/>
      <c r="P1494" s="12"/>
      <c r="Q1494" s="12"/>
      <c r="R1494" s="13"/>
      <c r="S1494" s="14"/>
      <c r="T1494" s="6"/>
      <c r="U1494" s="28"/>
    </row>
    <row r="1495" spans="11:21" x14ac:dyDescent="0.3">
      <c r="K1495" s="10"/>
      <c r="L1495" s="17"/>
      <c r="M1495" s="17"/>
      <c r="N1495" s="12"/>
      <c r="O1495" s="12"/>
      <c r="P1495" s="12"/>
      <c r="Q1495" s="12"/>
      <c r="R1495" s="13"/>
      <c r="S1495" s="14"/>
      <c r="T1495" s="6"/>
      <c r="U1495" s="28"/>
    </row>
    <row r="1496" spans="11:21" x14ac:dyDescent="0.3">
      <c r="K1496" s="10"/>
      <c r="L1496" s="17"/>
      <c r="M1496" s="17"/>
      <c r="N1496" s="12"/>
      <c r="O1496" s="12"/>
      <c r="P1496" s="12"/>
      <c r="Q1496" s="12"/>
      <c r="R1496" s="13"/>
      <c r="S1496" s="14"/>
      <c r="T1496" s="6"/>
      <c r="U1496" s="28"/>
    </row>
    <row r="1497" spans="11:21" x14ac:dyDescent="0.3">
      <c r="K1497" s="10"/>
      <c r="L1497" s="17"/>
      <c r="M1497" s="17"/>
      <c r="N1497" s="12"/>
      <c r="O1497" s="12"/>
      <c r="P1497" s="12"/>
      <c r="Q1497" s="12"/>
      <c r="R1497" s="13"/>
      <c r="S1497" s="14"/>
      <c r="T1497" s="6"/>
      <c r="U1497" s="28"/>
    </row>
    <row r="1498" spans="11:21" x14ac:dyDescent="0.3">
      <c r="K1498" s="10"/>
      <c r="L1498" s="17"/>
      <c r="M1498" s="17"/>
      <c r="N1498" s="12"/>
      <c r="O1498" s="12"/>
      <c r="P1498" s="12"/>
      <c r="Q1498" s="12"/>
      <c r="R1498" s="13"/>
      <c r="S1498" s="14"/>
      <c r="T1498" s="6"/>
      <c r="U1498" s="28"/>
    </row>
    <row r="1499" spans="11:21" x14ac:dyDescent="0.3">
      <c r="K1499" s="10"/>
      <c r="L1499" s="17"/>
      <c r="M1499" s="17"/>
      <c r="N1499" s="12"/>
      <c r="O1499" s="12"/>
      <c r="P1499" s="12"/>
      <c r="Q1499" s="12"/>
      <c r="R1499" s="13"/>
      <c r="S1499" s="14"/>
      <c r="T1499" s="6"/>
      <c r="U1499" s="28"/>
    </row>
    <row r="1500" spans="11:21" x14ac:dyDescent="0.3">
      <c r="K1500" s="10"/>
      <c r="L1500" s="17"/>
      <c r="M1500" s="17"/>
      <c r="N1500" s="12"/>
      <c r="O1500" s="12"/>
      <c r="P1500" s="12"/>
      <c r="Q1500" s="12"/>
      <c r="R1500" s="13"/>
      <c r="S1500" s="14"/>
      <c r="T1500" s="6"/>
      <c r="U1500" s="28"/>
    </row>
    <row r="1501" spans="11:21" x14ac:dyDescent="0.3">
      <c r="K1501" s="10"/>
      <c r="L1501" s="17"/>
      <c r="M1501" s="17"/>
      <c r="N1501" s="12"/>
      <c r="O1501" s="12"/>
      <c r="P1501" s="12"/>
      <c r="Q1501" s="12"/>
      <c r="R1501" s="13"/>
      <c r="S1501" s="14"/>
      <c r="T1501" s="6"/>
      <c r="U1501" s="28"/>
    </row>
    <row r="1502" spans="11:21" x14ac:dyDescent="0.3">
      <c r="K1502" s="10"/>
      <c r="L1502" s="17"/>
      <c r="M1502" s="17"/>
      <c r="N1502" s="12"/>
      <c r="O1502" s="12"/>
      <c r="P1502" s="12"/>
      <c r="Q1502" s="12"/>
      <c r="R1502" s="13"/>
      <c r="S1502" s="14"/>
      <c r="T1502" s="6"/>
      <c r="U1502" s="28"/>
    </row>
    <row r="1503" spans="11:21" x14ac:dyDescent="0.3">
      <c r="K1503" s="10"/>
      <c r="L1503" s="17"/>
      <c r="M1503" s="17"/>
      <c r="N1503" s="12"/>
      <c r="O1503" s="12"/>
      <c r="P1503" s="12"/>
      <c r="Q1503" s="12"/>
      <c r="R1503" s="13"/>
      <c r="S1503" s="14"/>
      <c r="T1503" s="6"/>
      <c r="U1503" s="28"/>
    </row>
    <row r="1504" spans="11:21" x14ac:dyDescent="0.3">
      <c r="K1504" s="10"/>
      <c r="L1504" s="17"/>
      <c r="M1504" s="17"/>
      <c r="N1504" s="12"/>
      <c r="O1504" s="12"/>
      <c r="P1504" s="12"/>
      <c r="Q1504" s="12"/>
      <c r="R1504" s="13"/>
      <c r="S1504" s="14"/>
      <c r="T1504" s="6"/>
      <c r="U1504" s="28"/>
    </row>
    <row r="1505" spans="11:21" x14ac:dyDescent="0.3">
      <c r="K1505" s="10"/>
      <c r="L1505" s="17"/>
      <c r="M1505" s="17"/>
      <c r="N1505" s="12"/>
      <c r="O1505" s="12"/>
      <c r="P1505" s="12"/>
      <c r="Q1505" s="12"/>
      <c r="R1505" s="13"/>
      <c r="S1505" s="14"/>
      <c r="T1505" s="6"/>
      <c r="U1505" s="28"/>
    </row>
    <row r="1506" spans="11:21" x14ac:dyDescent="0.3">
      <c r="K1506" s="10"/>
      <c r="L1506" s="17"/>
      <c r="M1506" s="17"/>
      <c r="N1506" s="12"/>
      <c r="O1506" s="12"/>
      <c r="P1506" s="12"/>
      <c r="Q1506" s="12"/>
      <c r="R1506" s="13"/>
      <c r="S1506" s="14"/>
      <c r="T1506" s="6"/>
      <c r="U1506" s="28"/>
    </row>
    <row r="1507" spans="11:21" x14ac:dyDescent="0.3">
      <c r="K1507" s="10"/>
      <c r="L1507" s="17"/>
      <c r="M1507" s="17"/>
      <c r="N1507" s="12"/>
      <c r="O1507" s="12"/>
      <c r="P1507" s="12"/>
      <c r="Q1507" s="12"/>
      <c r="R1507" s="13"/>
      <c r="S1507" s="14"/>
      <c r="T1507" s="6"/>
      <c r="U1507" s="28"/>
    </row>
    <row r="1508" spans="11:21" x14ac:dyDescent="0.3">
      <c r="K1508" s="10"/>
      <c r="L1508" s="17"/>
      <c r="M1508" s="17"/>
      <c r="N1508" s="12"/>
      <c r="O1508" s="12"/>
      <c r="P1508" s="12"/>
      <c r="Q1508" s="12"/>
      <c r="R1508" s="13"/>
      <c r="S1508" s="14"/>
      <c r="T1508" s="6"/>
      <c r="U1508" s="28"/>
    </row>
    <row r="1509" spans="11:21" x14ac:dyDescent="0.3">
      <c r="K1509" s="10"/>
      <c r="L1509" s="17"/>
      <c r="M1509" s="17"/>
      <c r="N1509" s="12"/>
      <c r="O1509" s="12"/>
      <c r="P1509" s="12"/>
      <c r="Q1509" s="12"/>
      <c r="R1509" s="13"/>
      <c r="S1509" s="14"/>
      <c r="T1509" s="6"/>
      <c r="U1509" s="28"/>
    </row>
    <row r="1510" spans="11:21" x14ac:dyDescent="0.3">
      <c r="K1510" s="10"/>
      <c r="L1510" s="17"/>
      <c r="M1510" s="17"/>
      <c r="N1510" s="12"/>
      <c r="O1510" s="12"/>
      <c r="P1510" s="12"/>
      <c r="Q1510" s="12"/>
      <c r="R1510" s="13"/>
      <c r="S1510" s="14"/>
      <c r="T1510" s="6"/>
      <c r="U1510" s="28"/>
    </row>
    <row r="1511" spans="11:21" x14ac:dyDescent="0.3">
      <c r="K1511" s="10"/>
      <c r="L1511" s="17"/>
      <c r="M1511" s="17"/>
      <c r="N1511" s="12"/>
      <c r="O1511" s="12"/>
      <c r="P1511" s="12"/>
      <c r="Q1511" s="12"/>
      <c r="R1511" s="13"/>
      <c r="S1511" s="14"/>
      <c r="T1511" s="6"/>
      <c r="U1511" s="28"/>
    </row>
    <row r="1512" spans="11:21" x14ac:dyDescent="0.3">
      <c r="K1512" s="10"/>
      <c r="L1512" s="17"/>
      <c r="M1512" s="17"/>
      <c r="N1512" s="12"/>
      <c r="O1512" s="12"/>
      <c r="P1512" s="12"/>
      <c r="Q1512" s="12"/>
      <c r="R1512" s="13"/>
      <c r="S1512" s="14"/>
      <c r="T1512" s="6"/>
      <c r="U1512" s="28"/>
    </row>
    <row r="1513" spans="11:21" x14ac:dyDescent="0.3">
      <c r="K1513" s="10"/>
      <c r="L1513" s="17"/>
      <c r="M1513" s="17"/>
      <c r="N1513" s="12"/>
      <c r="O1513" s="12"/>
      <c r="P1513" s="12"/>
      <c r="Q1513" s="12"/>
      <c r="R1513" s="13"/>
      <c r="S1513" s="14"/>
      <c r="T1513" s="6"/>
      <c r="U1513" s="28"/>
    </row>
    <row r="1514" spans="11:21" x14ac:dyDescent="0.3">
      <c r="K1514" s="10"/>
      <c r="L1514" s="17"/>
      <c r="M1514" s="17"/>
      <c r="N1514" s="12"/>
      <c r="O1514" s="12"/>
      <c r="P1514" s="12"/>
      <c r="Q1514" s="12"/>
      <c r="R1514" s="13"/>
      <c r="S1514" s="14"/>
      <c r="T1514" s="6"/>
      <c r="U1514" s="28"/>
    </row>
    <row r="1515" spans="11:21" x14ac:dyDescent="0.3">
      <c r="K1515" s="10"/>
      <c r="L1515" s="17"/>
      <c r="M1515" s="17"/>
      <c r="N1515" s="12"/>
      <c r="O1515" s="12"/>
      <c r="P1515" s="12"/>
      <c r="Q1515" s="12"/>
      <c r="R1515" s="13"/>
      <c r="S1515" s="14"/>
      <c r="T1515" s="6"/>
      <c r="U1515" s="28"/>
    </row>
    <row r="1516" spans="11:21" x14ac:dyDescent="0.3">
      <c r="K1516" s="10"/>
      <c r="L1516" s="17"/>
      <c r="M1516" s="17"/>
      <c r="N1516" s="12"/>
      <c r="O1516" s="12"/>
      <c r="P1516" s="12"/>
      <c r="Q1516" s="12"/>
      <c r="R1516" s="13"/>
      <c r="S1516" s="14"/>
      <c r="T1516" s="6"/>
      <c r="U1516" s="28"/>
    </row>
    <row r="1517" spans="11:21" x14ac:dyDescent="0.3">
      <c r="K1517" s="10"/>
      <c r="L1517" s="17"/>
      <c r="M1517" s="17"/>
      <c r="N1517" s="12"/>
      <c r="O1517" s="12"/>
      <c r="P1517" s="12"/>
      <c r="Q1517" s="12"/>
      <c r="R1517" s="13"/>
      <c r="S1517" s="14"/>
      <c r="T1517" s="6"/>
      <c r="U1517" s="28"/>
    </row>
    <row r="1518" spans="11:21" x14ac:dyDescent="0.3">
      <c r="K1518" s="10"/>
      <c r="L1518" s="17"/>
      <c r="M1518" s="17"/>
      <c r="N1518" s="12"/>
      <c r="O1518" s="12"/>
      <c r="P1518" s="12"/>
      <c r="Q1518" s="12"/>
      <c r="R1518" s="13"/>
      <c r="S1518" s="14"/>
      <c r="T1518" s="6"/>
      <c r="U1518" s="28"/>
    </row>
    <row r="1519" spans="11:21" x14ac:dyDescent="0.3">
      <c r="K1519" s="10"/>
      <c r="L1519" s="17"/>
      <c r="M1519" s="17"/>
      <c r="N1519" s="12"/>
      <c r="O1519" s="12"/>
      <c r="P1519" s="12"/>
      <c r="Q1519" s="12"/>
      <c r="R1519" s="13"/>
      <c r="S1519" s="14"/>
      <c r="T1519" s="6"/>
      <c r="U1519" s="28"/>
    </row>
    <row r="1520" spans="11:21" x14ac:dyDescent="0.3">
      <c r="K1520" s="10"/>
      <c r="L1520" s="17"/>
      <c r="M1520" s="17"/>
      <c r="N1520" s="12"/>
      <c r="O1520" s="12"/>
      <c r="P1520" s="12"/>
      <c r="Q1520" s="12"/>
      <c r="R1520" s="13"/>
      <c r="S1520" s="14"/>
      <c r="T1520" s="6"/>
      <c r="U1520" s="28"/>
    </row>
    <row r="1521" spans="11:21" x14ac:dyDescent="0.3">
      <c r="K1521" s="10"/>
      <c r="L1521" s="17"/>
      <c r="M1521" s="17"/>
      <c r="N1521" s="12"/>
      <c r="O1521" s="12"/>
      <c r="P1521" s="12"/>
      <c r="Q1521" s="12"/>
      <c r="R1521" s="13"/>
      <c r="S1521" s="14"/>
      <c r="T1521" s="6"/>
      <c r="U1521" s="28"/>
    </row>
    <row r="1522" spans="11:21" x14ac:dyDescent="0.3">
      <c r="K1522" s="10"/>
      <c r="L1522" s="17"/>
      <c r="M1522" s="17"/>
      <c r="N1522" s="12"/>
      <c r="O1522" s="12"/>
      <c r="P1522" s="12"/>
      <c r="Q1522" s="12"/>
      <c r="R1522" s="13"/>
      <c r="S1522" s="14"/>
      <c r="T1522" s="6"/>
      <c r="U1522" s="28"/>
    </row>
    <row r="1523" spans="11:21" x14ac:dyDescent="0.3">
      <c r="K1523" s="10"/>
      <c r="L1523" s="17"/>
      <c r="M1523" s="17"/>
      <c r="N1523" s="12"/>
      <c r="O1523" s="12"/>
      <c r="P1523" s="12"/>
      <c r="Q1523" s="12"/>
      <c r="R1523" s="13"/>
      <c r="S1523" s="14"/>
      <c r="T1523" s="6"/>
      <c r="U1523" s="28"/>
    </row>
    <row r="1524" spans="11:21" x14ac:dyDescent="0.3">
      <c r="K1524" s="10"/>
      <c r="L1524" s="17"/>
      <c r="M1524" s="17"/>
      <c r="N1524" s="12"/>
      <c r="O1524" s="12"/>
      <c r="P1524" s="12"/>
      <c r="Q1524" s="12"/>
      <c r="R1524" s="13"/>
      <c r="S1524" s="14"/>
      <c r="T1524" s="6"/>
      <c r="U1524" s="28"/>
    </row>
    <row r="1525" spans="11:21" x14ac:dyDescent="0.3">
      <c r="K1525" s="10"/>
      <c r="L1525" s="17"/>
      <c r="M1525" s="17"/>
      <c r="N1525" s="12"/>
      <c r="O1525" s="12"/>
      <c r="P1525" s="12"/>
      <c r="Q1525" s="12"/>
      <c r="R1525" s="13"/>
      <c r="S1525" s="14"/>
      <c r="T1525" s="6"/>
      <c r="U1525" s="28"/>
    </row>
    <row r="1526" spans="11:21" x14ac:dyDescent="0.3">
      <c r="K1526" s="10"/>
      <c r="L1526" s="17"/>
      <c r="M1526" s="17"/>
      <c r="N1526" s="12"/>
      <c r="O1526" s="12"/>
      <c r="P1526" s="12"/>
      <c r="Q1526" s="12"/>
      <c r="R1526" s="13"/>
      <c r="S1526" s="14"/>
      <c r="T1526" s="6"/>
      <c r="U1526" s="28"/>
    </row>
    <row r="1527" spans="11:21" x14ac:dyDescent="0.3">
      <c r="K1527" s="10"/>
      <c r="L1527" s="17"/>
      <c r="M1527" s="17"/>
      <c r="N1527" s="12"/>
      <c r="O1527" s="12"/>
      <c r="P1527" s="12"/>
      <c r="Q1527" s="12"/>
      <c r="R1527" s="13"/>
      <c r="S1527" s="14"/>
      <c r="T1527" s="6"/>
      <c r="U1527" s="28"/>
    </row>
    <row r="1528" spans="11:21" x14ac:dyDescent="0.3">
      <c r="K1528" s="10"/>
      <c r="L1528" s="17"/>
      <c r="M1528" s="17"/>
      <c r="N1528" s="12"/>
      <c r="O1528" s="12"/>
      <c r="P1528" s="12"/>
      <c r="Q1528" s="12"/>
      <c r="R1528" s="13"/>
      <c r="S1528" s="14"/>
      <c r="T1528" s="6"/>
      <c r="U1528" s="28"/>
    </row>
    <row r="1529" spans="11:21" x14ac:dyDescent="0.3">
      <c r="K1529" s="10"/>
      <c r="L1529" s="17"/>
      <c r="M1529" s="17"/>
      <c r="N1529" s="12"/>
      <c r="O1529" s="12"/>
      <c r="P1529" s="12"/>
      <c r="Q1529" s="12"/>
      <c r="R1529" s="13"/>
      <c r="S1529" s="14"/>
      <c r="T1529" s="6"/>
      <c r="U1529" s="28"/>
    </row>
    <row r="1530" spans="11:21" x14ac:dyDescent="0.3">
      <c r="K1530" s="10"/>
      <c r="L1530" s="17"/>
      <c r="M1530" s="17"/>
      <c r="N1530" s="12"/>
      <c r="O1530" s="12"/>
      <c r="P1530" s="12"/>
      <c r="Q1530" s="12"/>
      <c r="R1530" s="13"/>
      <c r="S1530" s="14"/>
      <c r="T1530" s="6"/>
      <c r="U1530" s="28"/>
    </row>
    <row r="1531" spans="11:21" x14ac:dyDescent="0.3">
      <c r="K1531" s="10"/>
      <c r="L1531" s="17"/>
      <c r="M1531" s="17"/>
      <c r="N1531" s="12"/>
      <c r="O1531" s="12"/>
      <c r="P1531" s="12"/>
      <c r="Q1531" s="12"/>
      <c r="R1531" s="13"/>
      <c r="S1531" s="14"/>
      <c r="T1531" s="6"/>
      <c r="U1531" s="28"/>
    </row>
    <row r="1532" spans="11:21" x14ac:dyDescent="0.3">
      <c r="K1532" s="10"/>
      <c r="L1532" s="17"/>
      <c r="M1532" s="17"/>
      <c r="N1532" s="12"/>
      <c r="O1532" s="12"/>
      <c r="P1532" s="12"/>
      <c r="Q1532" s="12"/>
      <c r="R1532" s="13"/>
      <c r="S1532" s="14"/>
      <c r="T1532" s="6"/>
      <c r="U1532" s="28"/>
    </row>
    <row r="1533" spans="11:21" x14ac:dyDescent="0.3">
      <c r="K1533" s="10"/>
      <c r="L1533" s="17"/>
      <c r="M1533" s="17"/>
      <c r="N1533" s="12"/>
      <c r="O1533" s="12"/>
      <c r="P1533" s="12"/>
      <c r="Q1533" s="12"/>
      <c r="R1533" s="13"/>
      <c r="S1533" s="14"/>
      <c r="T1533" s="6"/>
      <c r="U1533" s="28"/>
    </row>
    <row r="1534" spans="11:21" x14ac:dyDescent="0.3">
      <c r="K1534" s="10"/>
      <c r="L1534" s="17"/>
      <c r="M1534" s="17"/>
      <c r="N1534" s="12"/>
      <c r="O1534" s="12"/>
      <c r="P1534" s="12"/>
      <c r="Q1534" s="12"/>
      <c r="R1534" s="13"/>
      <c r="S1534" s="14"/>
      <c r="T1534" s="6"/>
      <c r="U1534" s="28"/>
    </row>
    <row r="1535" spans="11:21" x14ac:dyDescent="0.3">
      <c r="K1535" s="10"/>
      <c r="L1535" s="17"/>
      <c r="M1535" s="17"/>
      <c r="N1535" s="12"/>
      <c r="O1535" s="12"/>
      <c r="P1535" s="12"/>
      <c r="Q1535" s="12"/>
      <c r="R1535" s="13"/>
      <c r="S1535" s="14"/>
      <c r="T1535" s="6"/>
      <c r="U1535" s="28"/>
    </row>
    <row r="1536" spans="11:21" x14ac:dyDescent="0.3">
      <c r="K1536" s="10"/>
      <c r="L1536" s="17"/>
      <c r="M1536" s="17"/>
      <c r="N1536" s="12"/>
      <c r="O1536" s="12"/>
      <c r="P1536" s="12"/>
      <c r="Q1536" s="12"/>
      <c r="R1536" s="13"/>
      <c r="S1536" s="14"/>
      <c r="T1536" s="6"/>
      <c r="U1536" s="28"/>
    </row>
    <row r="1537" spans="11:21" x14ac:dyDescent="0.3">
      <c r="K1537" s="10"/>
      <c r="L1537" s="17"/>
      <c r="M1537" s="17"/>
      <c r="N1537" s="12"/>
      <c r="O1537" s="12"/>
      <c r="P1537" s="12"/>
      <c r="Q1537" s="12"/>
      <c r="R1537" s="13"/>
      <c r="S1537" s="14"/>
      <c r="T1537" s="6"/>
      <c r="U1537" s="28"/>
    </row>
    <row r="1538" spans="11:21" x14ac:dyDescent="0.3">
      <c r="K1538" s="10"/>
      <c r="L1538" s="17"/>
      <c r="M1538" s="17"/>
      <c r="N1538" s="12"/>
      <c r="O1538" s="12"/>
      <c r="P1538" s="12"/>
      <c r="Q1538" s="12"/>
      <c r="R1538" s="13"/>
      <c r="S1538" s="15"/>
      <c r="T1538" s="6"/>
      <c r="U1538" s="28"/>
    </row>
    <row r="1539" spans="11:21" x14ac:dyDescent="0.3">
      <c r="K1539" s="10"/>
      <c r="L1539" s="17"/>
      <c r="M1539" s="17"/>
      <c r="N1539" s="12"/>
      <c r="O1539" s="12"/>
      <c r="P1539" s="12"/>
      <c r="Q1539" s="12"/>
      <c r="R1539" s="13"/>
      <c r="S1539" s="14"/>
      <c r="T1539" s="6"/>
      <c r="U1539" s="28"/>
    </row>
    <row r="1540" spans="11:21" x14ac:dyDescent="0.3">
      <c r="K1540" s="10"/>
      <c r="L1540" s="17"/>
      <c r="M1540" s="17"/>
      <c r="N1540" s="12"/>
      <c r="O1540" s="12"/>
      <c r="P1540" s="12"/>
      <c r="Q1540" s="12"/>
      <c r="R1540" s="13"/>
      <c r="S1540" s="14"/>
      <c r="T1540" s="6"/>
      <c r="U1540" s="28"/>
    </row>
    <row r="1541" spans="11:21" x14ac:dyDescent="0.3">
      <c r="K1541" s="10"/>
      <c r="L1541" s="17"/>
      <c r="M1541" s="17"/>
      <c r="N1541" s="12"/>
      <c r="O1541" s="12"/>
      <c r="P1541" s="12"/>
      <c r="Q1541" s="12"/>
      <c r="R1541" s="13"/>
      <c r="S1541" s="14"/>
      <c r="T1541" s="6"/>
      <c r="U1541" s="28"/>
    </row>
    <row r="1542" spans="11:21" x14ac:dyDescent="0.3">
      <c r="K1542" s="10"/>
      <c r="L1542" s="17"/>
      <c r="M1542" s="17"/>
      <c r="N1542" s="12"/>
      <c r="O1542" s="12"/>
      <c r="P1542" s="12"/>
      <c r="Q1542" s="12"/>
      <c r="R1542" s="13"/>
      <c r="S1542" s="14"/>
      <c r="T1542" s="6"/>
      <c r="U1542" s="28"/>
    </row>
    <row r="1543" spans="11:21" x14ac:dyDescent="0.3">
      <c r="K1543" s="10"/>
      <c r="L1543" s="17"/>
      <c r="M1543" s="17"/>
      <c r="N1543" s="12"/>
      <c r="O1543" s="12"/>
      <c r="P1543" s="12"/>
      <c r="Q1543" s="12"/>
      <c r="R1543" s="13"/>
      <c r="S1543" s="14"/>
      <c r="T1543" s="6"/>
      <c r="U1543" s="28"/>
    </row>
    <row r="1544" spans="11:21" x14ac:dyDescent="0.3">
      <c r="K1544" s="10"/>
      <c r="L1544" s="17"/>
      <c r="M1544" s="17"/>
      <c r="N1544" s="12"/>
      <c r="O1544" s="12"/>
      <c r="P1544" s="12"/>
      <c r="Q1544" s="12"/>
      <c r="R1544" s="13"/>
      <c r="S1544" s="14"/>
      <c r="T1544" s="6"/>
      <c r="U1544" s="28"/>
    </row>
    <row r="1545" spans="11:21" x14ac:dyDescent="0.3">
      <c r="K1545" s="10"/>
      <c r="L1545" s="17"/>
      <c r="M1545" s="17"/>
      <c r="N1545" s="12"/>
      <c r="O1545" s="12"/>
      <c r="P1545" s="12"/>
      <c r="Q1545" s="12"/>
      <c r="R1545" s="13"/>
      <c r="S1545" s="14"/>
      <c r="T1545" s="6"/>
      <c r="U1545" s="28"/>
    </row>
    <row r="1546" spans="11:21" x14ac:dyDescent="0.3">
      <c r="K1546" s="10"/>
      <c r="L1546" s="17"/>
      <c r="M1546" s="17"/>
      <c r="N1546" s="12"/>
      <c r="O1546" s="12"/>
      <c r="P1546" s="12"/>
      <c r="Q1546" s="12"/>
      <c r="R1546" s="13"/>
      <c r="S1546" s="14"/>
      <c r="T1546" s="6"/>
      <c r="U1546" s="28"/>
    </row>
    <row r="1547" spans="11:21" x14ac:dyDescent="0.3">
      <c r="K1547" s="10"/>
      <c r="L1547" s="17"/>
      <c r="M1547" s="17"/>
      <c r="N1547" s="12"/>
      <c r="O1547" s="12"/>
      <c r="P1547" s="12"/>
      <c r="Q1547" s="12"/>
      <c r="R1547" s="13"/>
      <c r="S1547" s="14"/>
      <c r="T1547" s="6"/>
      <c r="U1547" s="28"/>
    </row>
    <row r="1548" spans="11:21" x14ac:dyDescent="0.3">
      <c r="K1548" s="10"/>
      <c r="L1548" s="17"/>
      <c r="M1548" s="17"/>
      <c r="N1548" s="12"/>
      <c r="O1548" s="12"/>
      <c r="P1548" s="12"/>
      <c r="Q1548" s="12"/>
      <c r="R1548" s="13"/>
      <c r="S1548" s="14"/>
      <c r="T1548" s="6"/>
      <c r="U1548" s="28"/>
    </row>
    <row r="1549" spans="11:21" x14ac:dyDescent="0.3">
      <c r="K1549" s="10"/>
      <c r="L1549" s="17"/>
      <c r="M1549" s="17"/>
      <c r="N1549" s="12"/>
      <c r="O1549" s="12"/>
      <c r="P1549" s="12"/>
      <c r="Q1549" s="12"/>
      <c r="R1549" s="13"/>
      <c r="S1549" s="14"/>
      <c r="T1549" s="6"/>
      <c r="U1549" s="28"/>
    </row>
    <row r="1550" spans="11:21" x14ac:dyDescent="0.3">
      <c r="K1550" s="10"/>
      <c r="L1550" s="17"/>
      <c r="M1550" s="17"/>
      <c r="N1550" s="12"/>
      <c r="O1550" s="12"/>
      <c r="P1550" s="12"/>
      <c r="Q1550" s="12"/>
      <c r="R1550" s="13"/>
      <c r="S1550" s="14"/>
      <c r="T1550" s="6"/>
      <c r="U1550" s="28"/>
    </row>
    <row r="1551" spans="11:21" x14ac:dyDescent="0.3">
      <c r="K1551" s="10"/>
      <c r="L1551" s="17"/>
      <c r="M1551" s="17"/>
      <c r="N1551" s="12"/>
      <c r="O1551" s="12"/>
      <c r="P1551" s="12"/>
      <c r="Q1551" s="12"/>
      <c r="R1551" s="13"/>
      <c r="S1551" s="14"/>
      <c r="T1551" s="6"/>
      <c r="U1551" s="28"/>
    </row>
    <row r="1552" spans="11:21" x14ac:dyDescent="0.3">
      <c r="K1552" s="10"/>
      <c r="L1552" s="17"/>
      <c r="M1552" s="17"/>
      <c r="N1552" s="12"/>
      <c r="O1552" s="12"/>
      <c r="P1552" s="12"/>
      <c r="Q1552" s="12"/>
      <c r="R1552" s="13"/>
      <c r="S1552" s="14"/>
      <c r="T1552" s="6"/>
      <c r="U1552" s="28"/>
    </row>
    <row r="1553" spans="11:21" x14ac:dyDescent="0.3">
      <c r="K1553" s="10"/>
      <c r="L1553" s="17"/>
      <c r="M1553" s="17"/>
      <c r="N1553" s="12"/>
      <c r="O1553" s="12"/>
      <c r="P1553" s="12"/>
      <c r="Q1553" s="12"/>
      <c r="R1553" s="13"/>
      <c r="S1553" s="14"/>
      <c r="T1553" s="6"/>
      <c r="U1553" s="28"/>
    </row>
    <row r="1554" spans="11:21" x14ac:dyDescent="0.3">
      <c r="K1554" s="10"/>
      <c r="L1554" s="17"/>
      <c r="M1554" s="17"/>
      <c r="N1554" s="12"/>
      <c r="O1554" s="12"/>
      <c r="P1554" s="12"/>
      <c r="Q1554" s="12"/>
      <c r="R1554" s="13"/>
      <c r="S1554" s="14"/>
      <c r="T1554" s="6"/>
      <c r="U1554" s="28"/>
    </row>
    <row r="1555" spans="11:21" x14ac:dyDescent="0.3">
      <c r="K1555" s="10"/>
      <c r="L1555" s="17"/>
      <c r="M1555" s="17"/>
      <c r="N1555" s="12"/>
      <c r="O1555" s="12"/>
      <c r="P1555" s="12"/>
      <c r="Q1555" s="12"/>
      <c r="R1555" s="13"/>
      <c r="S1555" s="14"/>
      <c r="T1555" s="6"/>
      <c r="U1555" s="28"/>
    </row>
    <row r="1556" spans="11:21" x14ac:dyDescent="0.3">
      <c r="K1556" s="10"/>
      <c r="L1556" s="17"/>
      <c r="M1556" s="17"/>
      <c r="N1556" s="12"/>
      <c r="O1556" s="12"/>
      <c r="P1556" s="12"/>
      <c r="Q1556" s="12"/>
      <c r="R1556" s="13"/>
      <c r="S1556" s="14"/>
      <c r="T1556" s="6"/>
      <c r="U1556" s="28"/>
    </row>
    <row r="1557" spans="11:21" x14ac:dyDescent="0.3">
      <c r="K1557" s="10"/>
      <c r="L1557" s="17"/>
      <c r="M1557" s="17"/>
      <c r="N1557" s="12"/>
      <c r="O1557" s="12"/>
      <c r="P1557" s="12"/>
      <c r="Q1557" s="12"/>
      <c r="R1557" s="13"/>
      <c r="S1557" s="14"/>
      <c r="T1557" s="6"/>
      <c r="U1557" s="28"/>
    </row>
    <row r="1558" spans="11:21" x14ac:dyDescent="0.3">
      <c r="K1558" s="10"/>
      <c r="L1558" s="17"/>
      <c r="M1558" s="17"/>
      <c r="N1558" s="12"/>
      <c r="O1558" s="12"/>
      <c r="P1558" s="12"/>
      <c r="Q1558" s="12"/>
      <c r="R1558" s="13"/>
      <c r="S1558" s="14"/>
      <c r="T1558" s="6"/>
      <c r="U1558" s="28"/>
    </row>
    <row r="1559" spans="11:21" x14ac:dyDescent="0.3">
      <c r="K1559" s="10"/>
      <c r="L1559" s="17"/>
      <c r="M1559" s="17"/>
      <c r="N1559" s="12"/>
      <c r="O1559" s="12"/>
      <c r="P1559" s="12"/>
      <c r="Q1559" s="12"/>
      <c r="R1559" s="13"/>
      <c r="S1559" s="14"/>
      <c r="T1559" s="6"/>
      <c r="U1559" s="28"/>
    </row>
    <row r="1560" spans="11:21" x14ac:dyDescent="0.3">
      <c r="K1560" s="10"/>
      <c r="L1560" s="17"/>
      <c r="M1560" s="17"/>
      <c r="N1560" s="12"/>
      <c r="O1560" s="12"/>
      <c r="P1560" s="12"/>
      <c r="Q1560" s="12"/>
      <c r="R1560" s="13"/>
      <c r="S1560" s="14"/>
      <c r="T1560" s="6"/>
      <c r="U1560" s="28"/>
    </row>
    <row r="1561" spans="11:21" x14ac:dyDescent="0.3">
      <c r="K1561" s="10"/>
      <c r="L1561" s="17"/>
      <c r="M1561" s="17"/>
      <c r="N1561" s="12"/>
      <c r="O1561" s="12"/>
      <c r="P1561" s="12"/>
      <c r="Q1561" s="12"/>
      <c r="R1561" s="13"/>
      <c r="S1561" s="14"/>
      <c r="T1561" s="6"/>
      <c r="U1561" s="28"/>
    </row>
    <row r="1562" spans="11:21" x14ac:dyDescent="0.3">
      <c r="K1562" s="10"/>
      <c r="L1562" s="17"/>
      <c r="M1562" s="17"/>
      <c r="N1562" s="12"/>
      <c r="O1562" s="12"/>
      <c r="P1562" s="12"/>
      <c r="Q1562" s="12"/>
      <c r="R1562" s="13"/>
      <c r="S1562" s="14"/>
      <c r="T1562" s="6"/>
      <c r="U1562" s="28"/>
    </row>
    <row r="1563" spans="11:21" x14ac:dyDescent="0.3">
      <c r="K1563" s="10"/>
      <c r="L1563" s="17"/>
      <c r="M1563" s="17"/>
      <c r="N1563" s="12"/>
      <c r="O1563" s="12"/>
      <c r="P1563" s="12"/>
      <c r="Q1563" s="12"/>
      <c r="R1563" s="13"/>
      <c r="S1563" s="14"/>
      <c r="T1563" s="6"/>
      <c r="U1563" s="28"/>
    </row>
    <row r="1564" spans="11:21" x14ac:dyDescent="0.3">
      <c r="K1564" s="10"/>
      <c r="L1564" s="17"/>
      <c r="M1564" s="17"/>
      <c r="N1564" s="12"/>
      <c r="O1564" s="12"/>
      <c r="P1564" s="12"/>
      <c r="Q1564" s="12"/>
      <c r="R1564" s="13"/>
      <c r="S1564" s="14"/>
      <c r="T1564" s="6"/>
      <c r="U1564" s="28"/>
    </row>
    <row r="1565" spans="11:21" x14ac:dyDescent="0.3">
      <c r="K1565" s="10"/>
      <c r="L1565" s="17"/>
      <c r="M1565" s="17"/>
      <c r="N1565" s="12"/>
      <c r="O1565" s="12"/>
      <c r="P1565" s="12"/>
      <c r="Q1565" s="12"/>
      <c r="R1565" s="13"/>
      <c r="S1565" s="14"/>
      <c r="T1565" s="6"/>
      <c r="U1565" s="28"/>
    </row>
    <row r="1566" spans="11:21" x14ac:dyDescent="0.3">
      <c r="K1566" s="10"/>
      <c r="L1566" s="17"/>
      <c r="M1566" s="17"/>
      <c r="N1566" s="12"/>
      <c r="O1566" s="12"/>
      <c r="P1566" s="12"/>
      <c r="Q1566" s="12"/>
      <c r="R1566" s="13"/>
      <c r="S1566" s="14"/>
      <c r="T1566" s="6"/>
      <c r="U1566" s="28"/>
    </row>
    <row r="1567" spans="11:21" x14ac:dyDescent="0.3">
      <c r="K1567" s="10"/>
      <c r="L1567" s="17"/>
      <c r="M1567" s="17"/>
      <c r="N1567" s="12"/>
      <c r="O1567" s="12"/>
      <c r="P1567" s="12"/>
      <c r="Q1567" s="12"/>
      <c r="R1567" s="13"/>
      <c r="S1567" s="14"/>
      <c r="T1567" s="6"/>
      <c r="U1567" s="28"/>
    </row>
    <row r="1568" spans="11:21" x14ac:dyDescent="0.3">
      <c r="K1568" s="10"/>
      <c r="L1568" s="17"/>
      <c r="M1568" s="17"/>
      <c r="N1568" s="12"/>
      <c r="O1568" s="12"/>
      <c r="P1568" s="12"/>
      <c r="Q1568" s="12"/>
      <c r="R1568" s="13"/>
      <c r="S1568" s="14"/>
      <c r="T1568" s="6"/>
      <c r="U1568" s="28"/>
    </row>
    <row r="1569" spans="11:21" x14ac:dyDescent="0.3">
      <c r="K1569" s="10"/>
      <c r="L1569" s="17"/>
      <c r="M1569" s="17"/>
      <c r="N1569" s="12"/>
      <c r="O1569" s="12"/>
      <c r="P1569" s="12"/>
      <c r="Q1569" s="12"/>
      <c r="R1569" s="13"/>
      <c r="S1569" s="14"/>
      <c r="T1569" s="6"/>
      <c r="U1569" s="28"/>
    </row>
    <row r="1570" spans="11:21" x14ac:dyDescent="0.3">
      <c r="K1570" s="10"/>
      <c r="L1570" s="17"/>
      <c r="M1570" s="17"/>
      <c r="N1570" s="12"/>
      <c r="O1570" s="12"/>
      <c r="P1570" s="12"/>
      <c r="Q1570" s="12"/>
      <c r="R1570" s="13"/>
      <c r="S1570" s="14"/>
      <c r="T1570" s="6"/>
      <c r="U1570" s="28"/>
    </row>
    <row r="1571" spans="11:21" x14ac:dyDescent="0.3">
      <c r="K1571" s="10"/>
      <c r="L1571" s="17"/>
      <c r="M1571" s="17"/>
      <c r="N1571" s="12"/>
      <c r="O1571" s="12"/>
      <c r="P1571" s="12"/>
      <c r="Q1571" s="12"/>
      <c r="R1571" s="13"/>
      <c r="S1571" s="14"/>
      <c r="T1571" s="6"/>
      <c r="U1571" s="28"/>
    </row>
    <row r="1572" spans="11:21" x14ac:dyDescent="0.3">
      <c r="K1572" s="10"/>
      <c r="L1572" s="17"/>
      <c r="M1572" s="17"/>
      <c r="N1572" s="12"/>
      <c r="O1572" s="12"/>
      <c r="P1572" s="12"/>
      <c r="Q1572" s="12"/>
      <c r="R1572" s="13"/>
      <c r="S1572" s="14"/>
      <c r="T1572" s="6"/>
      <c r="U1572" s="28"/>
    </row>
    <row r="1573" spans="11:21" x14ac:dyDescent="0.3">
      <c r="K1573" s="10"/>
      <c r="L1573" s="17"/>
      <c r="M1573" s="17"/>
      <c r="N1573" s="12"/>
      <c r="O1573" s="12"/>
      <c r="P1573" s="12"/>
      <c r="Q1573" s="12"/>
      <c r="R1573" s="13"/>
      <c r="S1573" s="14"/>
      <c r="T1573" s="6"/>
      <c r="U1573" s="28"/>
    </row>
    <row r="1574" spans="11:21" x14ac:dyDescent="0.3">
      <c r="K1574" s="10"/>
      <c r="L1574" s="17"/>
      <c r="M1574" s="17"/>
      <c r="N1574" s="12"/>
      <c r="O1574" s="12"/>
      <c r="P1574" s="12"/>
      <c r="Q1574" s="12"/>
      <c r="R1574" s="13"/>
      <c r="S1574" s="14"/>
      <c r="T1574" s="6"/>
      <c r="U1574" s="28"/>
    </row>
    <row r="1575" spans="11:21" x14ac:dyDescent="0.3">
      <c r="K1575" s="10"/>
      <c r="L1575" s="17"/>
      <c r="M1575" s="17"/>
      <c r="N1575" s="12"/>
      <c r="O1575" s="12"/>
      <c r="P1575" s="12"/>
      <c r="Q1575" s="12"/>
      <c r="R1575" s="13"/>
      <c r="S1575" s="14"/>
      <c r="T1575" s="6"/>
      <c r="U1575" s="28"/>
    </row>
    <row r="1576" spans="11:21" x14ac:dyDescent="0.3">
      <c r="K1576" s="10"/>
      <c r="L1576" s="17"/>
      <c r="M1576" s="17"/>
      <c r="N1576" s="12"/>
      <c r="O1576" s="12"/>
      <c r="P1576" s="12"/>
      <c r="Q1576" s="12"/>
      <c r="R1576" s="13"/>
      <c r="S1576" s="14"/>
      <c r="T1576" s="6"/>
      <c r="U1576" s="28"/>
    </row>
    <row r="1577" spans="11:21" x14ac:dyDescent="0.3">
      <c r="K1577" s="10"/>
      <c r="L1577" s="17"/>
      <c r="M1577" s="17"/>
      <c r="N1577" s="12"/>
      <c r="O1577" s="12"/>
      <c r="P1577" s="12"/>
      <c r="Q1577" s="12"/>
      <c r="R1577" s="13"/>
      <c r="S1577" s="14"/>
      <c r="T1577" s="6"/>
      <c r="U1577" s="28"/>
    </row>
    <row r="1578" spans="11:21" x14ac:dyDescent="0.3">
      <c r="K1578" s="10"/>
      <c r="L1578" s="17"/>
      <c r="M1578" s="17"/>
      <c r="N1578" s="12"/>
      <c r="O1578" s="12"/>
      <c r="P1578" s="12"/>
      <c r="Q1578" s="12"/>
      <c r="R1578" s="13"/>
      <c r="S1578" s="14"/>
      <c r="T1578" s="6"/>
      <c r="U1578" s="28"/>
    </row>
    <row r="1579" spans="11:21" x14ac:dyDescent="0.3">
      <c r="K1579" s="10"/>
      <c r="L1579" s="17"/>
      <c r="M1579" s="17"/>
      <c r="N1579" s="12"/>
      <c r="O1579" s="12"/>
      <c r="P1579" s="12"/>
      <c r="Q1579" s="12"/>
      <c r="R1579" s="13"/>
      <c r="S1579" s="14"/>
      <c r="T1579" s="6"/>
      <c r="U1579" s="28"/>
    </row>
    <row r="1580" spans="11:21" x14ac:dyDescent="0.3">
      <c r="K1580" s="10"/>
      <c r="L1580" s="17"/>
      <c r="M1580" s="17"/>
      <c r="N1580" s="12"/>
      <c r="O1580" s="12"/>
      <c r="P1580" s="12"/>
      <c r="Q1580" s="12"/>
      <c r="R1580" s="13"/>
      <c r="S1580" s="14"/>
      <c r="T1580" s="6"/>
      <c r="U1580" s="28"/>
    </row>
    <row r="1581" spans="11:21" x14ac:dyDescent="0.3">
      <c r="K1581" s="10"/>
      <c r="L1581" s="17"/>
      <c r="M1581" s="17"/>
      <c r="N1581" s="12"/>
      <c r="O1581" s="12"/>
      <c r="P1581" s="12"/>
      <c r="Q1581" s="12"/>
      <c r="R1581" s="13"/>
      <c r="S1581" s="14"/>
      <c r="T1581" s="6"/>
      <c r="U1581" s="28"/>
    </row>
    <row r="1582" spans="11:21" x14ac:dyDescent="0.3">
      <c r="K1582" s="10"/>
      <c r="L1582" s="17"/>
      <c r="M1582" s="17"/>
      <c r="N1582" s="12"/>
      <c r="O1582" s="12"/>
      <c r="P1582" s="12"/>
      <c r="Q1582" s="12"/>
      <c r="R1582" s="13"/>
      <c r="S1582" s="14"/>
      <c r="T1582" s="6"/>
      <c r="U1582" s="28"/>
    </row>
    <row r="1583" spans="11:21" x14ac:dyDescent="0.3">
      <c r="K1583" s="10"/>
      <c r="L1583" s="17"/>
      <c r="M1583" s="17"/>
      <c r="N1583" s="12"/>
      <c r="O1583" s="12"/>
      <c r="P1583" s="12"/>
      <c r="Q1583" s="12"/>
      <c r="R1583" s="13"/>
      <c r="S1583" s="14"/>
      <c r="T1583" s="6"/>
      <c r="U1583" s="28"/>
    </row>
    <row r="1584" spans="11:21" x14ac:dyDescent="0.3">
      <c r="K1584" s="10"/>
      <c r="L1584" s="17"/>
      <c r="M1584" s="17"/>
      <c r="N1584" s="12"/>
      <c r="O1584" s="12"/>
      <c r="P1584" s="12"/>
      <c r="Q1584" s="12"/>
      <c r="R1584" s="13"/>
      <c r="S1584" s="14"/>
      <c r="T1584" s="6"/>
      <c r="U1584" s="28"/>
    </row>
    <row r="1585" spans="11:21" x14ac:dyDescent="0.3">
      <c r="K1585" s="10"/>
      <c r="L1585" s="17"/>
      <c r="M1585" s="17"/>
      <c r="N1585" s="12"/>
      <c r="O1585" s="12"/>
      <c r="P1585" s="12"/>
      <c r="Q1585" s="12"/>
      <c r="R1585" s="13"/>
      <c r="S1585" s="14"/>
      <c r="T1585" s="6"/>
      <c r="U1585" s="28"/>
    </row>
    <row r="1586" spans="11:21" x14ac:dyDescent="0.3">
      <c r="K1586" s="10"/>
      <c r="L1586" s="17"/>
      <c r="M1586" s="17"/>
      <c r="N1586" s="12"/>
      <c r="O1586" s="12"/>
      <c r="P1586" s="12"/>
      <c r="Q1586" s="12"/>
      <c r="R1586" s="13"/>
      <c r="S1586" s="14"/>
      <c r="T1586" s="6"/>
      <c r="U1586" s="28"/>
    </row>
    <row r="1587" spans="11:21" x14ac:dyDescent="0.3">
      <c r="K1587" s="10"/>
      <c r="L1587" s="17"/>
      <c r="M1587" s="17"/>
      <c r="N1587" s="12"/>
      <c r="O1587" s="12"/>
      <c r="P1587" s="12"/>
      <c r="Q1587" s="12"/>
      <c r="R1587" s="13"/>
      <c r="S1587" s="14"/>
      <c r="T1587" s="6"/>
      <c r="U1587" s="28"/>
    </row>
    <row r="1588" spans="11:21" x14ac:dyDescent="0.3">
      <c r="K1588" s="10"/>
      <c r="L1588" s="17"/>
      <c r="M1588" s="17"/>
      <c r="N1588" s="12"/>
      <c r="O1588" s="12"/>
      <c r="P1588" s="12"/>
      <c r="Q1588" s="12"/>
      <c r="R1588" s="13"/>
      <c r="S1588" s="14"/>
      <c r="T1588" s="6"/>
      <c r="U1588" s="28"/>
    </row>
    <row r="1589" spans="11:21" x14ac:dyDescent="0.3">
      <c r="K1589" s="10"/>
      <c r="L1589" s="17"/>
      <c r="M1589" s="17"/>
      <c r="N1589" s="12"/>
      <c r="O1589" s="12"/>
      <c r="P1589" s="12"/>
      <c r="Q1589" s="12"/>
      <c r="R1589" s="13"/>
      <c r="S1589" s="14"/>
      <c r="T1589" s="6"/>
      <c r="U1589" s="28"/>
    </row>
    <row r="1590" spans="11:21" x14ac:dyDescent="0.3">
      <c r="K1590" s="10"/>
      <c r="L1590" s="17"/>
      <c r="M1590" s="17"/>
      <c r="N1590" s="12"/>
      <c r="O1590" s="12"/>
      <c r="P1590" s="12"/>
      <c r="Q1590" s="12"/>
      <c r="R1590" s="13"/>
      <c r="S1590" s="14"/>
      <c r="T1590" s="6"/>
      <c r="U1590" s="28"/>
    </row>
    <row r="1591" spans="11:21" x14ac:dyDescent="0.3">
      <c r="K1591" s="10"/>
      <c r="L1591" s="17"/>
      <c r="M1591" s="17"/>
      <c r="N1591" s="12"/>
      <c r="O1591" s="12"/>
      <c r="P1591" s="12"/>
      <c r="Q1591" s="12"/>
      <c r="R1591" s="13"/>
      <c r="S1591" s="14"/>
      <c r="T1591" s="6"/>
      <c r="U1591" s="28"/>
    </row>
    <row r="1592" spans="11:21" x14ac:dyDescent="0.3">
      <c r="K1592" s="10"/>
      <c r="L1592" s="17"/>
      <c r="M1592" s="17"/>
      <c r="N1592" s="12"/>
      <c r="O1592" s="12"/>
      <c r="P1592" s="12"/>
      <c r="Q1592" s="12"/>
      <c r="R1592" s="13"/>
      <c r="S1592" s="14"/>
      <c r="T1592" s="6"/>
      <c r="U1592" s="28"/>
    </row>
    <row r="1593" spans="11:21" x14ac:dyDescent="0.3">
      <c r="K1593" s="10"/>
      <c r="L1593" s="17"/>
      <c r="M1593" s="17"/>
      <c r="N1593" s="12"/>
      <c r="O1593" s="12"/>
      <c r="P1593" s="12"/>
      <c r="Q1593" s="12"/>
      <c r="R1593" s="13"/>
      <c r="S1593" s="14"/>
      <c r="T1593" s="6"/>
      <c r="U1593" s="28"/>
    </row>
    <row r="1594" spans="11:21" x14ac:dyDescent="0.3">
      <c r="K1594" s="10"/>
      <c r="L1594" s="17"/>
      <c r="M1594" s="17"/>
      <c r="N1594" s="12"/>
      <c r="O1594" s="12"/>
      <c r="P1594" s="12"/>
      <c r="Q1594" s="12"/>
      <c r="R1594" s="13"/>
      <c r="S1594" s="14"/>
      <c r="T1594" s="6"/>
      <c r="U1594" s="28"/>
    </row>
    <row r="1595" spans="11:21" x14ac:dyDescent="0.3">
      <c r="K1595" s="10"/>
      <c r="L1595" s="17"/>
      <c r="M1595" s="17"/>
      <c r="N1595" s="12"/>
      <c r="O1595" s="12"/>
      <c r="P1595" s="12"/>
      <c r="Q1595" s="12"/>
      <c r="R1595" s="13"/>
      <c r="S1595" s="14"/>
      <c r="T1595" s="6"/>
      <c r="U1595" s="28"/>
    </row>
    <row r="1596" spans="11:21" x14ac:dyDescent="0.3">
      <c r="K1596" s="10"/>
      <c r="L1596" s="17"/>
      <c r="M1596" s="17"/>
      <c r="N1596" s="12"/>
      <c r="O1596" s="12"/>
      <c r="P1596" s="12"/>
      <c r="Q1596" s="12"/>
      <c r="R1596" s="13"/>
      <c r="S1596" s="14"/>
      <c r="T1596" s="6"/>
      <c r="U1596" s="28"/>
    </row>
    <row r="1597" spans="11:21" x14ac:dyDescent="0.3">
      <c r="K1597" s="10"/>
      <c r="L1597" s="17"/>
      <c r="M1597" s="17"/>
      <c r="N1597" s="12"/>
      <c r="O1597" s="12"/>
      <c r="P1597" s="12"/>
      <c r="Q1597" s="12"/>
      <c r="R1597" s="13"/>
      <c r="S1597" s="14"/>
      <c r="T1597" s="6"/>
      <c r="U1597" s="28"/>
    </row>
    <row r="1598" spans="11:21" x14ac:dyDescent="0.3">
      <c r="K1598" s="10"/>
      <c r="L1598" s="17"/>
      <c r="M1598" s="17"/>
      <c r="N1598" s="12"/>
      <c r="O1598" s="12"/>
      <c r="P1598" s="12"/>
      <c r="Q1598" s="12"/>
      <c r="R1598" s="13"/>
      <c r="S1598" s="14"/>
      <c r="T1598" s="6"/>
      <c r="U1598" s="28"/>
    </row>
    <row r="1599" spans="11:21" x14ac:dyDescent="0.3">
      <c r="K1599" s="10"/>
      <c r="L1599" s="17"/>
      <c r="M1599" s="17"/>
      <c r="N1599" s="12"/>
      <c r="O1599" s="12"/>
      <c r="P1599" s="12"/>
      <c r="Q1599" s="12"/>
      <c r="R1599" s="13"/>
      <c r="S1599" s="14"/>
      <c r="T1599" s="6"/>
      <c r="U1599" s="28"/>
    </row>
    <row r="1600" spans="11:21" x14ac:dyDescent="0.3">
      <c r="K1600" s="10"/>
      <c r="L1600" s="17"/>
      <c r="M1600" s="17"/>
      <c r="N1600" s="12"/>
      <c r="O1600" s="12"/>
      <c r="P1600" s="12"/>
      <c r="Q1600" s="12"/>
      <c r="R1600" s="13"/>
      <c r="S1600" s="14"/>
      <c r="T1600" s="6"/>
      <c r="U1600" s="28"/>
    </row>
    <row r="1601" spans="11:21" x14ac:dyDescent="0.3">
      <c r="K1601" s="10"/>
      <c r="L1601" s="17"/>
      <c r="M1601" s="17"/>
      <c r="N1601" s="12"/>
      <c r="O1601" s="12"/>
      <c r="P1601" s="12"/>
      <c r="Q1601" s="12"/>
      <c r="R1601" s="13"/>
      <c r="S1601" s="14"/>
      <c r="T1601" s="6"/>
      <c r="U1601" s="28"/>
    </row>
    <row r="1602" spans="11:21" x14ac:dyDescent="0.3">
      <c r="K1602" s="10"/>
      <c r="L1602" s="17"/>
      <c r="M1602" s="17"/>
      <c r="N1602" s="12"/>
      <c r="O1602" s="12"/>
      <c r="P1602" s="12"/>
      <c r="Q1602" s="12"/>
      <c r="R1602" s="13"/>
      <c r="S1602" s="14"/>
      <c r="T1602" s="6"/>
      <c r="U1602" s="28"/>
    </row>
    <row r="1603" spans="11:21" x14ac:dyDescent="0.3">
      <c r="K1603" s="10"/>
      <c r="L1603" s="17"/>
      <c r="M1603" s="17"/>
      <c r="N1603" s="12"/>
      <c r="O1603" s="12"/>
      <c r="P1603" s="12"/>
      <c r="Q1603" s="12"/>
      <c r="R1603" s="13"/>
      <c r="S1603" s="14"/>
      <c r="T1603" s="6"/>
      <c r="U1603" s="28"/>
    </row>
    <row r="1604" spans="11:21" x14ac:dyDescent="0.3">
      <c r="K1604" s="10"/>
      <c r="L1604" s="17"/>
      <c r="M1604" s="17"/>
      <c r="N1604" s="12"/>
      <c r="O1604" s="12"/>
      <c r="P1604" s="12"/>
      <c r="Q1604" s="12"/>
      <c r="R1604" s="13"/>
      <c r="S1604" s="14"/>
      <c r="T1604" s="6"/>
      <c r="U1604" s="28"/>
    </row>
    <row r="1605" spans="11:21" x14ac:dyDescent="0.3">
      <c r="K1605" s="10"/>
      <c r="L1605" s="17"/>
      <c r="M1605" s="17"/>
      <c r="N1605" s="12"/>
      <c r="O1605" s="12"/>
      <c r="P1605" s="12"/>
      <c r="Q1605" s="12"/>
      <c r="R1605" s="13"/>
      <c r="S1605" s="14"/>
      <c r="T1605" s="6"/>
      <c r="U1605" s="28"/>
    </row>
    <row r="1606" spans="11:21" x14ac:dyDescent="0.3">
      <c r="K1606" s="10"/>
      <c r="L1606" s="17"/>
      <c r="M1606" s="17"/>
      <c r="N1606" s="12"/>
      <c r="O1606" s="12"/>
      <c r="P1606" s="12"/>
      <c r="Q1606" s="12"/>
      <c r="R1606" s="13"/>
      <c r="S1606" s="14"/>
      <c r="T1606" s="6"/>
      <c r="U1606" s="28"/>
    </row>
    <row r="1607" spans="11:21" x14ac:dyDescent="0.3">
      <c r="K1607" s="10"/>
      <c r="L1607" s="17"/>
      <c r="M1607" s="17"/>
      <c r="N1607" s="12"/>
      <c r="O1607" s="12"/>
      <c r="P1607" s="12"/>
      <c r="Q1607" s="12"/>
      <c r="R1607" s="13"/>
      <c r="S1607" s="14"/>
      <c r="T1607" s="6"/>
      <c r="U1607" s="28"/>
    </row>
    <row r="1608" spans="11:21" x14ac:dyDescent="0.3">
      <c r="K1608" s="10"/>
      <c r="L1608" s="17"/>
      <c r="M1608" s="17"/>
      <c r="N1608" s="12"/>
      <c r="O1608" s="12"/>
      <c r="P1608" s="12"/>
      <c r="Q1608" s="12"/>
      <c r="R1608" s="13"/>
      <c r="S1608" s="14"/>
      <c r="T1608" s="6"/>
      <c r="U1608" s="28"/>
    </row>
    <row r="1609" spans="11:21" x14ac:dyDescent="0.3">
      <c r="K1609" s="10"/>
      <c r="L1609" s="17"/>
      <c r="M1609" s="17"/>
      <c r="N1609" s="12"/>
      <c r="O1609" s="12"/>
      <c r="P1609" s="12"/>
      <c r="Q1609" s="12"/>
      <c r="R1609" s="13"/>
      <c r="S1609" s="14"/>
      <c r="T1609" s="6"/>
      <c r="U1609" s="28"/>
    </row>
    <row r="1610" spans="11:21" x14ac:dyDescent="0.3">
      <c r="K1610" s="10"/>
      <c r="L1610" s="17"/>
      <c r="M1610" s="17"/>
      <c r="N1610" s="12"/>
      <c r="O1610" s="12"/>
      <c r="P1610" s="12"/>
      <c r="Q1610" s="12"/>
      <c r="R1610" s="13"/>
      <c r="S1610" s="14"/>
      <c r="T1610" s="6"/>
      <c r="U1610" s="28"/>
    </row>
    <row r="1611" spans="11:21" x14ac:dyDescent="0.3">
      <c r="K1611" s="10"/>
      <c r="L1611" s="17"/>
      <c r="M1611" s="17"/>
      <c r="N1611" s="12"/>
      <c r="O1611" s="12"/>
      <c r="P1611" s="12"/>
      <c r="Q1611" s="12"/>
      <c r="R1611" s="13"/>
      <c r="S1611" s="14"/>
      <c r="T1611" s="6"/>
      <c r="U1611" s="28"/>
    </row>
    <row r="1612" spans="11:21" x14ac:dyDescent="0.3">
      <c r="K1612" s="10"/>
      <c r="L1612" s="17"/>
      <c r="M1612" s="17"/>
      <c r="N1612" s="12"/>
      <c r="O1612" s="12"/>
      <c r="P1612" s="12"/>
      <c r="Q1612" s="12"/>
      <c r="R1612" s="13"/>
      <c r="S1612" s="14"/>
      <c r="T1612" s="6"/>
      <c r="U1612" s="28"/>
    </row>
    <row r="1613" spans="11:21" x14ac:dyDescent="0.3">
      <c r="K1613" s="10"/>
      <c r="L1613" s="17"/>
      <c r="M1613" s="17"/>
      <c r="N1613" s="12"/>
      <c r="O1613" s="12"/>
      <c r="P1613" s="12"/>
      <c r="Q1613" s="12"/>
      <c r="R1613" s="13"/>
      <c r="S1613" s="14"/>
      <c r="T1613" s="6"/>
      <c r="U1613" s="28"/>
    </row>
    <row r="1614" spans="11:21" x14ac:dyDescent="0.3">
      <c r="K1614" s="10"/>
      <c r="L1614" s="17"/>
      <c r="M1614" s="17"/>
      <c r="N1614" s="12"/>
      <c r="O1614" s="12"/>
      <c r="P1614" s="12"/>
      <c r="Q1614" s="12"/>
      <c r="R1614" s="13"/>
      <c r="S1614" s="14"/>
      <c r="T1614" s="6"/>
      <c r="U1614" s="28"/>
    </row>
    <row r="1615" spans="11:21" x14ac:dyDescent="0.3">
      <c r="K1615" s="10"/>
      <c r="L1615" s="17"/>
      <c r="M1615" s="17"/>
      <c r="N1615" s="12"/>
      <c r="O1615" s="12"/>
      <c r="P1615" s="12"/>
      <c r="Q1615" s="12"/>
      <c r="R1615" s="13"/>
      <c r="S1615" s="14"/>
      <c r="T1615" s="6"/>
      <c r="U1615" s="28"/>
    </row>
    <row r="1616" spans="11:21" x14ac:dyDescent="0.3">
      <c r="K1616" s="10"/>
      <c r="L1616" s="17"/>
      <c r="M1616" s="17"/>
      <c r="N1616" s="12"/>
      <c r="O1616" s="12"/>
      <c r="P1616" s="12"/>
      <c r="Q1616" s="12"/>
      <c r="R1616" s="13"/>
      <c r="S1616" s="14"/>
      <c r="T1616" s="6"/>
      <c r="U1616" s="28"/>
    </row>
    <row r="1617" spans="11:21" x14ac:dyDescent="0.3">
      <c r="K1617" s="10"/>
      <c r="L1617" s="17"/>
      <c r="M1617" s="17"/>
      <c r="N1617" s="12"/>
      <c r="O1617" s="12"/>
      <c r="P1617" s="12"/>
      <c r="Q1617" s="12"/>
      <c r="R1617" s="13"/>
      <c r="S1617" s="14"/>
      <c r="T1617" s="6"/>
      <c r="U1617" s="28"/>
    </row>
    <row r="1618" spans="11:21" x14ac:dyDescent="0.3">
      <c r="K1618" s="10"/>
      <c r="L1618" s="17"/>
      <c r="M1618" s="17"/>
      <c r="N1618" s="12"/>
      <c r="O1618" s="12"/>
      <c r="P1618" s="12"/>
      <c r="Q1618" s="12"/>
      <c r="R1618" s="13"/>
      <c r="S1618" s="14"/>
      <c r="T1618" s="6"/>
      <c r="U1618" s="28"/>
    </row>
    <row r="1619" spans="11:21" x14ac:dyDescent="0.3">
      <c r="K1619" s="10"/>
      <c r="L1619" s="17"/>
      <c r="M1619" s="17"/>
      <c r="N1619" s="12"/>
      <c r="O1619" s="12"/>
      <c r="P1619" s="12"/>
      <c r="Q1619" s="12"/>
      <c r="R1619" s="13"/>
      <c r="S1619" s="14"/>
      <c r="T1619" s="6"/>
      <c r="U1619" s="28"/>
    </row>
    <row r="1620" spans="11:21" x14ac:dyDescent="0.3">
      <c r="K1620" s="10"/>
      <c r="L1620" s="17"/>
      <c r="M1620" s="17"/>
      <c r="N1620" s="12"/>
      <c r="O1620" s="12"/>
      <c r="P1620" s="12"/>
      <c r="Q1620" s="12"/>
      <c r="R1620" s="13"/>
      <c r="S1620" s="14"/>
      <c r="T1620" s="6"/>
      <c r="U1620" s="28"/>
    </row>
    <row r="1621" spans="11:21" x14ac:dyDescent="0.3">
      <c r="K1621" s="10"/>
      <c r="L1621" s="17"/>
      <c r="M1621" s="17"/>
      <c r="N1621" s="12"/>
      <c r="O1621" s="12"/>
      <c r="P1621" s="12"/>
      <c r="Q1621" s="12"/>
      <c r="R1621" s="13"/>
      <c r="S1621" s="14"/>
      <c r="T1621" s="6"/>
      <c r="U1621" s="28"/>
    </row>
    <row r="1622" spans="11:21" x14ac:dyDescent="0.3">
      <c r="K1622" s="10"/>
      <c r="L1622" s="17"/>
      <c r="M1622" s="17"/>
      <c r="N1622" s="12"/>
      <c r="O1622" s="12"/>
      <c r="P1622" s="12"/>
      <c r="Q1622" s="12"/>
      <c r="R1622" s="13"/>
      <c r="S1622" s="14"/>
      <c r="T1622" s="6"/>
      <c r="U1622" s="28"/>
    </row>
    <row r="1623" spans="11:21" x14ac:dyDescent="0.3">
      <c r="K1623" s="10"/>
      <c r="L1623" s="17"/>
      <c r="M1623" s="17"/>
      <c r="N1623" s="12"/>
      <c r="O1623" s="12"/>
      <c r="P1623" s="12"/>
      <c r="Q1623" s="12"/>
      <c r="R1623" s="13"/>
      <c r="S1623" s="14"/>
      <c r="T1623" s="6"/>
      <c r="U1623" s="28"/>
    </row>
    <row r="1624" spans="11:21" x14ac:dyDescent="0.3">
      <c r="K1624" s="10"/>
      <c r="L1624" s="17"/>
      <c r="M1624" s="17"/>
      <c r="N1624" s="12"/>
      <c r="O1624" s="12"/>
      <c r="P1624" s="12"/>
      <c r="Q1624" s="12"/>
      <c r="R1624" s="13"/>
      <c r="S1624" s="14"/>
      <c r="T1624" s="6"/>
      <c r="U1624" s="28"/>
    </row>
    <row r="1625" spans="11:21" x14ac:dyDescent="0.3">
      <c r="K1625" s="10"/>
      <c r="L1625" s="17"/>
      <c r="M1625" s="17"/>
      <c r="N1625" s="12"/>
      <c r="O1625" s="12"/>
      <c r="P1625" s="12"/>
      <c r="Q1625" s="12"/>
      <c r="R1625" s="13"/>
      <c r="S1625" s="14"/>
      <c r="T1625" s="6"/>
      <c r="U1625" s="28"/>
    </row>
    <row r="1626" spans="11:21" x14ac:dyDescent="0.3">
      <c r="K1626" s="10"/>
      <c r="L1626" s="17"/>
      <c r="M1626" s="17"/>
      <c r="N1626" s="12"/>
      <c r="O1626" s="12"/>
      <c r="P1626" s="12"/>
      <c r="Q1626" s="12"/>
      <c r="R1626" s="13"/>
      <c r="S1626" s="14"/>
      <c r="T1626" s="6"/>
      <c r="U1626" s="28"/>
    </row>
    <row r="1627" spans="11:21" x14ac:dyDescent="0.3">
      <c r="K1627" s="10"/>
      <c r="L1627" s="17"/>
      <c r="M1627" s="17"/>
      <c r="N1627" s="12"/>
      <c r="O1627" s="12"/>
      <c r="P1627" s="12"/>
      <c r="Q1627" s="12"/>
      <c r="R1627" s="13"/>
      <c r="S1627" s="14"/>
      <c r="T1627" s="6"/>
      <c r="U1627" s="28"/>
    </row>
    <row r="1628" spans="11:21" x14ac:dyDescent="0.3">
      <c r="K1628" s="10"/>
      <c r="L1628" s="17"/>
      <c r="M1628" s="17"/>
      <c r="N1628" s="12"/>
      <c r="O1628" s="12"/>
      <c r="P1628" s="12"/>
      <c r="Q1628" s="12"/>
      <c r="R1628" s="13"/>
      <c r="S1628" s="14"/>
      <c r="T1628" s="6"/>
      <c r="U1628" s="28"/>
    </row>
    <row r="1629" spans="11:21" x14ac:dyDescent="0.3">
      <c r="K1629" s="10"/>
      <c r="L1629" s="17"/>
      <c r="M1629" s="17"/>
      <c r="N1629" s="12"/>
      <c r="O1629" s="12"/>
      <c r="P1629" s="12"/>
      <c r="Q1629" s="12"/>
      <c r="R1629" s="13"/>
      <c r="S1629" s="14"/>
      <c r="T1629" s="6"/>
      <c r="U1629" s="28"/>
    </row>
    <row r="1630" spans="11:21" x14ac:dyDescent="0.3">
      <c r="K1630" s="10"/>
      <c r="L1630" s="17"/>
      <c r="M1630" s="17"/>
      <c r="N1630" s="12"/>
      <c r="O1630" s="12"/>
      <c r="P1630" s="12"/>
      <c r="Q1630" s="12"/>
      <c r="R1630" s="13"/>
      <c r="S1630" s="14"/>
      <c r="T1630" s="6"/>
      <c r="U1630" s="28"/>
    </row>
    <row r="1631" spans="11:21" x14ac:dyDescent="0.3">
      <c r="K1631" s="10"/>
      <c r="L1631" s="17"/>
      <c r="M1631" s="17"/>
      <c r="N1631" s="12"/>
      <c r="O1631" s="12"/>
      <c r="P1631" s="12"/>
      <c r="Q1631" s="12"/>
      <c r="R1631" s="13"/>
      <c r="S1631" s="14"/>
      <c r="T1631" s="6"/>
      <c r="U1631" s="28"/>
    </row>
    <row r="1632" spans="11:21" x14ac:dyDescent="0.3">
      <c r="K1632" s="10"/>
      <c r="L1632" s="17"/>
      <c r="M1632" s="17"/>
      <c r="N1632" s="12"/>
      <c r="O1632" s="12"/>
      <c r="P1632" s="12"/>
      <c r="Q1632" s="12"/>
      <c r="R1632" s="13"/>
      <c r="S1632" s="14"/>
      <c r="T1632" s="6"/>
      <c r="U1632" s="28"/>
    </row>
    <row r="1633" spans="11:21" x14ac:dyDescent="0.3">
      <c r="K1633" s="10"/>
      <c r="L1633" s="17"/>
      <c r="M1633" s="17"/>
      <c r="N1633" s="12"/>
      <c r="O1633" s="12"/>
      <c r="P1633" s="12"/>
      <c r="Q1633" s="12"/>
      <c r="R1633" s="13"/>
      <c r="S1633" s="14"/>
      <c r="T1633" s="6"/>
      <c r="U1633" s="28"/>
    </row>
    <row r="1634" spans="11:21" x14ac:dyDescent="0.3">
      <c r="K1634" s="10"/>
      <c r="L1634" s="17"/>
      <c r="M1634" s="17"/>
      <c r="N1634" s="12"/>
      <c r="O1634" s="12"/>
      <c r="P1634" s="12"/>
      <c r="Q1634" s="12"/>
      <c r="R1634" s="13"/>
      <c r="S1634" s="14"/>
      <c r="T1634" s="6"/>
      <c r="U1634" s="28"/>
    </row>
    <row r="1635" spans="11:21" x14ac:dyDescent="0.3">
      <c r="K1635" s="10"/>
      <c r="L1635" s="17"/>
      <c r="M1635" s="17"/>
      <c r="N1635" s="12"/>
      <c r="O1635" s="12"/>
      <c r="P1635" s="12"/>
      <c r="Q1635" s="12"/>
      <c r="R1635" s="13"/>
      <c r="S1635" s="14"/>
      <c r="T1635" s="6"/>
      <c r="U1635" s="28"/>
    </row>
    <row r="1636" spans="11:21" x14ac:dyDescent="0.3">
      <c r="K1636" s="10"/>
      <c r="L1636" s="17"/>
      <c r="M1636" s="17"/>
      <c r="N1636" s="12"/>
      <c r="O1636" s="12"/>
      <c r="P1636" s="12"/>
      <c r="Q1636" s="12"/>
      <c r="R1636" s="13"/>
      <c r="S1636" s="14"/>
      <c r="T1636" s="6"/>
      <c r="U1636" s="28"/>
    </row>
    <row r="1637" spans="11:21" x14ac:dyDescent="0.3">
      <c r="K1637" s="10"/>
      <c r="L1637" s="17"/>
      <c r="M1637" s="17"/>
      <c r="N1637" s="12"/>
      <c r="O1637" s="12"/>
      <c r="P1637" s="12"/>
      <c r="Q1637" s="12"/>
      <c r="R1637" s="13"/>
      <c r="S1637" s="14"/>
      <c r="T1637" s="6"/>
      <c r="U1637" s="28"/>
    </row>
    <row r="1638" spans="11:21" x14ac:dyDescent="0.3">
      <c r="K1638" s="10"/>
      <c r="L1638" s="17"/>
      <c r="M1638" s="17"/>
      <c r="N1638" s="12"/>
      <c r="O1638" s="12"/>
      <c r="P1638" s="12"/>
      <c r="Q1638" s="12"/>
      <c r="R1638" s="13"/>
      <c r="S1638" s="14"/>
      <c r="T1638" s="6"/>
      <c r="U1638" s="28"/>
    </row>
    <row r="1639" spans="11:21" x14ac:dyDescent="0.3">
      <c r="K1639" s="10"/>
      <c r="L1639" s="17"/>
      <c r="M1639" s="17"/>
      <c r="N1639" s="12"/>
      <c r="O1639" s="12"/>
      <c r="P1639" s="12"/>
      <c r="Q1639" s="12"/>
      <c r="R1639" s="13"/>
      <c r="S1639" s="14"/>
      <c r="T1639" s="6"/>
      <c r="U1639" s="28"/>
    </row>
    <row r="1640" spans="11:21" x14ac:dyDescent="0.3">
      <c r="K1640" s="10"/>
      <c r="L1640" s="17"/>
      <c r="M1640" s="17"/>
      <c r="N1640" s="12"/>
      <c r="O1640" s="12"/>
      <c r="P1640" s="12"/>
      <c r="Q1640" s="12"/>
      <c r="R1640" s="13"/>
      <c r="S1640" s="14"/>
      <c r="T1640" s="6"/>
      <c r="U1640" s="28"/>
    </row>
    <row r="1641" spans="11:21" x14ac:dyDescent="0.3">
      <c r="K1641" s="10"/>
      <c r="L1641" s="17"/>
      <c r="M1641" s="17"/>
      <c r="N1641" s="12"/>
      <c r="O1641" s="12"/>
      <c r="P1641" s="12"/>
      <c r="Q1641" s="12"/>
      <c r="R1641" s="13"/>
      <c r="S1641" s="14"/>
      <c r="T1641" s="6"/>
      <c r="U1641" s="28"/>
    </row>
    <row r="1642" spans="11:21" x14ac:dyDescent="0.3">
      <c r="K1642" s="10"/>
      <c r="L1642" s="17"/>
      <c r="M1642" s="17"/>
      <c r="N1642" s="12"/>
      <c r="O1642" s="12"/>
      <c r="P1642" s="12"/>
      <c r="Q1642" s="12"/>
      <c r="R1642" s="13"/>
      <c r="S1642" s="14"/>
      <c r="T1642" s="6"/>
      <c r="U1642" s="28"/>
    </row>
    <row r="1643" spans="11:21" x14ac:dyDescent="0.3">
      <c r="K1643" s="10"/>
      <c r="L1643" s="17"/>
      <c r="M1643" s="17"/>
      <c r="N1643" s="12"/>
      <c r="O1643" s="12"/>
      <c r="P1643" s="12"/>
      <c r="Q1643" s="12"/>
      <c r="R1643" s="13"/>
      <c r="S1643" s="14"/>
      <c r="T1643" s="6"/>
      <c r="U1643" s="28"/>
    </row>
    <row r="1644" spans="11:21" x14ac:dyDescent="0.3">
      <c r="K1644" s="10"/>
      <c r="L1644" s="17"/>
      <c r="M1644" s="17"/>
      <c r="N1644" s="12"/>
      <c r="O1644" s="12"/>
      <c r="P1644" s="12"/>
      <c r="Q1644" s="12"/>
      <c r="R1644" s="13"/>
      <c r="S1644" s="14"/>
      <c r="T1644" s="8"/>
      <c r="U1644" s="28"/>
    </row>
    <row r="1645" spans="11:21" x14ac:dyDescent="0.3">
      <c r="K1645" s="10"/>
      <c r="L1645" s="17"/>
      <c r="M1645" s="17"/>
      <c r="N1645" s="12"/>
      <c r="O1645" s="12"/>
      <c r="P1645" s="12"/>
      <c r="Q1645" s="12"/>
      <c r="R1645" s="13"/>
      <c r="S1645" s="14"/>
      <c r="T1645" s="8"/>
      <c r="U1645" s="28"/>
    </row>
    <row r="1646" spans="11:21" x14ac:dyDescent="0.3">
      <c r="K1646" s="10"/>
      <c r="L1646" s="17"/>
      <c r="M1646" s="17"/>
      <c r="N1646" s="12"/>
      <c r="O1646" s="12"/>
      <c r="P1646" s="12"/>
      <c r="Q1646" s="12"/>
      <c r="R1646" s="13"/>
      <c r="S1646" s="14"/>
      <c r="T1646" s="8"/>
      <c r="U1646" s="28"/>
    </row>
    <row r="1647" spans="11:21" x14ac:dyDescent="0.3">
      <c r="K1647" s="10"/>
      <c r="L1647" s="17"/>
      <c r="M1647" s="17"/>
      <c r="N1647" s="12"/>
      <c r="O1647" s="12"/>
      <c r="P1647" s="12"/>
      <c r="Q1647" s="12"/>
      <c r="R1647" s="13"/>
      <c r="S1647" s="14"/>
      <c r="T1647" s="8"/>
      <c r="U1647" s="28"/>
    </row>
    <row r="1648" spans="11:21" x14ac:dyDescent="0.3">
      <c r="K1648" s="10"/>
      <c r="L1648" s="17"/>
      <c r="M1648" s="17"/>
      <c r="N1648" s="12"/>
      <c r="O1648" s="12"/>
      <c r="P1648" s="12"/>
      <c r="Q1648" s="12"/>
      <c r="R1648" s="13"/>
      <c r="S1648" s="14"/>
      <c r="T1648" s="8"/>
      <c r="U1648" s="28"/>
    </row>
    <row r="1649" spans="11:21" x14ac:dyDescent="0.3">
      <c r="K1649" s="10"/>
      <c r="L1649" s="17"/>
      <c r="M1649" s="17"/>
      <c r="N1649" s="12"/>
      <c r="O1649" s="12"/>
      <c r="P1649" s="12"/>
      <c r="Q1649" s="12"/>
      <c r="R1649" s="13"/>
      <c r="S1649" s="14"/>
      <c r="T1649" s="8"/>
      <c r="U1649" s="28"/>
    </row>
    <row r="1650" spans="11:21" x14ac:dyDescent="0.3">
      <c r="K1650" s="10"/>
      <c r="L1650" s="17"/>
      <c r="M1650" s="17"/>
      <c r="N1650" s="12"/>
      <c r="O1650" s="12"/>
      <c r="P1650" s="12"/>
      <c r="Q1650" s="12"/>
      <c r="R1650" s="13"/>
      <c r="S1650" s="14"/>
      <c r="T1650" s="8"/>
      <c r="U1650" s="28"/>
    </row>
    <row r="1651" spans="11:21" x14ac:dyDescent="0.3">
      <c r="K1651" s="10"/>
      <c r="L1651" s="17"/>
      <c r="M1651" s="17"/>
      <c r="N1651" s="12"/>
      <c r="O1651" s="12"/>
      <c r="P1651" s="12"/>
      <c r="Q1651" s="12"/>
      <c r="R1651" s="13"/>
      <c r="S1651" s="14"/>
      <c r="T1651" s="6"/>
      <c r="U1651" s="28"/>
    </row>
    <row r="1652" spans="11:21" x14ac:dyDescent="0.3">
      <c r="K1652" s="10"/>
      <c r="L1652" s="17"/>
      <c r="M1652" s="17"/>
      <c r="N1652" s="12"/>
      <c r="O1652" s="12"/>
      <c r="P1652" s="12"/>
      <c r="Q1652" s="12"/>
      <c r="R1652" s="13"/>
      <c r="S1652" s="14"/>
      <c r="T1652" s="6"/>
      <c r="U1652" s="28"/>
    </row>
    <row r="1653" spans="11:21" x14ac:dyDescent="0.3">
      <c r="K1653" s="10"/>
      <c r="L1653" s="17"/>
      <c r="M1653" s="17"/>
      <c r="N1653" s="12"/>
      <c r="O1653" s="12"/>
      <c r="P1653" s="12"/>
      <c r="Q1653" s="12"/>
      <c r="R1653" s="13"/>
      <c r="S1653" s="14"/>
      <c r="T1653" s="6"/>
      <c r="U1653" s="28"/>
    </row>
    <row r="1654" spans="11:21" x14ac:dyDescent="0.3">
      <c r="K1654" s="10"/>
      <c r="L1654" s="17"/>
      <c r="M1654" s="17"/>
      <c r="N1654" s="12"/>
      <c r="O1654" s="12"/>
      <c r="P1654" s="12"/>
      <c r="Q1654" s="12"/>
      <c r="R1654" s="13"/>
      <c r="S1654" s="14"/>
      <c r="T1654" s="6"/>
      <c r="U1654" s="28"/>
    </row>
    <row r="1655" spans="11:21" x14ac:dyDescent="0.3">
      <c r="K1655" s="10"/>
      <c r="L1655" s="17"/>
      <c r="M1655" s="17"/>
      <c r="N1655" s="12"/>
      <c r="O1655" s="12"/>
      <c r="P1655" s="12"/>
      <c r="Q1655" s="12"/>
      <c r="R1655" s="13"/>
      <c r="S1655" s="14"/>
      <c r="T1655" s="6"/>
      <c r="U1655" s="28"/>
    </row>
    <row r="1656" spans="11:21" x14ac:dyDescent="0.3">
      <c r="K1656" s="10"/>
      <c r="L1656" s="17"/>
      <c r="M1656" s="17"/>
      <c r="N1656" s="12"/>
      <c r="O1656" s="12"/>
      <c r="P1656" s="12"/>
      <c r="Q1656" s="12"/>
      <c r="R1656" s="13"/>
      <c r="S1656" s="14"/>
      <c r="T1656" s="6"/>
      <c r="U1656" s="28"/>
    </row>
    <row r="1657" spans="11:21" x14ac:dyDescent="0.3">
      <c r="K1657" s="10"/>
      <c r="L1657" s="17"/>
      <c r="M1657" s="17"/>
      <c r="N1657" s="12"/>
      <c r="O1657" s="12"/>
      <c r="P1657" s="12"/>
      <c r="Q1657" s="12"/>
      <c r="R1657" s="13"/>
      <c r="S1657" s="14"/>
      <c r="T1657" s="6"/>
      <c r="U1657" s="28"/>
    </row>
    <row r="1658" spans="11:21" x14ac:dyDescent="0.3">
      <c r="K1658" s="10"/>
      <c r="L1658" s="17"/>
      <c r="M1658" s="17"/>
      <c r="N1658" s="12"/>
      <c r="O1658" s="12"/>
      <c r="P1658" s="12"/>
      <c r="Q1658" s="12"/>
      <c r="R1658" s="13"/>
      <c r="S1658" s="14"/>
      <c r="T1658" s="6"/>
      <c r="U1658" s="28"/>
    </row>
    <row r="1659" spans="11:21" x14ac:dyDescent="0.3">
      <c r="K1659" s="10"/>
      <c r="L1659" s="17"/>
      <c r="M1659" s="17"/>
      <c r="N1659" s="12"/>
      <c r="O1659" s="12"/>
      <c r="P1659" s="12"/>
      <c r="Q1659" s="12"/>
      <c r="R1659" s="13"/>
      <c r="S1659" s="14"/>
      <c r="T1659" s="6"/>
      <c r="U1659" s="28"/>
    </row>
    <row r="1660" spans="11:21" x14ac:dyDescent="0.3">
      <c r="K1660" s="10"/>
      <c r="L1660" s="17"/>
      <c r="M1660" s="17"/>
      <c r="N1660" s="12"/>
      <c r="O1660" s="12"/>
      <c r="P1660" s="12"/>
      <c r="Q1660" s="12"/>
      <c r="R1660" s="13"/>
      <c r="S1660" s="14"/>
      <c r="T1660" s="6"/>
      <c r="U1660" s="28"/>
    </row>
    <row r="1661" spans="11:21" x14ac:dyDescent="0.3">
      <c r="K1661" s="10"/>
      <c r="L1661" s="17"/>
      <c r="M1661" s="17"/>
      <c r="N1661" s="12"/>
      <c r="O1661" s="12"/>
      <c r="P1661" s="12"/>
      <c r="Q1661" s="12"/>
      <c r="R1661" s="13"/>
      <c r="S1661" s="14"/>
      <c r="T1661" s="6"/>
      <c r="U1661" s="28"/>
    </row>
    <row r="1662" spans="11:21" x14ac:dyDescent="0.3">
      <c r="K1662" s="10"/>
      <c r="L1662" s="17"/>
      <c r="M1662" s="17"/>
      <c r="N1662" s="12"/>
      <c r="O1662" s="12"/>
      <c r="P1662" s="12"/>
      <c r="Q1662" s="12"/>
      <c r="R1662" s="13"/>
      <c r="S1662" s="14"/>
      <c r="T1662" s="6"/>
      <c r="U1662" s="28"/>
    </row>
    <row r="1663" spans="11:21" x14ac:dyDescent="0.3">
      <c r="K1663" s="10"/>
      <c r="L1663" s="17"/>
      <c r="M1663" s="17"/>
      <c r="N1663" s="12"/>
      <c r="O1663" s="12"/>
      <c r="P1663" s="12"/>
      <c r="Q1663" s="12"/>
      <c r="R1663" s="13"/>
      <c r="S1663" s="14"/>
      <c r="T1663" s="6"/>
      <c r="U1663" s="28"/>
    </row>
    <row r="1664" spans="11:21" x14ac:dyDescent="0.3">
      <c r="K1664" s="10"/>
      <c r="L1664" s="17"/>
      <c r="M1664" s="17"/>
      <c r="N1664" s="12"/>
      <c r="O1664" s="12"/>
      <c r="P1664" s="12"/>
      <c r="Q1664" s="12"/>
      <c r="R1664" s="13"/>
      <c r="S1664" s="14"/>
      <c r="T1664" s="6"/>
      <c r="U1664" s="28"/>
    </row>
    <row r="1665" spans="11:21" x14ac:dyDescent="0.3">
      <c r="K1665" s="10"/>
      <c r="L1665" s="17"/>
      <c r="M1665" s="17"/>
      <c r="N1665" s="12"/>
      <c r="O1665" s="12"/>
      <c r="P1665" s="12"/>
      <c r="Q1665" s="12"/>
      <c r="R1665" s="13"/>
      <c r="S1665" s="14"/>
      <c r="T1665" s="6"/>
      <c r="U1665" s="28"/>
    </row>
    <row r="1666" spans="11:21" x14ac:dyDescent="0.3">
      <c r="K1666" s="10"/>
      <c r="L1666" s="17"/>
      <c r="M1666" s="17"/>
      <c r="N1666" s="12"/>
      <c r="O1666" s="12"/>
      <c r="P1666" s="12"/>
      <c r="Q1666" s="12"/>
      <c r="R1666" s="13"/>
      <c r="S1666" s="14"/>
      <c r="T1666" s="6"/>
      <c r="U1666" s="28"/>
    </row>
    <row r="1667" spans="11:21" x14ac:dyDescent="0.3">
      <c r="K1667" s="10"/>
      <c r="L1667" s="17"/>
      <c r="M1667" s="17"/>
      <c r="N1667" s="12"/>
      <c r="O1667" s="12"/>
      <c r="P1667" s="12"/>
      <c r="Q1667" s="12"/>
      <c r="R1667" s="13"/>
      <c r="S1667" s="14"/>
      <c r="T1667" s="6"/>
      <c r="U1667" s="28"/>
    </row>
    <row r="1668" spans="11:21" x14ac:dyDescent="0.3">
      <c r="K1668" s="10"/>
      <c r="L1668" s="17"/>
      <c r="M1668" s="17"/>
      <c r="N1668" s="12"/>
      <c r="O1668" s="12"/>
      <c r="P1668" s="12"/>
      <c r="Q1668" s="12"/>
      <c r="R1668" s="13"/>
      <c r="S1668" s="14"/>
      <c r="T1668" s="6"/>
      <c r="U1668" s="28"/>
    </row>
    <row r="1669" spans="11:21" x14ac:dyDescent="0.3">
      <c r="K1669" s="10"/>
      <c r="L1669" s="17"/>
      <c r="M1669" s="17"/>
      <c r="N1669" s="12"/>
      <c r="O1669" s="12"/>
      <c r="P1669" s="12"/>
      <c r="Q1669" s="12"/>
      <c r="R1669" s="13"/>
      <c r="S1669" s="14"/>
      <c r="T1669" s="6"/>
      <c r="U1669" s="28"/>
    </row>
    <row r="1670" spans="11:21" x14ac:dyDescent="0.3">
      <c r="K1670" s="10"/>
      <c r="L1670" s="17"/>
      <c r="M1670" s="17"/>
      <c r="N1670" s="12"/>
      <c r="O1670" s="12"/>
      <c r="P1670" s="12"/>
      <c r="Q1670" s="12"/>
      <c r="R1670" s="13"/>
      <c r="S1670" s="14"/>
      <c r="T1670" s="6"/>
      <c r="U1670" s="28"/>
    </row>
    <row r="1671" spans="11:21" x14ac:dyDescent="0.3">
      <c r="K1671" s="10"/>
      <c r="L1671" s="17"/>
      <c r="M1671" s="17"/>
      <c r="N1671" s="12"/>
      <c r="O1671" s="12"/>
      <c r="P1671" s="12"/>
      <c r="Q1671" s="12"/>
      <c r="R1671" s="13"/>
      <c r="S1671" s="14"/>
      <c r="T1671" s="6"/>
      <c r="U1671" s="28"/>
    </row>
    <row r="1672" spans="11:21" x14ac:dyDescent="0.3">
      <c r="K1672" s="10"/>
      <c r="L1672" s="17"/>
      <c r="M1672" s="17"/>
      <c r="N1672" s="12"/>
      <c r="O1672" s="12"/>
      <c r="P1672" s="12"/>
      <c r="Q1672" s="12"/>
      <c r="R1672" s="13"/>
      <c r="S1672" s="14"/>
      <c r="T1672" s="6"/>
      <c r="U1672" s="28"/>
    </row>
    <row r="1673" spans="11:21" x14ac:dyDescent="0.3">
      <c r="K1673" s="10"/>
      <c r="L1673" s="17"/>
      <c r="M1673" s="17"/>
      <c r="N1673" s="12"/>
      <c r="O1673" s="12"/>
      <c r="P1673" s="12"/>
      <c r="Q1673" s="12"/>
      <c r="R1673" s="13"/>
      <c r="S1673" s="14"/>
      <c r="T1673" s="6"/>
      <c r="U1673" s="28"/>
    </row>
    <row r="1674" spans="11:21" x14ac:dyDescent="0.3">
      <c r="K1674" s="10"/>
      <c r="L1674" s="17"/>
      <c r="M1674" s="17"/>
      <c r="N1674" s="12"/>
      <c r="O1674" s="12"/>
      <c r="P1674" s="12"/>
      <c r="Q1674" s="12"/>
      <c r="R1674" s="13"/>
      <c r="S1674" s="14"/>
      <c r="T1674" s="6"/>
      <c r="U1674" s="28"/>
    </row>
    <row r="1675" spans="11:21" x14ac:dyDescent="0.3">
      <c r="K1675" s="10"/>
      <c r="L1675" s="17"/>
      <c r="M1675" s="17"/>
      <c r="N1675" s="12"/>
      <c r="O1675" s="12"/>
      <c r="P1675" s="12"/>
      <c r="Q1675" s="12"/>
      <c r="R1675" s="13"/>
      <c r="S1675" s="14"/>
      <c r="T1675" s="6"/>
      <c r="U1675" s="28"/>
    </row>
    <row r="1676" spans="11:21" x14ac:dyDescent="0.3">
      <c r="K1676" s="10"/>
      <c r="L1676" s="17"/>
      <c r="M1676" s="17"/>
      <c r="N1676" s="12"/>
      <c r="O1676" s="12"/>
      <c r="P1676" s="12"/>
      <c r="Q1676" s="12"/>
      <c r="R1676" s="13"/>
      <c r="S1676" s="14"/>
      <c r="T1676" s="6"/>
      <c r="U1676" s="28"/>
    </row>
    <row r="1677" spans="11:21" x14ac:dyDescent="0.3">
      <c r="K1677" s="10"/>
      <c r="L1677" s="17"/>
      <c r="M1677" s="17"/>
      <c r="N1677" s="12"/>
      <c r="O1677" s="12"/>
      <c r="P1677" s="12"/>
      <c r="Q1677" s="12"/>
      <c r="R1677" s="13"/>
      <c r="S1677" s="14"/>
      <c r="T1677" s="6"/>
      <c r="U1677" s="28"/>
    </row>
    <row r="1678" spans="11:21" x14ac:dyDescent="0.3">
      <c r="K1678" s="10"/>
      <c r="L1678" s="17"/>
      <c r="M1678" s="17"/>
      <c r="N1678" s="12"/>
      <c r="O1678" s="12"/>
      <c r="P1678" s="12"/>
      <c r="Q1678" s="12"/>
      <c r="R1678" s="13"/>
      <c r="S1678" s="14"/>
      <c r="T1678" s="6"/>
      <c r="U1678" s="28"/>
    </row>
    <row r="1679" spans="11:21" x14ac:dyDescent="0.3">
      <c r="K1679" s="10"/>
      <c r="L1679" s="17"/>
      <c r="M1679" s="17"/>
      <c r="N1679" s="12"/>
      <c r="O1679" s="12"/>
      <c r="P1679" s="12"/>
      <c r="Q1679" s="12"/>
      <c r="R1679" s="13"/>
      <c r="S1679" s="14"/>
      <c r="T1679" s="6"/>
      <c r="U1679" s="28"/>
    </row>
    <row r="1680" spans="11:21" x14ac:dyDescent="0.3">
      <c r="K1680" s="10"/>
      <c r="L1680" s="17"/>
      <c r="M1680" s="17"/>
      <c r="N1680" s="12"/>
      <c r="O1680" s="12"/>
      <c r="P1680" s="12"/>
      <c r="Q1680" s="12"/>
      <c r="R1680" s="16"/>
      <c r="S1680" s="14"/>
      <c r="T1680" s="6"/>
      <c r="U1680" s="28"/>
    </row>
    <row r="1681" spans="11:21" x14ac:dyDescent="0.3">
      <c r="K1681" s="10"/>
      <c r="L1681" s="17"/>
      <c r="M1681" s="17"/>
      <c r="N1681" s="12"/>
      <c r="O1681" s="12"/>
      <c r="P1681" s="12"/>
      <c r="Q1681" s="12"/>
      <c r="R1681" s="13"/>
      <c r="S1681" s="14"/>
      <c r="T1681" s="6"/>
      <c r="U1681" s="28"/>
    </row>
    <row r="1682" spans="11:21" x14ac:dyDescent="0.3">
      <c r="K1682" s="10"/>
      <c r="L1682" s="17"/>
      <c r="M1682" s="17"/>
      <c r="N1682" s="12"/>
      <c r="O1682" s="12"/>
      <c r="P1682" s="12"/>
      <c r="Q1682" s="12"/>
      <c r="R1682" s="13"/>
      <c r="S1682" s="14"/>
      <c r="T1682" s="6"/>
      <c r="U1682" s="28"/>
    </row>
    <row r="1683" spans="11:21" x14ac:dyDescent="0.3">
      <c r="K1683" s="10"/>
      <c r="L1683" s="17"/>
      <c r="M1683" s="17"/>
      <c r="N1683" s="12"/>
      <c r="O1683" s="12"/>
      <c r="P1683" s="12"/>
      <c r="Q1683" s="12"/>
      <c r="R1683" s="13"/>
      <c r="S1683" s="14"/>
      <c r="T1683" s="6"/>
      <c r="U1683" s="28"/>
    </row>
    <row r="1684" spans="11:21" x14ac:dyDescent="0.3">
      <c r="K1684" s="10"/>
      <c r="L1684" s="17"/>
      <c r="M1684" s="17"/>
      <c r="N1684" s="12"/>
      <c r="O1684" s="12"/>
      <c r="P1684" s="12"/>
      <c r="Q1684" s="12"/>
      <c r="R1684" s="13"/>
      <c r="S1684" s="14"/>
      <c r="T1684" s="6"/>
      <c r="U1684" s="28"/>
    </row>
    <row r="1685" spans="11:21" x14ac:dyDescent="0.3">
      <c r="K1685" s="10"/>
      <c r="L1685" s="17"/>
      <c r="M1685" s="17"/>
      <c r="N1685" s="12"/>
      <c r="O1685" s="12"/>
      <c r="P1685" s="12"/>
      <c r="Q1685" s="12"/>
      <c r="R1685" s="13"/>
      <c r="S1685" s="14"/>
      <c r="T1685" s="6"/>
      <c r="U1685" s="28"/>
    </row>
    <row r="1686" spans="11:21" x14ac:dyDescent="0.3">
      <c r="K1686" s="10"/>
      <c r="L1686" s="17"/>
      <c r="M1686" s="17"/>
      <c r="N1686" s="12"/>
      <c r="O1686" s="12"/>
      <c r="P1686" s="12"/>
      <c r="Q1686" s="12"/>
      <c r="R1686" s="13"/>
      <c r="S1686" s="14"/>
      <c r="T1686" s="6"/>
      <c r="U1686" s="28"/>
    </row>
    <row r="1687" spans="11:21" x14ac:dyDescent="0.3">
      <c r="K1687" s="10"/>
      <c r="L1687" s="17"/>
      <c r="M1687" s="17"/>
      <c r="N1687" s="12"/>
      <c r="O1687" s="12"/>
      <c r="P1687" s="12"/>
      <c r="Q1687" s="12"/>
      <c r="R1687" s="13"/>
      <c r="S1687" s="14"/>
      <c r="T1687" s="6"/>
      <c r="U1687" s="28"/>
    </row>
    <row r="1688" spans="11:21" x14ac:dyDescent="0.3">
      <c r="K1688" s="10"/>
      <c r="L1688" s="17"/>
      <c r="M1688" s="17"/>
      <c r="N1688" s="12"/>
      <c r="O1688" s="12"/>
      <c r="P1688" s="12"/>
      <c r="Q1688" s="12"/>
      <c r="R1688" s="13"/>
      <c r="S1688" s="14"/>
      <c r="T1688" s="6"/>
      <c r="U1688" s="28"/>
    </row>
    <row r="1689" spans="11:21" x14ac:dyDescent="0.3">
      <c r="K1689" s="10"/>
      <c r="L1689" s="17"/>
      <c r="M1689" s="17"/>
      <c r="N1689" s="12"/>
      <c r="O1689" s="12"/>
      <c r="P1689" s="12"/>
      <c r="Q1689" s="12"/>
      <c r="R1689" s="13"/>
      <c r="S1689" s="14"/>
      <c r="T1689" s="6"/>
      <c r="U1689" s="28"/>
    </row>
    <row r="1690" spans="11:21" x14ac:dyDescent="0.3">
      <c r="K1690" s="10"/>
      <c r="L1690" s="17"/>
      <c r="M1690" s="17"/>
      <c r="N1690" s="12"/>
      <c r="O1690" s="12"/>
      <c r="P1690" s="12"/>
      <c r="Q1690" s="12"/>
      <c r="R1690" s="13"/>
      <c r="S1690" s="14"/>
      <c r="T1690" s="6"/>
      <c r="U1690" s="28"/>
    </row>
    <row r="1691" spans="11:21" x14ac:dyDescent="0.3">
      <c r="K1691" s="10"/>
      <c r="L1691" s="17"/>
      <c r="M1691" s="17"/>
      <c r="N1691" s="12"/>
      <c r="O1691" s="12"/>
      <c r="P1691" s="12"/>
      <c r="Q1691" s="12"/>
      <c r="R1691" s="13"/>
      <c r="S1691" s="14"/>
      <c r="T1691" s="6"/>
      <c r="U1691" s="28"/>
    </row>
    <row r="1692" spans="11:21" x14ac:dyDescent="0.3">
      <c r="K1692" s="10"/>
      <c r="L1692" s="17"/>
      <c r="M1692" s="17"/>
      <c r="N1692" s="12"/>
      <c r="O1692" s="12"/>
      <c r="P1692" s="12"/>
      <c r="Q1692" s="12"/>
      <c r="R1692" s="13"/>
      <c r="S1692" s="14"/>
      <c r="T1692" s="6"/>
      <c r="U1692" s="28"/>
    </row>
    <row r="1693" spans="11:21" x14ac:dyDescent="0.3">
      <c r="K1693" s="10"/>
      <c r="L1693" s="17"/>
      <c r="M1693" s="17"/>
      <c r="N1693" s="12"/>
      <c r="O1693" s="12"/>
      <c r="P1693" s="12"/>
      <c r="Q1693" s="12"/>
      <c r="R1693" s="13"/>
      <c r="S1693" s="14"/>
      <c r="T1693" s="6"/>
      <c r="U1693" s="28"/>
    </row>
    <row r="1694" spans="11:21" x14ac:dyDescent="0.3">
      <c r="K1694" s="10"/>
      <c r="L1694" s="17"/>
      <c r="M1694" s="17"/>
      <c r="N1694" s="12"/>
      <c r="O1694" s="12"/>
      <c r="P1694" s="12"/>
      <c r="Q1694" s="12"/>
      <c r="R1694" s="13"/>
      <c r="S1694" s="14"/>
      <c r="T1694" s="6"/>
      <c r="U1694" s="28"/>
    </row>
    <row r="1695" spans="11:21" x14ac:dyDescent="0.3">
      <c r="K1695" s="10"/>
      <c r="L1695" s="17"/>
      <c r="M1695" s="17"/>
      <c r="N1695" s="12"/>
      <c r="O1695" s="12"/>
      <c r="P1695" s="12"/>
      <c r="Q1695" s="12"/>
      <c r="R1695" s="13"/>
      <c r="S1695" s="14"/>
      <c r="T1695" s="6"/>
      <c r="U1695" s="28"/>
    </row>
    <row r="1696" spans="11:21" x14ac:dyDescent="0.3">
      <c r="K1696" s="10"/>
      <c r="L1696" s="17"/>
      <c r="M1696" s="17"/>
      <c r="N1696" s="12"/>
      <c r="O1696" s="12"/>
      <c r="P1696" s="12"/>
      <c r="Q1696" s="12"/>
      <c r="R1696" s="13"/>
      <c r="S1696" s="14"/>
      <c r="T1696" s="6"/>
      <c r="U1696" s="28"/>
    </row>
    <row r="1697" spans="11:21" x14ac:dyDescent="0.3">
      <c r="K1697" s="10"/>
      <c r="L1697" s="17"/>
      <c r="M1697" s="17"/>
      <c r="N1697" s="12"/>
      <c r="O1697" s="12"/>
      <c r="P1697" s="12"/>
      <c r="Q1697" s="12"/>
      <c r="R1697" s="13"/>
      <c r="S1697" s="14"/>
      <c r="T1697" s="6"/>
      <c r="U1697" s="28"/>
    </row>
    <row r="1698" spans="11:21" x14ac:dyDescent="0.3">
      <c r="K1698" s="10"/>
      <c r="L1698" s="17"/>
      <c r="M1698" s="17"/>
      <c r="N1698" s="12"/>
      <c r="O1698" s="12"/>
      <c r="P1698" s="12"/>
      <c r="Q1698" s="12"/>
      <c r="R1698" s="13"/>
      <c r="S1698" s="14"/>
      <c r="T1698" s="6"/>
      <c r="U1698" s="28"/>
    </row>
    <row r="1699" spans="11:21" x14ac:dyDescent="0.3">
      <c r="K1699" s="10"/>
      <c r="L1699" s="17"/>
      <c r="M1699" s="17"/>
      <c r="N1699" s="12"/>
      <c r="O1699" s="12"/>
      <c r="P1699" s="12"/>
      <c r="Q1699" s="12"/>
      <c r="R1699" s="13"/>
      <c r="S1699" s="14"/>
      <c r="T1699" s="6"/>
      <c r="U1699" s="28"/>
    </row>
    <row r="1700" spans="11:21" x14ac:dyDescent="0.3">
      <c r="K1700" s="10"/>
      <c r="L1700" s="17"/>
      <c r="M1700" s="17"/>
      <c r="N1700" s="12"/>
      <c r="O1700" s="12"/>
      <c r="P1700" s="12"/>
      <c r="Q1700" s="12"/>
      <c r="R1700" s="13"/>
      <c r="S1700" s="14"/>
      <c r="T1700" s="6"/>
      <c r="U1700" s="28"/>
    </row>
    <row r="1701" spans="11:21" x14ac:dyDescent="0.3">
      <c r="K1701" s="10"/>
      <c r="L1701" s="17"/>
      <c r="M1701" s="17"/>
      <c r="N1701" s="12"/>
      <c r="O1701" s="12"/>
      <c r="P1701" s="12"/>
      <c r="Q1701" s="12"/>
      <c r="R1701" s="13"/>
      <c r="S1701" s="14"/>
      <c r="T1701" s="6"/>
      <c r="U1701" s="28"/>
    </row>
    <row r="1702" spans="11:21" x14ac:dyDescent="0.3">
      <c r="K1702" s="10"/>
      <c r="L1702" s="17"/>
      <c r="M1702" s="17"/>
      <c r="N1702" s="12"/>
      <c r="O1702" s="12"/>
      <c r="P1702" s="12"/>
      <c r="Q1702" s="12"/>
      <c r="R1702" s="13"/>
      <c r="S1702" s="14"/>
      <c r="T1702" s="6"/>
      <c r="U1702" s="28"/>
    </row>
    <row r="1703" spans="11:21" x14ac:dyDescent="0.3">
      <c r="K1703" s="10"/>
      <c r="L1703" s="17"/>
      <c r="M1703" s="17"/>
      <c r="N1703" s="12"/>
      <c r="O1703" s="12"/>
      <c r="P1703" s="12"/>
      <c r="Q1703" s="12"/>
      <c r="R1703" s="13"/>
      <c r="S1703" s="14"/>
      <c r="T1703" s="6"/>
      <c r="U1703" s="28"/>
    </row>
    <row r="1704" spans="11:21" x14ac:dyDescent="0.3">
      <c r="K1704" s="10"/>
      <c r="L1704" s="17"/>
      <c r="M1704" s="17"/>
      <c r="N1704" s="12"/>
      <c r="O1704" s="12"/>
      <c r="P1704" s="12"/>
      <c r="Q1704" s="12"/>
      <c r="R1704" s="13"/>
      <c r="S1704" s="14"/>
      <c r="T1704" s="6"/>
      <c r="U1704" s="28"/>
    </row>
    <row r="1705" spans="11:21" x14ac:dyDescent="0.3">
      <c r="K1705" s="10"/>
      <c r="L1705" s="17"/>
      <c r="M1705" s="17"/>
      <c r="N1705" s="12"/>
      <c r="O1705" s="12"/>
      <c r="P1705" s="12"/>
      <c r="Q1705" s="12"/>
      <c r="R1705" s="13"/>
      <c r="S1705" s="14"/>
      <c r="T1705" s="6"/>
      <c r="U1705" s="28"/>
    </row>
    <row r="1706" spans="11:21" x14ac:dyDescent="0.3">
      <c r="K1706" s="10"/>
      <c r="L1706" s="17"/>
      <c r="M1706" s="17"/>
      <c r="N1706" s="12"/>
      <c r="O1706" s="12"/>
      <c r="P1706" s="12"/>
      <c r="Q1706" s="12"/>
      <c r="R1706" s="13"/>
      <c r="S1706" s="14"/>
      <c r="T1706" s="6"/>
      <c r="U1706" s="28"/>
    </row>
    <row r="1707" spans="11:21" x14ac:dyDescent="0.3">
      <c r="K1707" s="10"/>
      <c r="L1707" s="17"/>
      <c r="M1707" s="17"/>
      <c r="N1707" s="12"/>
      <c r="O1707" s="12"/>
      <c r="P1707" s="12"/>
      <c r="Q1707" s="12"/>
      <c r="R1707" s="13"/>
      <c r="S1707" s="14"/>
      <c r="T1707" s="6"/>
      <c r="U1707" s="28"/>
    </row>
    <row r="1708" spans="11:21" x14ac:dyDescent="0.3">
      <c r="K1708" s="10"/>
      <c r="L1708" s="17"/>
      <c r="M1708" s="17"/>
      <c r="N1708" s="12"/>
      <c r="O1708" s="12"/>
      <c r="P1708" s="12"/>
      <c r="Q1708" s="12"/>
      <c r="R1708" s="13"/>
      <c r="S1708" s="14"/>
      <c r="T1708" s="6"/>
      <c r="U1708" s="28"/>
    </row>
    <row r="1709" spans="11:21" x14ac:dyDescent="0.3">
      <c r="K1709" s="10"/>
      <c r="L1709" s="17"/>
      <c r="M1709" s="17"/>
      <c r="N1709" s="12"/>
      <c r="O1709" s="12"/>
      <c r="P1709" s="12"/>
      <c r="Q1709" s="12"/>
      <c r="R1709" s="13"/>
      <c r="S1709" s="14"/>
      <c r="T1709" s="6"/>
      <c r="U1709" s="28"/>
    </row>
    <row r="1710" spans="11:21" x14ac:dyDescent="0.3">
      <c r="K1710" s="10"/>
      <c r="L1710" s="17"/>
      <c r="M1710" s="17"/>
      <c r="N1710" s="12"/>
      <c r="O1710" s="12"/>
      <c r="P1710" s="12"/>
      <c r="Q1710" s="12"/>
      <c r="R1710" s="13"/>
      <c r="S1710" s="14"/>
      <c r="T1710" s="6"/>
      <c r="U1710" s="28"/>
    </row>
    <row r="1711" spans="11:21" x14ac:dyDescent="0.3">
      <c r="K1711" s="10"/>
      <c r="L1711" s="17"/>
      <c r="M1711" s="17"/>
      <c r="N1711" s="12"/>
      <c r="O1711" s="12"/>
      <c r="P1711" s="12"/>
      <c r="Q1711" s="12"/>
      <c r="R1711" s="13"/>
      <c r="S1711" s="14"/>
      <c r="T1711" s="6"/>
      <c r="U1711" s="28"/>
    </row>
    <row r="1712" spans="11:21" x14ac:dyDescent="0.3">
      <c r="K1712" s="10"/>
      <c r="L1712" s="17"/>
      <c r="M1712" s="17"/>
      <c r="N1712" s="12"/>
      <c r="O1712" s="12"/>
      <c r="P1712" s="12"/>
      <c r="Q1712" s="12"/>
      <c r="R1712" s="13"/>
      <c r="S1712" s="14"/>
      <c r="T1712" s="6"/>
      <c r="U1712" s="28"/>
    </row>
    <row r="1713" spans="11:21" x14ac:dyDescent="0.3">
      <c r="K1713" s="10"/>
      <c r="L1713" s="17"/>
      <c r="M1713" s="17"/>
      <c r="N1713" s="12"/>
      <c r="O1713" s="12"/>
      <c r="P1713" s="12"/>
      <c r="Q1713" s="12"/>
      <c r="R1713" s="13"/>
      <c r="S1713" s="14"/>
      <c r="T1713" s="6"/>
      <c r="U1713" s="28"/>
    </row>
    <row r="1714" spans="11:21" x14ac:dyDescent="0.3">
      <c r="K1714" s="10"/>
      <c r="L1714" s="17"/>
      <c r="M1714" s="17"/>
      <c r="N1714" s="12"/>
      <c r="O1714" s="12"/>
      <c r="P1714" s="12"/>
      <c r="Q1714" s="12"/>
      <c r="R1714" s="13"/>
      <c r="S1714" s="14"/>
      <c r="T1714" s="6"/>
      <c r="U1714" s="28"/>
    </row>
    <row r="1715" spans="11:21" x14ac:dyDescent="0.3">
      <c r="K1715" s="10"/>
      <c r="L1715" s="17"/>
      <c r="M1715" s="17"/>
      <c r="N1715" s="12"/>
      <c r="O1715" s="12"/>
      <c r="P1715" s="12"/>
      <c r="Q1715" s="12"/>
      <c r="R1715" s="13"/>
      <c r="S1715" s="14"/>
      <c r="T1715" s="6"/>
      <c r="U1715" s="28"/>
    </row>
    <row r="1716" spans="11:21" x14ac:dyDescent="0.3">
      <c r="K1716" s="10"/>
      <c r="L1716" s="17"/>
      <c r="M1716" s="17"/>
      <c r="N1716" s="12"/>
      <c r="O1716" s="12"/>
      <c r="P1716" s="12"/>
      <c r="Q1716" s="12"/>
      <c r="R1716" s="13"/>
      <c r="S1716" s="14"/>
      <c r="T1716" s="6"/>
      <c r="U1716" s="28"/>
    </row>
    <row r="1717" spans="11:21" x14ac:dyDescent="0.3">
      <c r="K1717" s="10"/>
      <c r="L1717" s="17"/>
      <c r="M1717" s="17"/>
      <c r="N1717" s="12"/>
      <c r="O1717" s="12"/>
      <c r="P1717" s="12"/>
      <c r="Q1717" s="12"/>
      <c r="R1717" s="13"/>
      <c r="S1717" s="14"/>
      <c r="T1717" s="6"/>
      <c r="U1717" s="28"/>
    </row>
    <row r="1718" spans="11:21" x14ac:dyDescent="0.3">
      <c r="K1718" s="10"/>
      <c r="L1718" s="17"/>
      <c r="M1718" s="17"/>
      <c r="N1718" s="12"/>
      <c r="O1718" s="12"/>
      <c r="P1718" s="12"/>
      <c r="Q1718" s="12"/>
      <c r="R1718" s="13"/>
      <c r="S1718" s="14"/>
      <c r="T1718" s="6"/>
      <c r="U1718" s="28"/>
    </row>
    <row r="1719" spans="11:21" x14ac:dyDescent="0.3">
      <c r="K1719" s="10"/>
      <c r="L1719" s="17"/>
      <c r="M1719" s="17"/>
      <c r="N1719" s="12"/>
      <c r="O1719" s="12"/>
      <c r="P1719" s="12"/>
      <c r="Q1719" s="12"/>
      <c r="R1719" s="13"/>
      <c r="S1719" s="14"/>
      <c r="T1719" s="6"/>
      <c r="U1719" s="28"/>
    </row>
    <row r="1720" spans="11:21" x14ac:dyDescent="0.3">
      <c r="K1720" s="10"/>
      <c r="L1720" s="17"/>
      <c r="M1720" s="17"/>
      <c r="N1720" s="12"/>
      <c r="O1720" s="12"/>
      <c r="P1720" s="12"/>
      <c r="Q1720" s="12"/>
      <c r="R1720" s="13"/>
      <c r="S1720" s="14"/>
      <c r="T1720" s="6"/>
      <c r="U1720" s="28"/>
    </row>
    <row r="1721" spans="11:21" x14ac:dyDescent="0.3">
      <c r="K1721" s="10"/>
      <c r="L1721" s="17"/>
      <c r="M1721" s="17"/>
      <c r="N1721" s="12"/>
      <c r="O1721" s="12"/>
      <c r="P1721" s="12"/>
      <c r="Q1721" s="12"/>
      <c r="R1721" s="13"/>
      <c r="S1721" s="14"/>
      <c r="T1721" s="6"/>
      <c r="U1721" s="28"/>
    </row>
    <row r="1722" spans="11:21" x14ac:dyDescent="0.3">
      <c r="K1722" s="10"/>
      <c r="L1722" s="17"/>
      <c r="M1722" s="17"/>
      <c r="N1722" s="12"/>
      <c r="O1722" s="12"/>
      <c r="P1722" s="12"/>
      <c r="Q1722" s="12"/>
      <c r="R1722" s="13"/>
      <c r="S1722" s="14"/>
      <c r="T1722" s="6"/>
      <c r="U1722" s="28"/>
    </row>
    <row r="1723" spans="11:21" x14ac:dyDescent="0.3">
      <c r="K1723" s="10"/>
      <c r="L1723" s="17"/>
      <c r="M1723" s="17"/>
      <c r="N1723" s="12"/>
      <c r="O1723" s="12"/>
      <c r="P1723" s="12"/>
      <c r="Q1723" s="12"/>
      <c r="R1723" s="13"/>
      <c r="S1723" s="14"/>
      <c r="T1723" s="6"/>
      <c r="U1723" s="28"/>
    </row>
    <row r="1724" spans="11:21" x14ac:dyDescent="0.3">
      <c r="K1724" s="10"/>
      <c r="L1724" s="17"/>
      <c r="M1724" s="17"/>
      <c r="N1724" s="12"/>
      <c r="O1724" s="12"/>
      <c r="P1724" s="12"/>
      <c r="Q1724" s="12"/>
      <c r="R1724" s="13"/>
      <c r="S1724" s="14"/>
      <c r="T1724" s="6"/>
      <c r="U1724" s="28"/>
    </row>
    <row r="1725" spans="11:21" x14ac:dyDescent="0.3">
      <c r="K1725" s="10"/>
      <c r="L1725" s="17"/>
      <c r="M1725" s="17"/>
      <c r="N1725" s="12"/>
      <c r="O1725" s="12"/>
      <c r="P1725" s="12"/>
      <c r="Q1725" s="12"/>
      <c r="R1725" s="13"/>
      <c r="S1725" s="14"/>
      <c r="T1725" s="6"/>
      <c r="U1725" s="28"/>
    </row>
    <row r="1726" spans="11:21" x14ac:dyDescent="0.3">
      <c r="K1726" s="10"/>
      <c r="L1726" s="17"/>
      <c r="M1726" s="17"/>
      <c r="N1726" s="12"/>
      <c r="O1726" s="12"/>
      <c r="P1726" s="12"/>
      <c r="Q1726" s="12"/>
      <c r="R1726" s="13"/>
      <c r="S1726" s="14"/>
      <c r="T1726" s="6"/>
      <c r="U1726" s="28"/>
    </row>
    <row r="1727" spans="11:21" x14ac:dyDescent="0.3">
      <c r="K1727" s="10"/>
      <c r="L1727" s="17"/>
      <c r="M1727" s="17"/>
      <c r="N1727" s="12"/>
      <c r="O1727" s="12"/>
      <c r="P1727" s="12"/>
      <c r="Q1727" s="12"/>
      <c r="R1727" s="13"/>
      <c r="S1727" s="14"/>
      <c r="T1727" s="6"/>
      <c r="U1727" s="28"/>
    </row>
    <row r="1728" spans="11:21" x14ac:dyDescent="0.3">
      <c r="K1728" s="10"/>
      <c r="L1728" s="17"/>
      <c r="M1728" s="17"/>
      <c r="N1728" s="12"/>
      <c r="O1728" s="12"/>
      <c r="P1728" s="12"/>
      <c r="Q1728" s="12"/>
      <c r="R1728" s="13"/>
      <c r="S1728" s="14"/>
      <c r="T1728" s="6"/>
      <c r="U1728" s="28"/>
    </row>
    <row r="1729" spans="11:21" x14ac:dyDescent="0.3">
      <c r="K1729" s="10"/>
      <c r="L1729" s="17"/>
      <c r="M1729" s="17"/>
      <c r="N1729" s="12"/>
      <c r="O1729" s="12"/>
      <c r="P1729" s="12"/>
      <c r="Q1729" s="12"/>
      <c r="R1729" s="13"/>
      <c r="S1729" s="14"/>
      <c r="T1729" s="6"/>
      <c r="U1729" s="28"/>
    </row>
    <row r="1730" spans="11:21" x14ac:dyDescent="0.3">
      <c r="K1730" s="10"/>
      <c r="L1730" s="17"/>
      <c r="M1730" s="17"/>
      <c r="N1730" s="12"/>
      <c r="O1730" s="12"/>
      <c r="P1730" s="12"/>
      <c r="Q1730" s="12"/>
      <c r="R1730" s="13"/>
      <c r="S1730" s="14"/>
      <c r="T1730" s="6"/>
      <c r="U1730" s="28"/>
    </row>
    <row r="1731" spans="11:21" x14ac:dyDescent="0.3">
      <c r="K1731" s="10"/>
      <c r="L1731" s="17"/>
      <c r="M1731" s="17"/>
      <c r="N1731" s="12"/>
      <c r="O1731" s="12"/>
      <c r="P1731" s="12"/>
      <c r="Q1731" s="12"/>
      <c r="R1731" s="13"/>
      <c r="S1731" s="14"/>
      <c r="T1731" s="6"/>
      <c r="U1731" s="28"/>
    </row>
    <row r="1732" spans="11:21" x14ac:dyDescent="0.3">
      <c r="K1732" s="10"/>
      <c r="L1732" s="17"/>
      <c r="M1732" s="17"/>
      <c r="N1732" s="12"/>
      <c r="O1732" s="12"/>
      <c r="P1732" s="12"/>
      <c r="Q1732" s="12"/>
      <c r="R1732" s="13"/>
      <c r="S1732" s="14"/>
      <c r="T1732" s="6"/>
      <c r="U1732" s="28"/>
    </row>
    <row r="1733" spans="11:21" x14ac:dyDescent="0.3">
      <c r="K1733" s="10"/>
      <c r="L1733" s="17"/>
      <c r="M1733" s="17"/>
      <c r="N1733" s="12"/>
      <c r="O1733" s="12"/>
      <c r="P1733" s="12"/>
      <c r="Q1733" s="12"/>
      <c r="R1733" s="13"/>
      <c r="S1733" s="14"/>
      <c r="T1733" s="6"/>
      <c r="U1733" s="28"/>
    </row>
    <row r="1734" spans="11:21" x14ac:dyDescent="0.3">
      <c r="K1734" s="10"/>
      <c r="L1734" s="17"/>
      <c r="M1734" s="17"/>
      <c r="N1734" s="12"/>
      <c r="O1734" s="12"/>
      <c r="P1734" s="12"/>
      <c r="Q1734" s="12"/>
      <c r="R1734" s="13"/>
      <c r="S1734" s="14"/>
      <c r="T1734" s="6"/>
      <c r="U1734" s="28"/>
    </row>
    <row r="1735" spans="11:21" x14ac:dyDescent="0.3">
      <c r="K1735" s="10"/>
      <c r="L1735" s="17"/>
      <c r="M1735" s="17"/>
      <c r="N1735" s="12"/>
      <c r="O1735" s="12"/>
      <c r="P1735" s="12"/>
      <c r="Q1735" s="12"/>
      <c r="R1735" s="13"/>
      <c r="S1735" s="14"/>
      <c r="T1735" s="6"/>
      <c r="U1735" s="28"/>
    </row>
    <row r="1736" spans="11:21" x14ac:dyDescent="0.3">
      <c r="K1736" s="10"/>
      <c r="L1736" s="17"/>
      <c r="M1736" s="17"/>
      <c r="N1736" s="12"/>
      <c r="O1736" s="12"/>
      <c r="P1736" s="12"/>
      <c r="Q1736" s="12"/>
      <c r="R1736" s="13"/>
      <c r="S1736" s="14"/>
      <c r="T1736" s="6"/>
      <c r="U1736" s="28"/>
    </row>
    <row r="1737" spans="11:21" x14ac:dyDescent="0.3">
      <c r="K1737" s="10"/>
      <c r="L1737" s="17"/>
      <c r="M1737" s="17"/>
      <c r="N1737" s="12"/>
      <c r="O1737" s="12"/>
      <c r="P1737" s="12"/>
      <c r="Q1737" s="12"/>
      <c r="R1737" s="13"/>
      <c r="S1737" s="14"/>
      <c r="T1737" s="6"/>
      <c r="U1737" s="28"/>
    </row>
    <row r="1738" spans="11:21" x14ac:dyDescent="0.3">
      <c r="K1738" s="10"/>
      <c r="L1738" s="17"/>
      <c r="M1738" s="17"/>
      <c r="N1738" s="12"/>
      <c r="O1738" s="12"/>
      <c r="P1738" s="12"/>
      <c r="Q1738" s="12"/>
      <c r="R1738" s="13"/>
      <c r="S1738" s="14"/>
      <c r="T1738" s="6"/>
      <c r="U1738" s="28"/>
    </row>
    <row r="1739" spans="11:21" x14ac:dyDescent="0.3">
      <c r="K1739" s="10"/>
      <c r="L1739" s="17"/>
      <c r="M1739" s="17"/>
      <c r="N1739" s="12"/>
      <c r="O1739" s="12"/>
      <c r="P1739" s="12"/>
      <c r="Q1739" s="12"/>
      <c r="R1739" s="13"/>
      <c r="S1739" s="14"/>
      <c r="T1739" s="6"/>
      <c r="U1739" s="28"/>
    </row>
    <row r="1740" spans="11:21" x14ac:dyDescent="0.3">
      <c r="K1740" s="10"/>
      <c r="L1740" s="17"/>
      <c r="M1740" s="17"/>
      <c r="N1740" s="12"/>
      <c r="O1740" s="12"/>
      <c r="P1740" s="12"/>
      <c r="Q1740" s="12"/>
      <c r="R1740" s="13"/>
      <c r="S1740" s="14"/>
      <c r="T1740" s="6"/>
      <c r="U1740" s="28"/>
    </row>
    <row r="1741" spans="11:21" x14ac:dyDescent="0.3">
      <c r="K1741" s="10"/>
      <c r="L1741" s="17"/>
      <c r="M1741" s="17"/>
      <c r="N1741" s="12"/>
      <c r="O1741" s="12"/>
      <c r="P1741" s="12"/>
      <c r="Q1741" s="12"/>
      <c r="R1741" s="13"/>
      <c r="S1741" s="14"/>
      <c r="T1741" s="6"/>
      <c r="U1741" s="28"/>
    </row>
    <row r="1742" spans="11:21" x14ac:dyDescent="0.3">
      <c r="K1742" s="10"/>
      <c r="L1742" s="17"/>
      <c r="M1742" s="17"/>
      <c r="N1742" s="12"/>
      <c r="O1742" s="12"/>
      <c r="P1742" s="12"/>
      <c r="Q1742" s="12"/>
      <c r="R1742" s="13"/>
      <c r="S1742" s="14"/>
      <c r="T1742" s="6"/>
      <c r="U1742" s="28"/>
    </row>
    <row r="1743" spans="11:21" x14ac:dyDescent="0.3">
      <c r="K1743" s="10"/>
      <c r="L1743" s="17"/>
      <c r="M1743" s="17"/>
      <c r="N1743" s="12"/>
      <c r="O1743" s="12"/>
      <c r="P1743" s="12"/>
      <c r="Q1743" s="12"/>
      <c r="R1743" s="13"/>
      <c r="S1743" s="14"/>
      <c r="T1743" s="6"/>
      <c r="U1743" s="28"/>
    </row>
    <row r="1744" spans="11:21" x14ac:dyDescent="0.3">
      <c r="K1744" s="10"/>
      <c r="L1744" s="17"/>
      <c r="M1744" s="17"/>
      <c r="N1744" s="12"/>
      <c r="O1744" s="12"/>
      <c r="P1744" s="12"/>
      <c r="Q1744" s="12"/>
      <c r="R1744" s="13"/>
      <c r="S1744" s="14"/>
      <c r="T1744" s="6"/>
      <c r="U1744" s="28"/>
    </row>
    <row r="1745" spans="11:21" x14ac:dyDescent="0.3">
      <c r="K1745" s="10"/>
      <c r="L1745" s="17"/>
      <c r="M1745" s="17"/>
      <c r="N1745" s="12"/>
      <c r="O1745" s="12"/>
      <c r="P1745" s="12"/>
      <c r="Q1745" s="12"/>
      <c r="R1745" s="13"/>
      <c r="S1745" s="14"/>
      <c r="T1745" s="6"/>
      <c r="U1745" s="28"/>
    </row>
    <row r="1746" spans="11:21" x14ac:dyDescent="0.3">
      <c r="K1746" s="10"/>
      <c r="L1746" s="17"/>
      <c r="M1746" s="17"/>
      <c r="N1746" s="12"/>
      <c r="O1746" s="12"/>
      <c r="P1746" s="12"/>
      <c r="Q1746" s="12"/>
      <c r="R1746" s="13"/>
      <c r="S1746" s="14"/>
      <c r="T1746" s="6"/>
      <c r="U1746" s="28"/>
    </row>
    <row r="1747" spans="11:21" x14ac:dyDescent="0.3">
      <c r="K1747" s="10"/>
      <c r="L1747" s="17"/>
      <c r="M1747" s="17"/>
      <c r="N1747" s="12"/>
      <c r="O1747" s="12"/>
      <c r="P1747" s="12"/>
      <c r="Q1747" s="12"/>
      <c r="R1747" s="13"/>
      <c r="S1747" s="14"/>
      <c r="T1747" s="6"/>
      <c r="U1747" s="28"/>
    </row>
    <row r="1748" spans="11:21" x14ac:dyDescent="0.3">
      <c r="K1748" s="10"/>
      <c r="L1748" s="17"/>
      <c r="M1748" s="17"/>
      <c r="N1748" s="12"/>
      <c r="O1748" s="12"/>
      <c r="P1748" s="12"/>
      <c r="Q1748" s="12"/>
      <c r="R1748" s="13"/>
      <c r="S1748" s="14"/>
      <c r="T1748" s="6"/>
      <c r="U1748" s="28"/>
    </row>
    <row r="1749" spans="11:21" x14ac:dyDescent="0.3">
      <c r="K1749" s="10"/>
      <c r="L1749" s="17"/>
      <c r="M1749" s="17"/>
      <c r="N1749" s="12"/>
      <c r="O1749" s="12"/>
      <c r="P1749" s="12"/>
      <c r="Q1749" s="12"/>
      <c r="R1749" s="13"/>
      <c r="S1749" s="14"/>
      <c r="T1749" s="6"/>
      <c r="U1749" s="28"/>
    </row>
    <row r="1750" spans="11:21" x14ac:dyDescent="0.3">
      <c r="K1750" s="10"/>
      <c r="L1750" s="17"/>
      <c r="M1750" s="17"/>
      <c r="N1750" s="12"/>
      <c r="O1750" s="12"/>
      <c r="P1750" s="12"/>
      <c r="Q1750" s="12"/>
      <c r="R1750" s="13"/>
      <c r="S1750" s="14"/>
      <c r="T1750" s="6"/>
      <c r="U1750" s="28"/>
    </row>
    <row r="1751" spans="11:21" x14ac:dyDescent="0.3">
      <c r="K1751" s="10"/>
      <c r="L1751" s="17"/>
      <c r="M1751" s="17"/>
      <c r="N1751" s="12"/>
      <c r="O1751" s="12"/>
      <c r="P1751" s="12"/>
      <c r="Q1751" s="12"/>
      <c r="R1751" s="13"/>
      <c r="S1751" s="14"/>
      <c r="T1751" s="6"/>
      <c r="U1751" s="28"/>
    </row>
    <row r="1752" spans="11:21" x14ac:dyDescent="0.3">
      <c r="K1752" s="10"/>
      <c r="L1752" s="17"/>
      <c r="M1752" s="17"/>
      <c r="N1752" s="12"/>
      <c r="O1752" s="12"/>
      <c r="P1752" s="12"/>
      <c r="Q1752" s="12"/>
      <c r="R1752" s="13"/>
      <c r="S1752" s="14"/>
      <c r="T1752" s="6"/>
      <c r="U1752" s="28"/>
    </row>
    <row r="1753" spans="11:21" x14ac:dyDescent="0.3">
      <c r="K1753" s="10"/>
      <c r="L1753" s="17"/>
      <c r="M1753" s="17"/>
      <c r="N1753" s="12"/>
      <c r="O1753" s="12"/>
      <c r="P1753" s="12"/>
      <c r="Q1753" s="12"/>
      <c r="R1753" s="13"/>
      <c r="S1753" s="14"/>
      <c r="T1753" s="6"/>
      <c r="U1753" s="28"/>
    </row>
    <row r="1754" spans="11:21" x14ac:dyDescent="0.3">
      <c r="K1754" s="10"/>
      <c r="L1754" s="17"/>
      <c r="M1754" s="17"/>
      <c r="N1754" s="12"/>
      <c r="O1754" s="12"/>
      <c r="P1754" s="12"/>
      <c r="Q1754" s="12"/>
      <c r="R1754" s="13"/>
      <c r="S1754" s="14"/>
      <c r="T1754" s="6"/>
      <c r="U1754" s="28"/>
    </row>
    <row r="1755" spans="11:21" x14ac:dyDescent="0.3">
      <c r="K1755" s="10"/>
      <c r="L1755" s="17"/>
      <c r="M1755" s="17"/>
      <c r="N1755" s="12"/>
      <c r="O1755" s="12"/>
      <c r="P1755" s="12"/>
      <c r="Q1755" s="12"/>
      <c r="R1755" s="13"/>
      <c r="S1755" s="14"/>
      <c r="T1755" s="6"/>
      <c r="U1755" s="28"/>
    </row>
    <row r="1756" spans="11:21" x14ac:dyDescent="0.3">
      <c r="K1756" s="10"/>
      <c r="L1756" s="17"/>
      <c r="M1756" s="17"/>
      <c r="N1756" s="12"/>
      <c r="O1756" s="12"/>
      <c r="P1756" s="12"/>
      <c r="Q1756" s="12"/>
      <c r="R1756" s="13"/>
      <c r="S1756" s="14"/>
      <c r="T1756" s="6"/>
      <c r="U1756" s="28"/>
    </row>
    <row r="1757" spans="11:21" x14ac:dyDescent="0.3">
      <c r="K1757" s="10"/>
      <c r="L1757" s="17"/>
      <c r="M1757" s="17"/>
      <c r="N1757" s="12"/>
      <c r="O1757" s="12"/>
      <c r="P1757" s="12"/>
      <c r="Q1757" s="12"/>
      <c r="R1757" s="13"/>
      <c r="S1757" s="14"/>
      <c r="T1757" s="6"/>
      <c r="U1757" s="28"/>
    </row>
    <row r="1758" spans="11:21" x14ac:dyDescent="0.3">
      <c r="K1758" s="10"/>
      <c r="L1758" s="17"/>
      <c r="M1758" s="17"/>
      <c r="N1758" s="12"/>
      <c r="O1758" s="12"/>
      <c r="P1758" s="12"/>
      <c r="Q1758" s="12"/>
      <c r="R1758" s="13"/>
      <c r="S1758" s="14"/>
      <c r="T1758" s="6"/>
      <c r="U1758" s="28"/>
    </row>
    <row r="1759" spans="11:21" x14ac:dyDescent="0.3">
      <c r="K1759" s="10"/>
      <c r="L1759" s="17"/>
      <c r="M1759" s="17"/>
      <c r="N1759" s="12"/>
      <c r="O1759" s="12"/>
      <c r="P1759" s="12"/>
      <c r="Q1759" s="12"/>
      <c r="R1759" s="13"/>
      <c r="S1759" s="14"/>
      <c r="T1759" s="6"/>
      <c r="U1759" s="28"/>
    </row>
    <row r="1760" spans="11:21" x14ac:dyDescent="0.3">
      <c r="K1760" s="10"/>
      <c r="L1760" s="17"/>
      <c r="M1760" s="17"/>
      <c r="N1760" s="12"/>
      <c r="O1760" s="12"/>
      <c r="P1760" s="12"/>
      <c r="Q1760" s="12"/>
      <c r="R1760" s="13"/>
      <c r="S1760" s="14"/>
      <c r="T1760" s="6"/>
      <c r="U1760" s="28"/>
    </row>
    <row r="1761" spans="11:21" x14ac:dyDescent="0.3">
      <c r="K1761" s="10"/>
      <c r="L1761" s="17"/>
      <c r="M1761" s="17"/>
      <c r="N1761" s="12"/>
      <c r="O1761" s="12"/>
      <c r="P1761" s="12"/>
      <c r="Q1761" s="12"/>
      <c r="R1761" s="13"/>
      <c r="S1761" s="14"/>
      <c r="T1761" s="6"/>
      <c r="U1761" s="28"/>
    </row>
    <row r="1762" spans="11:21" x14ac:dyDescent="0.3">
      <c r="K1762" s="10"/>
      <c r="L1762" s="17"/>
      <c r="M1762" s="17"/>
      <c r="N1762" s="12"/>
      <c r="O1762" s="12"/>
      <c r="P1762" s="12"/>
      <c r="Q1762" s="12"/>
      <c r="R1762" s="13"/>
      <c r="S1762" s="14"/>
      <c r="T1762" s="6"/>
      <c r="U1762" s="28"/>
    </row>
    <row r="1763" spans="11:21" x14ac:dyDescent="0.3">
      <c r="K1763" s="10"/>
      <c r="L1763" s="17"/>
      <c r="M1763" s="17"/>
      <c r="N1763" s="12"/>
      <c r="O1763" s="12"/>
      <c r="P1763" s="12"/>
      <c r="Q1763" s="12"/>
      <c r="R1763" s="13"/>
      <c r="S1763" s="14"/>
      <c r="T1763" s="6"/>
      <c r="U1763" s="28"/>
    </row>
    <row r="1764" spans="11:21" x14ac:dyDescent="0.3">
      <c r="K1764" s="10"/>
      <c r="L1764" s="17"/>
      <c r="M1764" s="17"/>
      <c r="N1764" s="12"/>
      <c r="O1764" s="12"/>
      <c r="P1764" s="12"/>
      <c r="Q1764" s="12"/>
      <c r="R1764" s="13"/>
      <c r="S1764" s="14"/>
      <c r="T1764" s="6"/>
      <c r="U1764" s="28"/>
    </row>
    <row r="1765" spans="11:21" x14ac:dyDescent="0.3">
      <c r="K1765" s="10"/>
      <c r="L1765" s="17"/>
      <c r="M1765" s="17"/>
      <c r="N1765" s="12"/>
      <c r="O1765" s="12"/>
      <c r="P1765" s="12"/>
      <c r="Q1765" s="12"/>
      <c r="R1765" s="13"/>
      <c r="S1765" s="14"/>
      <c r="T1765" s="6"/>
      <c r="U1765" s="28"/>
    </row>
    <row r="1766" spans="11:21" x14ac:dyDescent="0.3">
      <c r="K1766" s="10"/>
      <c r="L1766" s="17"/>
      <c r="M1766" s="17"/>
      <c r="N1766" s="12"/>
      <c r="O1766" s="12"/>
      <c r="P1766" s="12"/>
      <c r="Q1766" s="12"/>
      <c r="R1766" s="13"/>
      <c r="S1766" s="14"/>
      <c r="T1766" s="6"/>
      <c r="U1766" s="28"/>
    </row>
    <row r="1767" spans="11:21" x14ac:dyDescent="0.3">
      <c r="K1767" s="10"/>
      <c r="L1767" s="17"/>
      <c r="M1767" s="17"/>
      <c r="N1767" s="12"/>
      <c r="O1767" s="12"/>
      <c r="P1767" s="12"/>
      <c r="Q1767" s="12"/>
      <c r="R1767" s="13"/>
      <c r="S1767" s="14"/>
      <c r="T1767" s="6"/>
      <c r="U1767" s="28"/>
    </row>
    <row r="1768" spans="11:21" x14ac:dyDescent="0.3">
      <c r="K1768" s="10"/>
      <c r="L1768" s="17"/>
      <c r="M1768" s="17"/>
      <c r="N1768" s="12"/>
      <c r="O1768" s="12"/>
      <c r="P1768" s="12"/>
      <c r="Q1768" s="12"/>
      <c r="R1768" s="13"/>
      <c r="S1768" s="14"/>
      <c r="T1768" s="6"/>
      <c r="U1768" s="28"/>
    </row>
    <row r="1769" spans="11:21" x14ac:dyDescent="0.3">
      <c r="K1769" s="10"/>
      <c r="L1769" s="17"/>
      <c r="M1769" s="17"/>
      <c r="N1769" s="12"/>
      <c r="O1769" s="12"/>
      <c r="P1769" s="12"/>
      <c r="Q1769" s="12"/>
      <c r="R1769" s="13"/>
      <c r="S1769" s="14"/>
      <c r="T1769" s="6"/>
      <c r="U1769" s="28"/>
    </row>
    <row r="1770" spans="11:21" x14ac:dyDescent="0.3">
      <c r="K1770" s="10"/>
      <c r="L1770" s="17"/>
      <c r="M1770" s="17"/>
      <c r="N1770" s="12"/>
      <c r="O1770" s="12"/>
      <c r="P1770" s="12"/>
      <c r="Q1770" s="12"/>
      <c r="R1770" s="13"/>
      <c r="S1770" s="14"/>
      <c r="T1770" s="6"/>
      <c r="U1770" s="28"/>
    </row>
    <row r="1771" spans="11:21" x14ac:dyDescent="0.3">
      <c r="K1771" s="10"/>
      <c r="L1771" s="17"/>
      <c r="M1771" s="17"/>
      <c r="N1771" s="12"/>
      <c r="O1771" s="12"/>
      <c r="P1771" s="12"/>
      <c r="Q1771" s="12"/>
      <c r="R1771" s="13"/>
      <c r="S1771" s="14"/>
      <c r="T1771" s="6"/>
      <c r="U1771" s="28"/>
    </row>
    <row r="1772" spans="11:21" x14ac:dyDescent="0.3">
      <c r="K1772" s="10"/>
      <c r="L1772" s="17"/>
      <c r="M1772" s="17"/>
      <c r="N1772" s="12"/>
      <c r="O1772" s="12"/>
      <c r="P1772" s="12"/>
      <c r="Q1772" s="12"/>
      <c r="R1772" s="13"/>
      <c r="S1772" s="14"/>
      <c r="T1772" s="6"/>
      <c r="U1772" s="28"/>
    </row>
    <row r="1773" spans="11:21" x14ac:dyDescent="0.3">
      <c r="K1773" s="10"/>
      <c r="L1773" s="17"/>
      <c r="M1773" s="17"/>
      <c r="N1773" s="12"/>
      <c r="O1773" s="12"/>
      <c r="P1773" s="12"/>
      <c r="Q1773" s="12"/>
      <c r="R1773" s="13"/>
      <c r="S1773" s="14"/>
      <c r="T1773" s="6"/>
      <c r="U1773" s="28"/>
    </row>
    <row r="1774" spans="11:21" x14ac:dyDescent="0.3">
      <c r="K1774" s="10"/>
      <c r="L1774" s="17"/>
      <c r="M1774" s="17"/>
      <c r="N1774" s="12"/>
      <c r="O1774" s="12"/>
      <c r="P1774" s="12"/>
      <c r="Q1774" s="12"/>
      <c r="R1774" s="13"/>
      <c r="S1774" s="14"/>
      <c r="T1774" s="6"/>
      <c r="U1774" s="28"/>
    </row>
    <row r="1775" spans="11:21" x14ac:dyDescent="0.3">
      <c r="K1775" s="10"/>
      <c r="L1775" s="17"/>
      <c r="M1775" s="17"/>
      <c r="N1775" s="12"/>
      <c r="O1775" s="12"/>
      <c r="P1775" s="12"/>
      <c r="Q1775" s="12"/>
      <c r="R1775" s="13"/>
      <c r="S1775" s="14"/>
      <c r="T1775" s="6"/>
      <c r="U1775" s="28"/>
    </row>
    <row r="1776" spans="11:21" x14ac:dyDescent="0.3">
      <c r="K1776" s="10"/>
      <c r="L1776" s="17"/>
      <c r="M1776" s="17"/>
      <c r="N1776" s="12"/>
      <c r="O1776" s="12"/>
      <c r="P1776" s="12"/>
      <c r="Q1776" s="12"/>
      <c r="R1776" s="13"/>
      <c r="S1776" s="14"/>
      <c r="T1776" s="6"/>
      <c r="U1776" s="28"/>
    </row>
    <row r="1777" spans="11:21" x14ac:dyDescent="0.3">
      <c r="K1777" s="10"/>
      <c r="L1777" s="17"/>
      <c r="M1777" s="17"/>
      <c r="N1777" s="12"/>
      <c r="O1777" s="12"/>
      <c r="P1777" s="12"/>
      <c r="Q1777" s="12"/>
      <c r="R1777" s="13"/>
      <c r="S1777" s="14"/>
      <c r="T1777" s="6"/>
      <c r="U1777" s="28"/>
    </row>
    <row r="1778" spans="11:21" x14ac:dyDescent="0.3">
      <c r="K1778" s="10"/>
      <c r="L1778" s="17"/>
      <c r="M1778" s="17"/>
      <c r="N1778" s="12"/>
      <c r="O1778" s="12"/>
      <c r="P1778" s="12"/>
      <c r="Q1778" s="12"/>
      <c r="R1778" s="13"/>
      <c r="S1778" s="14"/>
      <c r="T1778" s="6"/>
      <c r="U1778" s="28"/>
    </row>
    <row r="1779" spans="11:21" x14ac:dyDescent="0.3">
      <c r="K1779" s="10"/>
      <c r="L1779" s="17"/>
      <c r="M1779" s="17"/>
      <c r="N1779" s="12"/>
      <c r="O1779" s="12"/>
      <c r="P1779" s="12"/>
      <c r="Q1779" s="12"/>
      <c r="R1779" s="13"/>
      <c r="S1779" s="14"/>
      <c r="T1779" s="6"/>
      <c r="U1779" s="28"/>
    </row>
    <row r="1780" spans="11:21" x14ac:dyDescent="0.3">
      <c r="K1780" s="10"/>
      <c r="L1780" s="17"/>
      <c r="M1780" s="17"/>
      <c r="N1780" s="12"/>
      <c r="O1780" s="12"/>
      <c r="P1780" s="12"/>
      <c r="Q1780" s="12"/>
      <c r="R1780" s="13"/>
      <c r="S1780" s="14"/>
      <c r="T1780" s="6"/>
      <c r="U1780" s="28"/>
    </row>
    <row r="1781" spans="11:21" x14ac:dyDescent="0.3">
      <c r="K1781" s="10"/>
      <c r="L1781" s="17"/>
      <c r="M1781" s="17"/>
      <c r="N1781" s="12"/>
      <c r="O1781" s="12"/>
      <c r="P1781" s="12"/>
      <c r="Q1781" s="12"/>
      <c r="R1781" s="13"/>
      <c r="S1781" s="14"/>
      <c r="T1781" s="6"/>
      <c r="U1781" s="28"/>
    </row>
    <row r="1782" spans="11:21" x14ac:dyDescent="0.3">
      <c r="K1782" s="10"/>
      <c r="L1782" s="17"/>
      <c r="M1782" s="17"/>
      <c r="N1782" s="12"/>
      <c r="O1782" s="12"/>
      <c r="P1782" s="12"/>
      <c r="Q1782" s="12"/>
      <c r="R1782" s="13"/>
      <c r="S1782" s="14"/>
      <c r="T1782" s="6"/>
      <c r="U1782" s="28"/>
    </row>
    <row r="1783" spans="11:21" x14ac:dyDescent="0.3">
      <c r="K1783" s="10"/>
      <c r="L1783" s="17"/>
      <c r="M1783" s="17"/>
      <c r="N1783" s="12"/>
      <c r="O1783" s="12"/>
      <c r="P1783" s="12"/>
      <c r="Q1783" s="12"/>
      <c r="R1783" s="13"/>
      <c r="S1783" s="14"/>
      <c r="T1783" s="6"/>
      <c r="U1783" s="28"/>
    </row>
    <row r="1784" spans="11:21" x14ac:dyDescent="0.3">
      <c r="K1784" s="10"/>
      <c r="L1784" s="17"/>
      <c r="M1784" s="17"/>
      <c r="N1784" s="12"/>
      <c r="O1784" s="12"/>
      <c r="P1784" s="12"/>
      <c r="Q1784" s="12"/>
      <c r="R1784" s="13"/>
      <c r="S1784" s="14"/>
      <c r="T1784" s="6"/>
      <c r="U1784" s="28"/>
    </row>
    <row r="1785" spans="11:21" x14ac:dyDescent="0.3">
      <c r="K1785" s="10"/>
      <c r="L1785" s="17"/>
      <c r="M1785" s="17"/>
      <c r="N1785" s="12"/>
      <c r="O1785" s="12"/>
      <c r="P1785" s="12"/>
      <c r="Q1785" s="12"/>
      <c r="R1785" s="13"/>
      <c r="S1785" s="14"/>
      <c r="T1785" s="6"/>
      <c r="U1785" s="28"/>
    </row>
    <row r="1786" spans="11:21" x14ac:dyDescent="0.3">
      <c r="K1786" s="10"/>
      <c r="L1786" s="17"/>
      <c r="M1786" s="17"/>
      <c r="N1786" s="12"/>
      <c r="O1786" s="12"/>
      <c r="P1786" s="12"/>
      <c r="Q1786" s="12"/>
      <c r="R1786" s="13"/>
      <c r="S1786" s="14"/>
      <c r="T1786" s="6"/>
      <c r="U1786" s="28"/>
    </row>
    <row r="1787" spans="11:21" x14ac:dyDescent="0.3">
      <c r="K1787" s="10"/>
      <c r="L1787" s="17"/>
      <c r="M1787" s="17"/>
      <c r="N1787" s="12"/>
      <c r="O1787" s="12"/>
      <c r="P1787" s="12"/>
      <c r="Q1787" s="12"/>
      <c r="R1787" s="13"/>
      <c r="S1787" s="14"/>
      <c r="T1787" s="6"/>
      <c r="U1787" s="28"/>
    </row>
    <row r="1788" spans="11:21" x14ac:dyDescent="0.3">
      <c r="K1788" s="10"/>
      <c r="L1788" s="17"/>
      <c r="M1788" s="17"/>
      <c r="N1788" s="12"/>
      <c r="O1788" s="12"/>
      <c r="P1788" s="12"/>
      <c r="Q1788" s="12"/>
      <c r="R1788" s="13"/>
      <c r="S1788" s="14"/>
      <c r="T1788" s="6"/>
      <c r="U1788" s="28"/>
    </row>
    <row r="1789" spans="11:21" x14ac:dyDescent="0.3">
      <c r="K1789" s="10"/>
      <c r="L1789" s="17"/>
      <c r="M1789" s="17"/>
      <c r="N1789" s="12"/>
      <c r="O1789" s="12"/>
      <c r="P1789" s="12"/>
      <c r="Q1789" s="12"/>
      <c r="R1789" s="13"/>
      <c r="S1789" s="14"/>
      <c r="T1789" s="6"/>
      <c r="U1789" s="28"/>
    </row>
    <row r="1790" spans="11:21" x14ac:dyDescent="0.3">
      <c r="K1790" s="10"/>
      <c r="L1790" s="17"/>
      <c r="M1790" s="17"/>
      <c r="N1790" s="12"/>
      <c r="O1790" s="12"/>
      <c r="P1790" s="12"/>
      <c r="Q1790" s="12"/>
      <c r="R1790" s="13"/>
      <c r="S1790" s="14"/>
      <c r="T1790" s="6"/>
      <c r="U1790" s="28"/>
    </row>
    <row r="1791" spans="11:21" x14ac:dyDescent="0.3">
      <c r="K1791" s="10"/>
      <c r="L1791" s="17"/>
      <c r="M1791" s="17"/>
      <c r="N1791" s="12"/>
      <c r="O1791" s="12"/>
      <c r="P1791" s="12"/>
      <c r="Q1791" s="12"/>
      <c r="R1791" s="13"/>
      <c r="S1791" s="14"/>
      <c r="T1791" s="6"/>
      <c r="U1791" s="28"/>
    </row>
    <row r="1792" spans="11:21" x14ac:dyDescent="0.3">
      <c r="K1792" s="10"/>
      <c r="L1792" s="17"/>
      <c r="M1792" s="17"/>
      <c r="N1792" s="12"/>
      <c r="O1792" s="12"/>
      <c r="P1792" s="12"/>
      <c r="Q1792" s="12"/>
      <c r="R1792" s="13"/>
      <c r="S1792" s="14"/>
      <c r="T1792" s="6"/>
      <c r="U1792" s="28"/>
    </row>
    <row r="1793" spans="11:21" x14ac:dyDescent="0.3">
      <c r="K1793" s="10"/>
      <c r="L1793" s="17"/>
      <c r="M1793" s="17"/>
      <c r="N1793" s="12"/>
      <c r="O1793" s="12"/>
      <c r="P1793" s="12"/>
      <c r="Q1793" s="12"/>
      <c r="R1793" s="13"/>
      <c r="S1793" s="14"/>
      <c r="T1793" s="6"/>
      <c r="U1793" s="28"/>
    </row>
    <row r="1794" spans="11:21" x14ac:dyDescent="0.3">
      <c r="K1794" s="10"/>
      <c r="L1794" s="17"/>
      <c r="M1794" s="17"/>
      <c r="N1794" s="12"/>
      <c r="O1794" s="12"/>
      <c r="P1794" s="12"/>
      <c r="Q1794" s="12"/>
      <c r="R1794" s="13"/>
      <c r="S1794" s="14"/>
      <c r="T1794" s="6"/>
      <c r="U1794" s="28"/>
    </row>
    <row r="1795" spans="11:21" x14ac:dyDescent="0.3">
      <c r="K1795" s="10"/>
      <c r="L1795" s="17"/>
      <c r="M1795" s="17"/>
      <c r="N1795" s="12"/>
      <c r="O1795" s="12"/>
      <c r="P1795" s="12"/>
      <c r="Q1795" s="12"/>
      <c r="R1795" s="13"/>
      <c r="S1795" s="14"/>
      <c r="T1795" s="6"/>
      <c r="U1795" s="28"/>
    </row>
    <row r="1796" spans="11:21" x14ac:dyDescent="0.3">
      <c r="K1796" s="10"/>
      <c r="L1796" s="17"/>
      <c r="M1796" s="17"/>
      <c r="N1796" s="12"/>
      <c r="O1796" s="12"/>
      <c r="P1796" s="12"/>
      <c r="Q1796" s="12"/>
      <c r="R1796" s="13"/>
      <c r="S1796" s="14"/>
      <c r="T1796" s="6"/>
      <c r="U1796" s="28"/>
    </row>
    <row r="1797" spans="11:21" x14ac:dyDescent="0.3">
      <c r="K1797" s="10"/>
      <c r="L1797" s="17"/>
      <c r="M1797" s="17"/>
      <c r="N1797" s="12"/>
      <c r="O1797" s="12"/>
      <c r="P1797" s="12"/>
      <c r="Q1797" s="12"/>
      <c r="R1797" s="13"/>
      <c r="S1797" s="14"/>
      <c r="T1797" s="6"/>
      <c r="U1797" s="28"/>
    </row>
    <row r="1798" spans="11:21" x14ac:dyDescent="0.3">
      <c r="K1798" s="10"/>
      <c r="L1798" s="17"/>
      <c r="M1798" s="17"/>
      <c r="N1798" s="12"/>
      <c r="O1798" s="12"/>
      <c r="P1798" s="12"/>
      <c r="Q1798" s="12"/>
      <c r="R1798" s="13"/>
      <c r="S1798" s="14"/>
      <c r="T1798" s="6"/>
      <c r="U1798" s="28"/>
    </row>
    <row r="1799" spans="11:21" x14ac:dyDescent="0.3">
      <c r="K1799" s="10"/>
      <c r="L1799" s="17"/>
      <c r="M1799" s="17"/>
      <c r="N1799" s="12"/>
      <c r="O1799" s="12"/>
      <c r="P1799" s="12"/>
      <c r="Q1799" s="12"/>
      <c r="R1799" s="13"/>
      <c r="S1799" s="14"/>
      <c r="T1799" s="6"/>
      <c r="U1799" s="28"/>
    </row>
    <row r="1800" spans="11:21" x14ac:dyDescent="0.3">
      <c r="K1800" s="10"/>
      <c r="L1800" s="17"/>
      <c r="M1800" s="17"/>
      <c r="N1800" s="12"/>
      <c r="O1800" s="12"/>
      <c r="P1800" s="12"/>
      <c r="Q1800" s="12"/>
      <c r="R1800" s="13"/>
      <c r="S1800" s="14"/>
      <c r="T1800" s="6"/>
      <c r="U1800" s="28"/>
    </row>
    <row r="1801" spans="11:21" x14ac:dyDescent="0.3">
      <c r="K1801" s="10"/>
      <c r="L1801" s="17"/>
      <c r="M1801" s="17"/>
      <c r="N1801" s="12"/>
      <c r="O1801" s="12"/>
      <c r="P1801" s="12"/>
      <c r="Q1801" s="12"/>
      <c r="R1801" s="13"/>
      <c r="S1801" s="14"/>
      <c r="T1801" s="6"/>
      <c r="U1801" s="28"/>
    </row>
    <row r="1802" spans="11:21" x14ac:dyDescent="0.3">
      <c r="K1802" s="10"/>
      <c r="L1802" s="17"/>
      <c r="M1802" s="17"/>
      <c r="N1802" s="12"/>
      <c r="O1802" s="12"/>
      <c r="P1802" s="12"/>
      <c r="Q1802" s="12"/>
      <c r="R1802" s="13"/>
      <c r="S1802" s="14"/>
      <c r="T1802" s="6"/>
      <c r="U1802" s="28"/>
    </row>
    <row r="1803" spans="11:21" x14ac:dyDescent="0.3">
      <c r="K1803" s="10"/>
      <c r="L1803" s="17"/>
      <c r="M1803" s="17"/>
      <c r="N1803" s="12"/>
      <c r="O1803" s="12"/>
      <c r="P1803" s="12"/>
      <c r="Q1803" s="12"/>
      <c r="R1803" s="13"/>
      <c r="S1803" s="14"/>
      <c r="T1803" s="6"/>
      <c r="U1803" s="28"/>
    </row>
    <row r="1804" spans="11:21" x14ac:dyDescent="0.3">
      <c r="K1804" s="10"/>
      <c r="L1804" s="17"/>
      <c r="M1804" s="17"/>
      <c r="N1804" s="12"/>
      <c r="O1804" s="12"/>
      <c r="P1804" s="12"/>
      <c r="Q1804" s="12"/>
      <c r="R1804" s="13"/>
      <c r="S1804" s="14"/>
      <c r="T1804" s="6"/>
      <c r="U1804" s="28"/>
    </row>
    <row r="1805" spans="11:21" x14ac:dyDescent="0.3">
      <c r="K1805" s="10"/>
      <c r="L1805" s="17"/>
      <c r="M1805" s="17"/>
      <c r="N1805" s="12"/>
      <c r="O1805" s="12"/>
      <c r="P1805" s="12"/>
      <c r="Q1805" s="12"/>
      <c r="R1805" s="13"/>
      <c r="S1805" s="14"/>
      <c r="T1805" s="6"/>
      <c r="U1805" s="28"/>
    </row>
    <row r="1806" spans="11:21" x14ac:dyDescent="0.3">
      <c r="K1806" s="10"/>
      <c r="L1806" s="17"/>
      <c r="M1806" s="17"/>
      <c r="N1806" s="12"/>
      <c r="O1806" s="12"/>
      <c r="P1806" s="12"/>
      <c r="Q1806" s="12"/>
      <c r="R1806" s="13"/>
      <c r="S1806" s="14"/>
      <c r="T1806" s="6"/>
      <c r="U1806" s="28"/>
    </row>
    <row r="1807" spans="11:21" x14ac:dyDescent="0.3">
      <c r="K1807" s="10"/>
      <c r="L1807" s="17"/>
      <c r="M1807" s="17"/>
      <c r="N1807" s="12"/>
      <c r="O1807" s="12"/>
      <c r="P1807" s="12"/>
      <c r="Q1807" s="12"/>
      <c r="R1807" s="13"/>
      <c r="S1807" s="14"/>
      <c r="T1807" s="6"/>
      <c r="U1807" s="28"/>
    </row>
    <row r="1808" spans="11:21" x14ac:dyDescent="0.3">
      <c r="K1808" s="10"/>
      <c r="L1808" s="17"/>
      <c r="M1808" s="17"/>
      <c r="N1808" s="12"/>
      <c r="O1808" s="12"/>
      <c r="P1808" s="12"/>
      <c r="Q1808" s="12"/>
      <c r="R1808" s="13"/>
      <c r="S1808" s="14"/>
      <c r="T1808" s="6"/>
      <c r="U1808" s="28"/>
    </row>
    <row r="1809" spans="11:21" x14ac:dyDescent="0.3">
      <c r="K1809" s="10"/>
      <c r="L1809" s="17"/>
      <c r="M1809" s="17"/>
      <c r="N1809" s="12"/>
      <c r="O1809" s="12"/>
      <c r="P1809" s="12"/>
      <c r="Q1809" s="12"/>
      <c r="R1809" s="13"/>
      <c r="S1809" s="14"/>
      <c r="T1809" s="6"/>
      <c r="U1809" s="28"/>
    </row>
    <row r="1810" spans="11:21" x14ac:dyDescent="0.3">
      <c r="K1810" s="10"/>
      <c r="L1810" s="17"/>
      <c r="M1810" s="17"/>
      <c r="N1810" s="12"/>
      <c r="O1810" s="12"/>
      <c r="P1810" s="12"/>
      <c r="Q1810" s="12"/>
      <c r="R1810" s="13"/>
      <c r="S1810" s="14"/>
      <c r="T1810" s="6"/>
      <c r="U1810" s="28"/>
    </row>
    <row r="1811" spans="11:21" x14ac:dyDescent="0.3">
      <c r="K1811" s="10"/>
      <c r="L1811" s="17"/>
      <c r="M1811" s="17"/>
      <c r="N1811" s="12"/>
      <c r="O1811" s="12"/>
      <c r="P1811" s="12"/>
      <c r="Q1811" s="12"/>
      <c r="R1811" s="13"/>
      <c r="S1811" s="14"/>
      <c r="T1811" s="6"/>
      <c r="U1811" s="28"/>
    </row>
    <row r="1812" spans="11:21" x14ac:dyDescent="0.3">
      <c r="K1812" s="10"/>
      <c r="L1812" s="17"/>
      <c r="M1812" s="17"/>
      <c r="N1812" s="12"/>
      <c r="O1812" s="12"/>
      <c r="P1812" s="12"/>
      <c r="Q1812" s="12"/>
      <c r="R1812" s="13"/>
      <c r="S1812" s="14"/>
      <c r="T1812" s="6"/>
      <c r="U1812" s="28"/>
    </row>
    <row r="1813" spans="11:21" x14ac:dyDescent="0.3">
      <c r="K1813" s="10"/>
      <c r="L1813" s="17"/>
      <c r="M1813" s="17"/>
      <c r="N1813" s="12"/>
      <c r="O1813" s="12"/>
      <c r="P1813" s="12"/>
      <c r="Q1813" s="12"/>
      <c r="R1813" s="13"/>
      <c r="S1813" s="14"/>
      <c r="T1813" s="6"/>
      <c r="U1813" s="28"/>
    </row>
    <row r="1814" spans="11:21" x14ac:dyDescent="0.3">
      <c r="K1814" s="10"/>
      <c r="L1814" s="17"/>
      <c r="M1814" s="17"/>
      <c r="N1814" s="12"/>
      <c r="O1814" s="12"/>
      <c r="P1814" s="12"/>
      <c r="Q1814" s="12"/>
      <c r="R1814" s="13"/>
      <c r="S1814" s="14"/>
      <c r="T1814" s="6"/>
      <c r="U1814" s="28"/>
    </row>
    <row r="1815" spans="11:21" x14ac:dyDescent="0.3">
      <c r="K1815" s="10"/>
      <c r="L1815" s="17"/>
      <c r="M1815" s="17"/>
      <c r="N1815" s="12"/>
      <c r="O1815" s="12"/>
      <c r="P1815" s="12"/>
      <c r="Q1815" s="12"/>
      <c r="R1815" s="13"/>
      <c r="S1815" s="14"/>
      <c r="T1815" s="6"/>
      <c r="U1815" s="28"/>
    </row>
    <row r="1816" spans="11:21" x14ac:dyDescent="0.3">
      <c r="K1816" s="10"/>
      <c r="L1816" s="17"/>
      <c r="M1816" s="17"/>
      <c r="N1816" s="12"/>
      <c r="O1816" s="12"/>
      <c r="P1816" s="12"/>
      <c r="Q1816" s="12"/>
      <c r="R1816" s="13"/>
      <c r="S1816" s="14"/>
      <c r="T1816" s="6"/>
      <c r="U1816" s="28"/>
    </row>
    <row r="1817" spans="11:21" x14ac:dyDescent="0.3">
      <c r="K1817" s="10"/>
      <c r="L1817" s="17"/>
      <c r="M1817" s="17"/>
      <c r="N1817" s="12"/>
      <c r="O1817" s="12"/>
      <c r="P1817" s="12"/>
      <c r="Q1817" s="12"/>
      <c r="R1817" s="13"/>
      <c r="S1817" s="14"/>
      <c r="T1817" s="6"/>
      <c r="U1817" s="28"/>
    </row>
    <row r="1818" spans="11:21" x14ac:dyDescent="0.3">
      <c r="K1818" s="10"/>
      <c r="L1818" s="17"/>
      <c r="M1818" s="17"/>
      <c r="N1818" s="12"/>
      <c r="O1818" s="12"/>
      <c r="P1818" s="12"/>
      <c r="Q1818" s="12"/>
      <c r="R1818" s="13"/>
      <c r="S1818" s="14"/>
      <c r="T1818" s="6"/>
      <c r="U1818" s="28"/>
    </row>
    <row r="1819" spans="11:21" x14ac:dyDescent="0.3">
      <c r="K1819" s="10"/>
      <c r="L1819" s="17"/>
      <c r="M1819" s="17"/>
      <c r="N1819" s="12"/>
      <c r="O1819" s="12"/>
      <c r="P1819" s="12"/>
      <c r="Q1819" s="12"/>
      <c r="R1819" s="13"/>
      <c r="S1819" s="14"/>
      <c r="T1819" s="6"/>
      <c r="U1819" s="28"/>
    </row>
    <row r="1820" spans="11:21" x14ac:dyDescent="0.3">
      <c r="K1820" s="10"/>
      <c r="L1820" s="17"/>
      <c r="M1820" s="17"/>
      <c r="N1820" s="12"/>
      <c r="O1820" s="12"/>
      <c r="P1820" s="12"/>
      <c r="Q1820" s="12"/>
      <c r="R1820" s="13"/>
      <c r="S1820" s="14"/>
      <c r="T1820" s="6"/>
      <c r="U1820" s="28"/>
    </row>
    <row r="1821" spans="11:21" x14ac:dyDescent="0.3">
      <c r="K1821" s="10"/>
      <c r="L1821" s="17"/>
      <c r="M1821" s="17"/>
      <c r="N1821" s="12"/>
      <c r="O1821" s="12"/>
      <c r="P1821" s="12"/>
      <c r="Q1821" s="12"/>
      <c r="R1821" s="13"/>
      <c r="S1821" s="14"/>
      <c r="T1821" s="6"/>
      <c r="U1821" s="28"/>
    </row>
    <row r="1822" spans="11:21" x14ac:dyDescent="0.3">
      <c r="K1822" s="10"/>
      <c r="L1822" s="17"/>
      <c r="M1822" s="17"/>
      <c r="N1822" s="12"/>
      <c r="O1822" s="12"/>
      <c r="P1822" s="12"/>
      <c r="Q1822" s="12"/>
      <c r="R1822" s="13"/>
      <c r="S1822" s="14"/>
      <c r="T1822" s="6"/>
      <c r="U1822" s="28"/>
    </row>
    <row r="1823" spans="11:21" x14ac:dyDescent="0.3">
      <c r="K1823" s="10"/>
      <c r="L1823" s="17"/>
      <c r="M1823" s="17"/>
      <c r="N1823" s="12"/>
      <c r="O1823" s="12"/>
      <c r="P1823" s="12"/>
      <c r="Q1823" s="12"/>
      <c r="R1823" s="13"/>
      <c r="S1823" s="14"/>
      <c r="T1823" s="6"/>
      <c r="U1823" s="28"/>
    </row>
    <row r="1824" spans="11:21" x14ac:dyDescent="0.3">
      <c r="K1824" s="10"/>
      <c r="L1824" s="17"/>
      <c r="M1824" s="17"/>
      <c r="N1824" s="12"/>
      <c r="O1824" s="12"/>
      <c r="P1824" s="12"/>
      <c r="Q1824" s="12"/>
      <c r="R1824" s="13"/>
      <c r="S1824" s="14"/>
      <c r="T1824" s="6"/>
      <c r="U1824" s="28"/>
    </row>
    <row r="1825" spans="11:21" x14ac:dyDescent="0.3">
      <c r="K1825" s="10"/>
      <c r="L1825" s="17"/>
      <c r="M1825" s="17"/>
      <c r="N1825" s="12"/>
      <c r="O1825" s="12"/>
      <c r="P1825" s="12"/>
      <c r="Q1825" s="12"/>
      <c r="R1825" s="13"/>
      <c r="S1825" s="15"/>
      <c r="T1825" s="6"/>
      <c r="U1825" s="28"/>
    </row>
    <row r="1826" spans="11:21" x14ac:dyDescent="0.3">
      <c r="K1826" s="10"/>
      <c r="L1826" s="17"/>
      <c r="M1826" s="17"/>
      <c r="N1826" s="12"/>
      <c r="O1826" s="12"/>
      <c r="P1826" s="12"/>
      <c r="Q1826" s="12"/>
      <c r="R1826" s="13"/>
      <c r="S1826" s="15"/>
      <c r="T1826" s="6"/>
      <c r="U1826" s="28"/>
    </row>
    <row r="1827" spans="11:21" x14ac:dyDescent="0.3">
      <c r="K1827" s="10"/>
      <c r="L1827" s="17"/>
      <c r="M1827" s="17"/>
      <c r="N1827" s="12"/>
      <c r="O1827" s="12"/>
      <c r="P1827" s="12"/>
      <c r="Q1827" s="12"/>
      <c r="R1827" s="13"/>
      <c r="S1827" s="15"/>
      <c r="T1827" s="6"/>
      <c r="U1827" s="28"/>
    </row>
    <row r="1828" spans="11:21" x14ac:dyDescent="0.3">
      <c r="K1828" s="10"/>
      <c r="L1828" s="17"/>
      <c r="M1828" s="17"/>
      <c r="N1828" s="12"/>
      <c r="O1828" s="12"/>
      <c r="P1828" s="12"/>
      <c r="Q1828" s="12"/>
      <c r="R1828" s="13"/>
      <c r="S1828" s="15"/>
      <c r="T1828" s="6"/>
      <c r="U1828" s="28"/>
    </row>
    <row r="1829" spans="11:21" x14ac:dyDescent="0.3">
      <c r="K1829" s="10"/>
      <c r="L1829" s="17"/>
      <c r="M1829" s="17"/>
      <c r="N1829" s="12"/>
      <c r="O1829" s="12"/>
      <c r="P1829" s="12"/>
      <c r="Q1829" s="12"/>
      <c r="R1829" s="13"/>
      <c r="S1829" s="15"/>
      <c r="T1829" s="6"/>
      <c r="U1829" s="28"/>
    </row>
    <row r="1830" spans="11:21" x14ac:dyDescent="0.3">
      <c r="K1830" s="10"/>
      <c r="L1830" s="17"/>
      <c r="M1830" s="17"/>
      <c r="N1830" s="12"/>
      <c r="O1830" s="12"/>
      <c r="P1830" s="12"/>
      <c r="Q1830" s="12"/>
      <c r="R1830" s="13"/>
      <c r="S1830" s="15"/>
      <c r="T1830" s="6"/>
      <c r="U1830" s="28"/>
    </row>
    <row r="1831" spans="11:21" x14ac:dyDescent="0.3">
      <c r="K1831" s="10"/>
      <c r="L1831" s="17"/>
      <c r="M1831" s="17"/>
      <c r="N1831" s="12"/>
      <c r="O1831" s="12"/>
      <c r="P1831" s="12"/>
      <c r="Q1831" s="12"/>
      <c r="R1831" s="13"/>
      <c r="S1831" s="15"/>
      <c r="T1831" s="6"/>
      <c r="U1831" s="28"/>
    </row>
    <row r="1832" spans="11:21" x14ac:dyDescent="0.3">
      <c r="K1832" s="10"/>
      <c r="L1832" s="17"/>
      <c r="M1832" s="17"/>
      <c r="N1832" s="12"/>
      <c r="O1832" s="12"/>
      <c r="P1832" s="12"/>
      <c r="Q1832" s="12"/>
      <c r="R1832" s="13"/>
      <c r="S1832" s="15"/>
      <c r="T1832" s="6"/>
      <c r="U1832" s="28"/>
    </row>
    <row r="1833" spans="11:21" x14ac:dyDescent="0.3">
      <c r="K1833" s="10"/>
      <c r="L1833" s="17"/>
      <c r="M1833" s="17"/>
      <c r="N1833" s="12"/>
      <c r="O1833" s="12"/>
      <c r="P1833" s="12"/>
      <c r="Q1833" s="12"/>
      <c r="R1833" s="13"/>
      <c r="S1833" s="14"/>
      <c r="T1833" s="6"/>
      <c r="U1833" s="28"/>
    </row>
    <row r="1834" spans="11:21" x14ac:dyDescent="0.3">
      <c r="K1834" s="10"/>
      <c r="L1834" s="17"/>
      <c r="M1834" s="17"/>
      <c r="N1834" s="12"/>
      <c r="O1834" s="12"/>
      <c r="P1834" s="12"/>
      <c r="Q1834" s="12"/>
      <c r="R1834" s="13"/>
      <c r="S1834" s="14"/>
      <c r="T1834" s="6"/>
      <c r="U1834" s="28"/>
    </row>
    <row r="1835" spans="11:21" x14ac:dyDescent="0.3">
      <c r="K1835" s="10"/>
      <c r="L1835" s="17"/>
      <c r="M1835" s="17"/>
      <c r="N1835" s="12"/>
      <c r="O1835" s="12"/>
      <c r="P1835" s="12"/>
      <c r="Q1835" s="12"/>
      <c r="R1835" s="13"/>
      <c r="S1835" s="14"/>
      <c r="T1835" s="6"/>
      <c r="U1835" s="28"/>
    </row>
    <row r="1836" spans="11:21" x14ac:dyDescent="0.3">
      <c r="K1836" s="10"/>
      <c r="L1836" s="17"/>
      <c r="M1836" s="17"/>
      <c r="N1836" s="12"/>
      <c r="O1836" s="12"/>
      <c r="P1836" s="12"/>
      <c r="Q1836" s="12"/>
      <c r="R1836" s="13"/>
      <c r="S1836" s="14"/>
      <c r="T1836" s="6"/>
      <c r="U1836" s="28"/>
    </row>
    <row r="1837" spans="11:21" x14ac:dyDescent="0.3">
      <c r="K1837" s="10"/>
      <c r="L1837" s="17"/>
      <c r="M1837" s="17"/>
      <c r="N1837" s="12"/>
      <c r="O1837" s="12"/>
      <c r="P1837" s="12"/>
      <c r="Q1837" s="12"/>
      <c r="R1837" s="13"/>
      <c r="S1837" s="14"/>
      <c r="T1837" s="6"/>
      <c r="U1837" s="28"/>
    </row>
    <row r="1838" spans="11:21" x14ac:dyDescent="0.3">
      <c r="K1838" s="10"/>
      <c r="L1838" s="17"/>
      <c r="M1838" s="17"/>
      <c r="N1838" s="12"/>
      <c r="O1838" s="12"/>
      <c r="P1838" s="12"/>
      <c r="Q1838" s="12"/>
      <c r="R1838" s="13"/>
      <c r="S1838" s="14"/>
      <c r="T1838" s="6"/>
      <c r="U1838" s="28"/>
    </row>
    <row r="1839" spans="11:21" x14ac:dyDescent="0.3">
      <c r="K1839" s="10"/>
      <c r="L1839" s="17"/>
      <c r="M1839" s="17"/>
      <c r="N1839" s="12"/>
      <c r="O1839" s="12"/>
      <c r="P1839" s="12"/>
      <c r="Q1839" s="12"/>
      <c r="R1839" s="13"/>
      <c r="S1839" s="14"/>
      <c r="T1839" s="6"/>
      <c r="U1839" s="28"/>
    </row>
    <row r="1840" spans="11:21" x14ac:dyDescent="0.3">
      <c r="K1840" s="10"/>
      <c r="L1840" s="17"/>
      <c r="M1840" s="17"/>
      <c r="N1840" s="12"/>
      <c r="O1840" s="12"/>
      <c r="P1840" s="12"/>
      <c r="Q1840" s="12"/>
      <c r="R1840" s="13"/>
      <c r="S1840" s="14"/>
      <c r="T1840" s="6"/>
      <c r="U1840" s="28"/>
    </row>
    <row r="1841" spans="11:21" x14ac:dyDescent="0.3">
      <c r="K1841" s="10"/>
      <c r="L1841" s="17"/>
      <c r="M1841" s="17"/>
      <c r="N1841" s="12"/>
      <c r="O1841" s="12"/>
      <c r="P1841" s="12"/>
      <c r="Q1841" s="12"/>
      <c r="R1841" s="13"/>
      <c r="S1841" s="14"/>
      <c r="T1841" s="6"/>
      <c r="U1841" s="28"/>
    </row>
    <row r="1842" spans="11:21" x14ac:dyDescent="0.3">
      <c r="K1842" s="10"/>
      <c r="L1842" s="17"/>
      <c r="M1842" s="17"/>
      <c r="N1842" s="12"/>
      <c r="O1842" s="12"/>
      <c r="P1842" s="12"/>
      <c r="Q1842" s="12"/>
      <c r="R1842" s="13"/>
      <c r="S1842" s="14"/>
      <c r="T1842" s="6"/>
      <c r="U1842" s="28"/>
    </row>
    <row r="1843" spans="11:21" x14ac:dyDescent="0.3">
      <c r="K1843" s="10"/>
      <c r="L1843" s="17"/>
      <c r="M1843" s="17"/>
      <c r="N1843" s="12"/>
      <c r="O1843" s="12"/>
      <c r="P1843" s="12"/>
      <c r="Q1843" s="12"/>
      <c r="R1843" s="13"/>
      <c r="S1843" s="14"/>
      <c r="T1843" s="6"/>
      <c r="U1843" s="28"/>
    </row>
    <row r="1844" spans="11:21" x14ac:dyDescent="0.3">
      <c r="K1844" s="10"/>
      <c r="L1844" s="17"/>
      <c r="M1844" s="17"/>
      <c r="N1844" s="12"/>
      <c r="O1844" s="12"/>
      <c r="P1844" s="12"/>
      <c r="Q1844" s="12"/>
      <c r="R1844" s="13"/>
      <c r="S1844" s="14"/>
      <c r="T1844" s="6"/>
      <c r="U1844" s="28"/>
    </row>
    <row r="1845" spans="11:21" x14ac:dyDescent="0.3">
      <c r="K1845" s="10"/>
      <c r="L1845" s="17"/>
      <c r="M1845" s="17"/>
      <c r="N1845" s="12"/>
      <c r="O1845" s="12"/>
      <c r="P1845" s="12"/>
      <c r="Q1845" s="12"/>
      <c r="R1845" s="13"/>
      <c r="S1845" s="14"/>
      <c r="T1845" s="6"/>
      <c r="U1845" s="28"/>
    </row>
    <row r="1846" spans="11:21" x14ac:dyDescent="0.3">
      <c r="K1846" s="10"/>
      <c r="L1846" s="17"/>
      <c r="M1846" s="17"/>
      <c r="N1846" s="12"/>
      <c r="O1846" s="12"/>
      <c r="P1846" s="12"/>
      <c r="Q1846" s="12"/>
      <c r="R1846" s="13"/>
      <c r="S1846" s="14"/>
      <c r="T1846" s="6"/>
      <c r="U1846" s="28"/>
    </row>
    <row r="1847" spans="11:21" x14ac:dyDescent="0.3">
      <c r="K1847" s="10"/>
      <c r="L1847" s="17"/>
      <c r="M1847" s="17"/>
      <c r="N1847" s="12"/>
      <c r="O1847" s="12"/>
      <c r="P1847" s="12"/>
      <c r="Q1847" s="12"/>
      <c r="R1847" s="13"/>
      <c r="S1847" s="14"/>
      <c r="T1847" s="6"/>
      <c r="U1847" s="28"/>
    </row>
    <row r="1848" spans="11:21" x14ac:dyDescent="0.3">
      <c r="K1848" s="10"/>
      <c r="L1848" s="17"/>
      <c r="M1848" s="17"/>
      <c r="N1848" s="12"/>
      <c r="O1848" s="12"/>
      <c r="P1848" s="12"/>
      <c r="Q1848" s="12"/>
      <c r="R1848" s="13"/>
      <c r="S1848" s="14"/>
      <c r="T1848" s="6"/>
      <c r="U1848" s="28"/>
    </row>
    <row r="1849" spans="11:21" x14ac:dyDescent="0.3">
      <c r="K1849" s="10"/>
      <c r="L1849" s="17"/>
      <c r="M1849" s="17"/>
      <c r="N1849" s="12"/>
      <c r="O1849" s="12"/>
      <c r="P1849" s="12"/>
      <c r="Q1849" s="12"/>
      <c r="R1849" s="13"/>
      <c r="S1849" s="14"/>
      <c r="T1849" s="6"/>
      <c r="U1849" s="28"/>
    </row>
    <row r="1850" spans="11:21" x14ac:dyDescent="0.3">
      <c r="K1850" s="10"/>
      <c r="L1850" s="17"/>
      <c r="M1850" s="17"/>
      <c r="N1850" s="12"/>
      <c r="O1850" s="12"/>
      <c r="P1850" s="12"/>
      <c r="Q1850" s="12"/>
      <c r="R1850" s="13"/>
      <c r="S1850" s="14"/>
      <c r="T1850" s="6"/>
      <c r="U1850" s="28"/>
    </row>
    <row r="1851" spans="11:21" x14ac:dyDescent="0.3">
      <c r="K1851" s="10"/>
      <c r="L1851" s="17"/>
      <c r="M1851" s="17"/>
      <c r="N1851" s="12"/>
      <c r="O1851" s="12"/>
      <c r="P1851" s="12"/>
      <c r="Q1851" s="12"/>
      <c r="R1851" s="13"/>
      <c r="S1851" s="14"/>
      <c r="T1851" s="8"/>
      <c r="U1851" s="28"/>
    </row>
    <row r="1852" spans="11:21" x14ac:dyDescent="0.3">
      <c r="K1852" s="10"/>
      <c r="L1852" s="17"/>
      <c r="M1852" s="17"/>
      <c r="N1852" s="12"/>
      <c r="O1852" s="12"/>
      <c r="P1852" s="12"/>
      <c r="Q1852" s="12"/>
      <c r="R1852" s="13"/>
      <c r="S1852" s="14"/>
      <c r="T1852" s="6"/>
      <c r="U1852" s="28"/>
    </row>
    <row r="1853" spans="11:21" x14ac:dyDescent="0.3">
      <c r="K1853" s="10"/>
      <c r="L1853" s="17"/>
      <c r="M1853" s="17"/>
      <c r="N1853" s="12"/>
      <c r="O1853" s="12"/>
      <c r="P1853" s="12"/>
      <c r="Q1853" s="12"/>
      <c r="R1853" s="13"/>
      <c r="S1853" s="14"/>
      <c r="T1853" s="6"/>
      <c r="U1853" s="28"/>
    </row>
    <row r="1854" spans="11:21" x14ac:dyDescent="0.3">
      <c r="K1854" s="10"/>
      <c r="L1854" s="17"/>
      <c r="M1854" s="17"/>
      <c r="N1854" s="12"/>
      <c r="O1854" s="12"/>
      <c r="P1854" s="12"/>
      <c r="Q1854" s="12"/>
      <c r="R1854" s="13"/>
      <c r="S1854" s="14"/>
      <c r="T1854" s="6"/>
      <c r="U1854" s="28"/>
    </row>
    <row r="1855" spans="11:21" x14ac:dyDescent="0.3">
      <c r="K1855" s="10"/>
      <c r="L1855" s="17"/>
      <c r="M1855" s="17"/>
      <c r="N1855" s="12"/>
      <c r="O1855" s="12"/>
      <c r="P1855" s="12"/>
      <c r="Q1855" s="12"/>
      <c r="R1855" s="13"/>
      <c r="S1855" s="14"/>
      <c r="T1855" s="6"/>
      <c r="U1855" s="28"/>
    </row>
    <row r="1856" spans="11:21" x14ac:dyDescent="0.3">
      <c r="K1856" s="10"/>
      <c r="L1856" s="17"/>
      <c r="M1856" s="17"/>
      <c r="N1856" s="12"/>
      <c r="O1856" s="12"/>
      <c r="P1856" s="12"/>
      <c r="Q1856" s="12"/>
      <c r="R1856" s="13"/>
      <c r="S1856" s="14"/>
      <c r="T1856" s="6"/>
      <c r="U1856" s="28"/>
    </row>
    <row r="1857" spans="11:21" x14ac:dyDescent="0.3">
      <c r="K1857" s="10"/>
      <c r="L1857" s="17"/>
      <c r="M1857" s="17"/>
      <c r="N1857" s="12"/>
      <c r="O1857" s="12"/>
      <c r="P1857" s="12"/>
      <c r="Q1857" s="12"/>
      <c r="R1857" s="13"/>
      <c r="S1857" s="14"/>
      <c r="T1857" s="6"/>
      <c r="U1857" s="28"/>
    </row>
    <row r="1858" spans="11:21" x14ac:dyDescent="0.3">
      <c r="K1858" s="10"/>
      <c r="L1858" s="17"/>
      <c r="M1858" s="17"/>
      <c r="N1858" s="12"/>
      <c r="O1858" s="12"/>
      <c r="P1858" s="12"/>
      <c r="Q1858" s="12"/>
      <c r="R1858" s="13"/>
      <c r="S1858" s="14"/>
      <c r="T1858" s="6"/>
      <c r="U1858" s="28"/>
    </row>
    <row r="1859" spans="11:21" x14ac:dyDescent="0.3">
      <c r="K1859" s="10"/>
      <c r="L1859" s="17"/>
      <c r="M1859" s="17"/>
      <c r="N1859" s="12"/>
      <c r="O1859" s="12"/>
      <c r="P1859" s="12"/>
      <c r="Q1859" s="12"/>
      <c r="R1859" s="13"/>
      <c r="S1859" s="14"/>
      <c r="T1859" s="6"/>
      <c r="U1859" s="28"/>
    </row>
    <row r="1860" spans="11:21" x14ac:dyDescent="0.3">
      <c r="K1860" s="10"/>
      <c r="L1860" s="17"/>
      <c r="M1860" s="17"/>
      <c r="N1860" s="12"/>
      <c r="O1860" s="12"/>
      <c r="P1860" s="12"/>
      <c r="Q1860" s="12"/>
      <c r="R1860" s="13"/>
      <c r="S1860" s="14"/>
      <c r="T1860" s="6"/>
      <c r="U1860" s="28"/>
    </row>
    <row r="1861" spans="11:21" x14ac:dyDescent="0.3">
      <c r="K1861" s="10"/>
      <c r="L1861" s="17"/>
      <c r="M1861" s="17"/>
      <c r="N1861" s="12"/>
      <c r="O1861" s="12"/>
      <c r="P1861" s="12"/>
      <c r="Q1861" s="12"/>
      <c r="R1861" s="13"/>
      <c r="S1861" s="14"/>
      <c r="T1861" s="6"/>
      <c r="U1861" s="28"/>
    </row>
    <row r="1862" spans="11:21" x14ac:dyDescent="0.3">
      <c r="K1862" s="10"/>
      <c r="L1862" s="17"/>
      <c r="M1862" s="17"/>
      <c r="N1862" s="12"/>
      <c r="O1862" s="12"/>
      <c r="P1862" s="12"/>
      <c r="Q1862" s="12"/>
      <c r="R1862" s="13"/>
      <c r="S1862" s="14"/>
      <c r="T1862" s="6"/>
      <c r="U1862" s="28"/>
    </row>
    <row r="1863" spans="11:21" x14ac:dyDescent="0.3">
      <c r="K1863" s="10"/>
      <c r="L1863" s="17"/>
      <c r="M1863" s="17"/>
      <c r="N1863" s="12"/>
      <c r="O1863" s="12"/>
      <c r="P1863" s="12"/>
      <c r="Q1863" s="12"/>
      <c r="R1863" s="13"/>
      <c r="S1863" s="14"/>
      <c r="T1863" s="6"/>
      <c r="U1863" s="28"/>
    </row>
    <row r="1864" spans="11:21" x14ac:dyDescent="0.3">
      <c r="K1864" s="10"/>
      <c r="L1864" s="17"/>
      <c r="M1864" s="17"/>
      <c r="N1864" s="12"/>
      <c r="O1864" s="12"/>
      <c r="P1864" s="12"/>
      <c r="Q1864" s="12"/>
      <c r="R1864" s="13"/>
      <c r="S1864" s="14"/>
      <c r="T1864" s="6"/>
      <c r="U1864" s="28"/>
    </row>
    <row r="1865" spans="11:21" x14ac:dyDescent="0.3">
      <c r="K1865" s="10"/>
      <c r="L1865" s="17"/>
      <c r="M1865" s="17"/>
      <c r="N1865" s="12"/>
      <c r="O1865" s="12"/>
      <c r="P1865" s="12"/>
      <c r="Q1865" s="12"/>
      <c r="R1865" s="13"/>
      <c r="S1865" s="14"/>
      <c r="T1865" s="6"/>
      <c r="U1865" s="28"/>
    </row>
    <row r="1866" spans="11:21" x14ac:dyDescent="0.3">
      <c r="K1866" s="10"/>
      <c r="L1866" s="17"/>
      <c r="M1866" s="17"/>
      <c r="N1866" s="12"/>
      <c r="O1866" s="12"/>
      <c r="P1866" s="12"/>
      <c r="Q1866" s="12"/>
      <c r="R1866" s="13"/>
      <c r="S1866" s="14"/>
      <c r="T1866" s="6"/>
      <c r="U1866" s="28"/>
    </row>
    <row r="1867" spans="11:21" x14ac:dyDescent="0.3">
      <c r="K1867" s="10"/>
      <c r="L1867" s="17"/>
      <c r="M1867" s="17"/>
      <c r="N1867" s="12"/>
      <c r="O1867" s="12"/>
      <c r="P1867" s="12"/>
      <c r="Q1867" s="12"/>
      <c r="R1867" s="13"/>
      <c r="S1867" s="14"/>
      <c r="T1867" s="6"/>
      <c r="U1867" s="28"/>
    </row>
    <row r="1868" spans="11:21" x14ac:dyDescent="0.3">
      <c r="K1868" s="10"/>
      <c r="L1868" s="17"/>
      <c r="M1868" s="17"/>
      <c r="N1868" s="12"/>
      <c r="O1868" s="12"/>
      <c r="P1868" s="12"/>
      <c r="Q1868" s="12"/>
      <c r="R1868" s="13"/>
      <c r="S1868" s="14"/>
      <c r="T1868" s="6"/>
      <c r="U1868" s="28"/>
    </row>
    <row r="1869" spans="11:21" x14ac:dyDescent="0.3">
      <c r="K1869" s="10"/>
      <c r="L1869" s="17"/>
      <c r="M1869" s="17"/>
      <c r="N1869" s="12"/>
      <c r="O1869" s="12"/>
      <c r="P1869" s="12"/>
      <c r="Q1869" s="12"/>
      <c r="R1869" s="13"/>
      <c r="S1869" s="14"/>
      <c r="T1869" s="6"/>
      <c r="U1869" s="28"/>
    </row>
    <row r="1870" spans="11:21" x14ac:dyDescent="0.3">
      <c r="K1870" s="10"/>
      <c r="L1870" s="17"/>
      <c r="M1870" s="17"/>
      <c r="N1870" s="12"/>
      <c r="O1870" s="12"/>
      <c r="P1870" s="12"/>
      <c r="Q1870" s="12"/>
      <c r="R1870" s="13"/>
      <c r="S1870" s="14"/>
      <c r="T1870" s="6"/>
      <c r="U1870" s="28"/>
    </row>
    <row r="1871" spans="11:21" x14ac:dyDescent="0.3">
      <c r="K1871" s="10"/>
      <c r="L1871" s="17"/>
      <c r="M1871" s="17"/>
      <c r="N1871" s="12"/>
      <c r="O1871" s="12"/>
      <c r="P1871" s="12"/>
      <c r="Q1871" s="12"/>
      <c r="R1871" s="13"/>
      <c r="S1871" s="14"/>
      <c r="T1871" s="6"/>
      <c r="U1871" s="28"/>
    </row>
    <row r="1872" spans="11:21" x14ac:dyDescent="0.3">
      <c r="K1872" s="10"/>
      <c r="L1872" s="17"/>
      <c r="M1872" s="17"/>
      <c r="N1872" s="12"/>
      <c r="O1872" s="12"/>
      <c r="P1872" s="12"/>
      <c r="Q1872" s="12"/>
      <c r="R1872" s="13"/>
      <c r="S1872" s="14"/>
      <c r="T1872" s="6"/>
      <c r="U1872" s="28"/>
    </row>
    <row r="1873" spans="11:21" x14ac:dyDescent="0.3">
      <c r="K1873" s="10"/>
      <c r="L1873" s="17"/>
      <c r="M1873" s="17"/>
      <c r="N1873" s="12"/>
      <c r="O1873" s="12"/>
      <c r="P1873" s="12"/>
      <c r="Q1873" s="12"/>
      <c r="R1873" s="13"/>
      <c r="S1873" s="14"/>
      <c r="T1873" s="6"/>
      <c r="U1873" s="28"/>
    </row>
    <row r="1874" spans="11:21" x14ac:dyDescent="0.3">
      <c r="K1874" s="10"/>
      <c r="L1874" s="17"/>
      <c r="M1874" s="17"/>
      <c r="N1874" s="12"/>
      <c r="O1874" s="12"/>
      <c r="P1874" s="12"/>
      <c r="Q1874" s="12"/>
      <c r="R1874" s="13"/>
      <c r="S1874" s="14"/>
      <c r="T1874" s="6"/>
      <c r="U1874" s="28"/>
    </row>
    <row r="1875" spans="11:21" x14ac:dyDescent="0.3">
      <c r="K1875" s="10"/>
      <c r="L1875" s="17"/>
      <c r="M1875" s="17"/>
      <c r="N1875" s="12"/>
      <c r="O1875" s="12"/>
      <c r="P1875" s="12"/>
      <c r="Q1875" s="12"/>
      <c r="R1875" s="13"/>
      <c r="S1875" s="14"/>
      <c r="T1875" s="6"/>
      <c r="U1875" s="28"/>
    </row>
    <row r="1876" spans="11:21" x14ac:dyDescent="0.3">
      <c r="K1876" s="10"/>
      <c r="L1876" s="17"/>
      <c r="M1876" s="17"/>
      <c r="N1876" s="12"/>
      <c r="O1876" s="12"/>
      <c r="P1876" s="12"/>
      <c r="Q1876" s="12"/>
      <c r="R1876" s="13"/>
      <c r="S1876" s="14"/>
      <c r="T1876" s="6"/>
      <c r="U1876" s="28"/>
    </row>
    <row r="1877" spans="11:21" x14ac:dyDescent="0.3">
      <c r="K1877" s="10"/>
      <c r="L1877" s="17"/>
      <c r="M1877" s="17"/>
      <c r="N1877" s="12"/>
      <c r="O1877" s="12"/>
      <c r="P1877" s="12"/>
      <c r="Q1877" s="12"/>
      <c r="R1877" s="13"/>
      <c r="S1877" s="14"/>
      <c r="T1877" s="6"/>
      <c r="U1877" s="28"/>
    </row>
    <row r="1878" spans="11:21" x14ac:dyDescent="0.3">
      <c r="K1878" s="10"/>
      <c r="L1878" s="17"/>
      <c r="M1878" s="17"/>
      <c r="N1878" s="12"/>
      <c r="O1878" s="12"/>
      <c r="P1878" s="12"/>
      <c r="Q1878" s="12"/>
      <c r="R1878" s="13"/>
      <c r="S1878" s="14"/>
      <c r="T1878" s="6"/>
      <c r="U1878" s="28"/>
    </row>
    <row r="1879" spans="11:21" x14ac:dyDescent="0.3">
      <c r="K1879" s="10"/>
      <c r="L1879" s="17"/>
      <c r="M1879" s="17"/>
      <c r="N1879" s="12"/>
      <c r="O1879" s="12"/>
      <c r="P1879" s="12"/>
      <c r="Q1879" s="12"/>
      <c r="R1879" s="13"/>
      <c r="S1879" s="14"/>
      <c r="T1879" s="6"/>
      <c r="U1879" s="28"/>
    </row>
    <row r="1880" spans="11:21" x14ac:dyDescent="0.3">
      <c r="K1880" s="10"/>
      <c r="L1880" s="17"/>
      <c r="M1880" s="17"/>
      <c r="N1880" s="12"/>
      <c r="O1880" s="12"/>
      <c r="P1880" s="12"/>
      <c r="Q1880" s="12"/>
      <c r="R1880" s="13"/>
      <c r="S1880" s="14"/>
      <c r="T1880" s="6"/>
      <c r="U1880" s="28"/>
    </row>
    <row r="1881" spans="11:21" x14ac:dyDescent="0.3">
      <c r="K1881" s="10"/>
      <c r="L1881" s="17"/>
      <c r="M1881" s="17"/>
      <c r="N1881" s="12"/>
      <c r="O1881" s="12"/>
      <c r="P1881" s="12"/>
      <c r="Q1881" s="12"/>
      <c r="R1881" s="13"/>
      <c r="S1881" s="14"/>
      <c r="T1881" s="6"/>
      <c r="U1881" s="28"/>
    </row>
    <row r="1882" spans="11:21" x14ac:dyDescent="0.3">
      <c r="K1882" s="10"/>
      <c r="L1882" s="17"/>
      <c r="M1882" s="17"/>
      <c r="N1882" s="12"/>
      <c r="O1882" s="12"/>
      <c r="P1882" s="12"/>
      <c r="Q1882" s="12"/>
      <c r="R1882" s="13"/>
      <c r="S1882" s="14"/>
      <c r="T1882" s="6"/>
      <c r="U1882" s="28"/>
    </row>
    <row r="1883" spans="11:21" x14ac:dyDescent="0.3">
      <c r="K1883" s="10"/>
      <c r="L1883" s="17"/>
      <c r="M1883" s="17"/>
      <c r="N1883" s="12"/>
      <c r="O1883" s="12"/>
      <c r="P1883" s="12"/>
      <c r="Q1883" s="12"/>
      <c r="R1883" s="13"/>
      <c r="S1883" s="14"/>
      <c r="T1883" s="6"/>
      <c r="U1883" s="28"/>
    </row>
    <row r="1884" spans="11:21" x14ac:dyDescent="0.3">
      <c r="K1884" s="10"/>
      <c r="L1884" s="17"/>
      <c r="M1884" s="17"/>
      <c r="N1884" s="12"/>
      <c r="O1884" s="12"/>
      <c r="P1884" s="12"/>
      <c r="Q1884" s="12"/>
      <c r="R1884" s="13"/>
      <c r="S1884" s="14"/>
      <c r="T1884" s="6"/>
      <c r="U1884" s="28"/>
    </row>
    <row r="1885" spans="11:21" x14ac:dyDescent="0.3">
      <c r="K1885" s="10"/>
      <c r="L1885" s="17"/>
      <c r="M1885" s="17"/>
      <c r="N1885" s="12"/>
      <c r="O1885" s="12"/>
      <c r="P1885" s="12"/>
      <c r="Q1885" s="12"/>
      <c r="R1885" s="13"/>
      <c r="S1885" s="14"/>
      <c r="T1885" s="6"/>
      <c r="U1885" s="28"/>
    </row>
    <row r="1886" spans="11:21" x14ac:dyDescent="0.3">
      <c r="K1886" s="10"/>
      <c r="L1886" s="17"/>
      <c r="M1886" s="17"/>
      <c r="N1886" s="12"/>
      <c r="O1886" s="12"/>
      <c r="P1886" s="12"/>
      <c r="Q1886" s="12"/>
      <c r="R1886" s="13"/>
      <c r="S1886" s="14"/>
      <c r="T1886" s="6"/>
      <c r="U1886" s="28"/>
    </row>
    <row r="1887" spans="11:21" x14ac:dyDescent="0.3">
      <c r="K1887" s="10"/>
      <c r="L1887" s="17"/>
      <c r="M1887" s="17"/>
      <c r="N1887" s="12"/>
      <c r="O1887" s="12"/>
      <c r="P1887" s="12"/>
      <c r="Q1887" s="12"/>
      <c r="R1887" s="13"/>
      <c r="S1887" s="14"/>
      <c r="T1887" s="6"/>
      <c r="U1887" s="28"/>
    </row>
    <row r="1888" spans="11:21" x14ac:dyDescent="0.3">
      <c r="K1888" s="10"/>
      <c r="L1888" s="17"/>
      <c r="M1888" s="17"/>
      <c r="N1888" s="12"/>
      <c r="O1888" s="12"/>
      <c r="P1888" s="12"/>
      <c r="Q1888" s="12"/>
      <c r="R1888" s="13"/>
      <c r="S1888" s="14"/>
      <c r="T1888" s="6"/>
      <c r="U1888" s="28"/>
    </row>
    <row r="1889" spans="10:21" x14ac:dyDescent="0.3">
      <c r="K1889" s="10"/>
      <c r="L1889" s="17"/>
      <c r="M1889" s="17"/>
      <c r="N1889" s="12"/>
      <c r="O1889" s="12"/>
      <c r="P1889" s="12"/>
      <c r="Q1889" s="12"/>
      <c r="R1889" s="13"/>
      <c r="S1889" s="14"/>
      <c r="T1889" s="6"/>
      <c r="U1889" s="28"/>
    </row>
    <row r="1890" spans="10:21" x14ac:dyDescent="0.3">
      <c r="K1890" s="10"/>
      <c r="L1890" s="17"/>
      <c r="M1890" s="17"/>
      <c r="N1890" s="12"/>
      <c r="O1890" s="12"/>
      <c r="P1890" s="12"/>
      <c r="Q1890" s="12"/>
      <c r="R1890" s="13"/>
      <c r="S1890" s="14"/>
      <c r="T1890" s="6"/>
      <c r="U1890" s="28"/>
    </row>
    <row r="1891" spans="10:21" x14ac:dyDescent="0.3">
      <c r="K1891" s="10"/>
      <c r="L1891" s="17"/>
      <c r="M1891" s="17"/>
      <c r="N1891" s="12"/>
      <c r="O1891" s="12"/>
      <c r="P1891" s="12"/>
      <c r="Q1891" s="12"/>
      <c r="R1891" s="13"/>
      <c r="S1891" s="14"/>
      <c r="T1891" s="6"/>
      <c r="U1891" s="28"/>
    </row>
    <row r="1892" spans="10:21" x14ac:dyDescent="0.3">
      <c r="K1892" s="10"/>
      <c r="L1892" s="17"/>
      <c r="M1892" s="17"/>
      <c r="N1892" s="12"/>
      <c r="O1892" s="12"/>
      <c r="P1892" s="12"/>
      <c r="Q1892" s="12"/>
      <c r="R1892" s="13"/>
      <c r="S1892" s="14"/>
      <c r="T1892" s="6"/>
      <c r="U1892" s="28"/>
    </row>
    <row r="1893" spans="10:21" x14ac:dyDescent="0.3">
      <c r="K1893" s="10"/>
      <c r="L1893" s="17"/>
      <c r="M1893" s="17"/>
      <c r="N1893" s="12"/>
      <c r="O1893" s="12"/>
      <c r="P1893" s="12"/>
      <c r="Q1893" s="12"/>
      <c r="R1893" s="13"/>
      <c r="S1893" s="14"/>
      <c r="T1893" s="6"/>
      <c r="U1893" s="28"/>
    </row>
    <row r="1894" spans="10:21" x14ac:dyDescent="0.3">
      <c r="K1894" s="10"/>
      <c r="L1894" s="17"/>
      <c r="M1894" s="17"/>
      <c r="N1894" s="12"/>
      <c r="O1894" s="12"/>
      <c r="P1894" s="12"/>
      <c r="Q1894" s="12"/>
      <c r="R1894" s="13"/>
      <c r="S1894" s="14"/>
      <c r="T1894" s="6"/>
      <c r="U1894" s="28"/>
    </row>
    <row r="1895" spans="10:21" x14ac:dyDescent="0.3">
      <c r="K1895" s="10"/>
      <c r="L1895" s="17"/>
      <c r="M1895" s="17"/>
      <c r="N1895" s="12"/>
      <c r="O1895" s="12"/>
      <c r="P1895" s="12"/>
      <c r="Q1895" s="12"/>
      <c r="R1895" s="13"/>
      <c r="S1895" s="14"/>
      <c r="T1895" s="6"/>
      <c r="U1895" s="28"/>
    </row>
    <row r="1896" spans="10:21" x14ac:dyDescent="0.3">
      <c r="K1896" s="10"/>
      <c r="L1896" s="17"/>
      <c r="M1896" s="17"/>
      <c r="N1896" s="12"/>
      <c r="O1896" s="12"/>
      <c r="P1896" s="12"/>
      <c r="Q1896" s="12"/>
      <c r="R1896" s="13"/>
      <c r="S1896" s="14"/>
      <c r="T1896" s="6"/>
      <c r="U1896" s="28"/>
    </row>
    <row r="1897" spans="10:21" x14ac:dyDescent="0.3">
      <c r="J1897" s="1"/>
      <c r="K1897" s="10"/>
      <c r="L1897" s="17"/>
      <c r="M1897" s="17"/>
      <c r="N1897" s="12"/>
      <c r="O1897" s="12"/>
      <c r="P1897" s="12"/>
      <c r="Q1897" s="12"/>
      <c r="R1897" s="13"/>
      <c r="S1897" s="14"/>
      <c r="T1897" s="6"/>
      <c r="U1897" s="28"/>
    </row>
    <row r="1898" spans="10:21" x14ac:dyDescent="0.3">
      <c r="K1898" s="10"/>
      <c r="L1898" s="17"/>
      <c r="M1898" s="17"/>
      <c r="N1898" s="12"/>
      <c r="O1898" s="12"/>
      <c r="P1898" s="12"/>
      <c r="Q1898" s="12"/>
      <c r="R1898" s="13"/>
      <c r="S1898" s="14"/>
      <c r="T1898" s="6"/>
      <c r="U1898" s="28"/>
    </row>
    <row r="1899" spans="10:21" x14ac:dyDescent="0.3">
      <c r="K1899" s="10"/>
      <c r="L1899" s="17"/>
      <c r="M1899" s="17"/>
      <c r="N1899" s="12"/>
      <c r="O1899" s="12"/>
      <c r="P1899" s="12"/>
      <c r="Q1899" s="12"/>
      <c r="R1899" s="13"/>
      <c r="S1899" s="14"/>
      <c r="T1899" s="6"/>
      <c r="U1899" s="28"/>
    </row>
    <row r="1900" spans="10:21" x14ac:dyDescent="0.3">
      <c r="K1900" s="10"/>
      <c r="L1900" s="17"/>
      <c r="M1900" s="17"/>
      <c r="N1900" s="12"/>
      <c r="O1900" s="12"/>
      <c r="P1900" s="12"/>
      <c r="Q1900" s="12"/>
      <c r="R1900" s="13"/>
      <c r="S1900" s="14"/>
      <c r="T1900" s="6"/>
      <c r="U1900" s="28"/>
    </row>
    <row r="1901" spans="10:21" x14ac:dyDescent="0.3">
      <c r="K1901" s="10"/>
      <c r="L1901" s="17"/>
      <c r="M1901" s="17"/>
      <c r="N1901" s="12"/>
      <c r="O1901" s="12"/>
      <c r="P1901" s="12"/>
      <c r="Q1901" s="12"/>
      <c r="R1901" s="13"/>
      <c r="S1901" s="14"/>
      <c r="T1901" s="6"/>
      <c r="U1901" s="28"/>
    </row>
    <row r="1902" spans="10:21" x14ac:dyDescent="0.3">
      <c r="K1902" s="10"/>
      <c r="L1902" s="17"/>
      <c r="M1902" s="17"/>
      <c r="N1902" s="12"/>
      <c r="O1902" s="12"/>
      <c r="P1902" s="12"/>
      <c r="Q1902" s="12"/>
      <c r="R1902" s="13"/>
      <c r="S1902" s="14"/>
      <c r="T1902" s="6"/>
      <c r="U1902" s="28"/>
    </row>
    <row r="1903" spans="10:21" x14ac:dyDescent="0.3">
      <c r="K1903" s="10"/>
      <c r="L1903" s="17"/>
      <c r="M1903" s="17"/>
      <c r="N1903" s="12"/>
      <c r="O1903" s="12"/>
      <c r="P1903" s="12"/>
      <c r="Q1903" s="12"/>
      <c r="R1903" s="13"/>
      <c r="S1903" s="14"/>
      <c r="T1903" s="6"/>
      <c r="U1903" s="28"/>
    </row>
    <row r="1904" spans="10:21" x14ac:dyDescent="0.3">
      <c r="K1904" s="10"/>
      <c r="L1904" s="17"/>
      <c r="M1904" s="17"/>
      <c r="N1904" s="12"/>
      <c r="O1904" s="12"/>
      <c r="P1904" s="12"/>
      <c r="Q1904" s="12"/>
      <c r="R1904" s="13"/>
      <c r="S1904" s="14"/>
      <c r="T1904" s="6"/>
      <c r="U1904" s="28"/>
    </row>
    <row r="1905" spans="11:21" x14ac:dyDescent="0.3">
      <c r="K1905" s="10"/>
      <c r="L1905" s="17"/>
      <c r="M1905" s="17"/>
      <c r="N1905" s="12"/>
      <c r="O1905" s="12"/>
      <c r="P1905" s="12"/>
      <c r="Q1905" s="12"/>
      <c r="R1905" s="13"/>
      <c r="S1905" s="14"/>
      <c r="T1905" s="6"/>
      <c r="U1905" s="28"/>
    </row>
    <row r="1906" spans="11:21" x14ac:dyDescent="0.3">
      <c r="K1906" s="10"/>
      <c r="L1906" s="17"/>
      <c r="M1906" s="17"/>
      <c r="N1906" s="12"/>
      <c r="O1906" s="12"/>
      <c r="P1906" s="12"/>
      <c r="Q1906" s="12"/>
      <c r="R1906" s="13"/>
      <c r="S1906" s="14"/>
      <c r="T1906" s="6"/>
      <c r="U1906" s="28"/>
    </row>
    <row r="1907" spans="11:21" x14ac:dyDescent="0.3">
      <c r="K1907" s="10"/>
      <c r="L1907" s="17"/>
      <c r="M1907" s="17"/>
      <c r="N1907" s="12"/>
      <c r="O1907" s="12"/>
      <c r="P1907" s="12"/>
      <c r="Q1907" s="12"/>
      <c r="R1907" s="13"/>
      <c r="S1907" s="14"/>
      <c r="T1907" s="6"/>
      <c r="U1907" s="28"/>
    </row>
    <row r="1908" spans="11:21" x14ac:dyDescent="0.3">
      <c r="K1908" s="10"/>
      <c r="L1908" s="17"/>
      <c r="M1908" s="17"/>
      <c r="N1908" s="12"/>
      <c r="O1908" s="12"/>
      <c r="P1908" s="12"/>
      <c r="Q1908" s="12"/>
      <c r="R1908" s="13"/>
      <c r="S1908" s="14"/>
      <c r="T1908" s="6"/>
      <c r="U1908" s="28"/>
    </row>
    <row r="1909" spans="11:21" x14ac:dyDescent="0.3">
      <c r="K1909" s="10"/>
      <c r="L1909" s="17"/>
      <c r="M1909" s="17"/>
      <c r="N1909" s="12"/>
      <c r="O1909" s="12"/>
      <c r="P1909" s="12"/>
      <c r="Q1909" s="12"/>
      <c r="R1909" s="13"/>
      <c r="S1909" s="14"/>
      <c r="T1909" s="6"/>
      <c r="U1909" s="28"/>
    </row>
    <row r="1910" spans="11:21" x14ac:dyDescent="0.3">
      <c r="K1910" s="10"/>
      <c r="L1910" s="17"/>
      <c r="M1910" s="17"/>
      <c r="N1910" s="12"/>
      <c r="O1910" s="12"/>
      <c r="P1910" s="12"/>
      <c r="Q1910" s="12"/>
      <c r="R1910" s="13"/>
      <c r="S1910" s="14"/>
      <c r="T1910" s="6"/>
      <c r="U1910" s="28"/>
    </row>
    <row r="1911" spans="11:21" x14ac:dyDescent="0.3">
      <c r="K1911" s="10"/>
      <c r="L1911" s="17"/>
      <c r="M1911" s="17"/>
      <c r="N1911" s="12"/>
      <c r="O1911" s="12"/>
      <c r="P1911" s="12"/>
      <c r="Q1911" s="12"/>
      <c r="R1911" s="13"/>
      <c r="S1911" s="14"/>
      <c r="T1911" s="8"/>
      <c r="U1911" s="28"/>
    </row>
    <row r="1912" spans="11:21" x14ac:dyDescent="0.3">
      <c r="K1912" s="10"/>
      <c r="L1912" s="17"/>
      <c r="M1912" s="17"/>
      <c r="N1912" s="12"/>
      <c r="O1912" s="12"/>
      <c r="P1912" s="12"/>
      <c r="Q1912" s="12"/>
      <c r="R1912" s="13"/>
      <c r="S1912" s="14"/>
      <c r="T1912" s="6"/>
      <c r="U1912" s="28"/>
    </row>
    <row r="1913" spans="11:21" x14ac:dyDescent="0.3">
      <c r="K1913" s="10"/>
      <c r="L1913" s="17"/>
      <c r="M1913" s="17"/>
      <c r="N1913" s="12"/>
      <c r="O1913" s="12"/>
      <c r="P1913" s="12"/>
      <c r="Q1913" s="12"/>
      <c r="R1913" s="13"/>
      <c r="S1913" s="14"/>
      <c r="T1913" s="6"/>
      <c r="U1913" s="28"/>
    </row>
    <row r="1914" spans="11:21" x14ac:dyDescent="0.3">
      <c r="K1914" s="10"/>
      <c r="L1914" s="17"/>
      <c r="M1914" s="17"/>
      <c r="N1914" s="12"/>
      <c r="O1914" s="12"/>
      <c r="P1914" s="12"/>
      <c r="Q1914" s="12"/>
      <c r="R1914" s="13"/>
      <c r="S1914" s="14"/>
      <c r="T1914" s="6"/>
      <c r="U1914" s="28"/>
    </row>
    <row r="1915" spans="11:21" x14ac:dyDescent="0.3">
      <c r="K1915" s="10"/>
      <c r="L1915" s="17"/>
      <c r="M1915" s="17"/>
      <c r="N1915" s="12"/>
      <c r="O1915" s="12"/>
      <c r="P1915" s="12"/>
      <c r="Q1915" s="12"/>
      <c r="R1915" s="13"/>
      <c r="S1915" s="14"/>
      <c r="T1915" s="6"/>
      <c r="U1915" s="28"/>
    </row>
    <row r="1916" spans="11:21" x14ac:dyDescent="0.3">
      <c r="K1916" s="10"/>
      <c r="L1916" s="17"/>
      <c r="M1916" s="17"/>
      <c r="N1916" s="12"/>
      <c r="O1916" s="12"/>
      <c r="P1916" s="12"/>
      <c r="Q1916" s="12"/>
      <c r="R1916" s="13"/>
      <c r="S1916" s="14"/>
      <c r="T1916" s="6"/>
      <c r="U1916" s="28"/>
    </row>
    <row r="1917" spans="11:21" x14ac:dyDescent="0.3">
      <c r="K1917" s="10"/>
      <c r="L1917" s="17"/>
      <c r="M1917" s="17"/>
      <c r="N1917" s="12"/>
      <c r="O1917" s="12"/>
      <c r="P1917" s="12"/>
      <c r="Q1917" s="12"/>
      <c r="R1917" s="13"/>
      <c r="S1917" s="14"/>
      <c r="T1917" s="6"/>
      <c r="U1917" s="28"/>
    </row>
    <row r="1918" spans="11:21" x14ac:dyDescent="0.3">
      <c r="K1918" s="10"/>
      <c r="L1918" s="17"/>
      <c r="M1918" s="17"/>
      <c r="N1918" s="12"/>
      <c r="O1918" s="12"/>
      <c r="P1918" s="12"/>
      <c r="Q1918" s="12"/>
      <c r="R1918" s="13"/>
      <c r="S1918" s="14"/>
      <c r="T1918" s="6"/>
      <c r="U1918" s="28"/>
    </row>
    <row r="1919" spans="11:21" x14ac:dyDescent="0.3">
      <c r="K1919" s="10"/>
      <c r="L1919" s="17"/>
      <c r="M1919" s="17"/>
      <c r="N1919" s="12"/>
      <c r="O1919" s="12"/>
      <c r="P1919" s="12"/>
      <c r="Q1919" s="12"/>
      <c r="R1919" s="13"/>
      <c r="S1919" s="14"/>
      <c r="T1919" s="6"/>
      <c r="U1919" s="28"/>
    </row>
    <row r="1920" spans="11:21" x14ac:dyDescent="0.3">
      <c r="K1920" s="10"/>
      <c r="L1920" s="17"/>
      <c r="M1920" s="17"/>
      <c r="N1920" s="12"/>
      <c r="O1920" s="12"/>
      <c r="P1920" s="12"/>
      <c r="Q1920" s="12"/>
      <c r="R1920" s="13"/>
      <c r="S1920" s="14"/>
      <c r="T1920" s="6"/>
      <c r="U1920" s="28"/>
    </row>
    <row r="1921" spans="11:21" x14ac:dyDescent="0.3">
      <c r="K1921" s="10"/>
      <c r="L1921" s="17"/>
      <c r="M1921" s="17"/>
      <c r="N1921" s="12"/>
      <c r="O1921" s="12"/>
      <c r="P1921" s="12"/>
      <c r="Q1921" s="12"/>
      <c r="R1921" s="13"/>
      <c r="S1921" s="14"/>
      <c r="T1921" s="6"/>
      <c r="U1921" s="28"/>
    </row>
    <row r="1922" spans="11:21" x14ac:dyDescent="0.3">
      <c r="K1922" s="10"/>
      <c r="L1922" s="17"/>
      <c r="M1922" s="17"/>
      <c r="N1922" s="12"/>
      <c r="O1922" s="12"/>
      <c r="P1922" s="12"/>
      <c r="Q1922" s="12"/>
      <c r="R1922" s="13"/>
      <c r="S1922" s="14"/>
      <c r="T1922" s="6"/>
      <c r="U1922" s="28"/>
    </row>
    <row r="1923" spans="11:21" x14ac:dyDescent="0.3">
      <c r="K1923" s="10"/>
      <c r="L1923" s="17"/>
      <c r="M1923" s="17"/>
      <c r="N1923" s="12"/>
      <c r="O1923" s="12"/>
      <c r="P1923" s="12"/>
      <c r="Q1923" s="12"/>
      <c r="R1923" s="13"/>
      <c r="S1923" s="14"/>
      <c r="T1923" s="6"/>
      <c r="U1923" s="28"/>
    </row>
    <row r="1924" spans="11:21" x14ac:dyDescent="0.3">
      <c r="K1924" s="10"/>
      <c r="L1924" s="17"/>
      <c r="M1924" s="17"/>
      <c r="N1924" s="12"/>
      <c r="O1924" s="12"/>
      <c r="P1924" s="12"/>
      <c r="Q1924" s="12"/>
      <c r="R1924" s="13"/>
      <c r="S1924" s="14"/>
      <c r="T1924" s="6"/>
      <c r="U1924" s="28"/>
    </row>
    <row r="1925" spans="11:21" x14ac:dyDescent="0.3">
      <c r="K1925" s="10"/>
      <c r="L1925" s="17"/>
      <c r="M1925" s="17"/>
      <c r="N1925" s="12"/>
      <c r="O1925" s="12"/>
      <c r="P1925" s="12"/>
      <c r="Q1925" s="12"/>
      <c r="R1925" s="13"/>
      <c r="S1925" s="14"/>
      <c r="T1925" s="6"/>
      <c r="U1925" s="28"/>
    </row>
    <row r="1926" spans="11:21" x14ac:dyDescent="0.3">
      <c r="K1926" s="10"/>
      <c r="L1926" s="17"/>
      <c r="M1926" s="17"/>
      <c r="N1926" s="12"/>
      <c r="O1926" s="12"/>
      <c r="P1926" s="12"/>
      <c r="Q1926" s="12"/>
      <c r="R1926" s="13"/>
      <c r="S1926" s="14"/>
      <c r="T1926" s="6"/>
      <c r="U1926" s="28"/>
    </row>
    <row r="1927" spans="11:21" x14ac:dyDescent="0.3">
      <c r="K1927" s="10"/>
      <c r="L1927" s="17"/>
      <c r="M1927" s="17"/>
      <c r="N1927" s="12"/>
      <c r="O1927" s="12"/>
      <c r="P1927" s="12"/>
      <c r="Q1927" s="12"/>
      <c r="R1927" s="13"/>
      <c r="S1927" s="14"/>
      <c r="T1927" s="6"/>
      <c r="U1927" s="28"/>
    </row>
    <row r="1928" spans="11:21" x14ac:dyDescent="0.3">
      <c r="K1928" s="10"/>
      <c r="L1928" s="17"/>
      <c r="M1928" s="17"/>
      <c r="N1928" s="12"/>
      <c r="O1928" s="12"/>
      <c r="P1928" s="12"/>
      <c r="Q1928" s="12"/>
      <c r="R1928" s="13"/>
      <c r="S1928" s="14"/>
      <c r="T1928" s="6"/>
      <c r="U1928" s="28"/>
    </row>
    <row r="1929" spans="11:21" x14ac:dyDescent="0.3">
      <c r="K1929" s="10"/>
      <c r="L1929" s="17"/>
      <c r="M1929" s="17"/>
      <c r="N1929" s="12"/>
      <c r="O1929" s="12"/>
      <c r="P1929" s="12"/>
      <c r="Q1929" s="12"/>
      <c r="R1929" s="13"/>
      <c r="S1929" s="14"/>
      <c r="T1929" s="6"/>
      <c r="U1929" s="28"/>
    </row>
    <row r="1930" spans="11:21" x14ac:dyDescent="0.3">
      <c r="K1930" s="10"/>
      <c r="L1930" s="17"/>
      <c r="M1930" s="17"/>
      <c r="N1930" s="12"/>
      <c r="O1930" s="12"/>
      <c r="P1930" s="12"/>
      <c r="Q1930" s="12"/>
      <c r="R1930" s="13"/>
      <c r="S1930" s="14"/>
      <c r="T1930" s="6"/>
      <c r="U1930" s="28"/>
    </row>
    <row r="1931" spans="11:21" x14ac:dyDescent="0.3">
      <c r="K1931" s="10"/>
      <c r="L1931" s="17"/>
      <c r="M1931" s="17"/>
      <c r="N1931" s="12"/>
      <c r="O1931" s="12"/>
      <c r="P1931" s="12"/>
      <c r="Q1931" s="12"/>
      <c r="R1931" s="13"/>
      <c r="S1931" s="14"/>
      <c r="T1931" s="6"/>
      <c r="U1931" s="28"/>
    </row>
    <row r="1932" spans="11:21" x14ac:dyDescent="0.3">
      <c r="K1932" s="10"/>
      <c r="L1932" s="17"/>
      <c r="M1932" s="17"/>
      <c r="N1932" s="12"/>
      <c r="O1932" s="12"/>
      <c r="P1932" s="12"/>
      <c r="Q1932" s="12"/>
      <c r="R1932" s="13"/>
      <c r="S1932" s="14"/>
      <c r="T1932" s="6"/>
      <c r="U1932" s="28"/>
    </row>
    <row r="1933" spans="11:21" x14ac:dyDescent="0.3">
      <c r="K1933" s="10"/>
      <c r="L1933" s="17"/>
      <c r="M1933" s="17"/>
      <c r="N1933" s="12"/>
      <c r="O1933" s="12"/>
      <c r="P1933" s="12"/>
      <c r="Q1933" s="12"/>
      <c r="R1933" s="13"/>
      <c r="S1933" s="14"/>
      <c r="T1933" s="6"/>
      <c r="U1933" s="28"/>
    </row>
    <row r="1934" spans="11:21" x14ac:dyDescent="0.3">
      <c r="K1934" s="10"/>
      <c r="L1934" s="17"/>
      <c r="M1934" s="17"/>
      <c r="N1934" s="12"/>
      <c r="O1934" s="12"/>
      <c r="P1934" s="12"/>
      <c r="Q1934" s="12"/>
      <c r="R1934" s="13"/>
      <c r="S1934" s="14"/>
      <c r="T1934" s="6"/>
      <c r="U1934" s="28"/>
    </row>
    <row r="1935" spans="11:21" x14ac:dyDescent="0.3">
      <c r="K1935" s="10"/>
      <c r="L1935" s="17"/>
      <c r="M1935" s="17"/>
      <c r="N1935" s="12"/>
      <c r="O1935" s="12"/>
      <c r="P1935" s="12"/>
      <c r="Q1935" s="12"/>
      <c r="R1935" s="13"/>
      <c r="S1935" s="14"/>
      <c r="T1935" s="6"/>
      <c r="U1935" s="28"/>
    </row>
    <row r="1936" spans="11:21" x14ac:dyDescent="0.3">
      <c r="K1936" s="10"/>
      <c r="L1936" s="17"/>
      <c r="M1936" s="17"/>
      <c r="N1936" s="12"/>
      <c r="O1936" s="12"/>
      <c r="P1936" s="12"/>
      <c r="Q1936" s="12"/>
      <c r="R1936" s="13"/>
      <c r="S1936" s="14"/>
      <c r="T1936" s="6"/>
      <c r="U1936" s="28"/>
    </row>
    <row r="1937" spans="11:21" x14ac:dyDescent="0.3">
      <c r="K1937" s="10"/>
      <c r="L1937" s="17"/>
      <c r="M1937" s="17"/>
      <c r="N1937" s="12"/>
      <c r="O1937" s="12"/>
      <c r="P1937" s="12"/>
      <c r="Q1937" s="12"/>
      <c r="R1937" s="13"/>
      <c r="S1937" s="14"/>
      <c r="T1937" s="6"/>
      <c r="U1937" s="28"/>
    </row>
    <row r="1938" spans="11:21" x14ac:dyDescent="0.3">
      <c r="K1938" s="10"/>
      <c r="L1938" s="17"/>
      <c r="M1938" s="17"/>
      <c r="N1938" s="12"/>
      <c r="O1938" s="12"/>
      <c r="P1938" s="12"/>
      <c r="Q1938" s="12"/>
      <c r="R1938" s="13"/>
      <c r="S1938" s="14"/>
      <c r="T1938" s="6"/>
      <c r="U1938" s="28"/>
    </row>
    <row r="1939" spans="11:21" x14ac:dyDescent="0.3">
      <c r="K1939" s="10"/>
      <c r="L1939" s="17"/>
      <c r="M1939" s="17"/>
      <c r="N1939" s="12"/>
      <c r="O1939" s="12"/>
      <c r="P1939" s="12"/>
      <c r="Q1939" s="12"/>
      <c r="R1939" s="13"/>
      <c r="S1939" s="14"/>
      <c r="T1939" s="6"/>
      <c r="U1939" s="28"/>
    </row>
    <row r="1940" spans="11:21" x14ac:dyDescent="0.3">
      <c r="K1940" s="10"/>
      <c r="L1940" s="17"/>
      <c r="M1940" s="17"/>
      <c r="N1940" s="12"/>
      <c r="O1940" s="12"/>
      <c r="P1940" s="12"/>
      <c r="Q1940" s="12"/>
      <c r="R1940" s="13"/>
      <c r="S1940" s="14"/>
      <c r="T1940" s="6"/>
      <c r="U1940" s="28"/>
    </row>
    <row r="1941" spans="11:21" x14ac:dyDescent="0.3">
      <c r="K1941" s="10"/>
      <c r="L1941" s="17"/>
      <c r="M1941" s="17"/>
      <c r="N1941" s="12"/>
      <c r="O1941" s="12"/>
      <c r="P1941" s="12"/>
      <c r="Q1941" s="12"/>
      <c r="R1941" s="13"/>
      <c r="S1941" s="14"/>
      <c r="T1941" s="6"/>
      <c r="U1941" s="28"/>
    </row>
    <row r="1942" spans="11:21" x14ac:dyDescent="0.3">
      <c r="K1942" s="10"/>
      <c r="L1942" s="17"/>
      <c r="M1942" s="17"/>
      <c r="N1942" s="12"/>
      <c r="O1942" s="12"/>
      <c r="P1942" s="12"/>
      <c r="Q1942" s="12"/>
      <c r="R1942" s="13"/>
      <c r="S1942" s="14"/>
      <c r="T1942" s="6"/>
      <c r="U1942" s="28"/>
    </row>
    <row r="1943" spans="11:21" x14ac:dyDescent="0.3">
      <c r="K1943" s="10"/>
      <c r="L1943" s="17"/>
      <c r="M1943" s="17"/>
      <c r="N1943" s="12"/>
      <c r="O1943" s="12"/>
      <c r="P1943" s="12"/>
      <c r="Q1943" s="12"/>
      <c r="R1943" s="13"/>
      <c r="S1943" s="14"/>
      <c r="T1943" s="6"/>
      <c r="U1943" s="28"/>
    </row>
    <row r="1944" spans="11:21" x14ac:dyDescent="0.3">
      <c r="K1944" s="10"/>
      <c r="L1944" s="17"/>
      <c r="M1944" s="17"/>
      <c r="N1944" s="12"/>
      <c r="O1944" s="12"/>
      <c r="P1944" s="12"/>
      <c r="Q1944" s="12"/>
      <c r="R1944" s="13"/>
      <c r="S1944" s="14"/>
      <c r="T1944" s="6"/>
      <c r="U1944" s="28"/>
    </row>
    <row r="1945" spans="11:21" x14ac:dyDescent="0.3">
      <c r="K1945" s="10"/>
      <c r="L1945" s="17"/>
      <c r="M1945" s="17"/>
      <c r="N1945" s="12"/>
      <c r="O1945" s="12"/>
      <c r="P1945" s="12"/>
      <c r="Q1945" s="12"/>
      <c r="R1945" s="13"/>
      <c r="S1945" s="14"/>
      <c r="T1945" s="6"/>
      <c r="U1945" s="28"/>
    </row>
    <row r="1946" spans="11:21" x14ac:dyDescent="0.3">
      <c r="K1946" s="10"/>
      <c r="L1946" s="17"/>
      <c r="M1946" s="17"/>
      <c r="N1946" s="12"/>
      <c r="O1946" s="12"/>
      <c r="P1946" s="12"/>
      <c r="Q1946" s="12"/>
      <c r="R1946" s="13"/>
      <c r="S1946" s="14"/>
      <c r="T1946" s="6"/>
      <c r="U1946" s="28"/>
    </row>
    <row r="1947" spans="11:21" x14ac:dyDescent="0.3">
      <c r="K1947" s="10"/>
      <c r="L1947" s="17"/>
      <c r="M1947" s="17"/>
      <c r="N1947" s="12"/>
      <c r="O1947" s="12"/>
      <c r="P1947" s="12"/>
      <c r="Q1947" s="12"/>
      <c r="R1947" s="13"/>
      <c r="S1947" s="14"/>
      <c r="T1947" s="6"/>
      <c r="U1947" s="28"/>
    </row>
    <row r="1948" spans="11:21" x14ac:dyDescent="0.3">
      <c r="K1948" s="10"/>
      <c r="L1948" s="17"/>
      <c r="M1948" s="17"/>
      <c r="N1948" s="12"/>
      <c r="O1948" s="12"/>
      <c r="P1948" s="12"/>
      <c r="Q1948" s="12"/>
      <c r="R1948" s="13"/>
      <c r="S1948" s="14"/>
      <c r="T1948" s="6"/>
      <c r="U1948" s="28"/>
    </row>
    <row r="1949" spans="11:21" x14ac:dyDescent="0.3">
      <c r="K1949" s="10"/>
      <c r="L1949" s="17"/>
      <c r="M1949" s="17"/>
      <c r="N1949" s="12"/>
      <c r="O1949" s="12"/>
      <c r="P1949" s="12"/>
      <c r="Q1949" s="12"/>
      <c r="R1949" s="13"/>
      <c r="S1949" s="14"/>
      <c r="T1949" s="6"/>
      <c r="U1949" s="28"/>
    </row>
    <row r="1950" spans="11:21" x14ac:dyDescent="0.3">
      <c r="K1950" s="10"/>
      <c r="L1950" s="17"/>
      <c r="M1950" s="17"/>
      <c r="N1950" s="12"/>
      <c r="O1950" s="12"/>
      <c r="P1950" s="12"/>
      <c r="Q1950" s="12"/>
      <c r="R1950" s="13"/>
      <c r="S1950" s="14"/>
      <c r="T1950" s="6"/>
      <c r="U1950" s="28"/>
    </row>
    <row r="1951" spans="11:21" x14ac:dyDescent="0.3">
      <c r="K1951" s="10"/>
      <c r="L1951" s="17"/>
      <c r="M1951" s="17"/>
      <c r="N1951" s="12"/>
      <c r="O1951" s="12"/>
      <c r="P1951" s="12"/>
      <c r="Q1951" s="12"/>
      <c r="R1951" s="13"/>
      <c r="S1951" s="14"/>
      <c r="T1951" s="6"/>
      <c r="U1951" s="28"/>
    </row>
    <row r="1952" spans="11:21" x14ac:dyDescent="0.3">
      <c r="K1952" s="10"/>
      <c r="L1952" s="17"/>
      <c r="M1952" s="17"/>
      <c r="N1952" s="12"/>
      <c r="O1952" s="12"/>
      <c r="P1952" s="12"/>
      <c r="Q1952" s="12"/>
      <c r="R1952" s="13"/>
      <c r="S1952" s="14"/>
      <c r="T1952" s="6"/>
      <c r="U1952" s="28"/>
    </row>
    <row r="1953" spans="11:21" x14ac:dyDescent="0.3">
      <c r="K1953" s="10"/>
      <c r="L1953" s="17"/>
      <c r="M1953" s="17"/>
      <c r="N1953" s="12"/>
      <c r="O1953" s="12"/>
      <c r="P1953" s="12"/>
      <c r="Q1953" s="12"/>
      <c r="R1953" s="13"/>
      <c r="S1953" s="14"/>
      <c r="T1953" s="6"/>
      <c r="U1953" s="28"/>
    </row>
    <row r="1954" spans="11:21" x14ac:dyDescent="0.3">
      <c r="K1954" s="10"/>
      <c r="L1954" s="17"/>
      <c r="M1954" s="17"/>
      <c r="N1954" s="12"/>
      <c r="O1954" s="12"/>
      <c r="P1954" s="12"/>
      <c r="Q1954" s="12"/>
      <c r="R1954" s="13"/>
      <c r="S1954" s="14"/>
      <c r="T1954" s="6"/>
      <c r="U1954" s="28"/>
    </row>
    <row r="1955" spans="11:21" x14ac:dyDescent="0.3">
      <c r="K1955" s="10"/>
      <c r="L1955" s="17"/>
      <c r="M1955" s="17"/>
      <c r="N1955" s="12"/>
      <c r="O1955" s="12"/>
      <c r="P1955" s="12"/>
      <c r="Q1955" s="12"/>
      <c r="R1955" s="13"/>
      <c r="S1955" s="14"/>
      <c r="T1955" s="6"/>
      <c r="U1955" s="28"/>
    </row>
    <row r="1956" spans="11:21" x14ac:dyDescent="0.3">
      <c r="K1956" s="10"/>
      <c r="L1956" s="17"/>
      <c r="M1956" s="17"/>
      <c r="N1956" s="12"/>
      <c r="O1956" s="12"/>
      <c r="P1956" s="12"/>
      <c r="Q1956" s="12"/>
      <c r="R1956" s="13"/>
      <c r="S1956" s="14"/>
      <c r="T1956" s="6"/>
      <c r="U1956" s="28"/>
    </row>
    <row r="1957" spans="11:21" x14ac:dyDescent="0.3">
      <c r="K1957" s="10"/>
      <c r="L1957" s="17"/>
      <c r="M1957" s="17"/>
      <c r="N1957" s="12"/>
      <c r="O1957" s="12"/>
      <c r="P1957" s="12"/>
      <c r="Q1957" s="12"/>
      <c r="R1957" s="13"/>
      <c r="S1957" s="14"/>
      <c r="T1957" s="6"/>
      <c r="U1957" s="28"/>
    </row>
    <row r="1958" spans="11:21" x14ac:dyDescent="0.3">
      <c r="K1958" s="10"/>
      <c r="L1958" s="17"/>
      <c r="M1958" s="17"/>
      <c r="N1958" s="12"/>
      <c r="O1958" s="12"/>
      <c r="P1958" s="12"/>
      <c r="Q1958" s="12"/>
      <c r="R1958" s="13"/>
      <c r="S1958" s="14"/>
      <c r="T1958" s="6"/>
      <c r="U1958" s="28"/>
    </row>
    <row r="1959" spans="11:21" x14ac:dyDescent="0.3">
      <c r="K1959" s="10"/>
      <c r="L1959" s="17"/>
      <c r="M1959" s="17"/>
      <c r="N1959" s="12"/>
      <c r="O1959" s="12"/>
      <c r="P1959" s="12"/>
      <c r="Q1959" s="12"/>
      <c r="R1959" s="13"/>
      <c r="S1959" s="14"/>
      <c r="T1959" s="6"/>
      <c r="U1959" s="28"/>
    </row>
    <row r="1960" spans="11:21" x14ac:dyDescent="0.3">
      <c r="K1960" s="10"/>
      <c r="L1960" s="17"/>
      <c r="M1960" s="17"/>
      <c r="N1960" s="12"/>
      <c r="O1960" s="12"/>
      <c r="P1960" s="12"/>
      <c r="Q1960" s="12"/>
      <c r="R1960" s="13"/>
      <c r="S1960" s="14"/>
      <c r="T1960" s="6"/>
      <c r="U1960" s="28"/>
    </row>
    <row r="1961" spans="11:21" x14ac:dyDescent="0.3">
      <c r="K1961" s="10"/>
      <c r="L1961" s="17"/>
      <c r="M1961" s="17"/>
      <c r="N1961" s="12"/>
      <c r="O1961" s="12"/>
      <c r="P1961" s="12"/>
      <c r="Q1961" s="12"/>
      <c r="R1961" s="13"/>
      <c r="S1961" s="14"/>
      <c r="T1961" s="6"/>
      <c r="U1961" s="28"/>
    </row>
    <row r="1962" spans="11:21" x14ac:dyDescent="0.3">
      <c r="K1962" s="10"/>
      <c r="L1962" s="17"/>
      <c r="M1962" s="17"/>
      <c r="N1962" s="12"/>
      <c r="O1962" s="12"/>
      <c r="P1962" s="12"/>
      <c r="Q1962" s="12"/>
      <c r="R1962" s="13"/>
      <c r="S1962" s="14"/>
      <c r="T1962" s="6"/>
      <c r="U1962" s="28"/>
    </row>
    <row r="1963" spans="11:21" x14ac:dyDescent="0.3">
      <c r="K1963" s="10"/>
      <c r="L1963" s="17"/>
      <c r="M1963" s="17"/>
      <c r="N1963" s="12"/>
      <c r="O1963" s="12"/>
      <c r="P1963" s="12"/>
      <c r="Q1963" s="12"/>
      <c r="R1963" s="13"/>
      <c r="S1963" s="14"/>
      <c r="T1963" s="6"/>
      <c r="U1963" s="28"/>
    </row>
    <row r="1964" spans="11:21" x14ac:dyDescent="0.3">
      <c r="K1964" s="10"/>
      <c r="L1964" s="17"/>
      <c r="M1964" s="17"/>
      <c r="N1964" s="12"/>
      <c r="O1964" s="12"/>
      <c r="P1964" s="12"/>
      <c r="Q1964" s="12"/>
      <c r="R1964" s="13"/>
      <c r="S1964" s="14"/>
      <c r="T1964" s="6"/>
      <c r="U1964" s="28"/>
    </row>
    <row r="1965" spans="11:21" x14ac:dyDescent="0.3">
      <c r="K1965" s="10"/>
      <c r="L1965" s="17"/>
      <c r="M1965" s="17"/>
      <c r="N1965" s="12"/>
      <c r="O1965" s="12"/>
      <c r="P1965" s="12"/>
      <c r="Q1965" s="12"/>
      <c r="R1965" s="13"/>
      <c r="S1965" s="14"/>
      <c r="T1965" s="6"/>
      <c r="U1965" s="28"/>
    </row>
    <row r="1966" spans="11:21" x14ac:dyDescent="0.3">
      <c r="K1966" s="10"/>
      <c r="L1966" s="17"/>
      <c r="M1966" s="17"/>
      <c r="N1966" s="12"/>
      <c r="O1966" s="12"/>
      <c r="P1966" s="12"/>
      <c r="Q1966" s="12"/>
      <c r="R1966" s="13"/>
      <c r="S1966" s="14"/>
      <c r="T1966" s="6"/>
      <c r="U1966" s="28"/>
    </row>
    <row r="1967" spans="11:21" x14ac:dyDescent="0.3">
      <c r="K1967" s="10"/>
      <c r="L1967" s="17"/>
      <c r="M1967" s="17"/>
      <c r="N1967" s="12"/>
      <c r="O1967" s="12"/>
      <c r="P1967" s="12"/>
      <c r="Q1967" s="12"/>
      <c r="R1967" s="13"/>
      <c r="S1967" s="14"/>
      <c r="T1967" s="6"/>
      <c r="U1967" s="28"/>
    </row>
    <row r="1968" spans="11:21" x14ac:dyDescent="0.3">
      <c r="K1968" s="10"/>
      <c r="L1968" s="17"/>
      <c r="M1968" s="17"/>
      <c r="N1968" s="12"/>
      <c r="O1968" s="12"/>
      <c r="P1968" s="12"/>
      <c r="Q1968" s="12"/>
      <c r="R1968" s="13"/>
      <c r="S1968" s="14"/>
      <c r="T1968" s="6"/>
      <c r="U1968" s="28"/>
    </row>
    <row r="1969" spans="11:21" x14ac:dyDescent="0.3">
      <c r="K1969" s="10"/>
      <c r="L1969" s="17"/>
      <c r="M1969" s="17"/>
      <c r="N1969" s="12"/>
      <c r="O1969" s="12"/>
      <c r="P1969" s="12"/>
      <c r="Q1969" s="12"/>
      <c r="R1969" s="13"/>
      <c r="S1969" s="14"/>
      <c r="T1969" s="6"/>
      <c r="U1969" s="28"/>
    </row>
    <row r="1970" spans="11:21" x14ac:dyDescent="0.3">
      <c r="K1970" s="10"/>
      <c r="L1970" s="17"/>
      <c r="M1970" s="17"/>
      <c r="N1970" s="12"/>
      <c r="O1970" s="12"/>
      <c r="P1970" s="12"/>
      <c r="Q1970" s="12"/>
      <c r="R1970" s="13"/>
      <c r="S1970" s="14"/>
      <c r="T1970" s="6"/>
      <c r="U1970" s="28"/>
    </row>
    <row r="1971" spans="11:21" x14ac:dyDescent="0.3">
      <c r="K1971" s="10"/>
      <c r="L1971" s="17"/>
      <c r="M1971" s="17"/>
      <c r="N1971" s="12"/>
      <c r="O1971" s="12"/>
      <c r="P1971" s="12"/>
      <c r="Q1971" s="12"/>
      <c r="R1971" s="13"/>
      <c r="S1971" s="14"/>
      <c r="T1971" s="6"/>
      <c r="U1971" s="28"/>
    </row>
    <row r="1972" spans="11:21" x14ac:dyDescent="0.3">
      <c r="K1972" s="10"/>
      <c r="L1972" s="17"/>
      <c r="M1972" s="17"/>
      <c r="N1972" s="12"/>
      <c r="O1972" s="12"/>
      <c r="P1972" s="12"/>
      <c r="Q1972" s="12"/>
      <c r="R1972" s="13"/>
      <c r="S1972" s="14"/>
      <c r="T1972" s="6"/>
      <c r="U1972" s="28"/>
    </row>
    <row r="1973" spans="11:21" x14ac:dyDescent="0.3">
      <c r="K1973" s="10"/>
      <c r="L1973" s="17"/>
      <c r="M1973" s="17"/>
      <c r="N1973" s="12"/>
      <c r="O1973" s="12"/>
      <c r="P1973" s="12"/>
      <c r="Q1973" s="12"/>
      <c r="R1973" s="13"/>
      <c r="S1973" s="14"/>
      <c r="T1973" s="6"/>
      <c r="U1973" s="28"/>
    </row>
    <row r="1974" spans="11:21" x14ac:dyDescent="0.3">
      <c r="K1974" s="10"/>
      <c r="L1974" s="17"/>
      <c r="M1974" s="17"/>
      <c r="N1974" s="12"/>
      <c r="O1974" s="12"/>
      <c r="P1974" s="12"/>
      <c r="Q1974" s="12"/>
      <c r="R1974" s="13"/>
      <c r="S1974" s="14"/>
      <c r="T1974" s="6"/>
      <c r="U1974" s="28"/>
    </row>
    <row r="1975" spans="11:21" x14ac:dyDescent="0.3">
      <c r="K1975" s="10"/>
      <c r="L1975" s="17"/>
      <c r="M1975" s="17"/>
      <c r="N1975" s="12"/>
      <c r="O1975" s="12"/>
      <c r="P1975" s="12"/>
      <c r="Q1975" s="12"/>
      <c r="R1975" s="13"/>
      <c r="S1975" s="14"/>
      <c r="T1975" s="6"/>
      <c r="U1975" s="28"/>
    </row>
    <row r="1976" spans="11:21" x14ac:dyDescent="0.3">
      <c r="K1976" s="10"/>
      <c r="L1976" s="17"/>
      <c r="M1976" s="17"/>
      <c r="N1976" s="12"/>
      <c r="O1976" s="12"/>
      <c r="P1976" s="12"/>
      <c r="Q1976" s="12"/>
      <c r="R1976" s="13"/>
      <c r="S1976" s="14"/>
      <c r="T1976" s="6"/>
      <c r="U1976" s="28"/>
    </row>
    <row r="1977" spans="11:21" x14ac:dyDescent="0.3">
      <c r="K1977" s="10"/>
      <c r="L1977" s="17"/>
      <c r="M1977" s="17"/>
      <c r="N1977" s="12"/>
      <c r="O1977" s="12"/>
      <c r="P1977" s="12"/>
      <c r="Q1977" s="12"/>
      <c r="R1977" s="13"/>
      <c r="S1977" s="14"/>
      <c r="T1977" s="6"/>
      <c r="U1977" s="28"/>
    </row>
    <row r="1978" spans="11:21" x14ac:dyDescent="0.3">
      <c r="K1978" s="10"/>
      <c r="L1978" s="17"/>
      <c r="M1978" s="17"/>
      <c r="N1978" s="12"/>
      <c r="O1978" s="12"/>
      <c r="P1978" s="12"/>
      <c r="Q1978" s="12"/>
      <c r="R1978" s="13"/>
      <c r="S1978" s="14"/>
      <c r="T1978" s="6"/>
      <c r="U1978" s="28"/>
    </row>
    <row r="1979" spans="11:21" x14ac:dyDescent="0.3">
      <c r="K1979" s="10"/>
      <c r="L1979" s="17"/>
      <c r="M1979" s="17"/>
      <c r="N1979" s="12"/>
      <c r="O1979" s="12"/>
      <c r="P1979" s="12"/>
      <c r="Q1979" s="12"/>
      <c r="R1979" s="13"/>
      <c r="S1979" s="14"/>
      <c r="T1979" s="6"/>
      <c r="U1979" s="28"/>
    </row>
    <row r="1980" spans="11:21" x14ac:dyDescent="0.3">
      <c r="K1980" s="10"/>
      <c r="L1980" s="17"/>
      <c r="M1980" s="17"/>
      <c r="N1980" s="12"/>
      <c r="O1980" s="12"/>
      <c r="P1980" s="12"/>
      <c r="Q1980" s="12"/>
      <c r="R1980" s="13"/>
      <c r="S1980" s="14"/>
      <c r="T1980" s="6"/>
      <c r="U1980" s="28"/>
    </row>
    <row r="1981" spans="11:21" x14ac:dyDescent="0.3">
      <c r="K1981" s="10"/>
      <c r="L1981" s="17"/>
      <c r="M1981" s="17"/>
      <c r="N1981" s="12"/>
      <c r="O1981" s="12"/>
      <c r="P1981" s="12"/>
      <c r="Q1981" s="12"/>
      <c r="R1981" s="13"/>
      <c r="S1981" s="14"/>
      <c r="T1981" s="6"/>
      <c r="U1981" s="28"/>
    </row>
    <row r="1982" spans="11:21" x14ac:dyDescent="0.3">
      <c r="K1982" s="10"/>
      <c r="L1982" s="17"/>
      <c r="M1982" s="17"/>
      <c r="N1982" s="12"/>
      <c r="O1982" s="12"/>
      <c r="P1982" s="12"/>
      <c r="Q1982" s="12"/>
      <c r="R1982" s="13"/>
      <c r="S1982" s="14"/>
      <c r="T1982" s="6"/>
      <c r="U1982" s="28"/>
    </row>
    <row r="1983" spans="11:21" x14ac:dyDescent="0.3">
      <c r="K1983" s="10"/>
      <c r="L1983" s="17"/>
      <c r="M1983" s="17"/>
      <c r="N1983" s="12"/>
      <c r="O1983" s="12"/>
      <c r="P1983" s="12"/>
      <c r="Q1983" s="12"/>
      <c r="R1983" s="13"/>
      <c r="S1983" s="14"/>
      <c r="T1983" s="6"/>
      <c r="U1983" s="28"/>
    </row>
    <row r="1984" spans="11:21" x14ac:dyDescent="0.3">
      <c r="K1984" s="10"/>
      <c r="L1984" s="17"/>
      <c r="M1984" s="17"/>
      <c r="N1984" s="12"/>
      <c r="O1984" s="12"/>
      <c r="P1984" s="12"/>
      <c r="Q1984" s="12"/>
      <c r="R1984" s="13"/>
      <c r="S1984" s="14"/>
      <c r="T1984" s="6"/>
      <c r="U1984" s="28"/>
    </row>
    <row r="1985" spans="11:21" x14ac:dyDescent="0.3">
      <c r="K1985" s="10"/>
      <c r="L1985" s="17"/>
      <c r="M1985" s="17"/>
      <c r="N1985" s="12"/>
      <c r="O1985" s="12"/>
      <c r="P1985" s="12"/>
      <c r="Q1985" s="12"/>
      <c r="R1985" s="13"/>
      <c r="S1985" s="14"/>
      <c r="T1985" s="6"/>
      <c r="U1985" s="28"/>
    </row>
    <row r="1986" spans="11:21" x14ac:dyDescent="0.3">
      <c r="K1986" s="10"/>
      <c r="L1986" s="17"/>
      <c r="M1986" s="17"/>
      <c r="N1986" s="12"/>
      <c r="O1986" s="12"/>
      <c r="P1986" s="12"/>
      <c r="Q1986" s="12"/>
      <c r="R1986" s="13"/>
      <c r="S1986" s="14"/>
      <c r="T1986" s="6"/>
      <c r="U1986" s="28"/>
    </row>
    <row r="1987" spans="11:21" x14ac:dyDescent="0.3">
      <c r="K1987" s="10"/>
      <c r="L1987" s="17"/>
      <c r="M1987" s="17"/>
      <c r="N1987" s="12"/>
      <c r="O1987" s="12"/>
      <c r="P1987" s="12"/>
      <c r="Q1987" s="12"/>
      <c r="R1987" s="13"/>
      <c r="S1987" s="14"/>
      <c r="T1987" s="6"/>
      <c r="U1987" s="28"/>
    </row>
    <row r="1988" spans="11:21" x14ac:dyDescent="0.3">
      <c r="K1988" s="10"/>
      <c r="L1988" s="17"/>
      <c r="M1988" s="17"/>
      <c r="N1988" s="12"/>
      <c r="O1988" s="12"/>
      <c r="P1988" s="12"/>
      <c r="Q1988" s="12"/>
      <c r="R1988" s="13"/>
      <c r="S1988" s="14"/>
      <c r="T1988" s="6"/>
      <c r="U1988" s="28"/>
    </row>
    <row r="1989" spans="11:21" x14ac:dyDescent="0.3">
      <c r="K1989" s="10"/>
      <c r="L1989" s="17"/>
      <c r="M1989" s="17"/>
      <c r="N1989" s="12"/>
      <c r="O1989" s="12"/>
      <c r="P1989" s="12"/>
      <c r="Q1989" s="12"/>
      <c r="R1989" s="13"/>
      <c r="S1989" s="14"/>
      <c r="T1989" s="6"/>
      <c r="U1989" s="28"/>
    </row>
    <row r="1990" spans="11:21" x14ac:dyDescent="0.3">
      <c r="K1990" s="10"/>
      <c r="L1990" s="17"/>
      <c r="M1990" s="17"/>
      <c r="N1990" s="12"/>
      <c r="O1990" s="12"/>
      <c r="P1990" s="12"/>
      <c r="Q1990" s="12"/>
      <c r="R1990" s="13"/>
      <c r="S1990" s="14"/>
      <c r="T1990" s="6"/>
      <c r="U1990" s="28"/>
    </row>
    <row r="1991" spans="11:21" x14ac:dyDescent="0.3">
      <c r="K1991" s="10"/>
      <c r="L1991" s="17"/>
      <c r="M1991" s="17"/>
      <c r="N1991" s="12"/>
      <c r="O1991" s="12"/>
      <c r="P1991" s="12"/>
      <c r="Q1991" s="12"/>
      <c r="R1991" s="13"/>
      <c r="S1991" s="14"/>
      <c r="T1991" s="6"/>
      <c r="U1991" s="28"/>
    </row>
    <row r="1992" spans="11:21" x14ac:dyDescent="0.3">
      <c r="K1992" s="10"/>
      <c r="L1992" s="17"/>
      <c r="M1992" s="17"/>
      <c r="N1992" s="12"/>
      <c r="O1992" s="12"/>
      <c r="P1992" s="12"/>
      <c r="Q1992" s="12"/>
      <c r="R1992" s="13"/>
      <c r="S1992" s="14"/>
      <c r="T1992" s="6"/>
      <c r="U1992" s="28"/>
    </row>
    <row r="1993" spans="11:21" x14ac:dyDescent="0.3">
      <c r="K1993" s="10"/>
      <c r="L1993" s="17"/>
      <c r="M1993" s="17"/>
      <c r="N1993" s="12"/>
      <c r="O1993" s="12"/>
      <c r="P1993" s="12"/>
      <c r="Q1993" s="12"/>
      <c r="R1993" s="13"/>
      <c r="S1993" s="14"/>
      <c r="T1993" s="6"/>
      <c r="U1993" s="28"/>
    </row>
    <row r="1994" spans="11:21" x14ac:dyDescent="0.3">
      <c r="K1994" s="10"/>
      <c r="L1994" s="17"/>
      <c r="M1994" s="17"/>
      <c r="N1994" s="12"/>
      <c r="O1994" s="12"/>
      <c r="P1994" s="12"/>
      <c r="Q1994" s="12"/>
      <c r="R1994" s="13"/>
      <c r="S1994" s="14"/>
      <c r="T1994" s="6"/>
      <c r="U1994" s="28"/>
    </row>
    <row r="1995" spans="11:21" x14ac:dyDescent="0.3">
      <c r="K1995" s="10"/>
      <c r="L1995" s="17"/>
      <c r="M1995" s="17"/>
      <c r="N1995" s="12"/>
      <c r="O1995" s="12"/>
      <c r="P1995" s="12"/>
      <c r="Q1995" s="12"/>
      <c r="R1995" s="13"/>
      <c r="S1995" s="14"/>
      <c r="T1995" s="6"/>
      <c r="U1995" s="28"/>
    </row>
    <row r="1996" spans="11:21" x14ac:dyDescent="0.3">
      <c r="K1996" s="10"/>
      <c r="L1996" s="17"/>
      <c r="M1996" s="17"/>
      <c r="N1996" s="12"/>
      <c r="O1996" s="12"/>
      <c r="P1996" s="12"/>
      <c r="Q1996" s="12"/>
      <c r="R1996" s="13"/>
      <c r="S1996" s="14"/>
      <c r="T1996" s="6"/>
      <c r="U1996" s="28"/>
    </row>
    <row r="1997" spans="11:21" x14ac:dyDescent="0.3">
      <c r="K1997" s="10"/>
      <c r="L1997" s="17"/>
      <c r="M1997" s="17"/>
      <c r="N1997" s="12"/>
      <c r="O1997" s="12"/>
      <c r="P1997" s="12"/>
      <c r="Q1997" s="12"/>
      <c r="R1997" s="13"/>
      <c r="S1997" s="14"/>
      <c r="T1997" s="6"/>
      <c r="U1997" s="28"/>
    </row>
    <row r="1998" spans="11:21" x14ac:dyDescent="0.3">
      <c r="K1998" s="10"/>
      <c r="L1998" s="17"/>
      <c r="M1998" s="17"/>
      <c r="N1998" s="12"/>
      <c r="O1998" s="12"/>
      <c r="P1998" s="12"/>
      <c r="Q1998" s="12"/>
      <c r="R1998" s="13"/>
      <c r="S1998" s="14"/>
      <c r="T1998" s="6"/>
      <c r="U1998" s="28"/>
    </row>
    <row r="1999" spans="11:21" x14ac:dyDescent="0.3">
      <c r="K1999" s="10"/>
      <c r="L1999" s="17"/>
      <c r="M1999" s="17"/>
      <c r="N1999" s="12"/>
      <c r="O1999" s="12"/>
      <c r="P1999" s="12"/>
      <c r="Q1999" s="12"/>
      <c r="R1999" s="13"/>
      <c r="S1999" s="14"/>
      <c r="T1999" s="6"/>
      <c r="U1999" s="28"/>
    </row>
    <row r="2000" spans="11:21" x14ac:dyDescent="0.3">
      <c r="K2000" s="10"/>
      <c r="L2000" s="17"/>
      <c r="M2000" s="17"/>
      <c r="N2000" s="12"/>
      <c r="O2000" s="12"/>
      <c r="P2000" s="12"/>
      <c r="Q2000" s="12"/>
      <c r="R2000" s="13"/>
      <c r="S2000" s="14"/>
      <c r="T2000" s="6"/>
      <c r="U2000" s="28"/>
    </row>
    <row r="2001" spans="11:21" x14ac:dyDescent="0.3">
      <c r="K2001" s="10"/>
      <c r="L2001" s="17"/>
      <c r="M2001" s="17"/>
      <c r="N2001" s="12"/>
      <c r="O2001" s="12"/>
      <c r="P2001" s="12"/>
      <c r="Q2001" s="12"/>
      <c r="R2001" s="13"/>
      <c r="S2001" s="14"/>
      <c r="T2001" s="6"/>
      <c r="U2001" s="28"/>
    </row>
    <row r="2002" spans="11:21" x14ac:dyDescent="0.3">
      <c r="K2002" s="10"/>
      <c r="L2002" s="17"/>
      <c r="M2002" s="17"/>
      <c r="N2002" s="12"/>
      <c r="O2002" s="12"/>
      <c r="P2002" s="12"/>
      <c r="Q2002" s="12"/>
      <c r="R2002" s="13"/>
      <c r="S2002" s="14"/>
      <c r="T2002" s="6"/>
      <c r="U2002" s="28"/>
    </row>
    <row r="2003" spans="11:21" x14ac:dyDescent="0.3">
      <c r="K2003" s="10"/>
      <c r="L2003" s="17"/>
      <c r="M2003" s="17"/>
      <c r="N2003" s="12"/>
      <c r="O2003" s="12"/>
      <c r="P2003" s="12"/>
      <c r="Q2003" s="12"/>
      <c r="R2003" s="13"/>
      <c r="S2003" s="14"/>
      <c r="T2003" s="6"/>
      <c r="U2003" s="28"/>
    </row>
    <row r="2004" spans="11:21" x14ac:dyDescent="0.3">
      <c r="K2004" s="10"/>
      <c r="L2004" s="17"/>
      <c r="M2004" s="17"/>
      <c r="N2004" s="12"/>
      <c r="O2004" s="12"/>
      <c r="P2004" s="12"/>
      <c r="Q2004" s="12"/>
      <c r="R2004" s="13"/>
      <c r="S2004" s="14"/>
      <c r="T2004" s="6"/>
      <c r="U2004" s="28"/>
    </row>
    <row r="2005" spans="11:21" x14ac:dyDescent="0.3">
      <c r="K2005" s="10"/>
      <c r="L2005" s="17"/>
      <c r="M2005" s="17"/>
      <c r="N2005" s="12"/>
      <c r="O2005" s="12"/>
      <c r="P2005" s="12"/>
      <c r="Q2005" s="12"/>
      <c r="R2005" s="13"/>
      <c r="S2005" s="14"/>
      <c r="T2005" s="6"/>
      <c r="U2005" s="28"/>
    </row>
    <row r="2006" spans="11:21" x14ac:dyDescent="0.3">
      <c r="K2006" s="10"/>
      <c r="L2006" s="17"/>
      <c r="M2006" s="17"/>
      <c r="N2006" s="12"/>
      <c r="O2006" s="12"/>
      <c r="P2006" s="12"/>
      <c r="Q2006" s="12"/>
      <c r="R2006" s="13"/>
      <c r="S2006" s="14"/>
      <c r="T2006" s="6"/>
      <c r="U2006" s="28"/>
    </row>
    <row r="2007" spans="11:21" x14ac:dyDescent="0.3">
      <c r="K2007" s="10"/>
      <c r="L2007" s="17"/>
      <c r="M2007" s="17"/>
      <c r="N2007" s="12"/>
      <c r="O2007" s="12"/>
      <c r="P2007" s="12"/>
      <c r="Q2007" s="12"/>
      <c r="R2007" s="13"/>
      <c r="S2007" s="14"/>
      <c r="T2007" s="6"/>
      <c r="U2007" s="28"/>
    </row>
    <row r="2008" spans="11:21" x14ac:dyDescent="0.3">
      <c r="K2008" s="10"/>
      <c r="L2008" s="17"/>
      <c r="M2008" s="17"/>
      <c r="N2008" s="12"/>
      <c r="O2008" s="12"/>
      <c r="P2008" s="12"/>
      <c r="Q2008" s="12"/>
      <c r="R2008" s="13"/>
      <c r="S2008" s="14"/>
      <c r="T2008" s="6"/>
      <c r="U2008" s="28"/>
    </row>
    <row r="2009" spans="11:21" x14ac:dyDescent="0.3">
      <c r="K2009" s="10"/>
      <c r="L2009" s="17"/>
      <c r="M2009" s="17"/>
      <c r="N2009" s="12"/>
      <c r="O2009" s="12"/>
      <c r="P2009" s="12"/>
      <c r="Q2009" s="12"/>
      <c r="R2009" s="13"/>
      <c r="S2009" s="14"/>
      <c r="T2009" s="6"/>
      <c r="U2009" s="28"/>
    </row>
    <row r="2010" spans="11:21" x14ac:dyDescent="0.3">
      <c r="K2010" s="10"/>
      <c r="L2010" s="17"/>
      <c r="M2010" s="17"/>
      <c r="N2010" s="12"/>
      <c r="O2010" s="12"/>
      <c r="P2010" s="12"/>
      <c r="Q2010" s="12"/>
      <c r="R2010" s="13"/>
      <c r="S2010" s="14"/>
      <c r="T2010" s="6"/>
      <c r="U2010" s="28"/>
    </row>
    <row r="2011" spans="11:21" x14ac:dyDescent="0.3">
      <c r="K2011" s="10"/>
      <c r="L2011" s="17"/>
      <c r="M2011" s="17"/>
      <c r="N2011" s="12"/>
      <c r="O2011" s="12"/>
      <c r="P2011" s="12"/>
      <c r="Q2011" s="12"/>
      <c r="R2011" s="13"/>
      <c r="S2011" s="14"/>
      <c r="T2011" s="6"/>
      <c r="U2011" s="28"/>
    </row>
    <row r="2012" spans="11:21" x14ac:dyDescent="0.3">
      <c r="K2012" s="10"/>
      <c r="L2012" s="17"/>
      <c r="M2012" s="17"/>
      <c r="N2012" s="12"/>
      <c r="O2012" s="12"/>
      <c r="P2012" s="12"/>
      <c r="Q2012" s="12"/>
      <c r="R2012" s="13"/>
      <c r="S2012" s="14"/>
      <c r="T2012" s="6"/>
      <c r="U2012" s="28"/>
    </row>
    <row r="2013" spans="11:21" x14ac:dyDescent="0.3">
      <c r="K2013" s="10"/>
      <c r="L2013" s="17"/>
      <c r="M2013" s="17"/>
      <c r="N2013" s="12"/>
      <c r="O2013" s="12"/>
      <c r="P2013" s="12"/>
      <c r="Q2013" s="12"/>
      <c r="R2013" s="13"/>
      <c r="S2013" s="14"/>
      <c r="T2013" s="6"/>
      <c r="U2013" s="28"/>
    </row>
    <row r="2014" spans="11:21" x14ac:dyDescent="0.3">
      <c r="K2014" s="10"/>
      <c r="L2014" s="17"/>
      <c r="M2014" s="17"/>
      <c r="N2014" s="12"/>
      <c r="O2014" s="12"/>
      <c r="P2014" s="12"/>
      <c r="Q2014" s="12"/>
      <c r="R2014" s="13"/>
      <c r="S2014" s="14"/>
      <c r="T2014" s="6"/>
      <c r="U2014" s="28"/>
    </row>
    <row r="2015" spans="11:21" x14ac:dyDescent="0.3">
      <c r="K2015" s="10"/>
      <c r="L2015" s="17"/>
      <c r="M2015" s="17"/>
      <c r="N2015" s="12"/>
      <c r="O2015" s="12"/>
      <c r="P2015" s="12"/>
      <c r="Q2015" s="12"/>
      <c r="R2015" s="13"/>
      <c r="S2015" s="14"/>
      <c r="T2015" s="6"/>
      <c r="U2015" s="28"/>
    </row>
    <row r="2016" spans="11:21" x14ac:dyDescent="0.3">
      <c r="K2016" s="10"/>
      <c r="L2016" s="17"/>
      <c r="M2016" s="17"/>
      <c r="N2016" s="12"/>
      <c r="O2016" s="12"/>
      <c r="P2016" s="12"/>
      <c r="Q2016" s="12"/>
      <c r="R2016" s="13"/>
      <c r="S2016" s="14"/>
      <c r="T2016" s="6"/>
      <c r="U2016" s="28"/>
    </row>
    <row r="2017" spans="11:21" x14ac:dyDescent="0.3">
      <c r="K2017" s="10"/>
      <c r="L2017" s="17"/>
      <c r="M2017" s="17"/>
      <c r="N2017" s="12"/>
      <c r="O2017" s="12"/>
      <c r="P2017" s="12"/>
      <c r="Q2017" s="12"/>
      <c r="R2017" s="13"/>
      <c r="S2017" s="14"/>
      <c r="T2017" s="6"/>
      <c r="U2017" s="28"/>
    </row>
    <row r="2018" spans="11:21" x14ac:dyDescent="0.3">
      <c r="K2018" s="10"/>
      <c r="L2018" s="17"/>
      <c r="M2018" s="17"/>
      <c r="N2018" s="12"/>
      <c r="O2018" s="12"/>
      <c r="P2018" s="12"/>
      <c r="Q2018" s="12"/>
      <c r="R2018" s="13"/>
      <c r="S2018" s="14"/>
      <c r="T2018" s="6"/>
      <c r="U2018" s="28"/>
    </row>
    <row r="2019" spans="11:21" x14ac:dyDescent="0.3">
      <c r="K2019" s="10"/>
      <c r="L2019" s="17"/>
      <c r="M2019" s="17"/>
      <c r="N2019" s="12"/>
      <c r="O2019" s="12"/>
      <c r="P2019" s="12"/>
      <c r="Q2019" s="12"/>
      <c r="R2019" s="13"/>
      <c r="S2019" s="14"/>
      <c r="T2019" s="6"/>
      <c r="U2019" s="28"/>
    </row>
    <row r="2020" spans="11:21" x14ac:dyDescent="0.3">
      <c r="K2020" s="10"/>
      <c r="L2020" s="17"/>
      <c r="M2020" s="17"/>
      <c r="N2020" s="12"/>
      <c r="O2020" s="12"/>
      <c r="P2020" s="12"/>
      <c r="Q2020" s="12"/>
      <c r="R2020" s="13"/>
      <c r="S2020" s="14"/>
      <c r="T2020" s="6"/>
      <c r="U2020" s="28"/>
    </row>
    <row r="2021" spans="11:21" x14ac:dyDescent="0.3">
      <c r="K2021" s="10"/>
      <c r="L2021" s="17"/>
      <c r="M2021" s="17"/>
      <c r="N2021" s="12"/>
      <c r="O2021" s="12"/>
      <c r="P2021" s="12"/>
      <c r="Q2021" s="12"/>
      <c r="R2021" s="13"/>
      <c r="S2021" s="14"/>
      <c r="T2021" s="6"/>
      <c r="U2021" s="28"/>
    </row>
    <row r="2022" spans="11:21" x14ac:dyDescent="0.3">
      <c r="K2022" s="10"/>
      <c r="L2022" s="17"/>
      <c r="M2022" s="17"/>
      <c r="N2022" s="12"/>
      <c r="O2022" s="12"/>
      <c r="P2022" s="12"/>
      <c r="Q2022" s="12"/>
      <c r="R2022" s="13"/>
      <c r="S2022" s="14"/>
      <c r="T2022" s="6"/>
      <c r="U2022" s="28"/>
    </row>
    <row r="2023" spans="11:21" x14ac:dyDescent="0.3">
      <c r="K2023" s="10"/>
      <c r="L2023" s="17"/>
      <c r="M2023" s="17"/>
      <c r="N2023" s="12"/>
      <c r="O2023" s="12"/>
      <c r="P2023" s="12"/>
      <c r="Q2023" s="12"/>
      <c r="R2023" s="13"/>
      <c r="S2023" s="14"/>
      <c r="T2023" s="6"/>
      <c r="U2023" s="28"/>
    </row>
    <row r="2024" spans="11:21" x14ac:dyDescent="0.3">
      <c r="K2024" s="10"/>
      <c r="L2024" s="17"/>
      <c r="M2024" s="17"/>
      <c r="N2024" s="12"/>
      <c r="O2024" s="12"/>
      <c r="P2024" s="12"/>
      <c r="Q2024" s="12"/>
      <c r="R2024" s="13"/>
      <c r="S2024" s="14"/>
      <c r="T2024" s="6"/>
      <c r="U2024" s="28"/>
    </row>
    <row r="2025" spans="11:21" x14ac:dyDescent="0.3">
      <c r="K2025" s="10"/>
      <c r="L2025" s="17"/>
      <c r="M2025" s="17"/>
      <c r="N2025" s="12"/>
      <c r="O2025" s="12"/>
      <c r="P2025" s="12"/>
      <c r="Q2025" s="12"/>
      <c r="R2025" s="13"/>
      <c r="S2025" s="14"/>
      <c r="T2025" s="6"/>
      <c r="U2025" s="28"/>
    </row>
    <row r="2026" spans="11:21" x14ac:dyDescent="0.3">
      <c r="K2026" s="10"/>
      <c r="L2026" s="17"/>
      <c r="M2026" s="17"/>
      <c r="N2026" s="12"/>
      <c r="O2026" s="12"/>
      <c r="P2026" s="12"/>
      <c r="Q2026" s="12"/>
      <c r="R2026" s="13"/>
      <c r="S2026" s="14"/>
      <c r="T2026" s="6"/>
      <c r="U2026" s="28"/>
    </row>
    <row r="2027" spans="11:21" x14ac:dyDescent="0.3">
      <c r="K2027" s="10"/>
      <c r="L2027" s="17"/>
      <c r="M2027" s="17"/>
      <c r="N2027" s="12"/>
      <c r="O2027" s="12"/>
      <c r="P2027" s="12"/>
      <c r="Q2027" s="12"/>
      <c r="R2027" s="13"/>
      <c r="S2027" s="14"/>
      <c r="T2027" s="6"/>
      <c r="U2027" s="28"/>
    </row>
    <row r="2028" spans="11:21" x14ac:dyDescent="0.3">
      <c r="K2028" s="10"/>
      <c r="L2028" s="17"/>
      <c r="M2028" s="17"/>
      <c r="N2028" s="12"/>
      <c r="O2028" s="12"/>
      <c r="P2028" s="12"/>
      <c r="Q2028" s="12"/>
      <c r="R2028" s="13"/>
      <c r="S2028" s="14"/>
      <c r="T2028" s="6"/>
      <c r="U2028" s="28"/>
    </row>
    <row r="2029" spans="11:21" x14ac:dyDescent="0.3">
      <c r="K2029" s="10"/>
      <c r="L2029" s="17"/>
      <c r="M2029" s="17"/>
      <c r="N2029" s="12"/>
      <c r="O2029" s="12"/>
      <c r="P2029" s="12"/>
      <c r="Q2029" s="12"/>
      <c r="R2029" s="13"/>
      <c r="S2029" s="14"/>
      <c r="T2029" s="6"/>
      <c r="U2029" s="28"/>
    </row>
    <row r="2030" spans="11:21" x14ac:dyDescent="0.3">
      <c r="K2030" s="10"/>
      <c r="L2030" s="17"/>
      <c r="M2030" s="17"/>
      <c r="N2030" s="12"/>
      <c r="O2030" s="12"/>
      <c r="P2030" s="12"/>
      <c r="Q2030" s="12"/>
      <c r="R2030" s="13"/>
      <c r="S2030" s="14"/>
      <c r="T2030" s="6"/>
      <c r="U2030" s="28"/>
    </row>
    <row r="2031" spans="11:21" x14ac:dyDescent="0.3">
      <c r="K2031" s="10"/>
      <c r="L2031" s="17"/>
      <c r="M2031" s="17"/>
      <c r="N2031" s="12"/>
      <c r="O2031" s="12"/>
      <c r="P2031" s="12"/>
      <c r="Q2031" s="12"/>
      <c r="R2031" s="13"/>
      <c r="S2031" s="14"/>
      <c r="T2031" s="6"/>
      <c r="U2031" s="28"/>
    </row>
    <row r="2032" spans="11:21" x14ac:dyDescent="0.3">
      <c r="K2032" s="10"/>
      <c r="L2032" s="17"/>
      <c r="M2032" s="17"/>
      <c r="N2032" s="12"/>
      <c r="O2032" s="12"/>
      <c r="P2032" s="12"/>
      <c r="Q2032" s="12"/>
      <c r="R2032" s="13"/>
      <c r="S2032" s="14"/>
      <c r="T2032" s="6"/>
      <c r="U2032" s="28"/>
    </row>
    <row r="2033" spans="11:21" x14ac:dyDescent="0.3">
      <c r="K2033" s="10"/>
      <c r="L2033" s="17"/>
      <c r="M2033" s="17"/>
      <c r="N2033" s="12"/>
      <c r="O2033" s="12"/>
      <c r="P2033" s="12"/>
      <c r="Q2033" s="12"/>
      <c r="R2033" s="13"/>
      <c r="S2033" s="14"/>
      <c r="T2033" s="6"/>
      <c r="U2033" s="28"/>
    </row>
    <row r="2034" spans="11:21" x14ac:dyDescent="0.3">
      <c r="K2034" s="10"/>
      <c r="L2034" s="17"/>
      <c r="M2034" s="17"/>
      <c r="N2034" s="12"/>
      <c r="O2034" s="12"/>
      <c r="P2034" s="12"/>
      <c r="Q2034" s="12"/>
      <c r="R2034" s="13"/>
      <c r="S2034" s="14"/>
      <c r="T2034" s="6"/>
      <c r="U2034" s="28"/>
    </row>
    <row r="2035" spans="11:21" x14ac:dyDescent="0.3">
      <c r="K2035" s="10"/>
      <c r="L2035" s="17"/>
      <c r="M2035" s="17"/>
      <c r="N2035" s="12"/>
      <c r="O2035" s="12"/>
      <c r="P2035" s="12"/>
      <c r="Q2035" s="12"/>
      <c r="R2035" s="13"/>
      <c r="S2035" s="14"/>
      <c r="T2035" s="6"/>
      <c r="U2035" s="28"/>
    </row>
    <row r="2036" spans="11:21" x14ac:dyDescent="0.3">
      <c r="K2036" s="10"/>
      <c r="L2036" s="17"/>
      <c r="M2036" s="17"/>
      <c r="N2036" s="12"/>
      <c r="O2036" s="12"/>
      <c r="P2036" s="12"/>
      <c r="Q2036" s="12"/>
      <c r="R2036" s="13"/>
      <c r="S2036" s="14"/>
      <c r="T2036" s="6"/>
      <c r="U2036" s="28"/>
    </row>
    <row r="2037" spans="11:21" x14ac:dyDescent="0.3">
      <c r="K2037" s="10"/>
      <c r="L2037" s="17"/>
      <c r="M2037" s="17"/>
      <c r="N2037" s="12"/>
      <c r="O2037" s="12"/>
      <c r="P2037" s="12"/>
      <c r="Q2037" s="12"/>
      <c r="R2037" s="13"/>
      <c r="S2037" s="14"/>
      <c r="T2037" s="6"/>
      <c r="U2037" s="28"/>
    </row>
    <row r="2038" spans="11:21" x14ac:dyDescent="0.3">
      <c r="K2038" s="10"/>
      <c r="L2038" s="17"/>
      <c r="M2038" s="17"/>
      <c r="N2038" s="12"/>
      <c r="O2038" s="12"/>
      <c r="P2038" s="12"/>
      <c r="Q2038" s="12"/>
      <c r="R2038" s="13"/>
      <c r="S2038" s="14"/>
      <c r="T2038" s="6"/>
      <c r="U2038" s="28"/>
    </row>
    <row r="2039" spans="11:21" x14ac:dyDescent="0.3">
      <c r="K2039" s="10"/>
      <c r="L2039" s="17"/>
      <c r="M2039" s="17"/>
      <c r="N2039" s="12"/>
      <c r="O2039" s="12"/>
      <c r="P2039" s="12"/>
      <c r="Q2039" s="12"/>
      <c r="R2039" s="13"/>
      <c r="S2039" s="14"/>
      <c r="T2039" s="6"/>
      <c r="U2039" s="28"/>
    </row>
    <row r="2040" spans="11:21" x14ac:dyDescent="0.3">
      <c r="K2040" s="10"/>
      <c r="L2040" s="17"/>
      <c r="M2040" s="17"/>
      <c r="N2040" s="12"/>
      <c r="O2040" s="12"/>
      <c r="P2040" s="12"/>
      <c r="Q2040" s="12"/>
      <c r="R2040" s="13"/>
      <c r="S2040" s="14"/>
      <c r="T2040" s="6"/>
      <c r="U2040" s="28"/>
    </row>
    <row r="2041" spans="11:21" x14ac:dyDescent="0.3">
      <c r="K2041" s="10"/>
      <c r="L2041" s="17"/>
      <c r="M2041" s="17"/>
      <c r="N2041" s="12"/>
      <c r="O2041" s="12"/>
      <c r="P2041" s="12"/>
      <c r="Q2041" s="12"/>
      <c r="R2041" s="13"/>
      <c r="S2041" s="14"/>
      <c r="T2041" s="6"/>
      <c r="U2041" s="28"/>
    </row>
    <row r="2042" spans="11:21" x14ac:dyDescent="0.3">
      <c r="K2042" s="10"/>
      <c r="L2042" s="17"/>
      <c r="M2042" s="17"/>
      <c r="N2042" s="12"/>
      <c r="O2042" s="12"/>
      <c r="P2042" s="12"/>
      <c r="Q2042" s="12"/>
      <c r="R2042" s="13"/>
      <c r="S2042" s="14"/>
      <c r="T2042" s="6"/>
      <c r="U2042" s="28"/>
    </row>
    <row r="2043" spans="11:21" x14ac:dyDescent="0.3">
      <c r="K2043" s="10"/>
      <c r="L2043" s="17"/>
      <c r="M2043" s="17"/>
      <c r="N2043" s="12"/>
      <c r="O2043" s="12"/>
      <c r="P2043" s="12"/>
      <c r="Q2043" s="12"/>
      <c r="R2043" s="13"/>
      <c r="S2043" s="14"/>
      <c r="T2043" s="6"/>
      <c r="U2043" s="28"/>
    </row>
    <row r="2044" spans="11:21" x14ac:dyDescent="0.3">
      <c r="K2044" s="10"/>
      <c r="L2044" s="17"/>
      <c r="M2044" s="17"/>
      <c r="N2044" s="12"/>
      <c r="O2044" s="12"/>
      <c r="P2044" s="12"/>
      <c r="Q2044" s="12"/>
      <c r="R2044" s="13"/>
      <c r="S2044" s="14"/>
      <c r="T2044" s="6"/>
      <c r="U2044" s="28"/>
    </row>
    <row r="2045" spans="11:21" x14ac:dyDescent="0.3">
      <c r="K2045" s="10"/>
      <c r="L2045" s="17"/>
      <c r="M2045" s="17"/>
      <c r="N2045" s="12"/>
      <c r="O2045" s="12"/>
      <c r="P2045" s="12"/>
      <c r="Q2045" s="12"/>
      <c r="R2045" s="13"/>
      <c r="S2045" s="14"/>
      <c r="T2045" s="6"/>
      <c r="U2045" s="28"/>
    </row>
    <row r="2046" spans="11:21" x14ac:dyDescent="0.3">
      <c r="K2046" s="10"/>
      <c r="L2046" s="17"/>
      <c r="M2046" s="17"/>
      <c r="N2046" s="12"/>
      <c r="O2046" s="12"/>
      <c r="P2046" s="12"/>
      <c r="Q2046" s="12"/>
      <c r="R2046" s="13"/>
      <c r="S2046" s="14"/>
      <c r="T2046" s="6"/>
      <c r="U2046" s="28"/>
    </row>
    <row r="2047" spans="11:21" x14ac:dyDescent="0.3">
      <c r="K2047" s="10"/>
      <c r="L2047" s="17"/>
      <c r="M2047" s="17"/>
      <c r="N2047" s="12"/>
      <c r="O2047" s="12"/>
      <c r="P2047" s="12"/>
      <c r="Q2047" s="12"/>
      <c r="R2047" s="13"/>
      <c r="S2047" s="14"/>
      <c r="T2047" s="6"/>
      <c r="U2047" s="28"/>
    </row>
    <row r="2048" spans="11:21" x14ac:dyDescent="0.3">
      <c r="K2048" s="10"/>
      <c r="L2048" s="17"/>
      <c r="M2048" s="17"/>
      <c r="N2048" s="12"/>
      <c r="O2048" s="12"/>
      <c r="P2048" s="12"/>
      <c r="Q2048" s="12"/>
      <c r="R2048" s="13"/>
      <c r="S2048" s="14"/>
      <c r="T2048" s="6"/>
      <c r="U2048" s="28"/>
    </row>
    <row r="2049" spans="11:21" x14ac:dyDescent="0.3">
      <c r="K2049" s="10"/>
      <c r="L2049" s="17"/>
      <c r="M2049" s="17"/>
      <c r="N2049" s="12"/>
      <c r="O2049" s="12"/>
      <c r="P2049" s="12"/>
      <c r="Q2049" s="12"/>
      <c r="R2049" s="13"/>
      <c r="S2049" s="14"/>
      <c r="T2049" s="6"/>
      <c r="U2049" s="28"/>
    </row>
    <row r="2050" spans="11:21" x14ac:dyDescent="0.3">
      <c r="K2050" s="10"/>
      <c r="L2050" s="17"/>
      <c r="M2050" s="17"/>
      <c r="N2050" s="12"/>
      <c r="O2050" s="12"/>
      <c r="P2050" s="12"/>
      <c r="Q2050" s="12"/>
      <c r="R2050" s="13"/>
      <c r="S2050" s="14"/>
      <c r="T2050" s="6"/>
      <c r="U2050" s="28"/>
    </row>
    <row r="2051" spans="11:21" x14ac:dyDescent="0.3">
      <c r="K2051" s="10"/>
      <c r="L2051" s="17"/>
      <c r="M2051" s="17"/>
      <c r="N2051" s="12"/>
      <c r="O2051" s="12"/>
      <c r="P2051" s="12"/>
      <c r="Q2051" s="12"/>
      <c r="R2051" s="13"/>
      <c r="S2051" s="14"/>
      <c r="T2051" s="6"/>
      <c r="U2051" s="28"/>
    </row>
    <row r="2052" spans="11:21" x14ac:dyDescent="0.3">
      <c r="K2052" s="10"/>
      <c r="L2052" s="17"/>
      <c r="M2052" s="17"/>
      <c r="N2052" s="12"/>
      <c r="O2052" s="12"/>
      <c r="P2052" s="12"/>
      <c r="Q2052" s="12"/>
      <c r="R2052" s="13"/>
      <c r="S2052" s="14"/>
      <c r="T2052" s="6"/>
      <c r="U2052" s="28"/>
    </row>
    <row r="2053" spans="11:21" x14ac:dyDescent="0.3">
      <c r="K2053" s="10"/>
      <c r="L2053" s="17"/>
      <c r="M2053" s="17"/>
      <c r="N2053" s="12"/>
      <c r="O2053" s="12"/>
      <c r="P2053" s="12"/>
      <c r="Q2053" s="12"/>
      <c r="R2053" s="13"/>
      <c r="S2053" s="14"/>
      <c r="T2053" s="6"/>
      <c r="U2053" s="28"/>
    </row>
    <row r="2054" spans="11:21" x14ac:dyDescent="0.3">
      <c r="K2054" s="10"/>
      <c r="L2054" s="17"/>
      <c r="M2054" s="17"/>
      <c r="N2054" s="12"/>
      <c r="O2054" s="12"/>
      <c r="P2054" s="12"/>
      <c r="Q2054" s="12"/>
      <c r="R2054" s="13"/>
      <c r="S2054" s="14"/>
      <c r="T2054" s="6"/>
      <c r="U2054" s="28"/>
    </row>
    <row r="2055" spans="11:21" x14ac:dyDescent="0.3">
      <c r="K2055" s="10"/>
      <c r="L2055" s="17"/>
      <c r="M2055" s="17"/>
      <c r="N2055" s="12"/>
      <c r="O2055" s="12"/>
      <c r="P2055" s="12"/>
      <c r="Q2055" s="12"/>
      <c r="R2055" s="13"/>
      <c r="S2055" s="14"/>
      <c r="T2055" s="6"/>
      <c r="U2055" s="28"/>
    </row>
    <row r="2056" spans="11:21" x14ac:dyDescent="0.3">
      <c r="K2056" s="10"/>
      <c r="L2056" s="17"/>
      <c r="M2056" s="17"/>
      <c r="N2056" s="12"/>
      <c r="O2056" s="12"/>
      <c r="P2056" s="12"/>
      <c r="Q2056" s="12"/>
      <c r="R2056" s="13"/>
      <c r="S2056" s="14"/>
      <c r="T2056" s="6"/>
      <c r="U2056" s="28"/>
    </row>
    <row r="2057" spans="11:21" x14ac:dyDescent="0.3">
      <c r="K2057" s="10"/>
      <c r="L2057" s="17"/>
      <c r="M2057" s="17"/>
      <c r="N2057" s="12"/>
      <c r="O2057" s="12"/>
      <c r="P2057" s="12"/>
      <c r="Q2057" s="12"/>
      <c r="R2057" s="13"/>
      <c r="S2057" s="15"/>
      <c r="T2057" s="6"/>
      <c r="U2057" s="28"/>
    </row>
    <row r="2058" spans="11:21" x14ac:dyDescent="0.3">
      <c r="K2058" s="10"/>
      <c r="L2058" s="17"/>
      <c r="M2058" s="17"/>
      <c r="N2058" s="12"/>
      <c r="O2058" s="12"/>
      <c r="P2058" s="12"/>
      <c r="Q2058" s="12"/>
      <c r="R2058" s="13"/>
      <c r="S2058" s="14"/>
      <c r="T2058" s="6"/>
      <c r="U2058" s="28"/>
    </row>
    <row r="2059" spans="11:21" x14ac:dyDescent="0.3">
      <c r="K2059" s="10"/>
      <c r="L2059" s="17"/>
      <c r="M2059" s="17"/>
      <c r="N2059" s="12"/>
      <c r="O2059" s="12"/>
      <c r="P2059" s="12"/>
      <c r="Q2059" s="12"/>
      <c r="R2059" s="13"/>
      <c r="S2059" s="14"/>
      <c r="T2059" s="6"/>
      <c r="U2059" s="28"/>
    </row>
    <row r="2060" spans="11:21" x14ac:dyDescent="0.3">
      <c r="K2060" s="10"/>
      <c r="L2060" s="17"/>
      <c r="M2060" s="17"/>
      <c r="N2060" s="12"/>
      <c r="O2060" s="12"/>
      <c r="P2060" s="12"/>
      <c r="Q2060" s="12"/>
      <c r="R2060" s="13"/>
      <c r="S2060" s="14"/>
      <c r="T2060" s="6"/>
      <c r="U2060" s="28"/>
    </row>
    <row r="2061" spans="11:21" x14ac:dyDescent="0.3">
      <c r="K2061" s="10"/>
      <c r="L2061" s="17"/>
      <c r="M2061" s="17"/>
      <c r="N2061" s="12"/>
      <c r="O2061" s="12"/>
      <c r="P2061" s="12"/>
      <c r="Q2061" s="12"/>
      <c r="R2061" s="13"/>
      <c r="S2061" s="14"/>
      <c r="T2061" s="6"/>
      <c r="U2061" s="28"/>
    </row>
    <row r="2062" spans="11:21" x14ac:dyDescent="0.3">
      <c r="K2062" s="10"/>
      <c r="L2062" s="17"/>
      <c r="M2062" s="17"/>
      <c r="N2062" s="12"/>
      <c r="O2062" s="12"/>
      <c r="P2062" s="12"/>
      <c r="Q2062" s="12"/>
      <c r="R2062" s="13"/>
      <c r="S2062" s="14"/>
      <c r="T2062" s="6"/>
      <c r="U2062" s="28"/>
    </row>
    <row r="2063" spans="11:21" x14ac:dyDescent="0.3">
      <c r="K2063" s="10"/>
      <c r="L2063" s="17"/>
      <c r="M2063" s="17"/>
      <c r="N2063" s="12"/>
      <c r="O2063" s="12"/>
      <c r="P2063" s="12"/>
      <c r="Q2063" s="12"/>
      <c r="R2063" s="13"/>
      <c r="S2063" s="14"/>
      <c r="T2063" s="6"/>
      <c r="U2063" s="28"/>
    </row>
    <row r="2064" spans="11:21" x14ac:dyDescent="0.3">
      <c r="K2064" s="10"/>
      <c r="L2064" s="17"/>
      <c r="M2064" s="17"/>
      <c r="N2064" s="12"/>
      <c r="O2064" s="12"/>
      <c r="P2064" s="12"/>
      <c r="Q2064" s="12"/>
      <c r="R2064" s="13"/>
      <c r="S2064" s="14"/>
      <c r="T2064" s="6"/>
      <c r="U2064" s="28"/>
    </row>
    <row r="2065" spans="11:21" x14ac:dyDescent="0.3">
      <c r="K2065" s="10"/>
      <c r="L2065" s="17"/>
      <c r="M2065" s="17"/>
      <c r="N2065" s="12"/>
      <c r="O2065" s="12"/>
      <c r="P2065" s="12"/>
      <c r="Q2065" s="12"/>
      <c r="R2065" s="13"/>
      <c r="S2065" s="14"/>
      <c r="T2065" s="6"/>
      <c r="U2065" s="28"/>
    </row>
    <row r="2066" spans="11:21" x14ac:dyDescent="0.3">
      <c r="K2066" s="10"/>
      <c r="L2066" s="17"/>
      <c r="M2066" s="17"/>
      <c r="N2066" s="12"/>
      <c r="O2066" s="12"/>
      <c r="P2066" s="12"/>
      <c r="Q2066" s="12"/>
      <c r="R2066" s="13"/>
      <c r="S2066" s="14"/>
      <c r="T2066" s="6"/>
      <c r="U2066" s="28"/>
    </row>
    <row r="2067" spans="11:21" x14ac:dyDescent="0.3">
      <c r="K2067" s="10"/>
      <c r="L2067" s="17"/>
      <c r="M2067" s="17"/>
      <c r="N2067" s="12"/>
      <c r="O2067" s="12"/>
      <c r="P2067" s="12"/>
      <c r="Q2067" s="12"/>
      <c r="R2067" s="13"/>
      <c r="S2067" s="14"/>
      <c r="T2067" s="6"/>
      <c r="U2067" s="28"/>
    </row>
    <row r="2068" spans="11:21" x14ac:dyDescent="0.3">
      <c r="K2068" s="10"/>
      <c r="L2068" s="17"/>
      <c r="M2068" s="17"/>
      <c r="N2068" s="12"/>
      <c r="O2068" s="12"/>
      <c r="P2068" s="12"/>
      <c r="Q2068" s="12"/>
      <c r="R2068" s="13"/>
      <c r="S2068" s="14"/>
      <c r="T2068" s="6"/>
      <c r="U2068" s="28"/>
    </row>
    <row r="2069" spans="11:21" x14ac:dyDescent="0.3">
      <c r="K2069" s="10"/>
      <c r="L2069" s="17"/>
      <c r="M2069" s="17"/>
      <c r="N2069" s="12"/>
      <c r="O2069" s="12"/>
      <c r="P2069" s="12"/>
      <c r="Q2069" s="12"/>
      <c r="R2069" s="13"/>
      <c r="S2069" s="14"/>
      <c r="T2069" s="6"/>
      <c r="U2069" s="28"/>
    </row>
    <row r="2070" spans="11:21" x14ac:dyDescent="0.3">
      <c r="K2070" s="10"/>
      <c r="L2070" s="17"/>
      <c r="M2070" s="17"/>
      <c r="N2070" s="12"/>
      <c r="O2070" s="12"/>
      <c r="P2070" s="12"/>
      <c r="Q2070" s="12"/>
      <c r="R2070" s="13"/>
      <c r="S2070" s="14"/>
      <c r="T2070" s="6"/>
      <c r="U2070" s="28"/>
    </row>
    <row r="2071" spans="11:21" x14ac:dyDescent="0.3">
      <c r="K2071" s="10"/>
      <c r="L2071" s="17"/>
      <c r="M2071" s="17"/>
      <c r="N2071" s="12"/>
      <c r="O2071" s="12"/>
      <c r="P2071" s="12"/>
      <c r="Q2071" s="12"/>
      <c r="R2071" s="13"/>
      <c r="S2071" s="14"/>
      <c r="T2071" s="6"/>
      <c r="U2071" s="28"/>
    </row>
    <row r="2072" spans="11:21" x14ac:dyDescent="0.3">
      <c r="K2072" s="10"/>
      <c r="L2072" s="17"/>
      <c r="M2072" s="17"/>
      <c r="N2072" s="12"/>
      <c r="O2072" s="12"/>
      <c r="P2072" s="12"/>
      <c r="Q2072" s="12"/>
      <c r="R2072" s="13"/>
      <c r="S2072" s="14"/>
      <c r="T2072" s="6"/>
      <c r="U2072" s="28"/>
    </row>
    <row r="2073" spans="11:21" x14ac:dyDescent="0.3">
      <c r="K2073" s="10"/>
      <c r="L2073" s="17"/>
      <c r="M2073" s="17"/>
      <c r="N2073" s="12"/>
      <c r="O2073" s="12"/>
      <c r="P2073" s="12"/>
      <c r="Q2073" s="12"/>
      <c r="R2073" s="13"/>
      <c r="S2073" s="14"/>
      <c r="T2073" s="6"/>
      <c r="U2073" s="28"/>
    </row>
    <row r="2074" spans="11:21" x14ac:dyDescent="0.3">
      <c r="K2074" s="10"/>
      <c r="L2074" s="17"/>
      <c r="M2074" s="17"/>
      <c r="N2074" s="12"/>
      <c r="O2074" s="12"/>
      <c r="P2074" s="12"/>
      <c r="Q2074" s="12"/>
      <c r="R2074" s="13"/>
      <c r="S2074" s="14"/>
      <c r="T2074" s="6"/>
      <c r="U2074" s="28"/>
    </row>
    <row r="2075" spans="11:21" x14ac:dyDescent="0.3">
      <c r="K2075" s="10"/>
      <c r="L2075" s="17"/>
      <c r="M2075" s="17"/>
      <c r="N2075" s="12"/>
      <c r="O2075" s="12"/>
      <c r="P2075" s="12"/>
      <c r="Q2075" s="12"/>
      <c r="R2075" s="13"/>
      <c r="S2075" s="14"/>
      <c r="T2075" s="6"/>
      <c r="U2075" s="28"/>
    </row>
    <row r="2076" spans="11:21" x14ac:dyDescent="0.3">
      <c r="K2076" s="10"/>
      <c r="L2076" s="17"/>
      <c r="M2076" s="17"/>
      <c r="N2076" s="12"/>
      <c r="O2076" s="12"/>
      <c r="P2076" s="12"/>
      <c r="Q2076" s="12"/>
      <c r="R2076" s="13"/>
      <c r="S2076" s="14"/>
      <c r="T2076" s="6"/>
      <c r="U2076" s="28"/>
    </row>
    <row r="2077" spans="11:21" x14ac:dyDescent="0.3">
      <c r="K2077" s="10"/>
      <c r="L2077" s="17"/>
      <c r="M2077" s="17"/>
      <c r="N2077" s="12"/>
      <c r="O2077" s="12"/>
      <c r="P2077" s="12"/>
      <c r="Q2077" s="12"/>
      <c r="R2077" s="13"/>
      <c r="S2077" s="14"/>
      <c r="T2077" s="6"/>
      <c r="U2077" s="28"/>
    </row>
    <row r="2078" spans="11:21" x14ac:dyDescent="0.3">
      <c r="K2078" s="10"/>
      <c r="L2078" s="17"/>
      <c r="M2078" s="17"/>
      <c r="N2078" s="12"/>
      <c r="O2078" s="12"/>
      <c r="P2078" s="12"/>
      <c r="Q2078" s="12"/>
      <c r="R2078" s="13"/>
      <c r="S2078" s="14"/>
      <c r="T2078" s="6"/>
      <c r="U2078" s="28"/>
    </row>
    <row r="2079" spans="11:21" x14ac:dyDescent="0.3">
      <c r="K2079" s="10"/>
      <c r="L2079" s="17"/>
      <c r="M2079" s="17"/>
      <c r="N2079" s="12"/>
      <c r="O2079" s="12"/>
      <c r="P2079" s="12"/>
      <c r="Q2079" s="12"/>
      <c r="R2079" s="13"/>
      <c r="S2079" s="14"/>
      <c r="T2079" s="6"/>
      <c r="U2079" s="28"/>
    </row>
    <row r="2080" spans="11:21" x14ac:dyDescent="0.3">
      <c r="K2080" s="10"/>
      <c r="L2080" s="17"/>
      <c r="M2080" s="17"/>
      <c r="N2080" s="12"/>
      <c r="O2080" s="12"/>
      <c r="P2080" s="12"/>
      <c r="Q2080" s="12"/>
      <c r="R2080" s="13"/>
      <c r="S2080" s="14"/>
      <c r="T2080" s="6"/>
      <c r="U2080" s="28"/>
    </row>
    <row r="2081" spans="11:21" x14ac:dyDescent="0.3">
      <c r="K2081" s="10"/>
      <c r="L2081" s="17"/>
      <c r="M2081" s="17"/>
      <c r="N2081" s="12"/>
      <c r="O2081" s="12"/>
      <c r="P2081" s="12"/>
      <c r="Q2081" s="12"/>
      <c r="R2081" s="13"/>
      <c r="S2081" s="14"/>
      <c r="T2081" s="6"/>
      <c r="U2081" s="28"/>
    </row>
    <row r="2082" spans="11:21" x14ac:dyDescent="0.3">
      <c r="K2082" s="10"/>
      <c r="L2082" s="17"/>
      <c r="M2082" s="17"/>
      <c r="N2082" s="12"/>
      <c r="O2082" s="12"/>
      <c r="P2082" s="12"/>
      <c r="Q2082" s="12"/>
      <c r="R2082" s="13"/>
      <c r="S2082" s="14"/>
      <c r="T2082" s="6"/>
      <c r="U2082" s="28"/>
    </row>
    <row r="2083" spans="11:21" x14ac:dyDescent="0.3">
      <c r="K2083" s="10"/>
      <c r="L2083" s="17"/>
      <c r="M2083" s="17"/>
      <c r="N2083" s="12"/>
      <c r="O2083" s="12"/>
      <c r="P2083" s="12"/>
      <c r="Q2083" s="12"/>
      <c r="R2083" s="13"/>
      <c r="S2083" s="14"/>
      <c r="T2083" s="6"/>
      <c r="U2083" s="28"/>
    </row>
    <row r="2084" spans="11:21" x14ac:dyDescent="0.3">
      <c r="K2084" s="10"/>
      <c r="L2084" s="17"/>
      <c r="M2084" s="17"/>
      <c r="N2084" s="12"/>
      <c r="O2084" s="12"/>
      <c r="P2084" s="12"/>
      <c r="Q2084" s="12"/>
      <c r="R2084" s="13"/>
      <c r="S2084" s="14"/>
      <c r="T2084" s="6"/>
      <c r="U2084" s="28"/>
    </row>
    <row r="2085" spans="11:21" x14ac:dyDescent="0.3">
      <c r="K2085" s="10"/>
      <c r="L2085" s="17"/>
      <c r="M2085" s="17"/>
      <c r="N2085" s="12"/>
      <c r="O2085" s="12"/>
      <c r="P2085" s="12"/>
      <c r="Q2085" s="12"/>
      <c r="R2085" s="13"/>
      <c r="S2085" s="14"/>
      <c r="T2085" s="6"/>
      <c r="U2085" s="28"/>
    </row>
    <row r="2086" spans="11:21" x14ac:dyDescent="0.3">
      <c r="K2086" s="10"/>
      <c r="L2086" s="17"/>
      <c r="M2086" s="17"/>
      <c r="N2086" s="12"/>
      <c r="O2086" s="12"/>
      <c r="P2086" s="12"/>
      <c r="Q2086" s="12"/>
      <c r="R2086" s="13"/>
      <c r="S2086" s="14"/>
      <c r="T2086" s="6"/>
      <c r="U2086" s="28"/>
    </row>
    <row r="2087" spans="11:21" x14ac:dyDescent="0.3">
      <c r="K2087" s="10"/>
      <c r="L2087" s="17"/>
      <c r="M2087" s="17"/>
      <c r="N2087" s="12"/>
      <c r="O2087" s="12"/>
      <c r="P2087" s="12"/>
      <c r="Q2087" s="12"/>
      <c r="R2087" s="13"/>
      <c r="S2087" s="14"/>
      <c r="T2087" s="6"/>
      <c r="U2087" s="28"/>
    </row>
    <row r="2088" spans="11:21" x14ac:dyDescent="0.3">
      <c r="K2088" s="10"/>
      <c r="L2088" s="17"/>
      <c r="M2088" s="17"/>
      <c r="N2088" s="12"/>
      <c r="O2088" s="12"/>
      <c r="P2088" s="12"/>
      <c r="Q2088" s="12"/>
      <c r="R2088" s="13"/>
      <c r="S2088" s="14"/>
      <c r="T2088" s="6"/>
      <c r="U2088" s="28"/>
    </row>
    <row r="2089" spans="11:21" x14ac:dyDescent="0.3">
      <c r="K2089" s="10"/>
      <c r="L2089" s="17"/>
      <c r="M2089" s="17"/>
      <c r="N2089" s="12"/>
      <c r="O2089" s="12"/>
      <c r="P2089" s="12"/>
      <c r="Q2089" s="12"/>
      <c r="R2089" s="13"/>
      <c r="S2089" s="14"/>
      <c r="T2089" s="6"/>
      <c r="U2089" s="28"/>
    </row>
    <row r="2090" spans="11:21" x14ac:dyDescent="0.3">
      <c r="K2090" s="10"/>
      <c r="L2090" s="17"/>
      <c r="M2090" s="17"/>
      <c r="N2090" s="12"/>
      <c r="O2090" s="12"/>
      <c r="P2090" s="12"/>
      <c r="Q2090" s="12"/>
      <c r="R2090" s="13"/>
      <c r="S2090" s="14"/>
      <c r="T2090" s="6"/>
      <c r="U2090" s="28"/>
    </row>
    <row r="2091" spans="11:21" x14ac:dyDescent="0.3">
      <c r="K2091" s="10"/>
      <c r="L2091" s="17"/>
      <c r="M2091" s="17"/>
      <c r="N2091" s="12"/>
      <c r="O2091" s="12"/>
      <c r="P2091" s="12"/>
      <c r="Q2091" s="12"/>
      <c r="R2091" s="13"/>
      <c r="S2091" s="14"/>
      <c r="T2091" s="6"/>
      <c r="U2091" s="28"/>
    </row>
    <row r="2092" spans="11:21" x14ac:dyDescent="0.3">
      <c r="K2092" s="18"/>
      <c r="L2092" s="19"/>
      <c r="M2092" s="19"/>
      <c r="N2092" s="20"/>
      <c r="O2092" s="20"/>
      <c r="P2092" s="20"/>
      <c r="Q2092" s="20"/>
      <c r="R2092" s="21"/>
      <c r="S2092" s="22"/>
      <c r="T2092" s="6"/>
      <c r="U2092" s="28"/>
    </row>
    <row r="2093" spans="11:21" x14ac:dyDescent="0.3">
      <c r="K2093" s="6"/>
      <c r="L2093" s="9"/>
      <c r="M2093" s="9"/>
      <c r="R2093" s="6"/>
      <c r="S2093" s="6"/>
      <c r="T2093" s="6"/>
      <c r="U2093" s="29"/>
    </row>
  </sheetData>
  <autoFilter ref="K4:S600">
    <sortState ref="K5:S600">
      <sortCondition descending="1" ref="S4:S600"/>
    </sortState>
  </autoFilter>
  <conditionalFormatting sqref="N5:N3923">
    <cfRule type="cellIs" dxfId="4" priority="1" operator="equal">
      <formula>TRUE</formula>
    </cfRule>
  </conditionalFormatting>
  <pageMargins left="0.7" right="0.7" top="0.75" bottom="0.75" header="0.3" footer="0.3"/>
  <pageSetup paperSize="9" orientation="landscape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3"/>
  <sheetViews>
    <sheetView showGridLines="0" zoomScaleNormal="100" workbookViewId="0">
      <selection activeCell="Q4" sqref="Q4:S4"/>
    </sheetView>
  </sheetViews>
  <sheetFormatPr defaultRowHeight="14" x14ac:dyDescent="0.3"/>
  <cols>
    <col min="11" max="11" width="13.59765625" style="5" customWidth="1"/>
    <col min="12" max="12" width="15.3984375" style="6" customWidth="1"/>
    <col min="13" max="13" width="13.19921875" style="6" customWidth="1"/>
    <col min="14" max="14" width="11.19921875" style="5" customWidth="1"/>
    <col min="15" max="16" width="5.69921875" style="5" bestFit="1" customWidth="1"/>
    <col min="17" max="17" width="18.59765625" style="5" bestFit="1" customWidth="1"/>
    <col min="18" max="18" width="19.5" style="5" customWidth="1"/>
    <col min="19" max="19" width="16" style="5" customWidth="1"/>
    <col min="20" max="20" width="5" style="5" customWidth="1"/>
    <col min="21" max="21" width="21.5" style="2" bestFit="1" customWidth="1"/>
  </cols>
  <sheetData>
    <row r="1" spans="1:21" x14ac:dyDescent="0.3">
      <c r="O1" s="5">
        <f>COUNTIF(O5:O3923,TRUE)</f>
        <v>349</v>
      </c>
      <c r="P1" s="5">
        <f>COUNTIF(P5:P3923,TRUE)</f>
        <v>347</v>
      </c>
    </row>
    <row r="2" spans="1:21" x14ac:dyDescent="0.3">
      <c r="A2" s="3" t="s">
        <v>1883</v>
      </c>
      <c r="O2" s="5">
        <f>COUNTIF(O5:O3923,FALSE)</f>
        <v>247</v>
      </c>
      <c r="P2" s="5">
        <f>COUNTIF(P5:P3923,FALSE)</f>
        <v>249</v>
      </c>
    </row>
    <row r="3" spans="1:21" x14ac:dyDescent="0.3">
      <c r="A3" s="3" t="s">
        <v>1885</v>
      </c>
      <c r="R3" s="33">
        <f>AVERAGE(R5:R600)</f>
        <v>1.4787938995007521E-2</v>
      </c>
    </row>
    <row r="4" spans="1:21" x14ac:dyDescent="0.3">
      <c r="A4" s="4" t="s">
        <v>1887</v>
      </c>
      <c r="K4" s="23" t="s">
        <v>2593</v>
      </c>
      <c r="L4" s="24" t="s">
        <v>2592</v>
      </c>
      <c r="M4" s="24" t="s">
        <v>2594</v>
      </c>
      <c r="N4" s="25" t="s">
        <v>2595</v>
      </c>
      <c r="O4" s="25"/>
      <c r="P4" s="25"/>
      <c r="Q4" s="34" t="s">
        <v>2588</v>
      </c>
      <c r="R4" s="34" t="s">
        <v>2589</v>
      </c>
      <c r="S4" s="35" t="s">
        <v>2590</v>
      </c>
      <c r="U4" s="26" t="s">
        <v>2591</v>
      </c>
    </row>
    <row r="5" spans="1:21" x14ac:dyDescent="0.3">
      <c r="A5" s="3" t="s">
        <v>1884</v>
      </c>
      <c r="H5">
        <f>COUNT(K5:K600)*0.05</f>
        <v>29.8</v>
      </c>
      <c r="K5" s="10">
        <f>M5/(L5+M5)</f>
        <v>1</v>
      </c>
      <c r="L5" s="11">
        <f>COUNTIF($N$5:N5,FALSE)</f>
        <v>0</v>
      </c>
      <c r="M5" s="11">
        <f>COUNTIF($N$5:N5,TRUE)</f>
        <v>1</v>
      </c>
      <c r="N5" s="12" t="b">
        <f>O5=P5</f>
        <v>1</v>
      </c>
      <c r="O5" s="12" t="b">
        <f>R5&gt;0</f>
        <v>1</v>
      </c>
      <c r="P5" s="12" t="b">
        <f>S5&gt;0</f>
        <v>1</v>
      </c>
      <c r="Q5" s="12" t="s">
        <v>1083</v>
      </c>
      <c r="R5" s="31">
        <v>8.0674659622027994E-2</v>
      </c>
      <c r="S5" s="32">
        <v>1.0098800000000001</v>
      </c>
      <c r="T5" s="6"/>
      <c r="U5" s="27"/>
    </row>
    <row r="6" spans="1:21" x14ac:dyDescent="0.3">
      <c r="A6" s="3" t="s">
        <v>1886</v>
      </c>
      <c r="H6">
        <f>COUNT(K5:K600)*0.1</f>
        <v>59.6</v>
      </c>
      <c r="K6" s="10">
        <f>M6/(L6+M6)</f>
        <v>1</v>
      </c>
      <c r="L6" s="11">
        <f>COUNTIF($N$5:N6,FALSE)</f>
        <v>0</v>
      </c>
      <c r="M6" s="11">
        <f>COUNTIF($N$5:N6,TRUE)</f>
        <v>2</v>
      </c>
      <c r="N6" s="12" t="b">
        <f>O6=P6</f>
        <v>1</v>
      </c>
      <c r="O6" s="12" t="b">
        <f>R6&gt;0</f>
        <v>1</v>
      </c>
      <c r="P6" s="12" t="b">
        <f>S6&gt;0</f>
        <v>1</v>
      </c>
      <c r="Q6" s="12" t="s">
        <v>880</v>
      </c>
      <c r="R6" s="31">
        <v>0.594142258380428</v>
      </c>
      <c r="S6" s="32">
        <v>0.85038100000000005</v>
      </c>
      <c r="T6" s="6"/>
      <c r="U6" s="28">
        <f>AVERAGE($R$5:R6)</f>
        <v>0.33740845900122801</v>
      </c>
    </row>
    <row r="7" spans="1:21" x14ac:dyDescent="0.3">
      <c r="K7" s="10">
        <f>M7/(L7+M7)</f>
        <v>1</v>
      </c>
      <c r="L7" s="11">
        <f>COUNTIF($N$5:N7,FALSE)</f>
        <v>0</v>
      </c>
      <c r="M7" s="11">
        <f>COUNTIF($N$5:N7,TRUE)</f>
        <v>3</v>
      </c>
      <c r="N7" s="12" t="b">
        <f>O7=P7</f>
        <v>1</v>
      </c>
      <c r="O7" s="12" t="b">
        <f>R7&gt;0</f>
        <v>1</v>
      </c>
      <c r="P7" s="12" t="b">
        <f>S7&gt;0</f>
        <v>1</v>
      </c>
      <c r="Q7" s="12" t="s">
        <v>2699</v>
      </c>
      <c r="R7" s="31">
        <v>0.12700661000944199</v>
      </c>
      <c r="S7" s="32">
        <v>0.54747999999999997</v>
      </c>
      <c r="T7" s="6"/>
      <c r="U7" s="28">
        <f>AVERAGE($R$5:R7)</f>
        <v>0.26727450933729935</v>
      </c>
    </row>
    <row r="8" spans="1:21" x14ac:dyDescent="0.3">
      <c r="K8" s="10">
        <f>M8/(L8+M8)</f>
        <v>1</v>
      </c>
      <c r="L8" s="11">
        <f>COUNTIF($N$5:N8,FALSE)</f>
        <v>0</v>
      </c>
      <c r="M8" s="11">
        <f>COUNTIF($N$5:N8,TRUE)</f>
        <v>4</v>
      </c>
      <c r="N8" s="12" t="b">
        <f>O8=P8</f>
        <v>1</v>
      </c>
      <c r="O8" s="12" t="b">
        <f>R8&gt;0</f>
        <v>1</v>
      </c>
      <c r="P8" s="12" t="b">
        <f>S8&gt;0</f>
        <v>1</v>
      </c>
      <c r="Q8" s="12" t="s">
        <v>1394</v>
      </c>
      <c r="R8" s="31">
        <v>5.3781053781053703E-2</v>
      </c>
      <c r="S8" s="32">
        <v>0.51995000000000002</v>
      </c>
      <c r="T8" s="6"/>
      <c r="U8" s="28">
        <f>AVERAGE($R$5:R8)</f>
        <v>0.21390114544823793</v>
      </c>
    </row>
    <row r="9" spans="1:21" x14ac:dyDescent="0.3">
      <c r="K9" s="10">
        <f>M9/(L9+M9)</f>
        <v>1</v>
      </c>
      <c r="L9" s="11">
        <f>COUNTIF($N$5:N9,FALSE)</f>
        <v>0</v>
      </c>
      <c r="M9" s="11">
        <f>COUNTIF($N$5:N9,TRUE)</f>
        <v>5</v>
      </c>
      <c r="N9" s="12" t="b">
        <f>O9=P9</f>
        <v>1</v>
      </c>
      <c r="O9" s="12" t="b">
        <f>R9&gt;0</f>
        <v>1</v>
      </c>
      <c r="P9" s="12" t="b">
        <f>S9&gt;0</f>
        <v>1</v>
      </c>
      <c r="Q9" s="12" t="s">
        <v>71</v>
      </c>
      <c r="R9" s="31">
        <v>7.6271186440678096E-2</v>
      </c>
      <c r="S9" s="32">
        <v>0.50416899999999998</v>
      </c>
      <c r="T9" s="6"/>
      <c r="U9" s="28">
        <f>AVERAGE($R$5:R9)</f>
        <v>0.18637515364672597</v>
      </c>
    </row>
    <row r="10" spans="1:21" x14ac:dyDescent="0.3">
      <c r="K10" s="10">
        <f>M10/(L10+M10)</f>
        <v>1</v>
      </c>
      <c r="L10" s="11">
        <f>COUNTIF($N$5:N10,FALSE)</f>
        <v>0</v>
      </c>
      <c r="M10" s="11">
        <f>COUNTIF($N$5:N10,TRUE)</f>
        <v>6</v>
      </c>
      <c r="N10" s="12" t="b">
        <f>O10=P10</f>
        <v>1</v>
      </c>
      <c r="O10" s="12" t="b">
        <f>R10&gt;0</f>
        <v>1</v>
      </c>
      <c r="P10" s="12" t="b">
        <f>S10&gt;0</f>
        <v>1</v>
      </c>
      <c r="Q10" s="12" t="s">
        <v>463</v>
      </c>
      <c r="R10" s="31">
        <v>0.140439932318104</v>
      </c>
      <c r="S10" s="32">
        <v>0.359348</v>
      </c>
      <c r="T10" s="6"/>
      <c r="U10" s="28">
        <f>AVERAGE($R$5:R10)</f>
        <v>0.17871928342528898</v>
      </c>
    </row>
    <row r="11" spans="1:21" x14ac:dyDescent="0.3">
      <c r="K11" s="10">
        <f>M11/(L11+M11)</f>
        <v>0.8571428571428571</v>
      </c>
      <c r="L11" s="11">
        <f>COUNTIF($N$5:N11,FALSE)</f>
        <v>1</v>
      </c>
      <c r="M11" s="11">
        <f>COUNTIF($N$5:N11,TRUE)</f>
        <v>6</v>
      </c>
      <c r="N11" s="12" t="b">
        <f>O11=P11</f>
        <v>0</v>
      </c>
      <c r="O11" s="12" t="b">
        <f>R11&gt;0</f>
        <v>0</v>
      </c>
      <c r="P11" s="12" t="b">
        <f>S11&gt;0</f>
        <v>1</v>
      </c>
      <c r="Q11" s="12" t="s">
        <v>2173</v>
      </c>
      <c r="R11" s="31">
        <v>-2.53653880570303E-2</v>
      </c>
      <c r="S11" s="32">
        <v>0.35562100000000002</v>
      </c>
      <c r="T11" s="6"/>
      <c r="U11" s="28">
        <f>AVERAGE($R$5:R11)</f>
        <v>0.14956433035638622</v>
      </c>
    </row>
    <row r="12" spans="1:21" x14ac:dyDescent="0.3">
      <c r="K12" s="10">
        <f>M12/(L12+M12)</f>
        <v>0.875</v>
      </c>
      <c r="L12" s="11">
        <f>COUNTIF($N$5:N12,FALSE)</f>
        <v>1</v>
      </c>
      <c r="M12" s="11">
        <f>COUNTIF($N$5:N12,TRUE)</f>
        <v>7</v>
      </c>
      <c r="N12" s="12" t="b">
        <f>O12=P12</f>
        <v>1</v>
      </c>
      <c r="O12" s="12" t="b">
        <f>R12&gt;0</f>
        <v>1</v>
      </c>
      <c r="P12" s="12" t="b">
        <f>S12&gt;0</f>
        <v>1</v>
      </c>
      <c r="Q12" s="12" t="s">
        <v>1477</v>
      </c>
      <c r="R12" s="31">
        <v>5.8584490348797799E-2</v>
      </c>
      <c r="S12" s="32">
        <v>0.33015899999999998</v>
      </c>
      <c r="T12" s="6"/>
      <c r="U12" s="28">
        <f>AVERAGE($R$5:R12)</f>
        <v>0.13819185035543766</v>
      </c>
    </row>
    <row r="13" spans="1:21" x14ac:dyDescent="0.3">
      <c r="K13" s="10">
        <f>M13/(L13+M13)</f>
        <v>0.77777777777777779</v>
      </c>
      <c r="L13" s="11">
        <f>COUNTIF($N$5:N13,FALSE)</f>
        <v>2</v>
      </c>
      <c r="M13" s="11">
        <f>COUNTIF($N$5:N13,TRUE)</f>
        <v>7</v>
      </c>
      <c r="N13" s="12" t="b">
        <f>O13=P13</f>
        <v>0</v>
      </c>
      <c r="O13" s="12" t="b">
        <f>R13&gt;0</f>
        <v>0</v>
      </c>
      <c r="P13" s="12" t="b">
        <f>S13&gt;0</f>
        <v>1</v>
      </c>
      <c r="Q13" s="12" t="s">
        <v>392</v>
      </c>
      <c r="R13" s="31">
        <v>-3.21624292516395E-2</v>
      </c>
      <c r="S13" s="32">
        <v>0.32316499999999998</v>
      </c>
      <c r="T13" s="6"/>
      <c r="U13" s="28">
        <f>AVERAGE($R$5:R13)</f>
        <v>0.11926359706576241</v>
      </c>
    </row>
    <row r="14" spans="1:21" x14ac:dyDescent="0.3">
      <c r="K14" s="10">
        <f>M14/(L14+M14)</f>
        <v>0.7</v>
      </c>
      <c r="L14" s="11">
        <f>COUNTIF($N$5:N14,FALSE)</f>
        <v>3</v>
      </c>
      <c r="M14" s="11">
        <f>COUNTIF($N$5:N14,TRUE)</f>
        <v>7</v>
      </c>
      <c r="N14" s="12" t="b">
        <f>O14=P14</f>
        <v>0</v>
      </c>
      <c r="O14" s="12" t="b">
        <f>R14&gt;0</f>
        <v>0</v>
      </c>
      <c r="P14" s="12" t="b">
        <f>S14&gt;0</f>
        <v>1</v>
      </c>
      <c r="Q14" s="12" t="s">
        <v>2809</v>
      </c>
      <c r="R14" s="31">
        <v>-9.5674659144334706E-2</v>
      </c>
      <c r="S14" s="32">
        <v>0.32309199999999999</v>
      </c>
      <c r="T14" s="6"/>
      <c r="U14" s="28">
        <f>AVERAGE($R$5:R14)</f>
        <v>9.7769771444752698E-2</v>
      </c>
    </row>
    <row r="15" spans="1:21" x14ac:dyDescent="0.3">
      <c r="K15" s="10">
        <f>M15/(L15+M15)</f>
        <v>0.63636363636363635</v>
      </c>
      <c r="L15" s="11">
        <f>COUNTIF($N$5:N15,FALSE)</f>
        <v>4</v>
      </c>
      <c r="M15" s="11">
        <f>COUNTIF($N$5:N15,TRUE)</f>
        <v>7</v>
      </c>
      <c r="N15" s="12" t="b">
        <f>O15=P15</f>
        <v>0</v>
      </c>
      <c r="O15" s="12" t="b">
        <f>R15&gt;0</f>
        <v>0</v>
      </c>
      <c r="P15" s="12" t="b">
        <f>S15&gt;0</f>
        <v>1</v>
      </c>
      <c r="Q15" s="12" t="s">
        <v>942</v>
      </c>
      <c r="R15" s="31">
        <v>-9.5976732913233095E-2</v>
      </c>
      <c r="S15" s="32">
        <v>0.32296900000000001</v>
      </c>
      <c r="T15" s="6"/>
      <c r="U15" s="28">
        <f>AVERAGE($R$5:R15)</f>
        <v>8.0156452866753991E-2</v>
      </c>
    </row>
    <row r="16" spans="1:21" x14ac:dyDescent="0.3">
      <c r="K16" s="10">
        <f>M16/(L16+M16)</f>
        <v>0.66666666666666663</v>
      </c>
      <c r="L16" s="11">
        <f>COUNTIF($N$5:N16,FALSE)</f>
        <v>4</v>
      </c>
      <c r="M16" s="11">
        <f>COUNTIF($N$5:N16,TRUE)</f>
        <v>8</v>
      </c>
      <c r="N16" s="12" t="b">
        <f>O16=P16</f>
        <v>1</v>
      </c>
      <c r="O16" s="12" t="b">
        <f>R16&gt;0</f>
        <v>1</v>
      </c>
      <c r="P16" s="12" t="b">
        <f>S16&gt;0</f>
        <v>1</v>
      </c>
      <c r="Q16" s="12" t="s">
        <v>2710</v>
      </c>
      <c r="R16" s="31">
        <v>1.62531011843517E-2</v>
      </c>
      <c r="S16" s="32">
        <v>0.29508000000000001</v>
      </c>
      <c r="T16" s="6"/>
      <c r="U16" s="28">
        <f>AVERAGE($R$5:R16)</f>
        <v>7.4831173559887137E-2</v>
      </c>
    </row>
    <row r="17" spans="11:21" x14ac:dyDescent="0.3">
      <c r="K17" s="10">
        <f>M17/(L17+M17)</f>
        <v>0.61538461538461542</v>
      </c>
      <c r="L17" s="11">
        <f>COUNTIF($N$5:N17,FALSE)</f>
        <v>5</v>
      </c>
      <c r="M17" s="11">
        <f>COUNTIF($N$5:N17,TRUE)</f>
        <v>8</v>
      </c>
      <c r="N17" s="12" t="b">
        <f>O17=P17</f>
        <v>0</v>
      </c>
      <c r="O17" s="12" t="b">
        <f>R17&gt;0</f>
        <v>0</v>
      </c>
      <c r="P17" s="12" t="b">
        <f>S17&gt;0</f>
        <v>1</v>
      </c>
      <c r="Q17" s="12" t="s">
        <v>1309</v>
      </c>
      <c r="R17" s="31">
        <v>-0.119834710743801</v>
      </c>
      <c r="S17" s="32">
        <v>0.29030299999999998</v>
      </c>
      <c r="T17" s="6"/>
      <c r="U17" s="28">
        <f>AVERAGE($R$5:R17)</f>
        <v>5.9856874767295738E-2</v>
      </c>
    </row>
    <row r="18" spans="11:21" x14ac:dyDescent="0.3">
      <c r="K18" s="10">
        <f>M18/(L18+M18)</f>
        <v>0.5714285714285714</v>
      </c>
      <c r="L18" s="11">
        <f>COUNTIF($N$5:N18,FALSE)</f>
        <v>6</v>
      </c>
      <c r="M18" s="11">
        <f>COUNTIF($N$5:N18,TRUE)</f>
        <v>8</v>
      </c>
      <c r="N18" s="12" t="b">
        <f>O18=P18</f>
        <v>0</v>
      </c>
      <c r="O18" s="12" t="b">
        <f>R18&gt;0</f>
        <v>0</v>
      </c>
      <c r="P18" s="12" t="b">
        <f>S18&gt;0</f>
        <v>1</v>
      </c>
      <c r="Q18" s="12" t="s">
        <v>1562</v>
      </c>
      <c r="R18" s="31">
        <v>-7.55664263645726E-2</v>
      </c>
      <c r="S18" s="32">
        <v>0.28729500000000002</v>
      </c>
      <c r="T18" s="6"/>
      <c r="U18" s="28">
        <f>AVERAGE($R$5:R18)</f>
        <v>5.0183781829305149E-2</v>
      </c>
    </row>
    <row r="19" spans="11:21" x14ac:dyDescent="0.3">
      <c r="K19" s="10">
        <f>M19/(L19+M19)</f>
        <v>0.6</v>
      </c>
      <c r="L19" s="11">
        <f>COUNTIF($N$5:N19,FALSE)</f>
        <v>6</v>
      </c>
      <c r="M19" s="11">
        <f>COUNTIF($N$5:N19,TRUE)</f>
        <v>9</v>
      </c>
      <c r="N19" s="12" t="b">
        <f>O19=P19</f>
        <v>1</v>
      </c>
      <c r="O19" s="12" t="b">
        <f>R19&gt;0</f>
        <v>1</v>
      </c>
      <c r="P19" s="12" t="b">
        <f>S19&gt;0</f>
        <v>1</v>
      </c>
      <c r="Q19" s="12" t="s">
        <v>859</v>
      </c>
      <c r="R19" s="31">
        <v>4.4299674267100998E-2</v>
      </c>
      <c r="S19" s="32">
        <v>0.27355000000000002</v>
      </c>
      <c r="T19" s="6"/>
      <c r="U19" s="28">
        <f>AVERAGE($R$5:R19)</f>
        <v>4.9791507991824871E-2</v>
      </c>
    </row>
    <row r="20" spans="11:21" x14ac:dyDescent="0.3">
      <c r="K20" s="10">
        <f>M20/(L20+M20)</f>
        <v>0.5625</v>
      </c>
      <c r="L20" s="11">
        <f>COUNTIF($N$5:N20,FALSE)</f>
        <v>7</v>
      </c>
      <c r="M20" s="11">
        <f>COUNTIF($N$5:N20,TRUE)</f>
        <v>9</v>
      </c>
      <c r="N20" s="12" t="b">
        <f>O20=P20</f>
        <v>0</v>
      </c>
      <c r="O20" s="12" t="b">
        <f>R20&gt;0</f>
        <v>0</v>
      </c>
      <c r="P20" s="12" t="b">
        <f>S20&gt;0</f>
        <v>1</v>
      </c>
      <c r="Q20" s="12" t="s">
        <v>904</v>
      </c>
      <c r="R20" s="31">
        <v>-0.103214060640011</v>
      </c>
      <c r="S20" s="32">
        <v>0.26405899999999999</v>
      </c>
      <c r="T20" s="6"/>
      <c r="U20" s="28">
        <f>AVERAGE($R$5:R20)</f>
        <v>4.0228659952335127E-2</v>
      </c>
    </row>
    <row r="21" spans="11:21" x14ac:dyDescent="0.3">
      <c r="K21" s="10">
        <f>M21/(L21+M21)</f>
        <v>0.58823529411764708</v>
      </c>
      <c r="L21" s="11">
        <f>COUNTIF($N$5:N21,FALSE)</f>
        <v>7</v>
      </c>
      <c r="M21" s="11">
        <f>COUNTIF($N$5:N21,TRUE)</f>
        <v>10</v>
      </c>
      <c r="N21" s="12" t="b">
        <f>O21=P21</f>
        <v>1</v>
      </c>
      <c r="O21" s="12" t="b">
        <f>R21&gt;0</f>
        <v>1</v>
      </c>
      <c r="P21" s="12" t="b">
        <f>S21&gt;0</f>
        <v>1</v>
      </c>
      <c r="Q21" s="12" t="s">
        <v>497</v>
      </c>
      <c r="R21" s="31">
        <v>0.12937181663837</v>
      </c>
      <c r="S21" s="32">
        <v>0.25725799999999999</v>
      </c>
      <c r="T21" s="6"/>
      <c r="U21" s="28">
        <f>AVERAGE($R$5:R21)</f>
        <v>4.5472375051513643E-2</v>
      </c>
    </row>
    <row r="22" spans="11:21" x14ac:dyDescent="0.3">
      <c r="K22" s="10">
        <f>M22/(L22+M22)</f>
        <v>0.61111111111111116</v>
      </c>
      <c r="L22" s="11">
        <f>COUNTIF($N$5:N22,FALSE)</f>
        <v>7</v>
      </c>
      <c r="M22" s="11">
        <f>COUNTIF($N$5:N22,TRUE)</f>
        <v>11</v>
      </c>
      <c r="N22" s="12" t="b">
        <f>O22=P22</f>
        <v>1</v>
      </c>
      <c r="O22" s="12" t="b">
        <f>R22&gt;0</f>
        <v>1</v>
      </c>
      <c r="P22" s="12" t="b">
        <f>S22&gt;0</f>
        <v>1</v>
      </c>
      <c r="Q22" s="12" t="s">
        <v>1657</v>
      </c>
      <c r="R22" s="31">
        <v>0.179592959295929</v>
      </c>
      <c r="S22" s="32">
        <v>0.25594699999999998</v>
      </c>
      <c r="T22" s="6"/>
      <c r="U22" s="28">
        <f>AVERAGE($R$5:R22)</f>
        <v>5.2923518620647834E-2</v>
      </c>
    </row>
    <row r="23" spans="11:21" x14ac:dyDescent="0.3">
      <c r="K23" s="10">
        <f>M23/(L23+M23)</f>
        <v>0.63157894736842102</v>
      </c>
      <c r="L23" s="11">
        <f>COUNTIF($N$5:N23,FALSE)</f>
        <v>7</v>
      </c>
      <c r="M23" s="11">
        <f>COUNTIF($N$5:N23,TRUE)</f>
        <v>12</v>
      </c>
      <c r="N23" s="12" t="b">
        <f>O23=P23</f>
        <v>1</v>
      </c>
      <c r="O23" s="12" t="b">
        <f>R23&gt;0</f>
        <v>1</v>
      </c>
      <c r="P23" s="12" t="b">
        <f>S23&gt;0</f>
        <v>1</v>
      </c>
      <c r="Q23" s="12" t="s">
        <v>1741</v>
      </c>
      <c r="R23" s="31">
        <v>4.7108130762782897E-2</v>
      </c>
      <c r="S23" s="32">
        <v>0.25221399999999999</v>
      </c>
      <c r="T23" s="6"/>
      <c r="U23" s="28">
        <f>AVERAGE($R$5:R23)</f>
        <v>5.2617445575497045E-2</v>
      </c>
    </row>
    <row r="24" spans="11:21" x14ac:dyDescent="0.3">
      <c r="K24" s="10">
        <f>M24/(L24+M24)</f>
        <v>0.65</v>
      </c>
      <c r="L24" s="11">
        <f>COUNTIF($N$5:N24,FALSE)</f>
        <v>7</v>
      </c>
      <c r="M24" s="11">
        <f>COUNTIF($N$5:N24,TRUE)</f>
        <v>13</v>
      </c>
      <c r="N24" s="12" t="b">
        <f>O24=P24</f>
        <v>1</v>
      </c>
      <c r="O24" s="12" t="b">
        <f>R24&gt;0</f>
        <v>1</v>
      </c>
      <c r="P24" s="12" t="b">
        <f>S24&gt;0</f>
        <v>1</v>
      </c>
      <c r="Q24" s="12" t="s">
        <v>1658</v>
      </c>
      <c r="R24" s="31">
        <v>3.37587484561548E-2</v>
      </c>
      <c r="S24" s="32">
        <v>0.24842700000000001</v>
      </c>
      <c r="T24" s="6"/>
      <c r="U24" s="28">
        <f>AVERAGE($R$5:R24)</f>
        <v>5.1674510719529929E-2</v>
      </c>
    </row>
    <row r="25" spans="11:21" x14ac:dyDescent="0.3">
      <c r="K25" s="10">
        <f>M25/(L25+M25)</f>
        <v>0.61904761904761907</v>
      </c>
      <c r="L25" s="11">
        <f>COUNTIF($N$5:N25,FALSE)</f>
        <v>8</v>
      </c>
      <c r="M25" s="11">
        <f>COUNTIF($N$5:N25,TRUE)</f>
        <v>13</v>
      </c>
      <c r="N25" s="12" t="b">
        <f>O25=P25</f>
        <v>0</v>
      </c>
      <c r="O25" s="12" t="b">
        <f>R25&gt;0</f>
        <v>0</v>
      </c>
      <c r="P25" s="12" t="b">
        <f>S25&gt;0</f>
        <v>1</v>
      </c>
      <c r="Q25" s="12" t="s">
        <v>1904</v>
      </c>
      <c r="R25" s="31">
        <v>-5.4838709677419301E-2</v>
      </c>
      <c r="S25" s="32">
        <v>0.24813499999999999</v>
      </c>
      <c r="T25" s="6"/>
      <c r="U25" s="28">
        <f>AVERAGE($R$5:R25)</f>
        <v>4.6602452605389491E-2</v>
      </c>
    </row>
    <row r="26" spans="11:21" x14ac:dyDescent="0.3">
      <c r="K26" s="10">
        <f>M26/(L26+M26)</f>
        <v>0.63636363636363635</v>
      </c>
      <c r="L26" s="11">
        <f>COUNTIF($N$5:N26,FALSE)</f>
        <v>8</v>
      </c>
      <c r="M26" s="11">
        <f>COUNTIF($N$5:N26,TRUE)</f>
        <v>14</v>
      </c>
      <c r="N26" s="12" t="b">
        <f>O26=P26</f>
        <v>1</v>
      </c>
      <c r="O26" s="12" t="b">
        <f>R26&gt;0</f>
        <v>1</v>
      </c>
      <c r="P26" s="12" t="b">
        <f>S26&gt;0</f>
        <v>1</v>
      </c>
      <c r="Q26" s="12" t="s">
        <v>1350</v>
      </c>
      <c r="R26" s="31">
        <v>2.55591054313102E-3</v>
      </c>
      <c r="S26" s="32">
        <v>0.24540000000000001</v>
      </c>
      <c r="T26" s="6"/>
      <c r="U26" s="28">
        <f>AVERAGE($R$5:R26)</f>
        <v>4.4600337057105012E-2</v>
      </c>
    </row>
    <row r="27" spans="11:21" x14ac:dyDescent="0.3">
      <c r="K27" s="10">
        <f>M27/(L27+M27)</f>
        <v>0.60869565217391308</v>
      </c>
      <c r="L27" s="11">
        <f>COUNTIF($N$5:N27,FALSE)</f>
        <v>9</v>
      </c>
      <c r="M27" s="11">
        <f>COUNTIF($N$5:N27,TRUE)</f>
        <v>14</v>
      </c>
      <c r="N27" s="12" t="b">
        <f>O27=P27</f>
        <v>0</v>
      </c>
      <c r="O27" s="12" t="b">
        <f>R27&gt;0</f>
        <v>0</v>
      </c>
      <c r="P27" s="12" t="b">
        <f>S27&gt;0</f>
        <v>1</v>
      </c>
      <c r="Q27" s="12" t="s">
        <v>1980</v>
      </c>
      <c r="R27" s="31">
        <v>-3.5821750967187202E-3</v>
      </c>
      <c r="S27" s="32">
        <v>0.23949500000000001</v>
      </c>
      <c r="T27" s="6"/>
      <c r="U27" s="28">
        <f>AVERAGE($R$5:R27)</f>
        <v>4.2505445224330064E-2</v>
      </c>
    </row>
    <row r="28" spans="11:21" x14ac:dyDescent="0.3">
      <c r="K28" s="10">
        <f>M28/(L28+M28)</f>
        <v>0.58333333333333337</v>
      </c>
      <c r="L28" s="11">
        <f>COUNTIF($N$5:N28,FALSE)</f>
        <v>10</v>
      </c>
      <c r="M28" s="11">
        <f>COUNTIF($N$5:N28,TRUE)</f>
        <v>14</v>
      </c>
      <c r="N28" s="12" t="b">
        <f>O28=P28</f>
        <v>0</v>
      </c>
      <c r="O28" s="12" t="b">
        <f>R28&gt;0</f>
        <v>0</v>
      </c>
      <c r="P28" s="12" t="b">
        <f>S28&gt;0</f>
        <v>1</v>
      </c>
      <c r="Q28" s="12" t="s">
        <v>1376</v>
      </c>
      <c r="R28" s="31">
        <v>-3.6401302160402299E-2</v>
      </c>
      <c r="S28" s="32">
        <v>0.23898900000000001</v>
      </c>
      <c r="T28" s="6"/>
      <c r="U28" s="28">
        <f>AVERAGE($R$5:R28)</f>
        <v>3.9217664083299554E-2</v>
      </c>
    </row>
    <row r="29" spans="11:21" x14ac:dyDescent="0.3">
      <c r="K29" s="10">
        <f>M29/(L29+M29)</f>
        <v>0.56000000000000005</v>
      </c>
      <c r="L29" s="11">
        <f>COUNTIF($N$5:N29,FALSE)</f>
        <v>11</v>
      </c>
      <c r="M29" s="11">
        <f>COUNTIF($N$5:N29,TRUE)</f>
        <v>14</v>
      </c>
      <c r="N29" s="12" t="b">
        <f>O29=P29</f>
        <v>0</v>
      </c>
      <c r="O29" s="12" t="b">
        <f>R29&gt;0</f>
        <v>0</v>
      </c>
      <c r="P29" s="12" t="b">
        <f>S29&gt;0</f>
        <v>1</v>
      </c>
      <c r="Q29" s="12" t="s">
        <v>420</v>
      </c>
      <c r="R29" s="31">
        <v>-0.116709818761202</v>
      </c>
      <c r="S29" s="32">
        <v>0.23844000000000001</v>
      </c>
      <c r="T29" s="6"/>
      <c r="U29" s="28">
        <f>AVERAGE($R$5:R29)</f>
        <v>3.2980564769519487E-2</v>
      </c>
    </row>
    <row r="30" spans="11:21" x14ac:dyDescent="0.3">
      <c r="K30" s="10">
        <f>M30/(L30+M30)</f>
        <v>0.57692307692307687</v>
      </c>
      <c r="L30" s="11">
        <f>COUNTIF($N$5:N30,FALSE)</f>
        <v>11</v>
      </c>
      <c r="M30" s="11">
        <f>COUNTIF($N$5:N30,TRUE)</f>
        <v>15</v>
      </c>
      <c r="N30" s="12" t="b">
        <f>O30=P30</f>
        <v>1</v>
      </c>
      <c r="O30" s="12" t="b">
        <f>R30&gt;0</f>
        <v>1</v>
      </c>
      <c r="P30" s="12" t="b">
        <f>S30&gt;0</f>
        <v>1</v>
      </c>
      <c r="Q30" s="12" t="s">
        <v>2072</v>
      </c>
      <c r="R30" s="31">
        <v>5.3562888570062202E-2</v>
      </c>
      <c r="S30" s="32">
        <v>0.231852</v>
      </c>
      <c r="T30" s="6"/>
      <c r="U30" s="28">
        <f>AVERAGE($R$5:R30)</f>
        <v>3.3772192608001898E-2</v>
      </c>
    </row>
    <row r="31" spans="11:21" x14ac:dyDescent="0.3">
      <c r="K31" s="10">
        <f>M31/(L31+M31)</f>
        <v>0.59259259259259256</v>
      </c>
      <c r="L31" s="11">
        <f>COUNTIF($N$5:N31,FALSE)</f>
        <v>11</v>
      </c>
      <c r="M31" s="11">
        <f>COUNTIF($N$5:N31,TRUE)</f>
        <v>16</v>
      </c>
      <c r="N31" s="12" t="b">
        <f>O31=P31</f>
        <v>1</v>
      </c>
      <c r="O31" s="12" t="b">
        <f>R31&gt;0</f>
        <v>1</v>
      </c>
      <c r="P31" s="12" t="b">
        <f>S31&gt;0</f>
        <v>1</v>
      </c>
      <c r="Q31" s="12" t="s">
        <v>1469</v>
      </c>
      <c r="R31" s="31">
        <v>6.7614879649890505E-2</v>
      </c>
      <c r="S31" s="32">
        <v>0.231157</v>
      </c>
      <c r="T31" s="6"/>
      <c r="U31" s="28">
        <f>AVERAGE($R$5:R31)</f>
        <v>3.5025625461405183E-2</v>
      </c>
    </row>
    <row r="32" spans="11:21" x14ac:dyDescent="0.3">
      <c r="K32" s="10">
        <f>M32/(L32+M32)</f>
        <v>0.5714285714285714</v>
      </c>
      <c r="L32" s="11">
        <f>COUNTIF($N$5:N32,FALSE)</f>
        <v>12</v>
      </c>
      <c r="M32" s="11">
        <f>COUNTIF($N$5:N32,TRUE)</f>
        <v>16</v>
      </c>
      <c r="N32" s="12" t="b">
        <f>O32=P32</f>
        <v>0</v>
      </c>
      <c r="O32" s="12" t="b">
        <f>R32&gt;0</f>
        <v>0</v>
      </c>
      <c r="P32" s="12" t="b">
        <f>S32&gt;0</f>
        <v>1</v>
      </c>
      <c r="Q32" s="12" t="s">
        <v>500</v>
      </c>
      <c r="R32" s="31">
        <v>-3.1260229132569602E-2</v>
      </c>
      <c r="S32" s="32">
        <v>0.22982</v>
      </c>
      <c r="T32" s="6"/>
      <c r="U32" s="28">
        <f>AVERAGE($R$5:R32)</f>
        <v>3.2658273511620366E-2</v>
      </c>
    </row>
    <row r="33" spans="11:21" x14ac:dyDescent="0.3">
      <c r="K33" s="10">
        <f>M33/(L33+M33)</f>
        <v>0.55172413793103448</v>
      </c>
      <c r="L33" s="11">
        <f>COUNTIF($N$5:N33,FALSE)</f>
        <v>13</v>
      </c>
      <c r="M33" s="11">
        <f>COUNTIF($N$5:N33,TRUE)</f>
        <v>16</v>
      </c>
      <c r="N33" s="12" t="b">
        <f>O33=P33</f>
        <v>0</v>
      </c>
      <c r="O33" s="12" t="b">
        <f>R33&gt;0</f>
        <v>0</v>
      </c>
      <c r="P33" s="12" t="b">
        <f>S33&gt;0</f>
        <v>1</v>
      </c>
      <c r="Q33" s="12" t="s">
        <v>2696</v>
      </c>
      <c r="R33" s="31">
        <v>-9.1302826365890793E-2</v>
      </c>
      <c r="S33" s="32">
        <v>0.22828499999999999</v>
      </c>
      <c r="T33" s="6"/>
      <c r="U33" s="28">
        <f>AVERAGE($R$5:R33)</f>
        <v>2.8383752826188949E-2</v>
      </c>
    </row>
    <row r="34" spans="11:21" x14ac:dyDescent="0.3">
      <c r="K34" s="10">
        <f>M34/(L34+M34)</f>
        <v>0.53333333333333333</v>
      </c>
      <c r="L34" s="11">
        <f>COUNTIF($N$5:N34,FALSE)</f>
        <v>14</v>
      </c>
      <c r="M34" s="11">
        <f>COUNTIF($N$5:N34,TRUE)</f>
        <v>16</v>
      </c>
      <c r="N34" s="12" t="b">
        <f>O34=P34</f>
        <v>0</v>
      </c>
      <c r="O34" s="12" t="b">
        <f>R34&gt;0</f>
        <v>0</v>
      </c>
      <c r="P34" s="12" t="b">
        <f>S34&gt;0</f>
        <v>1</v>
      </c>
      <c r="Q34" s="12" t="s">
        <v>2725</v>
      </c>
      <c r="R34" s="31">
        <v>-0.12726860308826801</v>
      </c>
      <c r="S34" s="32">
        <v>0.22753899999999999</v>
      </c>
      <c r="T34" s="6"/>
      <c r="U34" s="28">
        <f>AVERAGE($R$5:R34)</f>
        <v>2.3195340962373714E-2</v>
      </c>
    </row>
    <row r="35" spans="11:21" x14ac:dyDescent="0.3">
      <c r="K35" s="10">
        <f>M35/(L35+M35)</f>
        <v>0.54838709677419351</v>
      </c>
      <c r="L35" s="11">
        <f>COUNTIF($N$5:N35,FALSE)</f>
        <v>14</v>
      </c>
      <c r="M35" s="11">
        <f>COUNTIF($N$5:N35,TRUE)</f>
        <v>17</v>
      </c>
      <c r="N35" s="12" t="b">
        <f>O35=P35</f>
        <v>1</v>
      </c>
      <c r="O35" s="12" t="b">
        <f>R35&gt;0</f>
        <v>1</v>
      </c>
      <c r="P35" s="12" t="b">
        <f>S35&gt;0</f>
        <v>1</v>
      </c>
      <c r="Q35" s="12" t="s">
        <v>2003</v>
      </c>
      <c r="R35" s="31">
        <v>7.8089612441868304E-4</v>
      </c>
      <c r="S35" s="32">
        <v>0.22603699999999999</v>
      </c>
      <c r="T35" s="6"/>
      <c r="U35" s="28">
        <f>AVERAGE($R$5:R35)</f>
        <v>2.2472294354697747E-2</v>
      </c>
    </row>
    <row r="36" spans="11:21" x14ac:dyDescent="0.3">
      <c r="K36" s="10">
        <f>M36/(L36+M36)</f>
        <v>0.5625</v>
      </c>
      <c r="L36" s="11">
        <f>COUNTIF($N$5:N36,FALSE)</f>
        <v>14</v>
      </c>
      <c r="M36" s="11">
        <f>COUNTIF($N$5:N36,TRUE)</f>
        <v>18</v>
      </c>
      <c r="N36" s="12" t="b">
        <f>O36=P36</f>
        <v>1</v>
      </c>
      <c r="O36" s="12" t="b">
        <f>R36&gt;0</f>
        <v>1</v>
      </c>
      <c r="P36" s="12" t="b">
        <f>S36&gt;0</f>
        <v>1</v>
      </c>
      <c r="Q36" s="12" t="s">
        <v>1481</v>
      </c>
      <c r="R36" s="31">
        <v>4.88691437802906E-2</v>
      </c>
      <c r="S36" s="32">
        <v>0.224747</v>
      </c>
      <c r="T36" s="6"/>
      <c r="U36" s="28">
        <f>AVERAGE($R$5:R36)</f>
        <v>2.3297195899247523E-2</v>
      </c>
    </row>
    <row r="37" spans="11:21" x14ac:dyDescent="0.3">
      <c r="K37" s="10">
        <f>M37/(L37+M37)</f>
        <v>0.5757575757575758</v>
      </c>
      <c r="L37" s="11">
        <f>COUNTIF($N$5:N37,FALSE)</f>
        <v>14</v>
      </c>
      <c r="M37" s="11">
        <f>COUNTIF($N$5:N37,TRUE)</f>
        <v>19</v>
      </c>
      <c r="N37" s="12" t="b">
        <f>O37=P37</f>
        <v>1</v>
      </c>
      <c r="O37" s="12" t="b">
        <f>R37&gt;0</f>
        <v>1</v>
      </c>
      <c r="P37" s="12" t="b">
        <f>S37&gt;0</f>
        <v>1</v>
      </c>
      <c r="Q37" s="12" t="s">
        <v>1336</v>
      </c>
      <c r="R37" s="31">
        <v>0.28446248387830902</v>
      </c>
      <c r="S37" s="32">
        <v>0.22373000000000001</v>
      </c>
      <c r="T37" s="6"/>
      <c r="U37" s="28">
        <f>AVERAGE($R$5:R37)</f>
        <v>3.1211295534976657E-2</v>
      </c>
    </row>
    <row r="38" spans="11:21" x14ac:dyDescent="0.3">
      <c r="K38" s="10">
        <f>M38/(L38+M38)</f>
        <v>0.58823529411764708</v>
      </c>
      <c r="L38" s="11">
        <f>COUNTIF($N$5:N38,FALSE)</f>
        <v>14</v>
      </c>
      <c r="M38" s="11">
        <f>COUNTIF($N$5:N38,TRUE)</f>
        <v>20</v>
      </c>
      <c r="N38" s="12" t="b">
        <f>O38=P38</f>
        <v>1</v>
      </c>
      <c r="O38" s="12" t="b">
        <f>R38&gt;0</f>
        <v>1</v>
      </c>
      <c r="P38" s="12" t="b">
        <f>S38&gt;0</f>
        <v>1</v>
      </c>
      <c r="Q38" s="12" t="s">
        <v>757</v>
      </c>
      <c r="R38" s="31">
        <v>5.5906408530902998E-3</v>
      </c>
      <c r="S38" s="32">
        <v>0.22079399999999999</v>
      </c>
      <c r="T38" s="6"/>
      <c r="U38" s="28">
        <f>AVERAGE($R$5:R38)</f>
        <v>3.0457746867862356E-2</v>
      </c>
    </row>
    <row r="39" spans="11:21" x14ac:dyDescent="0.3">
      <c r="K39" s="10">
        <f>M39/(L39+M39)</f>
        <v>0.6</v>
      </c>
      <c r="L39" s="11">
        <f>COUNTIF($N$5:N39,FALSE)</f>
        <v>14</v>
      </c>
      <c r="M39" s="11">
        <f>COUNTIF($N$5:N39,TRUE)</f>
        <v>21</v>
      </c>
      <c r="N39" s="12" t="b">
        <f>O39=P39</f>
        <v>1</v>
      </c>
      <c r="O39" s="12" t="b">
        <f>R39&gt;0</f>
        <v>1</v>
      </c>
      <c r="P39" s="12" t="b">
        <f>S39&gt;0</f>
        <v>1</v>
      </c>
      <c r="Q39" s="12" t="s">
        <v>1254</v>
      </c>
      <c r="R39" s="31">
        <v>6.9829021031925995E-2</v>
      </c>
      <c r="S39" s="32">
        <v>0.21868299999999999</v>
      </c>
      <c r="T39" s="6"/>
      <c r="U39" s="28">
        <f>AVERAGE($R$5:R39)</f>
        <v>3.158264041540703E-2</v>
      </c>
    </row>
    <row r="40" spans="11:21" x14ac:dyDescent="0.3">
      <c r="K40" s="10">
        <f>M40/(L40+M40)</f>
        <v>0.61111111111111116</v>
      </c>
      <c r="L40" s="11">
        <f>COUNTIF($N$5:N40,FALSE)</f>
        <v>14</v>
      </c>
      <c r="M40" s="11">
        <f>COUNTIF($N$5:N40,TRUE)</f>
        <v>22</v>
      </c>
      <c r="N40" s="12" t="b">
        <f>O40=P40</f>
        <v>1</v>
      </c>
      <c r="O40" s="12" t="b">
        <f>R40&gt;0</f>
        <v>1</v>
      </c>
      <c r="P40" s="12" t="b">
        <f>S40&gt;0</f>
        <v>1</v>
      </c>
      <c r="Q40" s="12" t="s">
        <v>126</v>
      </c>
      <c r="R40" s="31">
        <v>0.102688408990744</v>
      </c>
      <c r="S40" s="32">
        <v>0.218667</v>
      </c>
      <c r="T40" s="6"/>
      <c r="U40" s="28">
        <f>AVERAGE($R$5:R40)</f>
        <v>3.3557800653610831E-2</v>
      </c>
    </row>
    <row r="41" spans="11:21" x14ac:dyDescent="0.3">
      <c r="K41" s="10">
        <f>M41/(L41+M41)</f>
        <v>0.59459459459459463</v>
      </c>
      <c r="L41" s="11">
        <f>COUNTIF($N$5:N41,FALSE)</f>
        <v>15</v>
      </c>
      <c r="M41" s="11">
        <f>COUNTIF($N$5:N41,TRUE)</f>
        <v>22</v>
      </c>
      <c r="N41" s="12" t="b">
        <f>O41=P41</f>
        <v>0</v>
      </c>
      <c r="O41" s="12" t="b">
        <f>R41&gt;0</f>
        <v>0</v>
      </c>
      <c r="P41" s="12" t="b">
        <f>S41&gt;0</f>
        <v>1</v>
      </c>
      <c r="Q41" s="12" t="s">
        <v>1940</v>
      </c>
      <c r="R41" s="31">
        <v>-0.14168377823408601</v>
      </c>
      <c r="S41" s="32">
        <v>0.21848699999999999</v>
      </c>
      <c r="T41" s="6"/>
      <c r="U41" s="28">
        <f>AVERAGE($R$5:R41)</f>
        <v>2.8821541764754162E-2</v>
      </c>
    </row>
    <row r="42" spans="11:21" x14ac:dyDescent="0.3">
      <c r="K42" s="10">
        <f>M42/(L42+M42)</f>
        <v>0.57894736842105265</v>
      </c>
      <c r="L42" s="11">
        <f>COUNTIF($N$5:N42,FALSE)</f>
        <v>16</v>
      </c>
      <c r="M42" s="11">
        <f>COUNTIF($N$5:N42,TRUE)</f>
        <v>22</v>
      </c>
      <c r="N42" s="12" t="b">
        <f>O42=P42</f>
        <v>0</v>
      </c>
      <c r="O42" s="12" t="b">
        <f>R42&gt;0</f>
        <v>0</v>
      </c>
      <c r="P42" s="12" t="b">
        <f>S42&gt;0</f>
        <v>1</v>
      </c>
      <c r="Q42" s="12" t="s">
        <v>2754</v>
      </c>
      <c r="R42" s="31">
        <v>-0.12826497721462701</v>
      </c>
      <c r="S42" s="32">
        <v>0.21467600000000001</v>
      </c>
      <c r="T42" s="6"/>
      <c r="U42" s="28">
        <f>AVERAGE($R$5:R42)</f>
        <v>2.4687686002138866E-2</v>
      </c>
    </row>
    <row r="43" spans="11:21" x14ac:dyDescent="0.3">
      <c r="K43" s="10">
        <f>M43/(L43+M43)</f>
        <v>0.58974358974358976</v>
      </c>
      <c r="L43" s="11">
        <f>COUNTIF($N$5:N43,FALSE)</f>
        <v>16</v>
      </c>
      <c r="M43" s="11">
        <f>COUNTIF($N$5:N43,TRUE)</f>
        <v>23</v>
      </c>
      <c r="N43" s="12" t="b">
        <f>O43=P43</f>
        <v>1</v>
      </c>
      <c r="O43" s="12" t="b">
        <f>R43&gt;0</f>
        <v>1</v>
      </c>
      <c r="P43" s="12" t="b">
        <f>S43&gt;0</f>
        <v>1</v>
      </c>
      <c r="Q43" s="12" t="s">
        <v>2149</v>
      </c>
      <c r="R43" s="31">
        <v>7.8471575023299101E-2</v>
      </c>
      <c r="S43" s="32">
        <v>0.21204100000000001</v>
      </c>
      <c r="T43" s="6"/>
      <c r="U43" s="28">
        <f>AVERAGE($R$5:R43)</f>
        <v>2.6066760079604512E-2</v>
      </c>
    </row>
    <row r="44" spans="11:21" x14ac:dyDescent="0.3">
      <c r="K44" s="10">
        <f>M44/(L44+M44)</f>
        <v>0.57499999999999996</v>
      </c>
      <c r="L44" s="11">
        <f>COUNTIF($N$5:N44,FALSE)</f>
        <v>17</v>
      </c>
      <c r="M44" s="11">
        <f>COUNTIF($N$5:N44,TRUE)</f>
        <v>23</v>
      </c>
      <c r="N44" s="12" t="b">
        <f>O44=P44</f>
        <v>0</v>
      </c>
      <c r="O44" s="12" t="b">
        <f>R44&gt;0</f>
        <v>0</v>
      </c>
      <c r="P44" s="12" t="b">
        <f>S44&gt;0</f>
        <v>1</v>
      </c>
      <c r="Q44" s="12" t="s">
        <v>547</v>
      </c>
      <c r="R44" s="31">
        <v>-0.21926605504587099</v>
      </c>
      <c r="S44" s="32">
        <v>0.20816100000000001</v>
      </c>
      <c r="T44" s="6"/>
      <c r="U44" s="28">
        <f>AVERAGE($R$5:R44)</f>
        <v>1.9933439701467624E-2</v>
      </c>
    </row>
    <row r="45" spans="11:21" x14ac:dyDescent="0.3">
      <c r="K45" s="10">
        <f>M45/(L45+M45)</f>
        <v>0.56097560975609762</v>
      </c>
      <c r="L45" s="11">
        <f>COUNTIF($N$5:N45,FALSE)</f>
        <v>18</v>
      </c>
      <c r="M45" s="11">
        <f>COUNTIF($N$5:N45,TRUE)</f>
        <v>23</v>
      </c>
      <c r="N45" s="12" t="b">
        <f>O45=P45</f>
        <v>0</v>
      </c>
      <c r="O45" s="12" t="b">
        <f>R45&gt;0</f>
        <v>0</v>
      </c>
      <c r="P45" s="12" t="b">
        <f>S45&gt;0</f>
        <v>1</v>
      </c>
      <c r="Q45" s="12" t="s">
        <v>2701</v>
      </c>
      <c r="R45" s="31">
        <v>-0.158242970042271</v>
      </c>
      <c r="S45" s="32">
        <v>0.20746600000000001</v>
      </c>
      <c r="T45" s="6"/>
      <c r="U45" s="28">
        <f>AVERAGE($R$5:R45)</f>
        <v>1.5587673610156928E-2</v>
      </c>
    </row>
    <row r="46" spans="11:21" x14ac:dyDescent="0.3">
      <c r="K46" s="10">
        <f>M46/(L46+M46)</f>
        <v>0.5714285714285714</v>
      </c>
      <c r="L46" s="11">
        <f>COUNTIF($N$5:N46,FALSE)</f>
        <v>18</v>
      </c>
      <c r="M46" s="11">
        <f>COUNTIF($N$5:N46,TRUE)</f>
        <v>24</v>
      </c>
      <c r="N46" s="12" t="b">
        <f>O46=P46</f>
        <v>1</v>
      </c>
      <c r="O46" s="12" t="b">
        <f>R46&gt;0</f>
        <v>1</v>
      </c>
      <c r="P46" s="12" t="b">
        <f>S46&gt;0</f>
        <v>1</v>
      </c>
      <c r="Q46" s="12" t="s">
        <v>594</v>
      </c>
      <c r="R46" s="31">
        <v>8.2392776523702096E-2</v>
      </c>
      <c r="S46" s="32">
        <v>0.206424</v>
      </c>
      <c r="T46" s="6"/>
      <c r="U46" s="28">
        <f>AVERAGE($R$5:R46)</f>
        <v>1.717827129857467E-2</v>
      </c>
    </row>
    <row r="47" spans="11:21" x14ac:dyDescent="0.3">
      <c r="K47" s="10">
        <f>M47/(L47+M47)</f>
        <v>0.58139534883720934</v>
      </c>
      <c r="L47" s="11">
        <f>COUNTIF($N$5:N47,FALSE)</f>
        <v>18</v>
      </c>
      <c r="M47" s="11">
        <f>COUNTIF($N$5:N47,TRUE)</f>
        <v>25</v>
      </c>
      <c r="N47" s="12" t="b">
        <f>O47=P47</f>
        <v>1</v>
      </c>
      <c r="O47" s="12" t="b">
        <f>R47&gt;0</f>
        <v>1</v>
      </c>
      <c r="P47" s="12" t="b">
        <f>S47&gt;0</f>
        <v>1</v>
      </c>
      <c r="Q47" s="12" t="s">
        <v>46</v>
      </c>
      <c r="R47" s="31">
        <v>0.12503937007874</v>
      </c>
      <c r="S47" s="32">
        <v>0.203241</v>
      </c>
      <c r="T47" s="6"/>
      <c r="U47" s="28">
        <f>AVERAGE($R$5:R47)</f>
        <v>1.9686668944625028E-2</v>
      </c>
    </row>
    <row r="48" spans="11:21" x14ac:dyDescent="0.3">
      <c r="K48" s="10">
        <f>M48/(L48+M48)</f>
        <v>0.59090909090909094</v>
      </c>
      <c r="L48" s="11">
        <f>COUNTIF($N$5:N48,FALSE)</f>
        <v>18</v>
      </c>
      <c r="M48" s="11">
        <f>COUNTIF($N$5:N48,TRUE)</f>
        <v>26</v>
      </c>
      <c r="N48" s="12" t="b">
        <f>O48=P48</f>
        <v>1</v>
      </c>
      <c r="O48" s="12" t="b">
        <f>R48&gt;0</f>
        <v>1</v>
      </c>
      <c r="P48" s="12" t="b">
        <f>S48&gt;0</f>
        <v>1</v>
      </c>
      <c r="Q48" s="12" t="s">
        <v>2739</v>
      </c>
      <c r="R48" s="31">
        <v>8.5159674389480106E-2</v>
      </c>
      <c r="S48" s="32">
        <v>0.200845</v>
      </c>
      <c r="T48" s="6"/>
      <c r="U48" s="28">
        <f>AVERAGE($R$5:R48)</f>
        <v>2.1174691795644462E-2</v>
      </c>
    </row>
    <row r="49" spans="11:21" x14ac:dyDescent="0.3">
      <c r="K49" s="10">
        <f>M49/(L49+M49)</f>
        <v>0.6</v>
      </c>
      <c r="L49" s="11">
        <f>COUNTIF($N$5:N49,FALSE)</f>
        <v>18</v>
      </c>
      <c r="M49" s="11">
        <f>COUNTIF($N$5:N49,TRUE)</f>
        <v>27</v>
      </c>
      <c r="N49" s="12" t="b">
        <f>O49=P49</f>
        <v>1</v>
      </c>
      <c r="O49" s="12" t="b">
        <f>R49&gt;0</f>
        <v>1</v>
      </c>
      <c r="P49" s="12" t="b">
        <f>S49&gt;0</f>
        <v>1</v>
      </c>
      <c r="Q49" s="12" t="s">
        <v>1315</v>
      </c>
      <c r="R49" s="31">
        <v>0.13236814891416701</v>
      </c>
      <c r="S49" s="32">
        <v>0.19502800000000001</v>
      </c>
      <c r="T49" s="6"/>
      <c r="U49" s="28">
        <f>AVERAGE($R$5:R49)</f>
        <v>2.364565750938941E-2</v>
      </c>
    </row>
    <row r="50" spans="11:21" x14ac:dyDescent="0.3">
      <c r="K50" s="10">
        <f>M50/(L50+M50)</f>
        <v>0.58695652173913049</v>
      </c>
      <c r="L50" s="11">
        <f>COUNTIF($N$5:N50,FALSE)</f>
        <v>19</v>
      </c>
      <c r="M50" s="11">
        <f>COUNTIF($N$5:N50,TRUE)</f>
        <v>27</v>
      </c>
      <c r="N50" s="12" t="b">
        <f>O50=P50</f>
        <v>0</v>
      </c>
      <c r="O50" s="12" t="b">
        <f>R50&gt;0</f>
        <v>0</v>
      </c>
      <c r="P50" s="12" t="b">
        <f>S50&gt;0</f>
        <v>1</v>
      </c>
      <c r="Q50" s="12" t="s">
        <v>1127</v>
      </c>
      <c r="R50" s="31">
        <v>-4.7851562499999903E-2</v>
      </c>
      <c r="S50" s="32">
        <v>0.193856</v>
      </c>
      <c r="T50" s="6"/>
      <c r="U50" s="28">
        <f>AVERAGE($R$5:R50)</f>
        <v>2.2091370117880944E-2</v>
      </c>
    </row>
    <row r="51" spans="11:21" x14ac:dyDescent="0.3">
      <c r="K51" s="10">
        <f>M51/(L51+M51)</f>
        <v>0.5957446808510638</v>
      </c>
      <c r="L51" s="11">
        <f>COUNTIF($N$5:N51,FALSE)</f>
        <v>19</v>
      </c>
      <c r="M51" s="11">
        <f>COUNTIF($N$5:N51,TRUE)</f>
        <v>28</v>
      </c>
      <c r="N51" s="12" t="b">
        <f>O51=P51</f>
        <v>1</v>
      </c>
      <c r="O51" s="12" t="b">
        <f>R51&gt;0</f>
        <v>1</v>
      </c>
      <c r="P51" s="12" t="b">
        <f>S51&gt;0</f>
        <v>1</v>
      </c>
      <c r="Q51" s="12" t="s">
        <v>1553</v>
      </c>
      <c r="R51" s="31">
        <v>7.1103327495621593E-2</v>
      </c>
      <c r="S51" s="32">
        <v>0.19144800000000001</v>
      </c>
      <c r="T51" s="6"/>
      <c r="U51" s="28">
        <f>AVERAGE($R$5:R51)</f>
        <v>2.3134177721662659E-2</v>
      </c>
    </row>
    <row r="52" spans="11:21" x14ac:dyDescent="0.3">
      <c r="K52" s="10">
        <f>M52/(L52+M52)</f>
        <v>0.60416666666666663</v>
      </c>
      <c r="L52" s="11">
        <f>COUNTIF($N$5:N52,FALSE)</f>
        <v>19</v>
      </c>
      <c r="M52" s="11">
        <f>COUNTIF($N$5:N52,TRUE)</f>
        <v>29</v>
      </c>
      <c r="N52" s="12" t="b">
        <f>O52=P52</f>
        <v>1</v>
      </c>
      <c r="O52" s="12" t="b">
        <f>R52&gt;0</f>
        <v>1</v>
      </c>
      <c r="P52" s="12" t="b">
        <f>S52&gt;0</f>
        <v>1</v>
      </c>
      <c r="Q52" s="12" t="s">
        <v>2793</v>
      </c>
      <c r="R52" s="31">
        <v>3.1585802670139898E-2</v>
      </c>
      <c r="S52" s="32">
        <v>0.19031600000000001</v>
      </c>
      <c r="T52" s="6"/>
      <c r="U52" s="28">
        <f>AVERAGE($R$5:R52)</f>
        <v>2.3310253241422604E-2</v>
      </c>
    </row>
    <row r="53" spans="11:21" x14ac:dyDescent="0.3">
      <c r="K53" s="10">
        <f>M53/(L53+M53)</f>
        <v>0.59183673469387754</v>
      </c>
      <c r="L53" s="11">
        <f>COUNTIF($N$5:N53,FALSE)</f>
        <v>20</v>
      </c>
      <c r="M53" s="11">
        <f>COUNTIF($N$5:N53,TRUE)</f>
        <v>29</v>
      </c>
      <c r="N53" s="12" t="b">
        <f>O53=P53</f>
        <v>0</v>
      </c>
      <c r="O53" s="12" t="b">
        <f>R53&gt;0</f>
        <v>0</v>
      </c>
      <c r="P53" s="12" t="b">
        <f>S53&gt;0</f>
        <v>1</v>
      </c>
      <c r="Q53" s="12" t="s">
        <v>1627</v>
      </c>
      <c r="R53" s="31">
        <v>-6.4118612979823894E-2</v>
      </c>
      <c r="S53" s="32">
        <v>0.18859000000000001</v>
      </c>
      <c r="T53" s="6"/>
      <c r="U53" s="28">
        <f>AVERAGE($R$5:R53)</f>
        <v>2.1525990665478795E-2</v>
      </c>
    </row>
    <row r="54" spans="11:21" x14ac:dyDescent="0.3">
      <c r="K54" s="10">
        <f>M54/(L54+M54)</f>
        <v>0.57999999999999996</v>
      </c>
      <c r="L54" s="11">
        <f>COUNTIF($N$5:N54,FALSE)</f>
        <v>21</v>
      </c>
      <c r="M54" s="11">
        <f>COUNTIF($N$5:N54,TRUE)</f>
        <v>29</v>
      </c>
      <c r="N54" s="12" t="b">
        <f>O54=P54</f>
        <v>0</v>
      </c>
      <c r="O54" s="12" t="b">
        <f>R54&gt;0</f>
        <v>0</v>
      </c>
      <c r="P54" s="12" t="b">
        <f>S54&gt;0</f>
        <v>1</v>
      </c>
      <c r="Q54" s="12" t="s">
        <v>2756</v>
      </c>
      <c r="R54" s="31">
        <v>-0.20492610837438399</v>
      </c>
      <c r="S54" s="32">
        <v>0.18202099999999999</v>
      </c>
      <c r="T54" s="6"/>
      <c r="U54" s="28">
        <f>AVERAGE($R$5:R54)</f>
        <v>1.6996948684681542E-2</v>
      </c>
    </row>
    <row r="55" spans="11:21" x14ac:dyDescent="0.3">
      <c r="K55" s="10">
        <f>M55/(L55+M55)</f>
        <v>0.56862745098039214</v>
      </c>
      <c r="L55" s="11">
        <f>COUNTIF($N$5:N55,FALSE)</f>
        <v>22</v>
      </c>
      <c r="M55" s="11">
        <f>COUNTIF($N$5:N55,TRUE)</f>
        <v>29</v>
      </c>
      <c r="N55" s="12" t="b">
        <f>O55=P55</f>
        <v>0</v>
      </c>
      <c r="O55" s="12" t="b">
        <f>R55&gt;0</f>
        <v>0</v>
      </c>
      <c r="P55" s="12" t="b">
        <f>S55&gt;0</f>
        <v>1</v>
      </c>
      <c r="Q55" s="12" t="s">
        <v>1412</v>
      </c>
      <c r="R55" s="31">
        <v>-0.164851253576657</v>
      </c>
      <c r="S55" s="32">
        <v>0.18046999999999999</v>
      </c>
      <c r="T55" s="6"/>
      <c r="U55" s="28">
        <f>AVERAGE($R$5:R55)</f>
        <v>1.3431297659949413E-2</v>
      </c>
    </row>
    <row r="56" spans="11:21" x14ac:dyDescent="0.3">
      <c r="K56" s="10">
        <f>M56/(L56+M56)</f>
        <v>0.57692307692307687</v>
      </c>
      <c r="L56" s="11">
        <f>COUNTIF($N$5:N56,FALSE)</f>
        <v>22</v>
      </c>
      <c r="M56" s="11">
        <f>COUNTIF($N$5:N56,TRUE)</f>
        <v>30</v>
      </c>
      <c r="N56" s="12" t="b">
        <f>O56=P56</f>
        <v>1</v>
      </c>
      <c r="O56" s="12" t="b">
        <f>R56&gt;0</f>
        <v>1</v>
      </c>
      <c r="P56" s="12" t="b">
        <f>S56&gt;0</f>
        <v>1</v>
      </c>
      <c r="Q56" s="12" t="s">
        <v>243</v>
      </c>
      <c r="R56" s="31">
        <v>0.23684210526315699</v>
      </c>
      <c r="S56" s="32">
        <v>0.17727399999999999</v>
      </c>
      <c r="T56" s="6"/>
      <c r="U56" s="28">
        <f>AVERAGE($R$5:R56)</f>
        <v>1.772765934462648E-2</v>
      </c>
    </row>
    <row r="57" spans="11:21" x14ac:dyDescent="0.3">
      <c r="K57" s="10">
        <f>M57/(L57+M57)</f>
        <v>0.56603773584905659</v>
      </c>
      <c r="L57" s="11">
        <f>COUNTIF($N$5:N57,FALSE)</f>
        <v>23</v>
      </c>
      <c r="M57" s="11">
        <f>COUNTIF($N$5:N57,TRUE)</f>
        <v>30</v>
      </c>
      <c r="N57" s="12" t="b">
        <f>O57=P57</f>
        <v>0</v>
      </c>
      <c r="O57" s="12" t="b">
        <f>R57&gt;0</f>
        <v>0</v>
      </c>
      <c r="P57" s="12" t="b">
        <f>S57&gt;0</f>
        <v>1</v>
      </c>
      <c r="Q57" s="12" t="s">
        <v>2744</v>
      </c>
      <c r="R57" s="31">
        <v>-2.1206460828480399E-2</v>
      </c>
      <c r="S57" s="32">
        <v>0.17666299999999999</v>
      </c>
      <c r="T57" s="6"/>
      <c r="U57" s="28">
        <f>AVERAGE($R$5:R57)</f>
        <v>1.6993053303624463E-2</v>
      </c>
    </row>
    <row r="58" spans="11:21" x14ac:dyDescent="0.3">
      <c r="K58" s="10">
        <f>M58/(L58+M58)</f>
        <v>0.57407407407407407</v>
      </c>
      <c r="L58" s="11">
        <f>COUNTIF($N$5:N58,FALSE)</f>
        <v>23</v>
      </c>
      <c r="M58" s="11">
        <f>COUNTIF($N$5:N58,TRUE)</f>
        <v>31</v>
      </c>
      <c r="N58" s="12" t="b">
        <f>O58=P58</f>
        <v>1</v>
      </c>
      <c r="O58" s="12" t="b">
        <f>R58&gt;0</f>
        <v>1</v>
      </c>
      <c r="P58" s="12" t="b">
        <f>S58&gt;0</f>
        <v>1</v>
      </c>
      <c r="Q58" s="12" t="s">
        <v>1543</v>
      </c>
      <c r="R58" s="31">
        <v>8.6820737039350407E-2</v>
      </c>
      <c r="S58" s="32">
        <v>0.17608299999999999</v>
      </c>
      <c r="T58" s="6"/>
      <c r="U58" s="28">
        <f>AVERAGE($R$5:R58)</f>
        <v>1.8286158557989759E-2</v>
      </c>
    </row>
    <row r="59" spans="11:21" x14ac:dyDescent="0.3">
      <c r="K59" s="10">
        <f>M59/(L59+M59)</f>
        <v>0.58181818181818179</v>
      </c>
      <c r="L59" s="11">
        <f>COUNTIF($N$5:N59,FALSE)</f>
        <v>23</v>
      </c>
      <c r="M59" s="11">
        <f>COUNTIF($N$5:N59,TRUE)</f>
        <v>32</v>
      </c>
      <c r="N59" s="12" t="b">
        <f>O59=P59</f>
        <v>1</v>
      </c>
      <c r="O59" s="12" t="b">
        <f>R59&gt;0</f>
        <v>1</v>
      </c>
      <c r="P59" s="12" t="b">
        <f>S59&gt;0</f>
        <v>1</v>
      </c>
      <c r="Q59" s="12" t="s">
        <v>969</v>
      </c>
      <c r="R59" s="31">
        <v>9.3545369504213001E-4</v>
      </c>
      <c r="S59" s="32">
        <v>0.17560400000000001</v>
      </c>
      <c r="T59" s="6"/>
      <c r="U59" s="28">
        <f>AVERAGE($R$5:R59)</f>
        <v>1.7970691196845256E-2</v>
      </c>
    </row>
    <row r="60" spans="11:21" x14ac:dyDescent="0.3">
      <c r="K60" s="10">
        <f>M60/(L60+M60)</f>
        <v>0.5892857142857143</v>
      </c>
      <c r="L60" s="11">
        <f>COUNTIF($N$5:N60,FALSE)</f>
        <v>23</v>
      </c>
      <c r="M60" s="11">
        <f>COUNTIF($N$5:N60,TRUE)</f>
        <v>33</v>
      </c>
      <c r="N60" s="12" t="b">
        <f>O60=P60</f>
        <v>1</v>
      </c>
      <c r="O60" s="12" t="b">
        <f>R60&gt;0</f>
        <v>1</v>
      </c>
      <c r="P60" s="12" t="b">
        <f>S60&gt;0</f>
        <v>1</v>
      </c>
      <c r="Q60" s="12" t="s">
        <v>1799</v>
      </c>
      <c r="R60" s="31">
        <v>1.2002400480095E-3</v>
      </c>
      <c r="S60" s="32">
        <v>0.17460999999999999</v>
      </c>
      <c r="T60" s="6"/>
      <c r="U60" s="28">
        <f>AVERAGE($R$5:R60)</f>
        <v>1.7671218854901759E-2</v>
      </c>
    </row>
    <row r="61" spans="11:21" x14ac:dyDescent="0.3">
      <c r="K61" s="10">
        <f>M61/(L61+M61)</f>
        <v>0.57894736842105265</v>
      </c>
      <c r="L61" s="11">
        <f>COUNTIF($N$5:N61,FALSE)</f>
        <v>24</v>
      </c>
      <c r="M61" s="11">
        <f>COUNTIF($N$5:N61,TRUE)</f>
        <v>33</v>
      </c>
      <c r="N61" s="12" t="b">
        <f>O61=P61</f>
        <v>0</v>
      </c>
      <c r="O61" s="12" t="b">
        <f>R61&gt;0</f>
        <v>0</v>
      </c>
      <c r="P61" s="12" t="b">
        <f>S61&gt;0</f>
        <v>1</v>
      </c>
      <c r="Q61" s="12" t="s">
        <v>1374</v>
      </c>
      <c r="R61" s="31">
        <v>-0.162548764629388</v>
      </c>
      <c r="S61" s="32">
        <v>0.17454900000000001</v>
      </c>
      <c r="T61" s="6"/>
      <c r="U61" s="28">
        <f>AVERAGE($R$5:R61)</f>
        <v>1.4509464758686152E-2</v>
      </c>
    </row>
    <row r="62" spans="11:21" x14ac:dyDescent="0.3">
      <c r="K62" s="10">
        <f>M62/(L62+M62)</f>
        <v>0.58620689655172409</v>
      </c>
      <c r="L62" s="11">
        <f>COUNTIF($N$5:N62,FALSE)</f>
        <v>24</v>
      </c>
      <c r="M62" s="11">
        <f>COUNTIF($N$5:N62,TRUE)</f>
        <v>34</v>
      </c>
      <c r="N62" s="12" t="b">
        <f>O62=P62</f>
        <v>1</v>
      </c>
      <c r="O62" s="12" t="b">
        <f>R62&gt;0</f>
        <v>1</v>
      </c>
      <c r="P62" s="12" t="b">
        <f>S62&gt;0</f>
        <v>1</v>
      </c>
      <c r="Q62" s="12" t="s">
        <v>1240</v>
      </c>
      <c r="R62" s="31">
        <v>9.5121951219512099E-2</v>
      </c>
      <c r="S62" s="32">
        <v>0.17392299999999999</v>
      </c>
      <c r="T62" s="6"/>
      <c r="U62" s="28">
        <f>AVERAGE($R$5:R62)</f>
        <v>1.5899335214907287E-2</v>
      </c>
    </row>
    <row r="63" spans="11:21" x14ac:dyDescent="0.3">
      <c r="K63" s="10">
        <f>M63/(L63+M63)</f>
        <v>0.57627118644067798</v>
      </c>
      <c r="L63" s="11">
        <f>COUNTIF($N$5:N63,FALSE)</f>
        <v>25</v>
      </c>
      <c r="M63" s="11">
        <f>COUNTIF($N$5:N63,TRUE)</f>
        <v>34</v>
      </c>
      <c r="N63" s="12" t="b">
        <f>O63=P63</f>
        <v>0</v>
      </c>
      <c r="O63" s="12" t="b">
        <f>R63&gt;0</f>
        <v>0</v>
      </c>
      <c r="P63" s="12" t="b">
        <f>S63&gt;0</f>
        <v>1</v>
      </c>
      <c r="Q63" s="12" t="s">
        <v>2371</v>
      </c>
      <c r="R63" s="31">
        <v>-0.16300649551500099</v>
      </c>
      <c r="S63" s="32">
        <v>0.171734</v>
      </c>
      <c r="T63" s="6"/>
      <c r="U63" s="28">
        <f>AVERAGE($R$5:R63)</f>
        <v>1.2867032999146131E-2</v>
      </c>
    </row>
    <row r="64" spans="11:21" x14ac:dyDescent="0.3">
      <c r="K64" s="10">
        <f>M64/(L64+M64)</f>
        <v>0.58333333333333337</v>
      </c>
      <c r="L64" s="11">
        <f>COUNTIF($N$5:N64,FALSE)</f>
        <v>25</v>
      </c>
      <c r="M64" s="11">
        <f>COUNTIF($N$5:N64,TRUE)</f>
        <v>35</v>
      </c>
      <c r="N64" s="12" t="b">
        <f>O64=P64</f>
        <v>1</v>
      </c>
      <c r="O64" s="12" t="b">
        <f>R64&gt;0</f>
        <v>1</v>
      </c>
      <c r="P64" s="12" t="b">
        <f>S64&gt;0</f>
        <v>1</v>
      </c>
      <c r="Q64" s="12" t="s">
        <v>28</v>
      </c>
      <c r="R64" s="31">
        <v>7.0037926675094897E-2</v>
      </c>
      <c r="S64" s="32">
        <v>0.16667199999999999</v>
      </c>
      <c r="T64" s="6"/>
      <c r="U64" s="28">
        <f>AVERAGE($R$5:R64)</f>
        <v>1.381988122707861E-2</v>
      </c>
    </row>
    <row r="65" spans="11:21" x14ac:dyDescent="0.3">
      <c r="K65" s="10">
        <f>M65/(L65+M65)</f>
        <v>0.5901639344262295</v>
      </c>
      <c r="L65" s="11">
        <f>COUNTIF($N$5:N65,FALSE)</f>
        <v>25</v>
      </c>
      <c r="M65" s="11">
        <f>COUNTIF($N$5:N65,TRUE)</f>
        <v>36</v>
      </c>
      <c r="N65" s="12" t="b">
        <f>O65=P65</f>
        <v>1</v>
      </c>
      <c r="O65" s="12" t="b">
        <f>R65&gt;0</f>
        <v>1</v>
      </c>
      <c r="P65" s="12" t="b">
        <f>S65&gt;0</f>
        <v>1</v>
      </c>
      <c r="Q65" s="12" t="s">
        <v>2020</v>
      </c>
      <c r="R65" s="31">
        <v>0.13583086866031299</v>
      </c>
      <c r="S65" s="32">
        <v>0.16520499999999999</v>
      </c>
      <c r="T65" s="6"/>
      <c r="U65" s="28">
        <f>AVERAGE($R$5:R65)</f>
        <v>1.5820061348934912E-2</v>
      </c>
    </row>
    <row r="66" spans="11:21" x14ac:dyDescent="0.3">
      <c r="K66" s="10">
        <f>M66/(L66+M66)</f>
        <v>0.59677419354838712</v>
      </c>
      <c r="L66" s="11">
        <f>COUNTIF($N$5:N66,FALSE)</f>
        <v>25</v>
      </c>
      <c r="M66" s="11">
        <f>COUNTIF($N$5:N66,TRUE)</f>
        <v>37</v>
      </c>
      <c r="N66" s="12" t="b">
        <f>O66=P66</f>
        <v>1</v>
      </c>
      <c r="O66" s="12" t="b">
        <f>R66&gt;0</f>
        <v>1</v>
      </c>
      <c r="P66" s="12" t="b">
        <f>S66&gt;0</f>
        <v>1</v>
      </c>
      <c r="Q66" s="12" t="s">
        <v>782</v>
      </c>
      <c r="R66" s="31">
        <v>0.234842806120199</v>
      </c>
      <c r="S66" s="32">
        <v>0.163853</v>
      </c>
      <c r="T66" s="6"/>
      <c r="U66" s="28">
        <f>AVERAGE($R$5:R66)</f>
        <v>1.9352686264600464E-2</v>
      </c>
    </row>
    <row r="67" spans="11:21" x14ac:dyDescent="0.3">
      <c r="K67" s="10">
        <f>M67/(L67+M67)</f>
        <v>0.60317460317460314</v>
      </c>
      <c r="L67" s="11">
        <f>COUNTIF($N$5:N67,FALSE)</f>
        <v>25</v>
      </c>
      <c r="M67" s="11">
        <f>COUNTIF($N$5:N67,TRUE)</f>
        <v>38</v>
      </c>
      <c r="N67" s="12" t="b">
        <f>O67=P67</f>
        <v>1</v>
      </c>
      <c r="O67" s="12" t="b">
        <f>R67&gt;0</f>
        <v>1</v>
      </c>
      <c r="P67" s="12" t="b">
        <f>S67&gt;0</f>
        <v>1</v>
      </c>
      <c r="Q67" s="12" t="s">
        <v>1149</v>
      </c>
      <c r="R67" s="31">
        <v>4.6447568389057697E-2</v>
      </c>
      <c r="S67" s="32">
        <v>0.16275999999999999</v>
      </c>
      <c r="T67" s="6"/>
      <c r="U67" s="28">
        <f>AVERAGE($R$5:R67)</f>
        <v>1.9782763758639466E-2</v>
      </c>
    </row>
    <row r="68" spans="11:21" x14ac:dyDescent="0.3">
      <c r="K68" s="10">
        <f>M68/(L68+M68)</f>
        <v>0.59375</v>
      </c>
      <c r="L68" s="11">
        <f>COUNTIF($N$5:N68,FALSE)</f>
        <v>26</v>
      </c>
      <c r="M68" s="11">
        <f>COUNTIF($N$5:N68,TRUE)</f>
        <v>38</v>
      </c>
      <c r="N68" s="12" t="b">
        <f>O68=P68</f>
        <v>0</v>
      </c>
      <c r="O68" s="12" t="b">
        <f>R68&gt;0</f>
        <v>0</v>
      </c>
      <c r="P68" s="12" t="b">
        <f>S68&gt;0</f>
        <v>1</v>
      </c>
      <c r="Q68" s="12" t="s">
        <v>2238</v>
      </c>
      <c r="R68" s="31">
        <v>-0.44991109940403601</v>
      </c>
      <c r="S68" s="32">
        <v>0.16273899999999999</v>
      </c>
      <c r="T68" s="6"/>
      <c r="U68" s="28">
        <f>AVERAGE($R$5:R68)</f>
        <v>1.2443797146722661E-2</v>
      </c>
    </row>
    <row r="69" spans="11:21" x14ac:dyDescent="0.3">
      <c r="K69" s="10">
        <f>M69/(L69+M69)</f>
        <v>0.6</v>
      </c>
      <c r="L69" s="11">
        <f>COUNTIF($N$5:N69,FALSE)</f>
        <v>26</v>
      </c>
      <c r="M69" s="11">
        <f>COUNTIF($N$5:N69,TRUE)</f>
        <v>39</v>
      </c>
      <c r="N69" s="12" t="b">
        <f>O69=P69</f>
        <v>1</v>
      </c>
      <c r="O69" s="12" t="b">
        <f>R69&gt;0</f>
        <v>1</v>
      </c>
      <c r="P69" s="12" t="b">
        <f>S69&gt;0</f>
        <v>1</v>
      </c>
      <c r="Q69" s="12" t="s">
        <v>2225</v>
      </c>
      <c r="R69" s="31">
        <v>0.132113254235591</v>
      </c>
      <c r="S69" s="32">
        <v>0.162664</v>
      </c>
      <c r="T69" s="6"/>
      <c r="U69" s="28">
        <f>AVERAGE($R$5:R69)</f>
        <v>1.4284865717320634E-2</v>
      </c>
    </row>
    <row r="70" spans="11:21" x14ac:dyDescent="0.3">
      <c r="K70" s="10">
        <f>M70/(L70+M70)</f>
        <v>0.59090909090909094</v>
      </c>
      <c r="L70" s="11">
        <f>COUNTIF($N$5:N70,FALSE)</f>
        <v>27</v>
      </c>
      <c r="M70" s="11">
        <f>COUNTIF($N$5:N70,TRUE)</f>
        <v>39</v>
      </c>
      <c r="N70" s="12" t="b">
        <f>O70=P70</f>
        <v>0</v>
      </c>
      <c r="O70" s="12" t="b">
        <f>R70&gt;0</f>
        <v>0</v>
      </c>
      <c r="P70" s="12" t="b">
        <f>S70&gt;0</f>
        <v>1</v>
      </c>
      <c r="Q70" s="12" t="s">
        <v>2185</v>
      </c>
      <c r="R70" s="31">
        <v>-2.2700678680084199E-2</v>
      </c>
      <c r="S70" s="32">
        <v>0.16236900000000001</v>
      </c>
      <c r="T70" s="6"/>
      <c r="U70" s="28">
        <f>AVERAGE($R$5:R70)</f>
        <v>1.372447868099632E-2</v>
      </c>
    </row>
    <row r="71" spans="11:21" x14ac:dyDescent="0.3">
      <c r="K71" s="10">
        <f>M71/(L71+M71)</f>
        <v>0.59701492537313428</v>
      </c>
      <c r="L71" s="11">
        <f>COUNTIF($N$5:N71,FALSE)</f>
        <v>27</v>
      </c>
      <c r="M71" s="11">
        <f>COUNTIF($N$5:N71,TRUE)</f>
        <v>40</v>
      </c>
      <c r="N71" s="12" t="b">
        <f>O71=P71</f>
        <v>1</v>
      </c>
      <c r="O71" s="12" t="b">
        <f>R71&gt;0</f>
        <v>1</v>
      </c>
      <c r="P71" s="12" t="b">
        <f>S71&gt;0</f>
        <v>1</v>
      </c>
      <c r="Q71" s="12" t="s">
        <v>2673</v>
      </c>
      <c r="R71" s="31">
        <v>4.1046690610570397E-3</v>
      </c>
      <c r="S71" s="32">
        <v>0.160688</v>
      </c>
      <c r="T71" s="6"/>
      <c r="U71" s="28">
        <f>AVERAGE($R$5:R71)</f>
        <v>1.3580899432937523E-2</v>
      </c>
    </row>
    <row r="72" spans="11:21" x14ac:dyDescent="0.3">
      <c r="K72" s="10">
        <f>M72/(L72+M72)</f>
        <v>0.6029411764705882</v>
      </c>
      <c r="L72" s="11">
        <f>COUNTIF($N$5:N72,FALSE)</f>
        <v>27</v>
      </c>
      <c r="M72" s="11">
        <f>COUNTIF($N$5:N72,TRUE)</f>
        <v>41</v>
      </c>
      <c r="N72" s="12" t="b">
        <f>O72=P72</f>
        <v>1</v>
      </c>
      <c r="O72" s="12" t="b">
        <f>R72&gt;0</f>
        <v>1</v>
      </c>
      <c r="P72" s="12" t="b">
        <f>S72&gt;0</f>
        <v>1</v>
      </c>
      <c r="Q72" s="12" t="s">
        <v>750</v>
      </c>
      <c r="R72" s="31">
        <v>6.09128041200497E-2</v>
      </c>
      <c r="S72" s="32">
        <v>0.16034399999999999</v>
      </c>
      <c r="T72" s="6"/>
      <c r="U72" s="28">
        <f>AVERAGE($R$5:R72)</f>
        <v>1.4276956854806821E-2</v>
      </c>
    </row>
    <row r="73" spans="11:21" x14ac:dyDescent="0.3">
      <c r="K73" s="10">
        <f>M73/(L73+M73)</f>
        <v>0.60869565217391308</v>
      </c>
      <c r="L73" s="11">
        <f>COUNTIF($N$5:N73,FALSE)</f>
        <v>27</v>
      </c>
      <c r="M73" s="11">
        <f>COUNTIF($N$5:N73,TRUE)</f>
        <v>42</v>
      </c>
      <c r="N73" s="12" t="b">
        <f>O73=P73</f>
        <v>1</v>
      </c>
      <c r="O73" s="12" t="b">
        <f>R73&gt;0</f>
        <v>1</v>
      </c>
      <c r="P73" s="12" t="b">
        <f>S73&gt;0</f>
        <v>1</v>
      </c>
      <c r="Q73" s="12" t="s">
        <v>2760</v>
      </c>
      <c r="R73" s="31">
        <v>7.9273327828241202E-2</v>
      </c>
      <c r="S73" s="32">
        <v>0.15781100000000001</v>
      </c>
      <c r="T73" s="6"/>
      <c r="U73" s="28">
        <f>AVERAGE($R$5:R73)</f>
        <v>1.5218933245726159E-2</v>
      </c>
    </row>
    <row r="74" spans="11:21" x14ac:dyDescent="0.3">
      <c r="K74" s="10">
        <f>M74/(L74+M74)</f>
        <v>0.6</v>
      </c>
      <c r="L74" s="11">
        <f>COUNTIF($N$5:N74,FALSE)</f>
        <v>28</v>
      </c>
      <c r="M74" s="11">
        <f>COUNTIF($N$5:N74,TRUE)</f>
        <v>42</v>
      </c>
      <c r="N74" s="12" t="b">
        <f>O74=P74</f>
        <v>0</v>
      </c>
      <c r="O74" s="12" t="b">
        <f>R74&gt;0</f>
        <v>0</v>
      </c>
      <c r="P74" s="12" t="b">
        <f>S74&gt;0</f>
        <v>1</v>
      </c>
      <c r="Q74" s="12" t="s">
        <v>340</v>
      </c>
      <c r="R74" s="31">
        <v>-9.8212873635932202E-2</v>
      </c>
      <c r="S74" s="32">
        <v>0.155477</v>
      </c>
      <c r="T74" s="6"/>
      <c r="U74" s="28">
        <f>AVERAGE($R$5:R74)</f>
        <v>1.3598478861702467E-2</v>
      </c>
    </row>
    <row r="75" spans="11:21" x14ac:dyDescent="0.3">
      <c r="K75" s="10">
        <f>M75/(L75+M75)</f>
        <v>0.59154929577464788</v>
      </c>
      <c r="L75" s="11">
        <f>COUNTIF($N$5:N75,FALSE)</f>
        <v>29</v>
      </c>
      <c r="M75" s="11">
        <f>COUNTIF($N$5:N75,TRUE)</f>
        <v>42</v>
      </c>
      <c r="N75" s="12" t="b">
        <f>O75=P75</f>
        <v>0</v>
      </c>
      <c r="O75" s="12" t="b">
        <f>R75&gt;0</f>
        <v>0</v>
      </c>
      <c r="P75" s="12" t="b">
        <f>S75&gt;0</f>
        <v>1</v>
      </c>
      <c r="Q75" s="12" t="s">
        <v>460</v>
      </c>
      <c r="R75" s="31">
        <v>-1.0619010619010501E-2</v>
      </c>
      <c r="S75" s="32">
        <v>0.15475</v>
      </c>
      <c r="T75" s="6"/>
      <c r="U75" s="28">
        <f>AVERAGE($R$5:R75)</f>
        <v>1.3257387460565666E-2</v>
      </c>
    </row>
    <row r="76" spans="11:21" x14ac:dyDescent="0.3">
      <c r="K76" s="10">
        <f>M76/(L76+M76)</f>
        <v>0.58333333333333337</v>
      </c>
      <c r="L76" s="11">
        <f>COUNTIF($N$5:N76,FALSE)</f>
        <v>30</v>
      </c>
      <c r="M76" s="11">
        <f>COUNTIF($N$5:N76,TRUE)</f>
        <v>42</v>
      </c>
      <c r="N76" s="12" t="b">
        <f>O76=P76</f>
        <v>0</v>
      </c>
      <c r="O76" s="12" t="b">
        <f>R76&gt;0</f>
        <v>0</v>
      </c>
      <c r="P76" s="12" t="b">
        <f>S76&gt;0</f>
        <v>1</v>
      </c>
      <c r="Q76" s="12" t="s">
        <v>82</v>
      </c>
      <c r="R76" s="31">
        <v>-0.14862254025044699</v>
      </c>
      <c r="S76" s="32">
        <v>0.15464600000000001</v>
      </c>
      <c r="T76" s="6"/>
      <c r="U76" s="28">
        <f>AVERAGE($R$5:R76)</f>
        <v>1.1009055131246046E-2</v>
      </c>
    </row>
    <row r="77" spans="11:21" x14ac:dyDescent="0.3">
      <c r="K77" s="10">
        <f>M77/(L77+M77)</f>
        <v>0.57534246575342463</v>
      </c>
      <c r="L77" s="11">
        <f>COUNTIF($N$5:N77,FALSE)</f>
        <v>31</v>
      </c>
      <c r="M77" s="11">
        <f>COUNTIF($N$5:N77,TRUE)</f>
        <v>42</v>
      </c>
      <c r="N77" s="12" t="b">
        <f>O77=P77</f>
        <v>0</v>
      </c>
      <c r="O77" s="12" t="b">
        <f>R77&gt;0</f>
        <v>0</v>
      </c>
      <c r="P77" s="12" t="b">
        <f>S77&gt;0</f>
        <v>1</v>
      </c>
      <c r="Q77" s="12" t="s">
        <v>1278</v>
      </c>
      <c r="R77" s="31">
        <v>-2.81637251220428E-2</v>
      </c>
      <c r="S77" s="32">
        <v>0.15263199999999999</v>
      </c>
      <c r="T77" s="6"/>
      <c r="U77" s="28">
        <f>AVERAGE($R$5:R77)</f>
        <v>1.0472441703118802E-2</v>
      </c>
    </row>
    <row r="78" spans="11:21" x14ac:dyDescent="0.3">
      <c r="K78" s="10">
        <f>M78/(L78+M78)</f>
        <v>0.56756756756756754</v>
      </c>
      <c r="L78" s="11">
        <f>COUNTIF($N$5:N78,FALSE)</f>
        <v>32</v>
      </c>
      <c r="M78" s="11">
        <f>COUNTIF($N$5:N78,TRUE)</f>
        <v>42</v>
      </c>
      <c r="N78" s="12" t="b">
        <f>O78=P78</f>
        <v>0</v>
      </c>
      <c r="O78" s="12" t="b">
        <f>R78&gt;0</f>
        <v>0</v>
      </c>
      <c r="P78" s="12" t="b">
        <f>S78&gt;0</f>
        <v>1</v>
      </c>
      <c r="Q78" s="12" t="s">
        <v>1779</v>
      </c>
      <c r="R78" s="31">
        <v>-8.0010312822275706E-2</v>
      </c>
      <c r="S78" s="32">
        <v>0.151366</v>
      </c>
      <c r="T78" s="6"/>
      <c r="U78" s="28">
        <f>AVERAGE($R$5:R78)</f>
        <v>9.2497017770999564E-3</v>
      </c>
    </row>
    <row r="79" spans="11:21" x14ac:dyDescent="0.3">
      <c r="K79" s="10">
        <f>M79/(L79+M79)</f>
        <v>0.56000000000000005</v>
      </c>
      <c r="L79" s="11">
        <f>COUNTIF($N$5:N79,FALSE)</f>
        <v>33</v>
      </c>
      <c r="M79" s="11">
        <f>COUNTIF($N$5:N79,TRUE)</f>
        <v>42</v>
      </c>
      <c r="N79" s="12" t="b">
        <f>O79=P79</f>
        <v>0</v>
      </c>
      <c r="O79" s="12" t="b">
        <f>R79&gt;0</f>
        <v>0</v>
      </c>
      <c r="P79" s="12" t="b">
        <f>S79&gt;0</f>
        <v>1</v>
      </c>
      <c r="Q79" s="12" t="s">
        <v>2197</v>
      </c>
      <c r="R79" s="31">
        <v>-0.117452135493372</v>
      </c>
      <c r="S79" s="32">
        <v>0.15093799999999999</v>
      </c>
      <c r="T79" s="6"/>
      <c r="U79" s="28">
        <f>AVERAGE($R$5:R79)</f>
        <v>7.5603439468269976E-3</v>
      </c>
    </row>
    <row r="80" spans="11:21" x14ac:dyDescent="0.3">
      <c r="K80" s="10">
        <f>M80/(L80+M80)</f>
        <v>0.56578947368421051</v>
      </c>
      <c r="L80" s="11">
        <f>COUNTIF($N$5:N80,FALSE)</f>
        <v>33</v>
      </c>
      <c r="M80" s="11">
        <f>COUNTIF($N$5:N80,TRUE)</f>
        <v>43</v>
      </c>
      <c r="N80" s="12" t="b">
        <f>O80=P80</f>
        <v>1</v>
      </c>
      <c r="O80" s="12" t="b">
        <f>R80&gt;0</f>
        <v>1</v>
      </c>
      <c r="P80" s="12" t="b">
        <f>S80&gt;0</f>
        <v>1</v>
      </c>
      <c r="Q80" s="12" t="s">
        <v>2791</v>
      </c>
      <c r="R80" s="31">
        <v>0.16360529688167399</v>
      </c>
      <c r="S80" s="32">
        <v>0.150866</v>
      </c>
      <c r="T80" s="6"/>
      <c r="U80" s="28">
        <f>AVERAGE($R$5:R80)</f>
        <v>9.613567011759196E-3</v>
      </c>
    </row>
    <row r="81" spans="11:21" x14ac:dyDescent="0.3">
      <c r="K81" s="10">
        <f>M81/(L81+M81)</f>
        <v>0.55844155844155841</v>
      </c>
      <c r="L81" s="11">
        <f>COUNTIF($N$5:N81,FALSE)</f>
        <v>34</v>
      </c>
      <c r="M81" s="11">
        <f>COUNTIF($N$5:N81,TRUE)</f>
        <v>43</v>
      </c>
      <c r="N81" s="12" t="b">
        <f>O81=P81</f>
        <v>0</v>
      </c>
      <c r="O81" s="12" t="b">
        <f>R81&gt;0</f>
        <v>0</v>
      </c>
      <c r="P81" s="12" t="b">
        <f>S81&gt;0</f>
        <v>1</v>
      </c>
      <c r="Q81" s="12" t="s">
        <v>2753</v>
      </c>
      <c r="R81" s="31">
        <v>-7.3793067609001497E-3</v>
      </c>
      <c r="S81" s="32">
        <v>0.15076800000000001</v>
      </c>
      <c r="T81" s="6"/>
      <c r="U81" s="28">
        <f>AVERAGE($R$5:R81)</f>
        <v>9.392880339386997E-3</v>
      </c>
    </row>
    <row r="82" spans="11:21" x14ac:dyDescent="0.3">
      <c r="K82" s="10">
        <f>M82/(L82+M82)</f>
        <v>0.5641025641025641</v>
      </c>
      <c r="L82" s="11">
        <f>COUNTIF($N$5:N82,FALSE)</f>
        <v>34</v>
      </c>
      <c r="M82" s="11">
        <f>COUNTIF($N$5:N82,TRUE)</f>
        <v>44</v>
      </c>
      <c r="N82" s="12" t="b">
        <f>O82=P82</f>
        <v>1</v>
      </c>
      <c r="O82" s="12" t="b">
        <f>R82&gt;0</f>
        <v>1</v>
      </c>
      <c r="P82" s="12" t="b">
        <f>S82&gt;0</f>
        <v>1</v>
      </c>
      <c r="Q82" s="12" t="s">
        <v>1728</v>
      </c>
      <c r="R82" s="31">
        <v>2.4010263929618601E-2</v>
      </c>
      <c r="S82" s="32">
        <v>0.150065</v>
      </c>
      <c r="T82" s="6"/>
      <c r="U82" s="28">
        <f>AVERAGE($R$5:R82)</f>
        <v>9.5802826931079138E-3</v>
      </c>
    </row>
    <row r="83" spans="11:21" x14ac:dyDescent="0.3">
      <c r="K83" s="10">
        <f>M83/(L83+M83)</f>
        <v>0.55696202531645567</v>
      </c>
      <c r="L83" s="11">
        <f>COUNTIF($N$5:N83,FALSE)</f>
        <v>35</v>
      </c>
      <c r="M83" s="11">
        <f>COUNTIF($N$5:N83,TRUE)</f>
        <v>44</v>
      </c>
      <c r="N83" s="12" t="b">
        <f>O83=P83</f>
        <v>0</v>
      </c>
      <c r="O83" s="12" t="b">
        <f>R83&gt;0</f>
        <v>0</v>
      </c>
      <c r="P83" s="12" t="b">
        <f>S83&gt;0</f>
        <v>1</v>
      </c>
      <c r="Q83" s="12" t="s">
        <v>2792</v>
      </c>
      <c r="R83" s="31">
        <v>-0.20223705574598499</v>
      </c>
      <c r="S83" s="32">
        <v>0.149422</v>
      </c>
      <c r="T83" s="6"/>
      <c r="U83" s="28">
        <f>AVERAGE($R$5:R83)</f>
        <v>6.8990505609674967E-3</v>
      </c>
    </row>
    <row r="84" spans="11:21" x14ac:dyDescent="0.3">
      <c r="K84" s="10">
        <f>M84/(L84+M84)</f>
        <v>0.5625</v>
      </c>
      <c r="L84" s="11">
        <f>COUNTIF($N$5:N84,FALSE)</f>
        <v>35</v>
      </c>
      <c r="M84" s="11">
        <f>COUNTIF($N$5:N84,TRUE)</f>
        <v>45</v>
      </c>
      <c r="N84" s="12" t="b">
        <f>O84=P84</f>
        <v>1</v>
      </c>
      <c r="O84" s="12" t="b">
        <f>R84&gt;0</f>
        <v>1</v>
      </c>
      <c r="P84" s="12" t="b">
        <f>S84&gt;0</f>
        <v>1</v>
      </c>
      <c r="Q84" s="12" t="s">
        <v>1049</v>
      </c>
      <c r="R84" s="31">
        <v>0.20926339285714299</v>
      </c>
      <c r="S84" s="32">
        <v>0.14835999999999999</v>
      </c>
      <c r="T84" s="6"/>
      <c r="U84" s="28">
        <f>AVERAGE($R$5:R84)</f>
        <v>9.4286048396696916E-3</v>
      </c>
    </row>
    <row r="85" spans="11:21" x14ac:dyDescent="0.3">
      <c r="K85" s="10">
        <f>M85/(L85+M85)</f>
        <v>0.55555555555555558</v>
      </c>
      <c r="L85" s="11">
        <f>COUNTIF($N$5:N85,FALSE)</f>
        <v>36</v>
      </c>
      <c r="M85" s="11">
        <f>COUNTIF($N$5:N85,TRUE)</f>
        <v>45</v>
      </c>
      <c r="N85" s="12" t="b">
        <f>O85=P85</f>
        <v>0</v>
      </c>
      <c r="O85" s="12" t="b">
        <f>R85&gt;0</f>
        <v>0</v>
      </c>
      <c r="P85" s="12" t="b">
        <f>S85&gt;0</f>
        <v>1</v>
      </c>
      <c r="Q85" s="12" t="s">
        <v>856</v>
      </c>
      <c r="R85" s="31">
        <v>-7.9902167356618297E-3</v>
      </c>
      <c r="S85" s="32">
        <v>0.14817</v>
      </c>
      <c r="T85" s="6"/>
      <c r="U85" s="28">
        <f>AVERAGE($R$5:R85)</f>
        <v>9.2135576597273273E-3</v>
      </c>
    </row>
    <row r="86" spans="11:21" x14ac:dyDescent="0.3">
      <c r="K86" s="10">
        <f>M86/(L86+M86)</f>
        <v>0.56097560975609762</v>
      </c>
      <c r="L86" s="11">
        <f>COUNTIF($N$5:N86,FALSE)</f>
        <v>36</v>
      </c>
      <c r="M86" s="11">
        <f>COUNTIF($N$5:N86,TRUE)</f>
        <v>46</v>
      </c>
      <c r="N86" s="12" t="b">
        <f>O86=P86</f>
        <v>1</v>
      </c>
      <c r="O86" s="12" t="b">
        <f>R86&gt;0</f>
        <v>1</v>
      </c>
      <c r="P86" s="12" t="b">
        <f>S86&gt;0</f>
        <v>1</v>
      </c>
      <c r="Q86" s="12" t="s">
        <v>1989</v>
      </c>
      <c r="R86" s="31">
        <v>4.53623455651853E-2</v>
      </c>
      <c r="S86" s="32">
        <v>0.14607400000000001</v>
      </c>
      <c r="T86" s="6"/>
      <c r="U86" s="28">
        <f>AVERAGE($R$5:R86)</f>
        <v>9.6543965366231548E-3</v>
      </c>
    </row>
    <row r="87" spans="11:21" x14ac:dyDescent="0.3">
      <c r="K87" s="10">
        <f>M87/(L87+M87)</f>
        <v>0.5662650602409639</v>
      </c>
      <c r="L87" s="11">
        <f>COUNTIF($N$5:N87,FALSE)</f>
        <v>36</v>
      </c>
      <c r="M87" s="11">
        <f>COUNTIF($N$5:N87,TRUE)</f>
        <v>47</v>
      </c>
      <c r="N87" s="12" t="b">
        <f>O87=P87</f>
        <v>1</v>
      </c>
      <c r="O87" s="12" t="b">
        <f>R87&gt;0</f>
        <v>1</v>
      </c>
      <c r="P87" s="12" t="b">
        <f>S87&gt;0</f>
        <v>1</v>
      </c>
      <c r="Q87" s="12" t="s">
        <v>578</v>
      </c>
      <c r="R87" s="31">
        <v>0.14184636118598301</v>
      </c>
      <c r="S87" s="32">
        <v>0.14504300000000001</v>
      </c>
      <c r="T87" s="6"/>
      <c r="U87" s="28">
        <f>AVERAGE($R$5:R87)</f>
        <v>1.124707080950701E-2</v>
      </c>
    </row>
    <row r="88" spans="11:21" x14ac:dyDescent="0.3">
      <c r="K88" s="10">
        <f>M88/(L88+M88)</f>
        <v>0.5714285714285714</v>
      </c>
      <c r="L88" s="11">
        <f>COUNTIF($N$5:N88,FALSE)</f>
        <v>36</v>
      </c>
      <c r="M88" s="11">
        <f>COUNTIF($N$5:N88,TRUE)</f>
        <v>48</v>
      </c>
      <c r="N88" s="12" t="b">
        <f>O88=P88</f>
        <v>1</v>
      </c>
      <c r="O88" s="12" t="b">
        <f>R88&gt;0</f>
        <v>1</v>
      </c>
      <c r="P88" s="12" t="b">
        <f>S88&gt;0</f>
        <v>1</v>
      </c>
      <c r="Q88" s="12" t="s">
        <v>146</v>
      </c>
      <c r="R88" s="31">
        <v>3.8443056222969701E-2</v>
      </c>
      <c r="S88" s="32">
        <v>0.14352300000000001</v>
      </c>
      <c r="T88" s="6"/>
      <c r="U88" s="28">
        <f>AVERAGE($R$5:R88)</f>
        <v>1.157083254061966E-2</v>
      </c>
    </row>
    <row r="89" spans="11:21" x14ac:dyDescent="0.3">
      <c r="K89" s="10">
        <f>M89/(L89+M89)</f>
        <v>0.56470588235294117</v>
      </c>
      <c r="L89" s="11">
        <f>COUNTIF($N$5:N89,FALSE)</f>
        <v>37</v>
      </c>
      <c r="M89" s="11">
        <f>COUNTIF($N$5:N89,TRUE)</f>
        <v>48</v>
      </c>
      <c r="N89" s="12" t="b">
        <f>O89=P89</f>
        <v>0</v>
      </c>
      <c r="O89" s="12" t="b">
        <f>R89&gt;0</f>
        <v>0</v>
      </c>
      <c r="P89" s="12" t="b">
        <f>S89&gt;0</f>
        <v>1</v>
      </c>
      <c r="Q89" s="12" t="s">
        <v>2778</v>
      </c>
      <c r="R89" s="31">
        <v>-4.4488930758360801E-2</v>
      </c>
      <c r="S89" s="32">
        <v>0.14346700000000001</v>
      </c>
      <c r="T89" s="6"/>
      <c r="U89" s="28">
        <f>AVERAGE($R$5:R89)</f>
        <v>1.0911305913572832E-2</v>
      </c>
    </row>
    <row r="90" spans="11:21" x14ac:dyDescent="0.3">
      <c r="K90" s="10">
        <f>M90/(L90+M90)</f>
        <v>0.55813953488372092</v>
      </c>
      <c r="L90" s="11">
        <f>COUNTIF($N$5:N90,FALSE)</f>
        <v>38</v>
      </c>
      <c r="M90" s="11">
        <f>COUNTIF($N$5:N90,TRUE)</f>
        <v>48</v>
      </c>
      <c r="N90" s="12" t="b">
        <f>O90=P90</f>
        <v>0</v>
      </c>
      <c r="O90" s="12" t="b">
        <f>R90&gt;0</f>
        <v>0</v>
      </c>
      <c r="P90" s="12" t="b">
        <f>S90&gt;0</f>
        <v>1</v>
      </c>
      <c r="Q90" s="12" t="s">
        <v>447</v>
      </c>
      <c r="R90" s="31">
        <v>-1.5307238136890501E-3</v>
      </c>
      <c r="S90" s="32">
        <v>0.142489</v>
      </c>
      <c r="T90" s="6"/>
      <c r="U90" s="28">
        <f>AVERAGE($R$5:R90)</f>
        <v>1.0766631149302345E-2</v>
      </c>
    </row>
    <row r="91" spans="11:21" x14ac:dyDescent="0.3">
      <c r="K91" s="10">
        <f>M91/(L91+M91)</f>
        <v>0.55172413793103448</v>
      </c>
      <c r="L91" s="11">
        <f>COUNTIF($N$5:N91,FALSE)</f>
        <v>39</v>
      </c>
      <c r="M91" s="11">
        <f>COUNTIF($N$5:N91,TRUE)</f>
        <v>48</v>
      </c>
      <c r="N91" s="12" t="b">
        <f>O91=P91</f>
        <v>0</v>
      </c>
      <c r="O91" s="12" t="b">
        <f>R91&gt;0</f>
        <v>0</v>
      </c>
      <c r="P91" s="12" t="b">
        <f>S91&gt;0</f>
        <v>1</v>
      </c>
      <c r="Q91" s="12" t="s">
        <v>2782</v>
      </c>
      <c r="R91" s="31">
        <v>-6.2169627937114301E-2</v>
      </c>
      <c r="S91" s="32">
        <v>0.14235</v>
      </c>
      <c r="T91" s="6"/>
      <c r="U91" s="28">
        <f>AVERAGE($R$5:R91)</f>
        <v>9.9282833437113489E-3</v>
      </c>
    </row>
    <row r="92" spans="11:21" x14ac:dyDescent="0.3">
      <c r="K92" s="10">
        <f>M92/(L92+M92)</f>
        <v>0.55681818181818177</v>
      </c>
      <c r="L92" s="11">
        <f>COUNTIF($N$5:N92,FALSE)</f>
        <v>39</v>
      </c>
      <c r="M92" s="11">
        <f>COUNTIF($N$5:N92,TRUE)</f>
        <v>49</v>
      </c>
      <c r="N92" s="12" t="b">
        <f>O92=P92</f>
        <v>1</v>
      </c>
      <c r="O92" s="12" t="b">
        <f>R92&gt;0</f>
        <v>1</v>
      </c>
      <c r="P92" s="12" t="b">
        <f>S92&gt;0</f>
        <v>1</v>
      </c>
      <c r="Q92" s="12" t="s">
        <v>571</v>
      </c>
      <c r="R92" s="31">
        <v>5.9860958653494299E-2</v>
      </c>
      <c r="S92" s="32">
        <v>0.141541</v>
      </c>
      <c r="T92" s="6"/>
      <c r="U92" s="28">
        <f>AVERAGE($R$5:R92)</f>
        <v>1.0495700108595246E-2</v>
      </c>
    </row>
    <row r="93" spans="11:21" x14ac:dyDescent="0.3">
      <c r="K93" s="10">
        <f>M93/(L93+M93)</f>
        <v>0.550561797752809</v>
      </c>
      <c r="L93" s="11">
        <f>COUNTIF($N$5:N93,FALSE)</f>
        <v>40</v>
      </c>
      <c r="M93" s="11">
        <f>COUNTIF($N$5:N93,TRUE)</f>
        <v>49</v>
      </c>
      <c r="N93" s="12" t="b">
        <f>O93=P93</f>
        <v>0</v>
      </c>
      <c r="O93" s="12" t="b">
        <f>R93&gt;0</f>
        <v>0</v>
      </c>
      <c r="P93" s="12" t="b">
        <f>S93&gt;0</f>
        <v>1</v>
      </c>
      <c r="Q93" s="12" t="s">
        <v>669</v>
      </c>
      <c r="R93" s="31">
        <v>-0.17446166506652</v>
      </c>
      <c r="S93" s="32">
        <v>0.14092099999999999</v>
      </c>
      <c r="T93" s="6"/>
      <c r="U93" s="28">
        <f>AVERAGE($R$5:R93)</f>
        <v>8.4175274661782203E-3</v>
      </c>
    </row>
    <row r="94" spans="11:21" x14ac:dyDescent="0.3">
      <c r="K94" s="10">
        <f>M94/(L94+M94)</f>
        <v>0.5444444444444444</v>
      </c>
      <c r="L94" s="11">
        <f>COUNTIF($N$5:N94,FALSE)</f>
        <v>41</v>
      </c>
      <c r="M94" s="11">
        <f>COUNTIF($N$5:N94,TRUE)</f>
        <v>49</v>
      </c>
      <c r="N94" s="12" t="b">
        <f>O94=P94</f>
        <v>0</v>
      </c>
      <c r="O94" s="12" t="b">
        <f>R94&gt;0</f>
        <v>0</v>
      </c>
      <c r="P94" s="12" t="b">
        <f>S94&gt;0</f>
        <v>1</v>
      </c>
      <c r="Q94" s="12" t="s">
        <v>2769</v>
      </c>
      <c r="R94" s="31">
        <v>-0.18036072144288501</v>
      </c>
      <c r="S94" s="32">
        <v>0.14085800000000001</v>
      </c>
      <c r="T94" s="6"/>
      <c r="U94" s="28">
        <f>AVERAGE($R$5:R94)</f>
        <v>6.3199913671886281E-3</v>
      </c>
    </row>
    <row r="95" spans="11:21" x14ac:dyDescent="0.3">
      <c r="K95" s="10">
        <f>M95/(L95+M95)</f>
        <v>0.53846153846153844</v>
      </c>
      <c r="L95" s="11">
        <f>COUNTIF($N$5:N95,FALSE)</f>
        <v>42</v>
      </c>
      <c r="M95" s="11">
        <f>COUNTIF($N$5:N95,TRUE)</f>
        <v>49</v>
      </c>
      <c r="N95" s="12" t="b">
        <f>O95=P95</f>
        <v>0</v>
      </c>
      <c r="O95" s="12" t="b">
        <f>R95&gt;0</f>
        <v>0</v>
      </c>
      <c r="P95" s="12" t="b">
        <f>S95&gt;0</f>
        <v>1</v>
      </c>
      <c r="Q95" s="12" t="s">
        <v>1961</v>
      </c>
      <c r="R95" s="31">
        <v>-0.10411562959333601</v>
      </c>
      <c r="S95" s="32">
        <v>0.14061899999999999</v>
      </c>
      <c r="T95" s="6"/>
      <c r="U95" s="28">
        <f>AVERAGE($R$5:R95)</f>
        <v>5.1064131148751708E-3</v>
      </c>
    </row>
    <row r="96" spans="11:21" x14ac:dyDescent="0.3">
      <c r="K96" s="10">
        <f>M96/(L96+M96)</f>
        <v>0.54347826086956519</v>
      </c>
      <c r="L96" s="11">
        <f>COUNTIF($N$5:N96,FALSE)</f>
        <v>42</v>
      </c>
      <c r="M96" s="11">
        <f>COUNTIF($N$5:N96,TRUE)</f>
        <v>50</v>
      </c>
      <c r="N96" s="12" t="b">
        <f>O96=P96</f>
        <v>1</v>
      </c>
      <c r="O96" s="12" t="b">
        <f>R96&gt;0</f>
        <v>1</v>
      </c>
      <c r="P96" s="12" t="b">
        <f>S96&gt;0</f>
        <v>1</v>
      </c>
      <c r="Q96" s="12" t="s">
        <v>1198</v>
      </c>
      <c r="R96" s="31">
        <v>1.9117647058823399E-2</v>
      </c>
      <c r="S96" s="32">
        <v>0.13964499999999999</v>
      </c>
      <c r="T96" s="6"/>
      <c r="U96" s="28">
        <f>AVERAGE($R$5:R96)</f>
        <v>5.2587091360050426E-3</v>
      </c>
    </row>
    <row r="97" spans="11:21" x14ac:dyDescent="0.3">
      <c r="K97" s="10">
        <f>M97/(L97+M97)</f>
        <v>0.5376344086021505</v>
      </c>
      <c r="L97" s="11">
        <f>COUNTIF($N$5:N97,FALSE)</f>
        <v>43</v>
      </c>
      <c r="M97" s="11">
        <f>COUNTIF($N$5:N97,TRUE)</f>
        <v>50</v>
      </c>
      <c r="N97" s="12" t="b">
        <f>O97=P97</f>
        <v>0</v>
      </c>
      <c r="O97" s="12" t="b">
        <f>R97&gt;0</f>
        <v>0</v>
      </c>
      <c r="P97" s="12" t="b">
        <f>S97&gt;0</f>
        <v>1</v>
      </c>
      <c r="Q97" s="12" t="s">
        <v>1039</v>
      </c>
      <c r="R97" s="31">
        <v>-6.1369604857918099E-2</v>
      </c>
      <c r="S97" s="32">
        <v>0.13758699999999999</v>
      </c>
      <c r="T97" s="6"/>
      <c r="U97" s="28">
        <f>AVERAGE($R$5:R97)</f>
        <v>4.5422756521994179E-3</v>
      </c>
    </row>
    <row r="98" spans="11:21" x14ac:dyDescent="0.3">
      <c r="K98" s="10">
        <f>M98/(L98+M98)</f>
        <v>0.53191489361702127</v>
      </c>
      <c r="L98" s="11">
        <f>COUNTIF($N$5:N98,FALSE)</f>
        <v>44</v>
      </c>
      <c r="M98" s="11">
        <f>COUNTIF($N$5:N98,TRUE)</f>
        <v>50</v>
      </c>
      <c r="N98" s="12" t="b">
        <f>O98=P98</f>
        <v>0</v>
      </c>
      <c r="O98" s="12" t="b">
        <f>R98&gt;0</f>
        <v>0</v>
      </c>
      <c r="P98" s="12" t="b">
        <f>S98&gt;0</f>
        <v>1</v>
      </c>
      <c r="Q98" s="12" t="s">
        <v>2239</v>
      </c>
      <c r="R98" s="31">
        <v>-9.8872713775061294E-2</v>
      </c>
      <c r="S98" s="32">
        <v>0.13753699999999999</v>
      </c>
      <c r="T98" s="6"/>
      <c r="U98" s="28">
        <f>AVERAGE($R$5:R98)</f>
        <v>3.4421161902072825E-3</v>
      </c>
    </row>
    <row r="99" spans="11:21" x14ac:dyDescent="0.3">
      <c r="K99" s="10">
        <f>M99/(L99+M99)</f>
        <v>0.5368421052631579</v>
      </c>
      <c r="L99" s="11">
        <f>COUNTIF($N$5:N99,FALSE)</f>
        <v>44</v>
      </c>
      <c r="M99" s="11">
        <f>COUNTIF($N$5:N99,TRUE)</f>
        <v>51</v>
      </c>
      <c r="N99" s="12" t="b">
        <f>O99=P99</f>
        <v>1</v>
      </c>
      <c r="O99" s="12" t="b">
        <f>R99&gt;0</f>
        <v>1</v>
      </c>
      <c r="P99" s="12" t="b">
        <f>S99&gt;0</f>
        <v>1</v>
      </c>
      <c r="Q99" s="12" t="s">
        <v>1570</v>
      </c>
      <c r="R99" s="31">
        <v>2.3116313094367399E-2</v>
      </c>
      <c r="S99" s="32">
        <v>0.13731699999999999</v>
      </c>
      <c r="T99" s="6"/>
      <c r="U99" s="28">
        <f>AVERAGE($R$5:R99)</f>
        <v>3.6492129997247572E-3</v>
      </c>
    </row>
    <row r="100" spans="11:21" x14ac:dyDescent="0.3">
      <c r="K100" s="10">
        <f>M100/(L100+M100)</f>
        <v>0.53125</v>
      </c>
      <c r="L100" s="11">
        <f>COUNTIF($N$5:N100,FALSE)</f>
        <v>45</v>
      </c>
      <c r="M100" s="11">
        <f>COUNTIF($N$5:N100,TRUE)</f>
        <v>51</v>
      </c>
      <c r="N100" s="12" t="b">
        <f>O100=P100</f>
        <v>0</v>
      </c>
      <c r="O100" s="12" t="b">
        <f>R100&gt;0</f>
        <v>0</v>
      </c>
      <c r="P100" s="12" t="b">
        <f>S100&gt;0</f>
        <v>1</v>
      </c>
      <c r="Q100" s="12" t="s">
        <v>2154</v>
      </c>
      <c r="R100" s="31">
        <v>-1.4412165229232899E-2</v>
      </c>
      <c r="S100" s="32">
        <v>0.13730000000000001</v>
      </c>
      <c r="T100" s="6"/>
      <c r="U100" s="28">
        <f>AVERAGE($R$5:R100)</f>
        <v>3.4610736431731153E-3</v>
      </c>
    </row>
    <row r="101" spans="11:21" x14ac:dyDescent="0.3">
      <c r="K101" s="10">
        <f>M101/(L101+M101)</f>
        <v>0.53608247422680411</v>
      </c>
      <c r="L101" s="11">
        <f>COUNTIF($N$5:N101,FALSE)</f>
        <v>45</v>
      </c>
      <c r="M101" s="11">
        <f>COUNTIF($N$5:N101,TRUE)</f>
        <v>52</v>
      </c>
      <c r="N101" s="12" t="b">
        <f>O101=P101</f>
        <v>1</v>
      </c>
      <c r="O101" s="12" t="b">
        <f>R101&gt;0</f>
        <v>1</v>
      </c>
      <c r="P101" s="12" t="b">
        <f>S101&gt;0</f>
        <v>1</v>
      </c>
      <c r="Q101" s="12" t="s">
        <v>2789</v>
      </c>
      <c r="R101" s="31">
        <v>6.6349791444369005E-2</v>
      </c>
      <c r="S101" s="32">
        <v>0.137208</v>
      </c>
      <c r="T101" s="6"/>
      <c r="U101" s="28">
        <f>AVERAGE($R$5:R101)</f>
        <v>4.1094109400926608E-3</v>
      </c>
    </row>
    <row r="102" spans="11:21" x14ac:dyDescent="0.3">
      <c r="K102" s="10">
        <f>M102/(L102+M102)</f>
        <v>0.53061224489795922</v>
      </c>
      <c r="L102" s="11">
        <f>COUNTIF($N$5:N102,FALSE)</f>
        <v>46</v>
      </c>
      <c r="M102" s="11">
        <f>COUNTIF($N$5:N102,TRUE)</f>
        <v>52</v>
      </c>
      <c r="N102" s="12" t="b">
        <f>O102=P102</f>
        <v>0</v>
      </c>
      <c r="O102" s="12" t="b">
        <f>R102&gt;0</f>
        <v>0</v>
      </c>
      <c r="P102" s="12" t="b">
        <f>S102&gt;0</f>
        <v>1</v>
      </c>
      <c r="Q102" s="12" t="s">
        <v>732</v>
      </c>
      <c r="R102" s="31">
        <v>-0.14704150721224599</v>
      </c>
      <c r="S102" s="32">
        <v>0.134994</v>
      </c>
      <c r="T102" s="6"/>
      <c r="U102" s="28">
        <f>AVERAGE($R$5:R102)</f>
        <v>2.5670546324157361E-3</v>
      </c>
    </row>
    <row r="103" spans="11:21" x14ac:dyDescent="0.3">
      <c r="K103" s="10">
        <f>M103/(L103+M103)</f>
        <v>0.53535353535353536</v>
      </c>
      <c r="L103" s="11">
        <f>COUNTIF($N$5:N103,FALSE)</f>
        <v>46</v>
      </c>
      <c r="M103" s="11">
        <f>COUNTIF($N$5:N103,TRUE)</f>
        <v>53</v>
      </c>
      <c r="N103" s="12" t="b">
        <f>O103=P103</f>
        <v>1</v>
      </c>
      <c r="O103" s="12" t="b">
        <f>R103&gt;0</f>
        <v>1</v>
      </c>
      <c r="P103" s="12" t="b">
        <f>S103&gt;0</f>
        <v>1</v>
      </c>
      <c r="Q103" s="12" t="s">
        <v>2808</v>
      </c>
      <c r="R103" s="31">
        <v>3.7344398340249003E-2</v>
      </c>
      <c r="S103" s="32">
        <v>0.134044</v>
      </c>
      <c r="T103" s="6"/>
      <c r="U103" s="28">
        <f>AVERAGE($R$5:R103)</f>
        <v>2.9183409324948597E-3</v>
      </c>
    </row>
    <row r="104" spans="11:21" x14ac:dyDescent="0.3">
      <c r="K104" s="10">
        <f>M104/(L104+M104)</f>
        <v>0.53</v>
      </c>
      <c r="L104" s="11">
        <f>COUNTIF($N$5:N104,FALSE)</f>
        <v>47</v>
      </c>
      <c r="M104" s="11">
        <f>COUNTIF($N$5:N104,TRUE)</f>
        <v>53</v>
      </c>
      <c r="N104" s="12" t="b">
        <f>O104=P104</f>
        <v>0</v>
      </c>
      <c r="O104" s="12" t="b">
        <f>R104&gt;0</f>
        <v>0</v>
      </c>
      <c r="P104" s="12" t="b">
        <f>S104&gt;0</f>
        <v>1</v>
      </c>
      <c r="Q104" s="12" t="s">
        <v>191</v>
      </c>
      <c r="R104" s="31">
        <v>-6.4874884151991203E-3</v>
      </c>
      <c r="S104" s="32">
        <v>0.133157</v>
      </c>
      <c r="T104" s="6"/>
      <c r="U104" s="28">
        <f>AVERAGE($R$5:R104)</f>
        <v>2.8242826390179198E-3</v>
      </c>
    </row>
    <row r="105" spans="11:21" x14ac:dyDescent="0.3">
      <c r="K105" s="10">
        <f>M105/(L105+M105)</f>
        <v>0.52475247524752477</v>
      </c>
      <c r="L105" s="11">
        <f>COUNTIF($N$5:N105,FALSE)</f>
        <v>48</v>
      </c>
      <c r="M105" s="11">
        <f>COUNTIF($N$5:N105,TRUE)</f>
        <v>53</v>
      </c>
      <c r="N105" s="12" t="b">
        <f>O105=P105</f>
        <v>0</v>
      </c>
      <c r="O105" s="12" t="b">
        <f>R105&gt;0</f>
        <v>0</v>
      </c>
      <c r="P105" s="12" t="b">
        <f>S105&gt;0</f>
        <v>1</v>
      </c>
      <c r="Q105" s="12" t="s">
        <v>1917</v>
      </c>
      <c r="R105" s="31">
        <v>-1.32743362831857E-2</v>
      </c>
      <c r="S105" s="32">
        <v>0.13234899999999999</v>
      </c>
      <c r="T105" s="6"/>
      <c r="U105" s="28">
        <f>AVERAGE($R$5:R105)</f>
        <v>2.6648903724614485E-3</v>
      </c>
    </row>
    <row r="106" spans="11:21" x14ac:dyDescent="0.3">
      <c r="K106" s="10">
        <f>M106/(L106+M106)</f>
        <v>0.52941176470588236</v>
      </c>
      <c r="L106" s="11">
        <f>COUNTIF($N$5:N106,FALSE)</f>
        <v>48</v>
      </c>
      <c r="M106" s="11">
        <f>COUNTIF($N$5:N106,TRUE)</f>
        <v>54</v>
      </c>
      <c r="N106" s="12" t="b">
        <f>O106=P106</f>
        <v>1</v>
      </c>
      <c r="O106" s="12" t="b">
        <f>R106&gt;0</f>
        <v>1</v>
      </c>
      <c r="P106" s="12" t="b">
        <f>S106&gt;0</f>
        <v>1</v>
      </c>
      <c r="Q106" s="12" t="s">
        <v>834</v>
      </c>
      <c r="R106" s="31">
        <v>0.18464144551101</v>
      </c>
      <c r="S106" s="32">
        <v>0.130796</v>
      </c>
      <c r="T106" s="6"/>
      <c r="U106" s="28">
        <f>AVERAGE($R$5:R106)</f>
        <v>4.448974246368787E-3</v>
      </c>
    </row>
    <row r="107" spans="11:21" x14ac:dyDescent="0.3">
      <c r="K107" s="10">
        <f>M107/(L107+M107)</f>
        <v>0.52427184466019416</v>
      </c>
      <c r="L107" s="11">
        <f>COUNTIF($N$5:N107,FALSE)</f>
        <v>49</v>
      </c>
      <c r="M107" s="11">
        <f>COUNTIF($N$5:N107,TRUE)</f>
        <v>54</v>
      </c>
      <c r="N107" s="12" t="b">
        <f>O107=P107</f>
        <v>0</v>
      </c>
      <c r="O107" s="12" t="b">
        <f>R107&gt;0</f>
        <v>0</v>
      </c>
      <c r="P107" s="12" t="b">
        <f>S107&gt;0</f>
        <v>1</v>
      </c>
      <c r="Q107" s="12" t="s">
        <v>2786</v>
      </c>
      <c r="R107" s="31">
        <v>-0.141685309470544</v>
      </c>
      <c r="S107" s="32">
        <v>0.12970200000000001</v>
      </c>
      <c r="T107" s="6"/>
      <c r="U107" s="28">
        <f>AVERAGE($R$5:R107)</f>
        <v>3.0301947928065265E-3</v>
      </c>
    </row>
    <row r="108" spans="11:21" x14ac:dyDescent="0.3">
      <c r="K108" s="10">
        <f>M108/(L108+M108)</f>
        <v>0.52884615384615385</v>
      </c>
      <c r="L108" s="11">
        <f>COUNTIF($N$5:N108,FALSE)</f>
        <v>49</v>
      </c>
      <c r="M108" s="11">
        <f>COUNTIF($N$5:N108,TRUE)</f>
        <v>55</v>
      </c>
      <c r="N108" s="12" t="b">
        <f>O108=P108</f>
        <v>1</v>
      </c>
      <c r="O108" s="12" t="b">
        <f>R108&gt;0</f>
        <v>1</v>
      </c>
      <c r="P108" s="12" t="b">
        <f>S108&gt;0</f>
        <v>1</v>
      </c>
      <c r="Q108" s="12" t="s">
        <v>1047</v>
      </c>
      <c r="R108" s="31">
        <v>5.5737704918032899E-2</v>
      </c>
      <c r="S108" s="32">
        <v>0.12848499999999999</v>
      </c>
      <c r="T108" s="6"/>
      <c r="U108" s="28">
        <f>AVERAGE($R$5:R108)</f>
        <v>3.5369977747798566E-3</v>
      </c>
    </row>
    <row r="109" spans="11:21" x14ac:dyDescent="0.3">
      <c r="K109" s="10">
        <f>M109/(L109+M109)</f>
        <v>0.53333333333333333</v>
      </c>
      <c r="L109" s="11">
        <f>COUNTIF($N$5:N109,FALSE)</f>
        <v>49</v>
      </c>
      <c r="M109" s="11">
        <f>COUNTIF($N$5:N109,TRUE)</f>
        <v>56</v>
      </c>
      <c r="N109" s="12" t="b">
        <f>O109=P109</f>
        <v>1</v>
      </c>
      <c r="O109" s="12" t="b">
        <f>R109&gt;0</f>
        <v>1</v>
      </c>
      <c r="P109" s="12" t="b">
        <f>S109&gt;0</f>
        <v>1</v>
      </c>
      <c r="Q109" s="12" t="s">
        <v>848</v>
      </c>
      <c r="R109" s="31">
        <v>7.6957098628925302E-2</v>
      </c>
      <c r="S109" s="32">
        <v>0.12839600000000001</v>
      </c>
      <c r="T109" s="6"/>
      <c r="U109" s="28">
        <f>AVERAGE($R$5:R109)</f>
        <v>4.2362368305336228E-3</v>
      </c>
    </row>
    <row r="110" spans="11:21" x14ac:dyDescent="0.3">
      <c r="K110" s="10">
        <f>M110/(L110+M110)</f>
        <v>0.53773584905660377</v>
      </c>
      <c r="L110" s="11">
        <f>COUNTIF($N$5:N110,FALSE)</f>
        <v>49</v>
      </c>
      <c r="M110" s="11">
        <f>COUNTIF($N$5:N110,TRUE)</f>
        <v>57</v>
      </c>
      <c r="N110" s="12" t="b">
        <f>O110=P110</f>
        <v>1</v>
      </c>
      <c r="O110" s="12" t="b">
        <f>R110&gt;0</f>
        <v>1</v>
      </c>
      <c r="P110" s="12" t="b">
        <f>S110&gt;0</f>
        <v>1</v>
      </c>
      <c r="Q110" s="12" t="s">
        <v>2434</v>
      </c>
      <c r="R110" s="31">
        <v>3.3617929562433403E-2</v>
      </c>
      <c r="S110" s="32">
        <v>0.12682599999999999</v>
      </c>
      <c r="T110" s="6"/>
      <c r="U110" s="28">
        <f>AVERAGE($R$5:R110)</f>
        <v>4.5134226110232437E-3</v>
      </c>
    </row>
    <row r="111" spans="11:21" x14ac:dyDescent="0.3">
      <c r="K111" s="10">
        <f>M111/(L111+M111)</f>
        <v>0.53271028037383172</v>
      </c>
      <c r="L111" s="11">
        <f>COUNTIF($N$5:N111,FALSE)</f>
        <v>50</v>
      </c>
      <c r="M111" s="11">
        <f>COUNTIF($N$5:N111,TRUE)</f>
        <v>57</v>
      </c>
      <c r="N111" s="12" t="b">
        <f>O111=P111</f>
        <v>0</v>
      </c>
      <c r="O111" s="12" t="b">
        <f>R111&gt;0</f>
        <v>0</v>
      </c>
      <c r="P111" s="12" t="b">
        <f>S111&gt;0</f>
        <v>1</v>
      </c>
      <c r="Q111" s="12" t="s">
        <v>1515</v>
      </c>
      <c r="R111" s="31">
        <v>-0.56265984654731405</v>
      </c>
      <c r="S111" s="32">
        <v>0.126108</v>
      </c>
      <c r="T111" s="6"/>
      <c r="U111" s="28">
        <f>AVERAGE($R$5:R111)</f>
        <v>-7.8726214746588981E-4</v>
      </c>
    </row>
    <row r="112" spans="11:21" x14ac:dyDescent="0.3">
      <c r="K112" s="10">
        <f>M112/(L112+M112)</f>
        <v>0.53703703703703709</v>
      </c>
      <c r="L112" s="11">
        <f>COUNTIF($N$5:N112,FALSE)</f>
        <v>50</v>
      </c>
      <c r="M112" s="11">
        <f>COUNTIF($N$5:N112,TRUE)</f>
        <v>58</v>
      </c>
      <c r="N112" s="12" t="b">
        <f>O112=P112</f>
        <v>1</v>
      </c>
      <c r="O112" s="12" t="b">
        <f>R112&gt;0</f>
        <v>1</v>
      </c>
      <c r="P112" s="12" t="b">
        <f>S112&gt;0</f>
        <v>1</v>
      </c>
      <c r="Q112" s="12" t="s">
        <v>1955</v>
      </c>
      <c r="R112" s="31">
        <v>7.4755369042699499E-2</v>
      </c>
      <c r="S112" s="32">
        <v>0.125781</v>
      </c>
      <c r="T112" s="6"/>
      <c r="U112" s="28">
        <f>AVERAGE($R$5:R112)</f>
        <v>-8.7793340149543668E-5</v>
      </c>
    </row>
    <row r="113" spans="11:21" x14ac:dyDescent="0.3">
      <c r="K113" s="10">
        <f>M113/(L113+M113)</f>
        <v>0.5321100917431193</v>
      </c>
      <c r="L113" s="11">
        <f>COUNTIF($N$5:N113,FALSE)</f>
        <v>51</v>
      </c>
      <c r="M113" s="11">
        <f>COUNTIF($N$5:N113,TRUE)</f>
        <v>58</v>
      </c>
      <c r="N113" s="12" t="b">
        <f>O113=P113</f>
        <v>0</v>
      </c>
      <c r="O113" s="12" t="b">
        <f>R113&gt;0</f>
        <v>0</v>
      </c>
      <c r="P113" s="12" t="b">
        <f>S113&gt;0</f>
        <v>1</v>
      </c>
      <c r="Q113" s="12" t="s">
        <v>1423</v>
      </c>
      <c r="R113" s="31">
        <v>-0.20445344129554599</v>
      </c>
      <c r="S113" s="32">
        <v>0.12562200000000001</v>
      </c>
      <c r="T113" s="6"/>
      <c r="U113" s="28">
        <f>AVERAGE($R$5:R113)</f>
        <v>-1.9627075415751993E-3</v>
      </c>
    </row>
    <row r="114" spans="11:21" x14ac:dyDescent="0.3">
      <c r="K114" s="10">
        <f>M114/(L114+M114)</f>
        <v>0.53636363636363638</v>
      </c>
      <c r="L114" s="11">
        <f>COUNTIF($N$5:N114,FALSE)</f>
        <v>51</v>
      </c>
      <c r="M114" s="11">
        <f>COUNTIF($N$5:N114,TRUE)</f>
        <v>59</v>
      </c>
      <c r="N114" s="12" t="b">
        <f>O114=P114</f>
        <v>1</v>
      </c>
      <c r="O114" s="12" t="b">
        <f>R114&gt;0</f>
        <v>1</v>
      </c>
      <c r="P114" s="12" t="b">
        <f>S114&gt;0</f>
        <v>1</v>
      </c>
      <c r="Q114" s="12" t="s">
        <v>1510</v>
      </c>
      <c r="R114" s="31">
        <v>8.1661891117478305E-2</v>
      </c>
      <c r="S114" s="32">
        <v>0.124348</v>
      </c>
      <c r="T114" s="6"/>
      <c r="U114" s="28">
        <f>AVERAGE($R$5:R114)</f>
        <v>-1.2024839174019854E-3</v>
      </c>
    </row>
    <row r="115" spans="11:21" x14ac:dyDescent="0.3">
      <c r="K115" s="10">
        <f>M115/(L115+M115)</f>
        <v>0.54054054054054057</v>
      </c>
      <c r="L115" s="11">
        <f>COUNTIF($N$5:N115,FALSE)</f>
        <v>51</v>
      </c>
      <c r="M115" s="11">
        <f>COUNTIF($N$5:N115,TRUE)</f>
        <v>60</v>
      </c>
      <c r="N115" s="12" t="b">
        <f>O115=P115</f>
        <v>1</v>
      </c>
      <c r="O115" s="12" t="b">
        <f>R115&gt;0</f>
        <v>1</v>
      </c>
      <c r="P115" s="12" t="b">
        <f>S115&gt;0</f>
        <v>1</v>
      </c>
      <c r="Q115" s="12" t="s">
        <v>2768</v>
      </c>
      <c r="R115" s="31">
        <v>9.5825270914759397E-2</v>
      </c>
      <c r="S115" s="32">
        <v>0.121848</v>
      </c>
      <c r="T115" s="6"/>
      <c r="U115" s="28">
        <f>AVERAGE($R$5:R115)</f>
        <v>-3.2835999999512606E-4</v>
      </c>
    </row>
    <row r="116" spans="11:21" x14ac:dyDescent="0.3">
      <c r="K116" s="10">
        <f>M116/(L116+M116)</f>
        <v>0.5357142857142857</v>
      </c>
      <c r="L116" s="11">
        <f>COUNTIF($N$5:N116,FALSE)</f>
        <v>52</v>
      </c>
      <c r="M116" s="11">
        <f>COUNTIF($N$5:N116,TRUE)</f>
        <v>60</v>
      </c>
      <c r="N116" s="12" t="b">
        <f>O116=P116</f>
        <v>0</v>
      </c>
      <c r="O116" s="12" t="b">
        <f>R116&gt;0</f>
        <v>0</v>
      </c>
      <c r="P116" s="12" t="b">
        <f>S116&gt;0</f>
        <v>1</v>
      </c>
      <c r="Q116" s="12" t="s">
        <v>2794</v>
      </c>
      <c r="R116" s="31">
        <v>-8.9559164733178598E-2</v>
      </c>
      <c r="S116" s="32">
        <v>0.121556</v>
      </c>
      <c r="T116" s="6"/>
      <c r="U116" s="28">
        <f>AVERAGE($R$5:R116)</f>
        <v>-1.1250636136842641E-3</v>
      </c>
    </row>
    <row r="117" spans="11:21" x14ac:dyDescent="0.3">
      <c r="K117" s="10">
        <f>M117/(L117+M117)</f>
        <v>0.53982300884955747</v>
      </c>
      <c r="L117" s="11">
        <f>COUNTIF($N$5:N117,FALSE)</f>
        <v>52</v>
      </c>
      <c r="M117" s="11">
        <f>COUNTIF($N$5:N117,TRUE)</f>
        <v>61</v>
      </c>
      <c r="N117" s="12" t="b">
        <f>O117=P117</f>
        <v>1</v>
      </c>
      <c r="O117" s="12" t="b">
        <f>R117&gt;0</f>
        <v>1</v>
      </c>
      <c r="P117" s="12" t="b">
        <f>S117&gt;0</f>
        <v>1</v>
      </c>
      <c r="Q117" s="12" t="s">
        <v>884</v>
      </c>
      <c r="R117" s="31">
        <v>8.2419811502047594E-2</v>
      </c>
      <c r="S117" s="32">
        <v>0.12131400000000001</v>
      </c>
      <c r="T117" s="6"/>
      <c r="U117" s="28">
        <f>AVERAGE($R$5:R117)</f>
        <v>-3.85728435668938E-4</v>
      </c>
    </row>
    <row r="118" spans="11:21" x14ac:dyDescent="0.3">
      <c r="K118" s="10">
        <f>M118/(L118+M118)</f>
        <v>0.54385964912280704</v>
      </c>
      <c r="L118" s="11">
        <f>COUNTIF($N$5:N118,FALSE)</f>
        <v>52</v>
      </c>
      <c r="M118" s="11">
        <f>COUNTIF($N$5:N118,TRUE)</f>
        <v>62</v>
      </c>
      <c r="N118" s="12" t="b">
        <f>O118=P118</f>
        <v>1</v>
      </c>
      <c r="O118" s="12" t="b">
        <f>R118&gt;0</f>
        <v>1</v>
      </c>
      <c r="P118" s="12" t="b">
        <f>S118&gt;0</f>
        <v>1</v>
      </c>
      <c r="Q118" s="12" t="s">
        <v>1659</v>
      </c>
      <c r="R118" s="31">
        <v>0.18025477707006299</v>
      </c>
      <c r="S118" s="32">
        <v>0.120639</v>
      </c>
      <c r="T118" s="6"/>
      <c r="U118" s="28">
        <f>AVERAGE($R$5:R118)</f>
        <v>1.1988374021006402E-3</v>
      </c>
    </row>
    <row r="119" spans="11:21" x14ac:dyDescent="0.3">
      <c r="K119" s="10">
        <f>M119/(L119+M119)</f>
        <v>0.54782608695652169</v>
      </c>
      <c r="L119" s="11">
        <f>COUNTIF($N$5:N119,FALSE)</f>
        <v>52</v>
      </c>
      <c r="M119" s="11">
        <f>COUNTIF($N$5:N119,TRUE)</f>
        <v>63</v>
      </c>
      <c r="N119" s="12" t="b">
        <f>O119=P119</f>
        <v>1</v>
      </c>
      <c r="O119" s="12" t="b">
        <f>R119&gt;0</f>
        <v>1</v>
      </c>
      <c r="P119" s="12" t="b">
        <f>S119&gt;0</f>
        <v>1</v>
      </c>
      <c r="Q119" s="12" t="s">
        <v>2444</v>
      </c>
      <c r="R119" s="31">
        <v>0.14252379139703</v>
      </c>
      <c r="S119" s="32">
        <v>0.12017600000000001</v>
      </c>
      <c r="T119" s="6"/>
      <c r="U119" s="28">
        <f>AVERAGE($R$5:R119)</f>
        <v>2.4277500455348088E-3</v>
      </c>
    </row>
    <row r="120" spans="11:21" x14ac:dyDescent="0.3">
      <c r="K120" s="10">
        <f>M120/(L120+M120)</f>
        <v>0.5431034482758621</v>
      </c>
      <c r="L120" s="11">
        <f>COUNTIF($N$5:N120,FALSE)</f>
        <v>53</v>
      </c>
      <c r="M120" s="11">
        <f>COUNTIF($N$5:N120,TRUE)</f>
        <v>63</v>
      </c>
      <c r="N120" s="12" t="b">
        <f>O120=P120</f>
        <v>0</v>
      </c>
      <c r="O120" s="12" t="b">
        <f>R120&gt;0</f>
        <v>0</v>
      </c>
      <c r="P120" s="12" t="b">
        <f>S120&gt;0</f>
        <v>1</v>
      </c>
      <c r="Q120" s="12" t="s">
        <v>1600</v>
      </c>
      <c r="R120" s="31">
        <v>-0.104123215145194</v>
      </c>
      <c r="S120" s="32">
        <v>0.119737</v>
      </c>
      <c r="T120" s="6"/>
      <c r="U120" s="28">
        <f>AVERAGE($R$5:R120)</f>
        <v>1.5092072421664568E-3</v>
      </c>
    </row>
    <row r="121" spans="11:21" x14ac:dyDescent="0.3">
      <c r="K121" s="10">
        <f>M121/(L121+M121)</f>
        <v>0.54700854700854706</v>
      </c>
      <c r="L121" s="11">
        <f>COUNTIF($N$5:N121,FALSE)</f>
        <v>53</v>
      </c>
      <c r="M121" s="11">
        <f>COUNTIF($N$5:N121,TRUE)</f>
        <v>64</v>
      </c>
      <c r="N121" s="12" t="b">
        <f>O121=P121</f>
        <v>1</v>
      </c>
      <c r="O121" s="12" t="b">
        <f>R121&gt;0</f>
        <v>1</v>
      </c>
      <c r="P121" s="12" t="b">
        <f>S121&gt;0</f>
        <v>1</v>
      </c>
      <c r="Q121" s="12" t="s">
        <v>1148</v>
      </c>
      <c r="R121" s="31">
        <v>0.158687258687258</v>
      </c>
      <c r="S121" s="32">
        <v>0.11891699999999999</v>
      </c>
      <c r="T121" s="6"/>
      <c r="U121" s="28">
        <f>AVERAGE($R$5:R121)</f>
        <v>2.8526093912698038E-3</v>
      </c>
    </row>
    <row r="122" spans="11:21" x14ac:dyDescent="0.3">
      <c r="K122" s="10">
        <f>M122/(L122+M122)</f>
        <v>0.5423728813559322</v>
      </c>
      <c r="L122" s="11">
        <f>COUNTIF($N$5:N122,FALSE)</f>
        <v>54</v>
      </c>
      <c r="M122" s="11">
        <f>COUNTIF($N$5:N122,TRUE)</f>
        <v>64</v>
      </c>
      <c r="N122" s="12" t="b">
        <f>O122=P122</f>
        <v>0</v>
      </c>
      <c r="O122" s="12" t="b">
        <f>R122&gt;0</f>
        <v>0</v>
      </c>
      <c r="P122" s="12" t="b">
        <f>S122&gt;0</f>
        <v>1</v>
      </c>
      <c r="Q122" s="12" t="s">
        <v>365</v>
      </c>
      <c r="R122" s="31">
        <v>-5.3333333333333302E-2</v>
      </c>
      <c r="S122" s="32">
        <v>0.118238</v>
      </c>
      <c r="T122" s="6"/>
      <c r="U122" s="28">
        <f>AVERAGE($R$5:R122)</f>
        <v>2.3764573342816417E-3</v>
      </c>
    </row>
    <row r="123" spans="11:21" x14ac:dyDescent="0.3">
      <c r="K123" s="10">
        <f>M123/(L123+M123)</f>
        <v>0.54621848739495793</v>
      </c>
      <c r="L123" s="11">
        <f>COUNTIF($N$5:N123,FALSE)</f>
        <v>54</v>
      </c>
      <c r="M123" s="11">
        <f>COUNTIF($N$5:N123,TRUE)</f>
        <v>65</v>
      </c>
      <c r="N123" s="12" t="b">
        <f>O123=P123</f>
        <v>1</v>
      </c>
      <c r="O123" s="12" t="b">
        <f>R123&gt;0</f>
        <v>1</v>
      </c>
      <c r="P123" s="12" t="b">
        <f>S123&gt;0</f>
        <v>1</v>
      </c>
      <c r="Q123" s="12" t="s">
        <v>2746</v>
      </c>
      <c r="R123" s="31">
        <v>0.27316053511705701</v>
      </c>
      <c r="S123" s="32">
        <v>0.118066</v>
      </c>
      <c r="T123" s="6"/>
      <c r="U123" s="28">
        <f>AVERAGE($R$5:R123)</f>
        <v>4.6519537862377376E-3</v>
      </c>
    </row>
    <row r="124" spans="11:21" x14ac:dyDescent="0.3">
      <c r="K124" s="10">
        <f>M124/(L124+M124)</f>
        <v>0.54166666666666663</v>
      </c>
      <c r="L124" s="11">
        <f>COUNTIF($N$5:N124,FALSE)</f>
        <v>55</v>
      </c>
      <c r="M124" s="11">
        <f>COUNTIF($N$5:N124,TRUE)</f>
        <v>65</v>
      </c>
      <c r="N124" s="12" t="b">
        <f>O124=P124</f>
        <v>0</v>
      </c>
      <c r="O124" s="12" t="b">
        <f>R124&gt;0</f>
        <v>0</v>
      </c>
      <c r="P124" s="12" t="b">
        <f>S124&gt;0</f>
        <v>1</v>
      </c>
      <c r="Q124" s="12" t="s">
        <v>67</v>
      </c>
      <c r="R124" s="31">
        <v>-3.5850495804729099E-2</v>
      </c>
      <c r="S124" s="32">
        <v>0.117893</v>
      </c>
      <c r="T124" s="6"/>
      <c r="U124" s="28">
        <f>AVERAGE($R$5:R124)</f>
        <v>4.3144333729796805E-3</v>
      </c>
    </row>
    <row r="125" spans="11:21" x14ac:dyDescent="0.3">
      <c r="K125" s="10">
        <f>M125/(L125+M125)</f>
        <v>0.53719008264462809</v>
      </c>
      <c r="L125" s="11">
        <f>COUNTIF($N$5:N125,FALSE)</f>
        <v>56</v>
      </c>
      <c r="M125" s="11">
        <f>COUNTIF($N$5:N125,TRUE)</f>
        <v>65</v>
      </c>
      <c r="N125" s="12" t="b">
        <f>O125=P125</f>
        <v>0</v>
      </c>
      <c r="O125" s="12" t="b">
        <f>R125&gt;0</f>
        <v>0</v>
      </c>
      <c r="P125" s="12" t="b">
        <f>S125&gt;0</f>
        <v>1</v>
      </c>
      <c r="Q125" s="12" t="s">
        <v>2800</v>
      </c>
      <c r="R125" s="31">
        <v>-4.3511450381679397E-2</v>
      </c>
      <c r="S125" s="32">
        <v>0.11773699999999999</v>
      </c>
      <c r="T125" s="6"/>
      <c r="U125" s="28">
        <f>AVERAGE($R$5:R125)</f>
        <v>3.91917813533787E-3</v>
      </c>
    </row>
    <row r="126" spans="11:21" x14ac:dyDescent="0.3">
      <c r="K126" s="10">
        <f>M126/(L126+M126)</f>
        <v>0.54098360655737709</v>
      </c>
      <c r="L126" s="11">
        <f>COUNTIF($N$5:N126,FALSE)</f>
        <v>56</v>
      </c>
      <c r="M126" s="11">
        <f>COUNTIF($N$5:N126,TRUE)</f>
        <v>66</v>
      </c>
      <c r="N126" s="12" t="b">
        <f>O126=P126</f>
        <v>1</v>
      </c>
      <c r="O126" s="12" t="b">
        <f>R126&gt;0</f>
        <v>1</v>
      </c>
      <c r="P126" s="12" t="b">
        <f>S126&gt;0</f>
        <v>1</v>
      </c>
      <c r="Q126" s="12" t="s">
        <v>1549</v>
      </c>
      <c r="R126" s="31">
        <v>0.15541481950601599</v>
      </c>
      <c r="S126" s="32">
        <v>0.117072</v>
      </c>
      <c r="T126" s="6"/>
      <c r="U126" s="28">
        <f>AVERAGE($R$5:R126)</f>
        <v>5.1609456875565431E-3</v>
      </c>
    </row>
    <row r="127" spans="11:21" x14ac:dyDescent="0.3">
      <c r="K127" s="10">
        <f>M127/(L127+M127)</f>
        <v>0.54471544715447151</v>
      </c>
      <c r="L127" s="11">
        <f>COUNTIF($N$5:N127,FALSE)</f>
        <v>56</v>
      </c>
      <c r="M127" s="11">
        <f>COUNTIF($N$5:N127,TRUE)</f>
        <v>67</v>
      </c>
      <c r="N127" s="12" t="b">
        <f>O127=P127</f>
        <v>1</v>
      </c>
      <c r="O127" s="12" t="b">
        <f>R127&gt;0</f>
        <v>1</v>
      </c>
      <c r="P127" s="12" t="b">
        <f>S127&gt;0</f>
        <v>1</v>
      </c>
      <c r="Q127" s="12" t="s">
        <v>1534</v>
      </c>
      <c r="R127" s="31">
        <v>0.11725955204216</v>
      </c>
      <c r="S127" s="32">
        <v>0.115388</v>
      </c>
      <c r="T127" s="6"/>
      <c r="U127" s="28">
        <f>AVERAGE($R$5:R127)</f>
        <v>6.0723164709273027E-3</v>
      </c>
    </row>
    <row r="128" spans="11:21" x14ac:dyDescent="0.3">
      <c r="K128" s="10">
        <f>M128/(L128+M128)</f>
        <v>0.54032258064516125</v>
      </c>
      <c r="L128" s="11">
        <f>COUNTIF($N$5:N128,FALSE)</f>
        <v>57</v>
      </c>
      <c r="M128" s="11">
        <f>COUNTIF($N$5:N128,TRUE)</f>
        <v>67</v>
      </c>
      <c r="N128" s="12" t="b">
        <f>O128=P128</f>
        <v>0</v>
      </c>
      <c r="O128" s="12" t="b">
        <f>R128&gt;0</f>
        <v>0</v>
      </c>
      <c r="P128" s="12" t="b">
        <f>S128&gt;0</f>
        <v>1</v>
      </c>
      <c r="Q128" s="12" t="s">
        <v>2613</v>
      </c>
      <c r="R128" s="31">
        <v>-3.9651070578905203E-3</v>
      </c>
      <c r="S128" s="32">
        <v>0.11469600000000001</v>
      </c>
      <c r="T128" s="6"/>
      <c r="U128" s="28">
        <f>AVERAGE($R$5:R128)</f>
        <v>5.9913695069852236E-3</v>
      </c>
    </row>
    <row r="129" spans="11:21" x14ac:dyDescent="0.3">
      <c r="K129" s="10">
        <f>M129/(L129+M129)</f>
        <v>0.53600000000000003</v>
      </c>
      <c r="L129" s="11">
        <f>COUNTIF($N$5:N129,FALSE)</f>
        <v>58</v>
      </c>
      <c r="M129" s="11">
        <f>COUNTIF($N$5:N129,TRUE)</f>
        <v>67</v>
      </c>
      <c r="N129" s="12" t="b">
        <f>O129=P129</f>
        <v>0</v>
      </c>
      <c r="O129" s="12" t="b">
        <f>R129&gt;0</f>
        <v>0</v>
      </c>
      <c r="P129" s="12" t="b">
        <f>S129&gt;0</f>
        <v>1</v>
      </c>
      <c r="Q129" s="12" t="s">
        <v>2032</v>
      </c>
      <c r="R129" s="31">
        <v>-9.8147526474806998E-2</v>
      </c>
      <c r="S129" s="32">
        <v>0.11366900000000001</v>
      </c>
      <c r="T129" s="6"/>
      <c r="U129" s="28">
        <f>AVERAGE($R$5:R129)</f>
        <v>5.1582583391308863E-3</v>
      </c>
    </row>
    <row r="130" spans="11:21" x14ac:dyDescent="0.3">
      <c r="K130" s="10">
        <f>M130/(L130+M130)</f>
        <v>0.53968253968253965</v>
      </c>
      <c r="L130" s="11">
        <f>COUNTIF($N$5:N130,FALSE)</f>
        <v>58</v>
      </c>
      <c r="M130" s="11">
        <f>COUNTIF($N$5:N130,TRUE)</f>
        <v>68</v>
      </c>
      <c r="N130" s="12" t="b">
        <f>O130=P130</f>
        <v>1</v>
      </c>
      <c r="O130" s="12" t="b">
        <f>R130&gt;0</f>
        <v>1</v>
      </c>
      <c r="P130" s="12" t="b">
        <f>S130&gt;0</f>
        <v>1</v>
      </c>
      <c r="Q130" s="12" t="s">
        <v>2506</v>
      </c>
      <c r="R130" s="31">
        <v>3.8240800792961202E-2</v>
      </c>
      <c r="S130" s="32">
        <v>0.112998</v>
      </c>
      <c r="T130" s="6"/>
      <c r="U130" s="28">
        <f>AVERAGE($R$5:R130)</f>
        <v>5.4208181998755709E-3</v>
      </c>
    </row>
    <row r="131" spans="11:21" x14ac:dyDescent="0.3">
      <c r="K131" s="10">
        <f>M131/(L131+M131)</f>
        <v>0.53543307086614178</v>
      </c>
      <c r="L131" s="11">
        <f>COUNTIF($N$5:N131,FALSE)</f>
        <v>59</v>
      </c>
      <c r="M131" s="11">
        <f>COUNTIF($N$5:N131,TRUE)</f>
        <v>68</v>
      </c>
      <c r="N131" s="12" t="b">
        <f>O131=P131</f>
        <v>0</v>
      </c>
      <c r="O131" s="12" t="b">
        <f>R131&gt;0</f>
        <v>0</v>
      </c>
      <c r="P131" s="12" t="b">
        <f>S131&gt;0</f>
        <v>1</v>
      </c>
      <c r="Q131" s="12" t="s">
        <v>1330</v>
      </c>
      <c r="R131" s="31">
        <v>-0.16929226428403399</v>
      </c>
      <c r="S131" s="32">
        <v>0.112843</v>
      </c>
      <c r="T131" s="6"/>
      <c r="U131" s="28">
        <f>AVERAGE($R$5:R131)</f>
        <v>4.0451246370101415E-3</v>
      </c>
    </row>
    <row r="132" spans="11:21" x14ac:dyDescent="0.3">
      <c r="K132" s="10">
        <f>M132/(L132+M132)</f>
        <v>0.53125</v>
      </c>
      <c r="L132" s="11">
        <f>COUNTIF($N$5:N132,FALSE)</f>
        <v>60</v>
      </c>
      <c r="M132" s="11">
        <f>COUNTIF($N$5:N132,TRUE)</f>
        <v>68</v>
      </c>
      <c r="N132" s="12" t="b">
        <f>O132=P132</f>
        <v>0</v>
      </c>
      <c r="O132" s="12" t="b">
        <f>R132&gt;0</f>
        <v>0</v>
      </c>
      <c r="P132" s="12" t="b">
        <f>S132&gt;0</f>
        <v>1</v>
      </c>
      <c r="Q132" s="12" t="s">
        <v>1908</v>
      </c>
      <c r="R132" s="31">
        <v>-1.55582338117673E-2</v>
      </c>
      <c r="S132" s="32">
        <v>0.11260000000000001</v>
      </c>
      <c r="T132" s="6"/>
      <c r="U132" s="28">
        <f>AVERAGE($R$5:R132)</f>
        <v>3.8919733991290679E-3</v>
      </c>
    </row>
    <row r="133" spans="11:21" x14ac:dyDescent="0.3">
      <c r="K133" s="10">
        <f>M133/(L133+M133)</f>
        <v>0.53488372093023251</v>
      </c>
      <c r="L133" s="11">
        <f>COUNTIF($N$5:N133,FALSE)</f>
        <v>60</v>
      </c>
      <c r="M133" s="11">
        <f>COUNTIF($N$5:N133,TRUE)</f>
        <v>69</v>
      </c>
      <c r="N133" s="12" t="b">
        <f>O133=P133</f>
        <v>1</v>
      </c>
      <c r="O133" s="12" t="b">
        <f>R133&gt;0</f>
        <v>1</v>
      </c>
      <c r="P133" s="12" t="b">
        <f>S133&gt;0</f>
        <v>1</v>
      </c>
      <c r="Q133" s="12" t="s">
        <v>805</v>
      </c>
      <c r="R133" s="31">
        <v>5.0999710228919297E-2</v>
      </c>
      <c r="S133" s="32">
        <v>0.112332</v>
      </c>
      <c r="T133" s="6"/>
      <c r="U133" s="28">
        <f>AVERAGE($R$5:R133)</f>
        <v>4.2571496536235659E-3</v>
      </c>
    </row>
    <row r="134" spans="11:21" x14ac:dyDescent="0.3">
      <c r="K134" s="10">
        <f>M134/(L134+M134)</f>
        <v>0.53846153846153844</v>
      </c>
      <c r="L134" s="11">
        <f>COUNTIF($N$5:N134,FALSE)</f>
        <v>60</v>
      </c>
      <c r="M134" s="11">
        <f>COUNTIF($N$5:N134,TRUE)</f>
        <v>70</v>
      </c>
      <c r="N134" s="12" t="b">
        <f>O134=P134</f>
        <v>1</v>
      </c>
      <c r="O134" s="12" t="b">
        <f>R134&gt;0</f>
        <v>1</v>
      </c>
      <c r="P134" s="12" t="b">
        <f>S134&gt;0</f>
        <v>1</v>
      </c>
      <c r="Q134" s="12" t="s">
        <v>176</v>
      </c>
      <c r="R134" s="31">
        <v>4.7536945812807901E-2</v>
      </c>
      <c r="S134" s="32">
        <v>0.111502</v>
      </c>
      <c r="T134" s="6"/>
      <c r="U134" s="28">
        <f>AVERAGE($R$5:R134)</f>
        <v>4.5900711625403686E-3</v>
      </c>
    </row>
    <row r="135" spans="11:21" x14ac:dyDescent="0.3">
      <c r="K135" s="10">
        <f>M135/(L135+M135)</f>
        <v>0.5419847328244275</v>
      </c>
      <c r="L135" s="11">
        <f>COUNTIF($N$5:N135,FALSE)</f>
        <v>60</v>
      </c>
      <c r="M135" s="11">
        <f>COUNTIF($N$5:N135,TRUE)</f>
        <v>71</v>
      </c>
      <c r="N135" s="12" t="b">
        <f>O135=P135</f>
        <v>1</v>
      </c>
      <c r="O135" s="12" t="b">
        <f>R135&gt;0</f>
        <v>1</v>
      </c>
      <c r="P135" s="12" t="b">
        <f>S135&gt;0</f>
        <v>1</v>
      </c>
      <c r="Q135" s="12" t="s">
        <v>1666</v>
      </c>
      <c r="R135" s="31">
        <v>0.194912657064051</v>
      </c>
      <c r="S135" s="32">
        <v>0.109443</v>
      </c>
      <c r="T135" s="6"/>
      <c r="U135" s="28">
        <f>AVERAGE($R$5:R135)</f>
        <v>6.0429153297274722E-3</v>
      </c>
    </row>
    <row r="136" spans="11:21" x14ac:dyDescent="0.3">
      <c r="K136" s="10">
        <f>M136/(L136+M136)</f>
        <v>0.54545454545454541</v>
      </c>
      <c r="L136" s="11">
        <f>COUNTIF($N$5:N136,FALSE)</f>
        <v>60</v>
      </c>
      <c r="M136" s="11">
        <f>COUNTIF($N$5:N136,TRUE)</f>
        <v>72</v>
      </c>
      <c r="N136" s="12" t="b">
        <f>O136=P136</f>
        <v>1</v>
      </c>
      <c r="O136" s="12" t="b">
        <f>R136&gt;0</f>
        <v>1</v>
      </c>
      <c r="P136" s="12" t="b">
        <f>S136&gt;0</f>
        <v>1</v>
      </c>
      <c r="Q136" s="12" t="s">
        <v>1764</v>
      </c>
      <c r="R136" s="31">
        <v>0.41102917601795402</v>
      </c>
      <c r="S136" s="32">
        <v>0.108295</v>
      </c>
      <c r="T136" s="6"/>
      <c r="U136" s="28">
        <f>AVERAGE($R$5:R136)</f>
        <v>9.1109930622140373E-3</v>
      </c>
    </row>
    <row r="137" spans="11:21" x14ac:dyDescent="0.3">
      <c r="K137" s="10">
        <f>M137/(L137+M137)</f>
        <v>0.54135338345864659</v>
      </c>
      <c r="L137" s="11">
        <f>COUNTIF($N$5:N137,FALSE)</f>
        <v>61</v>
      </c>
      <c r="M137" s="11">
        <f>COUNTIF($N$5:N137,TRUE)</f>
        <v>72</v>
      </c>
      <c r="N137" s="12" t="b">
        <f>O137=P137</f>
        <v>0</v>
      </c>
      <c r="O137" s="12" t="b">
        <f>R137&gt;0</f>
        <v>0</v>
      </c>
      <c r="P137" s="12" t="b">
        <f>S137&gt;0</f>
        <v>1</v>
      </c>
      <c r="Q137" s="12" t="s">
        <v>1725</v>
      </c>
      <c r="R137" s="31">
        <v>-9.0364725095263998E-2</v>
      </c>
      <c r="S137" s="32">
        <v>0.108003</v>
      </c>
      <c r="T137" s="6"/>
      <c r="U137" s="28">
        <f>AVERAGE($R$5:R137)</f>
        <v>8.3630553317066841E-3</v>
      </c>
    </row>
    <row r="138" spans="11:21" x14ac:dyDescent="0.3">
      <c r="K138" s="10">
        <f>M138/(L138+M138)</f>
        <v>0.53731343283582089</v>
      </c>
      <c r="L138" s="11">
        <f>COUNTIF($N$5:N138,FALSE)</f>
        <v>62</v>
      </c>
      <c r="M138" s="11">
        <f>COUNTIF($N$5:N138,TRUE)</f>
        <v>72</v>
      </c>
      <c r="N138" s="12" t="b">
        <f>O138=P138</f>
        <v>0</v>
      </c>
      <c r="O138" s="12" t="b">
        <f>R138&gt;0</f>
        <v>0</v>
      </c>
      <c r="P138" s="12" t="b">
        <f>S138&gt;0</f>
        <v>1</v>
      </c>
      <c r="Q138" s="12" t="s">
        <v>2735</v>
      </c>
      <c r="R138" s="31">
        <v>-4.7583434607833999E-2</v>
      </c>
      <c r="S138" s="32">
        <v>0.106324</v>
      </c>
      <c r="T138" s="6"/>
      <c r="U138" s="28">
        <f>AVERAGE($R$5:R138)</f>
        <v>7.9455442127548872E-3</v>
      </c>
    </row>
    <row r="139" spans="11:21" x14ac:dyDescent="0.3">
      <c r="K139" s="10">
        <f>M139/(L139+M139)</f>
        <v>0.53333333333333333</v>
      </c>
      <c r="L139" s="11">
        <f>COUNTIF($N$5:N139,FALSE)</f>
        <v>63</v>
      </c>
      <c r="M139" s="11">
        <f>COUNTIF($N$5:N139,TRUE)</f>
        <v>72</v>
      </c>
      <c r="N139" s="12" t="b">
        <f>O139=P139</f>
        <v>0</v>
      </c>
      <c r="O139" s="12" t="b">
        <f>R139&gt;0</f>
        <v>0</v>
      </c>
      <c r="P139" s="12" t="b">
        <f>S139&gt;0</f>
        <v>1</v>
      </c>
      <c r="Q139" s="12" t="s">
        <v>1516</v>
      </c>
      <c r="R139" s="31">
        <v>-6.5079669802265303E-2</v>
      </c>
      <c r="S139" s="32">
        <v>0.105111</v>
      </c>
      <c r="T139" s="6"/>
      <c r="U139" s="28">
        <f>AVERAGE($R$5:R139)</f>
        <v>7.4046167015325145E-3</v>
      </c>
    </row>
    <row r="140" spans="11:21" x14ac:dyDescent="0.3">
      <c r="K140" s="10">
        <f>M140/(L140+M140)</f>
        <v>0.53676470588235292</v>
      </c>
      <c r="L140" s="11">
        <f>COUNTIF($N$5:N140,FALSE)</f>
        <v>63</v>
      </c>
      <c r="M140" s="11">
        <f>COUNTIF($N$5:N140,TRUE)</f>
        <v>73</v>
      </c>
      <c r="N140" s="12" t="b">
        <f>O140=P140</f>
        <v>1</v>
      </c>
      <c r="O140" s="12" t="b">
        <f>R140&gt;0</f>
        <v>1</v>
      </c>
      <c r="P140" s="12" t="b">
        <f>S140&gt;0</f>
        <v>1</v>
      </c>
      <c r="Q140" s="12" t="s">
        <v>1174</v>
      </c>
      <c r="R140" s="31">
        <v>2.7981594329063501E-2</v>
      </c>
      <c r="S140" s="32">
        <v>0.10384400000000001</v>
      </c>
      <c r="T140" s="6"/>
      <c r="U140" s="28">
        <f>AVERAGE($R$5:R140)</f>
        <v>7.5559180076173018E-3</v>
      </c>
    </row>
    <row r="141" spans="11:21" x14ac:dyDescent="0.3">
      <c r="K141" s="10">
        <f>M141/(L141+M141)</f>
        <v>0.53284671532846717</v>
      </c>
      <c r="L141" s="11">
        <f>COUNTIF($N$5:N141,FALSE)</f>
        <v>64</v>
      </c>
      <c r="M141" s="11">
        <f>COUNTIF($N$5:N141,TRUE)</f>
        <v>73</v>
      </c>
      <c r="N141" s="12" t="b">
        <f>O141=P141</f>
        <v>0</v>
      </c>
      <c r="O141" s="12" t="b">
        <f>R141&gt;0</f>
        <v>0</v>
      </c>
      <c r="P141" s="12" t="b">
        <f>S141&gt;0</f>
        <v>1</v>
      </c>
      <c r="Q141" s="12" t="s">
        <v>1747</v>
      </c>
      <c r="R141" s="31">
        <v>-0.38241206030150698</v>
      </c>
      <c r="S141" s="32">
        <v>0.103698</v>
      </c>
      <c r="T141" s="6"/>
      <c r="U141" s="28">
        <f>AVERAGE($R$5:R141)</f>
        <v>4.7094364141200447E-3</v>
      </c>
    </row>
    <row r="142" spans="11:21" x14ac:dyDescent="0.3">
      <c r="K142" s="10">
        <f>M142/(L142+M142)</f>
        <v>0.52898550724637683</v>
      </c>
      <c r="L142" s="11">
        <f>COUNTIF($N$5:N142,FALSE)</f>
        <v>65</v>
      </c>
      <c r="M142" s="11">
        <f>COUNTIF($N$5:N142,TRUE)</f>
        <v>73</v>
      </c>
      <c r="N142" s="12" t="b">
        <f>O142=P142</f>
        <v>0</v>
      </c>
      <c r="O142" s="12" t="b">
        <f>R142&gt;0</f>
        <v>0</v>
      </c>
      <c r="P142" s="12" t="b">
        <f>S142&gt;0</f>
        <v>1</v>
      </c>
      <c r="Q142" s="12" t="s">
        <v>651</v>
      </c>
      <c r="R142" s="31">
        <v>-1.39683384328854E-2</v>
      </c>
      <c r="S142" s="32">
        <v>0.10346</v>
      </c>
      <c r="T142" s="6"/>
      <c r="U142" s="28">
        <f>AVERAGE($R$5:R142)</f>
        <v>4.5740902195765265E-3</v>
      </c>
    </row>
    <row r="143" spans="11:21" x14ac:dyDescent="0.3">
      <c r="K143" s="10">
        <f>M143/(L143+M143)</f>
        <v>0.53237410071942448</v>
      </c>
      <c r="L143" s="11">
        <f>COUNTIF($N$5:N143,FALSE)</f>
        <v>65</v>
      </c>
      <c r="M143" s="11">
        <f>COUNTIF($N$5:N143,TRUE)</f>
        <v>74</v>
      </c>
      <c r="N143" s="12" t="b">
        <f>O143=P143</f>
        <v>1</v>
      </c>
      <c r="O143" s="12" t="b">
        <f>R143&gt;0</f>
        <v>1</v>
      </c>
      <c r="P143" s="12" t="b">
        <f>S143&gt;0</f>
        <v>1</v>
      </c>
      <c r="Q143" s="12" t="s">
        <v>2741</v>
      </c>
      <c r="R143" s="31">
        <v>4.0010598834128101E-2</v>
      </c>
      <c r="S143" s="32">
        <v>0.103425</v>
      </c>
      <c r="T143" s="6"/>
      <c r="U143" s="28">
        <f>AVERAGE($R$5:R143)</f>
        <v>4.829029130472581E-3</v>
      </c>
    </row>
    <row r="144" spans="11:21" x14ac:dyDescent="0.3">
      <c r="K144" s="10">
        <f>M144/(L144+M144)</f>
        <v>0.5357142857142857</v>
      </c>
      <c r="L144" s="11">
        <f>COUNTIF($N$5:N144,FALSE)</f>
        <v>65</v>
      </c>
      <c r="M144" s="11">
        <f>COUNTIF($N$5:N144,TRUE)</f>
        <v>75</v>
      </c>
      <c r="N144" s="12" t="b">
        <f>O144=P144</f>
        <v>1</v>
      </c>
      <c r="O144" s="12" t="b">
        <f>R144&gt;0</f>
        <v>1</v>
      </c>
      <c r="P144" s="12" t="b">
        <f>S144&gt;0</f>
        <v>1</v>
      </c>
      <c r="Q144" s="12" t="s">
        <v>1888</v>
      </c>
      <c r="R144" s="31">
        <v>0.240186294078509</v>
      </c>
      <c r="S144" s="32">
        <v>0.10251</v>
      </c>
      <c r="T144" s="6"/>
      <c r="U144" s="28">
        <f>AVERAGE($R$5:R144)</f>
        <v>6.5101524515299844E-3</v>
      </c>
    </row>
    <row r="145" spans="11:21" x14ac:dyDescent="0.3">
      <c r="K145" s="10">
        <f>M145/(L145+M145)</f>
        <v>0.53900709219858156</v>
      </c>
      <c r="L145" s="11">
        <f>COUNTIF($N$5:N145,FALSE)</f>
        <v>65</v>
      </c>
      <c r="M145" s="11">
        <f>COUNTIF($N$5:N145,TRUE)</f>
        <v>76</v>
      </c>
      <c r="N145" s="12" t="b">
        <f>O145=P145</f>
        <v>1</v>
      </c>
      <c r="O145" s="12" t="b">
        <f>R145&gt;0</f>
        <v>1</v>
      </c>
      <c r="P145" s="12" t="b">
        <f>S145&gt;0</f>
        <v>1</v>
      </c>
      <c r="Q145" s="12" t="s">
        <v>984</v>
      </c>
      <c r="R145" s="31">
        <v>4.2937587986860697E-2</v>
      </c>
      <c r="S145" s="32">
        <v>0.100052</v>
      </c>
      <c r="T145" s="6"/>
      <c r="U145" s="28">
        <f>AVERAGE($R$5:R145)</f>
        <v>6.7685030581635351E-3</v>
      </c>
    </row>
    <row r="146" spans="11:21" x14ac:dyDescent="0.3">
      <c r="K146" s="10">
        <f>M146/(L146+M146)</f>
        <v>0.54225352112676062</v>
      </c>
      <c r="L146" s="11">
        <f>COUNTIF($N$5:N146,FALSE)</f>
        <v>65</v>
      </c>
      <c r="M146" s="11">
        <f>COUNTIF($N$5:N146,TRUE)</f>
        <v>77</v>
      </c>
      <c r="N146" s="12" t="b">
        <f>O146=P146</f>
        <v>1</v>
      </c>
      <c r="O146" s="12" t="b">
        <f>R146&gt;0</f>
        <v>1</v>
      </c>
      <c r="P146" s="12" t="b">
        <f>S146&gt;0</f>
        <v>1</v>
      </c>
      <c r="Q146" s="12" t="s">
        <v>1457</v>
      </c>
      <c r="R146" s="31">
        <v>0.244715107346162</v>
      </c>
      <c r="S146" s="32">
        <v>9.9477599999999999E-2</v>
      </c>
      <c r="T146" s="6"/>
      <c r="U146" s="28">
        <f>AVERAGE($R$5:R146)</f>
        <v>8.4441833700508485E-3</v>
      </c>
    </row>
    <row r="147" spans="11:21" x14ac:dyDescent="0.3">
      <c r="K147" s="10">
        <f>M147/(L147+M147)</f>
        <v>0.54545454545454541</v>
      </c>
      <c r="L147" s="11">
        <f>COUNTIF($N$5:N147,FALSE)</f>
        <v>65</v>
      </c>
      <c r="M147" s="11">
        <f>COUNTIF($N$5:N147,TRUE)</f>
        <v>78</v>
      </c>
      <c r="N147" s="12" t="b">
        <f>O147=P147</f>
        <v>1</v>
      </c>
      <c r="O147" s="12" t="b">
        <f>R147&gt;0</f>
        <v>1</v>
      </c>
      <c r="P147" s="12" t="b">
        <f>S147&gt;0</f>
        <v>1</v>
      </c>
      <c r="Q147" s="12" t="s">
        <v>48</v>
      </c>
      <c r="R147" s="31">
        <v>0.220889063729346</v>
      </c>
      <c r="S147" s="32">
        <v>9.9015000000000006E-2</v>
      </c>
      <c r="T147" s="6"/>
      <c r="U147" s="28">
        <f>AVERAGE($R$5:R147)</f>
        <v>9.9298119040319328E-3</v>
      </c>
    </row>
    <row r="148" spans="11:21" x14ac:dyDescent="0.3">
      <c r="K148" s="10">
        <f>M148/(L148+M148)</f>
        <v>0.54166666666666663</v>
      </c>
      <c r="L148" s="11">
        <f>COUNTIF($N$5:N148,FALSE)</f>
        <v>66</v>
      </c>
      <c r="M148" s="11">
        <f>COUNTIF($N$5:N148,TRUE)</f>
        <v>78</v>
      </c>
      <c r="N148" s="12" t="b">
        <f>O148=P148</f>
        <v>0</v>
      </c>
      <c r="O148" s="12" t="b">
        <f>R148&gt;0</f>
        <v>0</v>
      </c>
      <c r="P148" s="12" t="b">
        <f>S148&gt;0</f>
        <v>1</v>
      </c>
      <c r="Q148" s="12" t="s">
        <v>96</v>
      </c>
      <c r="R148" s="31">
        <v>-4.4987720473319899E-2</v>
      </c>
      <c r="S148" s="32">
        <v>9.8900199999999994E-2</v>
      </c>
      <c r="T148" s="6"/>
      <c r="U148" s="28">
        <f>AVERAGE($R$5:R148)</f>
        <v>9.5484401514114338E-3</v>
      </c>
    </row>
    <row r="149" spans="11:21" x14ac:dyDescent="0.3">
      <c r="K149" s="10">
        <f>M149/(L149+M149)</f>
        <v>0.54482758620689653</v>
      </c>
      <c r="L149" s="11">
        <f>COUNTIF($N$5:N149,FALSE)</f>
        <v>66</v>
      </c>
      <c r="M149" s="11">
        <f>COUNTIF($N$5:N149,TRUE)</f>
        <v>79</v>
      </c>
      <c r="N149" s="12" t="b">
        <f>O149=P149</f>
        <v>1</v>
      </c>
      <c r="O149" s="12" t="b">
        <f>R149&gt;0</f>
        <v>1</v>
      </c>
      <c r="P149" s="12" t="b">
        <f>S149&gt;0</f>
        <v>1</v>
      </c>
      <c r="Q149" s="12" t="s">
        <v>292</v>
      </c>
      <c r="R149" s="31">
        <v>3.69967355821533E-3</v>
      </c>
      <c r="S149" s="32">
        <v>9.8745600000000003E-2</v>
      </c>
      <c r="T149" s="6"/>
      <c r="U149" s="28">
        <f>AVERAGE($R$5:R149)</f>
        <v>9.5081038300790458E-3</v>
      </c>
    </row>
    <row r="150" spans="11:21" x14ac:dyDescent="0.3">
      <c r="K150" s="10">
        <f>M150/(L150+M150)</f>
        <v>0.54794520547945202</v>
      </c>
      <c r="L150" s="11">
        <f>COUNTIF($N$5:N150,FALSE)</f>
        <v>66</v>
      </c>
      <c r="M150" s="11">
        <f>COUNTIF($N$5:N150,TRUE)</f>
        <v>80</v>
      </c>
      <c r="N150" s="12" t="b">
        <f>O150=P150</f>
        <v>1</v>
      </c>
      <c r="O150" s="12" t="b">
        <f>R150&gt;0</f>
        <v>1</v>
      </c>
      <c r="P150" s="12" t="b">
        <f>S150&gt;0</f>
        <v>1</v>
      </c>
      <c r="Q150" s="12" t="s">
        <v>1636</v>
      </c>
      <c r="R150" s="31">
        <v>0.11612903225806399</v>
      </c>
      <c r="S150" s="32">
        <v>9.8572400000000004E-2</v>
      </c>
      <c r="T150" s="6"/>
      <c r="U150" s="28">
        <f>AVERAGE($R$5:R150)</f>
        <v>1.0238384161777574E-2</v>
      </c>
    </row>
    <row r="151" spans="11:21" x14ac:dyDescent="0.3">
      <c r="K151" s="10">
        <f>M151/(L151+M151)</f>
        <v>0.55102040816326525</v>
      </c>
      <c r="L151" s="11">
        <f>COUNTIF($N$5:N151,FALSE)</f>
        <v>66</v>
      </c>
      <c r="M151" s="11">
        <f>COUNTIF($N$5:N151,TRUE)</f>
        <v>81</v>
      </c>
      <c r="N151" s="12" t="b">
        <f>O151=P151</f>
        <v>1</v>
      </c>
      <c r="O151" s="12" t="b">
        <f>R151&gt;0</f>
        <v>1</v>
      </c>
      <c r="P151" s="12" t="b">
        <f>S151&gt;0</f>
        <v>1</v>
      </c>
      <c r="Q151" s="12" t="s">
        <v>386</v>
      </c>
      <c r="R151" s="31">
        <v>4.3605170667778498E-2</v>
      </c>
      <c r="S151" s="32">
        <v>9.8200899999999994E-2</v>
      </c>
      <c r="T151" s="6"/>
      <c r="U151" s="28">
        <f>AVERAGE($R$5:R151)</f>
        <v>1.0465369103995266E-2</v>
      </c>
    </row>
    <row r="152" spans="11:21" x14ac:dyDescent="0.3">
      <c r="K152" s="10">
        <f>M152/(L152+M152)</f>
        <v>0.54729729729729726</v>
      </c>
      <c r="L152" s="11">
        <f>COUNTIF($N$5:N152,FALSE)</f>
        <v>67</v>
      </c>
      <c r="M152" s="11">
        <f>COUNTIF($N$5:N152,TRUE)</f>
        <v>81</v>
      </c>
      <c r="N152" s="12" t="b">
        <f>O152=P152</f>
        <v>0</v>
      </c>
      <c r="O152" s="12" t="b">
        <f>R152&gt;0</f>
        <v>0</v>
      </c>
      <c r="P152" s="12" t="b">
        <f>S152&gt;0</f>
        <v>1</v>
      </c>
      <c r="Q152" s="12" t="s">
        <v>2798</v>
      </c>
      <c r="R152" s="31">
        <v>-6.6196486018312198E-2</v>
      </c>
      <c r="S152" s="32">
        <v>9.8151600000000006E-2</v>
      </c>
      <c r="T152" s="6"/>
      <c r="U152" s="28">
        <f>AVERAGE($R$5:R152)</f>
        <v>9.9473835964121078E-3</v>
      </c>
    </row>
    <row r="153" spans="11:21" x14ac:dyDescent="0.3">
      <c r="K153" s="10">
        <f>M153/(L153+M153)</f>
        <v>0.5436241610738255</v>
      </c>
      <c r="L153" s="11">
        <f>COUNTIF($N$5:N153,FALSE)</f>
        <v>68</v>
      </c>
      <c r="M153" s="11">
        <f>COUNTIF($N$5:N153,TRUE)</f>
        <v>81</v>
      </c>
      <c r="N153" s="12" t="b">
        <f>O153=P153</f>
        <v>0</v>
      </c>
      <c r="O153" s="12" t="b">
        <f>R153&gt;0</f>
        <v>0</v>
      </c>
      <c r="P153" s="12" t="b">
        <f>S153&gt;0</f>
        <v>1</v>
      </c>
      <c r="Q153" s="12" t="s">
        <v>1900</v>
      </c>
      <c r="R153" s="31">
        <v>-0.168353265869365</v>
      </c>
      <c r="S153" s="32">
        <v>9.7923700000000002E-2</v>
      </c>
      <c r="T153" s="6"/>
      <c r="U153" s="28">
        <f>AVERAGE($R$5:R153)</f>
        <v>8.7507349422793756E-3</v>
      </c>
    </row>
    <row r="154" spans="11:21" x14ac:dyDescent="0.3">
      <c r="K154" s="10">
        <f>M154/(L154+M154)</f>
        <v>0.54666666666666663</v>
      </c>
      <c r="L154" s="11">
        <f>COUNTIF($N$5:N154,FALSE)</f>
        <v>68</v>
      </c>
      <c r="M154" s="11">
        <f>COUNTIF($N$5:N154,TRUE)</f>
        <v>82</v>
      </c>
      <c r="N154" s="12" t="b">
        <f>O154=P154</f>
        <v>1</v>
      </c>
      <c r="O154" s="12" t="b">
        <f>R154&gt;0</f>
        <v>1</v>
      </c>
      <c r="P154" s="12" t="b">
        <f>S154&gt;0</f>
        <v>1</v>
      </c>
      <c r="Q154" s="12" t="s">
        <v>2765</v>
      </c>
      <c r="R154" s="31">
        <v>6.6110474081689102E-2</v>
      </c>
      <c r="S154" s="32">
        <v>9.5321600000000006E-2</v>
      </c>
      <c r="T154" s="6"/>
      <c r="U154" s="28">
        <f>AVERAGE($R$5:R154)</f>
        <v>9.1331332032087743E-3</v>
      </c>
    </row>
    <row r="155" spans="11:21" x14ac:dyDescent="0.3">
      <c r="K155" s="10">
        <f>M155/(L155+M155)</f>
        <v>0.54304635761589404</v>
      </c>
      <c r="L155" s="11">
        <f>COUNTIF($N$5:N155,FALSE)</f>
        <v>69</v>
      </c>
      <c r="M155" s="11">
        <f>COUNTIF($N$5:N155,TRUE)</f>
        <v>82</v>
      </c>
      <c r="N155" s="12" t="b">
        <f>O155=P155</f>
        <v>0</v>
      </c>
      <c r="O155" s="12" t="b">
        <f>R155&gt;0</f>
        <v>0</v>
      </c>
      <c r="P155" s="12" t="b">
        <f>S155&gt;0</f>
        <v>1</v>
      </c>
      <c r="Q155" s="12" t="s">
        <v>2690</v>
      </c>
      <c r="R155" s="31">
        <v>-8.2480200888545505E-2</v>
      </c>
      <c r="S155" s="32">
        <v>9.4695600000000005E-2</v>
      </c>
      <c r="T155" s="6"/>
      <c r="U155" s="28">
        <f>AVERAGE($R$5:R155)</f>
        <v>8.5264223814090767E-3</v>
      </c>
    </row>
    <row r="156" spans="11:21" x14ac:dyDescent="0.3">
      <c r="K156" s="10">
        <f>M156/(L156+M156)</f>
        <v>0.54605263157894735</v>
      </c>
      <c r="L156" s="11">
        <f>COUNTIF($N$5:N156,FALSE)</f>
        <v>69</v>
      </c>
      <c r="M156" s="11">
        <f>COUNTIF($N$5:N156,TRUE)</f>
        <v>83</v>
      </c>
      <c r="N156" s="12" t="b">
        <f>O156=P156</f>
        <v>1</v>
      </c>
      <c r="O156" s="12" t="b">
        <f>R156&gt;0</f>
        <v>1</v>
      </c>
      <c r="P156" s="12" t="b">
        <f>S156&gt;0</f>
        <v>1</v>
      </c>
      <c r="Q156" s="12" t="s">
        <v>632</v>
      </c>
      <c r="R156" s="31">
        <v>0.160351455244371</v>
      </c>
      <c r="S156" s="32">
        <v>9.4436400000000004E-2</v>
      </c>
      <c r="T156" s="6"/>
      <c r="U156" s="28">
        <f>AVERAGE($R$5:R156)</f>
        <v>9.5252712818233009E-3</v>
      </c>
    </row>
    <row r="157" spans="11:21" x14ac:dyDescent="0.3">
      <c r="K157" s="10">
        <f>M157/(L157+M157)</f>
        <v>0.5490196078431373</v>
      </c>
      <c r="L157" s="11">
        <f>COUNTIF($N$5:N157,FALSE)</f>
        <v>69</v>
      </c>
      <c r="M157" s="11">
        <f>COUNTIF($N$5:N157,TRUE)</f>
        <v>84</v>
      </c>
      <c r="N157" s="12" t="b">
        <f>O157=P157</f>
        <v>1</v>
      </c>
      <c r="O157" s="12" t="b">
        <f>R157&gt;0</f>
        <v>1</v>
      </c>
      <c r="P157" s="12" t="b">
        <f>S157&gt;0</f>
        <v>1</v>
      </c>
      <c r="Q157" s="12" t="s">
        <v>72</v>
      </c>
      <c r="R157" s="31">
        <v>0.11138014527845</v>
      </c>
      <c r="S157" s="32">
        <v>9.4007499999999994E-2</v>
      </c>
      <c r="T157" s="6"/>
      <c r="U157" s="28">
        <f>AVERAGE($R$5:R157)</f>
        <v>1.0190989412520206E-2</v>
      </c>
    </row>
    <row r="158" spans="11:21" x14ac:dyDescent="0.3">
      <c r="K158" s="10">
        <f>M158/(L158+M158)</f>
        <v>0.54545454545454541</v>
      </c>
      <c r="L158" s="11">
        <f>COUNTIF($N$5:N158,FALSE)</f>
        <v>70</v>
      </c>
      <c r="M158" s="11">
        <f>COUNTIF($N$5:N158,TRUE)</f>
        <v>84</v>
      </c>
      <c r="N158" s="12" t="b">
        <f>O158=P158</f>
        <v>0</v>
      </c>
      <c r="O158" s="12" t="b">
        <f>R158&gt;0</f>
        <v>0</v>
      </c>
      <c r="P158" s="12" t="b">
        <f>S158&gt;0</f>
        <v>1</v>
      </c>
      <c r="Q158" s="12" t="s">
        <v>1041</v>
      </c>
      <c r="R158" s="31">
        <v>-0.150074738415545</v>
      </c>
      <c r="S158" s="32">
        <v>9.3661400000000006E-2</v>
      </c>
      <c r="T158" s="6"/>
      <c r="U158" s="28">
        <f>AVERAGE($R$5:R158)</f>
        <v>9.1503028681821207E-3</v>
      </c>
    </row>
    <row r="159" spans="11:21" x14ac:dyDescent="0.3">
      <c r="K159" s="10">
        <f>M159/(L159+M159)</f>
        <v>0.54193548387096779</v>
      </c>
      <c r="L159" s="11">
        <f>COUNTIF($N$5:N159,FALSE)</f>
        <v>71</v>
      </c>
      <c r="M159" s="11">
        <f>COUNTIF($N$5:N159,TRUE)</f>
        <v>84</v>
      </c>
      <c r="N159" s="12" t="b">
        <f>O159=P159</f>
        <v>0</v>
      </c>
      <c r="O159" s="12" t="b">
        <f>R159&gt;0</f>
        <v>0</v>
      </c>
      <c r="P159" s="12" t="b">
        <f>S159&gt;0</f>
        <v>1</v>
      </c>
      <c r="Q159" s="12" t="s">
        <v>2684</v>
      </c>
      <c r="R159" s="31">
        <v>-0.248876909254267</v>
      </c>
      <c r="S159" s="32">
        <v>9.2577599999999996E-2</v>
      </c>
      <c r="T159" s="6"/>
      <c r="U159" s="28">
        <f>AVERAGE($R$5:R159)</f>
        <v>7.4856111770695453E-3</v>
      </c>
    </row>
    <row r="160" spans="11:21" x14ac:dyDescent="0.3">
      <c r="K160" s="10">
        <f>M160/(L160+M160)</f>
        <v>0.54487179487179482</v>
      </c>
      <c r="L160" s="11">
        <f>COUNTIF($N$5:N160,FALSE)</f>
        <v>71</v>
      </c>
      <c r="M160" s="11">
        <f>COUNTIF($N$5:N160,TRUE)</f>
        <v>85</v>
      </c>
      <c r="N160" s="12" t="b">
        <f>O160=P160</f>
        <v>1</v>
      </c>
      <c r="O160" s="12" t="b">
        <f>R160&gt;0</f>
        <v>1</v>
      </c>
      <c r="P160" s="12" t="b">
        <f>S160&gt;0</f>
        <v>1</v>
      </c>
      <c r="Q160" s="12" t="s">
        <v>2727</v>
      </c>
      <c r="R160" s="31">
        <v>2.0366598778004301E-3</v>
      </c>
      <c r="S160" s="32">
        <v>9.1084300000000007E-2</v>
      </c>
      <c r="T160" s="6"/>
      <c r="U160" s="28">
        <f>AVERAGE($R$5:R160)</f>
        <v>7.4506820020742298E-3</v>
      </c>
    </row>
    <row r="161" spans="11:21" x14ac:dyDescent="0.3">
      <c r="K161" s="10">
        <f>M161/(L161+M161)</f>
        <v>0.54777070063694266</v>
      </c>
      <c r="L161" s="11">
        <f>COUNTIF($N$5:N161,FALSE)</f>
        <v>71</v>
      </c>
      <c r="M161" s="11">
        <f>COUNTIF($N$5:N161,TRUE)</f>
        <v>86</v>
      </c>
      <c r="N161" s="12" t="b">
        <f>O161=P161</f>
        <v>1</v>
      </c>
      <c r="O161" s="12" t="b">
        <f>R161&gt;0</f>
        <v>1</v>
      </c>
      <c r="P161" s="12" t="b">
        <f>S161&gt;0</f>
        <v>1</v>
      </c>
      <c r="Q161" s="12" t="s">
        <v>2775</v>
      </c>
      <c r="R161" s="31">
        <v>0.158882034495782</v>
      </c>
      <c r="S161" s="32">
        <v>9.0055300000000005E-2</v>
      </c>
      <c r="T161" s="6"/>
      <c r="U161" s="28">
        <f>AVERAGE($R$5:R161)</f>
        <v>8.4152129096774636E-3</v>
      </c>
    </row>
    <row r="162" spans="11:21" x14ac:dyDescent="0.3">
      <c r="K162" s="10">
        <f>M162/(L162+M162)</f>
        <v>0.55063291139240511</v>
      </c>
      <c r="L162" s="11">
        <f>COUNTIF($N$5:N162,FALSE)</f>
        <v>71</v>
      </c>
      <c r="M162" s="11">
        <f>COUNTIF($N$5:N162,TRUE)</f>
        <v>87</v>
      </c>
      <c r="N162" s="12" t="b">
        <f>O162=P162</f>
        <v>1</v>
      </c>
      <c r="O162" s="12" t="b">
        <f>R162&gt;0</f>
        <v>1</v>
      </c>
      <c r="P162" s="12" t="b">
        <f>S162&gt;0</f>
        <v>1</v>
      </c>
      <c r="Q162" s="12" t="s">
        <v>2731</v>
      </c>
      <c r="R162" s="31">
        <v>0.214681892332789</v>
      </c>
      <c r="S162" s="32">
        <v>8.9940500000000007E-2</v>
      </c>
      <c r="T162" s="6"/>
      <c r="U162" s="28">
        <f>AVERAGE($R$5:R162)</f>
        <v>9.7206982224819685E-3</v>
      </c>
    </row>
    <row r="163" spans="11:21" x14ac:dyDescent="0.3">
      <c r="K163" s="10">
        <f>M163/(L163+M163)</f>
        <v>0.55345911949685533</v>
      </c>
      <c r="L163" s="11">
        <f>COUNTIF($N$5:N163,FALSE)</f>
        <v>71</v>
      </c>
      <c r="M163" s="11">
        <f>COUNTIF($N$5:N163,TRUE)</f>
        <v>88</v>
      </c>
      <c r="N163" s="12" t="b">
        <f>O163=P163</f>
        <v>1</v>
      </c>
      <c r="O163" s="12" t="b">
        <f>R163&gt;0</f>
        <v>1</v>
      </c>
      <c r="P163" s="12" t="b">
        <f>S163&gt;0</f>
        <v>1</v>
      </c>
      <c r="Q163" s="12" t="s">
        <v>2029</v>
      </c>
      <c r="R163" s="31">
        <v>2.7176220806793799E-2</v>
      </c>
      <c r="S163" s="32">
        <v>8.9325600000000005E-2</v>
      </c>
      <c r="T163" s="6"/>
      <c r="U163" s="28">
        <f>AVERAGE($R$5:R163)</f>
        <v>9.8304813833895895E-3</v>
      </c>
    </row>
    <row r="164" spans="11:21" x14ac:dyDescent="0.3">
      <c r="K164" s="10">
        <f>M164/(L164+M164)</f>
        <v>0.55625000000000002</v>
      </c>
      <c r="L164" s="11">
        <f>COUNTIF($N$5:N164,FALSE)</f>
        <v>71</v>
      </c>
      <c r="M164" s="11">
        <f>COUNTIF($N$5:N164,TRUE)</f>
        <v>89</v>
      </c>
      <c r="N164" s="12" t="b">
        <f>O164=P164</f>
        <v>1</v>
      </c>
      <c r="O164" s="12" t="b">
        <f>R164&gt;0</f>
        <v>1</v>
      </c>
      <c r="P164" s="12" t="b">
        <f>S164&gt;0</f>
        <v>1</v>
      </c>
      <c r="Q164" s="12" t="s">
        <v>572</v>
      </c>
      <c r="R164" s="31">
        <v>8.7564694362848E-2</v>
      </c>
      <c r="S164" s="32">
        <v>8.8532899999999998E-2</v>
      </c>
      <c r="T164" s="6"/>
      <c r="U164" s="28">
        <f>AVERAGE($R$5:R164)</f>
        <v>1.0316320214511206E-2</v>
      </c>
    </row>
    <row r="165" spans="11:21" x14ac:dyDescent="0.3">
      <c r="K165" s="10">
        <f>M165/(L165+M165)</f>
        <v>0.55279503105590067</v>
      </c>
      <c r="L165" s="11">
        <f>COUNTIF($N$5:N165,FALSE)</f>
        <v>72</v>
      </c>
      <c r="M165" s="11">
        <f>COUNTIF($N$5:N165,TRUE)</f>
        <v>89</v>
      </c>
      <c r="N165" s="12" t="b">
        <f>O165=P165</f>
        <v>0</v>
      </c>
      <c r="O165" s="12" t="b">
        <f>R165&gt;0</f>
        <v>0</v>
      </c>
      <c r="P165" s="12" t="b">
        <f>S165&gt;0</f>
        <v>1</v>
      </c>
      <c r="Q165" s="12" t="s">
        <v>384</v>
      </c>
      <c r="R165" s="31">
        <v>-1.4790247400502001E-2</v>
      </c>
      <c r="S165" s="32">
        <v>8.8092299999999998E-2</v>
      </c>
      <c r="T165" s="6"/>
      <c r="U165" s="28">
        <f>AVERAGE($R$5:R165)</f>
        <v>1.0160378800753361E-2</v>
      </c>
    </row>
    <row r="166" spans="11:21" x14ac:dyDescent="0.3">
      <c r="K166" s="10">
        <f>M166/(L166+M166)</f>
        <v>0.55555555555555558</v>
      </c>
      <c r="L166" s="11">
        <f>COUNTIF($N$5:N166,FALSE)</f>
        <v>72</v>
      </c>
      <c r="M166" s="11">
        <f>COUNTIF($N$5:N166,TRUE)</f>
        <v>90</v>
      </c>
      <c r="N166" s="12" t="b">
        <f>O166=P166</f>
        <v>1</v>
      </c>
      <c r="O166" s="12" t="b">
        <f>R166&gt;0</f>
        <v>1</v>
      </c>
      <c r="P166" s="12" t="b">
        <f>S166&gt;0</f>
        <v>1</v>
      </c>
      <c r="Q166" s="12" t="s">
        <v>2804</v>
      </c>
      <c r="R166" s="31">
        <v>0.300161509417817</v>
      </c>
      <c r="S166" s="32">
        <v>8.6911299999999997E-2</v>
      </c>
      <c r="T166" s="6"/>
      <c r="U166" s="28">
        <f>AVERAGE($R$5:R166)</f>
        <v>1.1950509236661159E-2</v>
      </c>
    </row>
    <row r="167" spans="11:21" x14ac:dyDescent="0.3">
      <c r="K167" s="10">
        <f>M167/(L167+M167)</f>
        <v>0.55214723926380371</v>
      </c>
      <c r="L167" s="11">
        <f>COUNTIF($N$5:N167,FALSE)</f>
        <v>73</v>
      </c>
      <c r="M167" s="11">
        <f>COUNTIF($N$5:N167,TRUE)</f>
        <v>90</v>
      </c>
      <c r="N167" s="12" t="b">
        <f>O167=P167</f>
        <v>0</v>
      </c>
      <c r="O167" s="12" t="b">
        <f>R167&gt;0</f>
        <v>0</v>
      </c>
      <c r="P167" s="12" t="b">
        <f>S167&gt;0</f>
        <v>1</v>
      </c>
      <c r="Q167" s="12" t="s">
        <v>2132</v>
      </c>
      <c r="R167" s="31">
        <v>-1.1038186157518001E-2</v>
      </c>
      <c r="S167" s="32">
        <v>8.6859800000000001E-2</v>
      </c>
      <c r="T167" s="6"/>
      <c r="U167" s="28">
        <f>AVERAGE($R$5:R167)</f>
        <v>1.1809474295592577E-2</v>
      </c>
    </row>
    <row r="168" spans="11:21" x14ac:dyDescent="0.3">
      <c r="K168" s="10">
        <f>M168/(L168+M168)</f>
        <v>0.54878048780487809</v>
      </c>
      <c r="L168" s="11">
        <f>COUNTIF($N$5:N168,FALSE)</f>
        <v>74</v>
      </c>
      <c r="M168" s="11">
        <f>COUNTIF($N$5:N168,TRUE)</f>
        <v>90</v>
      </c>
      <c r="N168" s="12" t="b">
        <f>O168=P168</f>
        <v>0</v>
      </c>
      <c r="O168" s="12" t="b">
        <f>R168&gt;0</f>
        <v>0</v>
      </c>
      <c r="P168" s="12" t="b">
        <f>S168&gt;0</f>
        <v>1</v>
      </c>
      <c r="Q168" s="12" t="s">
        <v>1907</v>
      </c>
      <c r="R168" s="31">
        <v>-8.1218274202473795E-2</v>
      </c>
      <c r="S168" s="32">
        <v>8.6448399999999995E-2</v>
      </c>
      <c r="T168" s="6"/>
      <c r="U168" s="28">
        <f>AVERAGE($R$5:R168)</f>
        <v>1.1242231926701927E-2</v>
      </c>
    </row>
    <row r="169" spans="11:21" x14ac:dyDescent="0.3">
      <c r="K169" s="10">
        <f>M169/(L169+M169)</f>
        <v>0.55151515151515151</v>
      </c>
      <c r="L169" s="11">
        <f>COUNTIF($N$5:N169,FALSE)</f>
        <v>74</v>
      </c>
      <c r="M169" s="11">
        <f>COUNTIF($N$5:N169,TRUE)</f>
        <v>91</v>
      </c>
      <c r="N169" s="12" t="b">
        <f>O169=P169</f>
        <v>1</v>
      </c>
      <c r="O169" s="12" t="b">
        <f>R169&gt;0</f>
        <v>1</v>
      </c>
      <c r="P169" s="12" t="b">
        <f>S169&gt;0</f>
        <v>1</v>
      </c>
      <c r="Q169" s="12" t="s">
        <v>672</v>
      </c>
      <c r="R169" s="31">
        <v>5.4303686599251402E-2</v>
      </c>
      <c r="S169" s="32">
        <v>8.5916599999999996E-2</v>
      </c>
      <c r="T169" s="6"/>
      <c r="U169" s="28">
        <f>AVERAGE($R$5:R169)</f>
        <v>1.1503210439868895E-2</v>
      </c>
    </row>
    <row r="170" spans="11:21" x14ac:dyDescent="0.3">
      <c r="K170" s="10">
        <f>M170/(L170+M170)</f>
        <v>0.54819277108433739</v>
      </c>
      <c r="L170" s="11">
        <f>COUNTIF($N$5:N170,FALSE)</f>
        <v>75</v>
      </c>
      <c r="M170" s="11">
        <f>COUNTIF($N$5:N170,TRUE)</f>
        <v>91</v>
      </c>
      <c r="N170" s="12" t="b">
        <f>O170=P170</f>
        <v>0</v>
      </c>
      <c r="O170" s="12" t="b">
        <f>R170&gt;0</f>
        <v>0</v>
      </c>
      <c r="P170" s="12" t="b">
        <f>S170&gt;0</f>
        <v>1</v>
      </c>
      <c r="Q170" s="12" t="s">
        <v>2679</v>
      </c>
      <c r="R170" s="31">
        <v>-0.17544604927782401</v>
      </c>
      <c r="S170" s="32">
        <v>8.55958E-2</v>
      </c>
      <c r="T170" s="6"/>
      <c r="U170" s="28">
        <f>AVERAGE($R$5:R170)</f>
        <v>1.0377010080123756E-2</v>
      </c>
    </row>
    <row r="171" spans="11:21" x14ac:dyDescent="0.3">
      <c r="K171" s="10">
        <f>M171/(L171+M171)</f>
        <v>0.55089820359281438</v>
      </c>
      <c r="L171" s="11">
        <f>COUNTIF($N$5:N171,FALSE)</f>
        <v>75</v>
      </c>
      <c r="M171" s="11">
        <f>COUNTIF($N$5:N171,TRUE)</f>
        <v>92</v>
      </c>
      <c r="N171" s="12" t="b">
        <f>O171=P171</f>
        <v>1</v>
      </c>
      <c r="O171" s="12" t="b">
        <f>R171&gt;0</f>
        <v>1</v>
      </c>
      <c r="P171" s="12" t="b">
        <f>S171&gt;0</f>
        <v>1</v>
      </c>
      <c r="Q171" s="12" t="s">
        <v>2347</v>
      </c>
      <c r="R171" s="31">
        <v>0.109608821212916</v>
      </c>
      <c r="S171" s="32">
        <v>8.5521299999999995E-2</v>
      </c>
      <c r="T171" s="6"/>
      <c r="U171" s="28">
        <f>AVERAGE($R$5:R171)</f>
        <v>1.0971212541996764E-2</v>
      </c>
    </row>
    <row r="172" spans="11:21" x14ac:dyDescent="0.3">
      <c r="K172" s="10">
        <f>M172/(L172+M172)</f>
        <v>0.5535714285714286</v>
      </c>
      <c r="L172" s="11">
        <f>COUNTIF($N$5:N172,FALSE)</f>
        <v>75</v>
      </c>
      <c r="M172" s="11">
        <f>COUNTIF($N$5:N172,TRUE)</f>
        <v>93</v>
      </c>
      <c r="N172" s="12" t="b">
        <f>O172=P172</f>
        <v>1</v>
      </c>
      <c r="O172" s="12" t="b">
        <f>R172&gt;0</f>
        <v>1</v>
      </c>
      <c r="P172" s="12" t="b">
        <f>S172&gt;0</f>
        <v>1</v>
      </c>
      <c r="Q172" s="12" t="s">
        <v>1513</v>
      </c>
      <c r="R172" s="31">
        <v>0.25023248362165901</v>
      </c>
      <c r="S172" s="32">
        <v>8.4723300000000001E-2</v>
      </c>
      <c r="T172" s="6"/>
      <c r="U172" s="28">
        <f>AVERAGE($R$5:R172)</f>
        <v>1.2395386774613801E-2</v>
      </c>
    </row>
    <row r="173" spans="11:21" x14ac:dyDescent="0.3">
      <c r="K173" s="10">
        <f>M173/(L173+M173)</f>
        <v>0.55621301775147924</v>
      </c>
      <c r="L173" s="11">
        <f>COUNTIF($N$5:N173,FALSE)</f>
        <v>75</v>
      </c>
      <c r="M173" s="11">
        <f>COUNTIF($N$5:N173,TRUE)</f>
        <v>94</v>
      </c>
      <c r="N173" s="12" t="b">
        <f>O173=P173</f>
        <v>1</v>
      </c>
      <c r="O173" s="12" t="b">
        <f>R173&gt;0</f>
        <v>1</v>
      </c>
      <c r="P173" s="12" t="b">
        <f>S173&gt;0</f>
        <v>1</v>
      </c>
      <c r="Q173" s="12" t="s">
        <v>193</v>
      </c>
      <c r="R173" s="31">
        <v>0.100289296046287</v>
      </c>
      <c r="S173" s="32">
        <v>8.4475499999999995E-2</v>
      </c>
      <c r="T173" s="6"/>
      <c r="U173" s="28">
        <f>AVERAGE($R$5:R173)</f>
        <v>1.2915469077996485E-2</v>
      </c>
    </row>
    <row r="174" spans="11:21" x14ac:dyDescent="0.3">
      <c r="K174" s="10">
        <f>M174/(L174+M174)</f>
        <v>0.55294117647058827</v>
      </c>
      <c r="L174" s="11">
        <f>COUNTIF($N$5:N174,FALSE)</f>
        <v>76</v>
      </c>
      <c r="M174" s="11">
        <f>COUNTIF($N$5:N174,TRUE)</f>
        <v>94</v>
      </c>
      <c r="N174" s="12" t="b">
        <f>O174=P174</f>
        <v>0</v>
      </c>
      <c r="O174" s="12" t="b">
        <f>R174&gt;0</f>
        <v>0</v>
      </c>
      <c r="P174" s="12" t="b">
        <f>S174&gt;0</f>
        <v>1</v>
      </c>
      <c r="Q174" s="12" t="s">
        <v>143</v>
      </c>
      <c r="R174" s="31">
        <v>-8.1333333333333202E-2</v>
      </c>
      <c r="S174" s="32">
        <v>8.3821300000000001E-2</v>
      </c>
      <c r="T174" s="6"/>
      <c r="U174" s="28">
        <f>AVERAGE($R$5:R174)</f>
        <v>1.2361064357929838E-2</v>
      </c>
    </row>
    <row r="175" spans="11:21" x14ac:dyDescent="0.3">
      <c r="K175" s="10">
        <f>M175/(L175+M175)</f>
        <v>0.55555555555555558</v>
      </c>
      <c r="L175" s="11">
        <f>COUNTIF($N$5:N175,FALSE)</f>
        <v>76</v>
      </c>
      <c r="M175" s="11">
        <f>COUNTIF($N$5:N175,TRUE)</f>
        <v>95</v>
      </c>
      <c r="N175" s="12" t="b">
        <f>O175=P175</f>
        <v>1</v>
      </c>
      <c r="O175" s="12" t="b">
        <f>R175&gt;0</f>
        <v>1</v>
      </c>
      <c r="P175" s="12" t="b">
        <f>S175&gt;0</f>
        <v>1</v>
      </c>
      <c r="Q175" s="12" t="s">
        <v>978</v>
      </c>
      <c r="R175" s="31">
        <v>0.114427860696517</v>
      </c>
      <c r="S175" s="32">
        <v>8.3286899999999997E-2</v>
      </c>
      <c r="T175" s="6"/>
      <c r="U175" s="28">
        <f>AVERAGE($R$5:R175)</f>
        <v>1.2957946207863098E-2</v>
      </c>
    </row>
    <row r="176" spans="11:21" x14ac:dyDescent="0.3">
      <c r="K176" s="10">
        <f>M176/(L176+M176)</f>
        <v>0.55232558139534882</v>
      </c>
      <c r="L176" s="11">
        <f>COUNTIF($N$5:N176,FALSE)</f>
        <v>77</v>
      </c>
      <c r="M176" s="11">
        <f>COUNTIF($N$5:N176,TRUE)</f>
        <v>95</v>
      </c>
      <c r="N176" s="12" t="b">
        <f>O176=P176</f>
        <v>0</v>
      </c>
      <c r="O176" s="12" t="b">
        <f>R176&gt;0</f>
        <v>0</v>
      </c>
      <c r="P176" s="12" t="b">
        <f>S176&gt;0</f>
        <v>1</v>
      </c>
      <c r="Q176" s="12" t="s">
        <v>1928</v>
      </c>
      <c r="R176" s="31">
        <v>-2.1751359459966101E-2</v>
      </c>
      <c r="S176" s="32">
        <v>8.3223000000000005E-2</v>
      </c>
      <c r="T176" s="6"/>
      <c r="U176" s="28">
        <f>AVERAGE($R$5:R176)</f>
        <v>1.2756147919096648E-2</v>
      </c>
    </row>
    <row r="177" spans="11:21" x14ac:dyDescent="0.3">
      <c r="K177" s="10">
        <f>M177/(L177+M177)</f>
        <v>0.55491329479768781</v>
      </c>
      <c r="L177" s="11">
        <f>COUNTIF($N$5:N177,FALSE)</f>
        <v>77</v>
      </c>
      <c r="M177" s="11">
        <f>COUNTIF($N$5:N177,TRUE)</f>
        <v>96</v>
      </c>
      <c r="N177" s="12" t="b">
        <f>O177=P177</f>
        <v>1</v>
      </c>
      <c r="O177" s="12" t="b">
        <f>R177&gt;0</f>
        <v>1</v>
      </c>
      <c r="P177" s="12" t="b">
        <f>S177&gt;0</f>
        <v>1</v>
      </c>
      <c r="Q177" s="12" t="s">
        <v>2027</v>
      </c>
      <c r="R177" s="31">
        <v>6.1940007791195899E-2</v>
      </c>
      <c r="S177" s="32">
        <v>8.3045499999999994E-2</v>
      </c>
      <c r="T177" s="6"/>
      <c r="U177" s="28">
        <f>AVERAGE($R$5:R177)</f>
        <v>1.3040447687143466E-2</v>
      </c>
    </row>
    <row r="178" spans="11:21" x14ac:dyDescent="0.3">
      <c r="K178" s="10">
        <f>M178/(L178+M178)</f>
        <v>0.55172413793103448</v>
      </c>
      <c r="L178" s="11">
        <f>COUNTIF($N$5:N178,FALSE)</f>
        <v>78</v>
      </c>
      <c r="M178" s="11">
        <f>COUNTIF($N$5:N178,TRUE)</f>
        <v>96</v>
      </c>
      <c r="N178" s="12" t="b">
        <f>O178=P178</f>
        <v>0</v>
      </c>
      <c r="O178" s="12" t="b">
        <f>R178&gt;0</f>
        <v>0</v>
      </c>
      <c r="P178" s="12" t="b">
        <f>S178&gt;0</f>
        <v>1</v>
      </c>
      <c r="Q178" s="12" t="s">
        <v>455</v>
      </c>
      <c r="R178" s="31">
        <v>-0.19155354449472001</v>
      </c>
      <c r="S178" s="32">
        <v>8.2725599999999996E-2</v>
      </c>
      <c r="T178" s="6"/>
      <c r="U178" s="28">
        <f>AVERAGE($R$5:R178)</f>
        <v>1.186462014586839E-2</v>
      </c>
    </row>
    <row r="179" spans="11:21" x14ac:dyDescent="0.3">
      <c r="K179" s="10">
        <f>M179/(L179+M179)</f>
        <v>0.5485714285714286</v>
      </c>
      <c r="L179" s="11">
        <f>COUNTIF($N$5:N179,FALSE)</f>
        <v>79</v>
      </c>
      <c r="M179" s="11">
        <f>COUNTIF($N$5:N179,TRUE)</f>
        <v>96</v>
      </c>
      <c r="N179" s="12" t="b">
        <f>O179=P179</f>
        <v>0</v>
      </c>
      <c r="O179" s="12" t="b">
        <f>R179&gt;0</f>
        <v>0</v>
      </c>
      <c r="P179" s="12" t="b">
        <f>S179&gt;0</f>
        <v>1</v>
      </c>
      <c r="Q179" s="12" t="s">
        <v>1674</v>
      </c>
      <c r="R179" s="31">
        <v>-1.81677618863549E-2</v>
      </c>
      <c r="S179" s="32">
        <v>8.0910999999999997E-2</v>
      </c>
      <c r="T179" s="6"/>
      <c r="U179" s="28">
        <f>AVERAGE($R$5:R179)</f>
        <v>1.1693006534255684E-2</v>
      </c>
    </row>
    <row r="180" spans="11:21" x14ac:dyDescent="0.3">
      <c r="K180" s="10">
        <f>M180/(L180+M180)</f>
        <v>0.54545454545454541</v>
      </c>
      <c r="L180" s="11">
        <f>COUNTIF($N$5:N180,FALSE)</f>
        <v>80</v>
      </c>
      <c r="M180" s="11">
        <f>COUNTIF($N$5:N180,TRUE)</f>
        <v>96</v>
      </c>
      <c r="N180" s="12" t="b">
        <f>O180=P180</f>
        <v>0</v>
      </c>
      <c r="O180" s="12" t="b">
        <f>R180&gt;0</f>
        <v>0</v>
      </c>
      <c r="P180" s="12" t="b">
        <f>S180&gt;0</f>
        <v>1</v>
      </c>
      <c r="Q180" s="12" t="s">
        <v>321</v>
      </c>
      <c r="R180" s="31">
        <v>-0.24121224616018899</v>
      </c>
      <c r="S180" s="32">
        <v>8.0589599999999997E-2</v>
      </c>
      <c r="T180" s="6"/>
      <c r="U180" s="28">
        <f>AVERAGE($R$5:R180)</f>
        <v>1.0256044871219066E-2</v>
      </c>
    </row>
    <row r="181" spans="11:21" x14ac:dyDescent="0.3">
      <c r="K181" s="10">
        <f>M181/(L181+M181)</f>
        <v>0.54802259887005644</v>
      </c>
      <c r="L181" s="11">
        <f>COUNTIF($N$5:N181,FALSE)</f>
        <v>80</v>
      </c>
      <c r="M181" s="11">
        <f>COUNTIF($N$5:N181,TRUE)</f>
        <v>97</v>
      </c>
      <c r="N181" s="12" t="b">
        <f>O181=P181</f>
        <v>1</v>
      </c>
      <c r="O181" s="12" t="b">
        <f>R181&gt;0</f>
        <v>1</v>
      </c>
      <c r="P181" s="12" t="b">
        <f>S181&gt;0</f>
        <v>1</v>
      </c>
      <c r="Q181" s="12" t="s">
        <v>2177</v>
      </c>
      <c r="R181" s="31">
        <v>8.9014329135908895E-3</v>
      </c>
      <c r="S181" s="32">
        <v>8.0213300000000001E-2</v>
      </c>
      <c r="T181" s="6"/>
      <c r="U181" s="28">
        <f>AVERAGE($R$5:R181)</f>
        <v>1.0248391696317211E-2</v>
      </c>
    </row>
    <row r="182" spans="11:21" x14ac:dyDescent="0.3">
      <c r="K182" s="10">
        <f>M182/(L182+M182)</f>
        <v>0.550561797752809</v>
      </c>
      <c r="L182" s="11">
        <f>COUNTIF($N$5:N182,FALSE)</f>
        <v>80</v>
      </c>
      <c r="M182" s="11">
        <f>COUNTIF($N$5:N182,TRUE)</f>
        <v>98</v>
      </c>
      <c r="N182" s="12" t="b">
        <f>O182=P182</f>
        <v>1</v>
      </c>
      <c r="O182" s="12" t="b">
        <f>R182&gt;0</f>
        <v>1</v>
      </c>
      <c r="P182" s="12" t="b">
        <f>S182&gt;0</f>
        <v>1</v>
      </c>
      <c r="Q182" s="12" t="s">
        <v>1593</v>
      </c>
      <c r="R182" s="31">
        <v>6.5523974831850601E-2</v>
      </c>
      <c r="S182" s="32">
        <v>8.0187800000000004E-2</v>
      </c>
      <c r="T182" s="6"/>
      <c r="U182" s="28">
        <f>AVERAGE($R$5:R182)</f>
        <v>1.0558928680224702E-2</v>
      </c>
    </row>
    <row r="183" spans="11:21" x14ac:dyDescent="0.3">
      <c r="K183" s="10">
        <f>M183/(L183+M183)</f>
        <v>0.55307262569832405</v>
      </c>
      <c r="L183" s="11">
        <f>COUNTIF($N$5:N183,FALSE)</f>
        <v>80</v>
      </c>
      <c r="M183" s="11">
        <f>COUNTIF($N$5:N183,TRUE)</f>
        <v>99</v>
      </c>
      <c r="N183" s="12" t="b">
        <f>O183=P183</f>
        <v>1</v>
      </c>
      <c r="O183" s="12" t="b">
        <f>R183&gt;0</f>
        <v>1</v>
      </c>
      <c r="P183" s="12" t="b">
        <f>S183&gt;0</f>
        <v>1</v>
      </c>
      <c r="Q183" s="12" t="s">
        <v>1124</v>
      </c>
      <c r="R183" s="31">
        <v>8.0694586312563696E-2</v>
      </c>
      <c r="S183" s="32">
        <v>7.9827999999999996E-2</v>
      </c>
      <c r="T183" s="6"/>
      <c r="U183" s="28">
        <f>AVERAGE($R$5:R183)</f>
        <v>1.0950747996606483E-2</v>
      </c>
    </row>
    <row r="184" spans="11:21" x14ac:dyDescent="0.3">
      <c r="K184" s="10">
        <f>M184/(L184+M184)</f>
        <v>0.55555555555555558</v>
      </c>
      <c r="L184" s="11">
        <f>COUNTIF($N$5:N184,FALSE)</f>
        <v>80</v>
      </c>
      <c r="M184" s="11">
        <f>COUNTIF($N$5:N184,TRUE)</f>
        <v>100</v>
      </c>
      <c r="N184" s="12" t="b">
        <f>O184=P184</f>
        <v>1</v>
      </c>
      <c r="O184" s="12" t="b">
        <f>R184&gt;0</f>
        <v>1</v>
      </c>
      <c r="P184" s="12" t="b">
        <f>S184&gt;0</f>
        <v>1</v>
      </c>
      <c r="Q184" s="12" t="s">
        <v>657</v>
      </c>
      <c r="R184" s="31">
        <v>0.1167574107683</v>
      </c>
      <c r="S184" s="32">
        <v>7.9507099999999997E-2</v>
      </c>
      <c r="T184" s="6"/>
      <c r="U184" s="28">
        <f>AVERAGE($R$5:R184)</f>
        <v>1.1538562789782558E-2</v>
      </c>
    </row>
    <row r="185" spans="11:21" x14ac:dyDescent="0.3">
      <c r="K185" s="10">
        <f>M185/(L185+M185)</f>
        <v>0.55801104972375692</v>
      </c>
      <c r="L185" s="11">
        <f>COUNTIF($N$5:N185,FALSE)</f>
        <v>80</v>
      </c>
      <c r="M185" s="11">
        <f>COUNTIF($N$5:N185,TRUE)</f>
        <v>101</v>
      </c>
      <c r="N185" s="12" t="b">
        <f>O185=P185</f>
        <v>1</v>
      </c>
      <c r="O185" s="12" t="b">
        <f>R185&gt;0</f>
        <v>1</v>
      </c>
      <c r="P185" s="12" t="b">
        <f>S185&gt;0</f>
        <v>1</v>
      </c>
      <c r="Q185" s="12" t="s">
        <v>2766</v>
      </c>
      <c r="R185" s="31">
        <v>7.7468007312614204E-2</v>
      </c>
      <c r="S185" s="32">
        <v>7.9102500000000006E-2</v>
      </c>
      <c r="T185" s="6"/>
      <c r="U185" s="28">
        <f>AVERAGE($R$5:R185)</f>
        <v>1.1902813864494335E-2</v>
      </c>
    </row>
    <row r="186" spans="11:21" x14ac:dyDescent="0.3">
      <c r="K186" s="10">
        <f>M186/(L186+M186)</f>
        <v>0.56043956043956045</v>
      </c>
      <c r="L186" s="11">
        <f>COUNTIF($N$5:N186,FALSE)</f>
        <v>80</v>
      </c>
      <c r="M186" s="11">
        <f>COUNTIF($N$5:N186,TRUE)</f>
        <v>102</v>
      </c>
      <c r="N186" s="12" t="b">
        <f>O186=P186</f>
        <v>1</v>
      </c>
      <c r="O186" s="12" t="b">
        <f>R186&gt;0</f>
        <v>1</v>
      </c>
      <c r="P186" s="12" t="b">
        <f>S186&gt;0</f>
        <v>1</v>
      </c>
      <c r="Q186" s="12" t="s">
        <v>1566</v>
      </c>
      <c r="R186" s="31">
        <v>1.17183098591543E-3</v>
      </c>
      <c r="S186" s="32">
        <v>7.8589000000000006E-2</v>
      </c>
      <c r="T186" s="6"/>
      <c r="U186" s="28">
        <f>AVERAGE($R$5:R186)</f>
        <v>1.1843852420106538E-2</v>
      </c>
    </row>
    <row r="187" spans="11:21" x14ac:dyDescent="0.3">
      <c r="K187" s="10">
        <f>M187/(L187+M187)</f>
        <v>0.56284153005464477</v>
      </c>
      <c r="L187" s="11">
        <f>COUNTIF($N$5:N187,FALSE)</f>
        <v>80</v>
      </c>
      <c r="M187" s="11">
        <f>COUNTIF($N$5:N187,TRUE)</f>
        <v>103</v>
      </c>
      <c r="N187" s="12" t="b">
        <f>O187=P187</f>
        <v>1</v>
      </c>
      <c r="O187" s="12" t="b">
        <f>R187&gt;0</f>
        <v>1</v>
      </c>
      <c r="P187" s="12" t="b">
        <f>S187&gt;0</f>
        <v>1</v>
      </c>
      <c r="Q187" s="12" t="s">
        <v>808</v>
      </c>
      <c r="R187" s="31">
        <v>0.16378397458524499</v>
      </c>
      <c r="S187" s="32">
        <v>7.8398899999999994E-2</v>
      </c>
      <c r="T187" s="6"/>
      <c r="U187" s="28">
        <f>AVERAGE($R$5:R187)</f>
        <v>1.2674126311719318E-2</v>
      </c>
    </row>
    <row r="188" spans="11:21" x14ac:dyDescent="0.3">
      <c r="K188" s="10">
        <f>M188/(L188+M188)</f>
        <v>0.56521739130434778</v>
      </c>
      <c r="L188" s="11">
        <f>COUNTIF($N$5:N188,FALSE)</f>
        <v>80</v>
      </c>
      <c r="M188" s="11">
        <f>COUNTIF($N$5:N188,TRUE)</f>
        <v>104</v>
      </c>
      <c r="N188" s="12" t="b">
        <f>O188=P188</f>
        <v>1</v>
      </c>
      <c r="O188" s="12" t="b">
        <f>R188&gt;0</f>
        <v>1</v>
      </c>
      <c r="P188" s="12" t="b">
        <f>S188&gt;0</f>
        <v>1</v>
      </c>
      <c r="Q188" s="12" t="s">
        <v>1893</v>
      </c>
      <c r="R188" s="31">
        <v>3.4581969562135099E-2</v>
      </c>
      <c r="S188" s="32">
        <v>7.7949000000000004E-2</v>
      </c>
      <c r="T188" s="6"/>
      <c r="U188" s="28">
        <f>AVERAGE($R$5:R188)</f>
        <v>1.2793190677210709E-2</v>
      </c>
    </row>
    <row r="189" spans="11:21" x14ac:dyDescent="0.3">
      <c r="K189" s="10">
        <f>M189/(L189+M189)</f>
        <v>0.56756756756756754</v>
      </c>
      <c r="L189" s="11">
        <f>COUNTIF($N$5:N189,FALSE)</f>
        <v>80</v>
      </c>
      <c r="M189" s="11">
        <f>COUNTIF($N$5:N189,TRUE)</f>
        <v>105</v>
      </c>
      <c r="N189" s="12" t="b">
        <f>O189=P189</f>
        <v>1</v>
      </c>
      <c r="O189" s="12" t="b">
        <f>R189&gt;0</f>
        <v>1</v>
      </c>
      <c r="P189" s="12" t="b">
        <f>S189&gt;0</f>
        <v>1</v>
      </c>
      <c r="Q189" s="12" t="s">
        <v>1009</v>
      </c>
      <c r="R189" s="31">
        <v>0.28723877278790499</v>
      </c>
      <c r="S189" s="32">
        <v>7.6450000000000004E-2</v>
      </c>
      <c r="T189" s="6"/>
      <c r="U189" s="28">
        <f>AVERAGE($R$5:R189)</f>
        <v>1.4276680310241489E-2</v>
      </c>
    </row>
    <row r="190" spans="11:21" x14ac:dyDescent="0.3">
      <c r="K190" s="10">
        <f>M190/(L190+M190)</f>
        <v>0.56989247311827962</v>
      </c>
      <c r="L190" s="11">
        <f>COUNTIF($N$5:N190,FALSE)</f>
        <v>80</v>
      </c>
      <c r="M190" s="11">
        <f>COUNTIF($N$5:N190,TRUE)</f>
        <v>106</v>
      </c>
      <c r="N190" s="12" t="b">
        <f>O190=P190</f>
        <v>1</v>
      </c>
      <c r="O190" s="12" t="b">
        <f>R190&gt;0</f>
        <v>1</v>
      </c>
      <c r="P190" s="12" t="b">
        <f>S190&gt;0</f>
        <v>1</v>
      </c>
      <c r="Q190" s="12" t="s">
        <v>2802</v>
      </c>
      <c r="R190" s="31">
        <v>5.3868908609683797E-2</v>
      </c>
      <c r="S190" s="32">
        <v>7.5466800000000001E-2</v>
      </c>
      <c r="T190" s="6"/>
      <c r="U190" s="28">
        <f>AVERAGE($R$5:R190)</f>
        <v>1.448954175271161E-2</v>
      </c>
    </row>
    <row r="191" spans="11:21" x14ac:dyDescent="0.3">
      <c r="K191" s="10">
        <f>M191/(L191+M191)</f>
        <v>0.57219251336898391</v>
      </c>
      <c r="L191" s="11">
        <f>COUNTIF($N$5:N191,FALSE)</f>
        <v>80</v>
      </c>
      <c r="M191" s="11">
        <f>COUNTIF($N$5:N191,TRUE)</f>
        <v>107</v>
      </c>
      <c r="N191" s="12" t="b">
        <f>O191=P191</f>
        <v>1</v>
      </c>
      <c r="O191" s="12" t="b">
        <f>R191&gt;0</f>
        <v>1</v>
      </c>
      <c r="P191" s="12" t="b">
        <f>S191&gt;0</f>
        <v>1</v>
      </c>
      <c r="Q191" s="12" t="s">
        <v>2757</v>
      </c>
      <c r="R191" s="31">
        <v>9.2882382635032804E-2</v>
      </c>
      <c r="S191" s="32">
        <v>7.5437799999999999E-2</v>
      </c>
      <c r="T191" s="6"/>
      <c r="U191" s="28">
        <f>AVERAGE($R$5:R191)</f>
        <v>1.4908754805558247E-2</v>
      </c>
    </row>
    <row r="192" spans="11:21" x14ac:dyDescent="0.3">
      <c r="K192" s="10">
        <f>M192/(L192+M192)</f>
        <v>0.56914893617021278</v>
      </c>
      <c r="L192" s="11">
        <f>COUNTIF($N$5:N192,FALSE)</f>
        <v>81</v>
      </c>
      <c r="M192" s="11">
        <f>COUNTIF($N$5:N192,TRUE)</f>
        <v>107</v>
      </c>
      <c r="N192" s="12" t="b">
        <f>O192=P192</f>
        <v>0</v>
      </c>
      <c r="O192" s="12" t="b">
        <f>R192&gt;0</f>
        <v>0</v>
      </c>
      <c r="P192" s="12" t="b">
        <f>S192&gt;0</f>
        <v>1</v>
      </c>
      <c r="Q192" s="12" t="s">
        <v>2807</v>
      </c>
      <c r="R192" s="31">
        <v>-1.4124293785310601E-2</v>
      </c>
      <c r="S192" s="32">
        <v>7.4886900000000006E-2</v>
      </c>
      <c r="T192" s="6"/>
      <c r="U192" s="28">
        <f>AVERAGE($R$5:R192)</f>
        <v>1.475432369603235E-2</v>
      </c>
    </row>
    <row r="193" spans="11:21" x14ac:dyDescent="0.3">
      <c r="K193" s="10">
        <f>M193/(L193+M193)</f>
        <v>0.5714285714285714</v>
      </c>
      <c r="L193" s="11">
        <f>COUNTIF($N$5:N193,FALSE)</f>
        <v>81</v>
      </c>
      <c r="M193" s="11">
        <f>COUNTIF($N$5:N193,TRUE)</f>
        <v>108</v>
      </c>
      <c r="N193" s="12" t="b">
        <f>O193=P193</f>
        <v>1</v>
      </c>
      <c r="O193" s="12" t="b">
        <f>R193&gt;0</f>
        <v>1</v>
      </c>
      <c r="P193" s="12" t="b">
        <f>S193&gt;0</f>
        <v>1</v>
      </c>
      <c r="Q193" s="12" t="s">
        <v>475</v>
      </c>
      <c r="R193" s="31">
        <v>6.94619767322847E-2</v>
      </c>
      <c r="S193" s="32">
        <v>7.4543999999999999E-2</v>
      </c>
      <c r="T193" s="6"/>
      <c r="U193" s="28">
        <f>AVERAGE($R$5:R193)</f>
        <v>1.5043782177705642E-2</v>
      </c>
    </row>
    <row r="194" spans="11:21" x14ac:dyDescent="0.3">
      <c r="K194" s="10">
        <f>M194/(L194+M194)</f>
        <v>0.56842105263157894</v>
      </c>
      <c r="L194" s="11">
        <f>COUNTIF($N$5:N194,FALSE)</f>
        <v>82</v>
      </c>
      <c r="M194" s="11">
        <f>COUNTIF($N$5:N194,TRUE)</f>
        <v>108</v>
      </c>
      <c r="N194" s="12" t="b">
        <f>O194=P194</f>
        <v>0</v>
      </c>
      <c r="O194" s="12" t="b">
        <f>R194&gt;0</f>
        <v>0</v>
      </c>
      <c r="P194" s="12" t="b">
        <f>S194&gt;0</f>
        <v>1</v>
      </c>
      <c r="Q194" s="12" t="s">
        <v>2777</v>
      </c>
      <c r="R194" s="31">
        <v>-7.7238550922761495E-2</v>
      </c>
      <c r="S194" s="32">
        <v>7.3879200000000006E-2</v>
      </c>
      <c r="T194" s="6"/>
      <c r="U194" s="28">
        <f>AVERAGE($R$5:R194)</f>
        <v>1.4558085687703184E-2</v>
      </c>
    </row>
    <row r="195" spans="11:21" x14ac:dyDescent="0.3">
      <c r="K195" s="10">
        <f>M195/(L195+M195)</f>
        <v>0.5706806282722513</v>
      </c>
      <c r="L195" s="11">
        <f>COUNTIF($N$5:N195,FALSE)</f>
        <v>82</v>
      </c>
      <c r="M195" s="11">
        <f>COUNTIF($N$5:N195,TRUE)</f>
        <v>109</v>
      </c>
      <c r="N195" s="12" t="b">
        <f>O195=P195</f>
        <v>1</v>
      </c>
      <c r="O195" s="12" t="b">
        <f>R195&gt;0</f>
        <v>1</v>
      </c>
      <c r="P195" s="12" t="b">
        <f>S195&gt;0</f>
        <v>1</v>
      </c>
      <c r="Q195" s="12" t="s">
        <v>1709</v>
      </c>
      <c r="R195" s="31">
        <v>0.20481683869662001</v>
      </c>
      <c r="S195" s="32">
        <v>7.3854400000000001E-2</v>
      </c>
      <c r="T195" s="6"/>
      <c r="U195" s="28">
        <f>AVERAGE($R$5:R195)</f>
        <v>1.5554204813404318E-2</v>
      </c>
    </row>
    <row r="196" spans="11:21" x14ac:dyDescent="0.3">
      <c r="K196" s="10">
        <f>M196/(L196+M196)</f>
        <v>0.57291666666666663</v>
      </c>
      <c r="L196" s="11">
        <f>COUNTIF($N$5:N196,FALSE)</f>
        <v>82</v>
      </c>
      <c r="M196" s="11">
        <f>COUNTIF($N$5:N196,TRUE)</f>
        <v>110</v>
      </c>
      <c r="N196" s="12" t="b">
        <f>O196=P196</f>
        <v>1</v>
      </c>
      <c r="O196" s="12" t="b">
        <f>R196&gt;0</f>
        <v>1</v>
      </c>
      <c r="P196" s="12" t="b">
        <f>S196&gt;0</f>
        <v>1</v>
      </c>
      <c r="Q196" s="12" t="s">
        <v>952</v>
      </c>
      <c r="R196" s="31">
        <v>0.12882298424467101</v>
      </c>
      <c r="S196" s="32">
        <v>7.2569499999999995E-2</v>
      </c>
      <c r="T196" s="6"/>
      <c r="U196" s="28">
        <f>AVERAGE($R$5:R196)</f>
        <v>1.6144146372942165E-2</v>
      </c>
    </row>
    <row r="197" spans="11:21" x14ac:dyDescent="0.3">
      <c r="K197" s="10">
        <f>M197/(L197+M197)</f>
        <v>0.57512953367875652</v>
      </c>
      <c r="L197" s="11">
        <f>COUNTIF($N$5:N197,FALSE)</f>
        <v>82</v>
      </c>
      <c r="M197" s="11">
        <f>COUNTIF($N$5:N197,TRUE)</f>
        <v>111</v>
      </c>
      <c r="N197" s="12" t="b">
        <f>O197=P197</f>
        <v>1</v>
      </c>
      <c r="O197" s="12" t="b">
        <f>R197&gt;0</f>
        <v>1</v>
      </c>
      <c r="P197" s="12" t="b">
        <f>S197&gt;0</f>
        <v>1</v>
      </c>
      <c r="Q197" s="12" t="s">
        <v>66</v>
      </c>
      <c r="R197" s="31">
        <v>3.3486748135216703E-2</v>
      </c>
      <c r="S197" s="32">
        <v>7.25552E-2</v>
      </c>
      <c r="T197" s="6"/>
      <c r="U197" s="28">
        <f>AVERAGE($R$5:R197)</f>
        <v>1.6234004413161206E-2</v>
      </c>
    </row>
    <row r="198" spans="11:21" x14ac:dyDescent="0.3">
      <c r="K198" s="10">
        <f>M198/(L198+M198)</f>
        <v>0.57731958762886593</v>
      </c>
      <c r="L198" s="11">
        <f>COUNTIF($N$5:N198,FALSE)</f>
        <v>82</v>
      </c>
      <c r="M198" s="11">
        <f>COUNTIF($N$5:N198,TRUE)</f>
        <v>112</v>
      </c>
      <c r="N198" s="12" t="b">
        <f>O198=P198</f>
        <v>1</v>
      </c>
      <c r="O198" s="12" t="b">
        <f>R198&gt;0</f>
        <v>1</v>
      </c>
      <c r="P198" s="12" t="b">
        <f>S198&gt;0</f>
        <v>1</v>
      </c>
      <c r="Q198" s="12" t="s">
        <v>371</v>
      </c>
      <c r="R198" s="31">
        <v>0.1198738170347</v>
      </c>
      <c r="S198" s="32">
        <v>7.1650699999999998E-2</v>
      </c>
      <c r="T198" s="6"/>
      <c r="U198" s="28">
        <f>AVERAGE($R$5:R198)</f>
        <v>1.676823025141656E-2</v>
      </c>
    </row>
    <row r="199" spans="11:21" x14ac:dyDescent="0.3">
      <c r="K199" s="10">
        <f>M199/(L199+M199)</f>
        <v>0.57435897435897432</v>
      </c>
      <c r="L199" s="11">
        <f>COUNTIF($N$5:N199,FALSE)</f>
        <v>83</v>
      </c>
      <c r="M199" s="11">
        <f>COUNTIF($N$5:N199,TRUE)</f>
        <v>112</v>
      </c>
      <c r="N199" s="12" t="b">
        <f>O199=P199</f>
        <v>0</v>
      </c>
      <c r="O199" s="12" t="b">
        <f>R199&gt;0</f>
        <v>0</v>
      </c>
      <c r="P199" s="12" t="b">
        <f>S199&gt;0</f>
        <v>1</v>
      </c>
      <c r="Q199" s="12" t="s">
        <v>2319</v>
      </c>
      <c r="R199" s="31">
        <v>-0.112787719475617</v>
      </c>
      <c r="S199" s="32">
        <v>7.1106799999999998E-2</v>
      </c>
      <c r="T199" s="6"/>
      <c r="U199" s="28">
        <f>AVERAGE($R$5:R199)</f>
        <v>1.6103840765636902E-2</v>
      </c>
    </row>
    <row r="200" spans="11:21" x14ac:dyDescent="0.3">
      <c r="K200" s="10">
        <f>M200/(L200+M200)</f>
        <v>0.57653061224489799</v>
      </c>
      <c r="L200" s="11">
        <f>COUNTIF($N$5:N200,FALSE)</f>
        <v>83</v>
      </c>
      <c r="M200" s="11">
        <f>COUNTIF($N$5:N200,TRUE)</f>
        <v>113</v>
      </c>
      <c r="N200" s="12" t="b">
        <f>O200=P200</f>
        <v>1</v>
      </c>
      <c r="O200" s="12" t="b">
        <f>R200&gt;0</f>
        <v>1</v>
      </c>
      <c r="P200" s="12" t="b">
        <f>S200&gt;0</f>
        <v>1</v>
      </c>
      <c r="Q200" s="12" t="s">
        <v>2033</v>
      </c>
      <c r="R200" s="31">
        <v>3.3884948778565703E-2</v>
      </c>
      <c r="S200" s="32">
        <v>6.9890400000000005E-2</v>
      </c>
      <c r="T200" s="6"/>
      <c r="U200" s="28">
        <f>AVERAGE($R$5:R200)</f>
        <v>1.6194560704478375E-2</v>
      </c>
    </row>
    <row r="201" spans="11:21" x14ac:dyDescent="0.3">
      <c r="K201" s="10">
        <f>M201/(L201+M201)</f>
        <v>0.57868020304568524</v>
      </c>
      <c r="L201" s="11">
        <f>COUNTIF($N$5:N201,FALSE)</f>
        <v>83</v>
      </c>
      <c r="M201" s="11">
        <f>COUNTIF($N$5:N201,TRUE)</f>
        <v>114</v>
      </c>
      <c r="N201" s="12" t="b">
        <f>O201=P201</f>
        <v>1</v>
      </c>
      <c r="O201" s="12" t="b">
        <f>R201&gt;0</f>
        <v>1</v>
      </c>
      <c r="P201" s="12" t="b">
        <f>S201&gt;0</f>
        <v>1</v>
      </c>
      <c r="Q201" s="12" t="s">
        <v>2801</v>
      </c>
      <c r="R201" s="31">
        <v>7.6690700668334399E-3</v>
      </c>
      <c r="S201" s="32">
        <v>6.8794300000000003E-2</v>
      </c>
      <c r="T201" s="6"/>
      <c r="U201" s="28">
        <f>AVERAGE($R$5:R201)</f>
        <v>1.6151284102256826E-2</v>
      </c>
    </row>
    <row r="202" spans="11:21" x14ac:dyDescent="0.3">
      <c r="K202" s="10">
        <f>M202/(L202+M202)</f>
        <v>0.5757575757575758</v>
      </c>
      <c r="L202" s="11">
        <f>COUNTIF($N$5:N202,FALSE)</f>
        <v>84</v>
      </c>
      <c r="M202" s="11">
        <f>COUNTIF($N$5:N202,TRUE)</f>
        <v>114</v>
      </c>
      <c r="N202" s="12" t="b">
        <f>O202=P202</f>
        <v>0</v>
      </c>
      <c r="O202" s="12" t="b">
        <f>R202&gt;0</f>
        <v>0</v>
      </c>
      <c r="P202" s="12" t="b">
        <f>S202&gt;0</f>
        <v>1</v>
      </c>
      <c r="Q202" s="12" t="s">
        <v>2788</v>
      </c>
      <c r="R202" s="31">
        <v>-3.6533559898045798E-2</v>
      </c>
      <c r="S202" s="32">
        <v>6.8598199999999998E-2</v>
      </c>
      <c r="T202" s="6"/>
      <c r="U202" s="28">
        <f>AVERAGE($R$5:R202)</f>
        <v>1.5885199031548228E-2</v>
      </c>
    </row>
    <row r="203" spans="11:21" x14ac:dyDescent="0.3">
      <c r="K203" s="10">
        <f>M203/(L203+M203)</f>
        <v>0.57788944723618085</v>
      </c>
      <c r="L203" s="11">
        <f>COUNTIF($N$5:N203,FALSE)</f>
        <v>84</v>
      </c>
      <c r="M203" s="11">
        <f>COUNTIF($N$5:N203,TRUE)</f>
        <v>115</v>
      </c>
      <c r="N203" s="12" t="b">
        <f>O203=P203</f>
        <v>1</v>
      </c>
      <c r="O203" s="12" t="b">
        <f>R203&gt;0</f>
        <v>1</v>
      </c>
      <c r="P203" s="12" t="b">
        <f>S203&gt;0</f>
        <v>1</v>
      </c>
      <c r="Q203" s="12" t="s">
        <v>2460</v>
      </c>
      <c r="R203" s="31">
        <v>1.04857693130751E-2</v>
      </c>
      <c r="S203" s="32">
        <v>6.8476599999999999E-2</v>
      </c>
      <c r="T203" s="6"/>
      <c r="U203" s="28">
        <f>AVERAGE($R$5:R203)</f>
        <v>1.5858066218892585E-2</v>
      </c>
    </row>
    <row r="204" spans="11:21" x14ac:dyDescent="0.3">
      <c r="K204" s="10">
        <f>M204/(L204+M204)</f>
        <v>0.57499999999999996</v>
      </c>
      <c r="L204" s="11">
        <f>COUNTIF($N$5:N204,FALSE)</f>
        <v>85</v>
      </c>
      <c r="M204" s="11">
        <f>COUNTIF($N$5:N204,TRUE)</f>
        <v>115</v>
      </c>
      <c r="N204" s="12" t="b">
        <f>O204=P204</f>
        <v>0</v>
      </c>
      <c r="O204" s="12" t="b">
        <f>R204&gt;0</f>
        <v>0</v>
      </c>
      <c r="P204" s="12" t="b">
        <f>S204&gt;0</f>
        <v>1</v>
      </c>
      <c r="Q204" s="12" t="s">
        <v>1228</v>
      </c>
      <c r="R204" s="31">
        <v>-0.24738461538461501</v>
      </c>
      <c r="S204" s="32">
        <v>6.8267400000000006E-2</v>
      </c>
      <c r="T204" s="6"/>
      <c r="U204" s="28">
        <f>AVERAGE($R$5:R204)</f>
        <v>1.4541852810875047E-2</v>
      </c>
    </row>
    <row r="205" spans="11:21" x14ac:dyDescent="0.3">
      <c r="K205" s="10">
        <f>M205/(L205+M205)</f>
        <v>0.57711442786069655</v>
      </c>
      <c r="L205" s="11">
        <f>COUNTIF($N$5:N205,FALSE)</f>
        <v>85</v>
      </c>
      <c r="M205" s="11">
        <f>COUNTIF($N$5:N205,TRUE)</f>
        <v>116</v>
      </c>
      <c r="N205" s="12" t="b">
        <f>O205=P205</f>
        <v>1</v>
      </c>
      <c r="O205" s="12" t="b">
        <f>R205&gt;0</f>
        <v>1</v>
      </c>
      <c r="P205" s="12" t="b">
        <f>S205&gt;0</f>
        <v>1</v>
      </c>
      <c r="Q205" s="12" t="s">
        <v>170</v>
      </c>
      <c r="R205" s="31">
        <v>8.5234772770130002E-2</v>
      </c>
      <c r="S205" s="32">
        <v>6.8073800000000004E-2</v>
      </c>
      <c r="T205" s="6"/>
      <c r="U205" s="28">
        <f>AVERAGE($R$5:R205)</f>
        <v>1.4893558880324075E-2</v>
      </c>
    </row>
    <row r="206" spans="11:21" x14ac:dyDescent="0.3">
      <c r="K206" s="10">
        <f>M206/(L206+M206)</f>
        <v>0.57920792079207917</v>
      </c>
      <c r="L206" s="11">
        <f>COUNTIF($N$5:N206,FALSE)</f>
        <v>85</v>
      </c>
      <c r="M206" s="11">
        <f>COUNTIF($N$5:N206,TRUE)</f>
        <v>117</v>
      </c>
      <c r="N206" s="12" t="b">
        <f>O206=P206</f>
        <v>1</v>
      </c>
      <c r="O206" s="12" t="b">
        <f>R206&gt;0</f>
        <v>1</v>
      </c>
      <c r="P206" s="12" t="b">
        <f>S206&gt;0</f>
        <v>1</v>
      </c>
      <c r="Q206" s="12" t="s">
        <v>713</v>
      </c>
      <c r="R206" s="31">
        <v>2.4322830292979599E-2</v>
      </c>
      <c r="S206" s="32">
        <v>6.7791000000000004E-2</v>
      </c>
      <c r="T206" s="6"/>
      <c r="U206" s="28">
        <f>AVERAGE($R$5:R206)</f>
        <v>1.4940238441772865E-2</v>
      </c>
    </row>
    <row r="207" spans="11:21" x14ac:dyDescent="0.3">
      <c r="K207" s="10">
        <f>M207/(L207+M207)</f>
        <v>0.58128078817733986</v>
      </c>
      <c r="L207" s="11">
        <f>COUNTIF($N$5:N207,FALSE)</f>
        <v>85</v>
      </c>
      <c r="M207" s="11">
        <f>COUNTIF($N$5:N207,TRUE)</f>
        <v>118</v>
      </c>
      <c r="N207" s="12" t="b">
        <f>O207=P207</f>
        <v>1</v>
      </c>
      <c r="O207" s="12" t="b">
        <f>R207&gt;0</f>
        <v>1</v>
      </c>
      <c r="P207" s="12" t="b">
        <f>S207&gt;0</f>
        <v>1</v>
      </c>
      <c r="Q207" s="12" t="s">
        <v>1171</v>
      </c>
      <c r="R207" s="31">
        <v>6.5350089766606806E-2</v>
      </c>
      <c r="S207" s="32">
        <v>6.7610299999999998E-2</v>
      </c>
      <c r="T207" s="6"/>
      <c r="U207" s="28">
        <f>AVERAGE($R$5:R207)</f>
        <v>1.5188562832535592E-2</v>
      </c>
    </row>
    <row r="208" spans="11:21" x14ac:dyDescent="0.3">
      <c r="K208" s="10">
        <f>M208/(L208+M208)</f>
        <v>0.58333333333333337</v>
      </c>
      <c r="L208" s="11">
        <f>COUNTIF($N$5:N208,FALSE)</f>
        <v>85</v>
      </c>
      <c r="M208" s="11">
        <f>COUNTIF($N$5:N208,TRUE)</f>
        <v>119</v>
      </c>
      <c r="N208" s="12" t="b">
        <f>O208=P208</f>
        <v>1</v>
      </c>
      <c r="O208" s="12" t="b">
        <f>R208&gt;0</f>
        <v>1</v>
      </c>
      <c r="P208" s="12" t="b">
        <f>S208&gt;0</f>
        <v>1</v>
      </c>
      <c r="Q208" s="12" t="s">
        <v>745</v>
      </c>
      <c r="R208" s="31">
        <v>0.122130394857667</v>
      </c>
      <c r="S208" s="32">
        <v>6.7474800000000001E-2</v>
      </c>
      <c r="T208" s="6"/>
      <c r="U208" s="28">
        <f>AVERAGE($R$5:R208)</f>
        <v>1.5712787499325451E-2</v>
      </c>
    </row>
    <row r="209" spans="11:21" x14ac:dyDescent="0.3">
      <c r="K209" s="10">
        <f>M209/(L209+M209)</f>
        <v>0.58536585365853655</v>
      </c>
      <c r="L209" s="11">
        <f>COUNTIF($N$5:N209,FALSE)</f>
        <v>85</v>
      </c>
      <c r="M209" s="11">
        <f>COUNTIF($N$5:N209,TRUE)</f>
        <v>120</v>
      </c>
      <c r="N209" s="12" t="b">
        <f>O209=P209</f>
        <v>1</v>
      </c>
      <c r="O209" s="12" t="b">
        <f>R209&gt;0</f>
        <v>1</v>
      </c>
      <c r="P209" s="12" t="b">
        <f>S209&gt;0</f>
        <v>1</v>
      </c>
      <c r="Q209" s="12" t="s">
        <v>1698</v>
      </c>
      <c r="R209" s="31">
        <v>4.1383285302593699E-2</v>
      </c>
      <c r="S209" s="32">
        <v>6.5385200000000004E-2</v>
      </c>
      <c r="T209" s="6"/>
      <c r="U209" s="28">
        <f>AVERAGE($R$5:R209)</f>
        <v>1.5838009439829201E-2</v>
      </c>
    </row>
    <row r="210" spans="11:21" x14ac:dyDescent="0.3">
      <c r="K210" s="10">
        <f>M210/(L210+M210)</f>
        <v>0.58737864077669899</v>
      </c>
      <c r="L210" s="11">
        <f>COUNTIF($N$5:N210,FALSE)</f>
        <v>85</v>
      </c>
      <c r="M210" s="11">
        <f>COUNTIF($N$5:N210,TRUE)</f>
        <v>121</v>
      </c>
      <c r="N210" s="12" t="b">
        <f>O210=P210</f>
        <v>1</v>
      </c>
      <c r="O210" s="12" t="b">
        <f>R210&gt;0</f>
        <v>1</v>
      </c>
      <c r="P210" s="12" t="b">
        <f>S210&gt;0</f>
        <v>1</v>
      </c>
      <c r="Q210" s="12" t="s">
        <v>246</v>
      </c>
      <c r="R210" s="31">
        <v>0.10519070370070401</v>
      </c>
      <c r="S210" s="32">
        <v>6.52364E-2</v>
      </c>
      <c r="T210" s="6"/>
      <c r="U210" s="28">
        <f>AVERAGE($R$5:R210)</f>
        <v>1.6271760382843153E-2</v>
      </c>
    </row>
    <row r="211" spans="11:21" x14ac:dyDescent="0.3">
      <c r="K211" s="10">
        <f>M211/(L211+M211)</f>
        <v>0.58937198067632846</v>
      </c>
      <c r="L211" s="11">
        <f>COUNTIF($N$5:N211,FALSE)</f>
        <v>85</v>
      </c>
      <c r="M211" s="11">
        <f>COUNTIF($N$5:N211,TRUE)</f>
        <v>122</v>
      </c>
      <c r="N211" s="12" t="b">
        <f>O211=P211</f>
        <v>1</v>
      </c>
      <c r="O211" s="12" t="b">
        <f>R211&gt;0</f>
        <v>1</v>
      </c>
      <c r="P211" s="12" t="b">
        <f>S211&gt;0</f>
        <v>1</v>
      </c>
      <c r="Q211" s="12" t="s">
        <v>2683</v>
      </c>
      <c r="R211" s="31">
        <v>0.125535420098846</v>
      </c>
      <c r="S211" s="32">
        <v>6.4855499999999996E-2</v>
      </c>
      <c r="T211" s="6"/>
      <c r="U211" s="28">
        <f>AVERAGE($R$5:R211)</f>
        <v>1.679960414958713E-2</v>
      </c>
    </row>
    <row r="212" spans="11:21" x14ac:dyDescent="0.3">
      <c r="K212" s="10">
        <f>M212/(L212+M212)</f>
        <v>0.59134615384615385</v>
      </c>
      <c r="L212" s="11">
        <f>COUNTIF($N$5:N212,FALSE)</f>
        <v>85</v>
      </c>
      <c r="M212" s="11">
        <f>COUNTIF($N$5:N212,TRUE)</f>
        <v>123</v>
      </c>
      <c r="N212" s="12" t="b">
        <f>O212=P212</f>
        <v>1</v>
      </c>
      <c r="O212" s="12" t="b">
        <f>R212&gt;0</f>
        <v>1</v>
      </c>
      <c r="P212" s="12" t="b">
        <f>S212&gt;0</f>
        <v>1</v>
      </c>
      <c r="Q212" s="12" t="s">
        <v>552</v>
      </c>
      <c r="R212" s="31">
        <v>9.1631355932203298E-2</v>
      </c>
      <c r="S212" s="32">
        <v>6.447E-2</v>
      </c>
      <c r="T212" s="6"/>
      <c r="U212" s="28">
        <f>AVERAGE($R$5:R212)</f>
        <v>1.7159372187003554E-2</v>
      </c>
    </row>
    <row r="213" spans="11:21" x14ac:dyDescent="0.3">
      <c r="K213" s="10">
        <f>M213/(L213+M213)</f>
        <v>0.59330143540669855</v>
      </c>
      <c r="L213" s="11">
        <f>COUNTIF($N$5:N213,FALSE)</f>
        <v>85</v>
      </c>
      <c r="M213" s="11">
        <f>COUNTIF($N$5:N213,TRUE)</f>
        <v>124</v>
      </c>
      <c r="N213" s="12" t="b">
        <f>O213=P213</f>
        <v>1</v>
      </c>
      <c r="O213" s="12" t="b">
        <f>R213&gt;0</f>
        <v>1</v>
      </c>
      <c r="P213" s="12" t="b">
        <f>S213&gt;0</f>
        <v>1</v>
      </c>
      <c r="Q213" s="12" t="s">
        <v>226</v>
      </c>
      <c r="R213" s="31">
        <v>6.2068965517241399E-2</v>
      </c>
      <c r="S213" s="32">
        <v>6.4259399999999994E-2</v>
      </c>
      <c r="T213" s="6"/>
      <c r="U213" s="28">
        <f>AVERAGE($R$5:R213)</f>
        <v>1.7374250623990336E-2</v>
      </c>
    </row>
    <row r="214" spans="11:21" x14ac:dyDescent="0.3">
      <c r="K214" s="10">
        <f>M214/(L214+M214)</f>
        <v>0.59523809523809523</v>
      </c>
      <c r="L214" s="11">
        <f>COUNTIF($N$5:N214,FALSE)</f>
        <v>85</v>
      </c>
      <c r="M214" s="11">
        <f>COUNTIF($N$5:N214,TRUE)</f>
        <v>125</v>
      </c>
      <c r="N214" s="12" t="b">
        <f>O214=P214</f>
        <v>1</v>
      </c>
      <c r="O214" s="12" t="b">
        <f>R214&gt;0</f>
        <v>1</v>
      </c>
      <c r="P214" s="12" t="b">
        <f>S214&gt;0</f>
        <v>1</v>
      </c>
      <c r="Q214" s="12" t="s">
        <v>195</v>
      </c>
      <c r="R214" s="31">
        <v>6.0599979933781398E-2</v>
      </c>
      <c r="S214" s="32">
        <v>6.3923599999999997E-2</v>
      </c>
      <c r="T214" s="6"/>
      <c r="U214" s="28">
        <f>AVERAGE($R$5:R214)</f>
        <v>1.7580087430227438E-2</v>
      </c>
    </row>
    <row r="215" spans="11:21" x14ac:dyDescent="0.3">
      <c r="K215" s="10">
        <f>M215/(L215+M215)</f>
        <v>0.59715639810426535</v>
      </c>
      <c r="L215" s="11">
        <f>COUNTIF($N$5:N215,FALSE)</f>
        <v>85</v>
      </c>
      <c r="M215" s="11">
        <f>COUNTIF($N$5:N215,TRUE)</f>
        <v>126</v>
      </c>
      <c r="N215" s="12" t="b">
        <f>O215=P215</f>
        <v>1</v>
      </c>
      <c r="O215" s="12" t="b">
        <f>R215&gt;0</f>
        <v>1</v>
      </c>
      <c r="P215" s="12" t="b">
        <f>S215&gt;0</f>
        <v>1</v>
      </c>
      <c r="Q215" s="12" t="s">
        <v>1175</v>
      </c>
      <c r="R215" s="31">
        <v>6.2968276741591098E-2</v>
      </c>
      <c r="S215" s="32">
        <v>6.3656199999999996E-2</v>
      </c>
      <c r="T215" s="6"/>
      <c r="U215" s="28">
        <f>AVERAGE($R$5:R215)</f>
        <v>1.7795197332177028E-2</v>
      </c>
    </row>
    <row r="216" spans="11:21" x14ac:dyDescent="0.3">
      <c r="K216" s="10">
        <f>M216/(L216+M216)</f>
        <v>0.59905660377358494</v>
      </c>
      <c r="L216" s="11">
        <f>COUNTIF($N$5:N216,FALSE)</f>
        <v>85</v>
      </c>
      <c r="M216" s="11">
        <f>COUNTIF($N$5:N216,TRUE)</f>
        <v>127</v>
      </c>
      <c r="N216" s="12" t="b">
        <f>O216=P216</f>
        <v>1</v>
      </c>
      <c r="O216" s="12" t="b">
        <f>R216&gt;0</f>
        <v>1</v>
      </c>
      <c r="P216" s="12" t="b">
        <f>S216&gt;0</f>
        <v>1</v>
      </c>
      <c r="Q216" s="12" t="s">
        <v>483</v>
      </c>
      <c r="R216" s="31">
        <v>0.11297136598341399</v>
      </c>
      <c r="S216" s="32">
        <v>6.3342999999999997E-2</v>
      </c>
      <c r="T216" s="6"/>
      <c r="U216" s="28">
        <f>AVERAGE($R$5:R216)</f>
        <v>1.8244141523928146E-2</v>
      </c>
    </row>
    <row r="217" spans="11:21" x14ac:dyDescent="0.3">
      <c r="K217" s="10">
        <f>M217/(L217+M217)</f>
        <v>0.60093896713615025</v>
      </c>
      <c r="L217" s="11">
        <f>COUNTIF($N$5:N217,FALSE)</f>
        <v>85</v>
      </c>
      <c r="M217" s="11">
        <f>COUNTIF($N$5:N217,TRUE)</f>
        <v>128</v>
      </c>
      <c r="N217" s="12" t="b">
        <f>O217=P217</f>
        <v>1</v>
      </c>
      <c r="O217" s="12" t="b">
        <f>R217&gt;0</f>
        <v>1</v>
      </c>
      <c r="P217" s="12" t="b">
        <f>S217&gt;0</f>
        <v>1</v>
      </c>
      <c r="Q217" s="12" t="s">
        <v>326</v>
      </c>
      <c r="R217" s="31">
        <v>4.9946581196581297E-2</v>
      </c>
      <c r="S217" s="32">
        <v>6.3239299999999998E-2</v>
      </c>
      <c r="T217" s="6"/>
      <c r="U217" s="28">
        <f>AVERAGE($R$5:R217)</f>
        <v>1.839297926887018E-2</v>
      </c>
    </row>
    <row r="218" spans="11:21" x14ac:dyDescent="0.3">
      <c r="K218" s="10">
        <f>M218/(L218+M218)</f>
        <v>0.60280373831775702</v>
      </c>
      <c r="L218" s="11">
        <f>COUNTIF($N$5:N218,FALSE)</f>
        <v>85</v>
      </c>
      <c r="M218" s="11">
        <f>COUNTIF($N$5:N218,TRUE)</f>
        <v>129</v>
      </c>
      <c r="N218" s="12" t="b">
        <f>O218=P218</f>
        <v>1</v>
      </c>
      <c r="O218" s="12" t="b">
        <f>R218&gt;0</f>
        <v>1</v>
      </c>
      <c r="P218" s="12" t="b">
        <f>S218&gt;0</f>
        <v>1</v>
      </c>
      <c r="Q218" s="12" t="s">
        <v>790</v>
      </c>
      <c r="R218" s="31">
        <v>0.212604521523691</v>
      </c>
      <c r="S218" s="32">
        <v>6.2980700000000001E-2</v>
      </c>
      <c r="T218" s="6"/>
      <c r="U218" s="28">
        <f>AVERAGE($R$5:R218)</f>
        <v>1.9300509840154391E-2</v>
      </c>
    </row>
    <row r="219" spans="11:21" x14ac:dyDescent="0.3">
      <c r="K219" s="10">
        <f>M219/(L219+M219)</f>
        <v>0.6</v>
      </c>
      <c r="L219" s="11">
        <f>COUNTIF($N$5:N219,FALSE)</f>
        <v>86</v>
      </c>
      <c r="M219" s="11">
        <f>COUNTIF($N$5:N219,TRUE)</f>
        <v>129</v>
      </c>
      <c r="N219" s="12" t="b">
        <f>O219=P219</f>
        <v>0</v>
      </c>
      <c r="O219" s="12" t="b">
        <f>R219&gt;0</f>
        <v>0</v>
      </c>
      <c r="P219" s="12" t="b">
        <f>S219&gt;0</f>
        <v>1</v>
      </c>
      <c r="Q219" s="12" t="s">
        <v>892</v>
      </c>
      <c r="R219" s="31">
        <v>-0.144066804378914</v>
      </c>
      <c r="S219" s="32">
        <v>6.2387900000000003E-2</v>
      </c>
      <c r="T219" s="6"/>
      <c r="U219" s="28">
        <f>AVERAGE($R$5:R219)</f>
        <v>1.8540661867042445E-2</v>
      </c>
    </row>
    <row r="220" spans="11:21" x14ac:dyDescent="0.3">
      <c r="K220" s="10">
        <f>M220/(L220+M220)</f>
        <v>0.59722222222222221</v>
      </c>
      <c r="L220" s="11">
        <f>COUNTIF($N$5:N220,FALSE)</f>
        <v>87</v>
      </c>
      <c r="M220" s="11">
        <f>COUNTIF($N$5:N220,TRUE)</f>
        <v>129</v>
      </c>
      <c r="N220" s="12" t="b">
        <f>O220=P220</f>
        <v>0</v>
      </c>
      <c r="O220" s="12" t="b">
        <f>R220&gt;0</f>
        <v>0</v>
      </c>
      <c r="P220" s="12" t="b">
        <f>S220&gt;0</f>
        <v>1</v>
      </c>
      <c r="Q220" s="12" t="s">
        <v>1590</v>
      </c>
      <c r="R220" s="31">
        <v>-1.3402141261649901E-2</v>
      </c>
      <c r="S220" s="32">
        <v>6.0915200000000003E-2</v>
      </c>
      <c r="T220" s="6"/>
      <c r="U220" s="28">
        <f>AVERAGE($R$5:R220)</f>
        <v>1.8392778519224422E-2</v>
      </c>
    </row>
    <row r="221" spans="11:21" x14ac:dyDescent="0.3">
      <c r="K221" s="10">
        <f>M221/(L221+M221)</f>
        <v>0.59907834101382484</v>
      </c>
      <c r="L221" s="11">
        <f>COUNTIF($N$5:N221,FALSE)</f>
        <v>87</v>
      </c>
      <c r="M221" s="11">
        <f>COUNTIF($N$5:N221,TRUE)</f>
        <v>130</v>
      </c>
      <c r="N221" s="12" t="b">
        <f>O221=P221</f>
        <v>1</v>
      </c>
      <c r="O221" s="12" t="b">
        <f>R221&gt;0</f>
        <v>1</v>
      </c>
      <c r="P221" s="12" t="b">
        <f>S221&gt;0</f>
        <v>1</v>
      </c>
      <c r="Q221" s="12" t="s">
        <v>1382</v>
      </c>
      <c r="R221" s="31">
        <v>0.10281517747858</v>
      </c>
      <c r="S221" s="32">
        <v>6.0314899999999998E-2</v>
      </c>
      <c r="T221" s="6"/>
      <c r="U221" s="28">
        <f>AVERAGE($R$5:R221)</f>
        <v>1.878182183240118E-2</v>
      </c>
    </row>
    <row r="222" spans="11:21" x14ac:dyDescent="0.3">
      <c r="K222" s="10">
        <f>M222/(L222+M222)</f>
        <v>0.59633027522935778</v>
      </c>
      <c r="L222" s="11">
        <f>COUNTIF($N$5:N222,FALSE)</f>
        <v>88</v>
      </c>
      <c r="M222" s="11">
        <f>COUNTIF($N$5:N222,TRUE)</f>
        <v>130</v>
      </c>
      <c r="N222" s="12" t="b">
        <f>O222=P222</f>
        <v>0</v>
      </c>
      <c r="O222" s="12" t="b">
        <f>R222&gt;0</f>
        <v>0</v>
      </c>
      <c r="P222" s="12" t="b">
        <f>S222&gt;0</f>
        <v>1</v>
      </c>
      <c r="Q222" s="12" t="s">
        <v>1297</v>
      </c>
      <c r="R222" s="31">
        <v>-0.15246957766642799</v>
      </c>
      <c r="S222" s="32">
        <v>6.0259800000000002E-2</v>
      </c>
      <c r="T222" s="6"/>
      <c r="U222" s="28">
        <f>AVERAGE($R$5:R222)</f>
        <v>1.7996264953966182E-2</v>
      </c>
    </row>
    <row r="223" spans="11:21" x14ac:dyDescent="0.3">
      <c r="K223" s="10">
        <f>M223/(L223+M223)</f>
        <v>0.59360730593607303</v>
      </c>
      <c r="L223" s="11">
        <f>COUNTIF($N$5:N223,FALSE)</f>
        <v>89</v>
      </c>
      <c r="M223" s="11">
        <f>COUNTIF($N$5:N223,TRUE)</f>
        <v>130</v>
      </c>
      <c r="N223" s="12" t="b">
        <f>O223=P223</f>
        <v>0</v>
      </c>
      <c r="O223" s="12" t="b">
        <f>R223&gt;0</f>
        <v>0</v>
      </c>
      <c r="P223" s="12" t="b">
        <f>S223&gt;0</f>
        <v>1</v>
      </c>
      <c r="Q223" s="12" t="s">
        <v>2151</v>
      </c>
      <c r="R223" s="31">
        <v>-0.174895983461092</v>
      </c>
      <c r="S223" s="32">
        <v>5.9738699999999999E-2</v>
      </c>
      <c r="T223" s="6"/>
      <c r="U223" s="28">
        <f>AVERAGE($R$5:R223)</f>
        <v>1.7115478431522994E-2</v>
      </c>
    </row>
    <row r="224" spans="11:21" x14ac:dyDescent="0.3">
      <c r="K224" s="10">
        <f>M224/(L224+M224)</f>
        <v>0.59090909090909094</v>
      </c>
      <c r="L224" s="11">
        <f>COUNTIF($N$5:N224,FALSE)</f>
        <v>90</v>
      </c>
      <c r="M224" s="11">
        <f>COUNTIF($N$5:N224,TRUE)</f>
        <v>130</v>
      </c>
      <c r="N224" s="12" t="b">
        <f>O224=P224</f>
        <v>0</v>
      </c>
      <c r="O224" s="12" t="b">
        <f>R224&gt;0</f>
        <v>0</v>
      </c>
      <c r="P224" s="12" t="b">
        <f>S224&gt;0</f>
        <v>1</v>
      </c>
      <c r="Q224" s="12" t="s">
        <v>1125</v>
      </c>
      <c r="R224" s="31">
        <v>-9.4377510040160404E-3</v>
      </c>
      <c r="S224" s="32">
        <v>5.96526E-2</v>
      </c>
      <c r="T224" s="6"/>
      <c r="U224" s="28">
        <f>AVERAGE($R$5:R224)</f>
        <v>1.6994781934088727E-2</v>
      </c>
    </row>
    <row r="225" spans="11:21" x14ac:dyDescent="0.3">
      <c r="K225" s="10">
        <f>M225/(L225+M225)</f>
        <v>0.59276018099547512</v>
      </c>
      <c r="L225" s="11">
        <f>COUNTIF($N$5:N225,FALSE)</f>
        <v>90</v>
      </c>
      <c r="M225" s="11">
        <f>COUNTIF($N$5:N225,TRUE)</f>
        <v>131</v>
      </c>
      <c r="N225" s="12" t="b">
        <f>O225=P225</f>
        <v>1</v>
      </c>
      <c r="O225" s="12" t="b">
        <f>R225&gt;0</f>
        <v>1</v>
      </c>
      <c r="P225" s="12" t="b">
        <f>S225&gt;0</f>
        <v>1</v>
      </c>
      <c r="Q225" s="12" t="s">
        <v>1617</v>
      </c>
      <c r="R225" s="31">
        <v>3.4539204452447098E-2</v>
      </c>
      <c r="S225" s="32">
        <v>5.9616099999999998E-2</v>
      </c>
      <c r="T225" s="6"/>
      <c r="U225" s="28">
        <f>AVERAGE($R$5:R225)</f>
        <v>1.7074168461321117E-2</v>
      </c>
    </row>
    <row r="226" spans="11:21" x14ac:dyDescent="0.3">
      <c r="K226" s="10">
        <f>M226/(L226+M226)</f>
        <v>0.59459459459459463</v>
      </c>
      <c r="L226" s="11">
        <f>COUNTIF($N$5:N226,FALSE)</f>
        <v>90</v>
      </c>
      <c r="M226" s="11">
        <f>COUNTIF($N$5:N226,TRUE)</f>
        <v>132</v>
      </c>
      <c r="N226" s="12" t="b">
        <f>O226=P226</f>
        <v>1</v>
      </c>
      <c r="O226" s="12" t="b">
        <f>R226&gt;0</f>
        <v>1</v>
      </c>
      <c r="P226" s="12" t="b">
        <f>S226&gt;0</f>
        <v>1</v>
      </c>
      <c r="Q226" s="12" t="s">
        <v>2738</v>
      </c>
      <c r="R226" s="31">
        <v>0.17327798277982701</v>
      </c>
      <c r="S226" s="32">
        <v>5.9402900000000002E-2</v>
      </c>
      <c r="T226" s="6"/>
      <c r="U226" s="28">
        <f>AVERAGE($R$5:R226)</f>
        <v>1.7777789246539614E-2</v>
      </c>
    </row>
    <row r="227" spans="11:21" x14ac:dyDescent="0.3">
      <c r="K227" s="10">
        <f>M227/(L227+M227)</f>
        <v>0.5964125560538116</v>
      </c>
      <c r="L227" s="11">
        <f>COUNTIF($N$5:N227,FALSE)</f>
        <v>90</v>
      </c>
      <c r="M227" s="11">
        <f>COUNTIF($N$5:N227,TRUE)</f>
        <v>133</v>
      </c>
      <c r="N227" s="12" t="b">
        <f>O227=P227</f>
        <v>1</v>
      </c>
      <c r="O227" s="12" t="b">
        <f>R227&gt;0</f>
        <v>1</v>
      </c>
      <c r="P227" s="12" t="b">
        <f>S227&gt;0</f>
        <v>1</v>
      </c>
      <c r="Q227" s="12" t="s">
        <v>2707</v>
      </c>
      <c r="R227" s="31">
        <v>0.119890260631001</v>
      </c>
      <c r="S227" s="32">
        <v>5.9274199999999999E-2</v>
      </c>
      <c r="T227" s="6"/>
      <c r="U227" s="28">
        <f>AVERAGE($R$5:R227)</f>
        <v>1.8235692705662759E-2</v>
      </c>
    </row>
    <row r="228" spans="11:21" x14ac:dyDescent="0.3">
      <c r="K228" s="10">
        <f>M228/(L228+M228)</f>
        <v>0.5982142857142857</v>
      </c>
      <c r="L228" s="11">
        <f>COUNTIF($N$5:N228,FALSE)</f>
        <v>90</v>
      </c>
      <c r="M228" s="11">
        <f>COUNTIF($N$5:N228,TRUE)</f>
        <v>134</v>
      </c>
      <c r="N228" s="12" t="b">
        <f>O228=P228</f>
        <v>1</v>
      </c>
      <c r="O228" s="12" t="b">
        <f>R228&gt;0</f>
        <v>1</v>
      </c>
      <c r="P228" s="12" t="b">
        <f>S228&gt;0</f>
        <v>1</v>
      </c>
      <c r="Q228" s="12" t="s">
        <v>1026</v>
      </c>
      <c r="R228" s="31">
        <v>0.122240802675585</v>
      </c>
      <c r="S228" s="32">
        <v>5.8017899999999997E-2</v>
      </c>
      <c r="T228" s="6"/>
      <c r="U228" s="28">
        <f>AVERAGE($R$5:R228)</f>
        <v>1.8700001232314196E-2</v>
      </c>
    </row>
    <row r="229" spans="11:21" x14ac:dyDescent="0.3">
      <c r="K229" s="10">
        <f>M229/(L229+M229)</f>
        <v>0.5955555555555555</v>
      </c>
      <c r="L229" s="11">
        <f>COUNTIF($N$5:N229,FALSE)</f>
        <v>91</v>
      </c>
      <c r="M229" s="11">
        <f>COUNTIF($N$5:N229,TRUE)</f>
        <v>134</v>
      </c>
      <c r="N229" s="12" t="b">
        <f>O229=P229</f>
        <v>0</v>
      </c>
      <c r="O229" s="12" t="b">
        <f>R229&gt;0</f>
        <v>0</v>
      </c>
      <c r="P229" s="12" t="b">
        <f>S229&gt;0</f>
        <v>1</v>
      </c>
      <c r="Q229" s="12" t="s">
        <v>1920</v>
      </c>
      <c r="R229" s="31">
        <v>-8.4594594594594605E-2</v>
      </c>
      <c r="S229" s="32">
        <v>5.7927800000000002E-2</v>
      </c>
      <c r="T229" s="6"/>
      <c r="U229" s="28">
        <f>AVERAGE($R$5:R229)</f>
        <v>1.8240914139750156E-2</v>
      </c>
    </row>
    <row r="230" spans="11:21" x14ac:dyDescent="0.3">
      <c r="K230" s="10">
        <f>M230/(L230+M230)</f>
        <v>0.59734513274336287</v>
      </c>
      <c r="L230" s="11">
        <f>COUNTIF($N$5:N230,FALSE)</f>
        <v>91</v>
      </c>
      <c r="M230" s="11">
        <f>COUNTIF($N$5:N230,TRUE)</f>
        <v>135</v>
      </c>
      <c r="N230" s="12" t="b">
        <f>O230=P230</f>
        <v>1</v>
      </c>
      <c r="O230" s="12" t="b">
        <f>R230&gt;0</f>
        <v>1</v>
      </c>
      <c r="P230" s="12" t="b">
        <f>S230&gt;0</f>
        <v>1</v>
      </c>
      <c r="Q230" s="12" t="s">
        <v>1673</v>
      </c>
      <c r="R230" s="31">
        <v>4.4821320411871403E-2</v>
      </c>
      <c r="S230" s="32">
        <v>5.7520700000000001E-2</v>
      </c>
      <c r="T230" s="6"/>
      <c r="U230" s="28">
        <f>AVERAGE($R$5:R230)</f>
        <v>1.8358526556883435E-2</v>
      </c>
    </row>
    <row r="231" spans="11:21" x14ac:dyDescent="0.3">
      <c r="K231" s="10">
        <f>M231/(L231+M231)</f>
        <v>0.59911894273127753</v>
      </c>
      <c r="L231" s="11">
        <f>COUNTIF($N$5:N231,FALSE)</f>
        <v>91</v>
      </c>
      <c r="M231" s="11">
        <f>COUNTIF($N$5:N231,TRUE)</f>
        <v>136</v>
      </c>
      <c r="N231" s="12" t="b">
        <f>O231=P231</f>
        <v>1</v>
      </c>
      <c r="O231" s="12" t="b">
        <f>R231&gt;0</f>
        <v>1</v>
      </c>
      <c r="P231" s="12" t="b">
        <f>S231&gt;0</f>
        <v>1</v>
      </c>
      <c r="Q231" s="12" t="s">
        <v>714</v>
      </c>
      <c r="R231" s="31">
        <v>3.7966101694915197E-2</v>
      </c>
      <c r="S231" s="32">
        <v>5.7451799999999997E-2</v>
      </c>
      <c r="T231" s="6"/>
      <c r="U231" s="28">
        <f>AVERAGE($R$5:R231)</f>
        <v>1.8444903539870362E-2</v>
      </c>
    </row>
    <row r="232" spans="11:21" x14ac:dyDescent="0.3">
      <c r="K232" s="10">
        <f>M232/(L232+M232)</f>
        <v>0.60087719298245612</v>
      </c>
      <c r="L232" s="11">
        <f>COUNTIF($N$5:N232,FALSE)</f>
        <v>91</v>
      </c>
      <c r="M232" s="11">
        <f>COUNTIF($N$5:N232,TRUE)</f>
        <v>137</v>
      </c>
      <c r="N232" s="12" t="b">
        <f>O232=P232</f>
        <v>1</v>
      </c>
      <c r="O232" s="12" t="b">
        <f>R232&gt;0</f>
        <v>1</v>
      </c>
      <c r="P232" s="12" t="b">
        <f>S232&gt;0</f>
        <v>1</v>
      </c>
      <c r="Q232" s="12" t="s">
        <v>2614</v>
      </c>
      <c r="R232" s="31">
        <v>3.7509377344341902E-4</v>
      </c>
      <c r="S232" s="32">
        <v>5.6800900000000001E-2</v>
      </c>
      <c r="T232" s="6"/>
      <c r="U232" s="28">
        <f>AVERAGE($R$5:R232)</f>
        <v>1.8365649988263223E-2</v>
      </c>
    </row>
    <row r="233" spans="11:21" x14ac:dyDescent="0.3">
      <c r="K233" s="10">
        <f>M233/(L233+M233)</f>
        <v>0.59825327510917026</v>
      </c>
      <c r="L233" s="11">
        <f>COUNTIF($N$5:N233,FALSE)</f>
        <v>92</v>
      </c>
      <c r="M233" s="11">
        <f>COUNTIF($N$5:N233,TRUE)</f>
        <v>137</v>
      </c>
      <c r="N233" s="12" t="b">
        <f>O233=P233</f>
        <v>0</v>
      </c>
      <c r="O233" s="12" t="b">
        <f>R233&gt;0</f>
        <v>0</v>
      </c>
      <c r="P233" s="12" t="b">
        <f>S233&gt;0</f>
        <v>1</v>
      </c>
      <c r="Q233" s="12" t="s">
        <v>1314</v>
      </c>
      <c r="R233" s="31">
        <v>-0.24386920980926399</v>
      </c>
      <c r="S233" s="32">
        <v>5.6668099999999999E-2</v>
      </c>
      <c r="T233" s="6"/>
      <c r="U233" s="28">
        <f>AVERAGE($R$5:R233)</f>
        <v>1.7220519596134284E-2</v>
      </c>
    </row>
    <row r="234" spans="11:21" x14ac:dyDescent="0.3">
      <c r="K234" s="10">
        <f>M234/(L234+M234)</f>
        <v>0.6</v>
      </c>
      <c r="L234" s="11">
        <f>COUNTIF($N$5:N234,FALSE)</f>
        <v>92</v>
      </c>
      <c r="M234" s="11">
        <f>COUNTIF($N$5:N234,TRUE)</f>
        <v>138</v>
      </c>
      <c r="N234" s="12" t="b">
        <f>O234=P234</f>
        <v>1</v>
      </c>
      <c r="O234" s="12" t="b">
        <f>R234&gt;0</f>
        <v>1</v>
      </c>
      <c r="P234" s="12" t="b">
        <f>S234&gt;0</f>
        <v>1</v>
      </c>
      <c r="Q234" s="12" t="s">
        <v>269</v>
      </c>
      <c r="R234" s="31">
        <v>4.0533104131399697E-2</v>
      </c>
      <c r="S234" s="32">
        <v>5.5862700000000001E-2</v>
      </c>
      <c r="T234" s="6"/>
      <c r="U234" s="28">
        <f>AVERAGE($R$5:R234)</f>
        <v>1.7321878659331092E-2</v>
      </c>
    </row>
    <row r="235" spans="11:21" x14ac:dyDescent="0.3">
      <c r="K235" s="10">
        <f>M235/(L235+M235)</f>
        <v>0.60173160173160178</v>
      </c>
      <c r="L235" s="11">
        <f>COUNTIF($N$5:N235,FALSE)</f>
        <v>92</v>
      </c>
      <c r="M235" s="11">
        <f>COUNTIF($N$5:N235,TRUE)</f>
        <v>139</v>
      </c>
      <c r="N235" s="12" t="b">
        <f>O235=P235</f>
        <v>1</v>
      </c>
      <c r="O235" s="12" t="b">
        <f>R235&gt;0</f>
        <v>1</v>
      </c>
      <c r="P235" s="12" t="b">
        <f>S235&gt;0</f>
        <v>1</v>
      </c>
      <c r="Q235" s="12" t="s">
        <v>2396</v>
      </c>
      <c r="R235" s="31">
        <v>5.1275936083949397E-2</v>
      </c>
      <c r="S235" s="32">
        <v>5.5472300000000002E-2</v>
      </c>
      <c r="T235" s="6"/>
      <c r="U235" s="28">
        <f>AVERAGE($R$5:R235)</f>
        <v>1.7468865920909526E-2</v>
      </c>
    </row>
    <row r="236" spans="11:21" x14ac:dyDescent="0.3">
      <c r="K236" s="10">
        <f>M236/(L236+M236)</f>
        <v>0.59913793103448276</v>
      </c>
      <c r="L236" s="11">
        <f>COUNTIF($N$5:N236,FALSE)</f>
        <v>93</v>
      </c>
      <c r="M236" s="11">
        <f>COUNTIF($N$5:N236,TRUE)</f>
        <v>139</v>
      </c>
      <c r="N236" s="12" t="b">
        <f>O236=P236</f>
        <v>0</v>
      </c>
      <c r="O236" s="12" t="b">
        <f>R236&gt;0</f>
        <v>0</v>
      </c>
      <c r="P236" s="12" t="b">
        <f>S236&gt;0</f>
        <v>1</v>
      </c>
      <c r="Q236" s="12" t="s">
        <v>2723</v>
      </c>
      <c r="R236" s="31">
        <v>-3.5898493913761098E-2</v>
      </c>
      <c r="S236" s="32">
        <v>5.5294900000000001E-2</v>
      </c>
      <c r="T236" s="6"/>
      <c r="U236" s="28">
        <f>AVERAGE($R$5:R236)</f>
        <v>1.7238834197484221E-2</v>
      </c>
    </row>
    <row r="237" spans="11:21" x14ac:dyDescent="0.3">
      <c r="K237" s="10">
        <f>M237/(L237+M237)</f>
        <v>0.60085836909871249</v>
      </c>
      <c r="L237" s="11">
        <f>COUNTIF($N$5:N237,FALSE)</f>
        <v>93</v>
      </c>
      <c r="M237" s="11">
        <f>COUNTIF($N$5:N237,TRUE)</f>
        <v>140</v>
      </c>
      <c r="N237" s="12" t="b">
        <f>O237=P237</f>
        <v>1</v>
      </c>
      <c r="O237" s="12" t="b">
        <f>R237&gt;0</f>
        <v>1</v>
      </c>
      <c r="P237" s="12" t="b">
        <f>S237&gt;0</f>
        <v>1</v>
      </c>
      <c r="Q237" s="12" t="s">
        <v>2336</v>
      </c>
      <c r="R237" s="31">
        <v>2.1746293245469499E-2</v>
      </c>
      <c r="S237" s="32">
        <v>5.50176E-2</v>
      </c>
      <c r="T237" s="6"/>
      <c r="U237" s="28">
        <f>AVERAGE($R$5:R237)</f>
        <v>1.7258179515286732E-2</v>
      </c>
    </row>
    <row r="238" spans="11:21" x14ac:dyDescent="0.3">
      <c r="K238" s="10">
        <f>M238/(L238+M238)</f>
        <v>0.59829059829059827</v>
      </c>
      <c r="L238" s="11">
        <f>COUNTIF($N$5:N238,FALSE)</f>
        <v>94</v>
      </c>
      <c r="M238" s="11">
        <f>COUNTIF($N$5:N238,TRUE)</f>
        <v>140</v>
      </c>
      <c r="N238" s="12" t="b">
        <f>O238=P238</f>
        <v>0</v>
      </c>
      <c r="O238" s="12" t="b">
        <f>R238&gt;0</f>
        <v>0</v>
      </c>
      <c r="P238" s="12" t="b">
        <f>S238&gt;0</f>
        <v>1</v>
      </c>
      <c r="Q238" s="12" t="s">
        <v>1287</v>
      </c>
      <c r="R238" s="31">
        <v>-6.16252821670428E-2</v>
      </c>
      <c r="S238" s="32">
        <v>5.4567900000000003E-2</v>
      </c>
      <c r="T238" s="6"/>
      <c r="U238" s="28">
        <f>AVERAGE($R$5:R238)</f>
        <v>1.6921070704678486E-2</v>
      </c>
    </row>
    <row r="239" spans="11:21" x14ac:dyDescent="0.3">
      <c r="K239" s="10">
        <f>M239/(L239+M239)</f>
        <v>0.5957446808510638</v>
      </c>
      <c r="L239" s="11">
        <f>COUNTIF($N$5:N239,FALSE)</f>
        <v>95</v>
      </c>
      <c r="M239" s="11">
        <f>COUNTIF($N$5:N239,TRUE)</f>
        <v>140</v>
      </c>
      <c r="N239" s="12" t="b">
        <f>O239=P239</f>
        <v>0</v>
      </c>
      <c r="O239" s="12" t="b">
        <f>R239&gt;0</f>
        <v>0</v>
      </c>
      <c r="P239" s="12" t="b">
        <f>S239&gt;0</f>
        <v>1</v>
      </c>
      <c r="Q239" s="12" t="s">
        <v>1544</v>
      </c>
      <c r="R239" s="31">
        <v>-4.3014575186633298E-2</v>
      </c>
      <c r="S239" s="32">
        <v>5.44959E-2</v>
      </c>
      <c r="T239" s="6"/>
      <c r="U239" s="28">
        <f>AVERAGE($R$5:R239)</f>
        <v>1.6666025403013329E-2</v>
      </c>
    </row>
    <row r="240" spans="11:21" x14ac:dyDescent="0.3">
      <c r="K240" s="10">
        <f>M240/(L240+M240)</f>
        <v>0.59745762711864403</v>
      </c>
      <c r="L240" s="11">
        <f>COUNTIF($N$5:N240,FALSE)</f>
        <v>95</v>
      </c>
      <c r="M240" s="11">
        <f>COUNTIF($N$5:N240,TRUE)</f>
        <v>141</v>
      </c>
      <c r="N240" s="12" t="b">
        <f>O240=P240</f>
        <v>1</v>
      </c>
      <c r="O240" s="12" t="b">
        <f>R240&gt;0</f>
        <v>1</v>
      </c>
      <c r="P240" s="12" t="b">
        <f>S240&gt;0</f>
        <v>1</v>
      </c>
      <c r="Q240" s="12" t="s">
        <v>2430</v>
      </c>
      <c r="R240" s="31">
        <v>1.2399023107270399E-2</v>
      </c>
      <c r="S240" s="32">
        <v>5.4314800000000003E-2</v>
      </c>
      <c r="T240" s="6"/>
      <c r="U240" s="28">
        <f>AVERAGE($R$5:R240)</f>
        <v>1.6647944884811031E-2</v>
      </c>
    </row>
    <row r="241" spans="11:21" x14ac:dyDescent="0.3">
      <c r="K241" s="10">
        <f>M241/(L241+M241)</f>
        <v>0.59915611814345993</v>
      </c>
      <c r="L241" s="11">
        <f>COUNTIF($N$5:N241,FALSE)</f>
        <v>95</v>
      </c>
      <c r="M241" s="11">
        <f>COUNTIF($N$5:N241,TRUE)</f>
        <v>142</v>
      </c>
      <c r="N241" s="12" t="b">
        <f>O241=P241</f>
        <v>1</v>
      </c>
      <c r="O241" s="12" t="b">
        <f>R241&gt;0</f>
        <v>1</v>
      </c>
      <c r="P241" s="12" t="b">
        <f>S241&gt;0</f>
        <v>1</v>
      </c>
      <c r="Q241" s="12" t="s">
        <v>424</v>
      </c>
      <c r="R241" s="31">
        <v>2.0230629172567501E-3</v>
      </c>
      <c r="S241" s="32">
        <v>5.4143499999999997E-2</v>
      </c>
      <c r="T241" s="6"/>
      <c r="U241" s="28">
        <f>AVERAGE($R$5:R241)</f>
        <v>1.6586236522078732E-2</v>
      </c>
    </row>
    <row r="242" spans="11:21" x14ac:dyDescent="0.3">
      <c r="K242" s="10">
        <f>M242/(L242+M242)</f>
        <v>0.60084033613445376</v>
      </c>
      <c r="L242" s="11">
        <f>COUNTIF($N$5:N242,FALSE)</f>
        <v>95</v>
      </c>
      <c r="M242" s="11">
        <f>COUNTIF($N$5:N242,TRUE)</f>
        <v>143</v>
      </c>
      <c r="N242" s="12" t="b">
        <f>O242=P242</f>
        <v>1</v>
      </c>
      <c r="O242" s="12" t="b">
        <f>R242&gt;0</f>
        <v>1</v>
      </c>
      <c r="P242" s="12" t="b">
        <f>S242&gt;0</f>
        <v>1</v>
      </c>
      <c r="Q242" s="12" t="s">
        <v>1608</v>
      </c>
      <c r="R242" s="31">
        <v>6.6455696202531694E-2</v>
      </c>
      <c r="S242" s="32">
        <v>5.3951499999999999E-2</v>
      </c>
      <c r="T242" s="6"/>
      <c r="U242" s="28">
        <f>AVERAGE($R$5:R242)</f>
        <v>1.6795772066954585E-2</v>
      </c>
    </row>
    <row r="243" spans="11:21" x14ac:dyDescent="0.3">
      <c r="K243" s="10">
        <f>M243/(L243+M243)</f>
        <v>0.60251046025104604</v>
      </c>
      <c r="L243" s="11">
        <f>COUNTIF($N$5:N243,FALSE)</f>
        <v>95</v>
      </c>
      <c r="M243" s="11">
        <f>COUNTIF($N$5:N243,TRUE)</f>
        <v>144</v>
      </c>
      <c r="N243" s="12" t="b">
        <f>O243=P243</f>
        <v>1</v>
      </c>
      <c r="O243" s="12" t="b">
        <f>R243&gt;0</f>
        <v>1</v>
      </c>
      <c r="P243" s="12" t="b">
        <f>S243&gt;0</f>
        <v>1</v>
      </c>
      <c r="Q243" s="12" t="s">
        <v>1519</v>
      </c>
      <c r="R243" s="31">
        <v>0.124866785079928</v>
      </c>
      <c r="S243" s="32">
        <v>5.3844200000000002E-2</v>
      </c>
      <c r="T243" s="6"/>
      <c r="U243" s="28">
        <f>AVERAGE($R$5:R243)</f>
        <v>1.7247952037720164E-2</v>
      </c>
    </row>
    <row r="244" spans="11:21" x14ac:dyDescent="0.3">
      <c r="K244" s="10">
        <f>M244/(L244+M244)</f>
        <v>0.60416666666666663</v>
      </c>
      <c r="L244" s="11">
        <f>COUNTIF($N$5:N244,FALSE)</f>
        <v>95</v>
      </c>
      <c r="M244" s="11">
        <f>COUNTIF($N$5:N244,TRUE)</f>
        <v>145</v>
      </c>
      <c r="N244" s="12" t="b">
        <f>O244=P244</f>
        <v>1</v>
      </c>
      <c r="O244" s="12" t="b">
        <f>R244&gt;0</f>
        <v>1</v>
      </c>
      <c r="P244" s="12" t="b">
        <f>S244&gt;0</f>
        <v>1</v>
      </c>
      <c r="Q244" s="12" t="s">
        <v>1671</v>
      </c>
      <c r="R244" s="31">
        <v>0.132845591066615</v>
      </c>
      <c r="S244" s="32">
        <v>5.37119E-2</v>
      </c>
      <c r="T244" s="6"/>
      <c r="U244" s="28">
        <f>AVERAGE($R$5:R244)</f>
        <v>1.7729608867007227E-2</v>
      </c>
    </row>
    <row r="245" spans="11:21" x14ac:dyDescent="0.3">
      <c r="K245" s="10">
        <f>M245/(L245+M245)</f>
        <v>0.60580912863070535</v>
      </c>
      <c r="L245" s="11">
        <f>COUNTIF($N$5:N245,FALSE)</f>
        <v>95</v>
      </c>
      <c r="M245" s="11">
        <f>COUNTIF($N$5:N245,TRUE)</f>
        <v>146</v>
      </c>
      <c r="N245" s="12" t="b">
        <f>O245=P245</f>
        <v>1</v>
      </c>
      <c r="O245" s="12" t="b">
        <f>R245&gt;0</f>
        <v>1</v>
      </c>
      <c r="P245" s="12" t="b">
        <f>S245&gt;0</f>
        <v>1</v>
      </c>
      <c r="Q245" s="12" t="s">
        <v>775</v>
      </c>
      <c r="R245" s="31">
        <v>7.7251732101616705E-2</v>
      </c>
      <c r="S245" s="32">
        <v>5.3614500000000002E-2</v>
      </c>
      <c r="T245" s="6"/>
      <c r="U245" s="28">
        <f>AVERAGE($R$5:R245)</f>
        <v>1.7976588631466187E-2</v>
      </c>
    </row>
    <row r="246" spans="11:21" x14ac:dyDescent="0.3">
      <c r="K246" s="10">
        <f>M246/(L246+M246)</f>
        <v>0.6074380165289256</v>
      </c>
      <c r="L246" s="11">
        <f>COUNTIF($N$5:N246,FALSE)</f>
        <v>95</v>
      </c>
      <c r="M246" s="11">
        <f>COUNTIF($N$5:N246,TRUE)</f>
        <v>147</v>
      </c>
      <c r="N246" s="12" t="b">
        <f>O246=P246</f>
        <v>1</v>
      </c>
      <c r="O246" s="12" t="b">
        <f>R246&gt;0</f>
        <v>1</v>
      </c>
      <c r="P246" s="12" t="b">
        <f>S246&gt;0</f>
        <v>1</v>
      </c>
      <c r="Q246" s="12" t="s">
        <v>964</v>
      </c>
      <c r="R246" s="31">
        <v>4.2447541246195701E-2</v>
      </c>
      <c r="S246" s="32">
        <v>5.3358700000000002E-2</v>
      </c>
      <c r="T246" s="6"/>
      <c r="U246" s="28">
        <f>AVERAGE($R$5:R246)</f>
        <v>1.8077708270370026E-2</v>
      </c>
    </row>
    <row r="247" spans="11:21" x14ac:dyDescent="0.3">
      <c r="K247" s="10">
        <f>M247/(L247+M247)</f>
        <v>0.60493827160493829</v>
      </c>
      <c r="L247" s="11">
        <f>COUNTIF($N$5:N247,FALSE)</f>
        <v>96</v>
      </c>
      <c r="M247" s="11">
        <f>COUNTIF($N$5:N247,TRUE)</f>
        <v>147</v>
      </c>
      <c r="N247" s="12" t="b">
        <f>O247=P247</f>
        <v>0</v>
      </c>
      <c r="O247" s="12" t="b">
        <f>R247&gt;0</f>
        <v>0</v>
      </c>
      <c r="P247" s="12" t="b">
        <f>S247&gt;0</f>
        <v>1</v>
      </c>
      <c r="Q247" s="12" t="s">
        <v>546</v>
      </c>
      <c r="R247" s="31">
        <v>-1.6290909090909099E-2</v>
      </c>
      <c r="S247" s="32">
        <v>5.3269999999999998E-2</v>
      </c>
      <c r="T247" s="6"/>
      <c r="U247" s="28">
        <f>AVERAGE($R$5:R247)</f>
        <v>1.7936273631023202E-2</v>
      </c>
    </row>
    <row r="248" spans="11:21" x14ac:dyDescent="0.3">
      <c r="K248" s="10">
        <f>M248/(L248+M248)</f>
        <v>0.60245901639344257</v>
      </c>
      <c r="L248" s="11">
        <f>COUNTIF($N$5:N248,FALSE)</f>
        <v>97</v>
      </c>
      <c r="M248" s="11">
        <f>COUNTIF($N$5:N248,TRUE)</f>
        <v>147</v>
      </c>
      <c r="N248" s="12" t="b">
        <f>O248=P248</f>
        <v>0</v>
      </c>
      <c r="O248" s="12" t="b">
        <f>R248&gt;0</f>
        <v>0</v>
      </c>
      <c r="P248" s="12" t="b">
        <f>S248&gt;0</f>
        <v>1</v>
      </c>
      <c r="Q248" s="12" t="s">
        <v>2038</v>
      </c>
      <c r="R248" s="31">
        <v>-9.3909373351310194E-2</v>
      </c>
      <c r="S248" s="32">
        <v>5.1171800000000003E-2</v>
      </c>
      <c r="T248" s="6"/>
      <c r="U248" s="28">
        <f>AVERAGE($R$5:R248)</f>
        <v>1.747788983191528E-2</v>
      </c>
    </row>
    <row r="249" spans="11:21" x14ac:dyDescent="0.3">
      <c r="K249" s="10">
        <f>M249/(L249+M249)</f>
        <v>0.6</v>
      </c>
      <c r="L249" s="11">
        <f>COUNTIF($N$5:N249,FALSE)</f>
        <v>98</v>
      </c>
      <c r="M249" s="11">
        <f>COUNTIF($N$5:N249,TRUE)</f>
        <v>147</v>
      </c>
      <c r="N249" s="12" t="b">
        <f>O249=P249</f>
        <v>0</v>
      </c>
      <c r="O249" s="12" t="b">
        <f>R249&gt;0</f>
        <v>0</v>
      </c>
      <c r="P249" s="12" t="b">
        <f>S249&gt;0</f>
        <v>1</v>
      </c>
      <c r="Q249" s="12" t="s">
        <v>2796</v>
      </c>
      <c r="R249" s="31">
        <v>-6.2898336237557501E-2</v>
      </c>
      <c r="S249" s="32">
        <v>5.1078100000000001E-2</v>
      </c>
      <c r="T249" s="6"/>
      <c r="U249" s="28">
        <f>AVERAGE($R$5:R249)</f>
        <v>1.7149823603060287E-2</v>
      </c>
    </row>
    <row r="250" spans="11:21" x14ac:dyDescent="0.3">
      <c r="K250" s="10">
        <f>M250/(L250+M250)</f>
        <v>0.60162601626016265</v>
      </c>
      <c r="L250" s="11">
        <f>COUNTIF($N$5:N250,FALSE)</f>
        <v>98</v>
      </c>
      <c r="M250" s="11">
        <f>COUNTIF($N$5:N250,TRUE)</f>
        <v>148</v>
      </c>
      <c r="N250" s="12" t="b">
        <f>O250=P250</f>
        <v>1</v>
      </c>
      <c r="O250" s="12" t="b">
        <f>R250&gt;0</f>
        <v>1</v>
      </c>
      <c r="P250" s="12" t="b">
        <f>S250&gt;0</f>
        <v>1</v>
      </c>
      <c r="Q250" s="12" t="s">
        <v>203</v>
      </c>
      <c r="R250" s="31">
        <v>0.13749204328453199</v>
      </c>
      <c r="S250" s="32">
        <v>5.05479E-2</v>
      </c>
      <c r="T250" s="6"/>
      <c r="U250" s="28">
        <f>AVERAGE($R$5:R250)</f>
        <v>1.7639019618025623E-2</v>
      </c>
    </row>
    <row r="251" spans="11:21" x14ac:dyDescent="0.3">
      <c r="K251" s="10">
        <f>M251/(L251+M251)</f>
        <v>0.60323886639676116</v>
      </c>
      <c r="L251" s="11">
        <f>COUNTIF($N$5:N251,FALSE)</f>
        <v>98</v>
      </c>
      <c r="M251" s="11">
        <f>COUNTIF($N$5:N251,TRUE)</f>
        <v>149</v>
      </c>
      <c r="N251" s="12" t="b">
        <f>O251=P251</f>
        <v>1</v>
      </c>
      <c r="O251" s="12" t="b">
        <f>R251&gt;0</f>
        <v>1</v>
      </c>
      <c r="P251" s="12" t="b">
        <f>S251&gt;0</f>
        <v>1</v>
      </c>
      <c r="Q251" s="12" t="s">
        <v>806</v>
      </c>
      <c r="R251" s="31">
        <v>0.124629080118694</v>
      </c>
      <c r="S251" s="32">
        <v>5.03831E-2</v>
      </c>
      <c r="T251" s="6"/>
      <c r="U251" s="28">
        <f>AVERAGE($R$5:R251)</f>
        <v>1.8072177757704439E-2</v>
      </c>
    </row>
    <row r="252" spans="11:21" x14ac:dyDescent="0.3">
      <c r="K252" s="10">
        <f>M252/(L252+M252)</f>
        <v>0.60483870967741937</v>
      </c>
      <c r="L252" s="11">
        <f>COUNTIF($N$5:N252,FALSE)</f>
        <v>98</v>
      </c>
      <c r="M252" s="11">
        <f>COUNTIF($N$5:N252,TRUE)</f>
        <v>150</v>
      </c>
      <c r="N252" s="12" t="b">
        <f>O252=P252</f>
        <v>1</v>
      </c>
      <c r="O252" s="12" t="b">
        <f>R252&gt;0</f>
        <v>1</v>
      </c>
      <c r="P252" s="12" t="b">
        <f>S252&gt;0</f>
        <v>1</v>
      </c>
      <c r="Q252" s="12" t="s">
        <v>777</v>
      </c>
      <c r="R252" s="31">
        <v>3.0658053213621001E-3</v>
      </c>
      <c r="S252" s="32">
        <v>5.0266699999999997E-2</v>
      </c>
      <c r="T252" s="6"/>
      <c r="U252" s="28">
        <f>AVERAGE($R$5:R252)</f>
        <v>1.8011668191428864E-2</v>
      </c>
    </row>
    <row r="253" spans="11:21" x14ac:dyDescent="0.3">
      <c r="K253" s="10">
        <f>M253/(L253+M253)</f>
        <v>0.60642570281124497</v>
      </c>
      <c r="L253" s="11">
        <f>COUNTIF($N$5:N253,FALSE)</f>
        <v>98</v>
      </c>
      <c r="M253" s="11">
        <f>COUNTIF($N$5:N253,TRUE)</f>
        <v>151</v>
      </c>
      <c r="N253" s="12" t="b">
        <f>O253=P253</f>
        <v>1</v>
      </c>
      <c r="O253" s="12" t="b">
        <f>R253&gt;0</f>
        <v>1</v>
      </c>
      <c r="P253" s="12" t="b">
        <f>S253&gt;0</f>
        <v>1</v>
      </c>
      <c r="Q253" s="12" t="s">
        <v>2299</v>
      </c>
      <c r="R253" s="31">
        <v>4.1998090995863803E-2</v>
      </c>
      <c r="S253" s="32">
        <v>5.01898E-2</v>
      </c>
      <c r="T253" s="6"/>
      <c r="U253" s="28">
        <f>AVERAGE($R$5:R253)</f>
        <v>1.810799920670772E-2</v>
      </c>
    </row>
    <row r="254" spans="11:21" x14ac:dyDescent="0.3">
      <c r="K254" s="10">
        <f>M254/(L254+M254)</f>
        <v>0.60399999999999998</v>
      </c>
      <c r="L254" s="11">
        <f>COUNTIF($N$5:N254,FALSE)</f>
        <v>99</v>
      </c>
      <c r="M254" s="11">
        <f>COUNTIF($N$5:N254,TRUE)</f>
        <v>151</v>
      </c>
      <c r="N254" s="12" t="b">
        <f>O254=P254</f>
        <v>0</v>
      </c>
      <c r="O254" s="12" t="b">
        <f>R254&gt;0</f>
        <v>0</v>
      </c>
      <c r="P254" s="12" t="b">
        <f>S254&gt;0</f>
        <v>1</v>
      </c>
      <c r="Q254" s="12" t="s">
        <v>1017</v>
      </c>
      <c r="R254" s="31">
        <v>-0.13877551020408099</v>
      </c>
      <c r="S254" s="32">
        <v>5.0067500000000001E-2</v>
      </c>
      <c r="T254" s="6"/>
      <c r="U254" s="28">
        <f>AVERAGE($R$5:R254)</f>
        <v>1.7480465169064565E-2</v>
      </c>
    </row>
    <row r="255" spans="11:21" x14ac:dyDescent="0.3">
      <c r="K255" s="10">
        <f>M255/(L255+M255)</f>
        <v>0.60557768924302791</v>
      </c>
      <c r="L255" s="11">
        <f>COUNTIF($N$5:N255,FALSE)</f>
        <v>99</v>
      </c>
      <c r="M255" s="11">
        <f>COUNTIF($N$5:N255,TRUE)</f>
        <v>152</v>
      </c>
      <c r="N255" s="12" t="b">
        <f>O255=P255</f>
        <v>1</v>
      </c>
      <c r="O255" s="12" t="b">
        <f>R255&gt;0</f>
        <v>1</v>
      </c>
      <c r="P255" s="12" t="b">
        <f>S255&gt;0</f>
        <v>1</v>
      </c>
      <c r="Q255" s="12" t="s">
        <v>709</v>
      </c>
      <c r="R255" s="31">
        <v>8.6967662583918401E-2</v>
      </c>
      <c r="S255" s="32">
        <v>4.9816800000000001E-2</v>
      </c>
      <c r="T255" s="6"/>
      <c r="U255" s="28">
        <f>AVERAGE($R$5:R255)</f>
        <v>1.7757306593028124E-2</v>
      </c>
    </row>
    <row r="256" spans="11:21" x14ac:dyDescent="0.3">
      <c r="K256" s="10">
        <f>M256/(L256+M256)</f>
        <v>0.60317460317460314</v>
      </c>
      <c r="L256" s="11">
        <f>COUNTIF($N$5:N256,FALSE)</f>
        <v>100</v>
      </c>
      <c r="M256" s="11">
        <f>COUNTIF($N$5:N256,TRUE)</f>
        <v>152</v>
      </c>
      <c r="N256" s="12" t="b">
        <f>O256=P256</f>
        <v>0</v>
      </c>
      <c r="O256" s="12" t="b">
        <f>R256&gt;0</f>
        <v>0</v>
      </c>
      <c r="P256" s="12" t="b">
        <f>S256&gt;0</f>
        <v>1</v>
      </c>
      <c r="Q256" s="12" t="s">
        <v>1625</v>
      </c>
      <c r="R256" s="31">
        <v>-0.146708801183352</v>
      </c>
      <c r="S256" s="32">
        <v>4.8663400000000002E-2</v>
      </c>
      <c r="T256" s="6"/>
      <c r="U256" s="28">
        <f>AVERAGE($R$5:R256)</f>
        <v>1.7104663308201221E-2</v>
      </c>
    </row>
    <row r="257" spans="11:21" x14ac:dyDescent="0.3">
      <c r="K257" s="10">
        <f>M257/(L257+M257)</f>
        <v>0.60079051383399207</v>
      </c>
      <c r="L257" s="11">
        <f>COUNTIF($N$5:N257,FALSE)</f>
        <v>101</v>
      </c>
      <c r="M257" s="11">
        <f>COUNTIF($N$5:N257,TRUE)</f>
        <v>152</v>
      </c>
      <c r="N257" s="12" t="b">
        <f>O257=P257</f>
        <v>0</v>
      </c>
      <c r="O257" s="12" t="b">
        <f>R257&gt;0</f>
        <v>0</v>
      </c>
      <c r="P257" s="12" t="b">
        <f>S257&gt;0</f>
        <v>1</v>
      </c>
      <c r="Q257" s="12" t="s">
        <v>2749</v>
      </c>
      <c r="R257" s="31">
        <v>-0.115965051628276</v>
      </c>
      <c r="S257" s="32">
        <v>4.8622499999999999E-2</v>
      </c>
      <c r="T257" s="6"/>
      <c r="U257" s="28">
        <f>AVERAGE($R$5:R257)</f>
        <v>1.6578696055487872E-2</v>
      </c>
    </row>
    <row r="258" spans="11:21" x14ac:dyDescent="0.3">
      <c r="K258" s="10">
        <f>M258/(L258+M258)</f>
        <v>0.59842519685039375</v>
      </c>
      <c r="L258" s="11">
        <f>COUNTIF($N$5:N258,FALSE)</f>
        <v>102</v>
      </c>
      <c r="M258" s="11">
        <f>COUNTIF($N$5:N258,TRUE)</f>
        <v>152</v>
      </c>
      <c r="N258" s="12" t="b">
        <f>O258=P258</f>
        <v>0</v>
      </c>
      <c r="O258" s="12" t="b">
        <f>R258&gt;0</f>
        <v>0</v>
      </c>
      <c r="P258" s="12" t="b">
        <f>S258&gt;0</f>
        <v>1</v>
      </c>
      <c r="Q258" s="12" t="s">
        <v>1774</v>
      </c>
      <c r="R258" s="31">
        <v>-0.18574385899691601</v>
      </c>
      <c r="S258" s="32">
        <v>4.8057599999999999E-2</v>
      </c>
      <c r="T258" s="6"/>
      <c r="U258" s="28">
        <f>AVERAGE($R$5:R258)</f>
        <v>1.5782150563155573E-2</v>
      </c>
    </row>
    <row r="259" spans="11:21" x14ac:dyDescent="0.3">
      <c r="K259" s="10">
        <f>M259/(L259+M259)</f>
        <v>0.59607843137254901</v>
      </c>
      <c r="L259" s="11">
        <f>COUNTIF($N$5:N259,FALSE)</f>
        <v>103</v>
      </c>
      <c r="M259" s="11">
        <f>COUNTIF($N$5:N259,TRUE)</f>
        <v>152</v>
      </c>
      <c r="N259" s="12" t="b">
        <f>O259=P259</f>
        <v>0</v>
      </c>
      <c r="O259" s="12" t="b">
        <f>R259&gt;0</f>
        <v>0</v>
      </c>
      <c r="P259" s="12" t="b">
        <f>S259&gt;0</f>
        <v>1</v>
      </c>
      <c r="Q259" s="12" t="s">
        <v>1241</v>
      </c>
      <c r="R259" s="31">
        <v>-7.9778903730999495E-2</v>
      </c>
      <c r="S259" s="32">
        <v>4.7434499999999997E-2</v>
      </c>
      <c r="T259" s="6"/>
      <c r="U259" s="28">
        <f>AVERAGE($R$5:R259)</f>
        <v>1.5407401330629475E-2</v>
      </c>
    </row>
    <row r="260" spans="11:21" x14ac:dyDescent="0.3">
      <c r="K260" s="10">
        <f>M260/(L260+M260)</f>
        <v>0.59765625</v>
      </c>
      <c r="L260" s="11">
        <f>COUNTIF($N$5:N260,FALSE)</f>
        <v>103</v>
      </c>
      <c r="M260" s="11">
        <f>COUNTIF($N$5:N260,TRUE)</f>
        <v>153</v>
      </c>
      <c r="N260" s="12" t="b">
        <f>O260=P260</f>
        <v>1</v>
      </c>
      <c r="O260" s="12" t="b">
        <f>R260&gt;0</f>
        <v>1</v>
      </c>
      <c r="P260" s="12" t="b">
        <f>S260&gt;0</f>
        <v>1</v>
      </c>
      <c r="Q260" s="12" t="s">
        <v>1695</v>
      </c>
      <c r="R260" s="31">
        <v>4.6870614650575203E-2</v>
      </c>
      <c r="S260" s="32">
        <v>4.7012499999999999E-2</v>
      </c>
      <c r="T260" s="6"/>
      <c r="U260" s="28">
        <f>AVERAGE($R$5:R260)</f>
        <v>1.5530304507660513E-2</v>
      </c>
    </row>
    <row r="261" spans="11:21" x14ac:dyDescent="0.3">
      <c r="K261" s="10">
        <f>M261/(L261+M261)</f>
        <v>0.59922178988326846</v>
      </c>
      <c r="L261" s="11">
        <f>COUNTIF($N$5:N261,FALSE)</f>
        <v>103</v>
      </c>
      <c r="M261" s="11">
        <f>COUNTIF($N$5:N261,TRUE)</f>
        <v>154</v>
      </c>
      <c r="N261" s="12" t="b">
        <f>O261=P261</f>
        <v>1</v>
      </c>
      <c r="O261" s="12" t="b">
        <f>R261&gt;0</f>
        <v>1</v>
      </c>
      <c r="P261" s="12" t="b">
        <f>S261&gt;0</f>
        <v>1</v>
      </c>
      <c r="Q261" s="12" t="s">
        <v>579</v>
      </c>
      <c r="R261" s="31">
        <v>0.126188555601559</v>
      </c>
      <c r="S261" s="32">
        <v>4.5981399999999999E-2</v>
      </c>
      <c r="T261" s="6"/>
      <c r="U261" s="28">
        <f>AVERAGE($R$5:R261)</f>
        <v>1.5960881360165956E-2</v>
      </c>
    </row>
    <row r="262" spans="11:21" x14ac:dyDescent="0.3">
      <c r="K262" s="10">
        <f>M262/(L262+M262)</f>
        <v>0.60077519379844957</v>
      </c>
      <c r="L262" s="11">
        <f>COUNTIF($N$5:N262,FALSE)</f>
        <v>103</v>
      </c>
      <c r="M262" s="11">
        <f>COUNTIF($N$5:N262,TRUE)</f>
        <v>155</v>
      </c>
      <c r="N262" s="12" t="b">
        <f>O262=P262</f>
        <v>1</v>
      </c>
      <c r="O262" s="12" t="b">
        <f>R262&gt;0</f>
        <v>1</v>
      </c>
      <c r="P262" s="12" t="b">
        <f>S262&gt;0</f>
        <v>1</v>
      </c>
      <c r="Q262" s="12" t="s">
        <v>1498</v>
      </c>
      <c r="R262" s="31">
        <v>0.108945969884853</v>
      </c>
      <c r="S262" s="32">
        <v>4.5894299999999999E-2</v>
      </c>
      <c r="T262" s="6"/>
      <c r="U262" s="28">
        <f>AVERAGE($R$5:R262)</f>
        <v>1.6321288680029081E-2</v>
      </c>
    </row>
    <row r="263" spans="11:21" x14ac:dyDescent="0.3">
      <c r="K263" s="10">
        <f>M263/(L263+M263)</f>
        <v>0.60231660231660233</v>
      </c>
      <c r="L263" s="11">
        <f>COUNTIF($N$5:N263,FALSE)</f>
        <v>103</v>
      </c>
      <c r="M263" s="11">
        <f>COUNTIF($N$5:N263,TRUE)</f>
        <v>156</v>
      </c>
      <c r="N263" s="12" t="b">
        <f>O263=P263</f>
        <v>1</v>
      </c>
      <c r="O263" s="12" t="b">
        <f>R263&gt;0</f>
        <v>1</v>
      </c>
      <c r="P263" s="12" t="b">
        <f>S263&gt;0</f>
        <v>1</v>
      </c>
      <c r="Q263" s="12" t="s">
        <v>2425</v>
      </c>
      <c r="R263" s="31">
        <v>7.3340195799623503E-2</v>
      </c>
      <c r="S263" s="32">
        <v>4.58386E-2</v>
      </c>
      <c r="T263" s="6"/>
      <c r="U263" s="28">
        <f>AVERAGE($R$5:R263)</f>
        <v>1.6541438900568056E-2</v>
      </c>
    </row>
    <row r="264" spans="11:21" x14ac:dyDescent="0.3">
      <c r="K264" s="10">
        <f>M264/(L264+M264)</f>
        <v>0.6</v>
      </c>
      <c r="L264" s="11">
        <f>COUNTIF($N$5:N264,FALSE)</f>
        <v>104</v>
      </c>
      <c r="M264" s="11">
        <f>COUNTIF($N$5:N264,TRUE)</f>
        <v>156</v>
      </c>
      <c r="N264" s="12" t="b">
        <f>O264=P264</f>
        <v>0</v>
      </c>
      <c r="O264" s="12" t="b">
        <f>R264&gt;0</f>
        <v>0</v>
      </c>
      <c r="P264" s="12" t="b">
        <f>S264&gt;0</f>
        <v>1</v>
      </c>
      <c r="Q264" s="12" t="s">
        <v>1629</v>
      </c>
      <c r="R264" s="31">
        <v>-8.6783134682626703E-2</v>
      </c>
      <c r="S264" s="32">
        <v>4.4728799999999999E-2</v>
      </c>
      <c r="T264" s="6"/>
      <c r="U264" s="28">
        <f>AVERAGE($R$5:R264)</f>
        <v>1.6144036694478846E-2</v>
      </c>
    </row>
    <row r="265" spans="11:21" x14ac:dyDescent="0.3">
      <c r="K265" s="10">
        <f>M265/(L265+M265)</f>
        <v>0.6015325670498084</v>
      </c>
      <c r="L265" s="11">
        <f>COUNTIF($N$5:N265,FALSE)</f>
        <v>104</v>
      </c>
      <c r="M265" s="11">
        <f>COUNTIF($N$5:N265,TRUE)</f>
        <v>157</v>
      </c>
      <c r="N265" s="12" t="b">
        <f>O265=P265</f>
        <v>1</v>
      </c>
      <c r="O265" s="12" t="b">
        <f>R265&gt;0</f>
        <v>1</v>
      </c>
      <c r="P265" s="12" t="b">
        <f>S265&gt;0</f>
        <v>1</v>
      </c>
      <c r="Q265" s="12" t="s">
        <v>1205</v>
      </c>
      <c r="R265" s="31">
        <v>1.9152196118488202E-2</v>
      </c>
      <c r="S265" s="32">
        <v>4.4066599999999997E-2</v>
      </c>
      <c r="T265" s="6"/>
      <c r="U265" s="28">
        <f>AVERAGE($R$5:R265)</f>
        <v>1.6155562209513367E-2</v>
      </c>
    </row>
    <row r="266" spans="11:21" x14ac:dyDescent="0.3">
      <c r="K266" s="10">
        <f>M266/(L266+M266)</f>
        <v>0.5992366412213741</v>
      </c>
      <c r="L266" s="11">
        <f>COUNTIF($N$5:N266,FALSE)</f>
        <v>105</v>
      </c>
      <c r="M266" s="11">
        <f>COUNTIF($N$5:N266,TRUE)</f>
        <v>157</v>
      </c>
      <c r="N266" s="12" t="b">
        <f>O266=P266</f>
        <v>0</v>
      </c>
      <c r="O266" s="12" t="b">
        <f>R266&gt;0</f>
        <v>0</v>
      </c>
      <c r="P266" s="12" t="b">
        <f>S266&gt;0</f>
        <v>1</v>
      </c>
      <c r="Q266" s="12" t="s">
        <v>2785</v>
      </c>
      <c r="R266" s="31">
        <v>-0.135537190185369</v>
      </c>
      <c r="S266" s="32">
        <v>4.3284000000000003E-2</v>
      </c>
      <c r="T266" s="6"/>
      <c r="U266" s="28">
        <f>AVERAGE($R$5:R266)</f>
        <v>1.5576582238540535E-2</v>
      </c>
    </row>
    <row r="267" spans="11:21" x14ac:dyDescent="0.3">
      <c r="K267" s="10">
        <f>M267/(L267+M267)</f>
        <v>0.59695817490494296</v>
      </c>
      <c r="L267" s="11">
        <f>COUNTIF($N$5:N267,FALSE)</f>
        <v>106</v>
      </c>
      <c r="M267" s="11">
        <f>COUNTIF($N$5:N267,TRUE)</f>
        <v>157</v>
      </c>
      <c r="N267" s="12" t="b">
        <f>O267=P267</f>
        <v>0</v>
      </c>
      <c r="O267" s="12" t="b">
        <f>R267&gt;0</f>
        <v>0</v>
      </c>
      <c r="P267" s="12" t="b">
        <f>S267&gt;0</f>
        <v>1</v>
      </c>
      <c r="Q267" s="12" t="s">
        <v>49</v>
      </c>
      <c r="R267" s="31">
        <v>-1.10062893081761E-2</v>
      </c>
      <c r="S267" s="32">
        <v>4.28761E-2</v>
      </c>
      <c r="T267" s="6"/>
      <c r="U267" s="28">
        <f>AVERAGE($R$5:R267)</f>
        <v>1.5475506681328686E-2</v>
      </c>
    </row>
    <row r="268" spans="11:21" x14ac:dyDescent="0.3">
      <c r="K268" s="10">
        <f>M268/(L268+M268)</f>
        <v>0.59848484848484851</v>
      </c>
      <c r="L268" s="11">
        <f>COUNTIF($N$5:N268,FALSE)</f>
        <v>106</v>
      </c>
      <c r="M268" s="11">
        <f>COUNTIF($N$5:N268,TRUE)</f>
        <v>158</v>
      </c>
      <c r="N268" s="12" t="b">
        <f>O268=P268</f>
        <v>1</v>
      </c>
      <c r="O268" s="12" t="b">
        <f>R268&gt;0</f>
        <v>1</v>
      </c>
      <c r="P268" s="12" t="b">
        <f>S268&gt;0</f>
        <v>1</v>
      </c>
      <c r="Q268" s="12" t="s">
        <v>2352</v>
      </c>
      <c r="R268" s="31">
        <v>2.39795918367346E-2</v>
      </c>
      <c r="S268" s="32">
        <v>4.2768399999999998E-2</v>
      </c>
      <c r="T268" s="6"/>
      <c r="U268" s="28">
        <f>AVERAGE($R$5:R268)</f>
        <v>1.5507719125099163E-2</v>
      </c>
    </row>
    <row r="269" spans="11:21" x14ac:dyDescent="0.3">
      <c r="K269" s="10">
        <f>M269/(L269+M269)</f>
        <v>0.6</v>
      </c>
      <c r="L269" s="11">
        <f>COUNTIF($N$5:N269,FALSE)</f>
        <v>106</v>
      </c>
      <c r="M269" s="11">
        <f>COUNTIF($N$5:N269,TRUE)</f>
        <v>159</v>
      </c>
      <c r="N269" s="12" t="b">
        <f>O269=P269</f>
        <v>1</v>
      </c>
      <c r="O269" s="12" t="b">
        <f>R269&gt;0</f>
        <v>1</v>
      </c>
      <c r="P269" s="12" t="b">
        <f>S269&gt;0</f>
        <v>1</v>
      </c>
      <c r="Q269" s="12" t="s">
        <v>2176</v>
      </c>
      <c r="R269" s="31">
        <v>0.10966608084358501</v>
      </c>
      <c r="S269" s="32">
        <v>4.23153E-2</v>
      </c>
      <c r="T269" s="6"/>
      <c r="U269" s="28">
        <f>AVERAGE($R$5:R269)</f>
        <v>1.5863033697621751E-2</v>
      </c>
    </row>
    <row r="270" spans="11:21" x14ac:dyDescent="0.3">
      <c r="K270" s="10">
        <f>M270/(L270+M270)</f>
        <v>0.60150375939849621</v>
      </c>
      <c r="L270" s="11">
        <f>COUNTIF($N$5:N270,FALSE)</f>
        <v>106</v>
      </c>
      <c r="M270" s="11">
        <f>COUNTIF($N$5:N270,TRUE)</f>
        <v>160</v>
      </c>
      <c r="N270" s="12" t="b">
        <f>O270=P270</f>
        <v>1</v>
      </c>
      <c r="O270" s="12" t="b">
        <f>R270&gt;0</f>
        <v>1</v>
      </c>
      <c r="P270" s="12" t="b">
        <f>S270&gt;0</f>
        <v>1</v>
      </c>
      <c r="Q270" s="12" t="s">
        <v>948</v>
      </c>
      <c r="R270" s="31">
        <v>4.0856355487559698E-2</v>
      </c>
      <c r="S270" s="32">
        <v>4.2215299999999997E-2</v>
      </c>
      <c r="T270" s="6"/>
      <c r="U270" s="28">
        <f>AVERAGE($R$5:R270)</f>
        <v>1.5956993553974903E-2</v>
      </c>
    </row>
    <row r="271" spans="11:21" x14ac:dyDescent="0.3">
      <c r="K271" s="10">
        <f>M271/(L271+M271)</f>
        <v>0.59925093632958804</v>
      </c>
      <c r="L271" s="11">
        <f>COUNTIF($N$5:N271,FALSE)</f>
        <v>107</v>
      </c>
      <c r="M271" s="11">
        <f>COUNTIF($N$5:N271,TRUE)</f>
        <v>160</v>
      </c>
      <c r="N271" s="12" t="b">
        <f>O271=P271</f>
        <v>0</v>
      </c>
      <c r="O271" s="12" t="b">
        <f>R271&gt;0</f>
        <v>0</v>
      </c>
      <c r="P271" s="12" t="b">
        <f>S271&gt;0</f>
        <v>1</v>
      </c>
      <c r="Q271" s="12" t="s">
        <v>2574</v>
      </c>
      <c r="R271" s="31">
        <v>-0.14511873350923399</v>
      </c>
      <c r="S271" s="32">
        <v>4.2160700000000002E-2</v>
      </c>
      <c r="T271" s="6"/>
      <c r="U271" s="28">
        <f>AVERAGE($R$5:R271)</f>
        <v>1.5353713677333672E-2</v>
      </c>
    </row>
    <row r="272" spans="11:21" x14ac:dyDescent="0.3">
      <c r="K272" s="10">
        <f>M272/(L272+M272)</f>
        <v>0.59701492537313428</v>
      </c>
      <c r="L272" s="11">
        <f>COUNTIF($N$5:N272,FALSE)</f>
        <v>108</v>
      </c>
      <c r="M272" s="11">
        <f>COUNTIF($N$5:N272,TRUE)</f>
        <v>160</v>
      </c>
      <c r="N272" s="12" t="b">
        <f>O272=P272</f>
        <v>0</v>
      </c>
      <c r="O272" s="12" t="b">
        <f>R272&gt;0</f>
        <v>0</v>
      </c>
      <c r="P272" s="12" t="b">
        <f>S272&gt;0</f>
        <v>1</v>
      </c>
      <c r="Q272" s="12" t="s">
        <v>761</v>
      </c>
      <c r="R272" s="31">
        <v>-0.105993150684931</v>
      </c>
      <c r="S272" s="32">
        <v>4.0569099999999997E-2</v>
      </c>
      <c r="T272" s="6"/>
      <c r="U272" s="28">
        <f>AVERAGE($R$5:R272)</f>
        <v>1.4900926870011788E-2</v>
      </c>
    </row>
    <row r="273" spans="11:21" x14ac:dyDescent="0.3">
      <c r="K273" s="10">
        <f>M273/(L273+M273)</f>
        <v>0.59479553903345728</v>
      </c>
      <c r="L273" s="11">
        <f>COUNTIF($N$5:N273,FALSE)</f>
        <v>109</v>
      </c>
      <c r="M273" s="11">
        <f>COUNTIF($N$5:N273,TRUE)</f>
        <v>160</v>
      </c>
      <c r="N273" s="12" t="b">
        <f>O273=P273</f>
        <v>0</v>
      </c>
      <c r="O273" s="12" t="b">
        <f>R273&gt;0</f>
        <v>0</v>
      </c>
      <c r="P273" s="12" t="b">
        <f>S273&gt;0</f>
        <v>1</v>
      </c>
      <c r="Q273" s="12" t="s">
        <v>2806</v>
      </c>
      <c r="R273" s="31">
        <v>-7.8517337584694896E-2</v>
      </c>
      <c r="S273" s="32">
        <v>4.0228300000000002E-2</v>
      </c>
      <c r="T273" s="6"/>
      <c r="U273" s="28">
        <f>AVERAGE($R$5:R273)</f>
        <v>1.4553647076499868E-2</v>
      </c>
    </row>
    <row r="274" spans="11:21" x14ac:dyDescent="0.3">
      <c r="K274" s="10">
        <f>M274/(L274+M274)</f>
        <v>0.59259259259259256</v>
      </c>
      <c r="L274" s="11">
        <f>COUNTIF($N$5:N274,FALSE)</f>
        <v>110</v>
      </c>
      <c r="M274" s="11">
        <f>COUNTIF($N$5:N274,TRUE)</f>
        <v>160</v>
      </c>
      <c r="N274" s="12" t="b">
        <f>O274=P274</f>
        <v>0</v>
      </c>
      <c r="O274" s="12" t="b">
        <f>R274&gt;0</f>
        <v>0</v>
      </c>
      <c r="P274" s="12" t="b">
        <f>S274&gt;0</f>
        <v>1</v>
      </c>
      <c r="Q274" s="12" t="s">
        <v>2732</v>
      </c>
      <c r="R274" s="31">
        <v>-0.150098350733847</v>
      </c>
      <c r="S274" s="32">
        <v>3.9683799999999998E-2</v>
      </c>
      <c r="T274" s="6"/>
      <c r="U274" s="28">
        <f>AVERAGE($R$5:R274)</f>
        <v>1.3943824862387471E-2</v>
      </c>
    </row>
    <row r="275" spans="11:21" x14ac:dyDescent="0.3">
      <c r="K275" s="10">
        <f>M275/(L275+M275)</f>
        <v>0.59040590405904059</v>
      </c>
      <c r="L275" s="11">
        <f>COUNTIF($N$5:N275,FALSE)</f>
        <v>111</v>
      </c>
      <c r="M275" s="11">
        <f>COUNTIF($N$5:N275,TRUE)</f>
        <v>160</v>
      </c>
      <c r="N275" s="12" t="b">
        <f>O275=P275</f>
        <v>0</v>
      </c>
      <c r="O275" s="12" t="b">
        <f>R275&gt;0</f>
        <v>0</v>
      </c>
      <c r="P275" s="12" t="b">
        <f>S275&gt;0</f>
        <v>1</v>
      </c>
      <c r="Q275" s="12" t="s">
        <v>1606</v>
      </c>
      <c r="R275" s="31">
        <v>-4.10703173615432E-2</v>
      </c>
      <c r="S275" s="32">
        <v>3.7896699999999998E-2</v>
      </c>
      <c r="T275" s="6"/>
      <c r="U275" s="28">
        <f>AVERAGE($R$5:R275)</f>
        <v>1.3740820647539018E-2</v>
      </c>
    </row>
    <row r="276" spans="11:21" x14ac:dyDescent="0.3">
      <c r="K276" s="10">
        <f>M276/(L276+M276)</f>
        <v>0.58823529411764708</v>
      </c>
      <c r="L276" s="11">
        <f>COUNTIF($N$5:N276,FALSE)</f>
        <v>112</v>
      </c>
      <c r="M276" s="11">
        <f>COUNTIF($N$5:N276,TRUE)</f>
        <v>160</v>
      </c>
      <c r="N276" s="12" t="b">
        <f>O276=P276</f>
        <v>0</v>
      </c>
      <c r="O276" s="12" t="b">
        <f>R276&gt;0</f>
        <v>0</v>
      </c>
      <c r="P276" s="12" t="b">
        <f>S276&gt;0</f>
        <v>1</v>
      </c>
      <c r="Q276" s="12" t="s">
        <v>1752</v>
      </c>
      <c r="R276" s="31">
        <v>-1.0905125408942099E-3</v>
      </c>
      <c r="S276" s="32">
        <v>3.7662000000000001E-2</v>
      </c>
      <c r="T276" s="6"/>
      <c r="U276" s="28">
        <f>AVERAGE($R$5:R276)</f>
        <v>1.3686293687287425E-2</v>
      </c>
    </row>
    <row r="277" spans="11:21" x14ac:dyDescent="0.3">
      <c r="K277" s="10">
        <f>M277/(L277+M277)</f>
        <v>0.58974358974358976</v>
      </c>
      <c r="L277" s="11">
        <f>COUNTIF($N$5:N277,FALSE)</f>
        <v>112</v>
      </c>
      <c r="M277" s="11">
        <f>COUNTIF($N$5:N277,TRUE)</f>
        <v>161</v>
      </c>
      <c r="N277" s="12" t="b">
        <f>O277=P277</f>
        <v>1</v>
      </c>
      <c r="O277" s="12" t="b">
        <f>R277&gt;0</f>
        <v>1</v>
      </c>
      <c r="P277" s="12" t="b">
        <f>S277&gt;0</f>
        <v>1</v>
      </c>
      <c r="Q277" s="12" t="s">
        <v>280</v>
      </c>
      <c r="R277" s="31">
        <v>0.100473435034192</v>
      </c>
      <c r="S277" s="32">
        <v>3.7530399999999998E-2</v>
      </c>
      <c r="T277" s="6"/>
      <c r="U277" s="28">
        <f>AVERAGE($R$5:R277)</f>
        <v>1.4004195303942753E-2</v>
      </c>
    </row>
    <row r="278" spans="11:21" x14ac:dyDescent="0.3">
      <c r="K278" s="10">
        <f>M278/(L278+M278)</f>
        <v>0.59124087591240881</v>
      </c>
      <c r="L278" s="11">
        <f>COUNTIF($N$5:N278,FALSE)</f>
        <v>112</v>
      </c>
      <c r="M278" s="11">
        <f>COUNTIF($N$5:N278,TRUE)</f>
        <v>162</v>
      </c>
      <c r="N278" s="12" t="b">
        <f>O278=P278</f>
        <v>1</v>
      </c>
      <c r="O278" s="12" t="b">
        <f>R278&gt;0</f>
        <v>1</v>
      </c>
      <c r="P278" s="12" t="b">
        <f>S278&gt;0</f>
        <v>1</v>
      </c>
      <c r="Q278" s="12" t="s">
        <v>1126</v>
      </c>
      <c r="R278" s="31">
        <v>5.7834669717113603E-2</v>
      </c>
      <c r="S278" s="32">
        <v>3.7192700000000002E-2</v>
      </c>
      <c r="T278" s="6"/>
      <c r="U278" s="28">
        <f>AVERAGE($R$5:R278)</f>
        <v>1.4164160539027318E-2</v>
      </c>
    </row>
    <row r="279" spans="11:21" x14ac:dyDescent="0.3">
      <c r="K279" s="10">
        <f>M279/(L279+M279)</f>
        <v>0.59272727272727277</v>
      </c>
      <c r="L279" s="11">
        <f>COUNTIF($N$5:N279,FALSE)</f>
        <v>112</v>
      </c>
      <c r="M279" s="11">
        <f>COUNTIF($N$5:N279,TRUE)</f>
        <v>163</v>
      </c>
      <c r="N279" s="12" t="b">
        <f>O279=P279</f>
        <v>1</v>
      </c>
      <c r="O279" s="12" t="b">
        <f>R279&gt;0</f>
        <v>1</v>
      </c>
      <c r="P279" s="12" t="b">
        <f>S279&gt;0</f>
        <v>1</v>
      </c>
      <c r="Q279" s="12" t="s">
        <v>361</v>
      </c>
      <c r="R279" s="31">
        <v>5.8130823617549301E-2</v>
      </c>
      <c r="S279" s="32">
        <v>3.7173900000000003E-2</v>
      </c>
      <c r="T279" s="6"/>
      <c r="U279" s="28">
        <f>AVERAGE($R$5:R279)</f>
        <v>1.4324039313858308E-2</v>
      </c>
    </row>
    <row r="280" spans="11:21" x14ac:dyDescent="0.3">
      <c r="K280" s="10">
        <f>M280/(L280+M280)</f>
        <v>0.59057971014492749</v>
      </c>
      <c r="L280" s="11">
        <f>COUNTIF($N$5:N280,FALSE)</f>
        <v>113</v>
      </c>
      <c r="M280" s="11">
        <f>COUNTIF($N$5:N280,TRUE)</f>
        <v>163</v>
      </c>
      <c r="N280" s="12" t="b">
        <f>O280=P280</f>
        <v>0</v>
      </c>
      <c r="O280" s="12" t="b">
        <f>R280&gt;0</f>
        <v>0</v>
      </c>
      <c r="P280" s="12" t="b">
        <f>S280&gt;0</f>
        <v>1</v>
      </c>
      <c r="Q280" s="12" t="s">
        <v>2291</v>
      </c>
      <c r="R280" s="31">
        <v>-5.5819020763906498E-2</v>
      </c>
      <c r="S280" s="32">
        <v>3.7127899999999998E-2</v>
      </c>
      <c r="T280" s="6"/>
      <c r="U280" s="28">
        <f>AVERAGE($R$5:R280)</f>
        <v>1.406989779183742E-2</v>
      </c>
    </row>
    <row r="281" spans="11:21" x14ac:dyDescent="0.3">
      <c r="K281" s="10">
        <f>M281/(L281+M281)</f>
        <v>0.59205776173285196</v>
      </c>
      <c r="L281" s="11">
        <f>COUNTIF($N$5:N281,FALSE)</f>
        <v>113</v>
      </c>
      <c r="M281" s="11">
        <f>COUNTIF($N$5:N281,TRUE)</f>
        <v>164</v>
      </c>
      <c r="N281" s="12" t="b">
        <f>O281=P281</f>
        <v>1</v>
      </c>
      <c r="O281" s="12" t="b">
        <f>R281&gt;0</f>
        <v>1</v>
      </c>
      <c r="P281" s="12" t="b">
        <f>S281&gt;0</f>
        <v>1</v>
      </c>
      <c r="Q281" s="12" t="s">
        <v>2120</v>
      </c>
      <c r="R281" s="31">
        <v>0.129120879120879</v>
      </c>
      <c r="S281" s="32">
        <v>3.6218899999999998E-2</v>
      </c>
      <c r="T281" s="6"/>
      <c r="U281" s="28">
        <f>AVERAGE($R$5:R281)</f>
        <v>1.4485244294830349E-2</v>
      </c>
    </row>
    <row r="282" spans="11:21" x14ac:dyDescent="0.3">
      <c r="K282" s="10">
        <f>M282/(L282+M282)</f>
        <v>0.59352517985611508</v>
      </c>
      <c r="L282" s="11">
        <f>COUNTIF($N$5:N282,FALSE)</f>
        <v>113</v>
      </c>
      <c r="M282" s="11">
        <f>COUNTIF($N$5:N282,TRUE)</f>
        <v>165</v>
      </c>
      <c r="N282" s="12" t="b">
        <f>O282=P282</f>
        <v>1</v>
      </c>
      <c r="O282" s="12" t="b">
        <f>R282&gt;0</f>
        <v>1</v>
      </c>
      <c r="P282" s="12" t="b">
        <f>S282&gt;0</f>
        <v>1</v>
      </c>
      <c r="Q282" s="12" t="s">
        <v>2773</v>
      </c>
      <c r="R282" s="31">
        <v>0.16905187835420299</v>
      </c>
      <c r="S282" s="32">
        <v>3.6170800000000003E-2</v>
      </c>
      <c r="T282" s="6"/>
      <c r="U282" s="28">
        <f>AVERAGE($R$5:R282)</f>
        <v>1.5041239381374855E-2</v>
      </c>
    </row>
    <row r="283" spans="11:21" x14ac:dyDescent="0.3">
      <c r="K283" s="10">
        <f>M283/(L283+M283)</f>
        <v>0.59498207885304655</v>
      </c>
      <c r="L283" s="11">
        <f>COUNTIF($N$5:N283,FALSE)</f>
        <v>113</v>
      </c>
      <c r="M283" s="11">
        <f>COUNTIF($N$5:N283,TRUE)</f>
        <v>166</v>
      </c>
      <c r="N283" s="12" t="b">
        <f>O283=P283</f>
        <v>1</v>
      </c>
      <c r="O283" s="12" t="b">
        <f>R283&gt;0</f>
        <v>1</v>
      </c>
      <c r="P283" s="12" t="b">
        <f>S283&gt;0</f>
        <v>1</v>
      </c>
      <c r="Q283" s="12" t="s">
        <v>1388</v>
      </c>
      <c r="R283" s="31">
        <v>7.8966609797709003E-2</v>
      </c>
      <c r="S283" s="32">
        <v>3.6131299999999998E-2</v>
      </c>
      <c r="T283" s="6"/>
      <c r="U283" s="28">
        <f>AVERAGE($R$5:R283)</f>
        <v>1.5270362572831249E-2</v>
      </c>
    </row>
    <row r="284" spans="11:21" x14ac:dyDescent="0.3">
      <c r="K284" s="10">
        <f>M284/(L284+M284)</f>
        <v>0.59285714285714286</v>
      </c>
      <c r="L284" s="11">
        <f>COUNTIF($N$5:N284,FALSE)</f>
        <v>114</v>
      </c>
      <c r="M284" s="11">
        <f>COUNTIF($N$5:N284,TRUE)</f>
        <v>166</v>
      </c>
      <c r="N284" s="12" t="b">
        <f>O284=P284</f>
        <v>0</v>
      </c>
      <c r="O284" s="12" t="b">
        <f>R284&gt;0</f>
        <v>0</v>
      </c>
      <c r="P284" s="12" t="b">
        <f>S284&gt;0</f>
        <v>1</v>
      </c>
      <c r="Q284" s="12" t="s">
        <v>2405</v>
      </c>
      <c r="R284" s="31">
        <v>-0.120323203934656</v>
      </c>
      <c r="S284" s="32">
        <v>3.5993299999999999E-2</v>
      </c>
      <c r="T284" s="6"/>
      <c r="U284" s="28">
        <f>AVERAGE($R$5:R284)</f>
        <v>1.478609983530451E-2</v>
      </c>
    </row>
    <row r="285" spans="11:21" x14ac:dyDescent="0.3">
      <c r="K285" s="10">
        <f>M285/(L285+M285)</f>
        <v>0.59074733096085408</v>
      </c>
      <c r="L285" s="11">
        <f>COUNTIF($N$5:N285,FALSE)</f>
        <v>115</v>
      </c>
      <c r="M285" s="11">
        <f>COUNTIF($N$5:N285,TRUE)</f>
        <v>166</v>
      </c>
      <c r="N285" s="12" t="b">
        <f>O285=P285</f>
        <v>0</v>
      </c>
      <c r="O285" s="12" t="b">
        <f>R285&gt;0</f>
        <v>0</v>
      </c>
      <c r="P285" s="12" t="b">
        <f>S285&gt;0</f>
        <v>1</v>
      </c>
      <c r="Q285" s="12" t="s">
        <v>2394</v>
      </c>
      <c r="R285" s="31">
        <v>-0.12877543283204801</v>
      </c>
      <c r="S285" s="32">
        <v>3.5870300000000001E-2</v>
      </c>
      <c r="T285" s="6"/>
      <c r="U285" s="28">
        <f>AVERAGE($R$5:R285)</f>
        <v>1.4275204701256993E-2</v>
      </c>
    </row>
    <row r="286" spans="11:21" x14ac:dyDescent="0.3">
      <c r="K286" s="10">
        <f>M286/(L286+M286)</f>
        <v>0.59219858156028371</v>
      </c>
      <c r="L286" s="11">
        <f>COUNTIF($N$5:N286,FALSE)</f>
        <v>115</v>
      </c>
      <c r="M286" s="11">
        <f>COUNTIF($N$5:N286,TRUE)</f>
        <v>167</v>
      </c>
      <c r="N286" s="12" t="b">
        <f>O286=P286</f>
        <v>1</v>
      </c>
      <c r="O286" s="12" t="b">
        <f>R286&gt;0</f>
        <v>1</v>
      </c>
      <c r="P286" s="12" t="b">
        <f>S286&gt;0</f>
        <v>1</v>
      </c>
      <c r="Q286" s="12" t="s">
        <v>1091</v>
      </c>
      <c r="R286" s="31">
        <v>0.17741935483870899</v>
      </c>
      <c r="S286" s="32">
        <v>3.5549200000000003E-2</v>
      </c>
      <c r="T286" s="6"/>
      <c r="U286" s="28">
        <f>AVERAGE($R$5:R286)</f>
        <v>1.485373005635434E-2</v>
      </c>
    </row>
    <row r="287" spans="11:21" x14ac:dyDescent="0.3">
      <c r="K287" s="10">
        <f>M287/(L287+M287)</f>
        <v>0.59363957597173145</v>
      </c>
      <c r="L287" s="11">
        <f>COUNTIF($N$5:N287,FALSE)</f>
        <v>115</v>
      </c>
      <c r="M287" s="11">
        <f>COUNTIF($N$5:N287,TRUE)</f>
        <v>168</v>
      </c>
      <c r="N287" s="12" t="b">
        <f>O287=P287</f>
        <v>1</v>
      </c>
      <c r="O287" s="12" t="b">
        <f>R287&gt;0</f>
        <v>1</v>
      </c>
      <c r="P287" s="12" t="b">
        <f>S287&gt;0</f>
        <v>1</v>
      </c>
      <c r="Q287" s="12" t="s">
        <v>1151</v>
      </c>
      <c r="R287" s="31">
        <v>0.122645485126013</v>
      </c>
      <c r="S287" s="32">
        <v>3.5304500000000003E-2</v>
      </c>
      <c r="T287" s="6"/>
      <c r="U287" s="28">
        <f>AVERAGE($R$5:R287)</f>
        <v>1.5234619650240059E-2</v>
      </c>
    </row>
    <row r="288" spans="11:21" x14ac:dyDescent="0.3">
      <c r="K288" s="10">
        <f>M288/(L288+M288)</f>
        <v>0.59507042253521125</v>
      </c>
      <c r="L288" s="11">
        <f>COUNTIF($N$5:N288,FALSE)</f>
        <v>115</v>
      </c>
      <c r="M288" s="11">
        <f>COUNTIF($N$5:N288,TRUE)</f>
        <v>169</v>
      </c>
      <c r="N288" s="12" t="b">
        <f>O288=P288</f>
        <v>1</v>
      </c>
      <c r="O288" s="12" t="b">
        <f>R288&gt;0</f>
        <v>1</v>
      </c>
      <c r="P288" s="12" t="b">
        <f>S288&gt;0</f>
        <v>1</v>
      </c>
      <c r="Q288" s="12" t="s">
        <v>2790</v>
      </c>
      <c r="R288" s="31">
        <v>7.1833333333333305E-2</v>
      </c>
      <c r="S288" s="32">
        <v>3.4868499999999997E-2</v>
      </c>
      <c r="T288" s="6"/>
      <c r="U288" s="28">
        <f>AVERAGE($R$5:R288)</f>
        <v>1.5433910895603063E-2</v>
      </c>
    </row>
    <row r="289" spans="11:21" x14ac:dyDescent="0.3">
      <c r="K289" s="10">
        <f>M289/(L289+M289)</f>
        <v>0.59649122807017541</v>
      </c>
      <c r="L289" s="11">
        <f>COUNTIF($N$5:N289,FALSE)</f>
        <v>115</v>
      </c>
      <c r="M289" s="11">
        <f>COUNTIF($N$5:N289,TRUE)</f>
        <v>170</v>
      </c>
      <c r="N289" s="12" t="b">
        <f>O289=P289</f>
        <v>1</v>
      </c>
      <c r="O289" s="12" t="b">
        <f>R289&gt;0</f>
        <v>1</v>
      </c>
      <c r="P289" s="12" t="b">
        <f>S289&gt;0</f>
        <v>1</v>
      </c>
      <c r="Q289" s="12" t="s">
        <v>2751</v>
      </c>
      <c r="R289" s="31">
        <v>5.4277417913781503E-2</v>
      </c>
      <c r="S289" s="32">
        <v>3.3786400000000001E-2</v>
      </c>
      <c r="T289" s="6"/>
      <c r="U289" s="28">
        <f>AVERAGE($R$5:R289)</f>
        <v>1.5570203902684392E-2</v>
      </c>
    </row>
    <row r="290" spans="11:21" x14ac:dyDescent="0.3">
      <c r="K290" s="10">
        <f>M290/(L290+M290)</f>
        <v>0.59440559440559437</v>
      </c>
      <c r="L290" s="11">
        <f>COUNTIF($N$5:N290,FALSE)</f>
        <v>116</v>
      </c>
      <c r="M290" s="11">
        <f>COUNTIF($N$5:N290,TRUE)</f>
        <v>170</v>
      </c>
      <c r="N290" s="12" t="b">
        <f>O290=P290</f>
        <v>0</v>
      </c>
      <c r="O290" s="12" t="b">
        <f>R290&gt;0</f>
        <v>0</v>
      </c>
      <c r="P290" s="12" t="b">
        <f>S290&gt;0</f>
        <v>1</v>
      </c>
      <c r="Q290" s="12" t="s">
        <v>2140</v>
      </c>
      <c r="R290" s="31">
        <v>-0.101521587665475</v>
      </c>
      <c r="S290" s="32">
        <v>3.3379899999999997E-2</v>
      </c>
      <c r="T290" s="6"/>
      <c r="U290" s="28">
        <f>AVERAGE($R$5:R290)</f>
        <v>1.5160792044054463E-2</v>
      </c>
    </row>
    <row r="291" spans="11:21" x14ac:dyDescent="0.3">
      <c r="K291" s="10">
        <f>M291/(L291+M291)</f>
        <v>0.59581881533101044</v>
      </c>
      <c r="L291" s="11">
        <f>COUNTIF($N$5:N291,FALSE)</f>
        <v>116</v>
      </c>
      <c r="M291" s="11">
        <f>COUNTIF($N$5:N291,TRUE)</f>
        <v>171</v>
      </c>
      <c r="N291" s="12" t="b">
        <f>O291=P291</f>
        <v>1</v>
      </c>
      <c r="O291" s="12" t="b">
        <f>R291&gt;0</f>
        <v>1</v>
      </c>
      <c r="P291" s="12" t="b">
        <f>S291&gt;0</f>
        <v>1</v>
      </c>
      <c r="Q291" s="12" t="s">
        <v>404</v>
      </c>
      <c r="R291" s="31">
        <v>0.128195147268716</v>
      </c>
      <c r="S291" s="32">
        <v>3.3370900000000002E-2</v>
      </c>
      <c r="T291" s="6"/>
      <c r="U291" s="28">
        <f>AVERAGE($R$5:R291)</f>
        <v>1.5554639971666524E-2</v>
      </c>
    </row>
    <row r="292" spans="11:21" x14ac:dyDescent="0.3">
      <c r="K292" s="10">
        <f>M292/(L292+M292)</f>
        <v>0.59722222222222221</v>
      </c>
      <c r="L292" s="11">
        <f>COUNTIF($N$5:N292,FALSE)</f>
        <v>116</v>
      </c>
      <c r="M292" s="11">
        <f>COUNTIF($N$5:N292,TRUE)</f>
        <v>172</v>
      </c>
      <c r="N292" s="12" t="b">
        <f>O292=P292</f>
        <v>1</v>
      </c>
      <c r="O292" s="12" t="b">
        <f>R292&gt;0</f>
        <v>1</v>
      </c>
      <c r="P292" s="12" t="b">
        <f>S292&gt;0</f>
        <v>1</v>
      </c>
      <c r="Q292" s="12" t="s">
        <v>620</v>
      </c>
      <c r="R292" s="31">
        <v>7.20991460689815E-4</v>
      </c>
      <c r="S292" s="32">
        <v>3.3248399999999997E-2</v>
      </c>
      <c r="T292" s="6"/>
      <c r="U292" s="28">
        <f>AVERAGE($R$5:R292)</f>
        <v>1.5503134247670077E-2</v>
      </c>
    </row>
    <row r="293" spans="11:21" x14ac:dyDescent="0.3">
      <c r="K293" s="10">
        <f>M293/(L293+M293)</f>
        <v>0.59861591695501726</v>
      </c>
      <c r="L293" s="11">
        <f>COUNTIF($N$5:N293,FALSE)</f>
        <v>116</v>
      </c>
      <c r="M293" s="11">
        <f>COUNTIF($N$5:N293,TRUE)</f>
        <v>173</v>
      </c>
      <c r="N293" s="12" t="b">
        <f>O293=P293</f>
        <v>1</v>
      </c>
      <c r="O293" s="12" t="b">
        <f>R293&gt;0</f>
        <v>1</v>
      </c>
      <c r="P293" s="12" t="b">
        <f>S293&gt;0</f>
        <v>1</v>
      </c>
      <c r="Q293" s="12" t="s">
        <v>565</v>
      </c>
      <c r="R293" s="31">
        <v>0.27993348115299299</v>
      </c>
      <c r="S293" s="32">
        <v>3.3091000000000002E-2</v>
      </c>
      <c r="T293" s="6"/>
      <c r="U293" s="28">
        <f>AVERAGE($R$5:R293)</f>
        <v>1.6418118146996452E-2</v>
      </c>
    </row>
    <row r="294" spans="11:21" x14ac:dyDescent="0.3">
      <c r="K294" s="10">
        <f>M294/(L294+M294)</f>
        <v>0.59655172413793101</v>
      </c>
      <c r="L294" s="11">
        <f>COUNTIF($N$5:N294,FALSE)</f>
        <v>117</v>
      </c>
      <c r="M294" s="11">
        <f>COUNTIF($N$5:N294,TRUE)</f>
        <v>173</v>
      </c>
      <c r="N294" s="12" t="b">
        <f>O294=P294</f>
        <v>0</v>
      </c>
      <c r="O294" s="12" t="b">
        <f>R294&gt;0</f>
        <v>0</v>
      </c>
      <c r="P294" s="12" t="b">
        <f>S294&gt;0</f>
        <v>1</v>
      </c>
      <c r="Q294" s="12" t="s">
        <v>2455</v>
      </c>
      <c r="R294" s="31">
        <v>-2.6096256684491899E-2</v>
      </c>
      <c r="S294" s="32">
        <v>3.2629999999999999E-2</v>
      </c>
      <c r="T294" s="6"/>
      <c r="U294" s="28">
        <f>AVERAGE($R$5:R294)</f>
        <v>1.6271516854474078E-2</v>
      </c>
    </row>
    <row r="295" spans="11:21" x14ac:dyDescent="0.3">
      <c r="K295" s="10">
        <f>M295/(L295+M295)</f>
        <v>0.59793814432989689</v>
      </c>
      <c r="L295" s="11">
        <f>COUNTIF($N$5:N295,FALSE)</f>
        <v>117</v>
      </c>
      <c r="M295" s="11">
        <f>COUNTIF($N$5:N295,TRUE)</f>
        <v>174</v>
      </c>
      <c r="N295" s="12" t="b">
        <f>O295=P295</f>
        <v>1</v>
      </c>
      <c r="O295" s="12" t="b">
        <f>R295&gt;0</f>
        <v>1</v>
      </c>
      <c r="P295" s="12" t="b">
        <f>S295&gt;0</f>
        <v>1</v>
      </c>
      <c r="Q295" s="12" t="s">
        <v>1555</v>
      </c>
      <c r="R295" s="31">
        <v>0.15758754863813201</v>
      </c>
      <c r="S295" s="32">
        <v>3.2579200000000003E-2</v>
      </c>
      <c r="T295" s="6"/>
      <c r="U295" s="28">
        <f>AVERAGE($R$5:R295)</f>
        <v>1.6757138956823417E-2</v>
      </c>
    </row>
    <row r="296" spans="11:21" x14ac:dyDescent="0.3">
      <c r="K296" s="10">
        <f>M296/(L296+M296)</f>
        <v>0.59589041095890416</v>
      </c>
      <c r="L296" s="11">
        <f>COUNTIF($N$5:N296,FALSE)</f>
        <v>118</v>
      </c>
      <c r="M296" s="11">
        <f>COUNTIF($N$5:N296,TRUE)</f>
        <v>174</v>
      </c>
      <c r="N296" s="12" t="b">
        <f>O296=P296</f>
        <v>0</v>
      </c>
      <c r="O296" s="12" t="b">
        <f>R296&gt;0</f>
        <v>0</v>
      </c>
      <c r="P296" s="12" t="b">
        <f>S296&gt;0</f>
        <v>1</v>
      </c>
      <c r="Q296" s="12" t="s">
        <v>2203</v>
      </c>
      <c r="R296" s="31">
        <v>-0.15704286964129399</v>
      </c>
      <c r="S296" s="32">
        <v>3.2400400000000003E-2</v>
      </c>
      <c r="T296" s="6"/>
      <c r="U296" s="28">
        <f>AVERAGE($R$5:R296)</f>
        <v>1.6161933447925755E-2</v>
      </c>
    </row>
    <row r="297" spans="11:21" x14ac:dyDescent="0.3">
      <c r="K297" s="10">
        <f>M297/(L297+M297)</f>
        <v>0.59385665529010234</v>
      </c>
      <c r="L297" s="11">
        <f>COUNTIF($N$5:N297,FALSE)</f>
        <v>119</v>
      </c>
      <c r="M297" s="11">
        <f>COUNTIF($N$5:N297,TRUE)</f>
        <v>174</v>
      </c>
      <c r="N297" s="12" t="b">
        <f>O297=P297</f>
        <v>0</v>
      </c>
      <c r="O297" s="12" t="b">
        <f>R297&gt;0</f>
        <v>0</v>
      </c>
      <c r="P297" s="12" t="b">
        <f>S297&gt;0</f>
        <v>1</v>
      </c>
      <c r="Q297" s="12" t="s">
        <v>1564</v>
      </c>
      <c r="R297" s="31">
        <v>-2.2802500919455598E-2</v>
      </c>
      <c r="S297" s="32">
        <v>3.2333099999999997E-2</v>
      </c>
      <c r="T297" s="6"/>
      <c r="U297" s="28">
        <f>AVERAGE($R$5:R297)</f>
        <v>1.6028949030289643E-2</v>
      </c>
    </row>
    <row r="298" spans="11:21" x14ac:dyDescent="0.3">
      <c r="K298" s="10">
        <f>M298/(L298+M298)</f>
        <v>0.59523809523809523</v>
      </c>
      <c r="L298" s="11">
        <f>COUNTIF($N$5:N298,FALSE)</f>
        <v>119</v>
      </c>
      <c r="M298" s="11">
        <f>COUNTIF($N$5:N298,TRUE)</f>
        <v>175</v>
      </c>
      <c r="N298" s="12" t="b">
        <f>O298=P298</f>
        <v>1</v>
      </c>
      <c r="O298" s="12" t="b">
        <f>R298&gt;0</f>
        <v>1</v>
      </c>
      <c r="P298" s="12" t="b">
        <f>S298&gt;0</f>
        <v>1</v>
      </c>
      <c r="Q298" s="12" t="s">
        <v>2542</v>
      </c>
      <c r="R298" s="31">
        <v>6.3939278311178099E-2</v>
      </c>
      <c r="S298" s="32">
        <v>3.2159500000000001E-2</v>
      </c>
      <c r="T298" s="6"/>
      <c r="U298" s="28">
        <f>AVERAGE($R$5:R298)</f>
        <v>1.6191909333966133E-2</v>
      </c>
    </row>
    <row r="299" spans="11:21" x14ac:dyDescent="0.3">
      <c r="K299" s="10">
        <f>M299/(L299+M299)</f>
        <v>0.59661016949152545</v>
      </c>
      <c r="L299" s="11">
        <f>COUNTIF($N$5:N299,FALSE)</f>
        <v>119</v>
      </c>
      <c r="M299" s="11">
        <f>COUNTIF($N$5:N299,TRUE)</f>
        <v>176</v>
      </c>
      <c r="N299" s="12" t="b">
        <f>O299=P299</f>
        <v>1</v>
      </c>
      <c r="O299" s="12" t="b">
        <f>R299&gt;0</f>
        <v>1</v>
      </c>
      <c r="P299" s="12" t="b">
        <f>S299&gt;0</f>
        <v>1</v>
      </c>
      <c r="Q299" s="12" t="s">
        <v>418</v>
      </c>
      <c r="R299" s="31">
        <v>2.8972783143107899E-2</v>
      </c>
      <c r="S299" s="32">
        <v>3.1190099999999998E-2</v>
      </c>
      <c r="T299" s="6"/>
      <c r="U299" s="28">
        <f>AVERAGE($R$5:R299)</f>
        <v>1.6235234329929328E-2</v>
      </c>
    </row>
    <row r="300" spans="11:21" x14ac:dyDescent="0.3">
      <c r="K300" s="10">
        <f>M300/(L300+M300)</f>
        <v>0.59797297297297303</v>
      </c>
      <c r="L300" s="11">
        <f>COUNTIF($N$5:N300,FALSE)</f>
        <v>119</v>
      </c>
      <c r="M300" s="11">
        <f>COUNTIF($N$5:N300,TRUE)</f>
        <v>177</v>
      </c>
      <c r="N300" s="12" t="b">
        <f>O300=P300</f>
        <v>1</v>
      </c>
      <c r="O300" s="12" t="b">
        <f>R300&gt;0</f>
        <v>1</v>
      </c>
      <c r="P300" s="12" t="b">
        <f>S300&gt;0</f>
        <v>1</v>
      </c>
      <c r="Q300" s="12" t="s">
        <v>1823</v>
      </c>
      <c r="R300" s="31">
        <v>2.9123494819378301E-2</v>
      </c>
      <c r="S300" s="32">
        <v>2.9810900000000001E-2</v>
      </c>
      <c r="T300" s="6"/>
      <c r="U300" s="28">
        <f>AVERAGE($R$5:R300)</f>
        <v>1.6278775750501791E-2</v>
      </c>
    </row>
    <row r="301" spans="11:21" x14ac:dyDescent="0.3">
      <c r="K301" s="10">
        <f>M301/(L301+M301)</f>
        <v>0.59932659932659937</v>
      </c>
      <c r="L301" s="11">
        <f>COUNTIF($N$5:N301,FALSE)</f>
        <v>119</v>
      </c>
      <c r="M301" s="11">
        <f>COUNTIF($N$5:N301,TRUE)</f>
        <v>178</v>
      </c>
      <c r="N301" s="12" t="b">
        <f>O301=P301</f>
        <v>1</v>
      </c>
      <c r="O301" s="12" t="b">
        <f>R301&gt;0</f>
        <v>1</v>
      </c>
      <c r="P301" s="12" t="b">
        <f>S301&gt;0</f>
        <v>1</v>
      </c>
      <c r="Q301" s="12" t="s">
        <v>955</v>
      </c>
      <c r="R301" s="31">
        <v>6.00832837596669E-2</v>
      </c>
      <c r="S301" s="32">
        <v>2.9755500000000001E-2</v>
      </c>
      <c r="T301" s="6"/>
      <c r="U301" s="28">
        <f>AVERAGE($R$5:R301)</f>
        <v>1.6426265676458576E-2</v>
      </c>
    </row>
    <row r="302" spans="11:21" x14ac:dyDescent="0.3">
      <c r="K302" s="10">
        <f>M302/(L302+M302)</f>
        <v>0.59731543624161076</v>
      </c>
      <c r="L302" s="11">
        <f>COUNTIF($N$5:N302,FALSE)</f>
        <v>120</v>
      </c>
      <c r="M302" s="11">
        <f>COUNTIF($N$5:N302,TRUE)</f>
        <v>178</v>
      </c>
      <c r="N302" s="12" t="b">
        <f>O302=P302</f>
        <v>0</v>
      </c>
      <c r="O302" s="12" t="b">
        <f>R302&gt;0</f>
        <v>0</v>
      </c>
      <c r="P302" s="12" t="b">
        <f>S302&gt;0</f>
        <v>1</v>
      </c>
      <c r="Q302" s="12" t="s">
        <v>2762</v>
      </c>
      <c r="R302" s="31">
        <v>-2.8142589118198202E-3</v>
      </c>
      <c r="S302" s="32">
        <v>2.8997100000000001E-2</v>
      </c>
      <c r="T302" s="6"/>
      <c r="U302" s="28">
        <f>AVERAGE($R$5:R302)</f>
        <v>1.6361700157705963E-2</v>
      </c>
    </row>
    <row r="303" spans="11:21" x14ac:dyDescent="0.3">
      <c r="K303" s="10">
        <f>M303/(L303+M303)</f>
        <v>0.59866220735785958</v>
      </c>
      <c r="L303" s="11">
        <f>COUNTIF($N$5:N303,FALSE)</f>
        <v>120</v>
      </c>
      <c r="M303" s="11">
        <f>COUNTIF($N$5:N303,TRUE)</f>
        <v>179</v>
      </c>
      <c r="N303" s="12" t="b">
        <f>O303=P303</f>
        <v>1</v>
      </c>
      <c r="O303" s="12" t="b">
        <f>R303&gt;0</f>
        <v>1</v>
      </c>
      <c r="P303" s="12" t="b">
        <f>S303&gt;0</f>
        <v>1</v>
      </c>
      <c r="Q303" s="12" t="s">
        <v>1550</v>
      </c>
      <c r="R303" s="31">
        <v>0.35225329815303402</v>
      </c>
      <c r="S303" s="32">
        <v>2.8955999999999999E-2</v>
      </c>
      <c r="T303" s="6"/>
      <c r="U303" s="28">
        <f>AVERAGE($R$5:R303)</f>
        <v>1.7485083428593347E-2</v>
      </c>
    </row>
    <row r="304" spans="11:21" x14ac:dyDescent="0.3">
      <c r="K304" s="10">
        <f>M304/(L304+M304)</f>
        <v>0.6</v>
      </c>
      <c r="L304" s="11">
        <f>COUNTIF($N$5:N304,FALSE)</f>
        <v>120</v>
      </c>
      <c r="M304" s="11">
        <f>COUNTIF($N$5:N304,TRUE)</f>
        <v>180</v>
      </c>
      <c r="N304" s="12" t="b">
        <f>O304=P304</f>
        <v>1</v>
      </c>
      <c r="O304" s="12" t="b">
        <f>R304&gt;0</f>
        <v>1</v>
      </c>
      <c r="P304" s="12" t="b">
        <f>S304&gt;0</f>
        <v>1</v>
      </c>
      <c r="Q304" s="12" t="s">
        <v>2758</v>
      </c>
      <c r="R304" s="31">
        <v>5.8693646190350598E-2</v>
      </c>
      <c r="S304" s="32">
        <v>2.8462399999999999E-2</v>
      </c>
      <c r="T304" s="6"/>
      <c r="U304" s="28">
        <f>AVERAGE($R$5:R304)</f>
        <v>1.7622445304465873E-2</v>
      </c>
    </row>
    <row r="305" spans="11:21" x14ac:dyDescent="0.3">
      <c r="K305" s="10">
        <f>M305/(L305+M305)</f>
        <v>0.6013289036544851</v>
      </c>
      <c r="L305" s="11">
        <f>COUNTIF($N$5:N305,FALSE)</f>
        <v>120</v>
      </c>
      <c r="M305" s="11">
        <f>COUNTIF($N$5:N305,TRUE)</f>
        <v>181</v>
      </c>
      <c r="N305" s="12" t="b">
        <f>O305=P305</f>
        <v>1</v>
      </c>
      <c r="O305" s="12" t="b">
        <f>R305&gt;0</f>
        <v>1</v>
      </c>
      <c r="P305" s="12" t="b">
        <f>S305&gt;0</f>
        <v>1</v>
      </c>
      <c r="Q305" s="12" t="s">
        <v>63</v>
      </c>
      <c r="R305" s="31">
        <v>6.6080255888339601E-2</v>
      </c>
      <c r="S305" s="32">
        <v>2.8088499999999999E-2</v>
      </c>
      <c r="T305" s="6"/>
      <c r="U305" s="28">
        <f>AVERAGE($R$5:R305)</f>
        <v>1.7783434708399007E-2</v>
      </c>
    </row>
    <row r="306" spans="11:21" x14ac:dyDescent="0.3">
      <c r="K306" s="10">
        <f>M306/(L306+M306)</f>
        <v>0.60264900662251653</v>
      </c>
      <c r="L306" s="11">
        <f>COUNTIF($N$5:N306,FALSE)</f>
        <v>120</v>
      </c>
      <c r="M306" s="11">
        <f>COUNTIF($N$5:N306,TRUE)</f>
        <v>182</v>
      </c>
      <c r="N306" s="12" t="b">
        <f>O306=P306</f>
        <v>1</v>
      </c>
      <c r="O306" s="12" t="b">
        <f>R306&gt;0</f>
        <v>1</v>
      </c>
      <c r="P306" s="12" t="b">
        <f>S306&gt;0</f>
        <v>1</v>
      </c>
      <c r="Q306" s="12" t="s">
        <v>2525</v>
      </c>
      <c r="R306" s="31">
        <v>1.0788822072868701E-2</v>
      </c>
      <c r="S306" s="32">
        <v>2.76145E-2</v>
      </c>
      <c r="T306" s="6"/>
      <c r="U306" s="28">
        <f>AVERAGE($R$5:R306)</f>
        <v>1.7760273739407188E-2</v>
      </c>
    </row>
    <row r="307" spans="11:21" x14ac:dyDescent="0.3">
      <c r="K307" s="10">
        <f>M307/(L307+M307)</f>
        <v>0.60066006600660071</v>
      </c>
      <c r="L307" s="11">
        <f>COUNTIF($N$5:N307,FALSE)</f>
        <v>121</v>
      </c>
      <c r="M307" s="11">
        <f>COUNTIF($N$5:N307,TRUE)</f>
        <v>182</v>
      </c>
      <c r="N307" s="12" t="b">
        <f>O307=P307</f>
        <v>0</v>
      </c>
      <c r="O307" s="12" t="b">
        <f>R307&gt;0</f>
        <v>0</v>
      </c>
      <c r="P307" s="12" t="b">
        <f>S307&gt;0</f>
        <v>1</v>
      </c>
      <c r="Q307" s="12" t="s">
        <v>2745</v>
      </c>
      <c r="R307" s="31">
        <v>-5.5559690384042897E-2</v>
      </c>
      <c r="S307" s="32">
        <v>2.7423400000000001E-2</v>
      </c>
      <c r="T307" s="6"/>
      <c r="U307" s="28">
        <f>AVERAGE($R$5:R307)</f>
        <v>1.751829365979184E-2</v>
      </c>
    </row>
    <row r="308" spans="11:21" x14ac:dyDescent="0.3">
      <c r="K308" s="10">
        <f>M308/(L308+M308)</f>
        <v>0.59868421052631582</v>
      </c>
      <c r="L308" s="11">
        <f>COUNTIF($N$5:N308,FALSE)</f>
        <v>122</v>
      </c>
      <c r="M308" s="11">
        <f>COUNTIF($N$5:N308,TRUE)</f>
        <v>182</v>
      </c>
      <c r="N308" s="12" t="b">
        <f>O308=P308</f>
        <v>0</v>
      </c>
      <c r="O308" s="12" t="b">
        <f>R308&gt;0</f>
        <v>0</v>
      </c>
      <c r="P308" s="12" t="b">
        <f>S308&gt;0</f>
        <v>1</v>
      </c>
      <c r="Q308" s="12" t="s">
        <v>2770</v>
      </c>
      <c r="R308" s="31">
        <v>-5.7653061224489897E-2</v>
      </c>
      <c r="S308" s="32">
        <v>2.6998000000000001E-2</v>
      </c>
      <c r="T308" s="6"/>
      <c r="U308" s="28">
        <f>AVERAGE($R$5:R308)</f>
        <v>1.7271019466093544E-2</v>
      </c>
    </row>
    <row r="309" spans="11:21" x14ac:dyDescent="0.3">
      <c r="K309" s="10">
        <f>M309/(L309+M309)</f>
        <v>0.6</v>
      </c>
      <c r="L309" s="11">
        <f>COUNTIF($N$5:N309,FALSE)</f>
        <v>122</v>
      </c>
      <c r="M309" s="11">
        <f>COUNTIF($N$5:N309,TRUE)</f>
        <v>183</v>
      </c>
      <c r="N309" s="12" t="b">
        <f>O309=P309</f>
        <v>1</v>
      </c>
      <c r="O309" s="12" t="b">
        <f>R309&gt;0</f>
        <v>1</v>
      </c>
      <c r="P309" s="12" t="b">
        <f>S309&gt;0</f>
        <v>1</v>
      </c>
      <c r="Q309" s="12" t="s">
        <v>703</v>
      </c>
      <c r="R309" s="31">
        <v>6.09929078014185E-2</v>
      </c>
      <c r="S309" s="32">
        <v>2.6716400000000001E-2</v>
      </c>
      <c r="T309" s="6"/>
      <c r="U309" s="28">
        <f>AVERAGE($R$5:R309)</f>
        <v>1.7414369919651989E-2</v>
      </c>
    </row>
    <row r="310" spans="11:21" x14ac:dyDescent="0.3">
      <c r="K310" s="10">
        <f>M310/(L310+M310)</f>
        <v>0.60130718954248363</v>
      </c>
      <c r="L310" s="11">
        <f>COUNTIF($N$5:N310,FALSE)</f>
        <v>122</v>
      </c>
      <c r="M310" s="11">
        <f>COUNTIF($N$5:N310,TRUE)</f>
        <v>184</v>
      </c>
      <c r="N310" s="12" t="b">
        <f>O310=P310</f>
        <v>1</v>
      </c>
      <c r="O310" s="12" t="b">
        <f>R310&gt;0</f>
        <v>1</v>
      </c>
      <c r="P310" s="12" t="b">
        <f>S310&gt;0</f>
        <v>1</v>
      </c>
      <c r="Q310" s="12" t="s">
        <v>611</v>
      </c>
      <c r="R310" s="31">
        <v>4.7853309481216397E-2</v>
      </c>
      <c r="S310" s="32">
        <v>2.5543799999999998E-2</v>
      </c>
      <c r="T310" s="6"/>
      <c r="U310" s="28">
        <f>AVERAGE($R$5:R310)</f>
        <v>1.7513843578349911E-2</v>
      </c>
    </row>
    <row r="311" spans="11:21" x14ac:dyDescent="0.3">
      <c r="K311" s="10">
        <f>M311/(L311+M311)</f>
        <v>0.59934853420195444</v>
      </c>
      <c r="L311" s="11">
        <f>COUNTIF($N$5:N311,FALSE)</f>
        <v>123</v>
      </c>
      <c r="M311" s="11">
        <f>COUNTIF($N$5:N311,TRUE)</f>
        <v>184</v>
      </c>
      <c r="N311" s="12" t="b">
        <f>O311=P311</f>
        <v>0</v>
      </c>
      <c r="O311" s="12" t="b">
        <f>R311&gt;0</f>
        <v>0</v>
      </c>
      <c r="P311" s="12" t="b">
        <f>S311&gt;0</f>
        <v>1</v>
      </c>
      <c r="Q311" s="12" t="s">
        <v>2635</v>
      </c>
      <c r="R311" s="31">
        <v>-1.2345679012345699E-2</v>
      </c>
      <c r="S311" s="32">
        <v>2.52128E-2</v>
      </c>
      <c r="T311" s="6"/>
      <c r="U311" s="28">
        <f>AVERAGE($R$5:R311)</f>
        <v>1.741658128978087E-2</v>
      </c>
    </row>
    <row r="312" spans="11:21" x14ac:dyDescent="0.3">
      <c r="K312" s="10">
        <f>M312/(L312+M312)</f>
        <v>0.60064935064935066</v>
      </c>
      <c r="L312" s="11">
        <f>COUNTIF($N$5:N312,FALSE)</f>
        <v>123</v>
      </c>
      <c r="M312" s="11">
        <f>COUNTIF($N$5:N312,TRUE)</f>
        <v>185</v>
      </c>
      <c r="N312" s="12" t="b">
        <f>O312=P312</f>
        <v>1</v>
      </c>
      <c r="O312" s="12" t="b">
        <f>R312&gt;0</f>
        <v>1</v>
      </c>
      <c r="P312" s="12" t="b">
        <f>S312&gt;0</f>
        <v>1</v>
      </c>
      <c r="Q312" s="12" t="s">
        <v>2388</v>
      </c>
      <c r="R312" s="31">
        <v>7.0306923625981399E-2</v>
      </c>
      <c r="S312" s="32">
        <v>2.4163799999999999E-2</v>
      </c>
      <c r="T312" s="6"/>
      <c r="U312" s="28">
        <f>AVERAGE($R$5:R312)</f>
        <v>1.7588303180482819E-2</v>
      </c>
    </row>
    <row r="313" spans="11:21" x14ac:dyDescent="0.3">
      <c r="K313" s="10">
        <f>M313/(L313+M313)</f>
        <v>0.59870550161812297</v>
      </c>
      <c r="L313" s="11">
        <f>COUNTIF($N$5:N313,FALSE)</f>
        <v>124</v>
      </c>
      <c r="M313" s="11">
        <f>COUNTIF($N$5:N313,TRUE)</f>
        <v>185</v>
      </c>
      <c r="N313" s="12" t="b">
        <f>O313=P313</f>
        <v>0</v>
      </c>
      <c r="O313" s="12" t="b">
        <f>R313&gt;0</f>
        <v>0</v>
      </c>
      <c r="P313" s="12" t="b">
        <f>S313&gt;0</f>
        <v>1</v>
      </c>
      <c r="Q313" s="12" t="s">
        <v>1722</v>
      </c>
      <c r="R313" s="31">
        <v>-9.4916281536480004E-2</v>
      </c>
      <c r="S313" s="32">
        <v>2.2472700000000002E-2</v>
      </c>
      <c r="T313" s="6"/>
      <c r="U313" s="28">
        <f>AVERAGE($R$5:R313)</f>
        <v>1.7224210673308184E-2</v>
      </c>
    </row>
    <row r="314" spans="11:21" x14ac:dyDescent="0.3">
      <c r="K314" s="10">
        <f>M314/(L314+M314)</f>
        <v>0.6</v>
      </c>
      <c r="L314" s="11">
        <f>COUNTIF($N$5:N314,FALSE)</f>
        <v>124</v>
      </c>
      <c r="M314" s="11">
        <f>COUNTIF($N$5:N314,TRUE)</f>
        <v>186</v>
      </c>
      <c r="N314" s="12" t="b">
        <f>O314=P314</f>
        <v>1</v>
      </c>
      <c r="O314" s="12" t="b">
        <f>R314&gt;0</f>
        <v>1</v>
      </c>
      <c r="P314" s="12" t="b">
        <f>S314&gt;0</f>
        <v>1</v>
      </c>
      <c r="Q314" s="12" t="s">
        <v>1453</v>
      </c>
      <c r="R314" s="31">
        <v>2.84061915291716E-2</v>
      </c>
      <c r="S314" s="32">
        <v>2.2379099999999999E-2</v>
      </c>
      <c r="T314" s="6"/>
      <c r="U314" s="28">
        <f>AVERAGE($R$5:R314)</f>
        <v>1.726028157929484E-2</v>
      </c>
    </row>
    <row r="315" spans="11:21" x14ac:dyDescent="0.3">
      <c r="K315" s="10">
        <f>M315/(L315+M315)</f>
        <v>0.59807073954983925</v>
      </c>
      <c r="L315" s="11">
        <f>COUNTIF($N$5:N315,FALSE)</f>
        <v>125</v>
      </c>
      <c r="M315" s="11">
        <f>COUNTIF($N$5:N315,TRUE)</f>
        <v>186</v>
      </c>
      <c r="N315" s="12" t="b">
        <f>O315=P315</f>
        <v>0</v>
      </c>
      <c r="O315" s="12" t="b">
        <f>R315&gt;0</f>
        <v>0</v>
      </c>
      <c r="P315" s="12" t="b">
        <f>S315&gt;0</f>
        <v>1</v>
      </c>
      <c r="Q315" s="12" t="s">
        <v>1719</v>
      </c>
      <c r="R315" s="31">
        <v>-4.6102263202011599E-2</v>
      </c>
      <c r="S315" s="32">
        <v>2.1441700000000001E-2</v>
      </c>
      <c r="T315" s="6"/>
      <c r="U315" s="28">
        <f>AVERAGE($R$5:R315)</f>
        <v>1.7056543493181316E-2</v>
      </c>
    </row>
    <row r="316" spans="11:21" x14ac:dyDescent="0.3">
      <c r="K316" s="10">
        <f>M316/(L316+M316)</f>
        <v>0.59615384615384615</v>
      </c>
      <c r="L316" s="11">
        <f>COUNTIF($N$5:N316,FALSE)</f>
        <v>126</v>
      </c>
      <c r="M316" s="11">
        <f>COUNTIF($N$5:N316,TRUE)</f>
        <v>186</v>
      </c>
      <c r="N316" s="12" t="b">
        <f>O316=P316</f>
        <v>0</v>
      </c>
      <c r="O316" s="12" t="b">
        <f>R316&gt;0</f>
        <v>0</v>
      </c>
      <c r="P316" s="12" t="b">
        <f>S316&gt;0</f>
        <v>1</v>
      </c>
      <c r="Q316" s="12" t="s">
        <v>1922</v>
      </c>
      <c r="R316" s="31">
        <v>-4.57831325301205E-2</v>
      </c>
      <c r="S316" s="32">
        <v>1.9666800000000002E-2</v>
      </c>
      <c r="T316" s="6"/>
      <c r="U316" s="28">
        <f>AVERAGE($R$5:R316)</f>
        <v>1.6855134275157911E-2</v>
      </c>
    </row>
    <row r="317" spans="11:21" x14ac:dyDescent="0.3">
      <c r="K317" s="10">
        <f>M317/(L317+M317)</f>
        <v>0.597444089456869</v>
      </c>
      <c r="L317" s="11">
        <f>COUNTIF($N$5:N317,FALSE)</f>
        <v>126</v>
      </c>
      <c r="M317" s="11">
        <f>COUNTIF($N$5:N317,TRUE)</f>
        <v>187</v>
      </c>
      <c r="N317" s="12" t="b">
        <f>O317=P317</f>
        <v>1</v>
      </c>
      <c r="O317" s="12" t="b">
        <f>R317&gt;0</f>
        <v>1</v>
      </c>
      <c r="P317" s="12" t="b">
        <f>S317&gt;0</f>
        <v>1</v>
      </c>
      <c r="Q317" s="12" t="s">
        <v>1368</v>
      </c>
      <c r="R317" s="31">
        <v>6.7128462361881497E-2</v>
      </c>
      <c r="S317" s="32">
        <v>1.9330400000000001E-2</v>
      </c>
      <c r="T317" s="6"/>
      <c r="U317" s="28">
        <f>AVERAGE($R$5:R317)</f>
        <v>1.7015751936776836E-2</v>
      </c>
    </row>
    <row r="318" spans="11:21" x14ac:dyDescent="0.3">
      <c r="K318" s="10">
        <f>M318/(L318+M318)</f>
        <v>0.59554140127388533</v>
      </c>
      <c r="L318" s="11">
        <f>COUNTIF($N$5:N318,FALSE)</f>
        <v>127</v>
      </c>
      <c r="M318" s="11">
        <f>COUNTIF($N$5:N318,TRUE)</f>
        <v>187</v>
      </c>
      <c r="N318" s="12" t="b">
        <f>O318=P318</f>
        <v>0</v>
      </c>
      <c r="O318" s="12" t="b">
        <f>R318&gt;0</f>
        <v>0</v>
      </c>
      <c r="P318" s="12" t="b">
        <f>S318&gt;0</f>
        <v>1</v>
      </c>
      <c r="Q318" s="12" t="s">
        <v>845</v>
      </c>
      <c r="R318" s="31">
        <v>-3.2154340836014002E-3</v>
      </c>
      <c r="S318" s="32">
        <v>1.9295900000000001E-2</v>
      </c>
      <c r="T318" s="6"/>
      <c r="U318" s="28">
        <f>AVERAGE($R$5:R318)</f>
        <v>1.695132140804952E-2</v>
      </c>
    </row>
    <row r="319" spans="11:21" x14ac:dyDescent="0.3">
      <c r="K319" s="10">
        <f>M319/(L319+M319)</f>
        <v>0.59682539682539681</v>
      </c>
      <c r="L319" s="11">
        <f>COUNTIF($N$5:N319,FALSE)</f>
        <v>127</v>
      </c>
      <c r="M319" s="11">
        <f>COUNTIF($N$5:N319,TRUE)</f>
        <v>188</v>
      </c>
      <c r="N319" s="12" t="b">
        <f>O319=P319</f>
        <v>1</v>
      </c>
      <c r="O319" s="12" t="b">
        <f>R319&gt;0</f>
        <v>1</v>
      </c>
      <c r="P319" s="12" t="b">
        <f>S319&gt;0</f>
        <v>1</v>
      </c>
      <c r="Q319" s="12" t="s">
        <v>1584</v>
      </c>
      <c r="R319" s="31">
        <v>0.17389380532448301</v>
      </c>
      <c r="S319" s="32">
        <v>1.9089999999999999E-2</v>
      </c>
      <c r="T319" s="6"/>
      <c r="U319" s="28">
        <f>AVERAGE($R$5:R319)</f>
        <v>1.7449551515720738E-2</v>
      </c>
    </row>
    <row r="320" spans="11:21" x14ac:dyDescent="0.3">
      <c r="K320" s="10">
        <f>M320/(L320+M320)</f>
        <v>0.59810126582278478</v>
      </c>
      <c r="L320" s="11">
        <f>COUNTIF($N$5:N320,FALSE)</f>
        <v>127</v>
      </c>
      <c r="M320" s="11">
        <f>COUNTIF($N$5:N320,TRUE)</f>
        <v>189</v>
      </c>
      <c r="N320" s="12" t="b">
        <f>O320=P320</f>
        <v>1</v>
      </c>
      <c r="O320" s="12" t="b">
        <f>R320&gt;0</f>
        <v>1</v>
      </c>
      <c r="P320" s="12" t="b">
        <f>S320&gt;0</f>
        <v>1</v>
      </c>
      <c r="Q320" s="12" t="s">
        <v>1248</v>
      </c>
      <c r="R320" s="31">
        <v>9.4906295050456502E-2</v>
      </c>
      <c r="S320" s="32">
        <v>1.8776899999999999E-2</v>
      </c>
      <c r="T320" s="6"/>
      <c r="U320" s="28">
        <f>AVERAGE($R$5:R320)</f>
        <v>1.7694667792729397E-2</v>
      </c>
    </row>
    <row r="321" spans="11:21" x14ac:dyDescent="0.3">
      <c r="K321" s="10">
        <f>M321/(L321+M321)</f>
        <v>0.59936908517350163</v>
      </c>
      <c r="L321" s="11">
        <f>COUNTIF($N$5:N321,FALSE)</f>
        <v>127</v>
      </c>
      <c r="M321" s="11">
        <f>COUNTIF($N$5:N321,TRUE)</f>
        <v>190</v>
      </c>
      <c r="N321" s="12" t="b">
        <f>O321=P321</f>
        <v>1</v>
      </c>
      <c r="O321" s="12" t="b">
        <f>R321&gt;0</f>
        <v>1</v>
      </c>
      <c r="P321" s="12" t="b">
        <f>S321&gt;0</f>
        <v>1</v>
      </c>
      <c r="Q321" s="12" t="s">
        <v>2797</v>
      </c>
      <c r="R321" s="31">
        <v>6.7464025415810105E-2</v>
      </c>
      <c r="S321" s="32">
        <v>1.79045E-2</v>
      </c>
      <c r="T321" s="6"/>
      <c r="U321" s="28">
        <f>AVERAGE($R$5:R321)</f>
        <v>1.7851668920877917E-2</v>
      </c>
    </row>
    <row r="322" spans="11:21" x14ac:dyDescent="0.3">
      <c r="K322" s="10">
        <f>M322/(L322+M322)</f>
        <v>0.59748427672955973</v>
      </c>
      <c r="L322" s="11">
        <f>COUNTIF($N$5:N322,FALSE)</f>
        <v>128</v>
      </c>
      <c r="M322" s="11">
        <f>COUNTIF($N$5:N322,TRUE)</f>
        <v>190</v>
      </c>
      <c r="N322" s="12" t="b">
        <f>O322=P322</f>
        <v>0</v>
      </c>
      <c r="O322" s="12" t="b">
        <f>R322&gt;0</f>
        <v>0</v>
      </c>
      <c r="P322" s="12" t="b">
        <f>S322&gt;0</f>
        <v>1</v>
      </c>
      <c r="Q322" s="12" t="s">
        <v>2355</v>
      </c>
      <c r="R322" s="31">
        <v>-0.17234956940405899</v>
      </c>
      <c r="S322" s="32">
        <v>1.7581099999999999E-2</v>
      </c>
      <c r="T322" s="6"/>
      <c r="U322" s="28">
        <f>AVERAGE($R$5:R322)</f>
        <v>1.7253551819227171E-2</v>
      </c>
    </row>
    <row r="323" spans="11:21" x14ac:dyDescent="0.3">
      <c r="K323" s="10">
        <f>M323/(L323+M323)</f>
        <v>0.59561128526645768</v>
      </c>
      <c r="L323" s="11">
        <f>COUNTIF($N$5:N323,FALSE)</f>
        <v>129</v>
      </c>
      <c r="M323" s="11">
        <f>COUNTIF($N$5:N323,TRUE)</f>
        <v>190</v>
      </c>
      <c r="N323" s="12" t="b">
        <f>O323=P323</f>
        <v>0</v>
      </c>
      <c r="O323" s="12" t="b">
        <f>R323&gt;0</f>
        <v>0</v>
      </c>
      <c r="P323" s="12" t="b">
        <f>S323&gt;0</f>
        <v>1</v>
      </c>
      <c r="Q323" s="12" t="s">
        <v>1192</v>
      </c>
      <c r="R323" s="31">
        <v>-5.5424503240888198E-2</v>
      </c>
      <c r="S323" s="32">
        <v>1.6937799999999999E-2</v>
      </c>
      <c r="T323" s="6"/>
      <c r="U323" s="28">
        <f>AVERAGE($R$5:R323)</f>
        <v>1.7025720925621792E-2</v>
      </c>
    </row>
    <row r="324" spans="11:21" x14ac:dyDescent="0.3">
      <c r="K324" s="10">
        <f>M324/(L324+M324)</f>
        <v>0.59687500000000004</v>
      </c>
      <c r="L324" s="11">
        <f>COUNTIF($N$5:N324,FALSE)</f>
        <v>129</v>
      </c>
      <c r="M324" s="11">
        <f>COUNTIF($N$5:N324,TRUE)</f>
        <v>191</v>
      </c>
      <c r="N324" s="12" t="b">
        <f>O324=P324</f>
        <v>1</v>
      </c>
      <c r="O324" s="12" t="b">
        <f>R324&gt;0</f>
        <v>1</v>
      </c>
      <c r="P324" s="12" t="b">
        <f>S324&gt;0</f>
        <v>1</v>
      </c>
      <c r="Q324" s="12" t="s">
        <v>2114</v>
      </c>
      <c r="R324" s="31">
        <v>4.3442622950819701E-2</v>
      </c>
      <c r="S324" s="32">
        <v>1.6059799999999999E-2</v>
      </c>
      <c r="T324" s="6"/>
      <c r="U324" s="28">
        <f>AVERAGE($R$5:R324)</f>
        <v>1.7108273744450536E-2</v>
      </c>
    </row>
    <row r="325" spans="11:21" x14ac:dyDescent="0.3">
      <c r="K325" s="10">
        <f>M325/(L325+M325)</f>
        <v>0.59813084112149528</v>
      </c>
      <c r="L325" s="11">
        <f>COUNTIF($N$5:N325,FALSE)</f>
        <v>129</v>
      </c>
      <c r="M325" s="11">
        <f>COUNTIF($N$5:N325,TRUE)</f>
        <v>192</v>
      </c>
      <c r="N325" s="12" t="b">
        <f>O325=P325</f>
        <v>1</v>
      </c>
      <c r="O325" s="12" t="b">
        <f>R325&gt;0</f>
        <v>1</v>
      </c>
      <c r="P325" s="12" t="b">
        <f>S325&gt;0</f>
        <v>1</v>
      </c>
      <c r="Q325" s="12" t="s">
        <v>2771</v>
      </c>
      <c r="R325" s="31">
        <v>3.17503219549422E-2</v>
      </c>
      <c r="S325" s="32">
        <v>1.5850599999999999E-2</v>
      </c>
      <c r="T325" s="6"/>
      <c r="U325" s="28">
        <f>AVERAGE($R$5:R325)</f>
        <v>1.7153887601804092E-2</v>
      </c>
    </row>
    <row r="326" spans="11:21" x14ac:dyDescent="0.3">
      <c r="K326" s="10">
        <f>M326/(L326+M326)</f>
        <v>0.59937888198757761</v>
      </c>
      <c r="L326" s="11">
        <f>COUNTIF($N$5:N326,FALSE)</f>
        <v>129</v>
      </c>
      <c r="M326" s="11">
        <f>COUNTIF($N$5:N326,TRUE)</f>
        <v>193</v>
      </c>
      <c r="N326" s="12" t="b">
        <f>O326=P326</f>
        <v>1</v>
      </c>
      <c r="O326" s="12" t="b">
        <f>R326&gt;0</f>
        <v>1</v>
      </c>
      <c r="P326" s="12" t="b">
        <f>S326&gt;0</f>
        <v>1</v>
      </c>
      <c r="Q326" s="12" t="s">
        <v>11</v>
      </c>
      <c r="R326" s="31">
        <v>1.3304949441198899E-4</v>
      </c>
      <c r="S326" s="32">
        <v>1.5009700000000001E-2</v>
      </c>
      <c r="T326" s="6"/>
      <c r="U326" s="28">
        <f>AVERAGE($R$5:R326)</f>
        <v>1.7101027856128964E-2</v>
      </c>
    </row>
    <row r="327" spans="11:21" x14ac:dyDescent="0.3">
      <c r="K327" s="10">
        <f>M327/(L327+M327)</f>
        <v>0.60061919504643968</v>
      </c>
      <c r="L327" s="11">
        <f>COUNTIF($N$5:N327,FALSE)</f>
        <v>129</v>
      </c>
      <c r="M327" s="11">
        <f>COUNTIF($N$5:N327,TRUE)</f>
        <v>194</v>
      </c>
      <c r="N327" s="12" t="b">
        <f>O327=P327</f>
        <v>1</v>
      </c>
      <c r="O327" s="12" t="b">
        <f>R327&gt;0</f>
        <v>1</v>
      </c>
      <c r="P327" s="12" t="b">
        <f>S327&gt;0</f>
        <v>1</v>
      </c>
      <c r="Q327" s="12" t="s">
        <v>722</v>
      </c>
      <c r="R327" s="31">
        <v>0.20407774390243899</v>
      </c>
      <c r="S327" s="32">
        <v>1.4589599999999999E-2</v>
      </c>
      <c r="T327" s="6"/>
      <c r="U327" s="28">
        <f>AVERAGE($R$5:R327)</f>
        <v>1.7679903138006083E-2</v>
      </c>
    </row>
    <row r="328" spans="11:21" x14ac:dyDescent="0.3">
      <c r="K328" s="10">
        <f>M328/(L328+M328)</f>
        <v>0.59876543209876543</v>
      </c>
      <c r="L328" s="11">
        <f>COUNTIF($N$5:N328,FALSE)</f>
        <v>130</v>
      </c>
      <c r="M328" s="11">
        <f>COUNTIF($N$5:N328,TRUE)</f>
        <v>194</v>
      </c>
      <c r="N328" s="12" t="b">
        <f>O328=P328</f>
        <v>0</v>
      </c>
      <c r="O328" s="12" t="b">
        <f>R328&gt;0</f>
        <v>0</v>
      </c>
      <c r="P328" s="12" t="b">
        <f>S328&gt;0</f>
        <v>1</v>
      </c>
      <c r="Q328" s="12" t="s">
        <v>1596</v>
      </c>
      <c r="R328" s="31">
        <v>-0.27945205479452001</v>
      </c>
      <c r="S328" s="32">
        <v>1.45503E-2</v>
      </c>
      <c r="T328" s="6"/>
      <c r="U328" s="28">
        <f>AVERAGE($R$5:R328)</f>
        <v>1.6762829193769892E-2</v>
      </c>
    </row>
    <row r="329" spans="11:21" x14ac:dyDescent="0.3">
      <c r="K329" s="10">
        <f>M329/(L329+M329)</f>
        <v>0.59692307692307689</v>
      </c>
      <c r="L329" s="11">
        <f>COUNTIF($N$5:N329,FALSE)</f>
        <v>131</v>
      </c>
      <c r="M329" s="11">
        <f>COUNTIF($N$5:N329,TRUE)</f>
        <v>194</v>
      </c>
      <c r="N329" s="12" t="b">
        <f>O329=P329</f>
        <v>0</v>
      </c>
      <c r="O329" s="12" t="b">
        <f>R329&gt;0</f>
        <v>0</v>
      </c>
      <c r="P329" s="12" t="b">
        <f>S329&gt;0</f>
        <v>1</v>
      </c>
      <c r="Q329" s="12" t="s">
        <v>1677</v>
      </c>
      <c r="R329" s="31">
        <v>-1.6393183720526099E-2</v>
      </c>
      <c r="S329" s="32">
        <v>1.39498E-2</v>
      </c>
      <c r="T329" s="6"/>
      <c r="U329" s="28">
        <f>AVERAGE($R$5:R329)</f>
        <v>1.6660810692495136E-2</v>
      </c>
    </row>
    <row r="330" spans="11:21" x14ac:dyDescent="0.3">
      <c r="K330" s="10">
        <f>M330/(L330+M330)</f>
        <v>0.59509202453987731</v>
      </c>
      <c r="L330" s="11">
        <f>COUNTIF($N$5:N330,FALSE)</f>
        <v>132</v>
      </c>
      <c r="M330" s="11">
        <f>COUNTIF($N$5:N330,TRUE)</f>
        <v>194</v>
      </c>
      <c r="N330" s="12" t="b">
        <f>O330=P330</f>
        <v>0</v>
      </c>
      <c r="O330" s="12" t="b">
        <f>R330&gt;0</f>
        <v>0</v>
      </c>
      <c r="P330" s="12" t="b">
        <f>S330&gt;0</f>
        <v>1</v>
      </c>
      <c r="Q330" s="12" t="s">
        <v>1546</v>
      </c>
      <c r="R330" s="31">
        <v>-6.1650485436893297E-2</v>
      </c>
      <c r="S330" s="32">
        <v>1.3282E-2</v>
      </c>
      <c r="T330" s="6"/>
      <c r="U330" s="28">
        <f>AVERAGE($R$5:R330)</f>
        <v>1.6420591992711734E-2</v>
      </c>
    </row>
    <row r="331" spans="11:21" x14ac:dyDescent="0.3">
      <c r="K331" s="10">
        <f>M331/(L331+M331)</f>
        <v>0.59327217125382259</v>
      </c>
      <c r="L331" s="11">
        <f>COUNTIF($N$5:N331,FALSE)</f>
        <v>133</v>
      </c>
      <c r="M331" s="11">
        <f>COUNTIF($N$5:N331,TRUE)</f>
        <v>194</v>
      </c>
      <c r="N331" s="12" t="b">
        <f>O331=P331</f>
        <v>0</v>
      </c>
      <c r="O331" s="12" t="b">
        <f>R331&gt;0</f>
        <v>0</v>
      </c>
      <c r="P331" s="12" t="b">
        <f>S331&gt;0</f>
        <v>1</v>
      </c>
      <c r="Q331" s="12" t="s">
        <v>706</v>
      </c>
      <c r="R331" s="31">
        <v>-0.222325771928926</v>
      </c>
      <c r="S331" s="32">
        <v>1.27522E-2</v>
      </c>
      <c r="T331" s="6"/>
      <c r="U331" s="28">
        <f>AVERAGE($R$5:R331)</f>
        <v>1.569048078805841E-2</v>
      </c>
    </row>
    <row r="332" spans="11:21" x14ac:dyDescent="0.3">
      <c r="K332" s="10">
        <f>M332/(L332+M332)</f>
        <v>0.59146341463414631</v>
      </c>
      <c r="L332" s="11">
        <f>COUNTIF($N$5:N332,FALSE)</f>
        <v>134</v>
      </c>
      <c r="M332" s="11">
        <f>COUNTIF($N$5:N332,TRUE)</f>
        <v>194</v>
      </c>
      <c r="N332" s="12" t="b">
        <f>O332=P332</f>
        <v>0</v>
      </c>
      <c r="O332" s="12" t="b">
        <f>R332&gt;0</f>
        <v>0</v>
      </c>
      <c r="P332" s="12" t="b">
        <f>S332&gt;0</f>
        <v>1</v>
      </c>
      <c r="Q332" s="12" t="s">
        <v>522</v>
      </c>
      <c r="R332" s="31">
        <v>-2.9214850882531899E-2</v>
      </c>
      <c r="S332" s="32">
        <v>1.0738599999999999E-2</v>
      </c>
      <c r="T332" s="6"/>
      <c r="U332" s="28">
        <f>AVERAGE($R$5:R332)</f>
        <v>1.5553574289062707E-2</v>
      </c>
    </row>
    <row r="333" spans="11:21" x14ac:dyDescent="0.3">
      <c r="K333" s="10">
        <f>M333/(L333+M333)</f>
        <v>0.59270516717325228</v>
      </c>
      <c r="L333" s="11">
        <f>COUNTIF($N$5:N333,FALSE)</f>
        <v>134</v>
      </c>
      <c r="M333" s="11">
        <f>COUNTIF($N$5:N333,TRUE)</f>
        <v>195</v>
      </c>
      <c r="N333" s="12" t="b">
        <f>O333=P333</f>
        <v>1</v>
      </c>
      <c r="O333" s="12" t="b">
        <f>R333&gt;0</f>
        <v>1</v>
      </c>
      <c r="P333" s="12" t="b">
        <f>S333&gt;0</f>
        <v>1</v>
      </c>
      <c r="Q333" s="12" t="s">
        <v>322</v>
      </c>
      <c r="R333" s="31">
        <v>0.12306134413473301</v>
      </c>
      <c r="S333" s="32">
        <v>8.9106299999999992E-3</v>
      </c>
      <c r="T333" s="6"/>
      <c r="U333" s="28">
        <f>AVERAGE($R$5:R333)</f>
        <v>1.5880345625979637E-2</v>
      </c>
    </row>
    <row r="334" spans="11:21" x14ac:dyDescent="0.3">
      <c r="K334" s="10">
        <f>M334/(L334+M334)</f>
        <v>0.59393939393939399</v>
      </c>
      <c r="L334" s="11">
        <f>COUNTIF($N$5:N334,FALSE)</f>
        <v>134</v>
      </c>
      <c r="M334" s="11">
        <f>COUNTIF($N$5:N334,TRUE)</f>
        <v>196</v>
      </c>
      <c r="N334" s="12" t="b">
        <f>O334=P334</f>
        <v>1</v>
      </c>
      <c r="O334" s="12" t="b">
        <f>R334&gt;0</f>
        <v>1</v>
      </c>
      <c r="P334" s="12" t="b">
        <f>S334&gt;0</f>
        <v>1</v>
      </c>
      <c r="Q334" s="12" t="s">
        <v>2182</v>
      </c>
      <c r="R334" s="31">
        <v>3.6163522012578601E-2</v>
      </c>
      <c r="S334" s="32">
        <v>8.7473099999999995E-3</v>
      </c>
      <c r="T334" s="6"/>
      <c r="U334" s="28">
        <f>AVERAGE($R$5:R334)</f>
        <v>1.594180979684812E-2</v>
      </c>
    </row>
    <row r="335" spans="11:21" x14ac:dyDescent="0.3">
      <c r="K335" s="10">
        <f>M335/(L335+M335)</f>
        <v>0.595166163141994</v>
      </c>
      <c r="L335" s="11">
        <f>COUNTIF($N$5:N335,FALSE)</f>
        <v>134</v>
      </c>
      <c r="M335" s="11">
        <f>COUNTIF($N$5:N335,TRUE)</f>
        <v>197</v>
      </c>
      <c r="N335" s="12" t="b">
        <f>O335=P335</f>
        <v>1</v>
      </c>
      <c r="O335" s="12" t="b">
        <f>R335&gt;0</f>
        <v>1</v>
      </c>
      <c r="P335" s="12" t="b">
        <f>S335&gt;0</f>
        <v>1</v>
      </c>
      <c r="Q335" s="12" t="s">
        <v>840</v>
      </c>
      <c r="R335" s="31">
        <v>0.14382879893828801</v>
      </c>
      <c r="S335" s="32">
        <v>8.3455400000000002E-3</v>
      </c>
      <c r="T335" s="6"/>
      <c r="U335" s="28">
        <f>AVERAGE($R$5:R335)</f>
        <v>1.6328175322955187E-2</v>
      </c>
    </row>
    <row r="336" spans="11:21" x14ac:dyDescent="0.3">
      <c r="K336" s="10">
        <f>M336/(L336+M336)</f>
        <v>0.59638554216867468</v>
      </c>
      <c r="L336" s="11">
        <f>COUNTIF($N$5:N336,FALSE)</f>
        <v>134</v>
      </c>
      <c r="M336" s="11">
        <f>COUNTIF($N$5:N336,TRUE)</f>
        <v>198</v>
      </c>
      <c r="N336" s="12" t="b">
        <f>O336=P336</f>
        <v>1</v>
      </c>
      <c r="O336" s="12" t="b">
        <f>R336&gt;0</f>
        <v>1</v>
      </c>
      <c r="P336" s="12" t="b">
        <f>S336&gt;0</f>
        <v>1</v>
      </c>
      <c r="Q336" s="12" t="s">
        <v>2366</v>
      </c>
      <c r="R336" s="31">
        <v>5.4388133498145801E-2</v>
      </c>
      <c r="S336" s="32">
        <v>7.9935200000000005E-3</v>
      </c>
      <c r="T336" s="6"/>
      <c r="U336" s="28">
        <f>AVERAGE($R$5:R336)</f>
        <v>1.6442813751193715E-2</v>
      </c>
    </row>
    <row r="337" spans="11:21" x14ac:dyDescent="0.3">
      <c r="K337" s="10">
        <f>M337/(L337+M337)</f>
        <v>0.59459459459459463</v>
      </c>
      <c r="L337" s="11">
        <f>COUNTIF($N$5:N337,FALSE)</f>
        <v>135</v>
      </c>
      <c r="M337" s="11">
        <f>COUNTIF($N$5:N337,TRUE)</f>
        <v>198</v>
      </c>
      <c r="N337" s="12" t="b">
        <f>O337=P337</f>
        <v>0</v>
      </c>
      <c r="O337" s="12" t="b">
        <f>R337&gt;0</f>
        <v>0</v>
      </c>
      <c r="P337" s="12" t="b">
        <f>S337&gt;0</f>
        <v>1</v>
      </c>
      <c r="Q337" s="12" t="s">
        <v>2406</v>
      </c>
      <c r="R337" s="31">
        <v>-0.12867132867132799</v>
      </c>
      <c r="S337" s="32">
        <v>7.6172100000000001E-3</v>
      </c>
      <c r="T337" s="6"/>
      <c r="U337" s="28">
        <f>AVERAGE($R$5:R337)</f>
        <v>1.6007035545720676E-2</v>
      </c>
    </row>
    <row r="338" spans="11:21" x14ac:dyDescent="0.3">
      <c r="K338" s="10">
        <f>M338/(L338+M338)</f>
        <v>0.59281437125748504</v>
      </c>
      <c r="L338" s="11">
        <f>COUNTIF($N$5:N338,FALSE)</f>
        <v>136</v>
      </c>
      <c r="M338" s="11">
        <f>COUNTIF($N$5:N338,TRUE)</f>
        <v>198</v>
      </c>
      <c r="N338" s="12" t="b">
        <f>O338=P338</f>
        <v>0</v>
      </c>
      <c r="O338" s="12" t="b">
        <f>R338&gt;0</f>
        <v>0</v>
      </c>
      <c r="P338" s="12" t="b">
        <f>S338&gt;0</f>
        <v>1</v>
      </c>
      <c r="Q338" s="12" t="s">
        <v>2763</v>
      </c>
      <c r="R338" s="31">
        <v>-6.1293984108966901E-2</v>
      </c>
      <c r="S338" s="32">
        <v>7.4704000000000003E-3</v>
      </c>
      <c r="T338" s="6"/>
      <c r="U338" s="28">
        <f>AVERAGE($R$5:R338)</f>
        <v>1.5775595367113829E-2</v>
      </c>
    </row>
    <row r="339" spans="11:21" x14ac:dyDescent="0.3">
      <c r="K339" s="10">
        <f>M339/(L339+M339)</f>
        <v>0.59104477611940298</v>
      </c>
      <c r="L339" s="11">
        <f>COUNTIF($N$5:N339,FALSE)</f>
        <v>137</v>
      </c>
      <c r="M339" s="11">
        <f>COUNTIF($N$5:N339,TRUE)</f>
        <v>198</v>
      </c>
      <c r="N339" s="12" t="b">
        <f>O339=P339</f>
        <v>0</v>
      </c>
      <c r="O339" s="12" t="b">
        <f>R339&gt;0</f>
        <v>0</v>
      </c>
      <c r="P339" s="12" t="b">
        <f>S339&gt;0</f>
        <v>1</v>
      </c>
      <c r="Q339" s="12" t="s">
        <v>1308</v>
      </c>
      <c r="R339" s="31">
        <v>-0.11367753623188299</v>
      </c>
      <c r="S339" s="32">
        <v>6.7034699999999996E-3</v>
      </c>
      <c r="T339" s="6"/>
      <c r="U339" s="28">
        <f>AVERAGE($R$5:R339)</f>
        <v>1.5389168108609359E-2</v>
      </c>
    </row>
    <row r="340" spans="11:21" x14ac:dyDescent="0.3">
      <c r="K340" s="10">
        <f>M340/(L340+M340)</f>
        <v>0.59226190476190477</v>
      </c>
      <c r="L340" s="11">
        <f>COUNTIF($N$5:N340,FALSE)</f>
        <v>137</v>
      </c>
      <c r="M340" s="11">
        <f>COUNTIF($N$5:N340,TRUE)</f>
        <v>199</v>
      </c>
      <c r="N340" s="12" t="b">
        <f>O340=P340</f>
        <v>1</v>
      </c>
      <c r="O340" s="12" t="b">
        <f>R340&gt;0</f>
        <v>1</v>
      </c>
      <c r="P340" s="12" t="b">
        <f>S340&gt;0</f>
        <v>1</v>
      </c>
      <c r="Q340" s="12" t="s">
        <v>688</v>
      </c>
      <c r="R340" s="31">
        <v>0.124613580641722</v>
      </c>
      <c r="S340" s="32">
        <v>6.4757199999999999E-3</v>
      </c>
      <c r="T340" s="6"/>
      <c r="U340" s="28">
        <f>AVERAGE($R$5:R340)</f>
        <v>1.571424076495791E-2</v>
      </c>
    </row>
    <row r="341" spans="11:21" x14ac:dyDescent="0.3">
      <c r="K341" s="10">
        <f>M341/(L341+M341)</f>
        <v>0.59347181008902072</v>
      </c>
      <c r="L341" s="11">
        <f>COUNTIF($N$5:N341,FALSE)</f>
        <v>137</v>
      </c>
      <c r="M341" s="11">
        <f>COUNTIF($N$5:N341,TRUE)</f>
        <v>200</v>
      </c>
      <c r="N341" s="12" t="b">
        <f>O341=P341</f>
        <v>1</v>
      </c>
      <c r="O341" s="12" t="b">
        <f>R341&gt;0</f>
        <v>1</v>
      </c>
      <c r="P341" s="12" t="b">
        <f>S341&gt;0</f>
        <v>1</v>
      </c>
      <c r="Q341" s="12" t="s">
        <v>1273</v>
      </c>
      <c r="R341" s="31">
        <v>5.4154589371980699E-2</v>
      </c>
      <c r="S341" s="32">
        <v>5.9371600000000004E-3</v>
      </c>
      <c r="T341" s="6"/>
      <c r="U341" s="28">
        <f>AVERAGE($R$5:R341)</f>
        <v>1.5828307081299224E-2</v>
      </c>
    </row>
    <row r="342" spans="11:21" x14ac:dyDescent="0.3">
      <c r="K342" s="10">
        <f>M342/(L342+M342)</f>
        <v>0.59467455621301779</v>
      </c>
      <c r="L342" s="11">
        <f>COUNTIF($N$5:N342,FALSE)</f>
        <v>137</v>
      </c>
      <c r="M342" s="11">
        <f>COUNTIF($N$5:N342,TRUE)</f>
        <v>201</v>
      </c>
      <c r="N342" s="12" t="b">
        <f>O342=P342</f>
        <v>1</v>
      </c>
      <c r="O342" s="12" t="b">
        <f>R342&gt;0</f>
        <v>1</v>
      </c>
      <c r="P342" s="12" t="b">
        <f>S342&gt;0</f>
        <v>1</v>
      </c>
      <c r="Q342" s="12" t="s">
        <v>53</v>
      </c>
      <c r="R342" s="31">
        <v>3.4575662325998999E-2</v>
      </c>
      <c r="S342" s="32">
        <v>5.8896799999999996E-3</v>
      </c>
      <c r="T342" s="6"/>
      <c r="U342" s="28">
        <f>AVERAGE($R$5:R342)</f>
        <v>1.5883772629360467E-2</v>
      </c>
    </row>
    <row r="343" spans="11:21" x14ac:dyDescent="0.3">
      <c r="K343" s="10">
        <f>M343/(L343+M343)</f>
        <v>0.59587020648967548</v>
      </c>
      <c r="L343" s="11">
        <f>COUNTIF($N$5:N343,FALSE)</f>
        <v>137</v>
      </c>
      <c r="M343" s="11">
        <f>COUNTIF($N$5:N343,TRUE)</f>
        <v>202</v>
      </c>
      <c r="N343" s="12" t="b">
        <f>O343=P343</f>
        <v>1</v>
      </c>
      <c r="O343" s="12" t="b">
        <f>R343&gt;0</f>
        <v>1</v>
      </c>
      <c r="P343" s="12" t="b">
        <f>S343&gt;0</f>
        <v>1</v>
      </c>
      <c r="Q343" s="12" t="s">
        <v>1541</v>
      </c>
      <c r="R343" s="31">
        <v>0.238667117726657</v>
      </c>
      <c r="S343" s="32">
        <v>5.24801E-3</v>
      </c>
      <c r="T343" s="6"/>
      <c r="U343" s="28">
        <f>AVERAGE($R$5:R343)</f>
        <v>1.6540950638497035E-2</v>
      </c>
    </row>
    <row r="344" spans="11:21" x14ac:dyDescent="0.3">
      <c r="K344" s="10">
        <f>M344/(L344+M344)</f>
        <v>0.59411764705882353</v>
      </c>
      <c r="L344" s="11">
        <f>COUNTIF($N$5:N344,FALSE)</f>
        <v>138</v>
      </c>
      <c r="M344" s="11">
        <f>COUNTIF($N$5:N344,TRUE)</f>
        <v>202</v>
      </c>
      <c r="N344" s="12" t="b">
        <f>O344=P344</f>
        <v>0</v>
      </c>
      <c r="O344" s="12" t="b">
        <f>R344&gt;0</f>
        <v>0</v>
      </c>
      <c r="P344" s="12" t="b">
        <f>S344&gt;0</f>
        <v>1</v>
      </c>
      <c r="Q344" s="12" t="s">
        <v>2079</v>
      </c>
      <c r="R344" s="31">
        <v>-0.204848901905824</v>
      </c>
      <c r="S344" s="32">
        <v>5.14096E-3</v>
      </c>
      <c r="T344" s="6"/>
      <c r="U344" s="28">
        <f>AVERAGE($R$5:R344)</f>
        <v>1.588980401336668E-2</v>
      </c>
    </row>
    <row r="345" spans="11:21" x14ac:dyDescent="0.3">
      <c r="K345" s="10">
        <f>M345/(L345+M345)</f>
        <v>0.59530791788856308</v>
      </c>
      <c r="L345" s="11">
        <f>COUNTIF($N$5:N345,FALSE)</f>
        <v>138</v>
      </c>
      <c r="M345" s="11">
        <f>COUNTIF($N$5:N345,TRUE)</f>
        <v>203</v>
      </c>
      <c r="N345" s="12" t="b">
        <f>O345=P345</f>
        <v>1</v>
      </c>
      <c r="O345" s="12" t="b">
        <f>R345&gt;0</f>
        <v>1</v>
      </c>
      <c r="P345" s="12" t="b">
        <f>S345&gt;0</f>
        <v>1</v>
      </c>
      <c r="Q345" s="12" t="s">
        <v>2153</v>
      </c>
      <c r="R345" s="31">
        <v>5.8823529411764601E-2</v>
      </c>
      <c r="S345" s="32">
        <v>5.0817400000000004E-3</v>
      </c>
      <c r="T345" s="6"/>
      <c r="U345" s="28">
        <f>AVERAGE($R$5:R345)</f>
        <v>1.6015709366441158E-2</v>
      </c>
    </row>
    <row r="346" spans="11:21" x14ac:dyDescent="0.3">
      <c r="K346" s="10">
        <f>M346/(L346+M346)</f>
        <v>0.5935672514619883</v>
      </c>
      <c r="L346" s="11">
        <f>COUNTIF($N$5:N346,FALSE)</f>
        <v>139</v>
      </c>
      <c r="M346" s="11">
        <f>COUNTIF($N$5:N346,TRUE)</f>
        <v>203</v>
      </c>
      <c r="N346" s="12" t="b">
        <f>O346=P346</f>
        <v>0</v>
      </c>
      <c r="O346" s="12" t="b">
        <f>R346&gt;0</f>
        <v>0</v>
      </c>
      <c r="P346" s="12" t="b">
        <f>S346&gt;0</f>
        <v>1</v>
      </c>
      <c r="Q346" s="12" t="s">
        <v>2724</v>
      </c>
      <c r="R346" s="31">
        <v>-0.20702957565366401</v>
      </c>
      <c r="S346" s="32">
        <v>4.8415999999999997E-3</v>
      </c>
      <c r="T346" s="6"/>
      <c r="U346" s="28">
        <f>AVERAGE($R$5:R346)</f>
        <v>1.5363530170475941E-2</v>
      </c>
    </row>
    <row r="347" spans="11:21" x14ac:dyDescent="0.3">
      <c r="K347" s="10">
        <f>M347/(L347+M347)</f>
        <v>0.59183673469387754</v>
      </c>
      <c r="L347" s="11">
        <f>COUNTIF($N$5:N347,FALSE)</f>
        <v>140</v>
      </c>
      <c r="M347" s="11">
        <f>COUNTIF($N$5:N347,TRUE)</f>
        <v>203</v>
      </c>
      <c r="N347" s="12" t="b">
        <f>O347=P347</f>
        <v>0</v>
      </c>
      <c r="O347" s="12" t="b">
        <f>R347&gt;0</f>
        <v>0</v>
      </c>
      <c r="P347" s="12" t="b">
        <f>S347&gt;0</f>
        <v>1</v>
      </c>
      <c r="Q347" s="12" t="s">
        <v>2290</v>
      </c>
      <c r="R347" s="31">
        <v>-9.3348400794466005E-2</v>
      </c>
      <c r="S347" s="32">
        <v>4.5551400000000001E-3</v>
      </c>
      <c r="T347" s="6"/>
      <c r="U347" s="28">
        <f>AVERAGE($R$5:R347)</f>
        <v>1.5046585765330339E-2</v>
      </c>
    </row>
    <row r="348" spans="11:21" x14ac:dyDescent="0.3">
      <c r="K348" s="10">
        <f>M348/(L348+M348)</f>
        <v>0.59302325581395354</v>
      </c>
      <c r="L348" s="11">
        <f>COUNTIF($N$5:N348,FALSE)</f>
        <v>140</v>
      </c>
      <c r="M348" s="11">
        <f>COUNTIF($N$5:N348,TRUE)</f>
        <v>204</v>
      </c>
      <c r="N348" s="12" t="b">
        <f>O348=P348</f>
        <v>1</v>
      </c>
      <c r="O348" s="12" t="b">
        <f>R348&gt;0</f>
        <v>1</v>
      </c>
      <c r="P348" s="12" t="b">
        <f>S348&gt;0</f>
        <v>1</v>
      </c>
      <c r="Q348" s="12" t="s">
        <v>2779</v>
      </c>
      <c r="R348" s="31">
        <v>0.33681462140992102</v>
      </c>
      <c r="S348" s="32">
        <v>2.6204900000000001E-3</v>
      </c>
      <c r="T348" s="6"/>
      <c r="U348" s="28">
        <f>AVERAGE($R$5:R348)</f>
        <v>1.5981957961971591E-2</v>
      </c>
    </row>
    <row r="349" spans="11:21" x14ac:dyDescent="0.3">
      <c r="K349" s="10">
        <f>M349/(L349+M349)</f>
        <v>0.59130434782608698</v>
      </c>
      <c r="L349" s="11">
        <f>COUNTIF($N$5:N349,FALSE)</f>
        <v>141</v>
      </c>
      <c r="M349" s="11">
        <f>COUNTIF($N$5:N349,TRUE)</f>
        <v>204</v>
      </c>
      <c r="N349" s="12" t="b">
        <f>O349=P349</f>
        <v>0</v>
      </c>
      <c r="O349" s="12" t="b">
        <f>R349&gt;0</f>
        <v>0</v>
      </c>
      <c r="P349" s="12" t="b">
        <f>S349&gt;0</f>
        <v>1</v>
      </c>
      <c r="Q349" s="12" t="s">
        <v>996</v>
      </c>
      <c r="R349" s="31">
        <v>-0.103133514986376</v>
      </c>
      <c r="S349" s="32">
        <v>1.3426200000000001E-3</v>
      </c>
      <c r="T349" s="6"/>
      <c r="U349" s="28">
        <f>AVERAGE($R$5:R349)</f>
        <v>1.5636695721541596E-2</v>
      </c>
    </row>
    <row r="350" spans="11:21" x14ac:dyDescent="0.3">
      <c r="K350" s="10">
        <f>M350/(L350+M350)</f>
        <v>0.58959537572254339</v>
      </c>
      <c r="L350" s="11">
        <f>COUNTIF($N$5:N350,FALSE)</f>
        <v>142</v>
      </c>
      <c r="M350" s="11">
        <f>COUNTIF($N$5:N350,TRUE)</f>
        <v>204</v>
      </c>
      <c r="N350" s="12" t="b">
        <f>O350=P350</f>
        <v>0</v>
      </c>
      <c r="O350" s="12" t="b">
        <f>R350&gt;0</f>
        <v>0</v>
      </c>
      <c r="P350" s="12" t="b">
        <f>S350&gt;0</f>
        <v>1</v>
      </c>
      <c r="Q350" s="12" t="s">
        <v>1120</v>
      </c>
      <c r="R350" s="31">
        <v>-0.30815122700622999</v>
      </c>
      <c r="S350" s="32">
        <v>8.3249799999999998E-4</v>
      </c>
      <c r="T350" s="6"/>
      <c r="U350" s="28">
        <f>AVERAGE($R$5:R350)</f>
        <v>1.4700892476663644E-2</v>
      </c>
    </row>
    <row r="351" spans="11:21" x14ac:dyDescent="0.3">
      <c r="K351" s="10">
        <f>M351/(L351+M351)</f>
        <v>0.59077809798270897</v>
      </c>
      <c r="L351" s="11">
        <f>COUNTIF($N$5:N351,FALSE)</f>
        <v>142</v>
      </c>
      <c r="M351" s="11">
        <f>COUNTIF($N$5:N351,TRUE)</f>
        <v>205</v>
      </c>
      <c r="N351" s="12" t="b">
        <f>O351=P351</f>
        <v>1</v>
      </c>
      <c r="O351" s="12" t="b">
        <f>R351&gt;0</f>
        <v>1</v>
      </c>
      <c r="P351" s="12" t="b">
        <f>S351&gt;0</f>
        <v>1</v>
      </c>
      <c r="Q351" s="12" t="s">
        <v>2200</v>
      </c>
      <c r="R351" s="31">
        <v>0.27264770240700198</v>
      </c>
      <c r="S351" s="32">
        <v>5.1891800000000005E-4</v>
      </c>
      <c r="T351" s="6"/>
      <c r="U351" s="28">
        <f>AVERAGE($R$5:R351)</f>
        <v>1.5444255041304389E-2</v>
      </c>
    </row>
    <row r="352" spans="11:21" x14ac:dyDescent="0.3">
      <c r="K352" s="10">
        <f>M352/(L352+M352)</f>
        <v>0.58908045977011492</v>
      </c>
      <c r="L352" s="11">
        <f>COUNTIF($N$5:N352,FALSE)</f>
        <v>143</v>
      </c>
      <c r="M352" s="11">
        <f>COUNTIF($N$5:N352,TRUE)</f>
        <v>205</v>
      </c>
      <c r="N352" s="12" t="b">
        <f>O352=P352</f>
        <v>0</v>
      </c>
      <c r="O352" s="12" t="b">
        <f>R352&gt;0</f>
        <v>1</v>
      </c>
      <c r="P352" s="12" t="b">
        <f>S352&gt;0</f>
        <v>0</v>
      </c>
      <c r="Q352" s="12" t="s">
        <v>2534</v>
      </c>
      <c r="R352" s="31">
        <v>1.5465612049729001E-2</v>
      </c>
      <c r="S352" s="32">
        <v>-6.9528799999999996E-4</v>
      </c>
      <c r="T352" s="6"/>
      <c r="U352" s="28">
        <f>AVERAGE($R$5:R352)</f>
        <v>1.5444316412018252E-2</v>
      </c>
    </row>
    <row r="353" spans="11:21" x14ac:dyDescent="0.3">
      <c r="K353" s="10">
        <f>M353/(L353+M353)</f>
        <v>0.58739255014326652</v>
      </c>
      <c r="L353" s="11">
        <f>COUNTIF($N$5:N353,FALSE)</f>
        <v>144</v>
      </c>
      <c r="M353" s="11">
        <f>COUNTIF($N$5:N353,TRUE)</f>
        <v>205</v>
      </c>
      <c r="N353" s="12" t="b">
        <f>O353=P353</f>
        <v>0</v>
      </c>
      <c r="O353" s="12" t="b">
        <f>R353&gt;0</f>
        <v>1</v>
      </c>
      <c r="P353" s="12" t="b">
        <f>S353&gt;0</f>
        <v>0</v>
      </c>
      <c r="Q353" s="12" t="s">
        <v>2795</v>
      </c>
      <c r="R353" s="31">
        <v>2.9761904761898801E-4</v>
      </c>
      <c r="S353" s="32">
        <v>-1.3476E-3</v>
      </c>
      <c r="T353" s="6"/>
      <c r="U353" s="28">
        <f>AVERAGE($R$5:R353)</f>
        <v>1.5400916133037165E-2</v>
      </c>
    </row>
    <row r="354" spans="11:21" x14ac:dyDescent="0.3">
      <c r="K354" s="10">
        <f>M354/(L354+M354)</f>
        <v>0.58571428571428574</v>
      </c>
      <c r="L354" s="11">
        <f>COUNTIF($N$5:N354,FALSE)</f>
        <v>145</v>
      </c>
      <c r="M354" s="11">
        <f>COUNTIF($N$5:N354,TRUE)</f>
        <v>205</v>
      </c>
      <c r="N354" s="12" t="b">
        <f>O354=P354</f>
        <v>0</v>
      </c>
      <c r="O354" s="12" t="b">
        <f>R354&gt;0</f>
        <v>1</v>
      </c>
      <c r="P354" s="12" t="b">
        <f>S354&gt;0</f>
        <v>0</v>
      </c>
      <c r="Q354" s="12" t="s">
        <v>385</v>
      </c>
      <c r="R354" s="31">
        <v>6.5952842009340304E-2</v>
      </c>
      <c r="S354" s="32">
        <v>-1.4000499999999999E-3</v>
      </c>
      <c r="T354" s="6"/>
      <c r="U354" s="28">
        <f>AVERAGE($R$5:R354)</f>
        <v>1.5545350206969462E-2</v>
      </c>
    </row>
    <row r="355" spans="11:21" x14ac:dyDescent="0.3">
      <c r="K355" s="10">
        <f>M355/(L355+M355)</f>
        <v>0.58404558404558404</v>
      </c>
      <c r="L355" s="11">
        <f>COUNTIF($N$5:N355,FALSE)</f>
        <v>146</v>
      </c>
      <c r="M355" s="11">
        <f>COUNTIF($N$5:N355,TRUE)</f>
        <v>205</v>
      </c>
      <c r="N355" s="12" t="b">
        <f>O355=P355</f>
        <v>0</v>
      </c>
      <c r="O355" s="12" t="b">
        <f>R355&gt;0</f>
        <v>1</v>
      </c>
      <c r="P355" s="12" t="b">
        <f>S355&gt;0</f>
        <v>0</v>
      </c>
      <c r="Q355" s="12" t="s">
        <v>2242</v>
      </c>
      <c r="R355" s="31">
        <v>0.122125159863871</v>
      </c>
      <c r="S355" s="32">
        <v>-3.03221E-3</v>
      </c>
      <c r="T355" s="6"/>
      <c r="U355" s="28">
        <f>AVERAGE($R$5:R355)</f>
        <v>1.5848996388328155E-2</v>
      </c>
    </row>
    <row r="356" spans="11:21" x14ac:dyDescent="0.3">
      <c r="K356" s="10">
        <f>M356/(L356+M356)</f>
        <v>0.58522727272727271</v>
      </c>
      <c r="L356" s="11">
        <f>COUNTIF($N$5:N356,FALSE)</f>
        <v>146</v>
      </c>
      <c r="M356" s="11">
        <f>COUNTIF($N$5:N356,TRUE)</f>
        <v>206</v>
      </c>
      <c r="N356" s="12" t="b">
        <f>O356=P356</f>
        <v>1</v>
      </c>
      <c r="O356" s="12" t="b">
        <f>R356&gt;0</f>
        <v>0</v>
      </c>
      <c r="P356" s="12" t="b">
        <f>S356&gt;0</f>
        <v>0</v>
      </c>
      <c r="Q356" s="12" t="s">
        <v>539</v>
      </c>
      <c r="R356" s="31">
        <v>-8.2824984964343998E-2</v>
      </c>
      <c r="S356" s="32">
        <v>-3.9488700000000002E-3</v>
      </c>
      <c r="T356" s="6"/>
      <c r="U356" s="28">
        <f>AVERAGE($R$5:R356)</f>
        <v>1.5568672577667154E-2</v>
      </c>
    </row>
    <row r="357" spans="11:21" x14ac:dyDescent="0.3">
      <c r="K357" s="10">
        <f>M357/(L357+M357)</f>
        <v>0.58356940509915012</v>
      </c>
      <c r="L357" s="11">
        <f>COUNTIF($N$5:N357,FALSE)</f>
        <v>147</v>
      </c>
      <c r="M357" s="11">
        <f>COUNTIF($N$5:N357,TRUE)</f>
        <v>206</v>
      </c>
      <c r="N357" s="12" t="b">
        <f>O357=P357</f>
        <v>0</v>
      </c>
      <c r="O357" s="12" t="b">
        <f>R357&gt;0</f>
        <v>1</v>
      </c>
      <c r="P357" s="12" t="b">
        <f>S357&gt;0</f>
        <v>0</v>
      </c>
      <c r="Q357" s="12" t="s">
        <v>2193</v>
      </c>
      <c r="R357" s="31">
        <v>3.3170623474594998E-2</v>
      </c>
      <c r="S357" s="32">
        <v>-3.9712799999999998E-3</v>
      </c>
      <c r="T357" s="6"/>
      <c r="U357" s="28">
        <f>AVERAGE($R$5:R357)</f>
        <v>1.5618536461227857E-2</v>
      </c>
    </row>
    <row r="358" spans="11:21" x14ac:dyDescent="0.3">
      <c r="K358" s="10">
        <f>M358/(L358+M358)</f>
        <v>0.58192090395480223</v>
      </c>
      <c r="L358" s="11">
        <f>COUNTIF($N$5:N358,FALSE)</f>
        <v>148</v>
      </c>
      <c r="M358" s="11">
        <f>COUNTIF($N$5:N358,TRUE)</f>
        <v>206</v>
      </c>
      <c r="N358" s="12" t="b">
        <f>O358=P358</f>
        <v>0</v>
      </c>
      <c r="O358" s="12" t="b">
        <f>R358&gt;0</f>
        <v>1</v>
      </c>
      <c r="P358" s="12" t="b">
        <f>S358&gt;0</f>
        <v>0</v>
      </c>
      <c r="Q358" s="12" t="s">
        <v>1686</v>
      </c>
      <c r="R358" s="31">
        <v>7.7142377997652303E-3</v>
      </c>
      <c r="S358" s="32">
        <v>-4.0370800000000002E-3</v>
      </c>
      <c r="T358" s="6"/>
      <c r="U358" s="28">
        <f>AVERAGE($R$5:R358)</f>
        <v>1.5596207933935589E-2</v>
      </c>
    </row>
    <row r="359" spans="11:21" x14ac:dyDescent="0.3">
      <c r="K359" s="10">
        <f>M359/(L359+M359)</f>
        <v>0.58028169014084507</v>
      </c>
      <c r="L359" s="11">
        <f>COUNTIF($N$5:N359,FALSE)</f>
        <v>149</v>
      </c>
      <c r="M359" s="11">
        <f>COUNTIF($N$5:N359,TRUE)</f>
        <v>206</v>
      </c>
      <c r="N359" s="12" t="b">
        <f>O359=P359</f>
        <v>0</v>
      </c>
      <c r="O359" s="12" t="b">
        <f>R359&gt;0</f>
        <v>1</v>
      </c>
      <c r="P359" s="12" t="b">
        <f>S359&gt;0</f>
        <v>0</v>
      </c>
      <c r="Q359" s="12" t="s">
        <v>65</v>
      </c>
      <c r="R359" s="31">
        <v>0.19783783783783701</v>
      </c>
      <c r="S359" s="32">
        <v>-4.5387700000000001E-3</v>
      </c>
      <c r="T359" s="6"/>
      <c r="U359" s="28">
        <f>AVERAGE($R$5:R359)</f>
        <v>1.6109564637890244E-2</v>
      </c>
    </row>
    <row r="360" spans="11:21" x14ac:dyDescent="0.3">
      <c r="K360" s="10">
        <f>M360/(L360+M360)</f>
        <v>0.5786516853932584</v>
      </c>
      <c r="L360" s="11">
        <f>COUNTIF($N$5:N360,FALSE)</f>
        <v>150</v>
      </c>
      <c r="M360" s="11">
        <f>COUNTIF($N$5:N360,TRUE)</f>
        <v>206</v>
      </c>
      <c r="N360" s="12" t="b">
        <f>O360=P360</f>
        <v>0</v>
      </c>
      <c r="O360" s="12" t="b">
        <f>R360&gt;0</f>
        <v>1</v>
      </c>
      <c r="P360" s="12" t="b">
        <f>S360&gt;0</f>
        <v>0</v>
      </c>
      <c r="Q360" s="12" t="s">
        <v>2625</v>
      </c>
      <c r="R360" s="31">
        <v>1.26725403817914</v>
      </c>
      <c r="S360" s="32">
        <v>-4.6373600000000001E-3</v>
      </c>
      <c r="T360" s="6"/>
      <c r="U360" s="28">
        <f>AVERAGE($R$5:R360)</f>
        <v>1.9624015406264541E-2</v>
      </c>
    </row>
    <row r="361" spans="11:21" x14ac:dyDescent="0.3">
      <c r="K361" s="10">
        <f>M361/(L361+M361)</f>
        <v>0.57983193277310929</v>
      </c>
      <c r="L361" s="11">
        <f>COUNTIF($N$5:N361,FALSE)</f>
        <v>150</v>
      </c>
      <c r="M361" s="11">
        <f>COUNTIF($N$5:N361,TRUE)</f>
        <v>207</v>
      </c>
      <c r="N361" s="12" t="b">
        <f>O361=P361</f>
        <v>1</v>
      </c>
      <c r="O361" s="12" t="b">
        <f>R361&gt;0</f>
        <v>0</v>
      </c>
      <c r="P361" s="12" t="b">
        <f>S361&gt;0</f>
        <v>0</v>
      </c>
      <c r="Q361" s="12" t="s">
        <v>2728</v>
      </c>
      <c r="R361" s="31">
        <v>-6.9516360030847199E-2</v>
      </c>
      <c r="S361" s="32">
        <v>-4.6998300000000003E-3</v>
      </c>
      <c r="T361" s="6"/>
      <c r="U361" s="28">
        <f>AVERAGE($R$5:R361)</f>
        <v>1.9374322477869268E-2</v>
      </c>
    </row>
    <row r="362" spans="11:21" x14ac:dyDescent="0.3">
      <c r="K362" s="10">
        <f>M362/(L362+M362)</f>
        <v>0.57821229050279332</v>
      </c>
      <c r="L362" s="11">
        <f>COUNTIF($N$5:N362,FALSE)</f>
        <v>151</v>
      </c>
      <c r="M362" s="11">
        <f>COUNTIF($N$5:N362,TRUE)</f>
        <v>207</v>
      </c>
      <c r="N362" s="12" t="b">
        <f>O362=P362</f>
        <v>0</v>
      </c>
      <c r="O362" s="12" t="b">
        <f>R362&gt;0</f>
        <v>1</v>
      </c>
      <c r="P362" s="12" t="b">
        <f>S362&gt;0</f>
        <v>0</v>
      </c>
      <c r="Q362" s="12" t="s">
        <v>1332</v>
      </c>
      <c r="R362" s="31">
        <v>0.165379665379665</v>
      </c>
      <c r="S362" s="32">
        <v>-5.01812E-3</v>
      </c>
      <c r="T362" s="6"/>
      <c r="U362" s="28">
        <f>AVERAGE($R$5:R362)</f>
        <v>1.9782158631226239E-2</v>
      </c>
    </row>
    <row r="363" spans="11:21" x14ac:dyDescent="0.3">
      <c r="K363" s="10">
        <f>M363/(L363+M363)</f>
        <v>0.57660167130919215</v>
      </c>
      <c r="L363" s="11">
        <f>COUNTIF($N$5:N363,FALSE)</f>
        <v>152</v>
      </c>
      <c r="M363" s="11">
        <f>COUNTIF($N$5:N363,TRUE)</f>
        <v>207</v>
      </c>
      <c r="N363" s="12" t="b">
        <f>O363=P363</f>
        <v>0</v>
      </c>
      <c r="O363" s="12" t="b">
        <f>R363&gt;0</f>
        <v>1</v>
      </c>
      <c r="P363" s="12" t="b">
        <f>S363&gt;0</f>
        <v>0</v>
      </c>
      <c r="Q363" s="12" t="s">
        <v>291</v>
      </c>
      <c r="R363" s="31">
        <v>3.4677990092002703E-2</v>
      </c>
      <c r="S363" s="32">
        <v>-5.1762500000000003E-3</v>
      </c>
      <c r="T363" s="6"/>
      <c r="U363" s="28">
        <f>AVERAGE($R$5:R363)</f>
        <v>1.982365119796935E-2</v>
      </c>
    </row>
    <row r="364" spans="11:21" x14ac:dyDescent="0.3">
      <c r="K364" s="10">
        <f>M364/(L364+M364)</f>
        <v>0.57499999999999996</v>
      </c>
      <c r="L364" s="11">
        <f>COUNTIF($N$5:N364,FALSE)</f>
        <v>153</v>
      </c>
      <c r="M364" s="11">
        <f>COUNTIF($N$5:N364,TRUE)</f>
        <v>207</v>
      </c>
      <c r="N364" s="12" t="b">
        <f>O364=P364</f>
        <v>0</v>
      </c>
      <c r="O364" s="12" t="b">
        <f>R364&gt;0</f>
        <v>1</v>
      </c>
      <c r="P364" s="12" t="b">
        <f>S364&gt;0</f>
        <v>0</v>
      </c>
      <c r="Q364" s="12" t="s">
        <v>2090</v>
      </c>
      <c r="R364" s="31">
        <v>0.14344646540408701</v>
      </c>
      <c r="S364" s="32">
        <v>-6.0791999999999999E-3</v>
      </c>
      <c r="T364" s="6"/>
      <c r="U364" s="28">
        <f>AVERAGE($R$5:R364)</f>
        <v>2.0167047904097454E-2</v>
      </c>
    </row>
    <row r="365" spans="11:21" x14ac:dyDescent="0.3">
      <c r="K365" s="10">
        <f>M365/(L365+M365)</f>
        <v>0.57340720221606645</v>
      </c>
      <c r="L365" s="11">
        <f>COUNTIF($N$5:N365,FALSE)</f>
        <v>154</v>
      </c>
      <c r="M365" s="11">
        <f>COUNTIF($N$5:N365,TRUE)</f>
        <v>207</v>
      </c>
      <c r="N365" s="12" t="b">
        <f>O365=P365</f>
        <v>0</v>
      </c>
      <c r="O365" s="12" t="b">
        <f>R365&gt;0</f>
        <v>1</v>
      </c>
      <c r="P365" s="12" t="b">
        <f>S365&gt;0</f>
        <v>0</v>
      </c>
      <c r="Q365" s="12" t="s">
        <v>1868</v>
      </c>
      <c r="R365" s="31">
        <v>0.108503448275862</v>
      </c>
      <c r="S365" s="32">
        <v>-6.79439E-3</v>
      </c>
      <c r="T365" s="6"/>
      <c r="U365" s="28">
        <f>AVERAGE($R$5:R365)</f>
        <v>2.0411747074102343E-2</v>
      </c>
    </row>
    <row r="366" spans="11:21" x14ac:dyDescent="0.3">
      <c r="K366" s="10">
        <f>M366/(L366+M366)</f>
        <v>0.574585635359116</v>
      </c>
      <c r="L366" s="11">
        <f>COUNTIF($N$5:N366,FALSE)</f>
        <v>154</v>
      </c>
      <c r="M366" s="11">
        <f>COUNTIF($N$5:N366,TRUE)</f>
        <v>208</v>
      </c>
      <c r="N366" s="12" t="b">
        <f>O366=P366</f>
        <v>1</v>
      </c>
      <c r="O366" s="12" t="b">
        <f>R366&gt;0</f>
        <v>0</v>
      </c>
      <c r="P366" s="12" t="b">
        <f>S366&gt;0</f>
        <v>0</v>
      </c>
      <c r="Q366" s="12" t="s">
        <v>2025</v>
      </c>
      <c r="R366" s="31">
        <v>-9.5217391304347795E-2</v>
      </c>
      <c r="S366" s="32">
        <v>-7.2680699999999997E-3</v>
      </c>
      <c r="T366" s="8"/>
      <c r="U366" s="28">
        <f>AVERAGE($R$5:R366)</f>
        <v>2.0092329564769609E-2</v>
      </c>
    </row>
    <row r="367" spans="11:21" x14ac:dyDescent="0.3">
      <c r="K367" s="10">
        <f>M367/(L367+M367)</f>
        <v>0.57300275482093666</v>
      </c>
      <c r="L367" s="11">
        <f>COUNTIF($N$5:N367,FALSE)</f>
        <v>155</v>
      </c>
      <c r="M367" s="11">
        <f>COUNTIF($N$5:N367,TRUE)</f>
        <v>208</v>
      </c>
      <c r="N367" s="12" t="b">
        <f>O367=P367</f>
        <v>0</v>
      </c>
      <c r="O367" s="12" t="b">
        <f>R367&gt;0</f>
        <v>1</v>
      </c>
      <c r="P367" s="12" t="b">
        <f>S367&gt;0</f>
        <v>0</v>
      </c>
      <c r="Q367" s="12" t="s">
        <v>1591</v>
      </c>
      <c r="R367" s="31">
        <v>0.163345495369071</v>
      </c>
      <c r="S367" s="32">
        <v>-7.6329099999999997E-3</v>
      </c>
      <c r="T367" s="6"/>
      <c r="U367" s="28">
        <f>AVERAGE($R$5:R367)</f>
        <v>2.048696638516713E-2</v>
      </c>
    </row>
    <row r="368" spans="11:21" x14ac:dyDescent="0.3">
      <c r="K368" s="10">
        <f>M368/(L368+M368)</f>
        <v>0.5714285714285714</v>
      </c>
      <c r="L368" s="11">
        <f>COUNTIF($N$5:N368,FALSE)</f>
        <v>156</v>
      </c>
      <c r="M368" s="11">
        <f>COUNTIF($N$5:N368,TRUE)</f>
        <v>208</v>
      </c>
      <c r="N368" s="12" t="b">
        <f>O368=P368</f>
        <v>0</v>
      </c>
      <c r="O368" s="12" t="b">
        <f>R368&gt;0</f>
        <v>1</v>
      </c>
      <c r="P368" s="12" t="b">
        <f>S368&gt;0</f>
        <v>0</v>
      </c>
      <c r="Q368" s="12" t="s">
        <v>12</v>
      </c>
      <c r="R368" s="31">
        <v>0.13579878715578</v>
      </c>
      <c r="S368" s="32">
        <v>-7.7995699999999996E-3</v>
      </c>
      <c r="T368" s="6"/>
      <c r="U368" s="28">
        <f>AVERAGE($R$5:R368)</f>
        <v>2.0803757101569915E-2</v>
      </c>
    </row>
    <row r="369" spans="11:21" x14ac:dyDescent="0.3">
      <c r="K369" s="10">
        <f>M369/(L369+M369)</f>
        <v>0.56986301369863013</v>
      </c>
      <c r="L369" s="11">
        <f>COUNTIF($N$5:N369,FALSE)</f>
        <v>157</v>
      </c>
      <c r="M369" s="11">
        <f>COUNTIF($N$5:N369,TRUE)</f>
        <v>208</v>
      </c>
      <c r="N369" s="12" t="b">
        <f>O369=P369</f>
        <v>0</v>
      </c>
      <c r="O369" s="12" t="b">
        <f>R369&gt;0</f>
        <v>1</v>
      </c>
      <c r="P369" s="12" t="b">
        <f>S369&gt;0</f>
        <v>0</v>
      </c>
      <c r="Q369" s="12" t="s">
        <v>2144</v>
      </c>
      <c r="R369" s="31">
        <v>0.11577603110114</v>
      </c>
      <c r="S369" s="32">
        <v>-1.09496E-2</v>
      </c>
      <c r="T369" s="6"/>
      <c r="U369" s="28">
        <f>AVERAGE($R$5:R369)</f>
        <v>2.1063955112527639E-2</v>
      </c>
    </row>
    <row r="370" spans="11:21" x14ac:dyDescent="0.3">
      <c r="K370" s="10">
        <f>M370/(L370+M370)</f>
        <v>0.56830601092896171</v>
      </c>
      <c r="L370" s="11">
        <f>COUNTIF($N$5:N370,FALSE)</f>
        <v>158</v>
      </c>
      <c r="M370" s="11">
        <f>COUNTIF($N$5:N370,TRUE)</f>
        <v>208</v>
      </c>
      <c r="N370" s="12" t="b">
        <f>O370=P370</f>
        <v>0</v>
      </c>
      <c r="O370" s="12" t="b">
        <f>R370&gt;0</f>
        <v>1</v>
      </c>
      <c r="P370" s="12" t="b">
        <f>S370&gt;0</f>
        <v>0</v>
      </c>
      <c r="Q370" s="12" t="s">
        <v>2421</v>
      </c>
      <c r="R370" s="31">
        <v>3.1695721077654497E-2</v>
      </c>
      <c r="S370" s="32">
        <v>-1.11929E-2</v>
      </c>
      <c r="T370" s="6"/>
      <c r="U370" s="28">
        <f>AVERAGE($R$5:R370)</f>
        <v>2.1093003653415963E-2</v>
      </c>
    </row>
    <row r="371" spans="11:21" x14ac:dyDescent="0.3">
      <c r="K371" s="10">
        <f>M371/(L371+M371)</f>
        <v>0.56675749318801094</v>
      </c>
      <c r="L371" s="11">
        <f>COUNTIF($N$5:N371,FALSE)</f>
        <v>159</v>
      </c>
      <c r="M371" s="11">
        <f>COUNTIF($N$5:N371,TRUE)</f>
        <v>208</v>
      </c>
      <c r="N371" s="12" t="b">
        <f>O371=P371</f>
        <v>0</v>
      </c>
      <c r="O371" s="12" t="b">
        <f>R371&gt;0</f>
        <v>1</v>
      </c>
      <c r="P371" s="12" t="b">
        <f>S371&gt;0</f>
        <v>0</v>
      </c>
      <c r="Q371" s="12" t="s">
        <v>2575</v>
      </c>
      <c r="R371" s="31">
        <v>1.9195372074677801E-2</v>
      </c>
      <c r="S371" s="32">
        <v>-1.1476E-2</v>
      </c>
      <c r="T371" s="6"/>
      <c r="U371" s="28">
        <f>AVERAGE($R$5:R371)</f>
        <v>2.1087832995163272E-2</v>
      </c>
    </row>
    <row r="372" spans="11:21" x14ac:dyDescent="0.3">
      <c r="K372" s="10">
        <f>M372/(L372+M372)</f>
        <v>0.56521739130434778</v>
      </c>
      <c r="L372" s="11">
        <f>COUNTIF($N$5:N372,FALSE)</f>
        <v>160</v>
      </c>
      <c r="M372" s="11">
        <f>COUNTIF($N$5:N372,TRUE)</f>
        <v>208</v>
      </c>
      <c r="N372" s="12" t="b">
        <f>O372=P372</f>
        <v>0</v>
      </c>
      <c r="O372" s="12" t="b">
        <f>R372&gt;0</f>
        <v>1</v>
      </c>
      <c r="P372" s="12" t="b">
        <f>S372&gt;0</f>
        <v>0</v>
      </c>
      <c r="Q372" s="12" t="s">
        <v>174</v>
      </c>
      <c r="R372" s="31">
        <v>0.15486015176640899</v>
      </c>
      <c r="S372" s="32">
        <v>-1.1927800000000001E-2</v>
      </c>
      <c r="T372" s="6"/>
      <c r="U372" s="28">
        <f>AVERAGE($R$5:R372)</f>
        <v>2.1451344730954697E-2</v>
      </c>
    </row>
    <row r="373" spans="11:21" x14ac:dyDescent="0.3">
      <c r="K373" s="10">
        <f>M373/(L373+M373)</f>
        <v>0.56368563685636852</v>
      </c>
      <c r="L373" s="11">
        <f>COUNTIF($N$5:N373,FALSE)</f>
        <v>161</v>
      </c>
      <c r="M373" s="11">
        <f>COUNTIF($N$5:N373,TRUE)</f>
        <v>208</v>
      </c>
      <c r="N373" s="12" t="b">
        <f>O373=P373</f>
        <v>0</v>
      </c>
      <c r="O373" s="12" t="b">
        <f>R373&gt;0</f>
        <v>1</v>
      </c>
      <c r="P373" s="12" t="b">
        <f>S373&gt;0</f>
        <v>0</v>
      </c>
      <c r="Q373" s="12" t="s">
        <v>18</v>
      </c>
      <c r="R373" s="31">
        <v>0.22183838990687799</v>
      </c>
      <c r="S373" s="32">
        <v>-1.3442000000000001E-2</v>
      </c>
      <c r="T373" s="6"/>
      <c r="U373" s="28">
        <f>AVERAGE($R$5:R373)</f>
        <v>2.1994399053924682E-2</v>
      </c>
    </row>
    <row r="374" spans="11:21" x14ac:dyDescent="0.3">
      <c r="K374" s="10">
        <f>M374/(L374+M374)</f>
        <v>0.56486486486486487</v>
      </c>
      <c r="L374" s="11">
        <f>COUNTIF($N$5:N374,FALSE)</f>
        <v>161</v>
      </c>
      <c r="M374" s="11">
        <f>COUNTIF($N$5:N374,TRUE)</f>
        <v>209</v>
      </c>
      <c r="N374" s="12" t="b">
        <f>O374=P374</f>
        <v>1</v>
      </c>
      <c r="O374" s="12" t="b">
        <f>R374&gt;0</f>
        <v>0</v>
      </c>
      <c r="P374" s="12" t="b">
        <f>S374&gt;0</f>
        <v>0</v>
      </c>
      <c r="Q374" s="12" t="s">
        <v>1814</v>
      </c>
      <c r="R374" s="31">
        <v>-8.1838236280595805E-2</v>
      </c>
      <c r="S374" s="32">
        <v>-1.35783E-2</v>
      </c>
      <c r="T374" s="6"/>
      <c r="U374" s="28">
        <f>AVERAGE($R$5:R374)</f>
        <v>2.1713770309777326E-2</v>
      </c>
    </row>
    <row r="375" spans="11:21" x14ac:dyDescent="0.3">
      <c r="K375" s="10">
        <f>M375/(L375+M375)</f>
        <v>0.56334231805929924</v>
      </c>
      <c r="L375" s="11">
        <f>COUNTIF($N$5:N375,FALSE)</f>
        <v>162</v>
      </c>
      <c r="M375" s="11">
        <f>COUNTIF($N$5:N375,TRUE)</f>
        <v>209</v>
      </c>
      <c r="N375" s="12" t="b">
        <f>O375=P375</f>
        <v>0</v>
      </c>
      <c r="O375" s="12" t="b">
        <f>R375&gt;0</f>
        <v>1</v>
      </c>
      <c r="P375" s="12" t="b">
        <f>S375&gt;0</f>
        <v>0</v>
      </c>
      <c r="Q375" s="12" t="s">
        <v>1607</v>
      </c>
      <c r="R375" s="31">
        <v>2.6178010471205101E-3</v>
      </c>
      <c r="S375" s="32">
        <v>-1.3841600000000001E-2</v>
      </c>
      <c r="T375" s="6"/>
      <c r="U375" s="28">
        <f>AVERAGE($R$5:R375)</f>
        <v>2.1662298694514102E-2</v>
      </c>
    </row>
    <row r="376" spans="11:21" x14ac:dyDescent="0.3">
      <c r="K376" s="10">
        <f>M376/(L376+M376)</f>
        <v>0.56182795698924726</v>
      </c>
      <c r="L376" s="11">
        <f>COUNTIF($N$5:N376,FALSE)</f>
        <v>163</v>
      </c>
      <c r="M376" s="11">
        <f>COUNTIF($N$5:N376,TRUE)</f>
        <v>209</v>
      </c>
      <c r="N376" s="12" t="b">
        <f>O376=P376</f>
        <v>0</v>
      </c>
      <c r="O376" s="12" t="b">
        <f>R376&gt;0</f>
        <v>1</v>
      </c>
      <c r="P376" s="12" t="b">
        <f>S376&gt;0</f>
        <v>0</v>
      </c>
      <c r="Q376" s="12" t="s">
        <v>31</v>
      </c>
      <c r="R376" s="31">
        <v>0.10221870047543501</v>
      </c>
      <c r="S376" s="32">
        <v>-1.4652099999999999E-2</v>
      </c>
      <c r="T376" s="6"/>
      <c r="U376" s="28">
        <f>AVERAGE($R$5:R376)</f>
        <v>2.1878848161667113E-2</v>
      </c>
    </row>
    <row r="377" spans="11:21" x14ac:dyDescent="0.3">
      <c r="K377" s="10">
        <f>M377/(L377+M377)</f>
        <v>0.5630026809651475</v>
      </c>
      <c r="L377" s="11">
        <f>COUNTIF($N$5:N377,FALSE)</f>
        <v>163</v>
      </c>
      <c r="M377" s="11">
        <f>COUNTIF($N$5:N377,TRUE)</f>
        <v>210</v>
      </c>
      <c r="N377" s="12" t="b">
        <f>O377=P377</f>
        <v>1</v>
      </c>
      <c r="O377" s="12" t="b">
        <f>R377&gt;0</f>
        <v>0</v>
      </c>
      <c r="P377" s="12" t="b">
        <f>S377&gt;0</f>
        <v>0</v>
      </c>
      <c r="Q377" s="12" t="s">
        <v>2270</v>
      </c>
      <c r="R377" s="31">
        <v>-0.58125707814269501</v>
      </c>
      <c r="S377" s="32">
        <v>-1.56618E-2</v>
      </c>
      <c r="T377" s="6"/>
      <c r="U377" s="28">
        <f>AVERAGE($R$5:R377)</f>
        <v>2.0261861764068287E-2</v>
      </c>
    </row>
    <row r="378" spans="11:21" x14ac:dyDescent="0.3">
      <c r="K378" s="10">
        <f>M378/(L378+M378)</f>
        <v>0.56417112299465244</v>
      </c>
      <c r="L378" s="11">
        <f>COUNTIF($N$5:N378,FALSE)</f>
        <v>163</v>
      </c>
      <c r="M378" s="11">
        <f>COUNTIF($N$5:N378,TRUE)</f>
        <v>211</v>
      </c>
      <c r="N378" s="12" t="b">
        <f>O378=P378</f>
        <v>1</v>
      </c>
      <c r="O378" s="12" t="b">
        <f>R378&gt;0</f>
        <v>0</v>
      </c>
      <c r="P378" s="12" t="b">
        <f>S378&gt;0</f>
        <v>0</v>
      </c>
      <c r="Q378" s="12" t="s">
        <v>1206</v>
      </c>
      <c r="R378" s="31">
        <v>-1.7207147584381102E-2</v>
      </c>
      <c r="S378" s="32">
        <v>-1.6397800000000001E-2</v>
      </c>
      <c r="T378" s="6"/>
      <c r="U378" s="28">
        <f>AVERAGE($R$5:R378)</f>
        <v>2.0161677247093824E-2</v>
      </c>
    </row>
    <row r="379" spans="11:21" x14ac:dyDescent="0.3">
      <c r="K379" s="10">
        <f>M379/(L379+M379)</f>
        <v>0.56266666666666665</v>
      </c>
      <c r="L379" s="11">
        <f>COUNTIF($N$5:N379,FALSE)</f>
        <v>164</v>
      </c>
      <c r="M379" s="11">
        <f>COUNTIF($N$5:N379,TRUE)</f>
        <v>211</v>
      </c>
      <c r="N379" s="12" t="b">
        <f>O379=P379</f>
        <v>0</v>
      </c>
      <c r="O379" s="12" t="b">
        <f>R379&gt;0</f>
        <v>1</v>
      </c>
      <c r="P379" s="12" t="b">
        <f>S379&gt;0</f>
        <v>0</v>
      </c>
      <c r="Q379" s="12" t="s">
        <v>458</v>
      </c>
      <c r="R379" s="31">
        <v>0.12924424972617701</v>
      </c>
      <c r="S379" s="32">
        <v>-1.7509199999999999E-2</v>
      </c>
      <c r="T379" s="6"/>
      <c r="U379" s="28">
        <f>AVERAGE($R$5:R379)</f>
        <v>2.0452564107038048E-2</v>
      </c>
    </row>
    <row r="380" spans="11:21" x14ac:dyDescent="0.3">
      <c r="K380" s="10">
        <f>M380/(L380+M380)</f>
        <v>0.56117021276595747</v>
      </c>
      <c r="L380" s="11">
        <f>COUNTIF($N$5:N380,FALSE)</f>
        <v>165</v>
      </c>
      <c r="M380" s="11">
        <f>COUNTIF($N$5:N380,TRUE)</f>
        <v>211</v>
      </c>
      <c r="N380" s="12" t="b">
        <f>O380=P380</f>
        <v>0</v>
      </c>
      <c r="O380" s="12" t="b">
        <f>R380&gt;0</f>
        <v>1</v>
      </c>
      <c r="P380" s="12" t="b">
        <f>S380&gt;0</f>
        <v>0</v>
      </c>
      <c r="Q380" s="12" t="s">
        <v>1776</v>
      </c>
      <c r="R380" s="31">
        <v>0.170157553290083</v>
      </c>
      <c r="S380" s="32">
        <v>-1.7891199999999999E-2</v>
      </c>
      <c r="T380" s="6"/>
      <c r="U380" s="28">
        <f>AVERAGE($R$5:R380)</f>
        <v>2.0850715674014232E-2</v>
      </c>
    </row>
    <row r="381" spans="11:21" x14ac:dyDescent="0.3">
      <c r="K381" s="10">
        <f>M381/(L381+M381)</f>
        <v>0.55968169761273212</v>
      </c>
      <c r="L381" s="11">
        <f>COUNTIF($N$5:N381,FALSE)</f>
        <v>166</v>
      </c>
      <c r="M381" s="11">
        <f>COUNTIF($N$5:N381,TRUE)</f>
        <v>211</v>
      </c>
      <c r="N381" s="12" t="b">
        <f>O381=P381</f>
        <v>0</v>
      </c>
      <c r="O381" s="12" t="b">
        <f>R381&gt;0</f>
        <v>1</v>
      </c>
      <c r="P381" s="12" t="b">
        <f>S381&gt;0</f>
        <v>0</v>
      </c>
      <c r="Q381" s="12" t="s">
        <v>2729</v>
      </c>
      <c r="R381" s="31">
        <v>0.12</v>
      </c>
      <c r="S381" s="32">
        <v>-1.9127700000000001E-2</v>
      </c>
      <c r="T381" s="6"/>
      <c r="U381" s="28">
        <f>AVERAGE($R$5:R381)</f>
        <v>2.1113711123154778E-2</v>
      </c>
    </row>
    <row r="382" spans="11:21" x14ac:dyDescent="0.3">
      <c r="K382" s="10">
        <f>M382/(L382+M382)</f>
        <v>0.55820105820105825</v>
      </c>
      <c r="L382" s="11">
        <f>COUNTIF($N$5:N382,FALSE)</f>
        <v>167</v>
      </c>
      <c r="M382" s="11">
        <f>COUNTIF($N$5:N382,TRUE)</f>
        <v>211</v>
      </c>
      <c r="N382" s="12" t="b">
        <f>O382=P382</f>
        <v>0</v>
      </c>
      <c r="O382" s="12" t="b">
        <f>R382&gt;0</f>
        <v>1</v>
      </c>
      <c r="P382" s="12" t="b">
        <f>S382&gt;0</f>
        <v>0</v>
      </c>
      <c r="Q382" s="12" t="s">
        <v>1578</v>
      </c>
      <c r="R382" s="31">
        <v>4.4497287656981403E-2</v>
      </c>
      <c r="S382" s="32">
        <v>-1.9636000000000001E-2</v>
      </c>
      <c r="T382" s="6"/>
      <c r="U382" s="28">
        <f>AVERAGE($R$5:R382)</f>
        <v>2.1175572436736328E-2</v>
      </c>
    </row>
    <row r="383" spans="11:21" x14ac:dyDescent="0.3">
      <c r="K383" s="10">
        <f>M383/(L383+M383)</f>
        <v>0.55672823218997358</v>
      </c>
      <c r="L383" s="11">
        <f>COUNTIF($N$5:N383,FALSE)</f>
        <v>168</v>
      </c>
      <c r="M383" s="11">
        <f>COUNTIF($N$5:N383,TRUE)</f>
        <v>211</v>
      </c>
      <c r="N383" s="12" t="b">
        <f>O383=P383</f>
        <v>0</v>
      </c>
      <c r="O383" s="12" t="b">
        <f>R383&gt;0</f>
        <v>1</v>
      </c>
      <c r="P383" s="12" t="b">
        <f>S383&gt;0</f>
        <v>0</v>
      </c>
      <c r="Q383" s="12" t="s">
        <v>934</v>
      </c>
      <c r="R383" s="31">
        <v>1.8847006651884501E-2</v>
      </c>
      <c r="S383" s="32">
        <v>-1.9777099999999999E-2</v>
      </c>
      <c r="T383" s="6"/>
      <c r="U383" s="28">
        <f>AVERAGE($R$5:R383)</f>
        <v>2.1169428463689226E-2</v>
      </c>
    </row>
    <row r="384" spans="11:21" x14ac:dyDescent="0.3">
      <c r="K384" s="10">
        <f>M384/(L384+M384)</f>
        <v>0.55789473684210522</v>
      </c>
      <c r="L384" s="11">
        <f>COUNTIF($N$5:N384,FALSE)</f>
        <v>168</v>
      </c>
      <c r="M384" s="11">
        <f>COUNTIF($N$5:N384,TRUE)</f>
        <v>212</v>
      </c>
      <c r="N384" s="12" t="b">
        <f>O384=P384</f>
        <v>1</v>
      </c>
      <c r="O384" s="12" t="b">
        <f>R384&gt;0</f>
        <v>0</v>
      </c>
      <c r="P384" s="12" t="b">
        <f>S384&gt;0</f>
        <v>0</v>
      </c>
      <c r="Q384" s="12" t="s">
        <v>2780</v>
      </c>
      <c r="R384" s="31">
        <v>-2.12747820703207E-2</v>
      </c>
      <c r="S384" s="32">
        <v>-2.1095800000000001E-2</v>
      </c>
      <c r="T384" s="6"/>
      <c r="U384" s="28">
        <f>AVERAGE($R$5:R384)</f>
        <v>2.1057733172810251E-2</v>
      </c>
    </row>
    <row r="385" spans="11:21" x14ac:dyDescent="0.3">
      <c r="K385" s="10">
        <f>M385/(L385+M385)</f>
        <v>0.55905511811023623</v>
      </c>
      <c r="L385" s="11">
        <f>COUNTIF($N$5:N385,FALSE)</f>
        <v>168</v>
      </c>
      <c r="M385" s="11">
        <f>COUNTIF($N$5:N385,TRUE)</f>
        <v>213</v>
      </c>
      <c r="N385" s="12" t="b">
        <f>O385=P385</f>
        <v>1</v>
      </c>
      <c r="O385" s="12" t="b">
        <f>R385&gt;0</f>
        <v>0</v>
      </c>
      <c r="P385" s="12" t="b">
        <f>S385&gt;0</f>
        <v>0</v>
      </c>
      <c r="Q385" s="12" t="s">
        <v>1690</v>
      </c>
      <c r="R385" s="31">
        <v>-8.8825459038042506E-3</v>
      </c>
      <c r="S385" s="32">
        <v>-2.1215399999999999E-2</v>
      </c>
      <c r="T385" s="6"/>
      <c r="U385" s="28">
        <f>AVERAGE($R$5:R385)</f>
        <v>2.0979149763160343E-2</v>
      </c>
    </row>
    <row r="386" spans="11:21" x14ac:dyDescent="0.3">
      <c r="K386" s="10">
        <f>M386/(L386+M386)</f>
        <v>0.55759162303664922</v>
      </c>
      <c r="L386" s="11">
        <f>COUNTIF($N$5:N386,FALSE)</f>
        <v>169</v>
      </c>
      <c r="M386" s="11">
        <f>COUNTIF($N$5:N386,TRUE)</f>
        <v>213</v>
      </c>
      <c r="N386" s="12" t="b">
        <f>O386=P386</f>
        <v>0</v>
      </c>
      <c r="O386" s="12" t="b">
        <f>R386&gt;0</f>
        <v>1</v>
      </c>
      <c r="P386" s="12" t="b">
        <f>S386&gt;0</f>
        <v>0</v>
      </c>
      <c r="Q386" s="12" t="s">
        <v>2074</v>
      </c>
      <c r="R386" s="31">
        <v>0.105648535564853</v>
      </c>
      <c r="S386" s="32">
        <v>-2.1605099999999999E-2</v>
      </c>
      <c r="T386" s="6"/>
      <c r="U386" s="28">
        <f>AVERAGE($R$5:R386)</f>
        <v>2.1200797369971054E-2</v>
      </c>
    </row>
    <row r="387" spans="11:21" x14ac:dyDescent="0.3">
      <c r="K387" s="10">
        <f>M387/(L387+M387)</f>
        <v>0.55874673629242821</v>
      </c>
      <c r="L387" s="11">
        <f>COUNTIF($N$5:N387,FALSE)</f>
        <v>169</v>
      </c>
      <c r="M387" s="11">
        <f>COUNTIF($N$5:N387,TRUE)</f>
        <v>214</v>
      </c>
      <c r="N387" s="12" t="b">
        <f>O387=P387</f>
        <v>1</v>
      </c>
      <c r="O387" s="12" t="b">
        <f>R387&gt;0</f>
        <v>0</v>
      </c>
      <c r="P387" s="12" t="b">
        <f>S387&gt;0</f>
        <v>0</v>
      </c>
      <c r="Q387" s="12" t="s">
        <v>729</v>
      </c>
      <c r="R387" s="31">
        <v>-5.7655537579055699E-2</v>
      </c>
      <c r="S387" s="32">
        <v>-2.1681200000000001E-2</v>
      </c>
      <c r="T387" s="6"/>
      <c r="U387" s="28">
        <f>AVERAGE($R$5:R387)</f>
        <v>2.0994906156004928E-2</v>
      </c>
    </row>
    <row r="388" spans="11:21" x14ac:dyDescent="0.3">
      <c r="K388" s="10">
        <f>M388/(L388+M388)</f>
        <v>0.55989583333333337</v>
      </c>
      <c r="L388" s="11">
        <f>COUNTIF($N$5:N388,FALSE)</f>
        <v>169</v>
      </c>
      <c r="M388" s="11">
        <f>COUNTIF($N$5:N388,TRUE)</f>
        <v>215</v>
      </c>
      <c r="N388" s="12" t="b">
        <f>O388=P388</f>
        <v>1</v>
      </c>
      <c r="O388" s="12" t="b">
        <f>R388&gt;0</f>
        <v>0</v>
      </c>
      <c r="P388" s="12" t="b">
        <f>S388&gt;0</f>
        <v>0</v>
      </c>
      <c r="Q388" s="12" t="s">
        <v>2526</v>
      </c>
      <c r="R388" s="31">
        <v>-0.122717405184523</v>
      </c>
      <c r="S388" s="32">
        <v>-2.1849799999999999E-2</v>
      </c>
      <c r="T388" s="6"/>
      <c r="U388" s="28">
        <f>AVERAGE($R$5:R388)</f>
        <v>2.0620655345222304E-2</v>
      </c>
    </row>
    <row r="389" spans="11:21" x14ac:dyDescent="0.3">
      <c r="K389" s="10">
        <f>M389/(L389+M389)</f>
        <v>0.55844155844155841</v>
      </c>
      <c r="L389" s="11">
        <f>COUNTIF($N$5:N389,FALSE)</f>
        <v>170</v>
      </c>
      <c r="M389" s="11">
        <f>COUNTIF($N$5:N389,TRUE)</f>
        <v>215</v>
      </c>
      <c r="N389" s="12" t="b">
        <f>O389=P389</f>
        <v>0</v>
      </c>
      <c r="O389" s="12" t="b">
        <f>R389&gt;0</f>
        <v>1</v>
      </c>
      <c r="P389" s="12" t="b">
        <f>S389&gt;0</f>
        <v>0</v>
      </c>
      <c r="Q389" s="12" t="s">
        <v>1548</v>
      </c>
      <c r="R389" s="31">
        <v>6.5596710876645495E-2</v>
      </c>
      <c r="S389" s="32">
        <v>-2.2474999999999998E-2</v>
      </c>
      <c r="T389" s="6"/>
      <c r="U389" s="28">
        <f>AVERAGE($R$5:R389)</f>
        <v>2.0737476268680548E-2</v>
      </c>
    </row>
    <row r="390" spans="11:21" x14ac:dyDescent="0.3">
      <c r="K390" s="10">
        <f>M390/(L390+M390)</f>
        <v>0.55699481865284972</v>
      </c>
      <c r="L390" s="11">
        <f>COUNTIF($N$5:N390,FALSE)</f>
        <v>171</v>
      </c>
      <c r="M390" s="11">
        <f>COUNTIF($N$5:N390,TRUE)</f>
        <v>215</v>
      </c>
      <c r="N390" s="12" t="b">
        <f>O390=P390</f>
        <v>0</v>
      </c>
      <c r="O390" s="12" t="b">
        <f>R390&gt;0</f>
        <v>1</v>
      </c>
      <c r="P390" s="12" t="b">
        <f>S390&gt;0</f>
        <v>0</v>
      </c>
      <c r="Q390" s="12" t="s">
        <v>1732</v>
      </c>
      <c r="R390" s="31">
        <v>3.7041392285982903E-2</v>
      </c>
      <c r="S390" s="32">
        <v>-2.3035900000000002E-2</v>
      </c>
      <c r="T390" s="6"/>
      <c r="U390" s="28">
        <f>AVERAGE($R$5:R390)</f>
        <v>2.0779714393077704E-2</v>
      </c>
    </row>
    <row r="391" spans="11:21" x14ac:dyDescent="0.3">
      <c r="K391" s="10">
        <f>M391/(L391+M391)</f>
        <v>0.55813953488372092</v>
      </c>
      <c r="L391" s="11">
        <f>COUNTIF($N$5:N391,FALSE)</f>
        <v>171</v>
      </c>
      <c r="M391" s="11">
        <f>COUNTIF($N$5:N391,TRUE)</f>
        <v>216</v>
      </c>
      <c r="N391" s="12" t="b">
        <f>O391=P391</f>
        <v>1</v>
      </c>
      <c r="O391" s="12" t="b">
        <f>R391&gt;0</f>
        <v>0</v>
      </c>
      <c r="P391" s="12" t="b">
        <f>S391&gt;0</f>
        <v>0</v>
      </c>
      <c r="Q391" s="12" t="s">
        <v>1632</v>
      </c>
      <c r="R391" s="31">
        <v>-0.18701570680628199</v>
      </c>
      <c r="S391" s="32">
        <v>-2.3501000000000001E-2</v>
      </c>
      <c r="T391" s="6"/>
      <c r="U391" s="28">
        <f>AVERAGE($R$5:R391)</f>
        <v>2.024277532021114E-2</v>
      </c>
    </row>
    <row r="392" spans="11:21" x14ac:dyDescent="0.3">
      <c r="K392" s="10">
        <f>M392/(L392+M392)</f>
        <v>0.55927835051546393</v>
      </c>
      <c r="L392" s="11">
        <f>COUNTIF($N$5:N392,FALSE)</f>
        <v>171</v>
      </c>
      <c r="M392" s="11">
        <f>COUNTIF($N$5:N392,TRUE)</f>
        <v>217</v>
      </c>
      <c r="N392" s="12" t="b">
        <f>O392=P392</f>
        <v>1</v>
      </c>
      <c r="O392" s="12" t="b">
        <f>R392&gt;0</f>
        <v>0</v>
      </c>
      <c r="P392" s="12" t="b">
        <f>S392&gt;0</f>
        <v>0</v>
      </c>
      <c r="Q392" s="12" t="s">
        <v>359</v>
      </c>
      <c r="R392" s="31">
        <v>-4.2484776051448403E-2</v>
      </c>
      <c r="S392" s="32">
        <v>-2.4408599999999999E-2</v>
      </c>
      <c r="T392" s="6"/>
      <c r="U392" s="28">
        <f>AVERAGE($R$5:R392)</f>
        <v>2.0081106373376966E-2</v>
      </c>
    </row>
    <row r="393" spans="11:21" x14ac:dyDescent="0.3">
      <c r="K393" s="10">
        <f>M393/(L393+M393)</f>
        <v>0.55784061696658094</v>
      </c>
      <c r="L393" s="11">
        <f>COUNTIF($N$5:N393,FALSE)</f>
        <v>172</v>
      </c>
      <c r="M393" s="11">
        <f>COUNTIF($N$5:N393,TRUE)</f>
        <v>217</v>
      </c>
      <c r="N393" s="12" t="b">
        <f>O393=P393</f>
        <v>0</v>
      </c>
      <c r="O393" s="12" t="b">
        <f>R393&gt;0</f>
        <v>1</v>
      </c>
      <c r="P393" s="12" t="b">
        <f>S393&gt;0</f>
        <v>0</v>
      </c>
      <c r="Q393" s="12" t="s">
        <v>2774</v>
      </c>
      <c r="R393" s="31">
        <v>7.3140289565651495E-2</v>
      </c>
      <c r="S393" s="32">
        <v>-2.49143E-2</v>
      </c>
      <c r="T393" s="6"/>
      <c r="U393" s="28">
        <f>AVERAGE($R$5:R393)</f>
        <v>2.021750530189181E-2</v>
      </c>
    </row>
    <row r="394" spans="11:21" x14ac:dyDescent="0.3">
      <c r="K394" s="10">
        <f>M394/(L394+M394)</f>
        <v>0.55897435897435899</v>
      </c>
      <c r="L394" s="11">
        <f>COUNTIF($N$5:N394,FALSE)</f>
        <v>172</v>
      </c>
      <c r="M394" s="11">
        <f>COUNTIF($N$5:N394,TRUE)</f>
        <v>218</v>
      </c>
      <c r="N394" s="12" t="b">
        <f>O394=P394</f>
        <v>1</v>
      </c>
      <c r="O394" s="12" t="b">
        <f>R394&gt;0</f>
        <v>0</v>
      </c>
      <c r="P394" s="12" t="b">
        <f>S394&gt;0</f>
        <v>0</v>
      </c>
      <c r="Q394" s="12" t="s">
        <v>746</v>
      </c>
      <c r="R394" s="31">
        <v>-1.48571428571429E-2</v>
      </c>
      <c r="S394" s="32">
        <v>-2.5465000000000002E-2</v>
      </c>
      <c r="T394" s="6"/>
      <c r="U394" s="28">
        <f>AVERAGE($R$5:R394)</f>
        <v>2.0127570306612233E-2</v>
      </c>
    </row>
    <row r="395" spans="11:21" x14ac:dyDescent="0.3">
      <c r="K395" s="10">
        <f>M395/(L395+M395)</f>
        <v>0.55754475703324813</v>
      </c>
      <c r="L395" s="11">
        <f>COUNTIF($N$5:N395,FALSE)</f>
        <v>173</v>
      </c>
      <c r="M395" s="11">
        <f>COUNTIF($N$5:N395,TRUE)</f>
        <v>218</v>
      </c>
      <c r="N395" s="12" t="b">
        <f>O395=P395</f>
        <v>0</v>
      </c>
      <c r="O395" s="12" t="b">
        <f>R395&gt;0</f>
        <v>1</v>
      </c>
      <c r="P395" s="12" t="b">
        <f>S395&gt;0</f>
        <v>0</v>
      </c>
      <c r="Q395" s="12" t="s">
        <v>471</v>
      </c>
      <c r="R395" s="31">
        <v>4.3918918918918998E-2</v>
      </c>
      <c r="S395" s="32">
        <v>-2.5819499999999999E-2</v>
      </c>
      <c r="T395" s="6"/>
      <c r="U395" s="28">
        <f>AVERAGE($R$5:R395)</f>
        <v>2.018841774551839E-2</v>
      </c>
    </row>
    <row r="396" spans="11:21" x14ac:dyDescent="0.3">
      <c r="K396" s="10">
        <f>M396/(L396+M396)</f>
        <v>0.55612244897959184</v>
      </c>
      <c r="L396" s="11">
        <f>COUNTIF($N$5:N396,FALSE)</f>
        <v>174</v>
      </c>
      <c r="M396" s="11">
        <f>COUNTIF($N$5:N396,TRUE)</f>
        <v>218</v>
      </c>
      <c r="N396" s="12" t="b">
        <f>O396=P396</f>
        <v>0</v>
      </c>
      <c r="O396" s="12" t="b">
        <f>R396&gt;0</f>
        <v>1</v>
      </c>
      <c r="P396" s="12" t="b">
        <f>S396&gt;0</f>
        <v>0</v>
      </c>
      <c r="Q396" s="12" t="s">
        <v>1015</v>
      </c>
      <c r="R396" s="31">
        <v>2.28576916612643E-2</v>
      </c>
      <c r="S396" s="32">
        <v>-2.5874100000000001E-2</v>
      </c>
      <c r="T396" s="6"/>
      <c r="U396" s="28">
        <f>AVERAGE($R$5:R396)</f>
        <v>2.0195227117752436E-2</v>
      </c>
    </row>
    <row r="397" spans="11:21" x14ac:dyDescent="0.3">
      <c r="K397" s="10">
        <f>M397/(L397+M397)</f>
        <v>0.55470737913486001</v>
      </c>
      <c r="L397" s="11">
        <f>COUNTIF($N$5:N397,FALSE)</f>
        <v>175</v>
      </c>
      <c r="M397" s="11">
        <f>COUNTIF($N$5:N397,TRUE)</f>
        <v>218</v>
      </c>
      <c r="N397" s="12" t="b">
        <f>O397=P397</f>
        <v>0</v>
      </c>
      <c r="O397" s="12" t="b">
        <f>R397&gt;0</f>
        <v>1</v>
      </c>
      <c r="P397" s="12" t="b">
        <f>S397&gt;0</f>
        <v>0</v>
      </c>
      <c r="Q397" s="12" t="s">
        <v>470</v>
      </c>
      <c r="R397" s="31">
        <v>0.21296833314000599</v>
      </c>
      <c r="S397" s="32">
        <v>-2.6380399999999998E-2</v>
      </c>
      <c r="T397" s="6"/>
      <c r="U397" s="28">
        <f>AVERAGE($R$5:R397)</f>
        <v>2.0685743926969369E-2</v>
      </c>
    </row>
    <row r="398" spans="11:21" x14ac:dyDescent="0.3">
      <c r="K398" s="10">
        <f>M398/(L398+M398)</f>
        <v>0.5532994923857868</v>
      </c>
      <c r="L398" s="11">
        <f>COUNTIF($N$5:N398,FALSE)</f>
        <v>176</v>
      </c>
      <c r="M398" s="11">
        <f>COUNTIF($N$5:N398,TRUE)</f>
        <v>218</v>
      </c>
      <c r="N398" s="12" t="b">
        <f>O398=P398</f>
        <v>0</v>
      </c>
      <c r="O398" s="12" t="b">
        <f>R398&gt;0</f>
        <v>1</v>
      </c>
      <c r="P398" s="12" t="b">
        <f>S398&gt;0</f>
        <v>0</v>
      </c>
      <c r="Q398" s="12" t="s">
        <v>1020</v>
      </c>
      <c r="R398" s="31">
        <v>5.9209657644063003E-2</v>
      </c>
      <c r="S398" s="32">
        <v>-2.6717500000000002E-2</v>
      </c>
      <c r="T398" s="6"/>
      <c r="U398" s="28">
        <f>AVERAGE($R$5:R398)</f>
        <v>2.0783520357723413E-2</v>
      </c>
    </row>
    <row r="399" spans="11:21" x14ac:dyDescent="0.3">
      <c r="K399" s="10">
        <f>M399/(L399+M399)</f>
        <v>0.55189873417721524</v>
      </c>
      <c r="L399" s="11">
        <f>COUNTIF($N$5:N399,FALSE)</f>
        <v>177</v>
      </c>
      <c r="M399" s="11">
        <f>COUNTIF($N$5:N399,TRUE)</f>
        <v>218</v>
      </c>
      <c r="N399" s="12" t="b">
        <f>O399=P399</f>
        <v>0</v>
      </c>
      <c r="O399" s="12" t="b">
        <f>R399&gt;0</f>
        <v>1</v>
      </c>
      <c r="P399" s="12" t="b">
        <f>S399&gt;0</f>
        <v>0</v>
      </c>
      <c r="Q399" s="12" t="s">
        <v>164</v>
      </c>
      <c r="R399" s="31">
        <v>7.3624595469255594E-2</v>
      </c>
      <c r="S399" s="32">
        <v>-2.6857700000000002E-2</v>
      </c>
      <c r="T399" s="6"/>
      <c r="U399" s="28">
        <f>AVERAGE($R$5:R399)</f>
        <v>2.091729523142349E-2</v>
      </c>
    </row>
    <row r="400" spans="11:21" x14ac:dyDescent="0.3">
      <c r="K400" s="10">
        <f>M400/(L400+M400)</f>
        <v>0.5505050505050505</v>
      </c>
      <c r="L400" s="11">
        <f>COUNTIF($N$5:N400,FALSE)</f>
        <v>178</v>
      </c>
      <c r="M400" s="11">
        <f>COUNTIF($N$5:N400,TRUE)</f>
        <v>218</v>
      </c>
      <c r="N400" s="12" t="b">
        <f>O400=P400</f>
        <v>0</v>
      </c>
      <c r="O400" s="12" t="b">
        <f>R400&gt;0</f>
        <v>1</v>
      </c>
      <c r="P400" s="12" t="b">
        <f>S400&gt;0</f>
        <v>0</v>
      </c>
      <c r="Q400" s="12" t="s">
        <v>523</v>
      </c>
      <c r="R400" s="31">
        <v>3.2977613736660603E-2</v>
      </c>
      <c r="S400" s="32">
        <v>-2.69118E-2</v>
      </c>
      <c r="T400" s="6"/>
      <c r="U400" s="28">
        <f>AVERAGE($R$5:R400)</f>
        <v>2.0947750581184192E-2</v>
      </c>
    </row>
    <row r="401" spans="11:21" x14ac:dyDescent="0.3">
      <c r="K401" s="10">
        <f>M401/(L401+M401)</f>
        <v>0.55163727959697728</v>
      </c>
      <c r="L401" s="11">
        <f>COUNTIF($N$5:N401,FALSE)</f>
        <v>178</v>
      </c>
      <c r="M401" s="11">
        <f>COUNTIF($N$5:N401,TRUE)</f>
        <v>219</v>
      </c>
      <c r="N401" s="12" t="b">
        <f>O401=P401</f>
        <v>1</v>
      </c>
      <c r="O401" s="12" t="b">
        <f>R401&gt;0</f>
        <v>0</v>
      </c>
      <c r="P401" s="12" t="b">
        <f>S401&gt;0</f>
        <v>0</v>
      </c>
      <c r="Q401" s="12" t="s">
        <v>1882</v>
      </c>
      <c r="R401" s="31">
        <v>-7.4059561128526602E-2</v>
      </c>
      <c r="S401" s="32">
        <v>-2.7428600000000001E-2</v>
      </c>
      <c r="T401" s="6"/>
      <c r="U401" s="28">
        <f>AVERAGE($R$5:R401)</f>
        <v>2.0708437453451922E-2</v>
      </c>
    </row>
    <row r="402" spans="11:21" x14ac:dyDescent="0.3">
      <c r="K402" s="10">
        <f>M402/(L402+M402)</f>
        <v>0.55025125628140703</v>
      </c>
      <c r="L402" s="11">
        <f>COUNTIF($N$5:N402,FALSE)</f>
        <v>179</v>
      </c>
      <c r="M402" s="11">
        <f>COUNTIF($N$5:N402,TRUE)</f>
        <v>219</v>
      </c>
      <c r="N402" s="12" t="b">
        <f>O402=P402</f>
        <v>0</v>
      </c>
      <c r="O402" s="12" t="b">
        <f>R402&gt;0</f>
        <v>1</v>
      </c>
      <c r="P402" s="12" t="b">
        <f>S402&gt;0</f>
        <v>0</v>
      </c>
      <c r="Q402" s="12" t="s">
        <v>936</v>
      </c>
      <c r="R402" s="31">
        <v>7.7707660698561803E-2</v>
      </c>
      <c r="S402" s="32">
        <v>-2.83436E-2</v>
      </c>
      <c r="T402" s="6"/>
      <c r="U402" s="28">
        <f>AVERAGE($R$5:R402)</f>
        <v>2.0851651582208475E-2</v>
      </c>
    </row>
    <row r="403" spans="11:21" x14ac:dyDescent="0.3">
      <c r="K403" s="10">
        <f>M403/(L403+M403)</f>
        <v>0.54887218045112784</v>
      </c>
      <c r="L403" s="11">
        <f>COUNTIF($N$5:N403,FALSE)</f>
        <v>180</v>
      </c>
      <c r="M403" s="11">
        <f>COUNTIF($N$5:N403,TRUE)</f>
        <v>219</v>
      </c>
      <c r="N403" s="12" t="b">
        <f>O403=P403</f>
        <v>0</v>
      </c>
      <c r="O403" s="12" t="b">
        <f>R403&gt;0</f>
        <v>1</v>
      </c>
      <c r="P403" s="12" t="b">
        <f>S403&gt;0</f>
        <v>0</v>
      </c>
      <c r="Q403" s="12" t="s">
        <v>2229</v>
      </c>
      <c r="R403" s="31">
        <v>0.161037547223704</v>
      </c>
      <c r="S403" s="32">
        <v>-2.8382399999999999E-2</v>
      </c>
      <c r="T403" s="6"/>
      <c r="U403" s="28">
        <f>AVERAGE($R$5:R403)</f>
        <v>2.1202994679054326E-2</v>
      </c>
    </row>
    <row r="404" spans="11:21" x14ac:dyDescent="0.3">
      <c r="K404" s="10">
        <f>M404/(L404+M404)</f>
        <v>0.55000000000000004</v>
      </c>
      <c r="L404" s="11">
        <f>COUNTIF($N$5:N404,FALSE)</f>
        <v>180</v>
      </c>
      <c r="M404" s="11">
        <f>COUNTIF($N$5:N404,TRUE)</f>
        <v>220</v>
      </c>
      <c r="N404" s="12" t="b">
        <f>O404=P404</f>
        <v>1</v>
      </c>
      <c r="O404" s="12" t="b">
        <f>R404&gt;0</f>
        <v>0</v>
      </c>
      <c r="P404" s="12" t="b">
        <f>S404&gt;0</f>
        <v>0</v>
      </c>
      <c r="Q404" s="12" t="s">
        <v>1531</v>
      </c>
      <c r="R404" s="31">
        <v>-0.222927241962774</v>
      </c>
      <c r="S404" s="32">
        <v>-2.8477700000000002E-2</v>
      </c>
      <c r="T404" s="6"/>
      <c r="U404" s="28">
        <f>AVERAGE($R$5:R404)</f>
        <v>2.0592669087449757E-2</v>
      </c>
    </row>
    <row r="405" spans="11:21" x14ac:dyDescent="0.3">
      <c r="K405" s="10">
        <f>M405/(L405+M405)</f>
        <v>0.55112219451371569</v>
      </c>
      <c r="L405" s="11">
        <f>COUNTIF($N$5:N405,FALSE)</f>
        <v>180</v>
      </c>
      <c r="M405" s="11">
        <f>COUNTIF($N$5:N405,TRUE)</f>
        <v>221</v>
      </c>
      <c r="N405" s="12" t="b">
        <f>O405=P405</f>
        <v>1</v>
      </c>
      <c r="O405" s="12" t="b">
        <f>R405&gt;0</f>
        <v>0</v>
      </c>
      <c r="P405" s="12" t="b">
        <f>S405&gt;0</f>
        <v>0</v>
      </c>
      <c r="Q405" s="12" t="s">
        <v>676</v>
      </c>
      <c r="R405" s="31">
        <v>-2.1578554236865301E-3</v>
      </c>
      <c r="S405" s="32">
        <v>-2.8893499999999999E-2</v>
      </c>
      <c r="T405" s="6"/>
      <c r="U405" s="28">
        <f>AVERAGE($R$5:R405)</f>
        <v>2.0535934612359644E-2</v>
      </c>
    </row>
    <row r="406" spans="11:21" x14ac:dyDescent="0.3">
      <c r="K406" s="10">
        <f>M406/(L406+M406)</f>
        <v>0.54975124378109452</v>
      </c>
      <c r="L406" s="11">
        <f>COUNTIF($N$5:N406,FALSE)</f>
        <v>181</v>
      </c>
      <c r="M406" s="11">
        <f>COUNTIF($N$5:N406,TRUE)</f>
        <v>221</v>
      </c>
      <c r="N406" s="12" t="b">
        <f>O406=P406</f>
        <v>0</v>
      </c>
      <c r="O406" s="12" t="b">
        <f>R406&gt;0</f>
        <v>1</v>
      </c>
      <c r="P406" s="12" t="b">
        <f>S406&gt;0</f>
        <v>0</v>
      </c>
      <c r="Q406" s="12" t="s">
        <v>1580</v>
      </c>
      <c r="R406" s="31">
        <v>2.31817377455318E-2</v>
      </c>
      <c r="S406" s="32">
        <v>-2.9558500000000001E-2</v>
      </c>
      <c r="T406" s="6"/>
      <c r="U406" s="28">
        <f>AVERAGE($R$5:R406)</f>
        <v>2.0542516212193405E-2</v>
      </c>
    </row>
    <row r="407" spans="11:21" x14ac:dyDescent="0.3">
      <c r="K407" s="10">
        <f>M407/(L407+M407)</f>
        <v>0.54838709677419351</v>
      </c>
      <c r="L407" s="11">
        <f>COUNTIF($N$5:N407,FALSE)</f>
        <v>182</v>
      </c>
      <c r="M407" s="11">
        <f>COUNTIF($N$5:N407,TRUE)</f>
        <v>221</v>
      </c>
      <c r="N407" s="12" t="b">
        <f>O407=P407</f>
        <v>0</v>
      </c>
      <c r="O407" s="12" t="b">
        <f>R407&gt;0</f>
        <v>1</v>
      </c>
      <c r="P407" s="12" t="b">
        <f>S407&gt;0</f>
        <v>0</v>
      </c>
      <c r="Q407" s="12" t="s">
        <v>441</v>
      </c>
      <c r="R407" s="31">
        <v>9.8645876077144104E-2</v>
      </c>
      <c r="S407" s="32">
        <v>-3.0033199999999999E-2</v>
      </c>
      <c r="T407" s="6"/>
      <c r="U407" s="28">
        <f>AVERAGE($R$5:R407)</f>
        <v>2.0736321075381869E-2</v>
      </c>
    </row>
    <row r="408" spans="11:21" x14ac:dyDescent="0.3">
      <c r="K408" s="10">
        <f>M408/(L408+M408)</f>
        <v>0.54702970297029707</v>
      </c>
      <c r="L408" s="11">
        <f>COUNTIF($N$5:N408,FALSE)</f>
        <v>183</v>
      </c>
      <c r="M408" s="11">
        <f>COUNTIF($N$5:N408,TRUE)</f>
        <v>221</v>
      </c>
      <c r="N408" s="12" t="b">
        <f>O408=P408</f>
        <v>0</v>
      </c>
      <c r="O408" s="12" t="b">
        <f>R408&gt;0</f>
        <v>1</v>
      </c>
      <c r="P408" s="12" t="b">
        <f>S408&gt;0</f>
        <v>0</v>
      </c>
      <c r="Q408" s="12" t="s">
        <v>1829</v>
      </c>
      <c r="R408" s="31">
        <v>5.3231939163498103E-2</v>
      </c>
      <c r="S408" s="32">
        <v>-3.03159E-2</v>
      </c>
      <c r="T408" s="6"/>
      <c r="U408" s="28">
        <f>AVERAGE($R$5:R408)</f>
        <v>2.0816755773619779E-2</v>
      </c>
    </row>
    <row r="409" spans="11:21" x14ac:dyDescent="0.3">
      <c r="K409" s="10">
        <f>M409/(L409+M409)</f>
        <v>0.54814814814814816</v>
      </c>
      <c r="L409" s="11">
        <f>COUNTIF($N$5:N409,FALSE)</f>
        <v>183</v>
      </c>
      <c r="M409" s="11">
        <f>COUNTIF($N$5:N409,TRUE)</f>
        <v>222</v>
      </c>
      <c r="N409" s="12" t="b">
        <f>O409=P409</f>
        <v>1</v>
      </c>
      <c r="O409" s="12" t="b">
        <f>R409&gt;0</f>
        <v>0</v>
      </c>
      <c r="P409" s="12" t="b">
        <f>S409&gt;0</f>
        <v>0</v>
      </c>
      <c r="Q409" s="12" t="s">
        <v>1281</v>
      </c>
      <c r="R409" s="31">
        <v>-0.29027420736932202</v>
      </c>
      <c r="S409" s="32">
        <v>-3.0471100000000001E-2</v>
      </c>
      <c r="T409" s="6"/>
      <c r="U409" s="28">
        <f>AVERAGE($R$5:R409)</f>
        <v>2.0048629938698933E-2</v>
      </c>
    </row>
    <row r="410" spans="11:21" x14ac:dyDescent="0.3">
      <c r="K410" s="10">
        <f>M410/(L410+M410)</f>
        <v>0.54926108374384242</v>
      </c>
      <c r="L410" s="11">
        <f>COUNTIF($N$5:N410,FALSE)</f>
        <v>183</v>
      </c>
      <c r="M410" s="11">
        <f>COUNTIF($N$5:N410,TRUE)</f>
        <v>223</v>
      </c>
      <c r="N410" s="12" t="b">
        <f>O410=P410</f>
        <v>1</v>
      </c>
      <c r="O410" s="12" t="b">
        <f>R410&gt;0</f>
        <v>0</v>
      </c>
      <c r="P410" s="12" t="b">
        <f>S410&gt;0</f>
        <v>0</v>
      </c>
      <c r="Q410" s="12" t="s">
        <v>519</v>
      </c>
      <c r="R410" s="31">
        <v>-0.177673874926943</v>
      </c>
      <c r="S410" s="32">
        <v>-3.0570400000000001E-2</v>
      </c>
      <c r="T410" s="6"/>
      <c r="U410" s="28">
        <f>AVERAGE($R$5:R410)</f>
        <v>1.9561628695187502E-2</v>
      </c>
    </row>
    <row r="411" spans="11:21" x14ac:dyDescent="0.3">
      <c r="K411" s="10">
        <f>M411/(L411+M411)</f>
        <v>0.55036855036855037</v>
      </c>
      <c r="L411" s="11">
        <f>COUNTIF($N$5:N411,FALSE)</f>
        <v>183</v>
      </c>
      <c r="M411" s="11">
        <f>COUNTIF($N$5:N411,TRUE)</f>
        <v>224</v>
      </c>
      <c r="N411" s="12" t="b">
        <f>O411=P411</f>
        <v>1</v>
      </c>
      <c r="O411" s="12" t="b">
        <f>R411&gt;0</f>
        <v>0</v>
      </c>
      <c r="P411" s="12" t="b">
        <f>S411&gt;0</f>
        <v>0</v>
      </c>
      <c r="Q411" s="12" t="s">
        <v>831</v>
      </c>
      <c r="R411" s="31">
        <v>-0.151640624999999</v>
      </c>
      <c r="S411" s="32">
        <v>-3.1502500000000003E-2</v>
      </c>
      <c r="T411" s="6"/>
      <c r="U411" s="28">
        <f>AVERAGE($R$5:R411)</f>
        <v>1.9140984337214069E-2</v>
      </c>
    </row>
    <row r="412" spans="11:21" x14ac:dyDescent="0.3">
      <c r="K412" s="10">
        <f>M412/(L412+M412)</f>
        <v>0.5490196078431373</v>
      </c>
      <c r="L412" s="11">
        <f>COUNTIF($N$5:N412,FALSE)</f>
        <v>184</v>
      </c>
      <c r="M412" s="11">
        <f>COUNTIF($N$5:N412,TRUE)</f>
        <v>224</v>
      </c>
      <c r="N412" s="12" t="b">
        <f>O412=P412</f>
        <v>0</v>
      </c>
      <c r="O412" s="12" t="b">
        <f>R412&gt;0</f>
        <v>1</v>
      </c>
      <c r="P412" s="12" t="b">
        <f>S412&gt;0</f>
        <v>0</v>
      </c>
      <c r="Q412" s="12" t="s">
        <v>716</v>
      </c>
      <c r="R412" s="31">
        <v>5.7286673058485102E-2</v>
      </c>
      <c r="S412" s="32">
        <v>-3.1863299999999997E-2</v>
      </c>
      <c r="T412" s="6"/>
      <c r="U412" s="28">
        <f>AVERAGE($R$5:R412)</f>
        <v>1.9234478672315224E-2</v>
      </c>
    </row>
    <row r="413" spans="11:21" x14ac:dyDescent="0.3">
      <c r="K413" s="10">
        <f>M413/(L413+M413)</f>
        <v>0.5476772616136919</v>
      </c>
      <c r="L413" s="11">
        <f>COUNTIF($N$5:N413,FALSE)</f>
        <v>185</v>
      </c>
      <c r="M413" s="11">
        <f>COUNTIF($N$5:N413,TRUE)</f>
        <v>224</v>
      </c>
      <c r="N413" s="12" t="b">
        <f>O413=P413</f>
        <v>0</v>
      </c>
      <c r="O413" s="12" t="b">
        <f>R413&gt;0</f>
        <v>1</v>
      </c>
      <c r="P413" s="12" t="b">
        <f>S413&gt;0</f>
        <v>0</v>
      </c>
      <c r="Q413" s="12" t="s">
        <v>47</v>
      </c>
      <c r="R413" s="31">
        <v>2.9444498471047201E-2</v>
      </c>
      <c r="S413" s="32">
        <v>-3.2259900000000001E-2</v>
      </c>
      <c r="T413" s="6"/>
      <c r="U413" s="28">
        <f>AVERAGE($R$5:R413)</f>
        <v>1.9259442045906256E-2</v>
      </c>
    </row>
    <row r="414" spans="11:21" x14ac:dyDescent="0.3">
      <c r="K414" s="10">
        <f>M414/(L414+M414)</f>
        <v>0.54878048780487809</v>
      </c>
      <c r="L414" s="11">
        <f>COUNTIF($N$5:N414,FALSE)</f>
        <v>185</v>
      </c>
      <c r="M414" s="11">
        <f>COUNTIF($N$5:N414,TRUE)</f>
        <v>225</v>
      </c>
      <c r="N414" s="12" t="b">
        <f>O414=P414</f>
        <v>1</v>
      </c>
      <c r="O414" s="12" t="b">
        <f>R414&gt;0</f>
        <v>0</v>
      </c>
      <c r="P414" s="12" t="b">
        <f>S414&gt;0</f>
        <v>0</v>
      </c>
      <c r="Q414" s="12" t="s">
        <v>844</v>
      </c>
      <c r="R414" s="31">
        <v>-0.128864401591674</v>
      </c>
      <c r="S414" s="32">
        <v>-3.2674000000000002E-2</v>
      </c>
      <c r="T414" s="6"/>
      <c r="U414" s="28">
        <f>AVERAGE($R$5:R414)</f>
        <v>1.8898164378497524E-2</v>
      </c>
    </row>
    <row r="415" spans="11:21" x14ac:dyDescent="0.3">
      <c r="K415" s="10">
        <f>M415/(L415+M415)</f>
        <v>0.54987834549878345</v>
      </c>
      <c r="L415" s="11">
        <f>COUNTIF($N$5:N415,FALSE)</f>
        <v>185</v>
      </c>
      <c r="M415" s="11">
        <f>COUNTIF($N$5:N415,TRUE)</f>
        <v>226</v>
      </c>
      <c r="N415" s="12" t="b">
        <f>O415=P415</f>
        <v>1</v>
      </c>
      <c r="O415" s="12" t="b">
        <f>R415&gt;0</f>
        <v>0</v>
      </c>
      <c r="P415" s="12" t="b">
        <f>S415&gt;0</f>
        <v>0</v>
      </c>
      <c r="Q415" s="12" t="s">
        <v>1849</v>
      </c>
      <c r="R415" s="31">
        <v>-7.30260155180288E-3</v>
      </c>
      <c r="S415" s="32">
        <v>-3.3146000000000002E-2</v>
      </c>
      <c r="T415" s="6"/>
      <c r="U415" s="28">
        <f>AVERAGE($R$5:R415)</f>
        <v>1.883441555628268E-2</v>
      </c>
    </row>
    <row r="416" spans="11:21" x14ac:dyDescent="0.3">
      <c r="K416" s="10">
        <f>M416/(L416+M416)</f>
        <v>0.54854368932038833</v>
      </c>
      <c r="L416" s="11">
        <f>COUNTIF($N$5:N416,FALSE)</f>
        <v>186</v>
      </c>
      <c r="M416" s="11">
        <f>COUNTIF($N$5:N416,TRUE)</f>
        <v>226</v>
      </c>
      <c r="N416" s="12" t="b">
        <f>O416=P416</f>
        <v>0</v>
      </c>
      <c r="O416" s="12" t="b">
        <f>R416&gt;0</f>
        <v>1</v>
      </c>
      <c r="P416" s="12" t="b">
        <f>S416&gt;0</f>
        <v>0</v>
      </c>
      <c r="Q416" s="12" t="s">
        <v>999</v>
      </c>
      <c r="R416" s="31">
        <v>0.124300348505649</v>
      </c>
      <c r="S416" s="32">
        <v>-3.3343900000000003E-2</v>
      </c>
      <c r="T416" s="6"/>
      <c r="U416" s="28">
        <f>AVERAGE($R$5:R416)</f>
        <v>1.909040083043163E-2</v>
      </c>
    </row>
    <row r="417" spans="11:21" x14ac:dyDescent="0.3">
      <c r="K417" s="10">
        <f>M417/(L417+M417)</f>
        <v>0.54721549636803879</v>
      </c>
      <c r="L417" s="11">
        <f>COUNTIF($N$5:N417,FALSE)</f>
        <v>187</v>
      </c>
      <c r="M417" s="11">
        <f>COUNTIF($N$5:N417,TRUE)</f>
        <v>226</v>
      </c>
      <c r="N417" s="12" t="b">
        <f>O417=P417</f>
        <v>0</v>
      </c>
      <c r="O417" s="12" t="b">
        <f>R417&gt;0</f>
        <v>1</v>
      </c>
      <c r="P417" s="12" t="b">
        <f>S417&gt;0</f>
        <v>0</v>
      </c>
      <c r="Q417" s="12" t="s">
        <v>1905</v>
      </c>
      <c r="R417" s="31">
        <v>9.4688800842569906E-2</v>
      </c>
      <c r="S417" s="32">
        <v>-3.3375000000000002E-2</v>
      </c>
      <c r="T417" s="6"/>
      <c r="U417" s="28">
        <f>AVERAGE($R$5:R417)</f>
        <v>1.9273447803826636E-2</v>
      </c>
    </row>
    <row r="418" spans="11:21" x14ac:dyDescent="0.3">
      <c r="K418" s="10">
        <f>M418/(L418+M418)</f>
        <v>0.54830917874396135</v>
      </c>
      <c r="L418" s="11">
        <f>COUNTIF($N$5:N418,FALSE)</f>
        <v>187</v>
      </c>
      <c r="M418" s="11">
        <f>COUNTIF($N$5:N418,TRUE)</f>
        <v>227</v>
      </c>
      <c r="N418" s="12" t="b">
        <f>O418=P418</f>
        <v>1</v>
      </c>
      <c r="O418" s="12" t="b">
        <f>R418&gt;0</f>
        <v>0</v>
      </c>
      <c r="P418" s="12" t="b">
        <f>S418&gt;0</f>
        <v>0</v>
      </c>
      <c r="Q418" s="12" t="s">
        <v>521</v>
      </c>
      <c r="R418" s="31">
        <v>-0.15800547022932801</v>
      </c>
      <c r="S418" s="32">
        <v>-3.41903E-2</v>
      </c>
      <c r="T418" s="6"/>
      <c r="U418" s="28">
        <f>AVERAGE($R$5:R418)</f>
        <v>1.8845237856886649E-2</v>
      </c>
    </row>
    <row r="419" spans="11:21" x14ac:dyDescent="0.3">
      <c r="K419" s="10">
        <f>M419/(L419+M419)</f>
        <v>0.54939759036144575</v>
      </c>
      <c r="L419" s="11">
        <f>COUNTIF($N$5:N419,FALSE)</f>
        <v>187</v>
      </c>
      <c r="M419" s="11">
        <f>COUNTIF($N$5:N419,TRUE)</f>
        <v>228</v>
      </c>
      <c r="N419" s="12" t="b">
        <f>O419=P419</f>
        <v>1</v>
      </c>
      <c r="O419" s="12" t="b">
        <f>R419&gt;0</f>
        <v>0</v>
      </c>
      <c r="P419" s="12" t="b">
        <f>S419&gt;0</f>
        <v>0</v>
      </c>
      <c r="Q419" s="12" t="s">
        <v>2764</v>
      </c>
      <c r="R419" s="31">
        <v>-4.8219178082191699E-2</v>
      </c>
      <c r="S419" s="32">
        <v>-3.4499000000000002E-2</v>
      </c>
      <c r="T419" s="6"/>
      <c r="U419" s="28">
        <f>AVERAGE($R$5:R419)</f>
        <v>1.8683636854623809E-2</v>
      </c>
    </row>
    <row r="420" spans="11:21" x14ac:dyDescent="0.3">
      <c r="K420" s="10">
        <f>M420/(L420+M420)</f>
        <v>0.54807692307692313</v>
      </c>
      <c r="L420" s="11">
        <f>COUNTIF($N$5:N420,FALSE)</f>
        <v>188</v>
      </c>
      <c r="M420" s="11">
        <f>COUNTIF($N$5:N420,TRUE)</f>
        <v>228</v>
      </c>
      <c r="N420" s="12" t="b">
        <f>O420=P420</f>
        <v>0</v>
      </c>
      <c r="O420" s="12" t="b">
        <f>R420&gt;0</f>
        <v>1</v>
      </c>
      <c r="P420" s="12" t="b">
        <f>S420&gt;0</f>
        <v>0</v>
      </c>
      <c r="Q420" s="12" t="s">
        <v>1117</v>
      </c>
      <c r="R420" s="31">
        <v>0.14415847310584101</v>
      </c>
      <c r="S420" s="32">
        <v>-3.5115300000000002E-2</v>
      </c>
      <c r="T420" s="6"/>
      <c r="U420" s="28">
        <f>AVERAGE($R$5:R420)</f>
        <v>1.8985259057150775E-2</v>
      </c>
    </row>
    <row r="421" spans="11:21" x14ac:dyDescent="0.3">
      <c r="K421" s="10">
        <f>M421/(L421+M421)</f>
        <v>0.54916067146282976</v>
      </c>
      <c r="L421" s="11">
        <f>COUNTIF($N$5:N421,FALSE)</f>
        <v>188</v>
      </c>
      <c r="M421" s="11">
        <f>COUNTIF($N$5:N421,TRUE)</f>
        <v>229</v>
      </c>
      <c r="N421" s="12" t="b">
        <f>O421=P421</f>
        <v>1</v>
      </c>
      <c r="O421" s="12" t="b">
        <f>R421&gt;0</f>
        <v>0</v>
      </c>
      <c r="P421" s="12" t="b">
        <f>S421&gt;0</f>
        <v>0</v>
      </c>
      <c r="Q421" s="12" t="s">
        <v>1358</v>
      </c>
      <c r="R421" s="31">
        <v>-0.18729641693811</v>
      </c>
      <c r="S421" s="32">
        <v>-3.5431299999999999E-2</v>
      </c>
      <c r="T421" s="6"/>
      <c r="U421" s="28">
        <f>AVERAGE($R$5:R421)</f>
        <v>1.8490578778984683E-2</v>
      </c>
    </row>
    <row r="422" spans="11:21" x14ac:dyDescent="0.3">
      <c r="K422" s="10">
        <f>M422/(L422+M422)</f>
        <v>0.54784688995215314</v>
      </c>
      <c r="L422" s="11">
        <f>COUNTIF($N$5:N422,FALSE)</f>
        <v>189</v>
      </c>
      <c r="M422" s="11">
        <f>COUNTIF($N$5:N422,TRUE)</f>
        <v>229</v>
      </c>
      <c r="N422" s="12" t="b">
        <f>O422=P422</f>
        <v>0</v>
      </c>
      <c r="O422" s="12" t="b">
        <f>R422&gt;0</f>
        <v>1</v>
      </c>
      <c r="P422" s="12" t="b">
        <f>S422&gt;0</f>
        <v>0</v>
      </c>
      <c r="Q422" s="12" t="s">
        <v>2755</v>
      </c>
      <c r="R422" s="31">
        <v>1.041377395168E-2</v>
      </c>
      <c r="S422" s="32">
        <v>-3.6015900000000003E-2</v>
      </c>
      <c r="T422" s="6"/>
      <c r="U422" s="28">
        <f>AVERAGE($R$5:R422)</f>
        <v>1.847125627939783E-2</v>
      </c>
    </row>
    <row r="423" spans="11:21" x14ac:dyDescent="0.3">
      <c r="K423" s="10">
        <f>M423/(L423+M423)</f>
        <v>0.54892601431980903</v>
      </c>
      <c r="L423" s="11">
        <f>COUNTIF($N$5:N423,FALSE)</f>
        <v>189</v>
      </c>
      <c r="M423" s="11">
        <f>COUNTIF($N$5:N423,TRUE)</f>
        <v>230</v>
      </c>
      <c r="N423" s="12" t="b">
        <f>O423=P423</f>
        <v>1</v>
      </c>
      <c r="O423" s="12" t="b">
        <f>R423&gt;0</f>
        <v>0</v>
      </c>
      <c r="P423" s="12" t="b">
        <f>S423&gt;0</f>
        <v>0</v>
      </c>
      <c r="Q423" s="12" t="s">
        <v>1552</v>
      </c>
      <c r="R423" s="31">
        <v>-6.3098453228578405E-2</v>
      </c>
      <c r="S423" s="32">
        <v>-3.6173900000000002E-2</v>
      </c>
      <c r="T423" s="6"/>
      <c r="U423" s="28">
        <f>AVERAGE($R$5:R423)</f>
        <v>1.8276579168400271E-2</v>
      </c>
    </row>
    <row r="424" spans="11:21" x14ac:dyDescent="0.3">
      <c r="K424" s="10">
        <f>M424/(L424+M424)</f>
        <v>0.54761904761904767</v>
      </c>
      <c r="L424" s="11">
        <f>COUNTIF($N$5:N424,FALSE)</f>
        <v>190</v>
      </c>
      <c r="M424" s="11">
        <f>COUNTIF($N$5:N424,TRUE)</f>
        <v>230</v>
      </c>
      <c r="N424" s="12" t="b">
        <f>O424=P424</f>
        <v>0</v>
      </c>
      <c r="O424" s="12" t="b">
        <f>R424&gt;0</f>
        <v>1</v>
      </c>
      <c r="P424" s="12" t="b">
        <f>S424&gt;0</f>
        <v>0</v>
      </c>
      <c r="Q424" s="12" t="s">
        <v>2781</v>
      </c>
      <c r="R424" s="31">
        <v>1.80908957199588E-2</v>
      </c>
      <c r="S424" s="32">
        <v>-3.6913399999999999E-2</v>
      </c>
      <c r="T424" s="6"/>
      <c r="U424" s="28">
        <f>AVERAGE($R$5:R424)</f>
        <v>1.8276137064951601E-2</v>
      </c>
    </row>
    <row r="425" spans="11:21" x14ac:dyDescent="0.3">
      <c r="K425" s="10">
        <f>M425/(L425+M425)</f>
        <v>0.54631828978622332</v>
      </c>
      <c r="L425" s="11">
        <f>COUNTIF($N$5:N425,FALSE)</f>
        <v>191</v>
      </c>
      <c r="M425" s="11">
        <f>COUNTIF($N$5:N425,TRUE)</f>
        <v>230</v>
      </c>
      <c r="N425" s="12" t="b">
        <f>O425=P425</f>
        <v>0</v>
      </c>
      <c r="O425" s="12" t="b">
        <f>R425&gt;0</f>
        <v>1</v>
      </c>
      <c r="P425" s="12" t="b">
        <f>S425&gt;0</f>
        <v>0</v>
      </c>
      <c r="Q425" s="12" t="s">
        <v>1660</v>
      </c>
      <c r="R425" s="31">
        <v>2.8511655708308301E-2</v>
      </c>
      <c r="S425" s="32">
        <v>-3.7343599999999998E-2</v>
      </c>
      <c r="T425" s="6"/>
      <c r="U425" s="28">
        <f>AVERAGE($R$5:R425)</f>
        <v>1.830044946077905E-2</v>
      </c>
    </row>
    <row r="426" spans="11:21" x14ac:dyDescent="0.3">
      <c r="K426" s="10">
        <f>M426/(L426+M426)</f>
        <v>0.54502369668246442</v>
      </c>
      <c r="L426" s="11">
        <f>COUNTIF($N$5:N426,FALSE)</f>
        <v>192</v>
      </c>
      <c r="M426" s="11">
        <f>COUNTIF($N$5:N426,TRUE)</f>
        <v>230</v>
      </c>
      <c r="N426" s="12" t="b">
        <f>O426=P426</f>
        <v>0</v>
      </c>
      <c r="O426" s="12" t="b">
        <f>R426&gt;0</f>
        <v>1</v>
      </c>
      <c r="P426" s="12" t="b">
        <f>S426&gt;0</f>
        <v>0</v>
      </c>
      <c r="Q426" s="12" t="s">
        <v>2481</v>
      </c>
      <c r="R426" s="31">
        <v>0.14482379915608501</v>
      </c>
      <c r="S426" s="32">
        <v>-3.7368400000000003E-2</v>
      </c>
      <c r="T426" s="6"/>
      <c r="U426" s="28">
        <f>AVERAGE($R$5:R426)</f>
        <v>1.8600267824985937E-2</v>
      </c>
    </row>
    <row r="427" spans="11:21" x14ac:dyDescent="0.3">
      <c r="K427" s="10">
        <f>M427/(L427+M427)</f>
        <v>0.54609929078014185</v>
      </c>
      <c r="L427" s="11">
        <f>COUNTIF($N$5:N427,FALSE)</f>
        <v>192</v>
      </c>
      <c r="M427" s="11">
        <f>COUNTIF($N$5:N427,TRUE)</f>
        <v>231</v>
      </c>
      <c r="N427" s="12" t="b">
        <f>O427=P427</f>
        <v>1</v>
      </c>
      <c r="O427" s="12" t="b">
        <f>R427&gt;0</f>
        <v>0</v>
      </c>
      <c r="P427" s="12" t="b">
        <f>S427&gt;0</f>
        <v>0</v>
      </c>
      <c r="Q427" s="12" t="s">
        <v>586</v>
      </c>
      <c r="R427" s="31">
        <v>-4.6734454438795398E-2</v>
      </c>
      <c r="S427" s="32">
        <v>-3.7695100000000002E-2</v>
      </c>
      <c r="T427" s="6"/>
      <c r="U427" s="28">
        <f>AVERAGE($R$5:R427)</f>
        <v>1.8445812216797329E-2</v>
      </c>
    </row>
    <row r="428" spans="11:21" x14ac:dyDescent="0.3">
      <c r="K428" s="10">
        <f>M428/(L428+M428)</f>
        <v>0.54481132075471694</v>
      </c>
      <c r="L428" s="11">
        <f>COUNTIF($N$5:N428,FALSE)</f>
        <v>193</v>
      </c>
      <c r="M428" s="11">
        <f>COUNTIF($N$5:N428,TRUE)</f>
        <v>231</v>
      </c>
      <c r="N428" s="12" t="b">
        <f>O428=P428</f>
        <v>0</v>
      </c>
      <c r="O428" s="12" t="b">
        <f>R428&gt;0</f>
        <v>1</v>
      </c>
      <c r="P428" s="12" t="b">
        <f>S428&gt;0</f>
        <v>0</v>
      </c>
      <c r="Q428" s="12" t="s">
        <v>2520</v>
      </c>
      <c r="R428" s="31">
        <v>0.13054830287206201</v>
      </c>
      <c r="S428" s="32">
        <v>-3.7748299999999999E-2</v>
      </c>
      <c r="T428" s="6"/>
      <c r="U428" s="28">
        <f>AVERAGE($R$5:R428)</f>
        <v>1.8710204883437102E-2</v>
      </c>
    </row>
    <row r="429" spans="11:21" x14ac:dyDescent="0.3">
      <c r="K429" s="10">
        <f>M429/(L429+M429)</f>
        <v>0.54588235294117649</v>
      </c>
      <c r="L429" s="11">
        <f>COUNTIF($N$5:N429,FALSE)</f>
        <v>193</v>
      </c>
      <c r="M429" s="11">
        <f>COUNTIF($N$5:N429,TRUE)</f>
        <v>232</v>
      </c>
      <c r="N429" s="12" t="b">
        <f>O429=P429</f>
        <v>1</v>
      </c>
      <c r="O429" s="12" t="b">
        <f>R429&gt;0</f>
        <v>0</v>
      </c>
      <c r="P429" s="12" t="b">
        <f>S429&gt;0</f>
        <v>0</v>
      </c>
      <c r="Q429" s="12" t="s">
        <v>1507</v>
      </c>
      <c r="R429" s="31">
        <v>-6.7263019208099406E-2</v>
      </c>
      <c r="S429" s="32">
        <v>-3.8812600000000003E-2</v>
      </c>
      <c r="T429" s="6"/>
      <c r="U429" s="28">
        <f>AVERAGE($R$5:R429)</f>
        <v>1.8507914944398192E-2</v>
      </c>
    </row>
    <row r="430" spans="11:21" x14ac:dyDescent="0.3">
      <c r="K430" s="10">
        <f>M430/(L430+M430)</f>
        <v>0.54694835680751175</v>
      </c>
      <c r="L430" s="11">
        <f>COUNTIF($N$5:N430,FALSE)</f>
        <v>193</v>
      </c>
      <c r="M430" s="11">
        <f>COUNTIF($N$5:N430,TRUE)</f>
        <v>233</v>
      </c>
      <c r="N430" s="12" t="b">
        <f>O430=P430</f>
        <v>1</v>
      </c>
      <c r="O430" s="12" t="b">
        <f>R430&gt;0</f>
        <v>0</v>
      </c>
      <c r="P430" s="12" t="b">
        <f>S430&gt;0</f>
        <v>0</v>
      </c>
      <c r="Q430" s="12" t="s">
        <v>1321</v>
      </c>
      <c r="R430" s="31">
        <v>-1.1671921594763801E-2</v>
      </c>
      <c r="S430" s="32">
        <v>-3.92717E-2</v>
      </c>
      <c r="T430" s="6"/>
      <c r="U430" s="28">
        <f>AVERAGE($R$5:R430)</f>
        <v>1.8437070257686546E-2</v>
      </c>
    </row>
    <row r="431" spans="11:21" x14ac:dyDescent="0.3">
      <c r="K431" s="10">
        <f>M431/(L431+M431)</f>
        <v>0.54800936768149888</v>
      </c>
      <c r="L431" s="11">
        <f>COUNTIF($N$5:N431,FALSE)</f>
        <v>193</v>
      </c>
      <c r="M431" s="11">
        <f>COUNTIF($N$5:N431,TRUE)</f>
        <v>234</v>
      </c>
      <c r="N431" s="12" t="b">
        <f>O431=P431</f>
        <v>1</v>
      </c>
      <c r="O431" s="12" t="b">
        <f>R431&gt;0</f>
        <v>0</v>
      </c>
      <c r="P431" s="12" t="b">
        <f>S431&gt;0</f>
        <v>0</v>
      </c>
      <c r="Q431" s="12" t="s">
        <v>2432</v>
      </c>
      <c r="R431" s="31">
        <v>-0.10882825040128399</v>
      </c>
      <c r="S431" s="32">
        <v>-3.9522399999999999E-2</v>
      </c>
      <c r="T431" s="6"/>
      <c r="U431" s="28">
        <f>AVERAGE($R$5:R431)</f>
        <v>1.8139025010241651E-2</v>
      </c>
    </row>
    <row r="432" spans="11:21" x14ac:dyDescent="0.3">
      <c r="K432" s="10">
        <f>M432/(L432+M432)</f>
        <v>0.54672897196261683</v>
      </c>
      <c r="L432" s="11">
        <f>COUNTIF($N$5:N432,FALSE)</f>
        <v>194</v>
      </c>
      <c r="M432" s="11">
        <f>COUNTIF($N$5:N432,TRUE)</f>
        <v>234</v>
      </c>
      <c r="N432" s="12" t="b">
        <f>O432=P432</f>
        <v>0</v>
      </c>
      <c r="O432" s="12" t="b">
        <f>R432&gt;0</f>
        <v>1</v>
      </c>
      <c r="P432" s="12" t="b">
        <f>S432&gt;0</f>
        <v>0</v>
      </c>
      <c r="Q432" s="12" t="s">
        <v>2282</v>
      </c>
      <c r="R432" s="31">
        <v>0.23339317773788101</v>
      </c>
      <c r="S432" s="32">
        <v>-3.96269E-2</v>
      </c>
      <c r="T432" s="6"/>
      <c r="U432" s="28">
        <f>AVERAGE($R$5:R432)</f>
        <v>1.8641955273623986E-2</v>
      </c>
    </row>
    <row r="433" spans="11:21" x14ac:dyDescent="0.3">
      <c r="K433" s="10">
        <f>M433/(L433+M433)</f>
        <v>0.54778554778554778</v>
      </c>
      <c r="L433" s="11">
        <f>COUNTIF($N$5:N433,FALSE)</f>
        <v>194</v>
      </c>
      <c r="M433" s="11">
        <f>COUNTIF($N$5:N433,TRUE)</f>
        <v>235</v>
      </c>
      <c r="N433" s="12" t="b">
        <f>O433=P433</f>
        <v>1</v>
      </c>
      <c r="O433" s="12" t="b">
        <f>R433&gt;0</f>
        <v>0</v>
      </c>
      <c r="P433" s="12" t="b">
        <f>S433&gt;0</f>
        <v>0</v>
      </c>
      <c r="Q433" s="12" t="s">
        <v>895</v>
      </c>
      <c r="R433" s="31">
        <v>-0.18656716417910399</v>
      </c>
      <c r="S433" s="32">
        <v>-3.9867300000000001E-2</v>
      </c>
      <c r="T433" s="6"/>
      <c r="U433" s="28">
        <f>AVERAGE($R$5:R433)</f>
        <v>1.816361233783674E-2</v>
      </c>
    </row>
    <row r="434" spans="11:21" x14ac:dyDescent="0.3">
      <c r="K434" s="10">
        <f>M434/(L434+M434)</f>
        <v>0.54651162790697672</v>
      </c>
      <c r="L434" s="11">
        <f>COUNTIF($N$5:N434,FALSE)</f>
        <v>195</v>
      </c>
      <c r="M434" s="11">
        <f>COUNTIF($N$5:N434,TRUE)</f>
        <v>235</v>
      </c>
      <c r="N434" s="12" t="b">
        <f>O434=P434</f>
        <v>0</v>
      </c>
      <c r="O434" s="12" t="b">
        <f>R434&gt;0</f>
        <v>1</v>
      </c>
      <c r="P434" s="12" t="b">
        <f>S434&gt;0</f>
        <v>0</v>
      </c>
      <c r="Q434" s="12" t="s">
        <v>1130</v>
      </c>
      <c r="R434" s="31">
        <v>8.1803398071542306E-3</v>
      </c>
      <c r="S434" s="32">
        <v>-4.1597000000000002E-2</v>
      </c>
      <c r="T434" s="6"/>
      <c r="U434" s="28">
        <f>AVERAGE($R$5:R434)</f>
        <v>1.8140395424974688E-2</v>
      </c>
    </row>
    <row r="435" spans="11:21" x14ac:dyDescent="0.3">
      <c r="K435" s="10">
        <f>M435/(L435+M435)</f>
        <v>0.54524361948955913</v>
      </c>
      <c r="L435" s="11">
        <f>COUNTIF($N$5:N435,FALSE)</f>
        <v>196</v>
      </c>
      <c r="M435" s="11">
        <f>COUNTIF($N$5:N435,TRUE)</f>
        <v>235</v>
      </c>
      <c r="N435" s="12" t="b">
        <f>O435=P435</f>
        <v>0</v>
      </c>
      <c r="O435" s="12" t="b">
        <f>R435&gt;0</f>
        <v>1</v>
      </c>
      <c r="P435" s="12" t="b">
        <f>S435&gt;0</f>
        <v>0</v>
      </c>
      <c r="Q435" s="12" t="s">
        <v>940</v>
      </c>
      <c r="R435" s="31">
        <v>0.119525547445255</v>
      </c>
      <c r="S435" s="32">
        <v>-4.1618299999999997E-2</v>
      </c>
      <c r="T435" s="6"/>
      <c r="U435" s="28">
        <f>AVERAGE($R$5:R435)</f>
        <v>1.8375627796251438E-2</v>
      </c>
    </row>
    <row r="436" spans="11:21" x14ac:dyDescent="0.3">
      <c r="K436" s="10">
        <f>M436/(L436+M436)</f>
        <v>0.54398148148148151</v>
      </c>
      <c r="L436" s="11">
        <f>COUNTIF($N$5:N436,FALSE)</f>
        <v>197</v>
      </c>
      <c r="M436" s="11">
        <f>COUNTIF($N$5:N436,TRUE)</f>
        <v>235</v>
      </c>
      <c r="N436" s="12" t="b">
        <f>O436=P436</f>
        <v>0</v>
      </c>
      <c r="O436" s="12" t="b">
        <f>R436&gt;0</f>
        <v>1</v>
      </c>
      <c r="P436" s="12" t="b">
        <f>S436&gt;0</f>
        <v>0</v>
      </c>
      <c r="Q436" s="12" t="s">
        <v>588</v>
      </c>
      <c r="R436" s="31">
        <v>0.20456273764258501</v>
      </c>
      <c r="S436" s="32">
        <v>-4.2380000000000001E-2</v>
      </c>
      <c r="T436" s="6"/>
      <c r="U436" s="28">
        <f>AVERAGE($R$5:R436)</f>
        <v>1.8806616476451283E-2</v>
      </c>
    </row>
    <row r="437" spans="11:21" x14ac:dyDescent="0.3">
      <c r="K437" s="10">
        <f>M437/(L437+M437)</f>
        <v>0.54503464203233254</v>
      </c>
      <c r="L437" s="11">
        <f>COUNTIF($N$5:N437,FALSE)</f>
        <v>197</v>
      </c>
      <c r="M437" s="11">
        <f>COUNTIF($N$5:N437,TRUE)</f>
        <v>236</v>
      </c>
      <c r="N437" s="12" t="b">
        <f>O437=P437</f>
        <v>1</v>
      </c>
      <c r="O437" s="12" t="b">
        <f>R437&gt;0</f>
        <v>0</v>
      </c>
      <c r="P437" s="12" t="b">
        <f>S437&gt;0</f>
        <v>0</v>
      </c>
      <c r="Q437" s="12" t="s">
        <v>2783</v>
      </c>
      <c r="R437" s="31">
        <v>-1.8677685950413199E-2</v>
      </c>
      <c r="S437" s="32">
        <v>-4.3757600000000001E-2</v>
      </c>
      <c r="T437" s="6"/>
      <c r="U437" s="28">
        <f>AVERAGE($R$5:R437)</f>
        <v>1.8720047648675617E-2</v>
      </c>
    </row>
    <row r="438" spans="11:21" x14ac:dyDescent="0.3">
      <c r="K438" s="10">
        <f>M438/(L438+M438)</f>
        <v>0.54377880184331795</v>
      </c>
      <c r="L438" s="11">
        <f>COUNTIF($N$5:N438,FALSE)</f>
        <v>198</v>
      </c>
      <c r="M438" s="11">
        <f>COUNTIF($N$5:N438,TRUE)</f>
        <v>236</v>
      </c>
      <c r="N438" s="12" t="b">
        <f>O438=P438</f>
        <v>0</v>
      </c>
      <c r="O438" s="12" t="b">
        <f>R438&gt;0</f>
        <v>1</v>
      </c>
      <c r="P438" s="12" t="b">
        <f>S438&gt;0</f>
        <v>0</v>
      </c>
      <c r="Q438" s="12" t="s">
        <v>575</v>
      </c>
      <c r="R438" s="31">
        <v>7.9312151669604106E-2</v>
      </c>
      <c r="S438" s="32">
        <v>-4.4040200000000002E-2</v>
      </c>
      <c r="T438" s="6"/>
      <c r="U438" s="28">
        <f>AVERAGE($R$5:R438)</f>
        <v>1.8859660791580982E-2</v>
      </c>
    </row>
    <row r="439" spans="11:21" x14ac:dyDescent="0.3">
      <c r="K439" s="10">
        <f>M439/(L439+M439)</f>
        <v>0.54482758620689653</v>
      </c>
      <c r="L439" s="11">
        <f>COUNTIF($N$5:N439,FALSE)</f>
        <v>198</v>
      </c>
      <c r="M439" s="11">
        <f>COUNTIF($N$5:N439,TRUE)</f>
        <v>237</v>
      </c>
      <c r="N439" s="12" t="b">
        <f>O439=P439</f>
        <v>1</v>
      </c>
      <c r="O439" s="12" t="b">
        <f>R439&gt;0</f>
        <v>0</v>
      </c>
      <c r="P439" s="12" t="b">
        <f>S439&gt;0</f>
        <v>0</v>
      </c>
      <c r="Q439" s="12" t="s">
        <v>2559</v>
      </c>
      <c r="R439" s="31">
        <v>-4.7115467285701998E-2</v>
      </c>
      <c r="S439" s="32">
        <v>-4.4495E-2</v>
      </c>
      <c r="T439" s="6"/>
      <c r="U439" s="28">
        <f>AVERAGE($R$5:R439)</f>
        <v>1.8707993830483782E-2</v>
      </c>
    </row>
    <row r="440" spans="11:21" x14ac:dyDescent="0.3">
      <c r="K440" s="10">
        <f>M440/(L440+M440)</f>
        <v>0.54587155963302747</v>
      </c>
      <c r="L440" s="11">
        <f>COUNTIF($N$5:N440,FALSE)</f>
        <v>198</v>
      </c>
      <c r="M440" s="11">
        <f>COUNTIF($N$5:N440,TRUE)</f>
        <v>238</v>
      </c>
      <c r="N440" s="12" t="b">
        <f>O440=P440</f>
        <v>1</v>
      </c>
      <c r="O440" s="12" t="b">
        <f>R440&gt;0</f>
        <v>0</v>
      </c>
      <c r="P440" s="12" t="b">
        <f>S440&gt;0</f>
        <v>0</v>
      </c>
      <c r="Q440" s="12" t="s">
        <v>2402</v>
      </c>
      <c r="R440" s="31">
        <v>-5.3189577717879598E-2</v>
      </c>
      <c r="S440" s="32">
        <v>-4.5029399999999997E-2</v>
      </c>
      <c r="T440" s="6"/>
      <c r="U440" s="28">
        <f>AVERAGE($R$5:R440)</f>
        <v>1.8543091143446249E-2</v>
      </c>
    </row>
    <row r="441" spans="11:21" x14ac:dyDescent="0.3">
      <c r="K441" s="10">
        <f>M441/(L441+M441)</f>
        <v>0.54691075514874143</v>
      </c>
      <c r="L441" s="11">
        <f>COUNTIF($N$5:N441,FALSE)</f>
        <v>198</v>
      </c>
      <c r="M441" s="11">
        <f>COUNTIF($N$5:N441,TRUE)</f>
        <v>239</v>
      </c>
      <c r="N441" s="12" t="b">
        <f>O441=P441</f>
        <v>1</v>
      </c>
      <c r="O441" s="12" t="b">
        <f>R441&gt;0</f>
        <v>0</v>
      </c>
      <c r="P441" s="12" t="b">
        <f>S441&gt;0</f>
        <v>0</v>
      </c>
      <c r="Q441" s="12" t="s">
        <v>1100</v>
      </c>
      <c r="R441" s="31">
        <v>-6.9729647452784801E-2</v>
      </c>
      <c r="S441" s="32">
        <v>-4.5239000000000001E-2</v>
      </c>
      <c r="T441" s="6"/>
      <c r="U441" s="28">
        <f>AVERAGE($R$5:R441)</f>
        <v>1.8341094029953729E-2</v>
      </c>
    </row>
    <row r="442" spans="11:21" x14ac:dyDescent="0.3">
      <c r="K442" s="10">
        <f>M442/(L442+M442)</f>
        <v>0.54794520547945202</v>
      </c>
      <c r="L442" s="11">
        <f>COUNTIF($N$5:N442,FALSE)</f>
        <v>198</v>
      </c>
      <c r="M442" s="11">
        <f>COUNTIF($N$5:N442,TRUE)</f>
        <v>240</v>
      </c>
      <c r="N442" s="12" t="b">
        <f>O442=P442</f>
        <v>1</v>
      </c>
      <c r="O442" s="12" t="b">
        <f>R442&gt;0</f>
        <v>0</v>
      </c>
      <c r="P442" s="12" t="b">
        <f>S442&gt;0</f>
        <v>0</v>
      </c>
      <c r="Q442" s="12" t="s">
        <v>23</v>
      </c>
      <c r="R442" s="31">
        <v>-0.134976094152261</v>
      </c>
      <c r="S442" s="32">
        <v>-4.6143900000000002E-2</v>
      </c>
      <c r="T442" s="6"/>
      <c r="U442" s="28">
        <f>AVERAGE($R$5:R442)</f>
        <v>1.799105478752858E-2</v>
      </c>
    </row>
    <row r="443" spans="11:21" x14ac:dyDescent="0.3">
      <c r="K443" s="10">
        <f>M443/(L443+M443)</f>
        <v>0.54669703872437359</v>
      </c>
      <c r="L443" s="11">
        <f>COUNTIF($N$5:N443,FALSE)</f>
        <v>199</v>
      </c>
      <c r="M443" s="11">
        <f>COUNTIF($N$5:N443,TRUE)</f>
        <v>240</v>
      </c>
      <c r="N443" s="12" t="b">
        <f>O443=P443</f>
        <v>0</v>
      </c>
      <c r="O443" s="12" t="b">
        <f>R443&gt;0</f>
        <v>1</v>
      </c>
      <c r="P443" s="12" t="b">
        <f>S443&gt;0</f>
        <v>0</v>
      </c>
      <c r="Q443" s="12" t="s">
        <v>2576</v>
      </c>
      <c r="R443" s="31">
        <v>1.03092783505154E-2</v>
      </c>
      <c r="S443" s="32">
        <v>-4.73943E-2</v>
      </c>
      <c r="T443" s="6"/>
      <c r="U443" s="28">
        <f>AVERAGE($R$5:R443)</f>
        <v>1.7973556435735838E-2</v>
      </c>
    </row>
    <row r="444" spans="11:21" x14ac:dyDescent="0.3">
      <c r="K444" s="10">
        <f>M444/(L444+M444)</f>
        <v>0.54772727272727273</v>
      </c>
      <c r="L444" s="11">
        <f>COUNTIF($N$5:N444,FALSE)</f>
        <v>199</v>
      </c>
      <c r="M444" s="11">
        <f>COUNTIF($N$5:N444,TRUE)</f>
        <v>241</v>
      </c>
      <c r="N444" s="12" t="b">
        <f>O444=P444</f>
        <v>1</v>
      </c>
      <c r="O444" s="12" t="b">
        <f>R444&gt;0</f>
        <v>0</v>
      </c>
      <c r="P444" s="12" t="b">
        <f>S444&gt;0</f>
        <v>0</v>
      </c>
      <c r="Q444" s="12" t="s">
        <v>2464</v>
      </c>
      <c r="R444" s="31">
        <v>-0.47288216043368497</v>
      </c>
      <c r="S444" s="32">
        <v>-4.8540100000000003E-2</v>
      </c>
      <c r="T444" s="6"/>
      <c r="U444" s="28">
        <f>AVERAGE($R$5:R444)</f>
        <v>1.6857975261032609E-2</v>
      </c>
    </row>
    <row r="445" spans="11:21" x14ac:dyDescent="0.3">
      <c r="K445" s="10">
        <f>M445/(L445+M445)</f>
        <v>0.54648526077097503</v>
      </c>
      <c r="L445" s="11">
        <f>COUNTIF($N$5:N445,FALSE)</f>
        <v>200</v>
      </c>
      <c r="M445" s="11">
        <f>COUNTIF($N$5:N445,TRUE)</f>
        <v>241</v>
      </c>
      <c r="N445" s="12" t="b">
        <f>O445=P445</f>
        <v>0</v>
      </c>
      <c r="O445" s="12" t="b">
        <f>R445&gt;0</f>
        <v>1</v>
      </c>
      <c r="P445" s="12" t="b">
        <f>S445&gt;0</f>
        <v>0</v>
      </c>
      <c r="Q445" s="12" t="s">
        <v>1682</v>
      </c>
      <c r="R445" s="31">
        <v>8.0262782062267904E-2</v>
      </c>
      <c r="S445" s="32">
        <v>-4.89553E-2</v>
      </c>
      <c r="T445" s="6"/>
      <c r="U445" s="28">
        <f>AVERAGE($R$5:R445)</f>
        <v>1.7001750333144255E-2</v>
      </c>
    </row>
    <row r="446" spans="11:21" x14ac:dyDescent="0.3">
      <c r="K446" s="10">
        <f>M446/(L446+M446)</f>
        <v>0.54524886877828049</v>
      </c>
      <c r="L446" s="11">
        <f>COUNTIF($N$5:N446,FALSE)</f>
        <v>201</v>
      </c>
      <c r="M446" s="11">
        <f>COUNTIF($N$5:N446,TRUE)</f>
        <v>241</v>
      </c>
      <c r="N446" s="12" t="b">
        <f>O446=P446</f>
        <v>0</v>
      </c>
      <c r="O446" s="12" t="b">
        <f>R446&gt;0</f>
        <v>1</v>
      </c>
      <c r="P446" s="12" t="b">
        <f>S446&gt;0</f>
        <v>0</v>
      </c>
      <c r="Q446" s="12" t="s">
        <v>893</v>
      </c>
      <c r="R446" s="31">
        <v>4.9234315824139598E-2</v>
      </c>
      <c r="S446" s="32">
        <v>-4.9251900000000001E-2</v>
      </c>
      <c r="T446" s="6"/>
      <c r="U446" s="28">
        <f>AVERAGE($R$5:R446)</f>
        <v>1.7074674689458721E-2</v>
      </c>
    </row>
    <row r="447" spans="11:21" x14ac:dyDescent="0.3">
      <c r="K447" s="10">
        <f>M447/(L447+M447)</f>
        <v>0.54401805869074493</v>
      </c>
      <c r="L447" s="11">
        <f>COUNTIF($N$5:N447,FALSE)</f>
        <v>202</v>
      </c>
      <c r="M447" s="11">
        <f>COUNTIF($N$5:N447,TRUE)</f>
        <v>241</v>
      </c>
      <c r="N447" s="12" t="b">
        <f>O447=P447</f>
        <v>0</v>
      </c>
      <c r="O447" s="12" t="b">
        <f>R447&gt;0</f>
        <v>1</v>
      </c>
      <c r="P447" s="12" t="b">
        <f>S447&gt;0</f>
        <v>0</v>
      </c>
      <c r="Q447" s="12" t="s">
        <v>2387</v>
      </c>
      <c r="R447" s="31">
        <v>0.444705421804658</v>
      </c>
      <c r="S447" s="32">
        <v>-4.9355900000000001E-2</v>
      </c>
      <c r="T447" s="6"/>
      <c r="U447" s="28">
        <f>AVERAGE($R$5:R447)</f>
        <v>1.8039981116355335E-2</v>
      </c>
    </row>
    <row r="448" spans="11:21" x14ac:dyDescent="0.3">
      <c r="K448" s="10">
        <f>M448/(L448+M448)</f>
        <v>0.54504504504504503</v>
      </c>
      <c r="L448" s="11">
        <f>COUNTIF($N$5:N448,FALSE)</f>
        <v>202</v>
      </c>
      <c r="M448" s="11">
        <f>COUNTIF($N$5:N448,TRUE)</f>
        <v>242</v>
      </c>
      <c r="N448" s="12" t="b">
        <f>O448=P448</f>
        <v>1</v>
      </c>
      <c r="O448" s="12" t="b">
        <f>R448&gt;0</f>
        <v>0</v>
      </c>
      <c r="P448" s="12" t="b">
        <f>S448&gt;0</f>
        <v>0</v>
      </c>
      <c r="Q448" s="12" t="s">
        <v>2549</v>
      </c>
      <c r="R448" s="31">
        <v>-0.31465821000704702</v>
      </c>
      <c r="S448" s="32">
        <v>-5.1407799999999997E-2</v>
      </c>
      <c r="T448" s="6"/>
      <c r="U448" s="28">
        <f>AVERAGE($R$5:R448)</f>
        <v>1.72906608660774E-2</v>
      </c>
    </row>
    <row r="449" spans="11:21" x14ac:dyDescent="0.3">
      <c r="K449" s="10">
        <f>M449/(L449+M449)</f>
        <v>0.54382022471910108</v>
      </c>
      <c r="L449" s="11">
        <f>COUNTIF($N$5:N449,FALSE)</f>
        <v>203</v>
      </c>
      <c r="M449" s="11">
        <f>COUNTIF($N$5:N449,TRUE)</f>
        <v>242</v>
      </c>
      <c r="N449" s="12" t="b">
        <f>O449=P449</f>
        <v>0</v>
      </c>
      <c r="O449" s="12" t="b">
        <f>R449&gt;0</f>
        <v>1</v>
      </c>
      <c r="P449" s="12" t="b">
        <f>S449&gt;0</f>
        <v>0</v>
      </c>
      <c r="Q449" s="12" t="s">
        <v>21</v>
      </c>
      <c r="R449" s="31">
        <v>4.74777448071214E-2</v>
      </c>
      <c r="S449" s="32">
        <v>-5.2590499999999998E-2</v>
      </c>
      <c r="T449" s="6"/>
      <c r="U449" s="28">
        <f>AVERAGE($R$5:R449)</f>
        <v>1.7358497009765141E-2</v>
      </c>
    </row>
    <row r="450" spans="11:21" x14ac:dyDescent="0.3">
      <c r="K450" s="10">
        <f>M450/(L450+M450)</f>
        <v>0.54484304932735428</v>
      </c>
      <c r="L450" s="11">
        <f>COUNTIF($N$5:N450,FALSE)</f>
        <v>203</v>
      </c>
      <c r="M450" s="11">
        <f>COUNTIF($N$5:N450,TRUE)</f>
        <v>243</v>
      </c>
      <c r="N450" s="12" t="b">
        <f>O450=P450</f>
        <v>1</v>
      </c>
      <c r="O450" s="12" t="b">
        <f>R450&gt;0</f>
        <v>0</v>
      </c>
      <c r="P450" s="12" t="b">
        <f>S450&gt;0</f>
        <v>0</v>
      </c>
      <c r="Q450" s="12" t="s">
        <v>1052</v>
      </c>
      <c r="R450" s="31">
        <v>-6.6255046307290399E-2</v>
      </c>
      <c r="S450" s="32">
        <v>-5.2754599999999999E-2</v>
      </c>
      <c r="T450" s="6"/>
      <c r="U450" s="28">
        <f>AVERAGE($R$5:R450)</f>
        <v>1.7171022697395059E-2</v>
      </c>
    </row>
    <row r="451" spans="11:21" x14ac:dyDescent="0.3">
      <c r="K451" s="10">
        <f>M451/(L451+M451)</f>
        <v>0.5436241610738255</v>
      </c>
      <c r="L451" s="11">
        <f>COUNTIF($N$5:N451,FALSE)</f>
        <v>204</v>
      </c>
      <c r="M451" s="11">
        <f>COUNTIF($N$5:N451,TRUE)</f>
        <v>243</v>
      </c>
      <c r="N451" s="12" t="b">
        <f>O451=P451</f>
        <v>0</v>
      </c>
      <c r="O451" s="12" t="b">
        <f>R451&gt;0</f>
        <v>1</v>
      </c>
      <c r="P451" s="12" t="b">
        <f>S451&gt;0</f>
        <v>0</v>
      </c>
      <c r="Q451" s="12" t="s">
        <v>715</v>
      </c>
      <c r="R451" s="31">
        <v>2.3943296741291299E-2</v>
      </c>
      <c r="S451" s="32">
        <v>-5.3012400000000001E-2</v>
      </c>
      <c r="T451" s="6"/>
      <c r="U451" s="28">
        <f>AVERAGE($R$5:R451)</f>
        <v>1.7186173198611831E-2</v>
      </c>
    </row>
    <row r="452" spans="11:21" x14ac:dyDescent="0.3">
      <c r="K452" s="10">
        <f>M452/(L452+M452)</f>
        <v>0.5446428571428571</v>
      </c>
      <c r="L452" s="11">
        <f>COUNTIF($N$5:N452,FALSE)</f>
        <v>204</v>
      </c>
      <c r="M452" s="11">
        <f>COUNTIF($N$5:N452,TRUE)</f>
        <v>244</v>
      </c>
      <c r="N452" s="12" t="b">
        <f>O452=P452</f>
        <v>1</v>
      </c>
      <c r="O452" s="12" t="b">
        <f>R452&gt;0</f>
        <v>0</v>
      </c>
      <c r="P452" s="12" t="b">
        <f>S452&gt;0</f>
        <v>0</v>
      </c>
      <c r="Q452" s="12" t="s">
        <v>2787</v>
      </c>
      <c r="R452" s="31">
        <v>-0.23136683661082699</v>
      </c>
      <c r="S452" s="32">
        <v>-5.3243899999999997E-2</v>
      </c>
      <c r="T452" s="6"/>
      <c r="U452" s="28">
        <f>AVERAGE($R$5:R452)</f>
        <v>1.6631367373144332E-2</v>
      </c>
    </row>
    <row r="453" spans="11:21" x14ac:dyDescent="0.3">
      <c r="K453" s="10">
        <f>M453/(L453+M453)</f>
        <v>0.54565701559020041</v>
      </c>
      <c r="L453" s="11">
        <f>COUNTIF($N$5:N453,FALSE)</f>
        <v>204</v>
      </c>
      <c r="M453" s="11">
        <f>COUNTIF($N$5:N453,TRUE)</f>
        <v>245</v>
      </c>
      <c r="N453" s="12" t="b">
        <f>O453=P453</f>
        <v>1</v>
      </c>
      <c r="O453" s="12" t="b">
        <f>R453&gt;0</f>
        <v>0</v>
      </c>
      <c r="P453" s="12" t="b">
        <f>S453&gt;0</f>
        <v>0</v>
      </c>
      <c r="Q453" s="12" t="s">
        <v>1966</v>
      </c>
      <c r="R453" s="31">
        <v>-0.116838254228147</v>
      </c>
      <c r="S453" s="32">
        <v>-5.5343499999999997E-2</v>
      </c>
      <c r="T453" s="6"/>
      <c r="U453" s="28">
        <f>AVERAGE($R$5:R453)</f>
        <v>1.6334107636838562E-2</v>
      </c>
    </row>
    <row r="454" spans="11:21" x14ac:dyDescent="0.3">
      <c r="K454" s="10">
        <f>M454/(L454+M454)</f>
        <v>0.5444444444444444</v>
      </c>
      <c r="L454" s="11">
        <f>COUNTIF($N$5:N454,FALSE)</f>
        <v>205</v>
      </c>
      <c r="M454" s="11">
        <f>COUNTIF($N$5:N454,TRUE)</f>
        <v>245</v>
      </c>
      <c r="N454" s="12" t="b">
        <f>O454=P454</f>
        <v>0</v>
      </c>
      <c r="O454" s="12" t="b">
        <f>R454&gt;0</f>
        <v>1</v>
      </c>
      <c r="P454" s="12" t="b">
        <f>S454&gt;0</f>
        <v>0</v>
      </c>
      <c r="Q454" s="12" t="s">
        <v>926</v>
      </c>
      <c r="R454" s="31">
        <v>0.22982250224225101</v>
      </c>
      <c r="S454" s="32">
        <v>-5.5621499999999997E-2</v>
      </c>
      <c r="T454" s="6"/>
      <c r="U454" s="28">
        <f>AVERAGE($R$5:R454)</f>
        <v>1.6808526291517255E-2</v>
      </c>
    </row>
    <row r="455" spans="11:21" x14ac:dyDescent="0.3">
      <c r="K455" s="10">
        <f>M455/(L455+M455)</f>
        <v>0.54545454545454541</v>
      </c>
      <c r="L455" s="11">
        <f>COUNTIF($N$5:N455,FALSE)</f>
        <v>205</v>
      </c>
      <c r="M455" s="11">
        <f>COUNTIF($N$5:N455,TRUE)</f>
        <v>246</v>
      </c>
      <c r="N455" s="12" t="b">
        <f>O455=P455</f>
        <v>1</v>
      </c>
      <c r="O455" s="12" t="b">
        <f>R455&gt;0</f>
        <v>0</v>
      </c>
      <c r="P455" s="12" t="b">
        <f>S455&gt;0</f>
        <v>0</v>
      </c>
      <c r="Q455" s="12" t="s">
        <v>2748</v>
      </c>
      <c r="R455" s="31">
        <v>-8.5185954706005294E-3</v>
      </c>
      <c r="S455" s="32">
        <v>-5.6466599999999999E-2</v>
      </c>
      <c r="T455" s="6"/>
      <c r="U455" s="28">
        <f>AVERAGE($R$5:R455)</f>
        <v>1.6752368593596818E-2</v>
      </c>
    </row>
    <row r="456" spans="11:21" x14ac:dyDescent="0.3">
      <c r="K456" s="10">
        <f>M456/(L456+M456)</f>
        <v>0.54646017699115046</v>
      </c>
      <c r="L456" s="11">
        <f>COUNTIF($N$5:N456,FALSE)</f>
        <v>205</v>
      </c>
      <c r="M456" s="11">
        <f>COUNTIF($N$5:N456,TRUE)</f>
        <v>247</v>
      </c>
      <c r="N456" s="12" t="b">
        <f>O456=P456</f>
        <v>1</v>
      </c>
      <c r="O456" s="12" t="b">
        <f>R456&gt;0</f>
        <v>0</v>
      </c>
      <c r="P456" s="12" t="b">
        <f>S456&gt;0</f>
        <v>0</v>
      </c>
      <c r="Q456" s="12" t="s">
        <v>1576</v>
      </c>
      <c r="R456" s="31">
        <v>-7.3896225156729195E-2</v>
      </c>
      <c r="S456" s="32">
        <v>-5.6568300000000002E-2</v>
      </c>
      <c r="T456" s="6"/>
      <c r="U456" s="28">
        <f>AVERAGE($R$5:R456)</f>
        <v>1.6551818607423528E-2</v>
      </c>
    </row>
    <row r="457" spans="11:21" x14ac:dyDescent="0.3">
      <c r="K457" s="10">
        <f>M457/(L457+M457)</f>
        <v>0.54525386313465785</v>
      </c>
      <c r="L457" s="11">
        <f>COUNTIF($N$5:N457,FALSE)</f>
        <v>206</v>
      </c>
      <c r="M457" s="11">
        <f>COUNTIF($N$5:N457,TRUE)</f>
        <v>247</v>
      </c>
      <c r="N457" s="12" t="b">
        <f>O457=P457</f>
        <v>0</v>
      </c>
      <c r="O457" s="12" t="b">
        <f>R457&gt;0</f>
        <v>1</v>
      </c>
      <c r="P457" s="12" t="b">
        <f>S457&gt;0</f>
        <v>0</v>
      </c>
      <c r="Q457" s="12" t="s">
        <v>251</v>
      </c>
      <c r="R457" s="31">
        <v>0.13363228699551499</v>
      </c>
      <c r="S457" s="32">
        <v>-5.6853899999999999E-2</v>
      </c>
      <c r="T457" s="6"/>
      <c r="U457" s="28">
        <f>AVERAGE($R$5:R457)</f>
        <v>1.6810274387529689E-2</v>
      </c>
    </row>
    <row r="458" spans="11:21" x14ac:dyDescent="0.3">
      <c r="K458" s="10">
        <f>M458/(L458+M458)</f>
        <v>0.54405286343612336</v>
      </c>
      <c r="L458" s="11">
        <f>COUNTIF($N$5:N458,FALSE)</f>
        <v>207</v>
      </c>
      <c r="M458" s="11">
        <f>COUNTIF($N$5:N458,TRUE)</f>
        <v>247</v>
      </c>
      <c r="N458" s="12" t="b">
        <f>O458=P458</f>
        <v>0</v>
      </c>
      <c r="O458" s="12" t="b">
        <f>R458&gt;0</f>
        <v>1</v>
      </c>
      <c r="P458" s="12" t="b">
        <f>S458&gt;0</f>
        <v>0</v>
      </c>
      <c r="Q458" s="12" t="s">
        <v>389</v>
      </c>
      <c r="R458" s="31">
        <v>0.143560295324036</v>
      </c>
      <c r="S458" s="32">
        <v>-5.6894100000000003E-2</v>
      </c>
      <c r="T458" s="6"/>
      <c r="U458" s="28">
        <f>AVERAGE($R$5:R458)</f>
        <v>1.7089459455671776E-2</v>
      </c>
    </row>
    <row r="459" spans="11:21" x14ac:dyDescent="0.3">
      <c r="K459" s="10">
        <f>M459/(L459+M459)</f>
        <v>0.54285714285714282</v>
      </c>
      <c r="L459" s="11">
        <f>COUNTIF($N$5:N459,FALSE)</f>
        <v>208</v>
      </c>
      <c r="M459" s="11">
        <f>COUNTIF($N$5:N459,TRUE)</f>
        <v>247</v>
      </c>
      <c r="N459" s="12" t="b">
        <f>O459=P459</f>
        <v>0</v>
      </c>
      <c r="O459" s="12" t="b">
        <f>R459&gt;0</f>
        <v>1</v>
      </c>
      <c r="P459" s="12" t="b">
        <f>S459&gt;0</f>
        <v>0</v>
      </c>
      <c r="Q459" s="12" t="s">
        <v>1558</v>
      </c>
      <c r="R459" s="31">
        <v>0.14091903719912399</v>
      </c>
      <c r="S459" s="32">
        <v>-5.7489800000000001E-2</v>
      </c>
      <c r="T459" s="6"/>
      <c r="U459" s="28">
        <f>AVERAGE($R$5:R459)</f>
        <v>1.7361612373789252E-2</v>
      </c>
    </row>
    <row r="460" spans="11:21" x14ac:dyDescent="0.3">
      <c r="K460" s="10">
        <f>M460/(L460+M460)</f>
        <v>0.54385964912280704</v>
      </c>
      <c r="L460" s="11">
        <f>COUNTIF($N$5:N460,FALSE)</f>
        <v>208</v>
      </c>
      <c r="M460" s="11">
        <f>COUNTIF($N$5:N460,TRUE)</f>
        <v>248</v>
      </c>
      <c r="N460" s="12" t="b">
        <f>O460=P460</f>
        <v>1</v>
      </c>
      <c r="O460" s="12" t="b">
        <f>R460&gt;0</f>
        <v>0</v>
      </c>
      <c r="P460" s="12" t="b">
        <f>S460&gt;0</f>
        <v>0</v>
      </c>
      <c r="Q460" s="12" t="s">
        <v>2772</v>
      </c>
      <c r="R460" s="31">
        <v>-0.17309782608695601</v>
      </c>
      <c r="S460" s="32">
        <v>-5.7882299999999998E-2</v>
      </c>
      <c r="T460" s="6"/>
      <c r="U460" s="28">
        <f>AVERAGE($R$5:R460)</f>
        <v>1.6943938166638497E-2</v>
      </c>
    </row>
    <row r="461" spans="11:21" x14ac:dyDescent="0.3">
      <c r="K461" s="10">
        <f>M461/(L461+M461)</f>
        <v>0.54266958424507661</v>
      </c>
      <c r="L461" s="11">
        <f>COUNTIF($N$5:N461,FALSE)</f>
        <v>209</v>
      </c>
      <c r="M461" s="11">
        <f>COUNTIF($N$5:N461,TRUE)</f>
        <v>248</v>
      </c>
      <c r="N461" s="12" t="b">
        <f>O461=P461</f>
        <v>0</v>
      </c>
      <c r="O461" s="12" t="b">
        <f>R461&gt;0</f>
        <v>1</v>
      </c>
      <c r="P461" s="12" t="b">
        <f>S461&gt;0</f>
        <v>0</v>
      </c>
      <c r="Q461" s="12" t="s">
        <v>116</v>
      </c>
      <c r="R461" s="31">
        <v>7.8076202373519497E-4</v>
      </c>
      <c r="S461" s="32">
        <v>-5.81237E-2</v>
      </c>
      <c r="T461" s="6"/>
      <c r="U461" s="28">
        <f>AVERAGE($R$5:R461)</f>
        <v>1.6908570166325798E-2</v>
      </c>
    </row>
    <row r="462" spans="11:21" x14ac:dyDescent="0.3">
      <c r="K462" s="10">
        <f>M462/(L462+M462)</f>
        <v>0.54148471615720528</v>
      </c>
      <c r="L462" s="11">
        <f>COUNTIF($N$5:N462,FALSE)</f>
        <v>210</v>
      </c>
      <c r="M462" s="11">
        <f>COUNTIF($N$5:N462,TRUE)</f>
        <v>248</v>
      </c>
      <c r="N462" s="12" t="b">
        <f>O462=P462</f>
        <v>0</v>
      </c>
      <c r="O462" s="12" t="b">
        <f>R462&gt;0</f>
        <v>1</v>
      </c>
      <c r="P462" s="12" t="b">
        <f>S462&gt;0</f>
        <v>0</v>
      </c>
      <c r="Q462" s="12" t="s">
        <v>1913</v>
      </c>
      <c r="R462" s="31">
        <v>5.9979765862119699E-3</v>
      </c>
      <c r="S462" s="32">
        <v>-5.83435E-2</v>
      </c>
      <c r="T462" s="6"/>
      <c r="U462" s="28">
        <f>AVERAGE($R$5:R462)</f>
        <v>1.6884747909600657E-2</v>
      </c>
    </row>
    <row r="463" spans="11:21" x14ac:dyDescent="0.3">
      <c r="K463" s="10">
        <f>M463/(L463+M463)</f>
        <v>0.54248366013071891</v>
      </c>
      <c r="L463" s="11">
        <f>COUNTIF($N$5:N463,FALSE)</f>
        <v>210</v>
      </c>
      <c r="M463" s="11">
        <f>COUNTIF($N$5:N463,TRUE)</f>
        <v>249</v>
      </c>
      <c r="N463" s="12" t="b">
        <f>O463=P463</f>
        <v>1</v>
      </c>
      <c r="O463" s="12" t="b">
        <f>R463&gt;0</f>
        <v>0</v>
      </c>
      <c r="P463" s="12" t="b">
        <f>S463&gt;0</f>
        <v>0</v>
      </c>
      <c r="Q463" s="12" t="s">
        <v>1538</v>
      </c>
      <c r="R463" s="31">
        <v>-5.3857960094879302E-2</v>
      </c>
      <c r="S463" s="32">
        <v>-5.8604799999999999E-2</v>
      </c>
      <c r="T463" s="6"/>
      <c r="U463" s="28">
        <f>AVERAGE($R$5:R463)</f>
        <v>1.6730624362749941E-2</v>
      </c>
    </row>
    <row r="464" spans="11:21" x14ac:dyDescent="0.3">
      <c r="K464" s="10">
        <f>M464/(L464+M464)</f>
        <v>0.54347826086956519</v>
      </c>
      <c r="L464" s="11">
        <f>COUNTIF($N$5:N464,FALSE)</f>
        <v>210</v>
      </c>
      <c r="M464" s="11">
        <f>COUNTIF($N$5:N464,TRUE)</f>
        <v>250</v>
      </c>
      <c r="N464" s="12" t="b">
        <f>O464=P464</f>
        <v>1</v>
      </c>
      <c r="O464" s="12" t="b">
        <f>R464&gt;0</f>
        <v>0</v>
      </c>
      <c r="P464" s="12" t="b">
        <f>S464&gt;0</f>
        <v>0</v>
      </c>
      <c r="Q464" s="12" t="s">
        <v>438</v>
      </c>
      <c r="R464" s="31">
        <v>-7.2583419332645199E-2</v>
      </c>
      <c r="S464" s="32">
        <v>-5.9319700000000003E-2</v>
      </c>
      <c r="T464" s="6"/>
      <c r="U464" s="28">
        <f>AVERAGE($R$5:R464)</f>
        <v>1.6536463398194735E-2</v>
      </c>
    </row>
    <row r="465" spans="11:21" x14ac:dyDescent="0.3">
      <c r="K465" s="10">
        <f>M465/(L465+M465)</f>
        <v>0.54229934924078094</v>
      </c>
      <c r="L465" s="11">
        <f>COUNTIF($N$5:N465,FALSE)</f>
        <v>211</v>
      </c>
      <c r="M465" s="11">
        <f>COUNTIF($N$5:N465,TRUE)</f>
        <v>250</v>
      </c>
      <c r="N465" s="12" t="b">
        <f>O465=P465</f>
        <v>0</v>
      </c>
      <c r="O465" s="12" t="b">
        <f>R465&gt;0</f>
        <v>1</v>
      </c>
      <c r="P465" s="12" t="b">
        <f>S465&gt;0</f>
        <v>0</v>
      </c>
      <c r="Q465" s="12" t="s">
        <v>2726</v>
      </c>
      <c r="R465" s="31">
        <v>0.12560512887609501</v>
      </c>
      <c r="S465" s="32">
        <v>-5.9532799999999997E-2</v>
      </c>
      <c r="T465" s="6"/>
      <c r="U465" s="28">
        <f>AVERAGE($R$5:R465)</f>
        <v>1.6773054863439638E-2</v>
      </c>
    </row>
    <row r="466" spans="11:21" x14ac:dyDescent="0.3">
      <c r="K466" s="10">
        <f>M466/(L466+M466)</f>
        <v>0.54112554112554112</v>
      </c>
      <c r="L466" s="11">
        <f>COUNTIF($N$5:N466,FALSE)</f>
        <v>212</v>
      </c>
      <c r="M466" s="11">
        <f>COUNTIF($N$5:N466,TRUE)</f>
        <v>250</v>
      </c>
      <c r="N466" s="12" t="b">
        <f>O466=P466</f>
        <v>0</v>
      </c>
      <c r="O466" s="12" t="b">
        <f>R466&gt;0</f>
        <v>1</v>
      </c>
      <c r="P466" s="12" t="b">
        <f>S466&gt;0</f>
        <v>0</v>
      </c>
      <c r="Q466" s="12" t="s">
        <v>1435</v>
      </c>
      <c r="R466" s="31">
        <v>3.1726478880950398E-2</v>
      </c>
      <c r="S466" s="32">
        <v>-6.0204599999999997E-2</v>
      </c>
      <c r="T466" s="6"/>
      <c r="U466" s="28">
        <f>AVERAGE($R$5:R466)</f>
        <v>1.6805421582092257E-2</v>
      </c>
    </row>
    <row r="467" spans="11:21" x14ac:dyDescent="0.3">
      <c r="K467" s="10">
        <f>M467/(L467+M467)</f>
        <v>0.54211663066954641</v>
      </c>
      <c r="L467" s="11">
        <f>COUNTIF($N$5:N467,FALSE)</f>
        <v>212</v>
      </c>
      <c r="M467" s="11">
        <f>COUNTIF($N$5:N467,TRUE)</f>
        <v>251</v>
      </c>
      <c r="N467" s="12" t="b">
        <f>O467=P467</f>
        <v>1</v>
      </c>
      <c r="O467" s="12" t="b">
        <f>R467&gt;0</f>
        <v>0</v>
      </c>
      <c r="P467" s="12" t="b">
        <f>S467&gt;0</f>
        <v>0</v>
      </c>
      <c r="Q467" s="12" t="s">
        <v>2761</v>
      </c>
      <c r="R467" s="31">
        <v>-5.9081763307115398E-2</v>
      </c>
      <c r="S467" s="32">
        <v>-6.0840199999999997E-2</v>
      </c>
      <c r="T467" s="6"/>
      <c r="U467" s="28">
        <f>AVERAGE($R$5:R467)</f>
        <v>1.6641518374988139E-2</v>
      </c>
    </row>
    <row r="468" spans="11:21" x14ac:dyDescent="0.3">
      <c r="K468" s="10">
        <f>M468/(L468+M468)</f>
        <v>0.54094827586206895</v>
      </c>
      <c r="L468" s="11">
        <f>COUNTIF($N$5:N468,FALSE)</f>
        <v>213</v>
      </c>
      <c r="M468" s="11">
        <f>COUNTIF($N$5:N468,TRUE)</f>
        <v>251</v>
      </c>
      <c r="N468" s="12" t="b">
        <f>O468=P468</f>
        <v>0</v>
      </c>
      <c r="O468" s="12" t="b">
        <f>R468&gt;0</f>
        <v>1</v>
      </c>
      <c r="P468" s="12" t="b">
        <f>S468&gt;0</f>
        <v>0</v>
      </c>
      <c r="Q468" s="12" t="s">
        <v>2480</v>
      </c>
      <c r="R468" s="31">
        <v>0.101491451436886</v>
      </c>
      <c r="S468" s="32">
        <v>-6.09921E-2</v>
      </c>
      <c r="T468" s="6"/>
      <c r="U468" s="28">
        <f>AVERAGE($R$5:R468)</f>
        <v>1.6824384610035333E-2</v>
      </c>
    </row>
    <row r="469" spans="11:21" x14ac:dyDescent="0.3">
      <c r="K469" s="10">
        <f>M469/(L469+M469)</f>
        <v>0.53978494623655915</v>
      </c>
      <c r="L469" s="11">
        <f>COUNTIF($N$5:N469,FALSE)</f>
        <v>214</v>
      </c>
      <c r="M469" s="11">
        <f>COUNTIF($N$5:N469,TRUE)</f>
        <v>251</v>
      </c>
      <c r="N469" s="12" t="b">
        <f>O469=P469</f>
        <v>0</v>
      </c>
      <c r="O469" s="12" t="b">
        <f>R469&gt;0</f>
        <v>1</v>
      </c>
      <c r="P469" s="12" t="b">
        <f>S469&gt;0</f>
        <v>0</v>
      </c>
      <c r="Q469" s="12" t="s">
        <v>2502</v>
      </c>
      <c r="R469" s="31">
        <v>7.0336391437308896E-2</v>
      </c>
      <c r="S469" s="32">
        <v>-6.1047900000000002E-2</v>
      </c>
      <c r="T469" s="6"/>
      <c r="U469" s="28">
        <f>AVERAGE($R$5:R469)</f>
        <v>1.6939464194610114E-2</v>
      </c>
    </row>
    <row r="470" spans="11:21" x14ac:dyDescent="0.3">
      <c r="K470" s="10">
        <f>M470/(L470+M470)</f>
        <v>0.53862660944206009</v>
      </c>
      <c r="L470" s="11">
        <f>COUNTIF($N$5:N470,FALSE)</f>
        <v>215</v>
      </c>
      <c r="M470" s="11">
        <f>COUNTIF($N$5:N470,TRUE)</f>
        <v>251</v>
      </c>
      <c r="N470" s="12" t="b">
        <f>O470=P470</f>
        <v>0</v>
      </c>
      <c r="O470" s="12" t="b">
        <f>R470&gt;0</f>
        <v>1</v>
      </c>
      <c r="P470" s="12" t="b">
        <f>S470&gt;0</f>
        <v>0</v>
      </c>
      <c r="Q470" s="12" t="s">
        <v>2039</v>
      </c>
      <c r="R470" s="31">
        <v>0.18843254883864</v>
      </c>
      <c r="S470" s="32">
        <v>-6.1497200000000002E-2</v>
      </c>
      <c r="T470" s="6"/>
      <c r="U470" s="28">
        <f>AVERAGE($R$5:R470)</f>
        <v>1.7307475105863397E-2</v>
      </c>
    </row>
    <row r="471" spans="11:21" x14ac:dyDescent="0.3">
      <c r="K471" s="10">
        <f>M471/(L471+M471)</f>
        <v>0.53961456102783723</v>
      </c>
      <c r="L471" s="11">
        <f>COUNTIF($N$5:N471,FALSE)</f>
        <v>215</v>
      </c>
      <c r="M471" s="11">
        <f>COUNTIF($N$5:N471,TRUE)</f>
        <v>252</v>
      </c>
      <c r="N471" s="12" t="b">
        <f>O471=P471</f>
        <v>1</v>
      </c>
      <c r="O471" s="12" t="b">
        <f>R471&gt;0</f>
        <v>0</v>
      </c>
      <c r="P471" s="12" t="b">
        <f>S471&gt;0</f>
        <v>0</v>
      </c>
      <c r="Q471" s="12" t="s">
        <v>1790</v>
      </c>
      <c r="R471" s="31">
        <v>-0.15684476037605999</v>
      </c>
      <c r="S471" s="32">
        <v>-6.1686699999999997E-2</v>
      </c>
      <c r="T471" s="6"/>
      <c r="U471" s="28">
        <f>AVERAGE($R$5:R471)</f>
        <v>1.6934558113396749E-2</v>
      </c>
    </row>
    <row r="472" spans="11:21" x14ac:dyDescent="0.3">
      <c r="K472" s="10">
        <f>M472/(L472+M472)</f>
        <v>0.54059829059829057</v>
      </c>
      <c r="L472" s="11">
        <f>COUNTIF($N$5:N472,FALSE)</f>
        <v>215</v>
      </c>
      <c r="M472" s="11">
        <f>COUNTIF($N$5:N472,TRUE)</f>
        <v>253</v>
      </c>
      <c r="N472" s="12" t="b">
        <f>O472=P472</f>
        <v>1</v>
      </c>
      <c r="O472" s="12" t="b">
        <f>R472&gt;0</f>
        <v>0</v>
      </c>
      <c r="P472" s="12" t="b">
        <f>S472&gt;0</f>
        <v>0</v>
      </c>
      <c r="Q472" s="12" t="s">
        <v>921</v>
      </c>
      <c r="R472" s="31">
        <v>-0.26084800396726998</v>
      </c>
      <c r="S472" s="32">
        <v>-6.2098800000000003E-2</v>
      </c>
      <c r="T472" s="6"/>
      <c r="U472" s="28">
        <f>AVERAGE($R$5:R472)</f>
        <v>1.63410056303184E-2</v>
      </c>
    </row>
    <row r="473" spans="11:21" x14ac:dyDescent="0.3">
      <c r="K473" s="10">
        <f>M473/(L473+M473)</f>
        <v>0.54157782515991471</v>
      </c>
      <c r="L473" s="11">
        <f>COUNTIF($N$5:N473,FALSE)</f>
        <v>215</v>
      </c>
      <c r="M473" s="11">
        <f>COUNTIF($N$5:N473,TRUE)</f>
        <v>254</v>
      </c>
      <c r="N473" s="12" t="b">
        <f>O473=P473</f>
        <v>1</v>
      </c>
      <c r="O473" s="12" t="b">
        <f>R473&gt;0</f>
        <v>0</v>
      </c>
      <c r="P473" s="12" t="b">
        <f>S473&gt;0</f>
        <v>0</v>
      </c>
      <c r="Q473" s="12" t="s">
        <v>1762</v>
      </c>
      <c r="R473" s="31">
        <v>-7.6455562406412395E-2</v>
      </c>
      <c r="S473" s="32">
        <v>-6.2575400000000003E-2</v>
      </c>
      <c r="T473" s="6"/>
      <c r="U473" s="28">
        <f>AVERAGE($R$5:R473)</f>
        <v>1.6143145144099359E-2</v>
      </c>
    </row>
    <row r="474" spans="11:21" x14ac:dyDescent="0.3">
      <c r="K474" s="10">
        <f>M474/(L474+M474)</f>
        <v>0.54255319148936165</v>
      </c>
      <c r="L474" s="11">
        <f>COUNTIF($N$5:N474,FALSE)</f>
        <v>215</v>
      </c>
      <c r="M474" s="11">
        <f>COUNTIF($N$5:N474,TRUE)</f>
        <v>255</v>
      </c>
      <c r="N474" s="12" t="b">
        <f>O474=P474</f>
        <v>1</v>
      </c>
      <c r="O474" s="12" t="b">
        <f>R474&gt;0</f>
        <v>0</v>
      </c>
      <c r="P474" s="12" t="b">
        <f>S474&gt;0</f>
        <v>0</v>
      </c>
      <c r="Q474" s="12" t="s">
        <v>1577</v>
      </c>
      <c r="R474" s="31">
        <v>-2.3322967569968898E-2</v>
      </c>
      <c r="S474" s="32">
        <v>-6.3558500000000004E-2</v>
      </c>
      <c r="T474" s="6"/>
      <c r="U474" s="28">
        <f>AVERAGE($R$5:R474)</f>
        <v>1.6059174691516236E-2</v>
      </c>
    </row>
    <row r="475" spans="11:21" x14ac:dyDescent="0.3">
      <c r="K475" s="10">
        <f>M475/(L475+M475)</f>
        <v>0.54352441613588109</v>
      </c>
      <c r="L475" s="11">
        <f>COUNTIF($N$5:N475,FALSE)</f>
        <v>215</v>
      </c>
      <c r="M475" s="11">
        <f>COUNTIF($N$5:N475,TRUE)</f>
        <v>256</v>
      </c>
      <c r="N475" s="12" t="b">
        <f>O475=P475</f>
        <v>1</v>
      </c>
      <c r="O475" s="12" t="b">
        <f>R475&gt;0</f>
        <v>0</v>
      </c>
      <c r="P475" s="12" t="b">
        <f>S475&gt;0</f>
        <v>0</v>
      </c>
      <c r="Q475" s="12" t="s">
        <v>1361</v>
      </c>
      <c r="R475" s="31">
        <v>-1.08923884514435E-2</v>
      </c>
      <c r="S475" s="32">
        <v>-6.3773399999999994E-2</v>
      </c>
      <c r="T475" s="6"/>
      <c r="U475" s="28">
        <f>AVERAGE($R$5:R475)</f>
        <v>1.6001952689089567E-2</v>
      </c>
    </row>
    <row r="476" spans="11:21" x14ac:dyDescent="0.3">
      <c r="K476" s="10">
        <f>M476/(L476+M476)</f>
        <v>0.54449152542372881</v>
      </c>
      <c r="L476" s="11">
        <f>COUNTIF($N$5:N476,FALSE)</f>
        <v>215</v>
      </c>
      <c r="M476" s="11">
        <f>COUNTIF($N$5:N476,TRUE)</f>
        <v>257</v>
      </c>
      <c r="N476" s="12" t="b">
        <f>O476=P476</f>
        <v>1</v>
      </c>
      <c r="O476" s="12" t="b">
        <f>R476&gt;0</f>
        <v>0</v>
      </c>
      <c r="P476" s="12" t="b">
        <f>S476&gt;0</f>
        <v>0</v>
      </c>
      <c r="Q476" s="12" t="s">
        <v>1716</v>
      </c>
      <c r="R476" s="31">
        <v>-0.19154228841076501</v>
      </c>
      <c r="S476" s="32">
        <v>-6.4340300000000003E-2</v>
      </c>
      <c r="T476" s="6"/>
      <c r="U476" s="28">
        <f>AVERAGE($R$5:R476)</f>
        <v>1.5562240313878012E-2</v>
      </c>
    </row>
    <row r="477" spans="11:21" x14ac:dyDescent="0.3">
      <c r="K477" s="10">
        <f>M477/(L477+M477)</f>
        <v>0.54334038054968292</v>
      </c>
      <c r="L477" s="11">
        <f>COUNTIF($N$5:N477,FALSE)</f>
        <v>216</v>
      </c>
      <c r="M477" s="11">
        <f>COUNTIF($N$5:N477,TRUE)</f>
        <v>257</v>
      </c>
      <c r="N477" s="12" t="b">
        <f>O477=P477</f>
        <v>0</v>
      </c>
      <c r="O477" s="12" t="b">
        <f>R477&gt;0</f>
        <v>1</v>
      </c>
      <c r="P477" s="12" t="b">
        <f>S477&gt;0</f>
        <v>0</v>
      </c>
      <c r="Q477" s="12" t="s">
        <v>1547</v>
      </c>
      <c r="R477" s="31">
        <v>0.104944711036928</v>
      </c>
      <c r="S477" s="32">
        <v>-6.5244899999999995E-2</v>
      </c>
      <c r="T477" s="6"/>
      <c r="U477" s="28">
        <f>AVERAGE($R$5:R477)</f>
        <v>1.5751209596590592E-2</v>
      </c>
    </row>
    <row r="478" spans="11:21" x14ac:dyDescent="0.3">
      <c r="K478" s="10">
        <f>M478/(L478+M478)</f>
        <v>0.54430379746835444</v>
      </c>
      <c r="L478" s="11">
        <f>COUNTIF($N$5:N478,FALSE)</f>
        <v>216</v>
      </c>
      <c r="M478" s="11">
        <f>COUNTIF($N$5:N478,TRUE)</f>
        <v>258</v>
      </c>
      <c r="N478" s="12" t="b">
        <f>O478=P478</f>
        <v>1</v>
      </c>
      <c r="O478" s="12" t="b">
        <f>R478&gt;0</f>
        <v>0</v>
      </c>
      <c r="P478" s="12" t="b">
        <f>S478&gt;0</f>
        <v>0</v>
      </c>
      <c r="Q478" s="12" t="s">
        <v>2759</v>
      </c>
      <c r="R478" s="31">
        <v>-8.0627347028937604E-2</v>
      </c>
      <c r="S478" s="32">
        <v>-6.6787200000000005E-2</v>
      </c>
      <c r="T478" s="6"/>
      <c r="U478" s="28">
        <f>AVERAGE($R$5:R478)</f>
        <v>1.554787930835108E-2</v>
      </c>
    </row>
    <row r="479" spans="11:21" x14ac:dyDescent="0.3">
      <c r="K479" s="10">
        <f>M479/(L479+M479)</f>
        <v>0.54526315789473689</v>
      </c>
      <c r="L479" s="11">
        <f>COUNTIF($N$5:N479,FALSE)</f>
        <v>216</v>
      </c>
      <c r="M479" s="11">
        <f>COUNTIF($N$5:N479,TRUE)</f>
        <v>259</v>
      </c>
      <c r="N479" s="12" t="b">
        <f>O479=P479</f>
        <v>1</v>
      </c>
      <c r="O479" s="12" t="b">
        <f>R479&gt;0</f>
        <v>0</v>
      </c>
      <c r="P479" s="12" t="b">
        <f>S479&gt;0</f>
        <v>0</v>
      </c>
      <c r="Q479" s="12" t="s">
        <v>2742</v>
      </c>
      <c r="R479" s="31">
        <v>-9.5113650176248996E-2</v>
      </c>
      <c r="S479" s="32">
        <v>-6.7162200000000005E-2</v>
      </c>
      <c r="T479" s="6"/>
      <c r="U479" s="28">
        <f>AVERAGE($R$5:R479)</f>
        <v>1.5314907667330869E-2</v>
      </c>
    </row>
    <row r="480" spans="11:21" x14ac:dyDescent="0.3">
      <c r="K480" s="10">
        <f>M480/(L480+M480)</f>
        <v>0.54621848739495793</v>
      </c>
      <c r="L480" s="11">
        <f>COUNTIF($N$5:N480,FALSE)</f>
        <v>216</v>
      </c>
      <c r="M480" s="11">
        <f>COUNTIF($N$5:N480,TRUE)</f>
        <v>260</v>
      </c>
      <c r="N480" s="12" t="b">
        <f>O480=P480</f>
        <v>1</v>
      </c>
      <c r="O480" s="12" t="b">
        <f>R480&gt;0</f>
        <v>0</v>
      </c>
      <c r="P480" s="12" t="b">
        <f>S480&gt;0</f>
        <v>0</v>
      </c>
      <c r="Q480" s="12" t="s">
        <v>407</v>
      </c>
      <c r="R480" s="31">
        <v>-2.5959367945823798E-2</v>
      </c>
      <c r="S480" s="32">
        <v>-6.7607899999999999E-2</v>
      </c>
      <c r="T480" s="6"/>
      <c r="U480" s="28">
        <f>AVERAGE($R$5:R480)</f>
        <v>1.5228197004278023E-2</v>
      </c>
    </row>
    <row r="481" spans="11:21" x14ac:dyDescent="0.3">
      <c r="K481" s="10">
        <f>M481/(L481+M481)</f>
        <v>0.54716981132075471</v>
      </c>
      <c r="L481" s="11">
        <f>COUNTIF($N$5:N481,FALSE)</f>
        <v>216</v>
      </c>
      <c r="M481" s="11">
        <f>COUNTIF($N$5:N481,TRUE)</f>
        <v>261</v>
      </c>
      <c r="N481" s="12" t="b">
        <f>O481=P481</f>
        <v>1</v>
      </c>
      <c r="O481" s="12" t="b">
        <f>R481&gt;0</f>
        <v>0</v>
      </c>
      <c r="P481" s="12" t="b">
        <f>S481&gt;0</f>
        <v>0</v>
      </c>
      <c r="Q481" s="12" t="s">
        <v>2377</v>
      </c>
      <c r="R481" s="31">
        <v>-0.173981810992487</v>
      </c>
      <c r="S481" s="32">
        <v>-6.7668800000000001E-2</v>
      </c>
      <c r="T481" s="6"/>
      <c r="U481" s="28">
        <f>AVERAGE($R$5:R481)</f>
        <v>1.483153032084665E-2</v>
      </c>
    </row>
    <row r="482" spans="11:21" x14ac:dyDescent="0.3">
      <c r="K482" s="10">
        <f>M482/(L482+M482)</f>
        <v>0.54602510460251041</v>
      </c>
      <c r="L482" s="11">
        <f>COUNTIF($N$5:N482,FALSE)</f>
        <v>217</v>
      </c>
      <c r="M482" s="11">
        <f>COUNTIF($N$5:N482,TRUE)</f>
        <v>261</v>
      </c>
      <c r="N482" s="12" t="b">
        <f>O482=P482</f>
        <v>0</v>
      </c>
      <c r="O482" s="12" t="b">
        <f>R482&gt;0</f>
        <v>1</v>
      </c>
      <c r="P482" s="12" t="b">
        <f>S482&gt;0</f>
        <v>0</v>
      </c>
      <c r="Q482" s="12" t="s">
        <v>1169</v>
      </c>
      <c r="R482" s="31">
        <v>5.52655818237641E-3</v>
      </c>
      <c r="S482" s="32">
        <v>-6.7722400000000002E-2</v>
      </c>
      <c r="T482" s="6"/>
      <c r="U482" s="28">
        <f>AVERAGE($R$5:R482)</f>
        <v>1.4812063851937717E-2</v>
      </c>
    </row>
    <row r="483" spans="11:21" x14ac:dyDescent="0.3">
      <c r="K483" s="10">
        <f>M483/(L483+M483)</f>
        <v>0.54488517745302711</v>
      </c>
      <c r="L483" s="11">
        <f>COUNTIF($N$5:N483,FALSE)</f>
        <v>218</v>
      </c>
      <c r="M483" s="11">
        <f>COUNTIF($N$5:N483,TRUE)</f>
        <v>261</v>
      </c>
      <c r="N483" s="12" t="b">
        <f>O483=P483</f>
        <v>0</v>
      </c>
      <c r="O483" s="12" t="b">
        <f>R483&gt;0</f>
        <v>1</v>
      </c>
      <c r="P483" s="12" t="b">
        <f>S483&gt;0</f>
        <v>0</v>
      </c>
      <c r="Q483" s="12" t="s">
        <v>175</v>
      </c>
      <c r="R483" s="31">
        <v>9.1707786737272701E-2</v>
      </c>
      <c r="S483" s="32">
        <v>-6.86615E-2</v>
      </c>
      <c r="T483" s="6"/>
      <c r="U483" s="28">
        <f>AVERAGE($R$5:R483)</f>
        <v>1.4972597720174325E-2</v>
      </c>
    </row>
    <row r="484" spans="11:21" x14ac:dyDescent="0.3">
      <c r="K484" s="10">
        <f>M484/(L484+M484)</f>
        <v>0.54374999999999996</v>
      </c>
      <c r="L484" s="11">
        <f>COUNTIF($N$5:N484,FALSE)</f>
        <v>219</v>
      </c>
      <c r="M484" s="11">
        <f>COUNTIF($N$5:N484,TRUE)</f>
        <v>261</v>
      </c>
      <c r="N484" s="12" t="b">
        <f>O484=P484</f>
        <v>0</v>
      </c>
      <c r="O484" s="12" t="b">
        <f>R484&gt;0</f>
        <v>1</v>
      </c>
      <c r="P484" s="12" t="b">
        <f>S484&gt;0</f>
        <v>0</v>
      </c>
      <c r="Q484" s="12" t="s">
        <v>1992</v>
      </c>
      <c r="R484" s="31">
        <v>7.10382513661202E-2</v>
      </c>
      <c r="S484" s="32">
        <v>-6.8971000000000005E-2</v>
      </c>
      <c r="T484" s="6"/>
      <c r="U484" s="28">
        <f>AVERAGE($R$5:R484)</f>
        <v>1.5089401165270046E-2</v>
      </c>
    </row>
    <row r="485" spans="11:21" x14ac:dyDescent="0.3">
      <c r="K485" s="10">
        <f>M485/(L485+M485)</f>
        <v>0.54261954261954259</v>
      </c>
      <c r="L485" s="11">
        <f>COUNTIF($N$5:N485,FALSE)</f>
        <v>220</v>
      </c>
      <c r="M485" s="11">
        <f>COUNTIF($N$5:N485,TRUE)</f>
        <v>261</v>
      </c>
      <c r="N485" s="12" t="b">
        <f>O485=P485</f>
        <v>0</v>
      </c>
      <c r="O485" s="12" t="b">
        <f>R485&gt;0</f>
        <v>1</v>
      </c>
      <c r="P485" s="12" t="b">
        <f>S485&gt;0</f>
        <v>0</v>
      </c>
      <c r="Q485" s="12" t="s">
        <v>3</v>
      </c>
      <c r="R485" s="31">
        <v>0.12894736842105201</v>
      </c>
      <c r="S485" s="32">
        <v>-6.90138E-2</v>
      </c>
      <c r="T485" s="6"/>
      <c r="U485" s="28">
        <f>AVERAGE($R$5:R485)</f>
        <v>1.5326112115905767E-2</v>
      </c>
    </row>
    <row r="486" spans="11:21" x14ac:dyDescent="0.3">
      <c r="K486" s="10">
        <f>M486/(L486+M486)</f>
        <v>0.54149377593360992</v>
      </c>
      <c r="L486" s="11">
        <f>COUNTIF($N$5:N486,FALSE)</f>
        <v>221</v>
      </c>
      <c r="M486" s="11">
        <f>COUNTIF($N$5:N486,TRUE)</f>
        <v>261</v>
      </c>
      <c r="N486" s="12" t="b">
        <f>O486=P486</f>
        <v>0</v>
      </c>
      <c r="O486" s="12" t="b">
        <f>R486&gt;0</f>
        <v>1</v>
      </c>
      <c r="P486" s="12" t="b">
        <f>S486&gt;0</f>
        <v>0</v>
      </c>
      <c r="Q486" s="12" t="s">
        <v>423</v>
      </c>
      <c r="R486" s="31">
        <v>3.23774283071238E-3</v>
      </c>
      <c r="S486" s="32">
        <v>-6.9146899999999997E-2</v>
      </c>
      <c r="T486" s="6"/>
      <c r="U486" s="28">
        <f>AVERAGE($R$5:R486)</f>
        <v>1.5301032511579639E-2</v>
      </c>
    </row>
    <row r="487" spans="11:21" x14ac:dyDescent="0.3">
      <c r="K487" s="10">
        <f>M487/(L487+M487)</f>
        <v>0.54037267080745344</v>
      </c>
      <c r="L487" s="11">
        <f>COUNTIF($N$5:N487,FALSE)</f>
        <v>222</v>
      </c>
      <c r="M487" s="11">
        <f>COUNTIF($N$5:N487,TRUE)</f>
        <v>261</v>
      </c>
      <c r="N487" s="12" t="b">
        <f>O487=P487</f>
        <v>0</v>
      </c>
      <c r="O487" s="12" t="b">
        <f>R487&gt;0</f>
        <v>1</v>
      </c>
      <c r="P487" s="12" t="b">
        <f>S487&gt;0</f>
        <v>0</v>
      </c>
      <c r="Q487" s="12" t="s">
        <v>2390</v>
      </c>
      <c r="R487" s="31">
        <v>0.191534391534391</v>
      </c>
      <c r="S487" s="32">
        <v>-7.0909799999999995E-2</v>
      </c>
      <c r="T487" s="6"/>
      <c r="U487" s="28">
        <f>AVERAGE($R$5:R487)</f>
        <v>1.5665904890508855E-2</v>
      </c>
    </row>
    <row r="488" spans="11:21" x14ac:dyDescent="0.3">
      <c r="K488" s="10">
        <f>M488/(L488+M488)</f>
        <v>0.54132231404958675</v>
      </c>
      <c r="L488" s="11">
        <f>COUNTIF($N$5:N488,FALSE)</f>
        <v>222</v>
      </c>
      <c r="M488" s="11">
        <f>COUNTIF($N$5:N488,TRUE)</f>
        <v>262</v>
      </c>
      <c r="N488" s="12" t="b">
        <f>O488=P488</f>
        <v>1</v>
      </c>
      <c r="O488" s="12" t="b">
        <f>R488&gt;0</f>
        <v>0</v>
      </c>
      <c r="P488" s="12" t="b">
        <f>S488&gt;0</f>
        <v>0</v>
      </c>
      <c r="Q488" s="12" t="s">
        <v>1681</v>
      </c>
      <c r="R488" s="31">
        <v>-6.3018867924528293E-2</v>
      </c>
      <c r="S488" s="32">
        <v>-7.15166E-2</v>
      </c>
      <c r="T488" s="6"/>
      <c r="U488" s="28">
        <f>AVERAGE($R$5:R488)</f>
        <v>1.5503333045849688E-2</v>
      </c>
    </row>
    <row r="489" spans="11:21" x14ac:dyDescent="0.3">
      <c r="K489" s="10">
        <f>M489/(L489+M489)</f>
        <v>0.54020618556701028</v>
      </c>
      <c r="L489" s="11">
        <f>COUNTIF($N$5:N489,FALSE)</f>
        <v>223</v>
      </c>
      <c r="M489" s="11">
        <f>COUNTIF($N$5:N489,TRUE)</f>
        <v>262</v>
      </c>
      <c r="N489" s="12" t="b">
        <f>O489=P489</f>
        <v>0</v>
      </c>
      <c r="O489" s="12" t="b">
        <f>R489&gt;0</f>
        <v>1</v>
      </c>
      <c r="P489" s="12" t="b">
        <f>S489&gt;0</f>
        <v>0</v>
      </c>
      <c r="Q489" s="12" t="s">
        <v>2050</v>
      </c>
      <c r="R489" s="31">
        <v>6.4507198228128601E-2</v>
      </c>
      <c r="S489" s="32">
        <v>-7.1631700000000006E-2</v>
      </c>
      <c r="T489" s="6"/>
      <c r="U489" s="28">
        <f>AVERAGE($R$5:R489)</f>
        <v>1.5604371943132739E-2</v>
      </c>
    </row>
    <row r="490" spans="11:21" x14ac:dyDescent="0.3">
      <c r="K490" s="10">
        <f>M490/(L490+M490)</f>
        <v>0.54115226337448563</v>
      </c>
      <c r="L490" s="11">
        <f>COUNTIF($N$5:N490,FALSE)</f>
        <v>223</v>
      </c>
      <c r="M490" s="11">
        <f>COUNTIF($N$5:N490,TRUE)</f>
        <v>263</v>
      </c>
      <c r="N490" s="12" t="b">
        <f>O490=P490</f>
        <v>1</v>
      </c>
      <c r="O490" s="12" t="b">
        <f>R490&gt;0</f>
        <v>0</v>
      </c>
      <c r="P490" s="12" t="b">
        <f>S490&gt;0</f>
        <v>0</v>
      </c>
      <c r="Q490" s="12" t="s">
        <v>650</v>
      </c>
      <c r="R490" s="31">
        <v>-0.11000709723207901</v>
      </c>
      <c r="S490" s="32">
        <v>-7.3287400000000003E-2</v>
      </c>
      <c r="T490" s="6"/>
      <c r="U490" s="28">
        <f>AVERAGE($R$5:R490)</f>
        <v>1.5345912130015019E-2</v>
      </c>
    </row>
    <row r="491" spans="11:21" x14ac:dyDescent="0.3">
      <c r="K491" s="10">
        <f>M491/(L491+M491)</f>
        <v>0.54004106776180694</v>
      </c>
      <c r="L491" s="11">
        <f>COUNTIF($N$5:N491,FALSE)</f>
        <v>224</v>
      </c>
      <c r="M491" s="11">
        <f>COUNTIF($N$5:N491,TRUE)</f>
        <v>263</v>
      </c>
      <c r="N491" s="12" t="b">
        <f>O491=P491</f>
        <v>0</v>
      </c>
      <c r="O491" s="12" t="b">
        <f>R491&gt;0</f>
        <v>1</v>
      </c>
      <c r="P491" s="12" t="b">
        <f>S491&gt;0</f>
        <v>0</v>
      </c>
      <c r="Q491" s="12" t="s">
        <v>2733</v>
      </c>
      <c r="R491" s="31">
        <v>2.83567674661576E-2</v>
      </c>
      <c r="S491" s="32">
        <v>-7.3730299999999999E-2</v>
      </c>
      <c r="T491" s="6"/>
      <c r="U491" s="28">
        <f>AVERAGE($R$5:R491)</f>
        <v>1.537262846540751E-2</v>
      </c>
    </row>
    <row r="492" spans="11:21" x14ac:dyDescent="0.3">
      <c r="K492" s="10">
        <f>M492/(L492+M492)</f>
        <v>0.54098360655737709</v>
      </c>
      <c r="L492" s="11">
        <f>COUNTIF($N$5:N492,FALSE)</f>
        <v>224</v>
      </c>
      <c r="M492" s="11">
        <f>COUNTIF($N$5:N492,TRUE)</f>
        <v>264</v>
      </c>
      <c r="N492" s="12" t="b">
        <f>O492=P492</f>
        <v>1</v>
      </c>
      <c r="O492" s="12" t="b">
        <f>R492&gt;0</f>
        <v>0</v>
      </c>
      <c r="P492" s="12" t="b">
        <f>S492&gt;0</f>
        <v>0</v>
      </c>
      <c r="Q492" s="12" t="s">
        <v>2682</v>
      </c>
      <c r="R492" s="31">
        <v>-0.206883789785344</v>
      </c>
      <c r="S492" s="32">
        <v>-7.4817599999999998E-2</v>
      </c>
      <c r="T492" s="6"/>
      <c r="U492" s="28">
        <f>AVERAGE($R$5:R492)</f>
        <v>1.4917184985385478E-2</v>
      </c>
    </row>
    <row r="493" spans="11:21" x14ac:dyDescent="0.3">
      <c r="K493" s="10">
        <f>M493/(L493+M493)</f>
        <v>0.53987730061349692</v>
      </c>
      <c r="L493" s="11">
        <f>COUNTIF($N$5:N493,FALSE)</f>
        <v>225</v>
      </c>
      <c r="M493" s="11">
        <f>COUNTIF($N$5:N493,TRUE)</f>
        <v>264</v>
      </c>
      <c r="N493" s="12" t="b">
        <f>O493=P493</f>
        <v>0</v>
      </c>
      <c r="O493" s="12" t="b">
        <f>R493&gt;0</f>
        <v>1</v>
      </c>
      <c r="P493" s="12" t="b">
        <f>S493&gt;0</f>
        <v>0</v>
      </c>
      <c r="Q493" s="12" t="s">
        <v>2747</v>
      </c>
      <c r="R493" s="31">
        <v>1.4130434782608701E-2</v>
      </c>
      <c r="S493" s="32">
        <v>-7.4892799999999995E-2</v>
      </c>
      <c r="T493" s="6"/>
      <c r="U493" s="28">
        <f>AVERAGE($R$5:R493)</f>
        <v>1.4915576089265281E-2</v>
      </c>
    </row>
    <row r="494" spans="11:21" x14ac:dyDescent="0.3">
      <c r="K494" s="10">
        <f>M494/(L494+M494)</f>
        <v>0.53877551020408165</v>
      </c>
      <c r="L494" s="11">
        <f>COUNTIF($N$5:N494,FALSE)</f>
        <v>226</v>
      </c>
      <c r="M494" s="11">
        <f>COUNTIF($N$5:N494,TRUE)</f>
        <v>264</v>
      </c>
      <c r="N494" s="12" t="b">
        <f>O494=P494</f>
        <v>0</v>
      </c>
      <c r="O494" s="12" t="b">
        <f>R494&gt;0</f>
        <v>1</v>
      </c>
      <c r="P494" s="12" t="b">
        <f>S494&gt;0</f>
        <v>0</v>
      </c>
      <c r="Q494" s="12" t="s">
        <v>747</v>
      </c>
      <c r="R494" s="31">
        <v>1.5894849457435401E-2</v>
      </c>
      <c r="S494" s="32">
        <v>-7.5165899999999994E-2</v>
      </c>
      <c r="T494" s="6"/>
      <c r="U494" s="28">
        <f>AVERAGE($R$5:R494)</f>
        <v>1.4917574606343178E-2</v>
      </c>
    </row>
    <row r="495" spans="11:21" x14ac:dyDescent="0.3">
      <c r="K495" s="10">
        <f>M495/(L495+M495)</f>
        <v>0.53767820773930752</v>
      </c>
      <c r="L495" s="11">
        <f>COUNTIF($N$5:N495,FALSE)</f>
        <v>227</v>
      </c>
      <c r="M495" s="11">
        <f>COUNTIF($N$5:N495,TRUE)</f>
        <v>264</v>
      </c>
      <c r="N495" s="12" t="b">
        <f>O495=P495</f>
        <v>0</v>
      </c>
      <c r="O495" s="12" t="b">
        <f>R495&gt;0</f>
        <v>1</v>
      </c>
      <c r="P495" s="12" t="b">
        <f>S495&gt;0</f>
        <v>0</v>
      </c>
      <c r="Q495" s="12" t="s">
        <v>1749</v>
      </c>
      <c r="R495" s="31">
        <v>6.6779423772308305E-2</v>
      </c>
      <c r="S495" s="32">
        <v>-7.5256900000000002E-2</v>
      </c>
      <c r="T495" s="6"/>
      <c r="U495" s="28">
        <f>AVERAGE($R$5:R495)</f>
        <v>1.5023199553728035E-2</v>
      </c>
    </row>
    <row r="496" spans="11:21" x14ac:dyDescent="0.3">
      <c r="K496" s="10">
        <f>M496/(L496+M496)</f>
        <v>0.53658536585365857</v>
      </c>
      <c r="L496" s="11">
        <f>COUNTIF($N$5:N496,FALSE)</f>
        <v>228</v>
      </c>
      <c r="M496" s="11">
        <f>COUNTIF($N$5:N496,TRUE)</f>
        <v>264</v>
      </c>
      <c r="N496" s="12" t="b">
        <f>O496=P496</f>
        <v>0</v>
      </c>
      <c r="O496" s="12" t="b">
        <f>R496&gt;0</f>
        <v>1</v>
      </c>
      <c r="P496" s="12" t="b">
        <f>S496&gt;0</f>
        <v>0</v>
      </c>
      <c r="Q496" s="12" t="s">
        <v>2184</v>
      </c>
      <c r="R496" s="31">
        <v>0.20491918482080099</v>
      </c>
      <c r="S496" s="32">
        <v>-7.6688199999999998E-2</v>
      </c>
      <c r="T496" s="6"/>
      <c r="U496" s="28">
        <f>AVERAGE($R$5:R496)</f>
        <v>1.5409167003457859E-2</v>
      </c>
    </row>
    <row r="497" spans="11:21" x14ac:dyDescent="0.3">
      <c r="K497" s="10">
        <f>M497/(L497+M497)</f>
        <v>0.53752535496957399</v>
      </c>
      <c r="L497" s="11">
        <f>COUNTIF($N$5:N497,FALSE)</f>
        <v>228</v>
      </c>
      <c r="M497" s="11">
        <f>COUNTIF($N$5:N497,TRUE)</f>
        <v>265</v>
      </c>
      <c r="N497" s="12" t="b">
        <f>O497=P497</f>
        <v>1</v>
      </c>
      <c r="O497" s="12" t="b">
        <f>R497&gt;0</f>
        <v>0</v>
      </c>
      <c r="P497" s="12" t="b">
        <f>S497&gt;0</f>
        <v>0</v>
      </c>
      <c r="Q497" s="12" t="s">
        <v>2265</v>
      </c>
      <c r="R497" s="31">
        <v>-5.9949622166246899E-2</v>
      </c>
      <c r="S497" s="32">
        <v>-7.7952199999999999E-2</v>
      </c>
      <c r="T497" s="6"/>
      <c r="U497" s="28">
        <f>AVERAGE($R$5:R497)</f>
        <v>1.5256309418935131E-2</v>
      </c>
    </row>
    <row r="498" spans="11:21" x14ac:dyDescent="0.3">
      <c r="K498" s="10">
        <f>M498/(L498+M498)</f>
        <v>0.53643724696356276</v>
      </c>
      <c r="L498" s="11">
        <f>COUNTIF($N$5:N498,FALSE)</f>
        <v>229</v>
      </c>
      <c r="M498" s="11">
        <f>COUNTIF($N$5:N498,TRUE)</f>
        <v>265</v>
      </c>
      <c r="N498" s="12" t="b">
        <f>O498=P498</f>
        <v>0</v>
      </c>
      <c r="O498" s="12" t="b">
        <f>R498&gt;0</f>
        <v>1</v>
      </c>
      <c r="P498" s="12" t="b">
        <f>S498&gt;0</f>
        <v>0</v>
      </c>
      <c r="Q498" s="12" t="s">
        <v>596</v>
      </c>
      <c r="R498" s="31">
        <v>0.14485878199470401</v>
      </c>
      <c r="S498" s="32">
        <v>-7.9274999999999998E-2</v>
      </c>
      <c r="T498" s="6"/>
      <c r="U498" s="28">
        <f>AVERAGE($R$5:R498)</f>
        <v>1.551866260228689E-2</v>
      </c>
    </row>
    <row r="499" spans="11:21" x14ac:dyDescent="0.3">
      <c r="K499" s="10">
        <f>M499/(L499+M499)</f>
        <v>0.53737373737373739</v>
      </c>
      <c r="L499" s="11">
        <f>COUNTIF($N$5:N499,FALSE)</f>
        <v>229</v>
      </c>
      <c r="M499" s="11">
        <f>COUNTIF($N$5:N499,TRUE)</f>
        <v>266</v>
      </c>
      <c r="N499" s="12" t="b">
        <f>O499=P499</f>
        <v>1</v>
      </c>
      <c r="O499" s="12" t="b">
        <f>R499&gt;0</f>
        <v>0</v>
      </c>
      <c r="P499" s="12" t="b">
        <f>S499&gt;0</f>
        <v>0</v>
      </c>
      <c r="Q499" s="12" t="s">
        <v>786</v>
      </c>
      <c r="R499" s="31">
        <v>-0.105160142348754</v>
      </c>
      <c r="S499" s="32">
        <v>-7.9440499999999997E-2</v>
      </c>
      <c r="T499" s="6"/>
      <c r="U499" s="28">
        <f>AVERAGE($R$5:R499)</f>
        <v>1.527486703672923E-2</v>
      </c>
    </row>
    <row r="500" spans="11:21" x14ac:dyDescent="0.3">
      <c r="K500" s="10">
        <f>M500/(L500+M500)</f>
        <v>0.53629032258064513</v>
      </c>
      <c r="L500" s="11">
        <f>COUNTIF($N$5:N500,FALSE)</f>
        <v>230</v>
      </c>
      <c r="M500" s="11">
        <f>COUNTIF($N$5:N500,TRUE)</f>
        <v>266</v>
      </c>
      <c r="N500" s="12" t="b">
        <f>O500=P500</f>
        <v>0</v>
      </c>
      <c r="O500" s="12" t="b">
        <f>R500&gt;0</f>
        <v>1</v>
      </c>
      <c r="P500" s="12" t="b">
        <f>S500&gt;0</f>
        <v>0</v>
      </c>
      <c r="Q500" s="12" t="s">
        <v>898</v>
      </c>
      <c r="R500" s="31">
        <v>7.0585800041399194E-2</v>
      </c>
      <c r="S500" s="32">
        <v>-8.1811200000000001E-2</v>
      </c>
      <c r="T500" s="6"/>
      <c r="U500" s="28">
        <f>AVERAGE($R$5:R500)</f>
        <v>1.5386381014561227E-2</v>
      </c>
    </row>
    <row r="501" spans="11:21" x14ac:dyDescent="0.3">
      <c r="K501" s="10">
        <f>M501/(L501+M501)</f>
        <v>0.53521126760563376</v>
      </c>
      <c r="L501" s="11">
        <f>COUNTIF($N$5:N501,FALSE)</f>
        <v>231</v>
      </c>
      <c r="M501" s="11">
        <f>COUNTIF($N$5:N501,TRUE)</f>
        <v>266</v>
      </c>
      <c r="N501" s="12" t="b">
        <f>O501=P501</f>
        <v>0</v>
      </c>
      <c r="O501" s="12" t="b">
        <f>R501&gt;0</f>
        <v>1</v>
      </c>
      <c r="P501" s="12" t="b">
        <f>S501&gt;0</f>
        <v>0</v>
      </c>
      <c r="Q501" s="12" t="s">
        <v>785</v>
      </c>
      <c r="R501" s="31">
        <v>0.105573742246726</v>
      </c>
      <c r="S501" s="32">
        <v>-8.2539899999999999E-2</v>
      </c>
      <c r="T501" s="6"/>
      <c r="U501" s="28">
        <f>AVERAGE($R$5:R501)</f>
        <v>1.5567844518046468E-2</v>
      </c>
    </row>
    <row r="502" spans="11:21" x14ac:dyDescent="0.3">
      <c r="K502" s="10">
        <f>M502/(L502+M502)</f>
        <v>0.53413654618473894</v>
      </c>
      <c r="L502" s="11">
        <f>COUNTIF($N$5:N502,FALSE)</f>
        <v>232</v>
      </c>
      <c r="M502" s="11">
        <f>COUNTIF($N$5:N502,TRUE)</f>
        <v>266</v>
      </c>
      <c r="N502" s="12" t="b">
        <f>O502=P502</f>
        <v>0</v>
      </c>
      <c r="O502" s="12" t="b">
        <f>R502&gt;0</f>
        <v>1</v>
      </c>
      <c r="P502" s="12" t="b">
        <f>S502&gt;0</f>
        <v>0</v>
      </c>
      <c r="Q502" s="12" t="s">
        <v>1574</v>
      </c>
      <c r="R502" s="31">
        <v>9.0382950281782101E-2</v>
      </c>
      <c r="S502" s="32">
        <v>-8.2725599999999996E-2</v>
      </c>
      <c r="T502" s="6"/>
      <c r="U502" s="28">
        <f>AVERAGE($R$5:R502)</f>
        <v>1.5718075654118226E-2</v>
      </c>
    </row>
    <row r="503" spans="11:21" x14ac:dyDescent="0.3">
      <c r="K503" s="10">
        <f>M503/(L503+M503)</f>
        <v>0.53306613226452904</v>
      </c>
      <c r="L503" s="11">
        <f>COUNTIF($N$5:N503,FALSE)</f>
        <v>233</v>
      </c>
      <c r="M503" s="11">
        <f>COUNTIF($N$5:N503,TRUE)</f>
        <v>266</v>
      </c>
      <c r="N503" s="12" t="b">
        <f>O503=P503</f>
        <v>0</v>
      </c>
      <c r="O503" s="12" t="b">
        <f>R503&gt;0</f>
        <v>1</v>
      </c>
      <c r="P503" s="12" t="b">
        <f>S503&gt;0</f>
        <v>0</v>
      </c>
      <c r="Q503" s="12" t="s">
        <v>1371</v>
      </c>
      <c r="R503" s="31">
        <v>0.236530832373535</v>
      </c>
      <c r="S503" s="32">
        <v>-8.5852399999999995E-2</v>
      </c>
      <c r="T503" s="6"/>
      <c r="U503" s="28">
        <f>AVERAGE($R$5:R503)</f>
        <v>1.6160586188626074E-2</v>
      </c>
    </row>
    <row r="504" spans="11:21" x14ac:dyDescent="0.3">
      <c r="K504" s="10">
        <f>M504/(L504+M504)</f>
        <v>0.53200000000000003</v>
      </c>
      <c r="L504" s="11">
        <f>COUNTIF($N$5:N504,FALSE)</f>
        <v>234</v>
      </c>
      <c r="M504" s="11">
        <f>COUNTIF($N$5:N504,TRUE)</f>
        <v>266</v>
      </c>
      <c r="N504" s="12" t="b">
        <f>O504=P504</f>
        <v>0</v>
      </c>
      <c r="O504" s="12" t="b">
        <f>R504&gt;0</f>
        <v>1</v>
      </c>
      <c r="P504" s="12" t="b">
        <f>S504&gt;0</f>
        <v>0</v>
      </c>
      <c r="Q504" s="12" t="s">
        <v>2651</v>
      </c>
      <c r="R504" s="31">
        <v>1.4183155314305701E-2</v>
      </c>
      <c r="S504" s="32">
        <v>-8.5854799999999995E-2</v>
      </c>
      <c r="T504" s="6"/>
      <c r="U504" s="28">
        <f>AVERAGE($R$5:R504)</f>
        <v>1.6156631326877436E-2</v>
      </c>
    </row>
    <row r="505" spans="11:21" x14ac:dyDescent="0.3">
      <c r="K505" s="10">
        <f>M505/(L505+M505)</f>
        <v>0.53093812375249505</v>
      </c>
      <c r="L505" s="11">
        <f>COUNTIF($N$5:N505,FALSE)</f>
        <v>235</v>
      </c>
      <c r="M505" s="11">
        <f>COUNTIF($N$5:N505,TRUE)</f>
        <v>266</v>
      </c>
      <c r="N505" s="12" t="b">
        <f>O505=P505</f>
        <v>0</v>
      </c>
      <c r="O505" s="12" t="b">
        <f>R505&gt;0</f>
        <v>1</v>
      </c>
      <c r="P505" s="12" t="b">
        <f>S505&gt;0</f>
        <v>0</v>
      </c>
      <c r="Q505" s="12" t="s">
        <v>685</v>
      </c>
      <c r="R505" s="31">
        <v>2.2546510823708302E-2</v>
      </c>
      <c r="S505" s="32">
        <v>-8.6308200000000002E-2</v>
      </c>
      <c r="T505" s="6"/>
      <c r="U505" s="28">
        <f>AVERAGE($R$5:R505)</f>
        <v>1.6169385577370111E-2</v>
      </c>
    </row>
    <row r="506" spans="11:21" x14ac:dyDescent="0.3">
      <c r="K506" s="10">
        <f>M506/(L506+M506)</f>
        <v>0.53187250996015933</v>
      </c>
      <c r="L506" s="11">
        <f>COUNTIF($N$5:N506,FALSE)</f>
        <v>235</v>
      </c>
      <c r="M506" s="11">
        <f>COUNTIF($N$5:N506,TRUE)</f>
        <v>267</v>
      </c>
      <c r="N506" s="12" t="b">
        <f>O506=P506</f>
        <v>1</v>
      </c>
      <c r="O506" s="12" t="b">
        <f>R506&gt;0</f>
        <v>0</v>
      </c>
      <c r="P506" s="12" t="b">
        <f>S506&gt;0</f>
        <v>0</v>
      </c>
      <c r="Q506" s="12" t="s">
        <v>2712</v>
      </c>
      <c r="R506" s="31">
        <v>-5.32209512341962E-2</v>
      </c>
      <c r="S506" s="32">
        <v>-8.72946E-2</v>
      </c>
      <c r="T506" s="6"/>
      <c r="U506" s="28">
        <f>AVERAGE($R$5:R506)</f>
        <v>1.6031157814797269E-2</v>
      </c>
    </row>
    <row r="507" spans="11:21" x14ac:dyDescent="0.3">
      <c r="K507" s="10">
        <f>M507/(L507+M507)</f>
        <v>0.53081510934393639</v>
      </c>
      <c r="L507" s="11">
        <f>COUNTIF($N$5:N507,FALSE)</f>
        <v>236</v>
      </c>
      <c r="M507" s="11">
        <f>COUNTIF($N$5:N507,TRUE)</f>
        <v>267</v>
      </c>
      <c r="N507" s="12" t="b">
        <f>O507=P507</f>
        <v>0</v>
      </c>
      <c r="O507" s="12" t="b">
        <f>R507&gt;0</f>
        <v>1</v>
      </c>
      <c r="P507" s="12" t="b">
        <f>S507&gt;0</f>
        <v>0</v>
      </c>
      <c r="Q507" s="12" t="s">
        <v>2752</v>
      </c>
      <c r="R507" s="31">
        <v>6.6013783097569903E-2</v>
      </c>
      <c r="S507" s="32">
        <v>-8.7478799999999995E-2</v>
      </c>
      <c r="T507" s="6"/>
      <c r="U507" s="28">
        <f>AVERAGE($R$5:R507)</f>
        <v>1.613052685114473E-2</v>
      </c>
    </row>
    <row r="508" spans="11:21" x14ac:dyDescent="0.3">
      <c r="K508" s="10">
        <f>M508/(L508+M508)</f>
        <v>0.53174603174603174</v>
      </c>
      <c r="L508" s="11">
        <f>COUNTIF($N$5:N508,FALSE)</f>
        <v>236</v>
      </c>
      <c r="M508" s="11">
        <f>COUNTIF($N$5:N508,TRUE)</f>
        <v>268</v>
      </c>
      <c r="N508" s="12" t="b">
        <f>O508=P508</f>
        <v>1</v>
      </c>
      <c r="O508" s="12" t="b">
        <f>R508&gt;0</f>
        <v>0</v>
      </c>
      <c r="P508" s="12" t="b">
        <f>S508&gt;0</f>
        <v>0</v>
      </c>
      <c r="Q508" s="12" t="s">
        <v>248</v>
      </c>
      <c r="R508" s="31">
        <v>-0.120550161812297</v>
      </c>
      <c r="S508" s="32">
        <v>-8.7651800000000002E-2</v>
      </c>
      <c r="T508" s="6"/>
      <c r="U508" s="28">
        <f>AVERAGE($R$5:R508)</f>
        <v>1.5859335008558538E-2</v>
      </c>
    </row>
    <row r="509" spans="11:21" x14ac:dyDescent="0.3">
      <c r="K509" s="10">
        <f>M509/(L509+M509)</f>
        <v>0.53069306930693072</v>
      </c>
      <c r="L509" s="11">
        <f>COUNTIF($N$5:N509,FALSE)</f>
        <v>237</v>
      </c>
      <c r="M509" s="11">
        <f>COUNTIF($N$5:N509,TRUE)</f>
        <v>268</v>
      </c>
      <c r="N509" s="12" t="b">
        <f>O509=P509</f>
        <v>0</v>
      </c>
      <c r="O509" s="12" t="b">
        <f>R509&gt;0</f>
        <v>1</v>
      </c>
      <c r="P509" s="12" t="b">
        <f>S509&gt;0</f>
        <v>0</v>
      </c>
      <c r="Q509" s="12" t="s">
        <v>1411</v>
      </c>
      <c r="R509" s="31">
        <v>8.0927414600812903E-2</v>
      </c>
      <c r="S509" s="32">
        <v>-8.7949399999999997E-2</v>
      </c>
      <c r="T509" s="6"/>
      <c r="U509" s="28">
        <f>AVERAGE($R$5:R509)</f>
        <v>1.598818269091944E-2</v>
      </c>
    </row>
    <row r="510" spans="11:21" x14ac:dyDescent="0.3">
      <c r="K510" s="10">
        <f>M510/(L510+M510)</f>
        <v>0.52964426877470361</v>
      </c>
      <c r="L510" s="11">
        <f>COUNTIF($N$5:N510,FALSE)</f>
        <v>238</v>
      </c>
      <c r="M510" s="11">
        <f>COUNTIF($N$5:N510,TRUE)</f>
        <v>268</v>
      </c>
      <c r="N510" s="12" t="b">
        <f>O510=P510</f>
        <v>0</v>
      </c>
      <c r="O510" s="12" t="b">
        <f>R510&gt;0</f>
        <v>1</v>
      </c>
      <c r="P510" s="12" t="b">
        <f>S510&gt;0</f>
        <v>0</v>
      </c>
      <c r="Q510" s="12" t="s">
        <v>2417</v>
      </c>
      <c r="R510" s="31">
        <v>0.10946409985910401</v>
      </c>
      <c r="S510" s="32">
        <v>-8.97593E-2</v>
      </c>
      <c r="T510" s="6"/>
      <c r="U510" s="28">
        <f>AVERAGE($R$5:R510)</f>
        <v>1.6172917705085811E-2</v>
      </c>
    </row>
    <row r="511" spans="11:21" x14ac:dyDescent="0.3">
      <c r="K511" s="10">
        <f>M511/(L511+M511)</f>
        <v>0.52859960552268248</v>
      </c>
      <c r="L511" s="11">
        <f>COUNTIF($N$5:N511,FALSE)</f>
        <v>239</v>
      </c>
      <c r="M511" s="11">
        <f>COUNTIF($N$5:N511,TRUE)</f>
        <v>268</v>
      </c>
      <c r="N511" s="12" t="b">
        <f>O511=P511</f>
        <v>0</v>
      </c>
      <c r="O511" s="12" t="b">
        <f>R511&gt;0</f>
        <v>1</v>
      </c>
      <c r="P511" s="12" t="b">
        <f>S511&gt;0</f>
        <v>0</v>
      </c>
      <c r="Q511" s="12" t="s">
        <v>2235</v>
      </c>
      <c r="R511" s="31">
        <v>4.2296072507552802E-2</v>
      </c>
      <c r="S511" s="32">
        <v>-8.9962899999999998E-2</v>
      </c>
      <c r="T511" s="6"/>
      <c r="U511" s="28">
        <f>AVERAGE($R$5:R511)</f>
        <v>1.6224442665248466E-2</v>
      </c>
    </row>
    <row r="512" spans="11:21" x14ac:dyDescent="0.3">
      <c r="K512" s="10">
        <f>M512/(L512+M512)</f>
        <v>0.52755905511811019</v>
      </c>
      <c r="L512" s="11">
        <f>COUNTIF($N$5:N512,FALSE)</f>
        <v>240</v>
      </c>
      <c r="M512" s="11">
        <f>COUNTIF($N$5:N512,TRUE)</f>
        <v>268</v>
      </c>
      <c r="N512" s="12" t="b">
        <f>O512=P512</f>
        <v>0</v>
      </c>
      <c r="O512" s="12" t="b">
        <f>R512&gt;0</f>
        <v>1</v>
      </c>
      <c r="P512" s="12" t="b">
        <f>S512&gt;0</f>
        <v>0</v>
      </c>
      <c r="Q512" s="12" t="s">
        <v>1036</v>
      </c>
      <c r="R512" s="31">
        <v>0.212565863349745</v>
      </c>
      <c r="S512" s="32">
        <v>-9.0424900000000002E-2</v>
      </c>
      <c r="T512" s="6"/>
      <c r="U512" s="28">
        <f>AVERAGE($R$5:R512)</f>
        <v>1.6610941524863615E-2</v>
      </c>
    </row>
    <row r="513" spans="11:21" x14ac:dyDescent="0.3">
      <c r="K513" s="10">
        <f>M513/(L513+M513)</f>
        <v>0.52848722986247543</v>
      </c>
      <c r="L513" s="11">
        <f>COUNTIF($N$5:N513,FALSE)</f>
        <v>240</v>
      </c>
      <c r="M513" s="11">
        <f>COUNTIF($N$5:N513,TRUE)</f>
        <v>269</v>
      </c>
      <c r="N513" s="12" t="b">
        <f>O513=P513</f>
        <v>1</v>
      </c>
      <c r="O513" s="12" t="b">
        <f>R513&gt;0</f>
        <v>0</v>
      </c>
      <c r="P513" s="12" t="b">
        <f>S513&gt;0</f>
        <v>0</v>
      </c>
      <c r="Q513" s="12" t="s">
        <v>1583</v>
      </c>
      <c r="R513" s="31">
        <v>-0.172957646641857</v>
      </c>
      <c r="S513" s="32">
        <v>-9.28258E-2</v>
      </c>
      <c r="T513" s="6"/>
      <c r="U513" s="28">
        <f>AVERAGE($R$5:R513)</f>
        <v>1.6238508149290492E-2</v>
      </c>
    </row>
    <row r="514" spans="11:21" x14ac:dyDescent="0.3">
      <c r="K514" s="10">
        <f>M514/(L514+M514)</f>
        <v>0.52745098039215688</v>
      </c>
      <c r="L514" s="11">
        <f>COUNTIF($N$5:N514,FALSE)</f>
        <v>241</v>
      </c>
      <c r="M514" s="11">
        <f>COUNTIF($N$5:N514,TRUE)</f>
        <v>269</v>
      </c>
      <c r="N514" s="12" t="b">
        <f>O514=P514</f>
        <v>0</v>
      </c>
      <c r="O514" s="12" t="b">
        <f>R514&gt;0</f>
        <v>1</v>
      </c>
      <c r="P514" s="12" t="b">
        <f>S514&gt;0</f>
        <v>0</v>
      </c>
      <c r="Q514" s="12" t="s">
        <v>1381</v>
      </c>
      <c r="R514" s="31">
        <v>0.13766676128299701</v>
      </c>
      <c r="S514" s="32">
        <v>-9.4236600000000004E-2</v>
      </c>
      <c r="T514" s="6"/>
      <c r="U514" s="28">
        <f>AVERAGE($R$5:R514)</f>
        <v>1.6476602763278152E-2</v>
      </c>
    </row>
    <row r="515" spans="11:21" x14ac:dyDescent="0.3">
      <c r="K515" s="10">
        <f>M515/(L515+M515)</f>
        <v>0.52837573385518588</v>
      </c>
      <c r="L515" s="11">
        <f>COUNTIF($N$5:N515,FALSE)</f>
        <v>241</v>
      </c>
      <c r="M515" s="11">
        <f>COUNTIF($N$5:N515,TRUE)</f>
        <v>270</v>
      </c>
      <c r="N515" s="12" t="b">
        <f>O515=P515</f>
        <v>1</v>
      </c>
      <c r="O515" s="12" t="b">
        <f>R515&gt;0</f>
        <v>0</v>
      </c>
      <c r="P515" s="12" t="b">
        <f>S515&gt;0</f>
        <v>0</v>
      </c>
      <c r="Q515" s="12" t="s">
        <v>717</v>
      </c>
      <c r="R515" s="31">
        <v>-7.3849266565503294E-2</v>
      </c>
      <c r="S515" s="32">
        <v>-9.5808299999999999E-2</v>
      </c>
      <c r="T515" s="6"/>
      <c r="U515" s="28">
        <f>AVERAGE($R$5:R515)</f>
        <v>1.6299839809601476E-2</v>
      </c>
    </row>
    <row r="516" spans="11:21" x14ac:dyDescent="0.3">
      <c r="K516" s="10">
        <f>M516/(L516+M516)</f>
        <v>0.529296875</v>
      </c>
      <c r="L516" s="11">
        <f>COUNTIF($N$5:N516,FALSE)</f>
        <v>241</v>
      </c>
      <c r="M516" s="11">
        <f>COUNTIF($N$5:N516,TRUE)</f>
        <v>271</v>
      </c>
      <c r="N516" s="12" t="b">
        <f>O516=P516</f>
        <v>1</v>
      </c>
      <c r="O516" s="12" t="b">
        <f>R516&gt;0</f>
        <v>0</v>
      </c>
      <c r="P516" s="12" t="b">
        <f>S516&gt;0</f>
        <v>0</v>
      </c>
      <c r="Q516" s="12" t="s">
        <v>2776</v>
      </c>
      <c r="R516" s="31">
        <v>-0.247251236943375</v>
      </c>
      <c r="S516" s="32">
        <v>-9.7093299999999993E-2</v>
      </c>
      <c r="T516" s="6"/>
      <c r="U516" s="28">
        <f>AVERAGE($R$5:R516)</f>
        <v>1.5785091612818318E-2</v>
      </c>
    </row>
    <row r="517" spans="11:21" x14ac:dyDescent="0.3">
      <c r="K517" s="10">
        <f>M517/(L517+M517)</f>
        <v>0.53021442495126703</v>
      </c>
      <c r="L517" s="11">
        <f>COUNTIF($N$5:N517,FALSE)</f>
        <v>241</v>
      </c>
      <c r="M517" s="11">
        <f>COUNTIF($N$5:N517,TRUE)</f>
        <v>272</v>
      </c>
      <c r="N517" s="12" t="b">
        <f>O517=P517</f>
        <v>1</v>
      </c>
      <c r="O517" s="12" t="b">
        <f>R517&gt;0</f>
        <v>0</v>
      </c>
      <c r="P517" s="12" t="b">
        <f>S517&gt;0</f>
        <v>0</v>
      </c>
      <c r="Q517" s="12" t="s">
        <v>1919</v>
      </c>
      <c r="R517" s="31">
        <v>-1.6818112018373799E-2</v>
      </c>
      <c r="S517" s="32">
        <v>-9.7408999999999996E-2</v>
      </c>
      <c r="T517" s="6"/>
      <c r="U517" s="28">
        <f>AVERAGE($R$5:R517)</f>
        <v>1.5721537609638608E-2</v>
      </c>
    </row>
    <row r="518" spans="11:21" x14ac:dyDescent="0.3">
      <c r="K518" s="10">
        <f>M518/(L518+M518)</f>
        <v>0.52918287937743191</v>
      </c>
      <c r="L518" s="11">
        <f>COUNTIF($N$5:N518,FALSE)</f>
        <v>242</v>
      </c>
      <c r="M518" s="11">
        <f>COUNTIF($N$5:N518,TRUE)</f>
        <v>272</v>
      </c>
      <c r="N518" s="12" t="b">
        <f>O518=P518</f>
        <v>0</v>
      </c>
      <c r="O518" s="12" t="b">
        <f>R518&gt;0</f>
        <v>1</v>
      </c>
      <c r="P518" s="12" t="b">
        <f>S518&gt;0</f>
        <v>0</v>
      </c>
      <c r="Q518" s="12" t="s">
        <v>666</v>
      </c>
      <c r="R518" s="31">
        <v>0.186077643908969</v>
      </c>
      <c r="S518" s="32">
        <v>-9.8741899999999994E-2</v>
      </c>
      <c r="T518" s="6"/>
      <c r="U518" s="28">
        <f>AVERAGE($R$5:R518)</f>
        <v>1.605296972306143E-2</v>
      </c>
    </row>
    <row r="519" spans="11:21" x14ac:dyDescent="0.3">
      <c r="K519" s="10">
        <f>M519/(L519+M519)</f>
        <v>0.53009708737864081</v>
      </c>
      <c r="L519" s="11">
        <f>COUNTIF($N$5:N519,FALSE)</f>
        <v>242</v>
      </c>
      <c r="M519" s="11">
        <f>COUNTIF($N$5:N519,TRUE)</f>
        <v>273</v>
      </c>
      <c r="N519" s="12" t="b">
        <f>O519=P519</f>
        <v>1</v>
      </c>
      <c r="O519" s="12" t="b">
        <f>R519&gt;0</f>
        <v>0</v>
      </c>
      <c r="P519" s="12" t="b">
        <f>S519&gt;0</f>
        <v>0</v>
      </c>
      <c r="Q519" s="12" t="s">
        <v>2571</v>
      </c>
      <c r="R519" s="31">
        <v>-0.178624813153961</v>
      </c>
      <c r="S519" s="32">
        <v>-0.1022</v>
      </c>
      <c r="T519" s="6"/>
      <c r="U519" s="28">
        <f>AVERAGE($R$5:R519)</f>
        <v>1.567495461067886E-2</v>
      </c>
    </row>
    <row r="520" spans="11:21" x14ac:dyDescent="0.3">
      <c r="K520" s="10">
        <f>M520/(L520+M520)</f>
        <v>0.52906976744186052</v>
      </c>
      <c r="L520" s="11">
        <f>COUNTIF($N$5:N520,FALSE)</f>
        <v>243</v>
      </c>
      <c r="M520" s="11">
        <f>COUNTIF($N$5:N520,TRUE)</f>
        <v>273</v>
      </c>
      <c r="N520" s="12" t="b">
        <f>O520=P520</f>
        <v>0</v>
      </c>
      <c r="O520" s="12" t="b">
        <f>R520&gt;0</f>
        <v>1</v>
      </c>
      <c r="P520" s="12" t="b">
        <f>S520&gt;0</f>
        <v>0</v>
      </c>
      <c r="Q520" s="12" t="s">
        <v>908</v>
      </c>
      <c r="R520" s="31">
        <v>0.24010416666666601</v>
      </c>
      <c r="S520" s="32">
        <v>-0.10231</v>
      </c>
      <c r="T520" s="6"/>
      <c r="U520" s="28">
        <f>AVERAGE($R$5:R520)</f>
        <v>1.6109894944120698E-2</v>
      </c>
    </row>
    <row r="521" spans="11:21" x14ac:dyDescent="0.3">
      <c r="K521" s="10">
        <f>M521/(L521+M521)</f>
        <v>0.52804642166344296</v>
      </c>
      <c r="L521" s="11">
        <f>COUNTIF($N$5:N521,FALSE)</f>
        <v>244</v>
      </c>
      <c r="M521" s="11">
        <f>COUNTIF($N$5:N521,TRUE)</f>
        <v>273</v>
      </c>
      <c r="N521" s="12" t="b">
        <f>O521=P521</f>
        <v>0</v>
      </c>
      <c r="O521" s="12" t="b">
        <f>R521&gt;0</f>
        <v>1</v>
      </c>
      <c r="P521" s="12" t="b">
        <f>S521&gt;0</f>
        <v>0</v>
      </c>
      <c r="Q521" s="12" t="s">
        <v>2784</v>
      </c>
      <c r="R521" s="31">
        <v>0.17931034482758601</v>
      </c>
      <c r="S521" s="32">
        <v>-0.102439</v>
      </c>
      <c r="T521" s="6"/>
      <c r="U521" s="28">
        <f>AVERAGE($R$5:R521)</f>
        <v>1.6425563125713475E-2</v>
      </c>
    </row>
    <row r="522" spans="11:21" x14ac:dyDescent="0.3">
      <c r="K522" s="10">
        <f>M522/(L522+M522)</f>
        <v>0.52895752895752901</v>
      </c>
      <c r="L522" s="11">
        <f>COUNTIF($N$5:N522,FALSE)</f>
        <v>244</v>
      </c>
      <c r="M522" s="11">
        <f>COUNTIF($N$5:N522,TRUE)</f>
        <v>274</v>
      </c>
      <c r="N522" s="12" t="b">
        <f>O522=P522</f>
        <v>1</v>
      </c>
      <c r="O522" s="12" t="b">
        <f>R522&gt;0</f>
        <v>0</v>
      </c>
      <c r="P522" s="12" t="b">
        <f>S522&gt;0</f>
        <v>0</v>
      </c>
      <c r="Q522" s="12" t="s">
        <v>1522</v>
      </c>
      <c r="R522" s="31">
        <v>-5.3493449781659298E-2</v>
      </c>
      <c r="S522" s="32">
        <v>-0.103143</v>
      </c>
      <c r="T522" s="6"/>
      <c r="U522" s="28">
        <f>AVERAGE($R$5:R522)</f>
        <v>1.6290584336317002E-2</v>
      </c>
    </row>
    <row r="523" spans="11:21" x14ac:dyDescent="0.3">
      <c r="K523" s="10">
        <f>M523/(L523+M523)</f>
        <v>0.52793834296724473</v>
      </c>
      <c r="L523" s="11">
        <f>COUNTIF($N$5:N523,FALSE)</f>
        <v>245</v>
      </c>
      <c r="M523" s="11">
        <f>COUNTIF($N$5:N523,TRUE)</f>
        <v>274</v>
      </c>
      <c r="N523" s="12" t="b">
        <f>O523=P523</f>
        <v>0</v>
      </c>
      <c r="O523" s="12" t="b">
        <f>R523&gt;0</f>
        <v>1</v>
      </c>
      <c r="P523" s="12" t="b">
        <f>S523&gt;0</f>
        <v>0</v>
      </c>
      <c r="Q523" s="12" t="s">
        <v>2494</v>
      </c>
      <c r="R523" s="31">
        <v>1.5849721162312799E-2</v>
      </c>
      <c r="S523" s="32">
        <v>-0.10345500000000001</v>
      </c>
      <c r="T523" s="6"/>
      <c r="U523" s="28">
        <f>AVERAGE($R$5:R523)</f>
        <v>1.628973488896825E-2</v>
      </c>
    </row>
    <row r="524" spans="11:21" x14ac:dyDescent="0.3">
      <c r="K524" s="10">
        <f>M524/(L524+M524)</f>
        <v>0.52692307692307694</v>
      </c>
      <c r="L524" s="11">
        <f>COUNTIF($N$5:N524,FALSE)</f>
        <v>246</v>
      </c>
      <c r="M524" s="11">
        <f>COUNTIF($N$5:N524,TRUE)</f>
        <v>274</v>
      </c>
      <c r="N524" s="12" t="b">
        <f>O524=P524</f>
        <v>0</v>
      </c>
      <c r="O524" s="12" t="b">
        <f>R524&gt;0</f>
        <v>1</v>
      </c>
      <c r="P524" s="12" t="b">
        <f>S524&gt;0</f>
        <v>0</v>
      </c>
      <c r="Q524" s="12" t="s">
        <v>2799</v>
      </c>
      <c r="R524" s="31">
        <v>0.171496021018162</v>
      </c>
      <c r="S524" s="32">
        <v>-0.10412299999999999</v>
      </c>
      <c r="T524" s="6"/>
      <c r="U524" s="28">
        <f>AVERAGE($R$5:R524)</f>
        <v>1.6588208516139777E-2</v>
      </c>
    </row>
    <row r="525" spans="11:21" x14ac:dyDescent="0.3">
      <c r="K525" s="10">
        <f>M525/(L525+M525)</f>
        <v>0.52783109404990403</v>
      </c>
      <c r="L525" s="11">
        <f>COUNTIF($N$5:N525,FALSE)</f>
        <v>246</v>
      </c>
      <c r="M525" s="11">
        <f>COUNTIF($N$5:N525,TRUE)</f>
        <v>275</v>
      </c>
      <c r="N525" s="12" t="b">
        <f>O525=P525</f>
        <v>1</v>
      </c>
      <c r="O525" s="12" t="b">
        <f>R525&gt;0</f>
        <v>0</v>
      </c>
      <c r="P525" s="12" t="b">
        <f>S525&gt;0</f>
        <v>0</v>
      </c>
      <c r="Q525" s="12" t="s">
        <v>151</v>
      </c>
      <c r="R525" s="31">
        <v>-0.164216667619973</v>
      </c>
      <c r="S525" s="32">
        <v>-0.105793</v>
      </c>
      <c r="T525" s="6"/>
      <c r="U525" s="28">
        <f>AVERAGE($R$5:R525)</f>
        <v>1.6241174204938025E-2</v>
      </c>
    </row>
    <row r="526" spans="11:21" x14ac:dyDescent="0.3">
      <c r="K526" s="10">
        <f>M526/(L526+M526)</f>
        <v>0.52873563218390807</v>
      </c>
      <c r="L526" s="11">
        <f>COUNTIF($N$5:N526,FALSE)</f>
        <v>246</v>
      </c>
      <c r="M526" s="11">
        <f>COUNTIF($N$5:N526,TRUE)</f>
        <v>276</v>
      </c>
      <c r="N526" s="12" t="b">
        <f>O526=P526</f>
        <v>1</v>
      </c>
      <c r="O526" s="12" t="b">
        <f>R526&gt;0</f>
        <v>0</v>
      </c>
      <c r="P526" s="12" t="b">
        <f>S526&gt;0</f>
        <v>0</v>
      </c>
      <c r="Q526" s="12" t="s">
        <v>493</v>
      </c>
      <c r="R526" s="31">
        <v>-0.186612021857923</v>
      </c>
      <c r="S526" s="32">
        <v>-0.10784000000000001</v>
      </c>
      <c r="T526" s="6"/>
      <c r="U526" s="28">
        <f>AVERAGE($R$5:R526)</f>
        <v>1.5852566549645185E-2</v>
      </c>
    </row>
    <row r="527" spans="11:21" x14ac:dyDescent="0.3">
      <c r="K527" s="10">
        <f>M527/(L527+M527)</f>
        <v>0.52772466539196938</v>
      </c>
      <c r="L527" s="11">
        <f>COUNTIF($N$5:N527,FALSE)</f>
        <v>247</v>
      </c>
      <c r="M527" s="11">
        <f>COUNTIF($N$5:N527,TRUE)</f>
        <v>276</v>
      </c>
      <c r="N527" s="12" t="b">
        <f>O527=P527</f>
        <v>0</v>
      </c>
      <c r="O527" s="12" t="b">
        <f>R527&gt;0</f>
        <v>1</v>
      </c>
      <c r="P527" s="12" t="b">
        <f>S527&gt;0</f>
        <v>0</v>
      </c>
      <c r="Q527" s="12" t="s">
        <v>2519</v>
      </c>
      <c r="R527" s="31">
        <v>0.212135465663217</v>
      </c>
      <c r="S527" s="32">
        <v>-0.10846</v>
      </c>
      <c r="T527" s="6"/>
      <c r="U527" s="28">
        <f>AVERAGE($R$5:R527)</f>
        <v>1.6227868459996183E-2</v>
      </c>
    </row>
    <row r="528" spans="11:21" x14ac:dyDescent="0.3">
      <c r="K528" s="10">
        <f>M528/(L528+M528)</f>
        <v>0.52862595419847325</v>
      </c>
      <c r="L528" s="11">
        <f>COUNTIF($N$5:N528,FALSE)</f>
        <v>247</v>
      </c>
      <c r="M528" s="11">
        <f>COUNTIF($N$5:N528,TRUE)</f>
        <v>277</v>
      </c>
      <c r="N528" s="12" t="b">
        <f>O528=P528</f>
        <v>1</v>
      </c>
      <c r="O528" s="12" t="b">
        <f>R528&gt;0</f>
        <v>0</v>
      </c>
      <c r="P528" s="12" t="b">
        <f>S528&gt;0</f>
        <v>0</v>
      </c>
      <c r="Q528" s="12" t="s">
        <v>2750</v>
      </c>
      <c r="R528" s="31">
        <v>-0.17784387957454401</v>
      </c>
      <c r="S528" s="32">
        <v>-0.109874</v>
      </c>
      <c r="T528" s="6"/>
      <c r="U528" s="28">
        <f>AVERAGE($R$5:R528)</f>
        <v>1.5857502528632557E-2</v>
      </c>
    </row>
    <row r="529" spans="11:21" x14ac:dyDescent="0.3">
      <c r="K529" s="10">
        <f>M529/(L529+M529)</f>
        <v>0.52761904761904765</v>
      </c>
      <c r="L529" s="11">
        <f>COUNTIF($N$5:N529,FALSE)</f>
        <v>248</v>
      </c>
      <c r="M529" s="11">
        <f>COUNTIF($N$5:N529,TRUE)</f>
        <v>277</v>
      </c>
      <c r="N529" s="12" t="b">
        <f>O529=P529</f>
        <v>0</v>
      </c>
      <c r="O529" s="12" t="b">
        <f>R529&gt;0</f>
        <v>1</v>
      </c>
      <c r="P529" s="12" t="b">
        <f>S529&gt;0</f>
        <v>0</v>
      </c>
      <c r="Q529" s="12" t="s">
        <v>347</v>
      </c>
      <c r="R529" s="31">
        <v>3.4549711609845102E-2</v>
      </c>
      <c r="S529" s="32">
        <v>-0.109958</v>
      </c>
      <c r="T529" s="6"/>
      <c r="U529" s="28">
        <f>AVERAGE($R$5:R529)</f>
        <v>1.5893106736406294E-2</v>
      </c>
    </row>
    <row r="530" spans="11:21" x14ac:dyDescent="0.3">
      <c r="K530" s="10">
        <f>M530/(L530+M530)</f>
        <v>0.52661596958174905</v>
      </c>
      <c r="L530" s="11">
        <f>COUNTIF($N$5:N530,FALSE)</f>
        <v>249</v>
      </c>
      <c r="M530" s="11">
        <f>COUNTIF($N$5:N530,TRUE)</f>
        <v>277</v>
      </c>
      <c r="N530" s="12" t="b">
        <f>O530=P530</f>
        <v>0</v>
      </c>
      <c r="O530" s="12" t="b">
        <f>R530&gt;0</f>
        <v>1</v>
      </c>
      <c r="P530" s="12" t="b">
        <f>S530&gt;0</f>
        <v>0</v>
      </c>
      <c r="Q530" s="12" t="s">
        <v>2641</v>
      </c>
      <c r="R530" s="31">
        <v>0.43785751430057102</v>
      </c>
      <c r="S530" s="32">
        <v>-0.110372</v>
      </c>
      <c r="T530" s="6"/>
      <c r="U530" s="28">
        <f>AVERAGE($R$5:R530)</f>
        <v>1.6695320438999763E-2</v>
      </c>
    </row>
    <row r="531" spans="11:21" x14ac:dyDescent="0.3">
      <c r="K531" s="10">
        <f>M531/(L531+M531)</f>
        <v>0.52751423149905119</v>
      </c>
      <c r="L531" s="11">
        <f>COUNTIF($N$5:N531,FALSE)</f>
        <v>249</v>
      </c>
      <c r="M531" s="11">
        <f>COUNTIF($N$5:N531,TRUE)</f>
        <v>278</v>
      </c>
      <c r="N531" s="12" t="b">
        <f>O531=P531</f>
        <v>1</v>
      </c>
      <c r="O531" s="12" t="b">
        <f>R531&gt;0</f>
        <v>0</v>
      </c>
      <c r="P531" s="12" t="b">
        <f>S531&gt;0</f>
        <v>0</v>
      </c>
      <c r="Q531" s="12" t="s">
        <v>2737</v>
      </c>
      <c r="R531" s="31">
        <v>-1.6091561325589299E-2</v>
      </c>
      <c r="S531" s="32">
        <v>-0.112099</v>
      </c>
      <c r="T531" s="6"/>
      <c r="U531" s="28">
        <f>AVERAGE($R$5:R531)</f>
        <v>1.6633106242103009E-2</v>
      </c>
    </row>
    <row r="532" spans="11:21" x14ac:dyDescent="0.3">
      <c r="K532" s="10">
        <f>M532/(L532+M532)</f>
        <v>0.52651515151515149</v>
      </c>
      <c r="L532" s="11">
        <f>COUNTIF($N$5:N532,FALSE)</f>
        <v>250</v>
      </c>
      <c r="M532" s="11">
        <f>COUNTIF($N$5:N532,TRUE)</f>
        <v>278</v>
      </c>
      <c r="N532" s="12" t="b">
        <f>O532=P532</f>
        <v>0</v>
      </c>
      <c r="O532" s="12" t="b">
        <f>R532&gt;0</f>
        <v>1</v>
      </c>
      <c r="P532" s="12" t="b">
        <f>S532&gt;0</f>
        <v>0</v>
      </c>
      <c r="Q532" s="12" t="s">
        <v>1982</v>
      </c>
      <c r="R532" s="31">
        <v>4.0195263813876198E-2</v>
      </c>
      <c r="S532" s="32">
        <v>-0.112247</v>
      </c>
      <c r="T532" s="6"/>
      <c r="U532" s="28">
        <f>AVERAGE($R$5:R532)</f>
        <v>1.6677731540534396E-2</v>
      </c>
    </row>
    <row r="533" spans="11:21" x14ac:dyDescent="0.3">
      <c r="K533" s="10">
        <f>M533/(L533+M533)</f>
        <v>0.52551984877126656</v>
      </c>
      <c r="L533" s="11">
        <f>COUNTIF($N$5:N533,FALSE)</f>
        <v>251</v>
      </c>
      <c r="M533" s="11">
        <f>COUNTIF($N$5:N533,TRUE)</f>
        <v>278</v>
      </c>
      <c r="N533" s="12" t="b">
        <f>O533=P533</f>
        <v>0</v>
      </c>
      <c r="O533" s="12" t="b">
        <f>R533&gt;0</f>
        <v>1</v>
      </c>
      <c r="P533" s="12" t="b">
        <f>S533&gt;0</f>
        <v>0</v>
      </c>
      <c r="Q533" s="12" t="s">
        <v>111</v>
      </c>
      <c r="R533" s="31">
        <v>0.140794408699944</v>
      </c>
      <c r="S533" s="32">
        <v>-0.11239</v>
      </c>
      <c r="T533" s="6"/>
      <c r="U533" s="28">
        <f>AVERAGE($R$5:R533)</f>
        <v>1.6912356639134415E-2</v>
      </c>
    </row>
    <row r="534" spans="11:21" x14ac:dyDescent="0.3">
      <c r="K534" s="10">
        <f>M534/(L534+M534)</f>
        <v>0.52641509433962264</v>
      </c>
      <c r="L534" s="11">
        <f>COUNTIF($N$5:N534,FALSE)</f>
        <v>251</v>
      </c>
      <c r="M534" s="11">
        <f>COUNTIF($N$5:N534,TRUE)</f>
        <v>279</v>
      </c>
      <c r="N534" s="12" t="b">
        <f>O534=P534</f>
        <v>1</v>
      </c>
      <c r="O534" s="12" t="b">
        <f>R534&gt;0</f>
        <v>0</v>
      </c>
      <c r="P534" s="12" t="b">
        <f>S534&gt;0</f>
        <v>0</v>
      </c>
      <c r="Q534" s="12" t="s">
        <v>373</v>
      </c>
      <c r="R534" s="31">
        <v>-0.30971238015839903</v>
      </c>
      <c r="S534" s="32">
        <v>-0.11247500000000001</v>
      </c>
      <c r="T534" s="6"/>
      <c r="U534" s="28">
        <f>AVERAGE($R$5:R534)</f>
        <v>1.6296083550837184E-2</v>
      </c>
    </row>
    <row r="535" spans="11:21" x14ac:dyDescent="0.3">
      <c r="K535" s="10">
        <f>M535/(L535+M535)</f>
        <v>0.52542372881355937</v>
      </c>
      <c r="L535" s="11">
        <f>COUNTIF($N$5:N535,FALSE)</f>
        <v>252</v>
      </c>
      <c r="M535" s="11">
        <f>COUNTIF($N$5:N535,TRUE)</f>
        <v>279</v>
      </c>
      <c r="N535" s="12" t="b">
        <f>O535=P535</f>
        <v>0</v>
      </c>
      <c r="O535" s="12" t="b">
        <f>R535&gt;0</f>
        <v>1</v>
      </c>
      <c r="P535" s="12" t="b">
        <f>S535&gt;0</f>
        <v>0</v>
      </c>
      <c r="Q535" s="12" t="s">
        <v>2730</v>
      </c>
      <c r="R535" s="31">
        <v>0.14880168554121601</v>
      </c>
      <c r="S535" s="32">
        <v>-0.11285000000000001</v>
      </c>
      <c r="T535" s="6"/>
      <c r="U535" s="28">
        <f>AVERAGE($R$5:R535)</f>
        <v>1.6545623290932059E-2</v>
      </c>
    </row>
    <row r="536" spans="11:21" x14ac:dyDescent="0.3">
      <c r="K536" s="10">
        <f>M536/(L536+M536)</f>
        <v>0.52443609022556392</v>
      </c>
      <c r="L536" s="11">
        <f>COUNTIF($N$5:N536,FALSE)</f>
        <v>253</v>
      </c>
      <c r="M536" s="11">
        <f>COUNTIF($N$5:N536,TRUE)</f>
        <v>279</v>
      </c>
      <c r="N536" s="12" t="b">
        <f>O536=P536</f>
        <v>0</v>
      </c>
      <c r="O536" s="12" t="b">
        <f>R536&gt;0</f>
        <v>1</v>
      </c>
      <c r="P536" s="12" t="b">
        <f>S536&gt;0</f>
        <v>0</v>
      </c>
      <c r="Q536" s="12" t="s">
        <v>670</v>
      </c>
      <c r="R536" s="31">
        <v>1.74187354272392E-2</v>
      </c>
      <c r="S536" s="32">
        <v>-0.11591899999999999</v>
      </c>
      <c r="T536" s="6"/>
      <c r="U536" s="28">
        <f>AVERAGE($R$5:R536)</f>
        <v>1.6547264479158198E-2</v>
      </c>
    </row>
    <row r="537" spans="11:21" x14ac:dyDescent="0.3">
      <c r="K537" s="10">
        <f>M537/(L537+M537)</f>
        <v>0.52532833020637903</v>
      </c>
      <c r="L537" s="11">
        <f>COUNTIF($N$5:N537,FALSE)</f>
        <v>253</v>
      </c>
      <c r="M537" s="11">
        <f>COUNTIF($N$5:N537,TRUE)</f>
        <v>280</v>
      </c>
      <c r="N537" s="12" t="b">
        <f>O537=P537</f>
        <v>1</v>
      </c>
      <c r="O537" s="12" t="b">
        <f>R537&gt;0</f>
        <v>0</v>
      </c>
      <c r="P537" s="12" t="b">
        <f>S537&gt;0</f>
        <v>0</v>
      </c>
      <c r="Q537" s="12" t="s">
        <v>2681</v>
      </c>
      <c r="R537" s="31">
        <v>-3.0880041066444298E-2</v>
      </c>
      <c r="S537" s="32">
        <v>-0.116841</v>
      </c>
      <c r="T537" s="6"/>
      <c r="U537" s="28">
        <f>AVERAGE($R$5:R537)</f>
        <v>1.6458282667627989E-2</v>
      </c>
    </row>
    <row r="538" spans="11:21" x14ac:dyDescent="0.3">
      <c r="K538" s="10">
        <f>M538/(L538+M538)</f>
        <v>0.52434456928838946</v>
      </c>
      <c r="L538" s="11">
        <f>COUNTIF($N$5:N538,FALSE)</f>
        <v>254</v>
      </c>
      <c r="M538" s="11">
        <f>COUNTIF($N$5:N538,TRUE)</f>
        <v>280</v>
      </c>
      <c r="N538" s="12" t="b">
        <f>O538=P538</f>
        <v>0</v>
      </c>
      <c r="O538" s="12" t="b">
        <f>R538&gt;0</f>
        <v>1</v>
      </c>
      <c r="P538" s="12" t="b">
        <f>S538&gt;0</f>
        <v>0</v>
      </c>
      <c r="Q538" s="12" t="s">
        <v>2397</v>
      </c>
      <c r="R538" s="31">
        <v>0.17101449275362299</v>
      </c>
      <c r="S538" s="32">
        <v>-0.11734</v>
      </c>
      <c r="T538" s="6"/>
      <c r="U538" s="28">
        <f>AVERAGE($R$5:R538)</f>
        <v>1.6747713772657939E-2</v>
      </c>
    </row>
    <row r="539" spans="11:21" x14ac:dyDescent="0.3">
      <c r="K539" s="10">
        <f>M539/(L539+M539)</f>
        <v>0.52336448598130836</v>
      </c>
      <c r="L539" s="11">
        <f>COUNTIF($N$5:N539,FALSE)</f>
        <v>255</v>
      </c>
      <c r="M539" s="11">
        <f>COUNTIF($N$5:N539,TRUE)</f>
        <v>280</v>
      </c>
      <c r="N539" s="12" t="b">
        <f>O539=P539</f>
        <v>0</v>
      </c>
      <c r="O539" s="12" t="b">
        <f>R539&gt;0</f>
        <v>1</v>
      </c>
      <c r="P539" s="12" t="b">
        <f>S539&gt;0</f>
        <v>0</v>
      </c>
      <c r="Q539" s="12" t="s">
        <v>938</v>
      </c>
      <c r="R539" s="31">
        <v>3.4781775499449101E-2</v>
      </c>
      <c r="S539" s="32">
        <v>-0.1186</v>
      </c>
      <c r="T539" s="6"/>
      <c r="U539" s="28">
        <f>AVERAGE($R$5:R539)</f>
        <v>1.6781422299250073E-2</v>
      </c>
    </row>
    <row r="540" spans="11:21" x14ac:dyDescent="0.3">
      <c r="K540" s="10">
        <f>M540/(L540+M540)</f>
        <v>0.52238805970149249</v>
      </c>
      <c r="L540" s="11">
        <f>COUNTIF($N$5:N540,FALSE)</f>
        <v>256</v>
      </c>
      <c r="M540" s="11">
        <f>COUNTIF($N$5:N540,TRUE)</f>
        <v>280</v>
      </c>
      <c r="N540" s="12" t="b">
        <f>O540=P540</f>
        <v>0</v>
      </c>
      <c r="O540" s="12" t="b">
        <f>R540&gt;0</f>
        <v>1</v>
      </c>
      <c r="P540" s="12" t="b">
        <f>S540&gt;0</f>
        <v>0</v>
      </c>
      <c r="Q540" s="12" t="s">
        <v>2156</v>
      </c>
      <c r="R540" s="31">
        <v>3.5212888377445198E-2</v>
      </c>
      <c r="S540" s="32">
        <v>-0.119134</v>
      </c>
      <c r="T540" s="6"/>
      <c r="U540" s="28">
        <f>AVERAGE($R$5:R540)</f>
        <v>1.6815809362828796E-2</v>
      </c>
    </row>
    <row r="541" spans="11:21" x14ac:dyDescent="0.3">
      <c r="K541" s="10">
        <f>M541/(L541+M541)</f>
        <v>0.52327746741154557</v>
      </c>
      <c r="L541" s="11">
        <f>COUNTIF($N$5:N541,FALSE)</f>
        <v>256</v>
      </c>
      <c r="M541" s="11">
        <f>COUNTIF($N$5:N541,TRUE)</f>
        <v>281</v>
      </c>
      <c r="N541" s="12" t="b">
        <f>O541=P541</f>
        <v>1</v>
      </c>
      <c r="O541" s="12" t="b">
        <f>R541&gt;0</f>
        <v>0</v>
      </c>
      <c r="P541" s="12" t="b">
        <f>S541&gt;0</f>
        <v>0</v>
      </c>
      <c r="Q541" s="12" t="s">
        <v>26</v>
      </c>
      <c r="R541" s="31">
        <v>-1.59909342734827E-2</v>
      </c>
      <c r="S541" s="32">
        <v>-0.119213</v>
      </c>
      <c r="T541" s="6"/>
      <c r="U541" s="28">
        <f>AVERAGE($R$5:R541)</f>
        <v>1.6754716730358943E-2</v>
      </c>
    </row>
    <row r="542" spans="11:21" x14ac:dyDescent="0.3">
      <c r="K542" s="10">
        <f>M542/(L542+M542)</f>
        <v>0.52230483271375461</v>
      </c>
      <c r="L542" s="11">
        <f>COUNTIF($N$5:N542,FALSE)</f>
        <v>257</v>
      </c>
      <c r="M542" s="11">
        <f>COUNTIF($N$5:N542,TRUE)</f>
        <v>281</v>
      </c>
      <c r="N542" s="12" t="b">
        <f>O542=P542</f>
        <v>0</v>
      </c>
      <c r="O542" s="12" t="b">
        <f>R542&gt;0</f>
        <v>1</v>
      </c>
      <c r="P542" s="12" t="b">
        <f>S542&gt;0</f>
        <v>0</v>
      </c>
      <c r="Q542" s="12" t="s">
        <v>2143</v>
      </c>
      <c r="R542" s="31">
        <v>8.8610586011342099E-2</v>
      </c>
      <c r="S542" s="32">
        <v>-0.120154</v>
      </c>
      <c r="T542" s="6"/>
      <c r="U542" s="28">
        <f>AVERAGE($R$5:R542)</f>
        <v>1.6888277825676753E-2</v>
      </c>
    </row>
    <row r="543" spans="11:21" x14ac:dyDescent="0.3">
      <c r="K543" s="10">
        <f>M543/(L543+M543)</f>
        <v>0.52319109461966606</v>
      </c>
      <c r="L543" s="11">
        <f>COUNTIF($N$5:N543,FALSE)</f>
        <v>257</v>
      </c>
      <c r="M543" s="11">
        <f>COUNTIF($N$5:N543,TRUE)</f>
        <v>282</v>
      </c>
      <c r="N543" s="12" t="b">
        <f>O543=P543</f>
        <v>1</v>
      </c>
      <c r="O543" s="12" t="b">
        <f>R543&gt;0</f>
        <v>0</v>
      </c>
      <c r="P543" s="12" t="b">
        <f>S543&gt;0</f>
        <v>0</v>
      </c>
      <c r="Q543" s="12" t="s">
        <v>413</v>
      </c>
      <c r="R543" s="31">
        <v>-6.2912865681030402E-4</v>
      </c>
      <c r="S543" s="32">
        <v>-0.120542</v>
      </c>
      <c r="T543" s="6"/>
      <c r="U543" s="28">
        <f>AVERAGE($R$5:R543)</f>
        <v>1.6855777999178635E-2</v>
      </c>
    </row>
    <row r="544" spans="11:21" x14ac:dyDescent="0.3">
      <c r="K544" s="10">
        <f>M544/(L544+M544)</f>
        <v>0.52222222222222225</v>
      </c>
      <c r="L544" s="11">
        <f>COUNTIF($N$5:N544,FALSE)</f>
        <v>258</v>
      </c>
      <c r="M544" s="11">
        <f>COUNTIF($N$5:N544,TRUE)</f>
        <v>282</v>
      </c>
      <c r="N544" s="12" t="b">
        <f>O544=P544</f>
        <v>0</v>
      </c>
      <c r="O544" s="12" t="b">
        <f>R544&gt;0</f>
        <v>1</v>
      </c>
      <c r="P544" s="12" t="b">
        <f>S544&gt;0</f>
        <v>0</v>
      </c>
      <c r="Q544" s="12" t="s">
        <v>353</v>
      </c>
      <c r="R544" s="31">
        <v>0.15996705107084</v>
      </c>
      <c r="S544" s="32">
        <v>-0.12087100000000001</v>
      </c>
      <c r="T544" s="6"/>
      <c r="U544" s="28">
        <f>AVERAGE($R$5:R544)</f>
        <v>1.7120798875237268E-2</v>
      </c>
    </row>
    <row r="545" spans="11:21" x14ac:dyDescent="0.3">
      <c r="K545" s="10">
        <f>M545/(L545+M545)</f>
        <v>0.52125693160813313</v>
      </c>
      <c r="L545" s="11">
        <f>COUNTIF($N$5:N545,FALSE)</f>
        <v>259</v>
      </c>
      <c r="M545" s="11">
        <f>COUNTIF($N$5:N545,TRUE)</f>
        <v>282</v>
      </c>
      <c r="N545" s="12" t="b">
        <f>O545=P545</f>
        <v>0</v>
      </c>
      <c r="O545" s="12" t="b">
        <f>R545&gt;0</f>
        <v>1</v>
      </c>
      <c r="P545" s="12" t="b">
        <f>S545&gt;0</f>
        <v>0</v>
      </c>
      <c r="Q545" s="12" t="s">
        <v>2740</v>
      </c>
      <c r="R545" s="31">
        <v>0.109915242836001</v>
      </c>
      <c r="S545" s="32">
        <v>-0.121388</v>
      </c>
      <c r="T545" s="6"/>
      <c r="U545" s="28">
        <f>AVERAGE($R$5:R545)</f>
        <v>1.7292322801227587E-2</v>
      </c>
    </row>
    <row r="546" spans="11:21" x14ac:dyDescent="0.3">
      <c r="K546" s="10">
        <f>M546/(L546+M546)</f>
        <v>0.52029520295202947</v>
      </c>
      <c r="L546" s="11">
        <f>COUNTIF($N$5:N546,FALSE)</f>
        <v>260</v>
      </c>
      <c r="M546" s="11">
        <f>COUNTIF($N$5:N546,TRUE)</f>
        <v>282</v>
      </c>
      <c r="N546" s="12" t="b">
        <f>O546=P546</f>
        <v>0</v>
      </c>
      <c r="O546" s="12" t="b">
        <f>R546&gt;0</f>
        <v>1</v>
      </c>
      <c r="P546" s="12" t="b">
        <f>S546&gt;0</f>
        <v>0</v>
      </c>
      <c r="Q546" s="12" t="s">
        <v>871</v>
      </c>
      <c r="R546" s="31">
        <v>0.38138434233878898</v>
      </c>
      <c r="S546" s="32">
        <v>-0.12153799999999999</v>
      </c>
      <c r="T546" s="6"/>
      <c r="U546" s="28">
        <f>AVERAGE($R$5:R546)</f>
        <v>1.7964079294839324E-2</v>
      </c>
    </row>
    <row r="547" spans="11:21" x14ac:dyDescent="0.3">
      <c r="K547" s="10">
        <f>M547/(L547+M547)</f>
        <v>0.51933701657458564</v>
      </c>
      <c r="L547" s="11">
        <f>COUNTIF($N$5:N547,FALSE)</f>
        <v>261</v>
      </c>
      <c r="M547" s="11">
        <f>COUNTIF($N$5:N547,TRUE)</f>
        <v>282</v>
      </c>
      <c r="N547" s="12" t="b">
        <f>O547=P547</f>
        <v>0</v>
      </c>
      <c r="O547" s="12" t="b">
        <f>R547&gt;0</f>
        <v>1</v>
      </c>
      <c r="P547" s="12" t="b">
        <f>S547&gt;0</f>
        <v>0</v>
      </c>
      <c r="Q547" s="12" t="s">
        <v>1360</v>
      </c>
      <c r="R547" s="31">
        <v>8.5498191384412905E-2</v>
      </c>
      <c r="S547" s="32">
        <v>-0.124491</v>
      </c>
      <c r="T547" s="6"/>
      <c r="U547" s="28">
        <f>AVERAGE($R$5:R547)</f>
        <v>1.8088451508632281E-2</v>
      </c>
    </row>
    <row r="548" spans="11:21" x14ac:dyDescent="0.3">
      <c r="K548" s="10">
        <f>M548/(L548+M548)</f>
        <v>0.52022058823529416</v>
      </c>
      <c r="L548" s="11">
        <f>COUNTIF($N$5:N548,FALSE)</f>
        <v>261</v>
      </c>
      <c r="M548" s="11">
        <f>COUNTIF($N$5:N548,TRUE)</f>
        <v>283</v>
      </c>
      <c r="N548" s="12" t="b">
        <f>O548=P548</f>
        <v>1</v>
      </c>
      <c r="O548" s="12" t="b">
        <f>R548&gt;0</f>
        <v>0</v>
      </c>
      <c r="P548" s="12" t="b">
        <f>S548&gt;0</f>
        <v>0</v>
      </c>
      <c r="Q548" s="12" t="s">
        <v>98</v>
      </c>
      <c r="R548" s="31">
        <v>-3.5888525028403402E-2</v>
      </c>
      <c r="S548" s="32">
        <v>-0.126253</v>
      </c>
      <c r="T548" s="6"/>
      <c r="U548" s="28">
        <f>AVERAGE($R$5:R548)</f>
        <v>1.798922912529214E-2</v>
      </c>
    </row>
    <row r="549" spans="11:21" x14ac:dyDescent="0.3">
      <c r="K549" s="10">
        <f>M549/(L549+M549)</f>
        <v>0.51926605504587153</v>
      </c>
      <c r="L549" s="11">
        <f>COUNTIF($N$5:N549,FALSE)</f>
        <v>262</v>
      </c>
      <c r="M549" s="11">
        <f>COUNTIF($N$5:N549,TRUE)</f>
        <v>283</v>
      </c>
      <c r="N549" s="12" t="b">
        <f>O549=P549</f>
        <v>0</v>
      </c>
      <c r="O549" s="12" t="b">
        <f>R549&gt;0</f>
        <v>1</v>
      </c>
      <c r="P549" s="12" t="b">
        <f>S549&gt;0</f>
        <v>0</v>
      </c>
      <c r="Q549" s="12" t="s">
        <v>1183</v>
      </c>
      <c r="R549" s="31">
        <v>1.48397976391231E-2</v>
      </c>
      <c r="S549" s="32">
        <v>-0.13574800000000001</v>
      </c>
      <c r="T549" s="6"/>
      <c r="U549" s="28">
        <f>AVERAGE($R$5:R549)</f>
        <v>1.7983450351923023E-2</v>
      </c>
    </row>
    <row r="550" spans="11:21" x14ac:dyDescent="0.3">
      <c r="K550" s="10">
        <f>M550/(L550+M550)</f>
        <v>0.52014652014652019</v>
      </c>
      <c r="L550" s="11">
        <f>COUNTIF($N$5:N550,FALSE)</f>
        <v>262</v>
      </c>
      <c r="M550" s="11">
        <f>COUNTIF($N$5:N550,TRUE)</f>
        <v>284</v>
      </c>
      <c r="N550" s="12" t="b">
        <f>O550=P550</f>
        <v>1</v>
      </c>
      <c r="O550" s="12" t="b">
        <f>R550&gt;0</f>
        <v>0</v>
      </c>
      <c r="P550" s="12" t="b">
        <f>S550&gt;0</f>
        <v>0</v>
      </c>
      <c r="Q550" s="12" t="s">
        <v>1551</v>
      </c>
      <c r="R550" s="31">
        <v>-7.1084031480071301E-3</v>
      </c>
      <c r="S550" s="32">
        <v>-0.13619000000000001</v>
      </c>
      <c r="T550" s="6"/>
      <c r="U550" s="28">
        <f>AVERAGE($R$5:R550)</f>
        <v>1.7937494576282124E-2</v>
      </c>
    </row>
    <row r="551" spans="11:21" x14ac:dyDescent="0.3">
      <c r="K551" s="10">
        <f>M551/(L551+M551)</f>
        <v>0.5210237659963437</v>
      </c>
      <c r="L551" s="11">
        <f>COUNTIF($N$5:N551,FALSE)</f>
        <v>262</v>
      </c>
      <c r="M551" s="11">
        <f>COUNTIF($N$5:N551,TRUE)</f>
        <v>285</v>
      </c>
      <c r="N551" s="12" t="b">
        <f>O551=P551</f>
        <v>1</v>
      </c>
      <c r="O551" s="12" t="b">
        <f>R551&gt;0</f>
        <v>0</v>
      </c>
      <c r="P551" s="12" t="b">
        <f>S551&gt;0</f>
        <v>0</v>
      </c>
      <c r="Q551" s="12" t="s">
        <v>929</v>
      </c>
      <c r="R551" s="31">
        <v>-4.2147516307074702E-2</v>
      </c>
      <c r="S551" s="32">
        <v>-0.13775999999999999</v>
      </c>
      <c r="T551" s="6"/>
      <c r="U551" s="28">
        <f>AVERAGE($R$5:R551)</f>
        <v>1.7827649949438692E-2</v>
      </c>
    </row>
    <row r="552" spans="11:21" x14ac:dyDescent="0.3">
      <c r="K552" s="10">
        <f>M552/(L552+M552)</f>
        <v>0.52007299270072993</v>
      </c>
      <c r="L552" s="11">
        <f>COUNTIF($N$5:N552,FALSE)</f>
        <v>263</v>
      </c>
      <c r="M552" s="11">
        <f>COUNTIF($N$5:N552,TRUE)</f>
        <v>285</v>
      </c>
      <c r="N552" s="12" t="b">
        <f>O552=P552</f>
        <v>0</v>
      </c>
      <c r="O552" s="12" t="b">
        <f>R552&gt;0</f>
        <v>1</v>
      </c>
      <c r="P552" s="12" t="b">
        <f>S552&gt;0</f>
        <v>0</v>
      </c>
      <c r="Q552" s="12" t="s">
        <v>208</v>
      </c>
      <c r="R552" s="31">
        <v>1.17333333333332E-2</v>
      </c>
      <c r="S552" s="32">
        <v>-0.13778199999999999</v>
      </c>
      <c r="T552" s="6"/>
      <c r="U552" s="28">
        <f>AVERAGE($R$5:R552)</f>
        <v>1.7816528933715874E-2</v>
      </c>
    </row>
    <row r="553" spans="11:21" x14ac:dyDescent="0.3">
      <c r="K553" s="10">
        <f>M553/(L553+M553)</f>
        <v>0.52094717668488155</v>
      </c>
      <c r="L553" s="11">
        <f>COUNTIF($N$5:N553,FALSE)</f>
        <v>263</v>
      </c>
      <c r="M553" s="11">
        <f>COUNTIF($N$5:N553,TRUE)</f>
        <v>286</v>
      </c>
      <c r="N553" s="12" t="b">
        <f>O553=P553</f>
        <v>1</v>
      </c>
      <c r="O553" s="12" t="b">
        <f>R553&gt;0</f>
        <v>0</v>
      </c>
      <c r="P553" s="12" t="b">
        <f>S553&gt;0</f>
        <v>0</v>
      </c>
      <c r="Q553" s="12" t="s">
        <v>2689</v>
      </c>
      <c r="R553" s="31">
        <v>-0.39416210159721998</v>
      </c>
      <c r="S553" s="32">
        <v>-0.138293</v>
      </c>
      <c r="T553" s="6"/>
      <c r="U553" s="28">
        <f>AVERAGE($R$5:R553)</f>
        <v>1.7066112484661347E-2</v>
      </c>
    </row>
    <row r="554" spans="11:21" x14ac:dyDescent="0.3">
      <c r="K554" s="10">
        <f>M554/(L554+M554)</f>
        <v>0.52</v>
      </c>
      <c r="L554" s="11">
        <f>COUNTIF($N$5:N554,FALSE)</f>
        <v>264</v>
      </c>
      <c r="M554" s="11">
        <f>COUNTIF($N$5:N554,TRUE)</f>
        <v>286</v>
      </c>
      <c r="N554" s="12" t="b">
        <f>O554=P554</f>
        <v>0</v>
      </c>
      <c r="O554" s="12" t="b">
        <f>R554&gt;0</f>
        <v>1</v>
      </c>
      <c r="P554" s="12" t="b">
        <f>S554&gt;0</f>
        <v>0</v>
      </c>
      <c r="Q554" s="12" t="s">
        <v>1819</v>
      </c>
      <c r="R554" s="31">
        <v>8.7637840975043402E-2</v>
      </c>
      <c r="S554" s="32">
        <v>-0.14063000000000001</v>
      </c>
      <c r="T554" s="6"/>
      <c r="U554" s="28">
        <f>AVERAGE($R$5:R554)</f>
        <v>1.7194424718280223E-2</v>
      </c>
    </row>
    <row r="555" spans="11:21" x14ac:dyDescent="0.3">
      <c r="K555" s="10">
        <f>M555/(L555+M555)</f>
        <v>0.52087114337568063</v>
      </c>
      <c r="L555" s="11">
        <f>COUNTIF($N$5:N555,FALSE)</f>
        <v>264</v>
      </c>
      <c r="M555" s="11">
        <f>COUNTIF($N$5:N555,TRUE)</f>
        <v>287</v>
      </c>
      <c r="N555" s="12" t="b">
        <f>O555=P555</f>
        <v>1</v>
      </c>
      <c r="O555" s="12" t="b">
        <f>R555&gt;0</f>
        <v>0</v>
      </c>
      <c r="P555" s="12" t="b">
        <f>S555&gt;0</f>
        <v>0</v>
      </c>
      <c r="Q555" s="12" t="s">
        <v>2307</v>
      </c>
      <c r="R555" s="31">
        <v>-0.15534883720930201</v>
      </c>
      <c r="S555" s="32">
        <v>-0.145593</v>
      </c>
      <c r="T555" s="6"/>
      <c r="U555" s="28">
        <f>AVERAGE($R$5:R555)</f>
        <v>1.6881279052349946E-2</v>
      </c>
    </row>
    <row r="556" spans="11:21" x14ac:dyDescent="0.3">
      <c r="K556" s="10">
        <f>M556/(L556+M556)</f>
        <v>0.52173913043478259</v>
      </c>
      <c r="L556" s="11">
        <f>COUNTIF($N$5:N556,FALSE)</f>
        <v>264</v>
      </c>
      <c r="M556" s="11">
        <f>COUNTIF($N$5:N556,TRUE)</f>
        <v>288</v>
      </c>
      <c r="N556" s="12" t="b">
        <f>O556=P556</f>
        <v>1</v>
      </c>
      <c r="O556" s="12" t="b">
        <f>R556&gt;0</f>
        <v>0</v>
      </c>
      <c r="P556" s="12" t="b">
        <f>S556&gt;0</f>
        <v>0</v>
      </c>
      <c r="Q556" s="12" t="s">
        <v>1426</v>
      </c>
      <c r="R556" s="31">
        <v>-1.19512755688346E-2</v>
      </c>
      <c r="S556" s="32">
        <v>-0.146619</v>
      </c>
      <c r="T556" s="6"/>
      <c r="U556" s="28">
        <f>AVERAGE($R$5:R556)</f>
        <v>1.682904616354345E-2</v>
      </c>
    </row>
    <row r="557" spans="11:21" x14ac:dyDescent="0.3">
      <c r="K557" s="10">
        <f>M557/(L557+M557)</f>
        <v>0.52260397830018079</v>
      </c>
      <c r="L557" s="11">
        <f>COUNTIF($N$5:N557,FALSE)</f>
        <v>264</v>
      </c>
      <c r="M557" s="11">
        <f>COUNTIF($N$5:N557,TRUE)</f>
        <v>289</v>
      </c>
      <c r="N557" s="12" t="b">
        <f>O557=P557</f>
        <v>1</v>
      </c>
      <c r="O557" s="12" t="b">
        <f>R557&gt;0</f>
        <v>0</v>
      </c>
      <c r="P557" s="12" t="b">
        <f>S557&gt;0</f>
        <v>0</v>
      </c>
      <c r="Q557" s="12" t="s">
        <v>2805</v>
      </c>
      <c r="R557" s="31">
        <v>-9.9526066350710901E-2</v>
      </c>
      <c r="S557" s="32">
        <v>-0.14764099999999999</v>
      </c>
      <c r="T557" s="6"/>
      <c r="U557" s="28">
        <f>AVERAGE($R$5:R557)</f>
        <v>1.6618639088472466E-2</v>
      </c>
    </row>
    <row r="558" spans="11:21" x14ac:dyDescent="0.3">
      <c r="K558" s="10">
        <f>M558/(L558+M558)</f>
        <v>0.52346570397111913</v>
      </c>
      <c r="L558" s="11">
        <f>COUNTIF($N$5:N558,FALSE)</f>
        <v>264</v>
      </c>
      <c r="M558" s="11">
        <f>COUNTIF($N$5:N558,TRUE)</f>
        <v>290</v>
      </c>
      <c r="N558" s="12" t="b">
        <f>O558=P558</f>
        <v>1</v>
      </c>
      <c r="O558" s="12" t="b">
        <f>R558&gt;0</f>
        <v>0</v>
      </c>
      <c r="P558" s="12" t="b">
        <f>S558&gt;0</f>
        <v>0</v>
      </c>
      <c r="Q558" s="12" t="s">
        <v>1916</v>
      </c>
      <c r="R558" s="31">
        <v>-2.2656378263010899E-2</v>
      </c>
      <c r="S558" s="32">
        <v>-0.14871999999999999</v>
      </c>
      <c r="T558" s="6"/>
      <c r="U558" s="28">
        <f>AVERAGE($R$5:R558)</f>
        <v>1.6547745555347045E-2</v>
      </c>
    </row>
    <row r="559" spans="11:21" x14ac:dyDescent="0.3">
      <c r="K559" s="10">
        <f>M559/(L559+M559)</f>
        <v>0.52252252252252251</v>
      </c>
      <c r="L559" s="11">
        <f>COUNTIF($N$5:N559,FALSE)</f>
        <v>265</v>
      </c>
      <c r="M559" s="11">
        <f>COUNTIF($N$5:N559,TRUE)</f>
        <v>290</v>
      </c>
      <c r="N559" s="12" t="b">
        <f>O559=P559</f>
        <v>0</v>
      </c>
      <c r="O559" s="12" t="b">
        <f>R559&gt;0</f>
        <v>1</v>
      </c>
      <c r="P559" s="12" t="b">
        <f>S559&gt;0</f>
        <v>0</v>
      </c>
      <c r="Q559" s="12" t="s">
        <v>1027</v>
      </c>
      <c r="R559" s="31">
        <v>0.12563758389261701</v>
      </c>
      <c r="S559" s="32">
        <v>-0.150895</v>
      </c>
      <c r="T559" s="6"/>
      <c r="U559" s="28">
        <f>AVERAGE($R$5:R559)</f>
        <v>1.6744303822621404E-2</v>
      </c>
    </row>
    <row r="560" spans="11:21" x14ac:dyDescent="0.3">
      <c r="K560" s="10">
        <f>M560/(L560+M560)</f>
        <v>0.52158273381294962</v>
      </c>
      <c r="L560" s="11">
        <f>COUNTIF($N$5:N560,FALSE)</f>
        <v>266</v>
      </c>
      <c r="M560" s="11">
        <f>COUNTIF($N$5:N560,TRUE)</f>
        <v>290</v>
      </c>
      <c r="N560" s="12" t="b">
        <f>O560=P560</f>
        <v>0</v>
      </c>
      <c r="O560" s="12" t="b">
        <f>R560&gt;0</f>
        <v>1</v>
      </c>
      <c r="P560" s="12" t="b">
        <f>S560&gt;0</f>
        <v>0</v>
      </c>
      <c r="Q560" s="12" t="s">
        <v>1783</v>
      </c>
      <c r="R560" s="31">
        <v>1.03186646433989E-2</v>
      </c>
      <c r="S560" s="32">
        <v>-0.15329400000000001</v>
      </c>
      <c r="T560" s="6"/>
      <c r="U560" s="28">
        <f>AVERAGE($R$5:R560)</f>
        <v>1.6732746917622804E-2</v>
      </c>
    </row>
    <row r="561" spans="11:21" x14ac:dyDescent="0.3">
      <c r="K561" s="10">
        <f>M561/(L561+M561)</f>
        <v>0.52064631956912033</v>
      </c>
      <c r="L561" s="11">
        <f>COUNTIF($N$5:N561,FALSE)</f>
        <v>267</v>
      </c>
      <c r="M561" s="11">
        <f>COUNTIF($N$5:N561,TRUE)</f>
        <v>290</v>
      </c>
      <c r="N561" s="12" t="b">
        <f>O561=P561</f>
        <v>0</v>
      </c>
      <c r="O561" s="12" t="b">
        <f>R561&gt;0</f>
        <v>1</v>
      </c>
      <c r="P561" s="12" t="b">
        <f>S561&gt;0</f>
        <v>0</v>
      </c>
      <c r="Q561" s="12" t="s">
        <v>1679</v>
      </c>
      <c r="R561" s="31">
        <v>0.17745173745173701</v>
      </c>
      <c r="S561" s="32">
        <v>-0.157612</v>
      </c>
      <c r="T561" s="6"/>
      <c r="U561" s="28">
        <f>AVERAGE($R$5:R561)</f>
        <v>1.7021290886265739E-2</v>
      </c>
    </row>
    <row r="562" spans="11:21" x14ac:dyDescent="0.3">
      <c r="K562" s="10">
        <f>M562/(L562+M562)</f>
        <v>0.51971326164874554</v>
      </c>
      <c r="L562" s="11">
        <f>COUNTIF($N$5:N562,FALSE)</f>
        <v>268</v>
      </c>
      <c r="M562" s="11">
        <f>COUNTIF($N$5:N562,TRUE)</f>
        <v>290</v>
      </c>
      <c r="N562" s="12" t="b">
        <f>O562=P562</f>
        <v>0</v>
      </c>
      <c r="O562" s="12" t="b">
        <f>R562&gt;0</f>
        <v>1</v>
      </c>
      <c r="P562" s="12" t="b">
        <f>S562&gt;0</f>
        <v>0</v>
      </c>
      <c r="Q562" s="12" t="s">
        <v>1559</v>
      </c>
      <c r="R562" s="31">
        <v>4.0609771335749001E-2</v>
      </c>
      <c r="S562" s="32">
        <v>-0.16270399999999999</v>
      </c>
      <c r="T562" s="6"/>
      <c r="U562" s="28">
        <f>AVERAGE($R$5:R562)</f>
        <v>1.7063564148720008E-2</v>
      </c>
    </row>
    <row r="563" spans="11:21" x14ac:dyDescent="0.3">
      <c r="K563" s="10">
        <f>M563/(L563+M563)</f>
        <v>0.52057245080500891</v>
      </c>
      <c r="L563" s="11">
        <f>COUNTIF($N$5:N563,FALSE)</f>
        <v>268</v>
      </c>
      <c r="M563" s="11">
        <f>COUNTIF($N$5:N563,TRUE)</f>
        <v>291</v>
      </c>
      <c r="N563" s="12" t="b">
        <f>O563=P563</f>
        <v>1</v>
      </c>
      <c r="O563" s="12" t="b">
        <f>R563&gt;0</f>
        <v>0</v>
      </c>
      <c r="P563" s="12" t="b">
        <f>S563&gt;0</f>
        <v>0</v>
      </c>
      <c r="Q563" s="12" t="s">
        <v>1406</v>
      </c>
      <c r="R563" s="31">
        <v>-4.5001717622809898E-2</v>
      </c>
      <c r="S563" s="32">
        <v>-0.162937</v>
      </c>
      <c r="T563" s="6"/>
      <c r="U563" s="28">
        <f>AVERAGE($R$5:R563)</f>
        <v>1.6952535022116199E-2</v>
      </c>
    </row>
    <row r="564" spans="11:21" x14ac:dyDescent="0.3">
      <c r="K564" s="10">
        <f>M564/(L564+M564)</f>
        <v>0.52142857142857146</v>
      </c>
      <c r="L564" s="11">
        <f>COUNTIF($N$5:N564,FALSE)</f>
        <v>268</v>
      </c>
      <c r="M564" s="11">
        <f>COUNTIF($N$5:N564,TRUE)</f>
        <v>292</v>
      </c>
      <c r="N564" s="12" t="b">
        <f>O564=P564</f>
        <v>1</v>
      </c>
      <c r="O564" s="12" t="b">
        <f>R564&gt;0</f>
        <v>0</v>
      </c>
      <c r="P564" s="12" t="b">
        <f>S564&gt;0</f>
        <v>0</v>
      </c>
      <c r="Q564" s="12" t="s">
        <v>2722</v>
      </c>
      <c r="R564" s="31">
        <v>-0.20368276530447399</v>
      </c>
      <c r="S564" s="32">
        <v>-0.163886</v>
      </c>
      <c r="T564" s="6"/>
      <c r="U564" s="28">
        <f>AVERAGE($R$5:R564)</f>
        <v>1.6558543414390142E-2</v>
      </c>
    </row>
    <row r="565" spans="11:21" x14ac:dyDescent="0.3">
      <c r="K565" s="10">
        <f>M565/(L565+M565)</f>
        <v>0.5222816399286988</v>
      </c>
      <c r="L565" s="11">
        <f>COUNTIF($N$5:N565,FALSE)</f>
        <v>268</v>
      </c>
      <c r="M565" s="11">
        <f>COUNTIF($N$5:N565,TRUE)</f>
        <v>293</v>
      </c>
      <c r="N565" s="12" t="b">
        <f>O565=P565</f>
        <v>1</v>
      </c>
      <c r="O565" s="12" t="b">
        <f>R565&gt;0</f>
        <v>0</v>
      </c>
      <c r="P565" s="12" t="b">
        <f>S565&gt;0</f>
        <v>0</v>
      </c>
      <c r="Q565" s="12" t="s">
        <v>51</v>
      </c>
      <c r="R565" s="31">
        <v>-3.9752133754238604E-3</v>
      </c>
      <c r="S565" s="32">
        <v>-0.16409399999999999</v>
      </c>
      <c r="T565" s="6"/>
      <c r="U565" s="28">
        <f>AVERAGE($R$5:R565)</f>
        <v>1.6521941352376213E-2</v>
      </c>
    </row>
    <row r="566" spans="11:21" x14ac:dyDescent="0.3">
      <c r="K566" s="10">
        <f>M566/(L566+M566)</f>
        <v>0.52135231316725983</v>
      </c>
      <c r="L566" s="11">
        <f>COUNTIF($N$5:N566,FALSE)</f>
        <v>269</v>
      </c>
      <c r="M566" s="11">
        <f>COUNTIF($N$5:N566,TRUE)</f>
        <v>293</v>
      </c>
      <c r="N566" s="12" t="b">
        <f>O566=P566</f>
        <v>0</v>
      </c>
      <c r="O566" s="12" t="b">
        <f>R566&gt;0</f>
        <v>1</v>
      </c>
      <c r="P566" s="12" t="b">
        <f>S566&gt;0</f>
        <v>0</v>
      </c>
      <c r="Q566" s="12" t="s">
        <v>2743</v>
      </c>
      <c r="R566" s="31">
        <v>3.22188449848025E-2</v>
      </c>
      <c r="S566" s="32">
        <v>-0.16417000000000001</v>
      </c>
      <c r="T566" s="6"/>
      <c r="U566" s="28">
        <f>AVERAGE($R$5:R566)</f>
        <v>1.6549871785885868E-2</v>
      </c>
    </row>
    <row r="567" spans="11:21" x14ac:dyDescent="0.3">
      <c r="K567" s="10">
        <f>M567/(L567+M567)</f>
        <v>0.52042628774422739</v>
      </c>
      <c r="L567" s="11">
        <f>COUNTIF($N$5:N567,FALSE)</f>
        <v>270</v>
      </c>
      <c r="M567" s="11">
        <f>COUNTIF($N$5:N567,TRUE)</f>
        <v>293</v>
      </c>
      <c r="N567" s="12" t="b">
        <f>O567=P567</f>
        <v>0</v>
      </c>
      <c r="O567" s="12" t="b">
        <f>R567&gt;0</f>
        <v>1</v>
      </c>
      <c r="P567" s="12" t="b">
        <f>S567&gt;0</f>
        <v>0</v>
      </c>
      <c r="Q567" s="12" t="s">
        <v>681</v>
      </c>
      <c r="R567" s="31">
        <v>3.36295940427577E-3</v>
      </c>
      <c r="S567" s="32">
        <v>-0.16789399999999999</v>
      </c>
      <c r="T567" s="6"/>
      <c r="U567" s="28">
        <f>AVERAGE($R$5:R567)</f>
        <v>1.65264492061672E-2</v>
      </c>
    </row>
    <row r="568" spans="11:21" x14ac:dyDescent="0.3">
      <c r="K568" s="10">
        <f>M568/(L568+M568)</f>
        <v>0.52127659574468088</v>
      </c>
      <c r="L568" s="11">
        <f>COUNTIF($N$5:N568,FALSE)</f>
        <v>270</v>
      </c>
      <c r="M568" s="11">
        <f>COUNTIF($N$5:N568,TRUE)</f>
        <v>294</v>
      </c>
      <c r="N568" s="12" t="b">
        <f>O568=P568</f>
        <v>1</v>
      </c>
      <c r="O568" s="12" t="b">
        <f>R568&gt;0</f>
        <v>0</v>
      </c>
      <c r="P568" s="12" t="b">
        <f>S568&gt;0</f>
        <v>0</v>
      </c>
      <c r="Q568" s="12" t="s">
        <v>2767</v>
      </c>
      <c r="R568" s="31">
        <v>-5.1884748700173199E-2</v>
      </c>
      <c r="S568" s="32">
        <v>-0.169401</v>
      </c>
      <c r="T568" s="6"/>
      <c r="U568" s="28">
        <f>AVERAGE($R$5:R568)</f>
        <v>1.6405152755978654E-2</v>
      </c>
    </row>
    <row r="569" spans="11:21" x14ac:dyDescent="0.3">
      <c r="K569" s="10">
        <f>M569/(L569+M569)</f>
        <v>0.52035398230088492</v>
      </c>
      <c r="L569" s="11">
        <f>COUNTIF($N$5:N569,FALSE)</f>
        <v>271</v>
      </c>
      <c r="M569" s="11">
        <f>COUNTIF($N$5:N569,TRUE)</f>
        <v>294</v>
      </c>
      <c r="N569" s="12" t="b">
        <f>O569=P569</f>
        <v>0</v>
      </c>
      <c r="O569" s="12" t="b">
        <f>R569&gt;0</f>
        <v>1</v>
      </c>
      <c r="P569" s="12" t="b">
        <f>S569&gt;0</f>
        <v>0</v>
      </c>
      <c r="Q569" s="12" t="s">
        <v>86</v>
      </c>
      <c r="R569" s="31">
        <v>0.106221095032075</v>
      </c>
      <c r="S569" s="32">
        <v>-0.16971600000000001</v>
      </c>
      <c r="T569" s="6"/>
      <c r="U569" s="28">
        <f>AVERAGE($R$5:R569)</f>
        <v>1.6564119025493866E-2</v>
      </c>
    </row>
    <row r="570" spans="11:21" x14ac:dyDescent="0.3">
      <c r="K570" s="10">
        <f>M570/(L570+M570)</f>
        <v>0.51943462897526504</v>
      </c>
      <c r="L570" s="11">
        <f>COUNTIF($N$5:N570,FALSE)</f>
        <v>272</v>
      </c>
      <c r="M570" s="11">
        <f>COUNTIF($N$5:N570,TRUE)</f>
        <v>294</v>
      </c>
      <c r="N570" s="12" t="b">
        <f>O570=P570</f>
        <v>0</v>
      </c>
      <c r="O570" s="12" t="b">
        <f>R570&gt;0</f>
        <v>1</v>
      </c>
      <c r="P570" s="12" t="b">
        <f>S570&gt;0</f>
        <v>0</v>
      </c>
      <c r="Q570" s="12" t="s">
        <v>2206</v>
      </c>
      <c r="R570" s="31">
        <v>9.94871794871795E-2</v>
      </c>
      <c r="S570" s="32">
        <v>-0.17059299999999999</v>
      </c>
      <c r="T570" s="6"/>
      <c r="U570" s="28">
        <f>AVERAGE($R$5:R570)</f>
        <v>1.6710626199454442E-2</v>
      </c>
    </row>
    <row r="571" spans="11:21" x14ac:dyDescent="0.3">
      <c r="K571" s="10">
        <f>M571/(L571+M571)</f>
        <v>0.52028218694885364</v>
      </c>
      <c r="L571" s="11">
        <f>COUNTIF($N$5:N571,FALSE)</f>
        <v>272</v>
      </c>
      <c r="M571" s="11">
        <f>COUNTIF($N$5:N571,TRUE)</f>
        <v>295</v>
      </c>
      <c r="N571" s="12" t="b">
        <f>O571=P571</f>
        <v>1</v>
      </c>
      <c r="O571" s="12" t="b">
        <f>R571&gt;0</f>
        <v>0</v>
      </c>
      <c r="P571" s="12" t="b">
        <f>S571&gt;0</f>
        <v>0</v>
      </c>
      <c r="Q571" s="12" t="s">
        <v>2250</v>
      </c>
      <c r="R571" s="31">
        <v>-6.7954911433172199E-2</v>
      </c>
      <c r="S571" s="32">
        <v>-0.17119000000000001</v>
      </c>
      <c r="T571" s="6"/>
      <c r="U571" s="28">
        <f>AVERAGE($R$5:R571)</f>
        <v>1.656130426359443E-2</v>
      </c>
    </row>
    <row r="572" spans="11:21" x14ac:dyDescent="0.3">
      <c r="K572" s="10">
        <f>M572/(L572+M572)</f>
        <v>0.51936619718309862</v>
      </c>
      <c r="L572" s="11">
        <f>COUNTIF($N$5:N572,FALSE)</f>
        <v>273</v>
      </c>
      <c r="M572" s="11">
        <f>COUNTIF($N$5:N572,TRUE)</f>
        <v>295</v>
      </c>
      <c r="N572" s="12" t="b">
        <f>O572=P572</f>
        <v>0</v>
      </c>
      <c r="O572" s="12" t="b">
        <f>R572&gt;0</f>
        <v>1</v>
      </c>
      <c r="P572" s="12" t="b">
        <f>S572&gt;0</f>
        <v>0</v>
      </c>
      <c r="Q572" s="12" t="s">
        <v>2803</v>
      </c>
      <c r="R572" s="31">
        <v>0.134787472035794</v>
      </c>
      <c r="S572" s="32">
        <v>-0.172182</v>
      </c>
      <c r="T572" s="6"/>
      <c r="U572" s="28">
        <f>AVERAGE($R$5:R572)</f>
        <v>1.6769448925165204E-2</v>
      </c>
    </row>
    <row r="573" spans="11:21" x14ac:dyDescent="0.3">
      <c r="K573" s="10">
        <f>M573/(L573+M573)</f>
        <v>0.52021089630931461</v>
      </c>
      <c r="L573" s="11">
        <f>COUNTIF($N$5:N573,FALSE)</f>
        <v>273</v>
      </c>
      <c r="M573" s="11">
        <f>COUNTIF($N$5:N573,TRUE)</f>
        <v>296</v>
      </c>
      <c r="N573" s="12" t="b">
        <f>O573=P573</f>
        <v>1</v>
      </c>
      <c r="O573" s="12" t="b">
        <f>R573&gt;0</f>
        <v>0</v>
      </c>
      <c r="P573" s="12" t="b">
        <f>S573&gt;0</f>
        <v>0</v>
      </c>
      <c r="Q573" s="12" t="s">
        <v>2581</v>
      </c>
      <c r="R573" s="31">
        <v>-1.4167650531287401E-3</v>
      </c>
      <c r="S573" s="32">
        <v>-0.17413500000000001</v>
      </c>
      <c r="T573" s="6"/>
      <c r="U573" s="28">
        <f>AVERAGE($R$5:R573)</f>
        <v>1.6737487213428309E-2</v>
      </c>
    </row>
    <row r="574" spans="11:21" x14ac:dyDescent="0.3">
      <c r="K574" s="10">
        <f>M574/(L574+M574)</f>
        <v>0.51929824561403504</v>
      </c>
      <c r="L574" s="11">
        <f>COUNTIF($N$5:N574,FALSE)</f>
        <v>274</v>
      </c>
      <c r="M574" s="11">
        <f>COUNTIF($N$5:N574,TRUE)</f>
        <v>296</v>
      </c>
      <c r="N574" s="12" t="b">
        <f>O574=P574</f>
        <v>0</v>
      </c>
      <c r="O574" s="12" t="b">
        <f>R574&gt;0</f>
        <v>1</v>
      </c>
      <c r="P574" s="12" t="b">
        <f>S574&gt;0</f>
        <v>0</v>
      </c>
      <c r="Q574" s="12" t="s">
        <v>2115</v>
      </c>
      <c r="R574" s="31">
        <v>0.19642857142857101</v>
      </c>
      <c r="S574" s="32">
        <v>-0.17711199999999999</v>
      </c>
      <c r="T574" s="6"/>
      <c r="U574" s="28">
        <f>AVERAGE($R$5:R574)</f>
        <v>1.7052734729595224E-2</v>
      </c>
    </row>
    <row r="575" spans="11:21" x14ac:dyDescent="0.3">
      <c r="K575" s="10">
        <f>M575/(L575+M575)</f>
        <v>0.51838879159369522</v>
      </c>
      <c r="L575" s="11">
        <f>COUNTIF($N$5:N575,FALSE)</f>
        <v>275</v>
      </c>
      <c r="M575" s="11">
        <f>COUNTIF($N$5:N575,TRUE)</f>
        <v>296</v>
      </c>
      <c r="N575" s="12" t="b">
        <f>O575=P575</f>
        <v>0</v>
      </c>
      <c r="O575" s="12" t="b">
        <f>R575&gt;0</f>
        <v>1</v>
      </c>
      <c r="P575" s="12" t="b">
        <f>S575&gt;0</f>
        <v>0</v>
      </c>
      <c r="Q575" s="12" t="s">
        <v>1535</v>
      </c>
      <c r="R575" s="31">
        <v>0.215216258467952</v>
      </c>
      <c r="S575" s="32">
        <v>-0.179678</v>
      </c>
      <c r="T575" s="6"/>
      <c r="U575" s="28">
        <f>AVERAGE($R$5:R575)</f>
        <v>1.7399781180975887E-2</v>
      </c>
    </row>
    <row r="576" spans="11:21" x14ac:dyDescent="0.3">
      <c r="K576" s="10">
        <f>M576/(L576+M576)</f>
        <v>0.51923076923076927</v>
      </c>
      <c r="L576" s="11">
        <f>COUNTIF($N$5:N576,FALSE)</f>
        <v>275</v>
      </c>
      <c r="M576" s="11">
        <f>COUNTIF($N$5:N576,TRUE)</f>
        <v>297</v>
      </c>
      <c r="N576" s="12" t="b">
        <f>O576=P576</f>
        <v>1</v>
      </c>
      <c r="O576" s="12" t="b">
        <f>R576&gt;0</f>
        <v>0</v>
      </c>
      <c r="P576" s="12" t="b">
        <f>S576&gt;0</f>
        <v>0</v>
      </c>
      <c r="Q576" s="12" t="s">
        <v>2561</v>
      </c>
      <c r="R576" s="31">
        <v>-7.2793818625457404E-2</v>
      </c>
      <c r="S576" s="32">
        <v>-0.187727</v>
      </c>
      <c r="T576" s="6"/>
      <c r="U576" s="28">
        <f>AVERAGE($R$5:R576)</f>
        <v>1.724210006243317E-2</v>
      </c>
    </row>
    <row r="577" spans="11:21" x14ac:dyDescent="0.3">
      <c r="K577" s="10">
        <f>M577/(L577+M577)</f>
        <v>0.52006980802792324</v>
      </c>
      <c r="L577" s="11">
        <f>COUNTIF($N$5:N577,FALSE)</f>
        <v>275</v>
      </c>
      <c r="M577" s="11">
        <f>COUNTIF($N$5:N577,TRUE)</f>
        <v>298</v>
      </c>
      <c r="N577" s="12" t="b">
        <f>O577=P577</f>
        <v>1</v>
      </c>
      <c r="O577" s="12" t="b">
        <f>R577&gt;0</f>
        <v>0</v>
      </c>
      <c r="P577" s="12" t="b">
        <f>S577&gt;0</f>
        <v>0</v>
      </c>
      <c r="Q577" s="12" t="s">
        <v>1385</v>
      </c>
      <c r="R577" s="31">
        <v>-1.8217054263565801E-2</v>
      </c>
      <c r="S577" s="32">
        <v>-0.187944</v>
      </c>
      <c r="T577" s="6"/>
      <c r="U577" s="28">
        <f>AVERAGE($R$5:R577)</f>
        <v>1.7180216721550099E-2</v>
      </c>
    </row>
    <row r="578" spans="11:21" x14ac:dyDescent="0.3">
      <c r="K578" s="10">
        <f>M578/(L578+M578)</f>
        <v>0.52090592334494779</v>
      </c>
      <c r="L578" s="11">
        <f>COUNTIF($N$5:N578,FALSE)</f>
        <v>275</v>
      </c>
      <c r="M578" s="11">
        <f>COUNTIF($N$5:N578,TRUE)</f>
        <v>299</v>
      </c>
      <c r="N578" s="12" t="b">
        <f>O578=P578</f>
        <v>1</v>
      </c>
      <c r="O578" s="12" t="b">
        <f>R578&gt;0</f>
        <v>0</v>
      </c>
      <c r="P578" s="12" t="b">
        <f>S578&gt;0</f>
        <v>0</v>
      </c>
      <c r="Q578" s="12" t="s">
        <v>1822</v>
      </c>
      <c r="R578" s="31">
        <v>-0.15377532228360899</v>
      </c>
      <c r="S578" s="32">
        <v>-0.19256799999999999</v>
      </c>
      <c r="T578" s="6"/>
      <c r="U578" s="28">
        <f>AVERAGE($R$5:R578)</f>
        <v>1.6882384772063757E-2</v>
      </c>
    </row>
    <row r="579" spans="11:21" x14ac:dyDescent="0.3">
      <c r="K579" s="10">
        <f>M579/(L579+M579)</f>
        <v>0.52173913043478259</v>
      </c>
      <c r="L579" s="11">
        <f>COUNTIF($N$5:N579,FALSE)</f>
        <v>275</v>
      </c>
      <c r="M579" s="11">
        <f>COUNTIF($N$5:N579,TRUE)</f>
        <v>300</v>
      </c>
      <c r="N579" s="12" t="b">
        <f>O579=P579</f>
        <v>1</v>
      </c>
      <c r="O579" s="12" t="b">
        <f>R579&gt;0</f>
        <v>0</v>
      </c>
      <c r="P579" s="12" t="b">
        <f>S579&gt;0</f>
        <v>0</v>
      </c>
      <c r="Q579" s="12" t="s">
        <v>687</v>
      </c>
      <c r="R579" s="31">
        <v>-0.22742110990206699</v>
      </c>
      <c r="S579" s="32">
        <v>-0.19606000000000001</v>
      </c>
      <c r="T579" s="6"/>
      <c r="U579" s="28">
        <f>AVERAGE($R$5:R579)</f>
        <v>1.6457509129152226E-2</v>
      </c>
    </row>
    <row r="580" spans="11:21" x14ac:dyDescent="0.3">
      <c r="K580" s="10">
        <f>M580/(L580+M580)</f>
        <v>0.52256944444444442</v>
      </c>
      <c r="L580" s="11">
        <f>COUNTIF($N$5:N580,FALSE)</f>
        <v>275</v>
      </c>
      <c r="M580" s="11">
        <f>COUNTIF($N$5:N580,TRUE)</f>
        <v>301</v>
      </c>
      <c r="N580" s="12" t="b">
        <f>O580=P580</f>
        <v>1</v>
      </c>
      <c r="O580" s="12" t="b">
        <f>R580&gt;0</f>
        <v>0</v>
      </c>
      <c r="P580" s="12" t="b">
        <f>S580&gt;0</f>
        <v>0</v>
      </c>
      <c r="Q580" s="12" t="s">
        <v>2736</v>
      </c>
      <c r="R580" s="31">
        <v>-0.28854466858789601</v>
      </c>
      <c r="S580" s="32">
        <v>-0.197714</v>
      </c>
      <c r="T580" s="6"/>
      <c r="U580" s="28">
        <f>AVERAGE($R$5:R580)</f>
        <v>1.5927991459504572E-2</v>
      </c>
    </row>
    <row r="581" spans="11:21" x14ac:dyDescent="0.3">
      <c r="K581" s="10">
        <f>M581/(L581+M581)</f>
        <v>0.52166377816291165</v>
      </c>
      <c r="L581" s="11">
        <f>COUNTIF($N$5:N581,FALSE)</f>
        <v>276</v>
      </c>
      <c r="M581" s="11">
        <f>COUNTIF($N$5:N581,TRUE)</f>
        <v>301</v>
      </c>
      <c r="N581" s="12" t="b">
        <f>O581=P581</f>
        <v>0</v>
      </c>
      <c r="O581" s="12" t="b">
        <f>R581&gt;0</f>
        <v>1</v>
      </c>
      <c r="P581" s="12" t="b">
        <f>S581&gt;0</f>
        <v>0</v>
      </c>
      <c r="Q581" s="12" t="s">
        <v>1106</v>
      </c>
      <c r="R581" s="31">
        <v>1.7675415104445501E-2</v>
      </c>
      <c r="S581" s="32">
        <v>-0.19831399999999999</v>
      </c>
      <c r="T581" s="6"/>
      <c r="U581" s="28">
        <f>AVERAGE($R$5:R581)</f>
        <v>1.5931019923360622E-2</v>
      </c>
    </row>
    <row r="582" spans="11:21" x14ac:dyDescent="0.3">
      <c r="K582" s="10">
        <f>M582/(L582+M582)</f>
        <v>0.52249134948096887</v>
      </c>
      <c r="L582" s="11">
        <f>COUNTIF($N$5:N582,FALSE)</f>
        <v>276</v>
      </c>
      <c r="M582" s="11">
        <f>COUNTIF($N$5:N582,TRUE)</f>
        <v>302</v>
      </c>
      <c r="N582" s="12" t="b">
        <f>O582=P582</f>
        <v>1</v>
      </c>
      <c r="O582" s="12" t="b">
        <f>R582&gt;0</f>
        <v>0</v>
      </c>
      <c r="P582" s="12" t="b">
        <f>S582&gt;0</f>
        <v>0</v>
      </c>
      <c r="Q582" s="12" t="s">
        <v>607</v>
      </c>
      <c r="R582" s="31">
        <v>-0.30108588351431398</v>
      </c>
      <c r="S582" s="32">
        <v>-0.199766</v>
      </c>
      <c r="T582" s="6"/>
      <c r="U582" s="28">
        <f>AVERAGE($R$5:R582)</f>
        <v>1.5382547772084369E-2</v>
      </c>
    </row>
    <row r="583" spans="11:21" x14ac:dyDescent="0.3">
      <c r="K583" s="10">
        <f>M583/(L583+M583)</f>
        <v>0.52158894645941278</v>
      </c>
      <c r="L583" s="11">
        <f>COUNTIF($N$5:N583,FALSE)</f>
        <v>277</v>
      </c>
      <c r="M583" s="11">
        <f>COUNTIF($N$5:N583,TRUE)</f>
        <v>302</v>
      </c>
      <c r="N583" s="12" t="b">
        <f>O583=P583</f>
        <v>0</v>
      </c>
      <c r="O583" s="12" t="b">
        <f>R583&gt;0</f>
        <v>1</v>
      </c>
      <c r="P583" s="12" t="b">
        <f>S583&gt;0</f>
        <v>0</v>
      </c>
      <c r="Q583" s="12" t="s">
        <v>257</v>
      </c>
      <c r="R583" s="31">
        <v>0.14279238440616501</v>
      </c>
      <c r="S583" s="32">
        <v>-0.201068</v>
      </c>
      <c r="T583" s="6"/>
      <c r="U583" s="28">
        <f>AVERAGE($R$5:R583)</f>
        <v>1.5602599303404024E-2</v>
      </c>
    </row>
    <row r="584" spans="11:21" x14ac:dyDescent="0.3">
      <c r="K584" s="10">
        <f>M584/(L584+M584)</f>
        <v>0.52068965517241383</v>
      </c>
      <c r="L584" s="11">
        <f>COUNTIF($N$5:N584,FALSE)</f>
        <v>278</v>
      </c>
      <c r="M584" s="11">
        <f>COUNTIF($N$5:N584,TRUE)</f>
        <v>302</v>
      </c>
      <c r="N584" s="12" t="b">
        <f>O584=P584</f>
        <v>0</v>
      </c>
      <c r="O584" s="12" t="b">
        <f>R584&gt;0</f>
        <v>1</v>
      </c>
      <c r="P584" s="12" t="b">
        <f>S584&gt;0</f>
        <v>0</v>
      </c>
      <c r="Q584" s="12" t="s">
        <v>1462</v>
      </c>
      <c r="R584" s="31">
        <v>0.142999501743896</v>
      </c>
      <c r="S584" s="32">
        <v>-0.20264099999999999</v>
      </c>
      <c r="T584" s="6"/>
      <c r="U584" s="28">
        <f>AVERAGE($R$5:R584)</f>
        <v>1.5822249135197978E-2</v>
      </c>
    </row>
    <row r="585" spans="11:21" x14ac:dyDescent="0.3">
      <c r="K585" s="10">
        <f>M585/(L585+M585)</f>
        <v>0.52151462994836484</v>
      </c>
      <c r="L585" s="11">
        <f>COUNTIF($N$5:N585,FALSE)</f>
        <v>278</v>
      </c>
      <c r="M585" s="11">
        <f>COUNTIF($N$5:N585,TRUE)</f>
        <v>303</v>
      </c>
      <c r="N585" s="12" t="b">
        <f>O585=P585</f>
        <v>1</v>
      </c>
      <c r="O585" s="12" t="b">
        <f>R585&gt;0</f>
        <v>0</v>
      </c>
      <c r="P585" s="12" t="b">
        <f>S585&gt;0</f>
        <v>0</v>
      </c>
      <c r="Q585" s="12" t="s">
        <v>1643</v>
      </c>
      <c r="R585" s="31">
        <v>-3.7858508604206399E-2</v>
      </c>
      <c r="S585" s="32">
        <v>-0.20990900000000001</v>
      </c>
      <c r="T585" s="6"/>
      <c r="U585" s="28">
        <f>AVERAGE($R$5:R585)</f>
        <v>1.572985540414909E-2</v>
      </c>
    </row>
    <row r="586" spans="11:21" x14ac:dyDescent="0.3">
      <c r="K586" s="10">
        <f>M586/(L586+M586)</f>
        <v>0.5223367697594502</v>
      </c>
      <c r="L586" s="11">
        <f>COUNTIF($N$5:N586,FALSE)</f>
        <v>278</v>
      </c>
      <c r="M586" s="11">
        <f>COUNTIF($N$5:N586,TRUE)</f>
        <v>304</v>
      </c>
      <c r="N586" s="12" t="b">
        <f>O586=P586</f>
        <v>1</v>
      </c>
      <c r="O586" s="12" t="b">
        <f>R586&gt;0</f>
        <v>0</v>
      </c>
      <c r="P586" s="12" t="b">
        <f>S586&gt;0</f>
        <v>0</v>
      </c>
      <c r="Q586" s="12" t="s">
        <v>1459</v>
      </c>
      <c r="R586" s="31">
        <v>-0.528086421094345</v>
      </c>
      <c r="S586" s="32">
        <v>-0.21029500000000001</v>
      </c>
      <c r="T586" s="6"/>
      <c r="U586" s="28">
        <f>AVERAGE($R$5:R586)</f>
        <v>1.4795463176488445E-2</v>
      </c>
    </row>
    <row r="587" spans="11:21" x14ac:dyDescent="0.3">
      <c r="K587" s="10">
        <f>M587/(L587+M587)</f>
        <v>0.52315608919382506</v>
      </c>
      <c r="L587" s="11">
        <f>COUNTIF($N$5:N587,FALSE)</f>
        <v>278</v>
      </c>
      <c r="M587" s="11">
        <f>COUNTIF($N$5:N587,TRUE)</f>
        <v>305</v>
      </c>
      <c r="N587" s="12" t="b">
        <f>O587=P587</f>
        <v>1</v>
      </c>
      <c r="O587" s="12" t="b">
        <f>R587&gt;0</f>
        <v>0</v>
      </c>
      <c r="P587" s="12" t="b">
        <f>S587&gt;0</f>
        <v>0</v>
      </c>
      <c r="Q587" s="12" t="s">
        <v>2169</v>
      </c>
      <c r="R587" s="31">
        <v>-2.0657787442239599E-2</v>
      </c>
      <c r="S587" s="32">
        <v>-0.21041899999999999</v>
      </c>
      <c r="T587" s="6"/>
      <c r="U587" s="28">
        <f>AVERAGE($R$5:R587)</f>
        <v>1.4734651425855979E-2</v>
      </c>
    </row>
    <row r="588" spans="11:21" x14ac:dyDescent="0.3">
      <c r="K588" s="10">
        <f>M588/(L588+M588)</f>
        <v>0.52226027397260277</v>
      </c>
      <c r="L588" s="11">
        <f>COUNTIF($N$5:N588,FALSE)</f>
        <v>279</v>
      </c>
      <c r="M588" s="11">
        <f>COUNTIF($N$5:N588,TRUE)</f>
        <v>305</v>
      </c>
      <c r="N588" s="12" t="b">
        <f>O588=P588</f>
        <v>0</v>
      </c>
      <c r="O588" s="12" t="b">
        <f>R588&gt;0</f>
        <v>1</v>
      </c>
      <c r="P588" s="12" t="b">
        <f>S588&gt;0</f>
        <v>0</v>
      </c>
      <c r="Q588" s="12" t="s">
        <v>138</v>
      </c>
      <c r="R588" s="31">
        <v>3.1882450790130197E-2</v>
      </c>
      <c r="S588" s="32">
        <v>-0.22033700000000001</v>
      </c>
      <c r="T588" s="6"/>
      <c r="U588" s="28">
        <f>AVERAGE($R$5:R588)</f>
        <v>1.4764014096000285E-2</v>
      </c>
    </row>
    <row r="589" spans="11:21" x14ac:dyDescent="0.3">
      <c r="K589" s="10">
        <f>M589/(L589+M589)</f>
        <v>0.5213675213675214</v>
      </c>
      <c r="L589" s="11">
        <f>COUNTIF($N$5:N589,FALSE)</f>
        <v>280</v>
      </c>
      <c r="M589" s="11">
        <f>COUNTIF($N$5:N589,TRUE)</f>
        <v>305</v>
      </c>
      <c r="N589" s="12" t="b">
        <f>O589=P589</f>
        <v>0</v>
      </c>
      <c r="O589" s="12" t="b">
        <f>R589&gt;0</f>
        <v>1</v>
      </c>
      <c r="P589" s="12" t="b">
        <f>S589&gt;0</f>
        <v>0</v>
      </c>
      <c r="Q589" s="12" t="s">
        <v>515</v>
      </c>
      <c r="R589" s="31">
        <v>1.08099639667867E-2</v>
      </c>
      <c r="S589" s="32">
        <v>-0.221806</v>
      </c>
      <c r="T589" s="6"/>
      <c r="U589" s="28">
        <f>AVERAGE($R$5:R589)</f>
        <v>1.4757255035950347E-2</v>
      </c>
    </row>
    <row r="590" spans="11:21" x14ac:dyDescent="0.3">
      <c r="K590" s="10">
        <f>M590/(L590+M590)</f>
        <v>0.52218430034129693</v>
      </c>
      <c r="L590" s="11">
        <f>COUNTIF($N$5:N590,FALSE)</f>
        <v>280</v>
      </c>
      <c r="M590" s="11">
        <f>COUNTIF($N$5:N590,TRUE)</f>
        <v>306</v>
      </c>
      <c r="N590" s="12" t="b">
        <f>O590=P590</f>
        <v>1</v>
      </c>
      <c r="O590" s="12" t="b">
        <f>R590&gt;0</f>
        <v>0</v>
      </c>
      <c r="P590" s="12" t="b">
        <f>S590&gt;0</f>
        <v>0</v>
      </c>
      <c r="Q590" s="12" t="s">
        <v>224</v>
      </c>
      <c r="R590" s="31">
        <v>-3.7775049579758403E-4</v>
      </c>
      <c r="S590" s="32">
        <v>-0.22217600000000001</v>
      </c>
      <c r="T590" s="6"/>
      <c r="U590" s="28">
        <f>AVERAGE($R$5:R590)</f>
        <v>1.473142738145931E-2</v>
      </c>
    </row>
    <row r="591" spans="11:21" x14ac:dyDescent="0.3">
      <c r="K591" s="10">
        <f>M591/(L591+M591)</f>
        <v>0.52299829642248719</v>
      </c>
      <c r="L591" s="11">
        <f>COUNTIF($N$5:N591,FALSE)</f>
        <v>280</v>
      </c>
      <c r="M591" s="11">
        <f>COUNTIF($N$5:N591,TRUE)</f>
        <v>307</v>
      </c>
      <c r="N591" s="12" t="b">
        <f>O591=P591</f>
        <v>1</v>
      </c>
      <c r="O591" s="12" t="b">
        <f>R591&gt;0</f>
        <v>0</v>
      </c>
      <c r="P591" s="12" t="b">
        <f>S591&gt;0</f>
        <v>0</v>
      </c>
      <c r="Q591" s="12" t="s">
        <v>2485</v>
      </c>
      <c r="R591" s="31">
        <v>-3.9603960396039598E-2</v>
      </c>
      <c r="S591" s="32">
        <v>-0.23519100000000001</v>
      </c>
      <c r="T591" s="6"/>
      <c r="U591" s="28">
        <f>AVERAGE($R$5:R591)</f>
        <v>1.4638862836693554E-2</v>
      </c>
    </row>
    <row r="592" spans="11:21" x14ac:dyDescent="0.3">
      <c r="K592" s="10">
        <f>M592/(L592+M592)</f>
        <v>0.52380952380952384</v>
      </c>
      <c r="L592" s="11">
        <f>COUNTIF($N$5:N592,FALSE)</f>
        <v>280</v>
      </c>
      <c r="M592" s="11">
        <f>COUNTIF($N$5:N592,TRUE)</f>
        <v>308</v>
      </c>
      <c r="N592" s="12" t="b">
        <f>O592=P592</f>
        <v>1</v>
      </c>
      <c r="O592" s="12" t="b">
        <f>R592&gt;0</f>
        <v>0</v>
      </c>
      <c r="P592" s="12" t="b">
        <f>S592&gt;0</f>
        <v>0</v>
      </c>
      <c r="Q592" s="12" t="s">
        <v>13</v>
      </c>
      <c r="R592" s="31">
        <v>-5.4674685620557098E-3</v>
      </c>
      <c r="S592" s="32">
        <v>-0.24523</v>
      </c>
      <c r="T592" s="6"/>
      <c r="U592" s="28">
        <f>AVERAGE($R$5:R592)</f>
        <v>1.4604668395539217E-2</v>
      </c>
    </row>
    <row r="593" spans="11:21" x14ac:dyDescent="0.3">
      <c r="K593" s="10">
        <f>M593/(L593+M593)</f>
        <v>0.52292020373514436</v>
      </c>
      <c r="L593" s="11">
        <f>COUNTIF($N$5:N593,FALSE)</f>
        <v>281</v>
      </c>
      <c r="M593" s="11">
        <f>COUNTIF($N$5:N593,TRUE)</f>
        <v>308</v>
      </c>
      <c r="N593" s="12" t="b">
        <f>O593=P593</f>
        <v>0</v>
      </c>
      <c r="O593" s="12" t="b">
        <f>R593&gt;0</f>
        <v>1</v>
      </c>
      <c r="P593" s="12" t="b">
        <f>S593&gt;0</f>
        <v>0</v>
      </c>
      <c r="Q593" s="12" t="s">
        <v>2734</v>
      </c>
      <c r="R593" s="31">
        <v>7.5976230899830299E-2</v>
      </c>
      <c r="S593" s="32">
        <v>-0.24998000000000001</v>
      </c>
      <c r="T593" s="6"/>
      <c r="U593" s="28">
        <f>AVERAGE($R$5:R593)</f>
        <v>1.4708864596734957E-2</v>
      </c>
    </row>
    <row r="594" spans="11:21" x14ac:dyDescent="0.3">
      <c r="K594" s="10">
        <f>M594/(L594+M594)</f>
        <v>0.52372881355932199</v>
      </c>
      <c r="L594" s="11">
        <f>COUNTIF($N$5:N594,FALSE)</f>
        <v>281</v>
      </c>
      <c r="M594" s="11">
        <f>COUNTIF($N$5:N594,TRUE)</f>
        <v>309</v>
      </c>
      <c r="N594" s="12" t="b">
        <f>O594=P594</f>
        <v>1</v>
      </c>
      <c r="O594" s="12" t="b">
        <f>R594&gt;0</f>
        <v>0</v>
      </c>
      <c r="P594" s="12" t="b">
        <f>S594&gt;0</f>
        <v>0</v>
      </c>
      <c r="Q594" s="12" t="s">
        <v>2005</v>
      </c>
      <c r="R594" s="31">
        <v>-7.0394994133750298E-3</v>
      </c>
      <c r="S594" s="32">
        <v>-0.25120999999999999</v>
      </c>
      <c r="T594" s="6"/>
      <c r="U594" s="28">
        <f>AVERAGE($R$5:R594)</f>
        <v>1.4672002962819517E-2</v>
      </c>
    </row>
    <row r="595" spans="11:21" x14ac:dyDescent="0.3">
      <c r="K595" s="10">
        <f>M595/(L595+M595)</f>
        <v>0.52284263959390864</v>
      </c>
      <c r="L595" s="11">
        <f>COUNTIF($N$5:N595,FALSE)</f>
        <v>282</v>
      </c>
      <c r="M595" s="11">
        <f>COUNTIF($N$5:N595,TRUE)</f>
        <v>309</v>
      </c>
      <c r="N595" s="12" t="b">
        <f>O595=P595</f>
        <v>0</v>
      </c>
      <c r="O595" s="12" t="b">
        <f>R595&gt;0</f>
        <v>1</v>
      </c>
      <c r="P595" s="12" t="b">
        <f>S595&gt;0</f>
        <v>0</v>
      </c>
      <c r="Q595" s="12" t="s">
        <v>1520</v>
      </c>
      <c r="R595" s="31">
        <v>0.141431385423506</v>
      </c>
      <c r="S595" s="32">
        <v>-0.26902500000000001</v>
      </c>
      <c r="T595" s="6"/>
      <c r="U595" s="28">
        <f>AVERAGE($R$5:R595)</f>
        <v>1.4886485843463654E-2</v>
      </c>
    </row>
    <row r="596" spans="11:21" x14ac:dyDescent="0.3">
      <c r="K596" s="10">
        <f>M596/(L596+M596)</f>
        <v>0.52195945945945943</v>
      </c>
      <c r="L596" s="11">
        <f>COUNTIF($N$5:N596,FALSE)</f>
        <v>283</v>
      </c>
      <c r="M596" s="11">
        <f>COUNTIF($N$5:N596,TRUE)</f>
        <v>309</v>
      </c>
      <c r="N596" s="12" t="b">
        <f>O596=P596</f>
        <v>0</v>
      </c>
      <c r="O596" s="12" t="b">
        <f>R596&gt;0</f>
        <v>1</v>
      </c>
      <c r="P596" s="12" t="b">
        <f>S596&gt;0</f>
        <v>0</v>
      </c>
      <c r="Q596" s="12" t="s">
        <v>689</v>
      </c>
      <c r="R596" s="31">
        <v>0.12504854368932</v>
      </c>
      <c r="S596" s="32">
        <v>-0.27467999999999998</v>
      </c>
      <c r="T596" s="6"/>
      <c r="U596" s="28">
        <f>AVERAGE($R$5:R596)</f>
        <v>1.5072570400635711E-2</v>
      </c>
    </row>
    <row r="597" spans="11:21" x14ac:dyDescent="0.3">
      <c r="K597" s="10">
        <f>M597/(L597+M597)</f>
        <v>0.52107925801011801</v>
      </c>
      <c r="L597" s="11">
        <f>COUNTIF($N$5:N597,FALSE)</f>
        <v>284</v>
      </c>
      <c r="M597" s="11">
        <f>COUNTIF($N$5:N597,TRUE)</f>
        <v>309</v>
      </c>
      <c r="N597" s="12" t="b">
        <f>O597=P597</f>
        <v>0</v>
      </c>
      <c r="O597" s="12" t="b">
        <f>R597&gt;0</f>
        <v>1</v>
      </c>
      <c r="P597" s="12" t="b">
        <f>S597&gt;0</f>
        <v>0</v>
      </c>
      <c r="Q597" s="12" t="s">
        <v>2269</v>
      </c>
      <c r="R597" s="31">
        <v>5.3446104012956602E-2</v>
      </c>
      <c r="S597" s="32">
        <v>-0.27759600000000001</v>
      </c>
      <c r="T597" s="6"/>
      <c r="U597" s="28">
        <f>AVERAGE($R$5:R597)</f>
        <v>1.5137281249897636E-2</v>
      </c>
    </row>
    <row r="598" spans="11:21" x14ac:dyDescent="0.3">
      <c r="K598" s="10">
        <f>M598/(L598+M598)</f>
        <v>0.52188552188552184</v>
      </c>
      <c r="L598" s="11">
        <f>COUNTIF($N$5:N598,FALSE)</f>
        <v>284</v>
      </c>
      <c r="M598" s="11">
        <f>COUNTIF($N$5:N598,TRUE)</f>
        <v>310</v>
      </c>
      <c r="N598" s="12" t="b">
        <f>O598=P598</f>
        <v>1</v>
      </c>
      <c r="O598" s="12" t="b">
        <f>R598&gt;0</f>
        <v>0</v>
      </c>
      <c r="P598" s="12" t="b">
        <f>S598&gt;0</f>
        <v>0</v>
      </c>
      <c r="Q598" s="12" t="s">
        <v>79</v>
      </c>
      <c r="R598" s="31">
        <v>-0.256529850746268</v>
      </c>
      <c r="S598" s="32">
        <v>-0.28341899999999998</v>
      </c>
      <c r="T598" s="6"/>
      <c r="U598" s="28">
        <f>AVERAGE($R$5:R598)</f>
        <v>1.4679929175830017E-2</v>
      </c>
    </row>
    <row r="599" spans="11:21" x14ac:dyDescent="0.3">
      <c r="K599" s="10">
        <f>M599/(L599+M599)</f>
        <v>0.52100840336134457</v>
      </c>
      <c r="L599" s="11">
        <f>COUNTIF($N$5:N599,FALSE)</f>
        <v>285</v>
      </c>
      <c r="M599" s="11">
        <f>COUNTIF($N$5:N599,TRUE)</f>
        <v>310</v>
      </c>
      <c r="N599" s="12" t="b">
        <f>O599=P599</f>
        <v>0</v>
      </c>
      <c r="O599" s="12" t="b">
        <f>R599&gt;0</f>
        <v>1</v>
      </c>
      <c r="P599" s="12" t="b">
        <f>S599&gt;0</f>
        <v>0</v>
      </c>
      <c r="Q599" s="12" t="s">
        <v>591</v>
      </c>
      <c r="R599" s="31">
        <v>6.2292765504986499E-3</v>
      </c>
      <c r="S599" s="32">
        <v>-0.38787100000000002</v>
      </c>
      <c r="T599" s="6"/>
      <c r="U599" s="28">
        <f>AVERAGE($R$5:R599)</f>
        <v>1.4665726398308453E-2</v>
      </c>
    </row>
    <row r="600" spans="11:21" x14ac:dyDescent="0.3">
      <c r="K600" s="10">
        <f>M600/(L600+M600)</f>
        <v>0.52013422818791943</v>
      </c>
      <c r="L600" s="11">
        <f>COUNTIF($N$5:N600,FALSE)</f>
        <v>286</v>
      </c>
      <c r="M600" s="11">
        <f>COUNTIF($N$5:N600,TRUE)</f>
        <v>310</v>
      </c>
      <c r="N600" s="12" t="b">
        <f>O600=P600</f>
        <v>0</v>
      </c>
      <c r="O600" s="12" t="b">
        <f>R600&gt;0</f>
        <v>1</v>
      </c>
      <c r="P600" s="12" t="b">
        <f>S600&gt;0</f>
        <v>0</v>
      </c>
      <c r="Q600" s="12" t="s">
        <v>1213</v>
      </c>
      <c r="R600" s="31">
        <v>8.7504434030954106E-2</v>
      </c>
      <c r="S600" s="32">
        <v>-0.40152900000000002</v>
      </c>
      <c r="T600" s="6"/>
      <c r="U600" s="28">
        <f>AVERAGE($R$5:R600)</f>
        <v>1.4787938995007521E-2</v>
      </c>
    </row>
    <row r="601" spans="11:21" x14ac:dyDescent="0.3">
      <c r="K601" s="10"/>
      <c r="L601" s="11"/>
      <c r="M601" s="11"/>
      <c r="N601" s="12"/>
      <c r="O601" s="12"/>
      <c r="P601" s="12"/>
      <c r="Q601" s="12"/>
      <c r="R601" s="13"/>
      <c r="S601" s="14"/>
      <c r="T601" s="6"/>
      <c r="U601" s="28"/>
    </row>
    <row r="602" spans="11:21" x14ac:dyDescent="0.3">
      <c r="K602" s="10"/>
      <c r="L602" s="11"/>
      <c r="M602" s="11"/>
      <c r="N602" s="12"/>
      <c r="O602" s="12"/>
      <c r="P602" s="12"/>
      <c r="Q602" s="12"/>
      <c r="R602" s="13"/>
      <c r="S602" s="14"/>
      <c r="T602" s="6"/>
      <c r="U602" s="28"/>
    </row>
    <row r="603" spans="11:21" x14ac:dyDescent="0.3">
      <c r="K603" s="10"/>
      <c r="L603" s="11"/>
      <c r="M603" s="11"/>
      <c r="N603" s="12"/>
      <c r="O603" s="12"/>
      <c r="P603" s="12"/>
      <c r="Q603" s="12"/>
      <c r="R603" s="13"/>
      <c r="S603" s="14"/>
      <c r="T603" s="6"/>
      <c r="U603" s="28"/>
    </row>
    <row r="604" spans="11:21" x14ac:dyDescent="0.3">
      <c r="K604" s="10"/>
      <c r="L604" s="11"/>
      <c r="M604" s="11"/>
      <c r="N604" s="12"/>
      <c r="O604" s="12"/>
      <c r="P604" s="12"/>
      <c r="Q604" s="12"/>
      <c r="R604" s="13"/>
      <c r="S604" s="14"/>
      <c r="T604" s="6"/>
      <c r="U604" s="28"/>
    </row>
    <row r="605" spans="11:21" x14ac:dyDescent="0.3">
      <c r="K605" s="10"/>
      <c r="L605" s="11"/>
      <c r="M605" s="11"/>
      <c r="N605" s="12"/>
      <c r="O605" s="12"/>
      <c r="P605" s="12"/>
      <c r="Q605" s="12"/>
      <c r="R605" s="13"/>
      <c r="S605" s="14"/>
      <c r="T605" s="6"/>
      <c r="U605" s="28"/>
    </row>
    <row r="606" spans="11:21" x14ac:dyDescent="0.3">
      <c r="K606" s="10"/>
      <c r="L606" s="11"/>
      <c r="M606" s="11"/>
      <c r="N606" s="12"/>
      <c r="O606" s="12"/>
      <c r="P606" s="12"/>
      <c r="Q606" s="12"/>
      <c r="R606" s="13"/>
      <c r="S606" s="14"/>
      <c r="T606" s="6"/>
      <c r="U606" s="28"/>
    </row>
    <row r="607" spans="11:21" x14ac:dyDescent="0.3">
      <c r="K607" s="10"/>
      <c r="L607" s="11"/>
      <c r="M607" s="11"/>
      <c r="N607" s="12"/>
      <c r="O607" s="12"/>
      <c r="P607" s="12"/>
      <c r="Q607" s="12"/>
      <c r="R607" s="13"/>
      <c r="S607" s="14"/>
      <c r="T607" s="6"/>
      <c r="U607" s="28"/>
    </row>
    <row r="608" spans="11:21" x14ac:dyDescent="0.3">
      <c r="K608" s="10"/>
      <c r="L608" s="11"/>
      <c r="M608" s="11"/>
      <c r="N608" s="12"/>
      <c r="O608" s="12"/>
      <c r="P608" s="12"/>
      <c r="Q608" s="12"/>
      <c r="R608" s="13"/>
      <c r="S608" s="14"/>
      <c r="T608" s="6"/>
      <c r="U608" s="28"/>
    </row>
    <row r="609" spans="11:21" x14ac:dyDescent="0.3">
      <c r="K609" s="10"/>
      <c r="L609" s="11"/>
      <c r="M609" s="11"/>
      <c r="N609" s="12"/>
      <c r="O609" s="12"/>
      <c r="P609" s="12"/>
      <c r="Q609" s="12"/>
      <c r="R609" s="13"/>
      <c r="S609" s="14"/>
      <c r="T609" s="6"/>
      <c r="U609" s="28"/>
    </row>
    <row r="610" spans="11:21" x14ac:dyDescent="0.3">
      <c r="K610" s="10"/>
      <c r="L610" s="11"/>
      <c r="M610" s="11"/>
      <c r="N610" s="12"/>
      <c r="O610" s="12"/>
      <c r="P610" s="12"/>
      <c r="Q610" s="12"/>
      <c r="R610" s="13"/>
      <c r="S610" s="14"/>
      <c r="T610" s="6"/>
      <c r="U610" s="28"/>
    </row>
    <row r="611" spans="11:21" x14ac:dyDescent="0.3">
      <c r="K611" s="10"/>
      <c r="L611" s="11"/>
      <c r="M611" s="11"/>
      <c r="N611" s="12"/>
      <c r="O611" s="12"/>
      <c r="P611" s="12"/>
      <c r="Q611" s="12"/>
      <c r="R611" s="13"/>
      <c r="S611" s="14"/>
      <c r="T611" s="6"/>
      <c r="U611" s="28"/>
    </row>
    <row r="612" spans="11:21" x14ac:dyDescent="0.3">
      <c r="K612" s="10"/>
      <c r="L612" s="11"/>
      <c r="M612" s="11"/>
      <c r="N612" s="12"/>
      <c r="O612" s="12"/>
      <c r="P612" s="12"/>
      <c r="Q612" s="12"/>
      <c r="R612" s="13"/>
      <c r="S612" s="14"/>
      <c r="T612" s="6"/>
      <c r="U612" s="28"/>
    </row>
    <row r="613" spans="11:21" x14ac:dyDescent="0.3">
      <c r="K613" s="10"/>
      <c r="L613" s="11"/>
      <c r="M613" s="11"/>
      <c r="N613" s="12"/>
      <c r="O613" s="12"/>
      <c r="P613" s="12"/>
      <c r="Q613" s="12"/>
      <c r="R613" s="13"/>
      <c r="S613" s="14"/>
      <c r="T613" s="6"/>
      <c r="U613" s="28"/>
    </row>
    <row r="614" spans="11:21" x14ac:dyDescent="0.3">
      <c r="K614" s="10"/>
      <c r="L614" s="11"/>
      <c r="M614" s="11"/>
      <c r="N614" s="12"/>
      <c r="O614" s="12"/>
      <c r="P614" s="12"/>
      <c r="Q614" s="12"/>
      <c r="R614" s="13"/>
      <c r="S614" s="14"/>
      <c r="T614" s="6"/>
      <c r="U614" s="28"/>
    </row>
    <row r="615" spans="11:21" x14ac:dyDescent="0.3">
      <c r="K615" s="10"/>
      <c r="L615" s="11"/>
      <c r="M615" s="11"/>
      <c r="N615" s="12"/>
      <c r="O615" s="12"/>
      <c r="P615" s="12"/>
      <c r="Q615" s="12"/>
      <c r="R615" s="13"/>
      <c r="S615" s="14"/>
      <c r="T615" s="6"/>
      <c r="U615" s="28"/>
    </row>
    <row r="616" spans="11:21" x14ac:dyDescent="0.3">
      <c r="K616" s="10"/>
      <c r="L616" s="11"/>
      <c r="M616" s="11"/>
      <c r="N616" s="12"/>
      <c r="O616" s="12"/>
      <c r="P616" s="12"/>
      <c r="Q616" s="12"/>
      <c r="R616" s="13"/>
      <c r="S616" s="14"/>
      <c r="T616" s="6"/>
      <c r="U616" s="28"/>
    </row>
    <row r="617" spans="11:21" x14ac:dyDescent="0.3">
      <c r="K617" s="10"/>
      <c r="L617" s="11"/>
      <c r="M617" s="11"/>
      <c r="N617" s="12"/>
      <c r="O617" s="12"/>
      <c r="P617" s="12"/>
      <c r="Q617" s="12"/>
      <c r="R617" s="13"/>
      <c r="S617" s="14"/>
      <c r="T617" s="6"/>
      <c r="U617" s="28"/>
    </row>
    <row r="618" spans="11:21" x14ac:dyDescent="0.3">
      <c r="K618" s="10"/>
      <c r="L618" s="11"/>
      <c r="M618" s="11"/>
      <c r="N618" s="12"/>
      <c r="O618" s="12"/>
      <c r="P618" s="12"/>
      <c r="Q618" s="12"/>
      <c r="R618" s="13"/>
      <c r="S618" s="14"/>
      <c r="T618" s="6"/>
      <c r="U618" s="28"/>
    </row>
    <row r="619" spans="11:21" x14ac:dyDescent="0.3">
      <c r="K619" s="10"/>
      <c r="L619" s="11"/>
      <c r="M619" s="11"/>
      <c r="N619" s="12"/>
      <c r="O619" s="12"/>
      <c r="P619" s="12"/>
      <c r="Q619" s="12"/>
      <c r="R619" s="13"/>
      <c r="S619" s="14"/>
      <c r="T619" s="6"/>
      <c r="U619" s="28"/>
    </row>
    <row r="620" spans="11:21" x14ac:dyDescent="0.3">
      <c r="K620" s="10"/>
      <c r="L620" s="11"/>
      <c r="M620" s="11"/>
      <c r="N620" s="12"/>
      <c r="O620" s="12"/>
      <c r="P620" s="12"/>
      <c r="Q620" s="12"/>
      <c r="R620" s="13"/>
      <c r="S620" s="14"/>
      <c r="T620" s="6"/>
      <c r="U620" s="28"/>
    </row>
    <row r="621" spans="11:21" x14ac:dyDescent="0.3">
      <c r="K621" s="10"/>
      <c r="L621" s="11"/>
      <c r="M621" s="11"/>
      <c r="N621" s="12"/>
      <c r="O621" s="12"/>
      <c r="P621" s="12"/>
      <c r="Q621" s="12"/>
      <c r="R621" s="13"/>
      <c r="S621" s="14"/>
      <c r="T621" s="6"/>
      <c r="U621" s="28"/>
    </row>
    <row r="622" spans="11:21" x14ac:dyDescent="0.3">
      <c r="K622" s="10"/>
      <c r="L622" s="11"/>
      <c r="M622" s="11"/>
      <c r="N622" s="12"/>
      <c r="O622" s="12"/>
      <c r="P622" s="12"/>
      <c r="Q622" s="12"/>
      <c r="R622" s="13"/>
      <c r="S622" s="14"/>
      <c r="T622" s="6"/>
      <c r="U622" s="28"/>
    </row>
    <row r="623" spans="11:21" x14ac:dyDescent="0.3">
      <c r="K623" s="10"/>
      <c r="L623" s="11"/>
      <c r="M623" s="11"/>
      <c r="N623" s="12"/>
      <c r="O623" s="12"/>
      <c r="P623" s="12"/>
      <c r="Q623" s="12"/>
      <c r="R623" s="13"/>
      <c r="S623" s="14"/>
      <c r="T623" s="6"/>
      <c r="U623" s="28"/>
    </row>
    <row r="624" spans="11:21" x14ac:dyDescent="0.3">
      <c r="K624" s="10"/>
      <c r="L624" s="11"/>
      <c r="M624" s="11"/>
      <c r="N624" s="12"/>
      <c r="O624" s="12"/>
      <c r="P624" s="12"/>
      <c r="Q624" s="12"/>
      <c r="R624" s="13"/>
      <c r="S624" s="14"/>
      <c r="T624" s="6"/>
      <c r="U624" s="28"/>
    </row>
    <row r="625" spans="11:21" x14ac:dyDescent="0.3">
      <c r="K625" s="10"/>
      <c r="L625" s="11"/>
      <c r="M625" s="11"/>
      <c r="N625" s="12"/>
      <c r="O625" s="12"/>
      <c r="P625" s="12"/>
      <c r="Q625" s="12"/>
      <c r="R625" s="13"/>
      <c r="S625" s="14"/>
      <c r="T625" s="6"/>
      <c r="U625" s="28"/>
    </row>
    <row r="626" spans="11:21" x14ac:dyDescent="0.3">
      <c r="K626" s="10"/>
      <c r="L626" s="11"/>
      <c r="M626" s="11"/>
      <c r="N626" s="12"/>
      <c r="O626" s="12"/>
      <c r="P626" s="12"/>
      <c r="Q626" s="12"/>
      <c r="R626" s="13"/>
      <c r="S626" s="14"/>
      <c r="T626" s="6"/>
      <c r="U626" s="28"/>
    </row>
    <row r="627" spans="11:21" x14ac:dyDescent="0.3">
      <c r="K627" s="10"/>
      <c r="L627" s="11"/>
      <c r="M627" s="11"/>
      <c r="N627" s="12"/>
      <c r="O627" s="12"/>
      <c r="P627" s="12"/>
      <c r="Q627" s="12"/>
      <c r="R627" s="13"/>
      <c r="S627" s="14"/>
      <c r="T627" s="6"/>
      <c r="U627" s="28"/>
    </row>
    <row r="628" spans="11:21" x14ac:dyDescent="0.3">
      <c r="K628" s="10"/>
      <c r="L628" s="11"/>
      <c r="M628" s="11"/>
      <c r="N628" s="12"/>
      <c r="O628" s="12"/>
      <c r="P628" s="12"/>
      <c r="Q628" s="12"/>
      <c r="R628" s="13"/>
      <c r="S628" s="14"/>
      <c r="T628" s="6"/>
      <c r="U628" s="28"/>
    </row>
    <row r="629" spans="11:21" x14ac:dyDescent="0.3">
      <c r="K629" s="10"/>
      <c r="L629" s="11"/>
      <c r="M629" s="11"/>
      <c r="N629" s="12"/>
      <c r="O629" s="12"/>
      <c r="P629" s="12"/>
      <c r="Q629" s="12"/>
      <c r="R629" s="13"/>
      <c r="S629" s="14"/>
      <c r="T629" s="6"/>
      <c r="U629" s="28"/>
    </row>
    <row r="630" spans="11:21" x14ac:dyDescent="0.3">
      <c r="K630" s="10"/>
      <c r="L630" s="11"/>
      <c r="M630" s="11"/>
      <c r="N630" s="12"/>
      <c r="O630" s="12"/>
      <c r="P630" s="12"/>
      <c r="Q630" s="12"/>
      <c r="R630" s="13"/>
      <c r="S630" s="14"/>
      <c r="T630" s="6"/>
      <c r="U630" s="28"/>
    </row>
    <row r="631" spans="11:21" x14ac:dyDescent="0.3">
      <c r="K631" s="10"/>
      <c r="L631" s="11"/>
      <c r="M631" s="11"/>
      <c r="N631" s="12"/>
      <c r="O631" s="12"/>
      <c r="P631" s="12"/>
      <c r="Q631" s="12"/>
      <c r="R631" s="13"/>
      <c r="S631" s="14"/>
      <c r="T631" s="6"/>
      <c r="U631" s="28"/>
    </row>
    <row r="632" spans="11:21" x14ac:dyDescent="0.3">
      <c r="K632" s="10"/>
      <c r="L632" s="11"/>
      <c r="M632" s="11"/>
      <c r="N632" s="12"/>
      <c r="O632" s="12"/>
      <c r="P632" s="12"/>
      <c r="Q632" s="12"/>
      <c r="R632" s="13"/>
      <c r="S632" s="14"/>
      <c r="T632" s="6"/>
      <c r="U632" s="28"/>
    </row>
    <row r="633" spans="11:21" x14ac:dyDescent="0.3">
      <c r="K633" s="10"/>
      <c r="L633" s="11"/>
      <c r="M633" s="11"/>
      <c r="N633" s="12"/>
      <c r="O633" s="12"/>
      <c r="P633" s="12"/>
      <c r="Q633" s="12"/>
      <c r="R633" s="13"/>
      <c r="S633" s="14"/>
      <c r="T633" s="6"/>
      <c r="U633" s="28"/>
    </row>
    <row r="634" spans="11:21" x14ac:dyDescent="0.3">
      <c r="K634" s="10"/>
      <c r="L634" s="11"/>
      <c r="M634" s="11"/>
      <c r="N634" s="12"/>
      <c r="O634" s="12"/>
      <c r="P634" s="12"/>
      <c r="Q634" s="12"/>
      <c r="R634" s="13"/>
      <c r="S634" s="14"/>
      <c r="T634" s="6"/>
      <c r="U634" s="28"/>
    </row>
    <row r="635" spans="11:21" x14ac:dyDescent="0.3">
      <c r="K635" s="10"/>
      <c r="L635" s="11"/>
      <c r="M635" s="11"/>
      <c r="N635" s="12"/>
      <c r="O635" s="12"/>
      <c r="P635" s="12"/>
      <c r="Q635" s="12"/>
      <c r="R635" s="13"/>
      <c r="S635" s="14"/>
      <c r="T635" s="6"/>
      <c r="U635" s="28"/>
    </row>
    <row r="636" spans="11:21" x14ac:dyDescent="0.3">
      <c r="K636" s="10"/>
      <c r="L636" s="11"/>
      <c r="M636" s="11"/>
      <c r="N636" s="12"/>
      <c r="O636" s="12"/>
      <c r="P636" s="12"/>
      <c r="Q636" s="12"/>
      <c r="R636" s="13"/>
      <c r="S636" s="14"/>
      <c r="T636" s="6"/>
      <c r="U636" s="28"/>
    </row>
    <row r="637" spans="11:21" x14ac:dyDescent="0.3">
      <c r="K637" s="10"/>
      <c r="L637" s="11"/>
      <c r="M637" s="11"/>
      <c r="N637" s="12"/>
      <c r="O637" s="12"/>
      <c r="P637" s="12"/>
      <c r="Q637" s="12"/>
      <c r="R637" s="13"/>
      <c r="S637" s="14"/>
      <c r="T637" s="6"/>
      <c r="U637" s="28"/>
    </row>
    <row r="638" spans="11:21" x14ac:dyDescent="0.3">
      <c r="K638" s="10"/>
      <c r="L638" s="11"/>
      <c r="M638" s="11"/>
      <c r="N638" s="12"/>
      <c r="O638" s="12"/>
      <c r="P638" s="12"/>
      <c r="Q638" s="12"/>
      <c r="R638" s="13"/>
      <c r="S638" s="14"/>
      <c r="T638" s="6"/>
      <c r="U638" s="28"/>
    </row>
    <row r="639" spans="11:21" x14ac:dyDescent="0.3">
      <c r="K639" s="10"/>
      <c r="L639" s="11"/>
      <c r="M639" s="11"/>
      <c r="N639" s="12"/>
      <c r="O639" s="12"/>
      <c r="P639" s="12"/>
      <c r="Q639" s="12"/>
      <c r="R639" s="13"/>
      <c r="S639" s="14"/>
      <c r="T639" s="6"/>
      <c r="U639" s="28"/>
    </row>
    <row r="640" spans="11:21" x14ac:dyDescent="0.3">
      <c r="K640" s="10"/>
      <c r="L640" s="11"/>
      <c r="M640" s="11"/>
      <c r="N640" s="12"/>
      <c r="O640" s="12"/>
      <c r="P640" s="12"/>
      <c r="Q640" s="12"/>
      <c r="R640" s="13"/>
      <c r="S640" s="14"/>
      <c r="T640" s="6"/>
      <c r="U640" s="28"/>
    </row>
    <row r="641" spans="11:21" x14ac:dyDescent="0.3">
      <c r="K641" s="10"/>
      <c r="L641" s="11"/>
      <c r="M641" s="11"/>
      <c r="N641" s="12"/>
      <c r="O641" s="12"/>
      <c r="P641" s="12"/>
      <c r="Q641" s="12"/>
      <c r="R641" s="13"/>
      <c r="S641" s="14"/>
      <c r="T641" s="6"/>
      <c r="U641" s="28"/>
    </row>
    <row r="642" spans="11:21" x14ac:dyDescent="0.3">
      <c r="K642" s="10"/>
      <c r="L642" s="11"/>
      <c r="M642" s="11"/>
      <c r="N642" s="12"/>
      <c r="O642" s="12"/>
      <c r="P642" s="12"/>
      <c r="Q642" s="12"/>
      <c r="R642" s="13"/>
      <c r="S642" s="14"/>
      <c r="T642" s="6"/>
      <c r="U642" s="28"/>
    </row>
    <row r="643" spans="11:21" x14ac:dyDescent="0.3">
      <c r="K643" s="10"/>
      <c r="L643" s="11"/>
      <c r="M643" s="11"/>
      <c r="N643" s="12"/>
      <c r="O643" s="12"/>
      <c r="P643" s="12"/>
      <c r="Q643" s="12"/>
      <c r="R643" s="13"/>
      <c r="S643" s="14"/>
      <c r="T643" s="6"/>
      <c r="U643" s="28"/>
    </row>
    <row r="644" spans="11:21" x14ac:dyDescent="0.3">
      <c r="K644" s="10"/>
      <c r="L644" s="11"/>
      <c r="M644" s="11"/>
      <c r="N644" s="12"/>
      <c r="O644" s="12"/>
      <c r="P644" s="12"/>
      <c r="Q644" s="12"/>
      <c r="R644" s="13"/>
      <c r="S644" s="14"/>
      <c r="T644" s="6"/>
      <c r="U644" s="28"/>
    </row>
    <row r="645" spans="11:21" x14ac:dyDescent="0.3">
      <c r="K645" s="10"/>
      <c r="L645" s="11"/>
      <c r="M645" s="11"/>
      <c r="N645" s="12"/>
      <c r="O645" s="12"/>
      <c r="P645" s="12"/>
      <c r="Q645" s="12"/>
      <c r="R645" s="13"/>
      <c r="S645" s="14"/>
      <c r="T645" s="6"/>
      <c r="U645" s="28"/>
    </row>
    <row r="646" spans="11:21" x14ac:dyDescent="0.3">
      <c r="K646" s="10"/>
      <c r="L646" s="11"/>
      <c r="M646" s="11"/>
      <c r="N646" s="12"/>
      <c r="O646" s="12"/>
      <c r="P646" s="12"/>
      <c r="Q646" s="12"/>
      <c r="R646" s="13"/>
      <c r="S646" s="14"/>
      <c r="T646" s="6"/>
      <c r="U646" s="28"/>
    </row>
    <row r="647" spans="11:21" x14ac:dyDescent="0.3">
      <c r="K647" s="10"/>
      <c r="L647" s="11"/>
      <c r="M647" s="11"/>
      <c r="N647" s="12"/>
      <c r="O647" s="12"/>
      <c r="P647" s="12"/>
      <c r="Q647" s="12"/>
      <c r="R647" s="13"/>
      <c r="S647" s="14"/>
      <c r="T647" s="6"/>
      <c r="U647" s="28"/>
    </row>
    <row r="648" spans="11:21" x14ac:dyDescent="0.3">
      <c r="K648" s="10"/>
      <c r="L648" s="11"/>
      <c r="M648" s="11"/>
      <c r="N648" s="12"/>
      <c r="O648" s="12"/>
      <c r="P648" s="12"/>
      <c r="Q648" s="12"/>
      <c r="R648" s="13"/>
      <c r="S648" s="14"/>
      <c r="T648" s="6"/>
      <c r="U648" s="28"/>
    </row>
    <row r="649" spans="11:21" x14ac:dyDescent="0.3">
      <c r="K649" s="10"/>
      <c r="L649" s="11"/>
      <c r="M649" s="11"/>
      <c r="N649" s="12"/>
      <c r="O649" s="12"/>
      <c r="P649" s="12"/>
      <c r="Q649" s="12"/>
      <c r="R649" s="13"/>
      <c r="S649" s="14"/>
      <c r="T649" s="6"/>
      <c r="U649" s="28"/>
    </row>
    <row r="650" spans="11:21" x14ac:dyDescent="0.3">
      <c r="K650" s="10"/>
      <c r="L650" s="11"/>
      <c r="M650" s="11"/>
      <c r="N650" s="12"/>
      <c r="O650" s="12"/>
      <c r="P650" s="12"/>
      <c r="Q650" s="12"/>
      <c r="R650" s="13"/>
      <c r="S650" s="14"/>
      <c r="T650" s="6"/>
      <c r="U650" s="28"/>
    </row>
    <row r="651" spans="11:21" x14ac:dyDescent="0.3">
      <c r="K651" s="10"/>
      <c r="L651" s="11"/>
      <c r="M651" s="11"/>
      <c r="N651" s="12"/>
      <c r="O651" s="12"/>
      <c r="P651" s="12"/>
      <c r="Q651" s="12"/>
      <c r="R651" s="13"/>
      <c r="S651" s="15"/>
      <c r="T651" s="6"/>
      <c r="U651" s="28"/>
    </row>
    <row r="652" spans="11:21" x14ac:dyDescent="0.3">
      <c r="K652" s="10"/>
      <c r="L652" s="11"/>
      <c r="M652" s="11"/>
      <c r="N652" s="12"/>
      <c r="O652" s="12"/>
      <c r="P652" s="12"/>
      <c r="Q652" s="12"/>
      <c r="R652" s="13"/>
      <c r="S652" s="14"/>
      <c r="T652" s="6"/>
      <c r="U652" s="28"/>
    </row>
    <row r="653" spans="11:21" x14ac:dyDescent="0.3">
      <c r="K653" s="10"/>
      <c r="L653" s="11"/>
      <c r="M653" s="11"/>
      <c r="N653" s="12"/>
      <c r="O653" s="12"/>
      <c r="P653" s="12"/>
      <c r="Q653" s="12"/>
      <c r="R653" s="13"/>
      <c r="S653" s="14"/>
      <c r="T653" s="6"/>
      <c r="U653" s="28"/>
    </row>
    <row r="654" spans="11:21" x14ac:dyDescent="0.3">
      <c r="K654" s="10"/>
      <c r="L654" s="11"/>
      <c r="M654" s="11"/>
      <c r="N654" s="12"/>
      <c r="O654" s="12"/>
      <c r="P654" s="12"/>
      <c r="Q654" s="12"/>
      <c r="R654" s="13"/>
      <c r="S654" s="14"/>
      <c r="T654" s="6"/>
      <c r="U654" s="28"/>
    </row>
    <row r="655" spans="11:21" x14ac:dyDescent="0.3">
      <c r="K655" s="10"/>
      <c r="L655" s="11"/>
      <c r="M655" s="11"/>
      <c r="N655" s="12"/>
      <c r="O655" s="12"/>
      <c r="P655" s="12"/>
      <c r="Q655" s="12"/>
      <c r="R655" s="13"/>
      <c r="S655" s="14"/>
      <c r="T655" s="6"/>
      <c r="U655" s="28"/>
    </row>
    <row r="656" spans="11:21" x14ac:dyDescent="0.3">
      <c r="K656" s="10"/>
      <c r="L656" s="11"/>
      <c r="M656" s="11"/>
      <c r="N656" s="12"/>
      <c r="O656" s="12"/>
      <c r="P656" s="12"/>
      <c r="Q656" s="12"/>
      <c r="R656" s="13"/>
      <c r="S656" s="14"/>
      <c r="T656" s="6"/>
      <c r="U656" s="28"/>
    </row>
    <row r="657" spans="11:21" x14ac:dyDescent="0.3">
      <c r="K657" s="10"/>
      <c r="L657" s="11"/>
      <c r="M657" s="11"/>
      <c r="N657" s="12"/>
      <c r="O657" s="12"/>
      <c r="P657" s="12"/>
      <c r="Q657" s="12"/>
      <c r="R657" s="13"/>
      <c r="S657" s="14"/>
      <c r="T657" s="6"/>
      <c r="U657" s="28"/>
    </row>
    <row r="658" spans="11:21" x14ac:dyDescent="0.3">
      <c r="K658" s="10"/>
      <c r="L658" s="11"/>
      <c r="M658" s="11"/>
      <c r="N658" s="12"/>
      <c r="O658" s="12"/>
      <c r="P658" s="12"/>
      <c r="Q658" s="12"/>
      <c r="R658" s="13"/>
      <c r="S658" s="14"/>
      <c r="T658" s="6"/>
      <c r="U658" s="28"/>
    </row>
    <row r="659" spans="11:21" x14ac:dyDescent="0.3">
      <c r="K659" s="10"/>
      <c r="L659" s="11"/>
      <c r="M659" s="11"/>
      <c r="N659" s="12"/>
      <c r="O659" s="12"/>
      <c r="P659" s="12"/>
      <c r="Q659" s="12"/>
      <c r="R659" s="13"/>
      <c r="S659" s="14"/>
      <c r="T659" s="6"/>
      <c r="U659" s="28"/>
    </row>
    <row r="660" spans="11:21" x14ac:dyDescent="0.3">
      <c r="K660" s="10"/>
      <c r="L660" s="11"/>
      <c r="M660" s="11"/>
      <c r="N660" s="12"/>
      <c r="O660" s="12"/>
      <c r="P660" s="12"/>
      <c r="Q660" s="12"/>
      <c r="R660" s="13"/>
      <c r="S660" s="14"/>
      <c r="T660" s="6"/>
      <c r="U660" s="28"/>
    </row>
    <row r="661" spans="11:21" x14ac:dyDescent="0.3">
      <c r="K661" s="10"/>
      <c r="L661" s="11"/>
      <c r="M661" s="11"/>
      <c r="N661" s="12"/>
      <c r="O661" s="12"/>
      <c r="P661" s="12"/>
      <c r="Q661" s="12"/>
      <c r="R661" s="13"/>
      <c r="S661" s="14"/>
      <c r="T661" s="6"/>
      <c r="U661" s="28"/>
    </row>
    <row r="662" spans="11:21" x14ac:dyDescent="0.3">
      <c r="K662" s="10"/>
      <c r="L662" s="11"/>
      <c r="M662" s="11"/>
      <c r="N662" s="12"/>
      <c r="O662" s="12"/>
      <c r="P662" s="12"/>
      <c r="Q662" s="12"/>
      <c r="R662" s="13"/>
      <c r="S662" s="14"/>
      <c r="T662" s="6"/>
      <c r="U662" s="28"/>
    </row>
    <row r="663" spans="11:21" x14ac:dyDescent="0.3">
      <c r="K663" s="10"/>
      <c r="L663" s="11"/>
      <c r="M663" s="11"/>
      <c r="N663" s="12"/>
      <c r="O663" s="12"/>
      <c r="P663" s="12"/>
      <c r="Q663" s="12"/>
      <c r="R663" s="13"/>
      <c r="S663" s="14"/>
      <c r="T663" s="6"/>
      <c r="U663" s="28"/>
    </row>
    <row r="664" spans="11:21" x14ac:dyDescent="0.3">
      <c r="K664" s="10"/>
      <c r="L664" s="11"/>
      <c r="M664" s="11"/>
      <c r="N664" s="12"/>
      <c r="O664" s="12"/>
      <c r="P664" s="12"/>
      <c r="Q664" s="12"/>
      <c r="R664" s="13"/>
      <c r="S664" s="14"/>
      <c r="T664" s="6"/>
      <c r="U664" s="28"/>
    </row>
    <row r="665" spans="11:21" x14ac:dyDescent="0.3">
      <c r="K665" s="10"/>
      <c r="L665" s="11"/>
      <c r="M665" s="11"/>
      <c r="N665" s="12"/>
      <c r="O665" s="12"/>
      <c r="P665" s="12"/>
      <c r="Q665" s="12"/>
      <c r="R665" s="13"/>
      <c r="S665" s="14"/>
      <c r="T665" s="6"/>
      <c r="U665" s="28"/>
    </row>
    <row r="666" spans="11:21" x14ac:dyDescent="0.3">
      <c r="K666" s="10"/>
      <c r="L666" s="11"/>
      <c r="M666" s="11"/>
      <c r="N666" s="12"/>
      <c r="O666" s="12"/>
      <c r="P666" s="12"/>
      <c r="Q666" s="12"/>
      <c r="R666" s="13"/>
      <c r="S666" s="14"/>
      <c r="T666" s="6"/>
      <c r="U666" s="28"/>
    </row>
    <row r="667" spans="11:21" x14ac:dyDescent="0.3">
      <c r="K667" s="10"/>
      <c r="L667" s="11"/>
      <c r="M667" s="11"/>
      <c r="N667" s="12"/>
      <c r="O667" s="12"/>
      <c r="P667" s="12"/>
      <c r="Q667" s="12"/>
      <c r="R667" s="13"/>
      <c r="S667" s="14"/>
      <c r="T667" s="6"/>
      <c r="U667" s="28"/>
    </row>
    <row r="668" spans="11:21" x14ac:dyDescent="0.3">
      <c r="K668" s="10"/>
      <c r="L668" s="11"/>
      <c r="M668" s="11"/>
      <c r="N668" s="12"/>
      <c r="O668" s="12"/>
      <c r="P668" s="12"/>
      <c r="Q668" s="12"/>
      <c r="R668" s="13"/>
      <c r="S668" s="14"/>
      <c r="T668" s="6"/>
      <c r="U668" s="28"/>
    </row>
    <row r="669" spans="11:21" x14ac:dyDescent="0.3">
      <c r="K669" s="10"/>
      <c r="L669" s="11"/>
      <c r="M669" s="11"/>
      <c r="N669" s="12"/>
      <c r="O669" s="12"/>
      <c r="P669" s="12"/>
      <c r="Q669" s="12"/>
      <c r="R669" s="13"/>
      <c r="S669" s="14"/>
      <c r="T669" s="6"/>
      <c r="U669" s="28"/>
    </row>
    <row r="670" spans="11:21" x14ac:dyDescent="0.3">
      <c r="K670" s="10"/>
      <c r="L670" s="11"/>
      <c r="M670" s="11"/>
      <c r="N670" s="12"/>
      <c r="O670" s="12"/>
      <c r="P670" s="12"/>
      <c r="Q670" s="12"/>
      <c r="R670" s="13"/>
      <c r="S670" s="14"/>
      <c r="T670" s="6"/>
      <c r="U670" s="28"/>
    </row>
    <row r="671" spans="11:21" x14ac:dyDescent="0.3">
      <c r="K671" s="10"/>
      <c r="L671" s="11"/>
      <c r="M671" s="11"/>
      <c r="N671" s="12"/>
      <c r="O671" s="12"/>
      <c r="P671" s="12"/>
      <c r="Q671" s="12"/>
      <c r="R671" s="13"/>
      <c r="S671" s="14"/>
      <c r="T671" s="6"/>
      <c r="U671" s="28"/>
    </row>
    <row r="672" spans="11:21" x14ac:dyDescent="0.3">
      <c r="K672" s="10"/>
      <c r="L672" s="11"/>
      <c r="M672" s="11"/>
      <c r="N672" s="12"/>
      <c r="O672" s="12"/>
      <c r="P672" s="12"/>
      <c r="Q672" s="12"/>
      <c r="R672" s="13"/>
      <c r="S672" s="14"/>
      <c r="T672" s="6"/>
      <c r="U672" s="28"/>
    </row>
    <row r="673" spans="11:21" x14ac:dyDescent="0.3">
      <c r="K673" s="10"/>
      <c r="L673" s="11"/>
      <c r="M673" s="11"/>
      <c r="N673" s="12"/>
      <c r="O673" s="12"/>
      <c r="P673" s="12"/>
      <c r="Q673" s="12"/>
      <c r="R673" s="13"/>
      <c r="S673" s="14"/>
      <c r="T673" s="6"/>
      <c r="U673" s="28"/>
    </row>
    <row r="674" spans="11:21" x14ac:dyDescent="0.3">
      <c r="K674" s="10"/>
      <c r="L674" s="11"/>
      <c r="M674" s="11"/>
      <c r="N674" s="12"/>
      <c r="O674" s="12"/>
      <c r="P674" s="12"/>
      <c r="Q674" s="12"/>
      <c r="R674" s="13"/>
      <c r="S674" s="14"/>
      <c r="T674" s="6"/>
      <c r="U674" s="28"/>
    </row>
    <row r="675" spans="11:21" x14ac:dyDescent="0.3">
      <c r="K675" s="10"/>
      <c r="L675" s="11"/>
      <c r="M675" s="11"/>
      <c r="N675" s="12"/>
      <c r="O675" s="12"/>
      <c r="P675" s="12"/>
      <c r="Q675" s="12"/>
      <c r="R675" s="13"/>
      <c r="S675" s="14"/>
      <c r="T675" s="6"/>
      <c r="U675" s="28"/>
    </row>
    <row r="676" spans="11:21" x14ac:dyDescent="0.3">
      <c r="K676" s="10"/>
      <c r="L676" s="11"/>
      <c r="M676" s="11"/>
      <c r="N676" s="12"/>
      <c r="O676" s="12"/>
      <c r="P676" s="12"/>
      <c r="Q676" s="12"/>
      <c r="R676" s="13"/>
      <c r="S676" s="14"/>
      <c r="T676" s="6"/>
      <c r="U676" s="28"/>
    </row>
    <row r="677" spans="11:21" x14ac:dyDescent="0.3">
      <c r="K677" s="10"/>
      <c r="L677" s="11"/>
      <c r="M677" s="11"/>
      <c r="N677" s="12"/>
      <c r="O677" s="12"/>
      <c r="P677" s="12"/>
      <c r="Q677" s="12"/>
      <c r="R677" s="13"/>
      <c r="S677" s="14"/>
      <c r="T677" s="6"/>
      <c r="U677" s="28"/>
    </row>
    <row r="678" spans="11:21" x14ac:dyDescent="0.3">
      <c r="K678" s="10"/>
      <c r="L678" s="11"/>
      <c r="M678" s="11"/>
      <c r="N678" s="12"/>
      <c r="O678" s="12"/>
      <c r="P678" s="12"/>
      <c r="Q678" s="12"/>
      <c r="R678" s="13"/>
      <c r="S678" s="14"/>
      <c r="T678" s="6"/>
      <c r="U678" s="28"/>
    </row>
    <row r="679" spans="11:21" x14ac:dyDescent="0.3">
      <c r="K679" s="10"/>
      <c r="L679" s="11"/>
      <c r="M679" s="11"/>
      <c r="N679" s="12"/>
      <c r="O679" s="12"/>
      <c r="P679" s="12"/>
      <c r="Q679" s="12"/>
      <c r="R679" s="13"/>
      <c r="S679" s="14"/>
      <c r="T679" s="6"/>
      <c r="U679" s="28"/>
    </row>
    <row r="680" spans="11:21" x14ac:dyDescent="0.3">
      <c r="K680" s="10"/>
      <c r="L680" s="11"/>
      <c r="M680" s="11"/>
      <c r="N680" s="12"/>
      <c r="O680" s="12"/>
      <c r="P680" s="12"/>
      <c r="Q680" s="12"/>
      <c r="R680" s="13"/>
      <c r="S680" s="14"/>
      <c r="T680" s="6"/>
      <c r="U680" s="28"/>
    </row>
    <row r="681" spans="11:21" x14ac:dyDescent="0.3">
      <c r="K681" s="10"/>
      <c r="L681" s="11"/>
      <c r="M681" s="11"/>
      <c r="N681" s="12"/>
      <c r="O681" s="12"/>
      <c r="P681" s="12"/>
      <c r="Q681" s="12"/>
      <c r="R681" s="13"/>
      <c r="S681" s="14"/>
      <c r="T681" s="6"/>
      <c r="U681" s="28"/>
    </row>
    <row r="682" spans="11:21" x14ac:dyDescent="0.3">
      <c r="K682" s="10"/>
      <c r="L682" s="11"/>
      <c r="M682" s="11"/>
      <c r="N682" s="12"/>
      <c r="O682" s="12"/>
      <c r="P682" s="12"/>
      <c r="Q682" s="12"/>
      <c r="R682" s="13"/>
      <c r="S682" s="14"/>
      <c r="T682" s="6"/>
      <c r="U682" s="28"/>
    </row>
    <row r="683" spans="11:21" x14ac:dyDescent="0.3">
      <c r="K683" s="10"/>
      <c r="L683" s="11"/>
      <c r="M683" s="11"/>
      <c r="N683" s="12"/>
      <c r="O683" s="12"/>
      <c r="P683" s="12"/>
      <c r="Q683" s="12"/>
      <c r="R683" s="13"/>
      <c r="S683" s="14"/>
      <c r="T683" s="6"/>
      <c r="U683" s="28"/>
    </row>
    <row r="684" spans="11:21" x14ac:dyDescent="0.3">
      <c r="K684" s="10"/>
      <c r="L684" s="11"/>
      <c r="M684" s="11"/>
      <c r="N684" s="12"/>
      <c r="O684" s="12"/>
      <c r="P684" s="12"/>
      <c r="Q684" s="12"/>
      <c r="R684" s="13"/>
      <c r="S684" s="14"/>
      <c r="T684" s="6"/>
      <c r="U684" s="28"/>
    </row>
    <row r="685" spans="11:21" x14ac:dyDescent="0.3">
      <c r="K685" s="10"/>
      <c r="L685" s="11"/>
      <c r="M685" s="11"/>
      <c r="N685" s="12"/>
      <c r="O685" s="12"/>
      <c r="P685" s="12"/>
      <c r="Q685" s="12"/>
      <c r="R685" s="13"/>
      <c r="S685" s="14"/>
      <c r="T685" s="6"/>
      <c r="U685" s="28"/>
    </row>
    <row r="686" spans="11:21" x14ac:dyDescent="0.3">
      <c r="K686" s="10"/>
      <c r="L686" s="11"/>
      <c r="M686" s="11"/>
      <c r="N686" s="12"/>
      <c r="O686" s="12"/>
      <c r="P686" s="12"/>
      <c r="Q686" s="12"/>
      <c r="R686" s="13"/>
      <c r="S686" s="14"/>
      <c r="T686" s="6"/>
      <c r="U686" s="28"/>
    </row>
    <row r="687" spans="11:21" x14ac:dyDescent="0.3">
      <c r="K687" s="10"/>
      <c r="L687" s="11"/>
      <c r="M687" s="11"/>
      <c r="N687" s="12"/>
      <c r="O687" s="12"/>
      <c r="P687" s="12"/>
      <c r="Q687" s="12"/>
      <c r="R687" s="13"/>
      <c r="S687" s="14"/>
      <c r="T687" s="6"/>
      <c r="U687" s="28"/>
    </row>
    <row r="688" spans="11:21" x14ac:dyDescent="0.3">
      <c r="K688" s="10"/>
      <c r="L688" s="11"/>
      <c r="M688" s="11"/>
      <c r="N688" s="12"/>
      <c r="O688" s="12"/>
      <c r="P688" s="12"/>
      <c r="Q688" s="12"/>
      <c r="R688" s="13"/>
      <c r="S688" s="14"/>
      <c r="T688" s="6"/>
      <c r="U688" s="28"/>
    </row>
    <row r="689" spans="11:21" x14ac:dyDescent="0.3">
      <c r="K689" s="10"/>
      <c r="L689" s="11"/>
      <c r="M689" s="11"/>
      <c r="N689" s="12"/>
      <c r="O689" s="12"/>
      <c r="P689" s="12"/>
      <c r="Q689" s="12"/>
      <c r="R689" s="13"/>
      <c r="S689" s="14"/>
      <c r="T689" s="6"/>
      <c r="U689" s="28"/>
    </row>
    <row r="690" spans="11:21" x14ac:dyDescent="0.3">
      <c r="K690" s="10"/>
      <c r="L690" s="11"/>
      <c r="M690" s="11"/>
      <c r="N690" s="12"/>
      <c r="O690" s="12"/>
      <c r="P690" s="12"/>
      <c r="Q690" s="12"/>
      <c r="R690" s="13"/>
      <c r="S690" s="14"/>
      <c r="T690" s="6"/>
      <c r="U690" s="28"/>
    </row>
    <row r="691" spans="11:21" x14ac:dyDescent="0.3">
      <c r="K691" s="10"/>
      <c r="L691" s="11"/>
      <c r="M691" s="11"/>
      <c r="N691" s="12"/>
      <c r="O691" s="12"/>
      <c r="P691" s="12"/>
      <c r="Q691" s="12"/>
      <c r="R691" s="13"/>
      <c r="S691" s="14"/>
      <c r="T691" s="6"/>
      <c r="U691" s="28"/>
    </row>
    <row r="692" spans="11:21" x14ac:dyDescent="0.3">
      <c r="K692" s="10"/>
      <c r="L692" s="11"/>
      <c r="M692" s="11"/>
      <c r="N692" s="12"/>
      <c r="O692" s="12"/>
      <c r="P692" s="12"/>
      <c r="Q692" s="12"/>
      <c r="R692" s="13"/>
      <c r="S692" s="14"/>
      <c r="T692" s="6"/>
      <c r="U692" s="28"/>
    </row>
    <row r="693" spans="11:21" x14ac:dyDescent="0.3">
      <c r="K693" s="10"/>
      <c r="L693" s="11"/>
      <c r="M693" s="11"/>
      <c r="N693" s="12"/>
      <c r="O693" s="12"/>
      <c r="P693" s="12"/>
      <c r="Q693" s="12"/>
      <c r="R693" s="13"/>
      <c r="S693" s="14"/>
      <c r="T693" s="6"/>
      <c r="U693" s="28"/>
    </row>
    <row r="694" spans="11:21" x14ac:dyDescent="0.3">
      <c r="K694" s="10"/>
      <c r="L694" s="11"/>
      <c r="M694" s="11"/>
      <c r="N694" s="12"/>
      <c r="O694" s="12"/>
      <c r="P694" s="12"/>
      <c r="Q694" s="12"/>
      <c r="R694" s="13"/>
      <c r="S694" s="14"/>
      <c r="T694" s="6"/>
      <c r="U694" s="28"/>
    </row>
    <row r="695" spans="11:21" x14ac:dyDescent="0.3">
      <c r="K695" s="10"/>
      <c r="L695" s="11"/>
      <c r="M695" s="11"/>
      <c r="N695" s="12"/>
      <c r="O695" s="12"/>
      <c r="P695" s="12"/>
      <c r="Q695" s="12"/>
      <c r="R695" s="13"/>
      <c r="S695" s="14"/>
      <c r="T695" s="6"/>
      <c r="U695" s="28"/>
    </row>
    <row r="696" spans="11:21" x14ac:dyDescent="0.3">
      <c r="K696" s="10"/>
      <c r="L696" s="11"/>
      <c r="M696" s="11"/>
      <c r="N696" s="12"/>
      <c r="O696" s="12"/>
      <c r="P696" s="12"/>
      <c r="Q696" s="12"/>
      <c r="R696" s="13"/>
      <c r="S696" s="14"/>
      <c r="T696" s="6"/>
      <c r="U696" s="28"/>
    </row>
    <row r="697" spans="11:21" x14ac:dyDescent="0.3">
      <c r="K697" s="10"/>
      <c r="L697" s="11"/>
      <c r="M697" s="11"/>
      <c r="N697" s="12"/>
      <c r="O697" s="12"/>
      <c r="P697" s="12"/>
      <c r="Q697" s="12"/>
      <c r="R697" s="13"/>
      <c r="S697" s="14"/>
      <c r="T697" s="6"/>
      <c r="U697" s="28"/>
    </row>
    <row r="698" spans="11:21" x14ac:dyDescent="0.3">
      <c r="K698" s="10"/>
      <c r="L698" s="11"/>
      <c r="M698" s="11"/>
      <c r="N698" s="12"/>
      <c r="O698" s="12"/>
      <c r="P698" s="12"/>
      <c r="Q698" s="12"/>
      <c r="R698" s="13"/>
      <c r="S698" s="14"/>
      <c r="T698" s="6"/>
      <c r="U698" s="28"/>
    </row>
    <row r="699" spans="11:21" x14ac:dyDescent="0.3">
      <c r="K699" s="10"/>
      <c r="L699" s="11"/>
      <c r="M699" s="11"/>
      <c r="N699" s="12"/>
      <c r="O699" s="12"/>
      <c r="P699" s="12"/>
      <c r="Q699" s="12"/>
      <c r="R699" s="13"/>
      <c r="S699" s="14"/>
      <c r="T699" s="6"/>
      <c r="U699" s="28"/>
    </row>
    <row r="700" spans="11:21" x14ac:dyDescent="0.3">
      <c r="K700" s="10"/>
      <c r="L700" s="11"/>
      <c r="M700" s="11"/>
      <c r="N700" s="12"/>
      <c r="O700" s="12"/>
      <c r="P700" s="12"/>
      <c r="Q700" s="12"/>
      <c r="R700" s="13"/>
      <c r="S700" s="14"/>
      <c r="T700" s="6"/>
      <c r="U700" s="28"/>
    </row>
    <row r="701" spans="11:21" x14ac:dyDescent="0.3">
      <c r="K701" s="10"/>
      <c r="L701" s="11"/>
      <c r="M701" s="11"/>
      <c r="N701" s="12"/>
      <c r="O701" s="12"/>
      <c r="P701" s="12"/>
      <c r="Q701" s="12"/>
      <c r="R701" s="13"/>
      <c r="S701" s="14"/>
      <c r="T701" s="6"/>
      <c r="U701" s="28"/>
    </row>
    <row r="702" spans="11:21" x14ac:dyDescent="0.3">
      <c r="K702" s="10"/>
      <c r="L702" s="11"/>
      <c r="M702" s="11"/>
      <c r="N702" s="12"/>
      <c r="O702" s="12"/>
      <c r="P702" s="12"/>
      <c r="Q702" s="12"/>
      <c r="R702" s="13"/>
      <c r="S702" s="14"/>
      <c r="T702" s="6"/>
      <c r="U702" s="28"/>
    </row>
    <row r="703" spans="11:21" x14ac:dyDescent="0.3">
      <c r="K703" s="10"/>
      <c r="L703" s="11"/>
      <c r="M703" s="11"/>
      <c r="N703" s="12"/>
      <c r="O703" s="12"/>
      <c r="P703" s="12"/>
      <c r="Q703" s="12"/>
      <c r="R703" s="13"/>
      <c r="S703" s="14"/>
      <c r="T703" s="6"/>
      <c r="U703" s="28"/>
    </row>
    <row r="704" spans="11:21" x14ac:dyDescent="0.3">
      <c r="K704" s="10"/>
      <c r="L704" s="11"/>
      <c r="M704" s="11"/>
      <c r="N704" s="12"/>
      <c r="O704" s="12"/>
      <c r="P704" s="12"/>
      <c r="Q704" s="12"/>
      <c r="R704" s="13"/>
      <c r="S704" s="14"/>
      <c r="T704" s="6"/>
      <c r="U704" s="28"/>
    </row>
    <row r="705" spans="11:21" x14ac:dyDescent="0.3">
      <c r="K705" s="10"/>
      <c r="L705" s="11"/>
      <c r="M705" s="11"/>
      <c r="N705" s="12"/>
      <c r="O705" s="12"/>
      <c r="P705" s="12"/>
      <c r="Q705" s="12"/>
      <c r="R705" s="13"/>
      <c r="S705" s="14"/>
      <c r="T705" s="6"/>
      <c r="U705" s="28"/>
    </row>
    <row r="706" spans="11:21" x14ac:dyDescent="0.3">
      <c r="K706" s="10"/>
      <c r="L706" s="11"/>
      <c r="M706" s="11"/>
      <c r="N706" s="12"/>
      <c r="O706" s="12"/>
      <c r="P706" s="12"/>
      <c r="Q706" s="12"/>
      <c r="R706" s="13"/>
      <c r="S706" s="14"/>
      <c r="T706" s="6"/>
      <c r="U706" s="28"/>
    </row>
    <row r="707" spans="11:21" x14ac:dyDescent="0.3">
      <c r="K707" s="10"/>
      <c r="L707" s="11"/>
      <c r="M707" s="11"/>
      <c r="N707" s="12"/>
      <c r="O707" s="12"/>
      <c r="P707" s="12"/>
      <c r="Q707" s="12"/>
      <c r="R707" s="13"/>
      <c r="S707" s="14"/>
      <c r="T707" s="6"/>
      <c r="U707" s="28"/>
    </row>
    <row r="708" spans="11:21" x14ac:dyDescent="0.3">
      <c r="K708" s="10"/>
      <c r="L708" s="11"/>
      <c r="M708" s="11"/>
      <c r="N708" s="12"/>
      <c r="O708" s="12"/>
      <c r="P708" s="12"/>
      <c r="Q708" s="12"/>
      <c r="R708" s="13"/>
      <c r="S708" s="14"/>
      <c r="T708" s="6"/>
      <c r="U708" s="28"/>
    </row>
    <row r="709" spans="11:21" x14ac:dyDescent="0.3">
      <c r="K709" s="10"/>
      <c r="L709" s="11"/>
      <c r="M709" s="11"/>
      <c r="N709" s="12"/>
      <c r="O709" s="12"/>
      <c r="P709" s="12"/>
      <c r="Q709" s="12"/>
      <c r="R709" s="13"/>
      <c r="S709" s="14"/>
      <c r="T709" s="6"/>
      <c r="U709" s="28"/>
    </row>
    <row r="710" spans="11:21" x14ac:dyDescent="0.3">
      <c r="K710" s="10"/>
      <c r="L710" s="11"/>
      <c r="M710" s="11"/>
      <c r="N710" s="12"/>
      <c r="O710" s="12"/>
      <c r="P710" s="12"/>
      <c r="Q710" s="12"/>
      <c r="R710" s="13"/>
      <c r="S710" s="14"/>
      <c r="T710" s="6"/>
      <c r="U710" s="28"/>
    </row>
    <row r="711" spans="11:21" x14ac:dyDescent="0.3">
      <c r="K711" s="10"/>
      <c r="L711" s="11"/>
      <c r="M711" s="11"/>
      <c r="N711" s="12"/>
      <c r="O711" s="12"/>
      <c r="P711" s="12"/>
      <c r="Q711" s="12"/>
      <c r="R711" s="13"/>
      <c r="S711" s="14"/>
      <c r="T711" s="6"/>
      <c r="U711" s="28"/>
    </row>
    <row r="712" spans="11:21" x14ac:dyDescent="0.3">
      <c r="K712" s="10"/>
      <c r="L712" s="11"/>
      <c r="M712" s="11"/>
      <c r="N712" s="12"/>
      <c r="O712" s="12"/>
      <c r="P712" s="12"/>
      <c r="Q712" s="12"/>
      <c r="R712" s="13"/>
      <c r="S712" s="14"/>
      <c r="T712" s="6"/>
      <c r="U712" s="28"/>
    </row>
    <row r="713" spans="11:21" x14ac:dyDescent="0.3">
      <c r="K713" s="10"/>
      <c r="L713" s="11"/>
      <c r="M713" s="11"/>
      <c r="N713" s="12"/>
      <c r="O713" s="12"/>
      <c r="P713" s="12"/>
      <c r="Q713" s="12"/>
      <c r="R713" s="13"/>
      <c r="S713" s="14"/>
      <c r="T713" s="6"/>
      <c r="U713" s="28"/>
    </row>
    <row r="714" spans="11:21" x14ac:dyDescent="0.3">
      <c r="K714" s="10"/>
      <c r="L714" s="11"/>
      <c r="M714" s="11"/>
      <c r="N714" s="12"/>
      <c r="O714" s="12"/>
      <c r="P714" s="12"/>
      <c r="Q714" s="12"/>
      <c r="R714" s="13"/>
      <c r="S714" s="14"/>
      <c r="T714" s="6"/>
      <c r="U714" s="28"/>
    </row>
    <row r="715" spans="11:21" x14ac:dyDescent="0.3">
      <c r="K715" s="10"/>
      <c r="L715" s="11"/>
      <c r="M715" s="11"/>
      <c r="N715" s="12"/>
      <c r="O715" s="12"/>
      <c r="P715" s="12"/>
      <c r="Q715" s="12"/>
      <c r="R715" s="13"/>
      <c r="S715" s="14"/>
      <c r="T715" s="6"/>
      <c r="U715" s="28"/>
    </row>
    <row r="716" spans="11:21" x14ac:dyDescent="0.3">
      <c r="K716" s="10"/>
      <c r="L716" s="11"/>
      <c r="M716" s="11"/>
      <c r="N716" s="12"/>
      <c r="O716" s="12"/>
      <c r="P716" s="12"/>
      <c r="Q716" s="12"/>
      <c r="R716" s="13"/>
      <c r="S716" s="14"/>
      <c r="T716" s="6"/>
      <c r="U716" s="28"/>
    </row>
    <row r="717" spans="11:21" x14ac:dyDescent="0.3">
      <c r="K717" s="10"/>
      <c r="L717" s="11"/>
      <c r="M717" s="11"/>
      <c r="N717" s="12"/>
      <c r="O717" s="12"/>
      <c r="P717" s="12"/>
      <c r="Q717" s="12"/>
      <c r="R717" s="13"/>
      <c r="S717" s="14"/>
      <c r="T717" s="6"/>
      <c r="U717" s="28"/>
    </row>
    <row r="718" spans="11:21" x14ac:dyDescent="0.3">
      <c r="K718" s="10"/>
      <c r="L718" s="11"/>
      <c r="M718" s="11"/>
      <c r="N718" s="12"/>
      <c r="O718" s="12"/>
      <c r="P718" s="12"/>
      <c r="Q718" s="12"/>
      <c r="R718" s="13"/>
      <c r="S718" s="14"/>
      <c r="T718" s="6"/>
      <c r="U718" s="28"/>
    </row>
    <row r="719" spans="11:21" x14ac:dyDescent="0.3">
      <c r="K719" s="10"/>
      <c r="L719" s="11"/>
      <c r="M719" s="11"/>
      <c r="N719" s="12"/>
      <c r="O719" s="12"/>
      <c r="P719" s="12"/>
      <c r="Q719" s="12"/>
      <c r="R719" s="13"/>
      <c r="S719" s="14"/>
      <c r="T719" s="6"/>
      <c r="U719" s="28"/>
    </row>
    <row r="720" spans="11:21" x14ac:dyDescent="0.3">
      <c r="K720" s="10"/>
      <c r="L720" s="11"/>
      <c r="M720" s="11"/>
      <c r="N720" s="12"/>
      <c r="O720" s="12"/>
      <c r="P720" s="12"/>
      <c r="Q720" s="12"/>
      <c r="R720" s="13"/>
      <c r="S720" s="14"/>
      <c r="T720" s="6"/>
      <c r="U720" s="28"/>
    </row>
    <row r="721" spans="11:21" x14ac:dyDescent="0.3">
      <c r="K721" s="10"/>
      <c r="L721" s="11"/>
      <c r="M721" s="11"/>
      <c r="N721" s="12"/>
      <c r="O721" s="12"/>
      <c r="P721" s="12"/>
      <c r="Q721" s="12"/>
      <c r="R721" s="13"/>
      <c r="S721" s="14"/>
      <c r="T721" s="6"/>
      <c r="U721" s="28"/>
    </row>
    <row r="722" spans="11:21" x14ac:dyDescent="0.3">
      <c r="K722" s="10"/>
      <c r="L722" s="11"/>
      <c r="M722" s="11"/>
      <c r="N722" s="12"/>
      <c r="O722" s="12"/>
      <c r="P722" s="12"/>
      <c r="Q722" s="12"/>
      <c r="R722" s="13"/>
      <c r="S722" s="14"/>
      <c r="T722" s="6"/>
      <c r="U722" s="28"/>
    </row>
    <row r="723" spans="11:21" x14ac:dyDescent="0.3">
      <c r="K723" s="10"/>
      <c r="L723" s="11"/>
      <c r="M723" s="11"/>
      <c r="N723" s="12"/>
      <c r="O723" s="12"/>
      <c r="P723" s="12"/>
      <c r="Q723" s="12"/>
      <c r="R723" s="13"/>
      <c r="S723" s="14"/>
      <c r="T723" s="6"/>
      <c r="U723" s="28"/>
    </row>
    <row r="724" spans="11:21" x14ac:dyDescent="0.3">
      <c r="K724" s="10"/>
      <c r="L724" s="11"/>
      <c r="M724" s="11"/>
      <c r="N724" s="12"/>
      <c r="O724" s="12"/>
      <c r="P724" s="12"/>
      <c r="Q724" s="12"/>
      <c r="R724" s="13"/>
      <c r="S724" s="14"/>
      <c r="T724" s="6"/>
      <c r="U724" s="28"/>
    </row>
    <row r="725" spans="11:21" x14ac:dyDescent="0.3">
      <c r="K725" s="10"/>
      <c r="L725" s="11"/>
      <c r="M725" s="11"/>
      <c r="N725" s="12"/>
      <c r="O725" s="12"/>
      <c r="P725" s="12"/>
      <c r="Q725" s="12"/>
      <c r="R725" s="13"/>
      <c r="S725" s="14"/>
      <c r="T725" s="6"/>
      <c r="U725" s="28"/>
    </row>
    <row r="726" spans="11:21" x14ac:dyDescent="0.3">
      <c r="K726" s="10"/>
      <c r="L726" s="11"/>
      <c r="M726" s="11"/>
      <c r="N726" s="12"/>
      <c r="O726" s="12"/>
      <c r="P726" s="12"/>
      <c r="Q726" s="12"/>
      <c r="R726" s="13"/>
      <c r="S726" s="14"/>
      <c r="T726" s="6"/>
      <c r="U726" s="28"/>
    </row>
    <row r="727" spans="11:21" x14ac:dyDescent="0.3">
      <c r="K727" s="10"/>
      <c r="L727" s="11"/>
      <c r="M727" s="11"/>
      <c r="N727" s="12"/>
      <c r="O727" s="12"/>
      <c r="P727" s="12"/>
      <c r="Q727" s="12"/>
      <c r="R727" s="13"/>
      <c r="S727" s="14"/>
      <c r="T727" s="6"/>
      <c r="U727" s="28"/>
    </row>
    <row r="728" spans="11:21" x14ac:dyDescent="0.3">
      <c r="K728" s="10"/>
      <c r="L728" s="11"/>
      <c r="M728" s="11"/>
      <c r="N728" s="12"/>
      <c r="O728" s="12"/>
      <c r="P728" s="12"/>
      <c r="Q728" s="12"/>
      <c r="R728" s="13"/>
      <c r="S728" s="14"/>
      <c r="T728" s="6"/>
      <c r="U728" s="28"/>
    </row>
    <row r="729" spans="11:21" x14ac:dyDescent="0.3">
      <c r="K729" s="10"/>
      <c r="L729" s="11"/>
      <c r="M729" s="11"/>
      <c r="N729" s="12"/>
      <c r="O729" s="12"/>
      <c r="P729" s="12"/>
      <c r="Q729" s="12"/>
      <c r="R729" s="13"/>
      <c r="S729" s="14"/>
      <c r="T729" s="6"/>
      <c r="U729" s="28"/>
    </row>
    <row r="730" spans="11:21" x14ac:dyDescent="0.3">
      <c r="K730" s="10"/>
      <c r="L730" s="11"/>
      <c r="M730" s="11"/>
      <c r="N730" s="12"/>
      <c r="O730" s="12"/>
      <c r="P730" s="12"/>
      <c r="Q730" s="12"/>
      <c r="R730" s="13"/>
      <c r="S730" s="14"/>
      <c r="T730" s="6"/>
      <c r="U730" s="28"/>
    </row>
    <row r="731" spans="11:21" x14ac:dyDescent="0.3">
      <c r="K731" s="10"/>
      <c r="L731" s="11"/>
      <c r="M731" s="11"/>
      <c r="N731" s="12"/>
      <c r="O731" s="12"/>
      <c r="P731" s="12"/>
      <c r="Q731" s="12"/>
      <c r="R731" s="13"/>
      <c r="S731" s="14"/>
      <c r="T731" s="6"/>
      <c r="U731" s="28"/>
    </row>
    <row r="732" spans="11:21" x14ac:dyDescent="0.3">
      <c r="K732" s="10"/>
      <c r="L732" s="11"/>
      <c r="M732" s="11"/>
      <c r="N732" s="12"/>
      <c r="O732" s="12"/>
      <c r="P732" s="12"/>
      <c r="Q732" s="12"/>
      <c r="R732" s="13"/>
      <c r="S732" s="14"/>
      <c r="T732" s="6"/>
      <c r="U732" s="28"/>
    </row>
    <row r="733" spans="11:21" x14ac:dyDescent="0.3">
      <c r="K733" s="10"/>
      <c r="L733" s="11"/>
      <c r="M733" s="11"/>
      <c r="N733" s="12"/>
      <c r="O733" s="12"/>
      <c r="P733" s="12"/>
      <c r="Q733" s="12"/>
      <c r="R733" s="13"/>
      <c r="S733" s="14"/>
      <c r="T733" s="6"/>
      <c r="U733" s="28"/>
    </row>
    <row r="734" spans="11:21" x14ac:dyDescent="0.3">
      <c r="K734" s="10"/>
      <c r="L734" s="11"/>
      <c r="M734" s="11"/>
      <c r="N734" s="12"/>
      <c r="O734" s="12"/>
      <c r="P734" s="12"/>
      <c r="Q734" s="12"/>
      <c r="R734" s="13"/>
      <c r="S734" s="14"/>
      <c r="T734" s="6"/>
      <c r="U734" s="28"/>
    </row>
    <row r="735" spans="11:21" x14ac:dyDescent="0.3">
      <c r="K735" s="10"/>
      <c r="L735" s="11"/>
      <c r="M735" s="11"/>
      <c r="N735" s="12"/>
      <c r="O735" s="12"/>
      <c r="P735" s="12"/>
      <c r="Q735" s="12"/>
      <c r="R735" s="13"/>
      <c r="S735" s="14"/>
      <c r="T735" s="6"/>
      <c r="U735" s="28"/>
    </row>
    <row r="736" spans="11:21" x14ac:dyDescent="0.3">
      <c r="K736" s="10"/>
      <c r="L736" s="11"/>
      <c r="M736" s="11"/>
      <c r="N736" s="12"/>
      <c r="O736" s="12"/>
      <c r="P736" s="12"/>
      <c r="Q736" s="12"/>
      <c r="R736" s="13"/>
      <c r="S736" s="14"/>
      <c r="T736" s="6"/>
      <c r="U736" s="28"/>
    </row>
    <row r="737" spans="11:21" x14ac:dyDescent="0.3">
      <c r="K737" s="10"/>
      <c r="L737" s="11"/>
      <c r="M737" s="11"/>
      <c r="N737" s="12"/>
      <c r="O737" s="12"/>
      <c r="P737" s="12"/>
      <c r="Q737" s="12"/>
      <c r="R737" s="13"/>
      <c r="S737" s="14"/>
      <c r="T737" s="6"/>
      <c r="U737" s="28"/>
    </row>
    <row r="738" spans="11:21" x14ac:dyDescent="0.3">
      <c r="K738" s="10"/>
      <c r="L738" s="11"/>
      <c r="M738" s="11"/>
      <c r="N738" s="12"/>
      <c r="O738" s="12"/>
      <c r="P738" s="12"/>
      <c r="Q738" s="12"/>
      <c r="R738" s="13"/>
      <c r="S738" s="14"/>
      <c r="T738" s="6"/>
      <c r="U738" s="28"/>
    </row>
    <row r="739" spans="11:21" x14ac:dyDescent="0.3">
      <c r="K739" s="10"/>
      <c r="L739" s="11"/>
      <c r="M739" s="11"/>
      <c r="N739" s="12"/>
      <c r="O739" s="12"/>
      <c r="P739" s="12"/>
      <c r="Q739" s="12"/>
      <c r="R739" s="13"/>
      <c r="S739" s="14"/>
      <c r="T739" s="6"/>
      <c r="U739" s="28"/>
    </row>
    <row r="740" spans="11:21" x14ac:dyDescent="0.3">
      <c r="K740" s="10"/>
      <c r="L740" s="11"/>
      <c r="M740" s="11"/>
      <c r="N740" s="12"/>
      <c r="O740" s="12"/>
      <c r="P740" s="12"/>
      <c r="Q740" s="12"/>
      <c r="R740" s="13"/>
      <c r="S740" s="14"/>
      <c r="T740" s="6"/>
      <c r="U740" s="28"/>
    </row>
    <row r="741" spans="11:21" x14ac:dyDescent="0.3">
      <c r="K741" s="10"/>
      <c r="L741" s="11"/>
      <c r="M741" s="11"/>
      <c r="N741" s="12"/>
      <c r="O741" s="12"/>
      <c r="P741" s="12"/>
      <c r="Q741" s="12"/>
      <c r="R741" s="13"/>
      <c r="S741" s="14"/>
      <c r="T741" s="6"/>
      <c r="U741" s="28"/>
    </row>
    <row r="742" spans="11:21" x14ac:dyDescent="0.3">
      <c r="K742" s="10"/>
      <c r="L742" s="11"/>
      <c r="M742" s="11"/>
      <c r="N742" s="12"/>
      <c r="O742" s="12"/>
      <c r="P742" s="12"/>
      <c r="Q742" s="12"/>
      <c r="R742" s="13"/>
      <c r="S742" s="14"/>
      <c r="T742" s="6"/>
      <c r="U742" s="28"/>
    </row>
    <row r="743" spans="11:21" x14ac:dyDescent="0.3">
      <c r="K743" s="10"/>
      <c r="L743" s="11"/>
      <c r="M743" s="11"/>
      <c r="N743" s="12"/>
      <c r="O743" s="12"/>
      <c r="P743" s="12"/>
      <c r="Q743" s="12"/>
      <c r="R743" s="13"/>
      <c r="S743" s="14"/>
      <c r="T743" s="6"/>
      <c r="U743" s="28"/>
    </row>
    <row r="744" spans="11:21" x14ac:dyDescent="0.3">
      <c r="K744" s="10"/>
      <c r="L744" s="11"/>
      <c r="M744" s="11"/>
      <c r="N744" s="12"/>
      <c r="O744" s="12"/>
      <c r="P744" s="12"/>
      <c r="Q744" s="12"/>
      <c r="R744" s="13"/>
      <c r="S744" s="14"/>
      <c r="T744" s="6"/>
      <c r="U744" s="28"/>
    </row>
    <row r="745" spans="11:21" x14ac:dyDescent="0.3">
      <c r="K745" s="10"/>
      <c r="L745" s="11"/>
      <c r="M745" s="11"/>
      <c r="N745" s="12"/>
      <c r="O745" s="12"/>
      <c r="P745" s="12"/>
      <c r="Q745" s="12"/>
      <c r="R745" s="13"/>
      <c r="S745" s="14"/>
      <c r="T745" s="6"/>
      <c r="U745" s="28"/>
    </row>
    <row r="746" spans="11:21" x14ac:dyDescent="0.3">
      <c r="K746" s="10"/>
      <c r="L746" s="11"/>
      <c r="M746" s="11"/>
      <c r="N746" s="12"/>
      <c r="O746" s="12"/>
      <c r="P746" s="12"/>
      <c r="Q746" s="12"/>
      <c r="R746" s="13"/>
      <c r="S746" s="14"/>
      <c r="T746" s="6"/>
      <c r="U746" s="28"/>
    </row>
    <row r="747" spans="11:21" x14ac:dyDescent="0.3">
      <c r="K747" s="10"/>
      <c r="L747" s="11"/>
      <c r="M747" s="11"/>
      <c r="N747" s="12"/>
      <c r="O747" s="12"/>
      <c r="P747" s="12"/>
      <c r="Q747" s="12"/>
      <c r="R747" s="13"/>
      <c r="S747" s="14"/>
      <c r="T747" s="6"/>
      <c r="U747" s="28"/>
    </row>
    <row r="748" spans="11:21" x14ac:dyDescent="0.3">
      <c r="K748" s="10"/>
      <c r="L748" s="11"/>
      <c r="M748" s="11"/>
      <c r="N748" s="12"/>
      <c r="O748" s="12"/>
      <c r="P748" s="12"/>
      <c r="Q748" s="12"/>
      <c r="R748" s="13"/>
      <c r="S748" s="14"/>
      <c r="T748" s="6"/>
      <c r="U748" s="28"/>
    </row>
    <row r="749" spans="11:21" x14ac:dyDescent="0.3">
      <c r="K749" s="10"/>
      <c r="L749" s="11"/>
      <c r="M749" s="11"/>
      <c r="N749" s="12"/>
      <c r="O749" s="12"/>
      <c r="P749" s="12"/>
      <c r="Q749" s="12"/>
      <c r="R749" s="13"/>
      <c r="S749" s="14"/>
      <c r="T749" s="6"/>
      <c r="U749" s="28"/>
    </row>
    <row r="750" spans="11:21" x14ac:dyDescent="0.3">
      <c r="K750" s="10"/>
      <c r="L750" s="11"/>
      <c r="M750" s="11"/>
      <c r="N750" s="12"/>
      <c r="O750" s="12"/>
      <c r="P750" s="12"/>
      <c r="Q750" s="12"/>
      <c r="R750" s="13"/>
      <c r="S750" s="14"/>
      <c r="T750" s="6"/>
      <c r="U750" s="28"/>
    </row>
    <row r="751" spans="11:21" x14ac:dyDescent="0.3">
      <c r="K751" s="10"/>
      <c r="L751" s="11"/>
      <c r="M751" s="11"/>
      <c r="N751" s="12"/>
      <c r="O751" s="12"/>
      <c r="P751" s="12"/>
      <c r="Q751" s="12"/>
      <c r="R751" s="13"/>
      <c r="S751" s="14"/>
      <c r="T751" s="6"/>
      <c r="U751" s="28"/>
    </row>
    <row r="752" spans="11:21" x14ac:dyDescent="0.3">
      <c r="K752" s="10"/>
      <c r="L752" s="11"/>
      <c r="M752" s="11"/>
      <c r="N752" s="12"/>
      <c r="O752" s="12"/>
      <c r="P752" s="12"/>
      <c r="Q752" s="12"/>
      <c r="R752" s="13"/>
      <c r="S752" s="14"/>
      <c r="T752" s="6"/>
      <c r="U752" s="28"/>
    </row>
    <row r="753" spans="11:21" x14ac:dyDescent="0.3">
      <c r="K753" s="10"/>
      <c r="L753" s="11"/>
      <c r="M753" s="11"/>
      <c r="N753" s="12"/>
      <c r="O753" s="12"/>
      <c r="P753" s="12"/>
      <c r="Q753" s="12"/>
      <c r="R753" s="13"/>
      <c r="S753" s="14"/>
      <c r="T753" s="6"/>
      <c r="U753" s="28"/>
    </row>
    <row r="754" spans="11:21" x14ac:dyDescent="0.3">
      <c r="K754" s="10"/>
      <c r="L754" s="11"/>
      <c r="M754" s="11"/>
      <c r="N754" s="12"/>
      <c r="O754" s="12"/>
      <c r="P754" s="12"/>
      <c r="Q754" s="12"/>
      <c r="R754" s="13"/>
      <c r="S754" s="14"/>
      <c r="T754" s="6"/>
      <c r="U754" s="28"/>
    </row>
    <row r="755" spans="11:21" x14ac:dyDescent="0.3">
      <c r="K755" s="10"/>
      <c r="L755" s="11"/>
      <c r="M755" s="11"/>
      <c r="N755" s="12"/>
      <c r="O755" s="12"/>
      <c r="P755" s="12"/>
      <c r="Q755" s="12"/>
      <c r="R755" s="13"/>
      <c r="S755" s="14"/>
      <c r="T755" s="6"/>
      <c r="U755" s="28"/>
    </row>
    <row r="756" spans="11:21" x14ac:dyDescent="0.3">
      <c r="K756" s="10"/>
      <c r="L756" s="11"/>
      <c r="M756" s="11"/>
      <c r="N756" s="12"/>
      <c r="O756" s="12"/>
      <c r="P756" s="12"/>
      <c r="Q756" s="12"/>
      <c r="R756" s="13"/>
      <c r="S756" s="14"/>
      <c r="T756" s="6"/>
      <c r="U756" s="28"/>
    </row>
    <row r="757" spans="11:21" x14ac:dyDescent="0.3">
      <c r="K757" s="10"/>
      <c r="L757" s="11"/>
      <c r="M757" s="11"/>
      <c r="N757" s="12"/>
      <c r="O757" s="12"/>
      <c r="P757" s="12"/>
      <c r="Q757" s="12"/>
      <c r="R757" s="13"/>
      <c r="S757" s="14"/>
      <c r="T757" s="6"/>
      <c r="U757" s="28"/>
    </row>
    <row r="758" spans="11:21" x14ac:dyDescent="0.3">
      <c r="K758" s="10"/>
      <c r="L758" s="11"/>
      <c r="M758" s="11"/>
      <c r="N758" s="12"/>
      <c r="O758" s="12"/>
      <c r="P758" s="12"/>
      <c r="Q758" s="12"/>
      <c r="R758" s="13"/>
      <c r="S758" s="14"/>
      <c r="T758" s="6"/>
      <c r="U758" s="28"/>
    </row>
    <row r="759" spans="11:21" x14ac:dyDescent="0.3">
      <c r="K759" s="10"/>
      <c r="L759" s="11"/>
      <c r="M759" s="11"/>
      <c r="N759" s="12"/>
      <c r="O759" s="12"/>
      <c r="P759" s="12"/>
      <c r="Q759" s="12"/>
      <c r="R759" s="13"/>
      <c r="S759" s="14"/>
      <c r="T759" s="6"/>
      <c r="U759" s="28"/>
    </row>
    <row r="760" spans="11:21" x14ac:dyDescent="0.3">
      <c r="K760" s="10"/>
      <c r="L760" s="11"/>
      <c r="M760" s="11"/>
      <c r="N760" s="12"/>
      <c r="O760" s="12"/>
      <c r="P760" s="12"/>
      <c r="Q760" s="12"/>
      <c r="R760" s="13"/>
      <c r="S760" s="14"/>
      <c r="T760" s="6"/>
      <c r="U760" s="28"/>
    </row>
    <row r="761" spans="11:21" x14ac:dyDescent="0.3">
      <c r="K761" s="10"/>
      <c r="L761" s="11"/>
      <c r="M761" s="11"/>
      <c r="N761" s="12"/>
      <c r="O761" s="12"/>
      <c r="P761" s="12"/>
      <c r="Q761" s="12"/>
      <c r="R761" s="13"/>
      <c r="S761" s="14"/>
      <c r="T761" s="6"/>
      <c r="U761" s="28"/>
    </row>
    <row r="762" spans="11:21" x14ac:dyDescent="0.3">
      <c r="K762" s="10"/>
      <c r="L762" s="11"/>
      <c r="M762" s="11"/>
      <c r="N762" s="12"/>
      <c r="O762" s="12"/>
      <c r="P762" s="12"/>
      <c r="Q762" s="12"/>
      <c r="R762" s="13"/>
      <c r="S762" s="14"/>
      <c r="T762" s="6"/>
      <c r="U762" s="28"/>
    </row>
    <row r="763" spans="11:21" x14ac:dyDescent="0.3">
      <c r="K763" s="10"/>
      <c r="L763" s="11"/>
      <c r="M763" s="11"/>
      <c r="N763" s="12"/>
      <c r="O763" s="12"/>
      <c r="P763" s="12"/>
      <c r="Q763" s="12"/>
      <c r="R763" s="13"/>
      <c r="S763" s="14"/>
      <c r="T763" s="6"/>
      <c r="U763" s="28"/>
    </row>
    <row r="764" spans="11:21" x14ac:dyDescent="0.3">
      <c r="K764" s="10"/>
      <c r="L764" s="11"/>
      <c r="M764" s="11"/>
      <c r="N764" s="12"/>
      <c r="O764" s="12"/>
      <c r="P764" s="12"/>
      <c r="Q764" s="12"/>
      <c r="R764" s="13"/>
      <c r="S764" s="14"/>
      <c r="T764" s="6"/>
      <c r="U764" s="28"/>
    </row>
    <row r="765" spans="11:21" x14ac:dyDescent="0.3">
      <c r="K765" s="10"/>
      <c r="L765" s="11"/>
      <c r="M765" s="11"/>
      <c r="N765" s="12"/>
      <c r="O765" s="12"/>
      <c r="P765" s="12"/>
      <c r="Q765" s="12"/>
      <c r="R765" s="13"/>
      <c r="S765" s="14"/>
      <c r="T765" s="6"/>
      <c r="U765" s="28"/>
    </row>
    <row r="766" spans="11:21" x14ac:dyDescent="0.3">
      <c r="K766" s="10"/>
      <c r="L766" s="11"/>
      <c r="M766" s="11"/>
      <c r="N766" s="12"/>
      <c r="O766" s="12"/>
      <c r="P766" s="12"/>
      <c r="Q766" s="12"/>
      <c r="R766" s="13"/>
      <c r="S766" s="14"/>
      <c r="T766" s="6"/>
      <c r="U766" s="28"/>
    </row>
    <row r="767" spans="11:21" x14ac:dyDescent="0.3">
      <c r="K767" s="10"/>
      <c r="L767" s="11"/>
      <c r="M767" s="11"/>
      <c r="N767" s="12"/>
      <c r="O767" s="12"/>
      <c r="P767" s="12"/>
      <c r="Q767" s="12"/>
      <c r="R767" s="13"/>
      <c r="S767" s="14"/>
      <c r="T767" s="6"/>
      <c r="U767" s="28"/>
    </row>
    <row r="768" spans="11:21" x14ac:dyDescent="0.3">
      <c r="K768" s="10"/>
      <c r="L768" s="11"/>
      <c r="M768" s="11"/>
      <c r="N768" s="12"/>
      <c r="O768" s="12"/>
      <c r="P768" s="12"/>
      <c r="Q768" s="12"/>
      <c r="R768" s="13"/>
      <c r="S768" s="14"/>
      <c r="T768" s="6"/>
      <c r="U768" s="28"/>
    </row>
    <row r="769" spans="11:21" x14ac:dyDescent="0.3">
      <c r="K769" s="10"/>
      <c r="L769" s="11"/>
      <c r="M769" s="11"/>
      <c r="N769" s="12"/>
      <c r="O769" s="12"/>
      <c r="P769" s="12"/>
      <c r="Q769" s="12"/>
      <c r="R769" s="13"/>
      <c r="S769" s="14"/>
      <c r="T769" s="6"/>
      <c r="U769" s="28"/>
    </row>
    <row r="770" spans="11:21" x14ac:dyDescent="0.3">
      <c r="K770" s="10"/>
      <c r="L770" s="11"/>
      <c r="M770" s="11"/>
      <c r="N770" s="12"/>
      <c r="O770" s="12"/>
      <c r="P770" s="12"/>
      <c r="Q770" s="12"/>
      <c r="R770" s="13"/>
      <c r="S770" s="14"/>
      <c r="T770" s="6"/>
      <c r="U770" s="28"/>
    </row>
    <row r="771" spans="11:21" x14ac:dyDescent="0.3">
      <c r="K771" s="10"/>
      <c r="L771" s="11"/>
      <c r="M771" s="11"/>
      <c r="N771" s="12"/>
      <c r="O771" s="12"/>
      <c r="P771" s="12"/>
      <c r="Q771" s="12"/>
      <c r="R771" s="13"/>
      <c r="S771" s="14"/>
      <c r="T771" s="6"/>
      <c r="U771" s="28"/>
    </row>
    <row r="772" spans="11:21" x14ac:dyDescent="0.3">
      <c r="K772" s="10"/>
      <c r="L772" s="11"/>
      <c r="M772" s="11"/>
      <c r="N772" s="12"/>
      <c r="O772" s="12"/>
      <c r="P772" s="12"/>
      <c r="Q772" s="12"/>
      <c r="R772" s="13"/>
      <c r="S772" s="14"/>
      <c r="T772" s="6"/>
      <c r="U772" s="28"/>
    </row>
    <row r="773" spans="11:21" x14ac:dyDescent="0.3">
      <c r="K773" s="10"/>
      <c r="L773" s="11"/>
      <c r="M773" s="11"/>
      <c r="N773" s="12"/>
      <c r="O773" s="12"/>
      <c r="P773" s="12"/>
      <c r="Q773" s="12"/>
      <c r="R773" s="13"/>
      <c r="S773" s="14"/>
      <c r="T773" s="6"/>
      <c r="U773" s="28"/>
    </row>
    <row r="774" spans="11:21" x14ac:dyDescent="0.3">
      <c r="K774" s="10"/>
      <c r="L774" s="11"/>
      <c r="M774" s="11"/>
      <c r="N774" s="12"/>
      <c r="O774" s="12"/>
      <c r="P774" s="12"/>
      <c r="Q774" s="12"/>
      <c r="R774" s="13"/>
      <c r="S774" s="14"/>
      <c r="T774" s="6"/>
      <c r="U774" s="28"/>
    </row>
    <row r="775" spans="11:21" x14ac:dyDescent="0.3">
      <c r="K775" s="10"/>
      <c r="L775" s="11"/>
      <c r="M775" s="11"/>
      <c r="N775" s="12"/>
      <c r="O775" s="12"/>
      <c r="P775" s="12"/>
      <c r="Q775" s="12"/>
      <c r="R775" s="13"/>
      <c r="S775" s="14"/>
      <c r="T775" s="6"/>
      <c r="U775" s="28"/>
    </row>
    <row r="776" spans="11:21" x14ac:dyDescent="0.3">
      <c r="K776" s="10"/>
      <c r="L776" s="11"/>
      <c r="M776" s="11"/>
      <c r="N776" s="12"/>
      <c r="O776" s="12"/>
      <c r="P776" s="12"/>
      <c r="Q776" s="12"/>
      <c r="R776" s="13"/>
      <c r="S776" s="14"/>
      <c r="T776" s="6"/>
      <c r="U776" s="28"/>
    </row>
    <row r="777" spans="11:21" x14ac:dyDescent="0.3">
      <c r="K777" s="10"/>
      <c r="L777" s="11"/>
      <c r="M777" s="11"/>
      <c r="N777" s="12"/>
      <c r="O777" s="12"/>
      <c r="P777" s="12"/>
      <c r="Q777" s="12"/>
      <c r="R777" s="13"/>
      <c r="S777" s="14"/>
      <c r="T777" s="6"/>
      <c r="U777" s="28"/>
    </row>
    <row r="778" spans="11:21" x14ac:dyDescent="0.3">
      <c r="K778" s="10"/>
      <c r="L778" s="11"/>
      <c r="M778" s="11"/>
      <c r="N778" s="12"/>
      <c r="O778" s="12"/>
      <c r="P778" s="12"/>
      <c r="Q778" s="12"/>
      <c r="R778" s="13"/>
      <c r="S778" s="14"/>
      <c r="T778" s="6"/>
      <c r="U778" s="28"/>
    </row>
    <row r="779" spans="11:21" x14ac:dyDescent="0.3">
      <c r="K779" s="10"/>
      <c r="L779" s="11"/>
      <c r="M779" s="11"/>
      <c r="N779" s="12"/>
      <c r="O779" s="12"/>
      <c r="P779" s="12"/>
      <c r="Q779" s="12"/>
      <c r="R779" s="13"/>
      <c r="S779" s="14"/>
      <c r="T779" s="6"/>
      <c r="U779" s="28"/>
    </row>
    <row r="780" spans="11:21" x14ac:dyDescent="0.3">
      <c r="K780" s="10"/>
      <c r="L780" s="11"/>
      <c r="M780" s="11"/>
      <c r="N780" s="12"/>
      <c r="O780" s="12"/>
      <c r="P780" s="12"/>
      <c r="Q780" s="12"/>
      <c r="R780" s="13"/>
      <c r="S780" s="14"/>
      <c r="T780" s="6"/>
      <c r="U780" s="28"/>
    </row>
    <row r="781" spans="11:21" x14ac:dyDescent="0.3">
      <c r="K781" s="10"/>
      <c r="L781" s="11"/>
      <c r="M781" s="11"/>
      <c r="N781" s="12"/>
      <c r="O781" s="12"/>
      <c r="P781" s="12"/>
      <c r="Q781" s="12"/>
      <c r="R781" s="13"/>
      <c r="S781" s="14"/>
      <c r="T781" s="6"/>
      <c r="U781" s="28"/>
    </row>
    <row r="782" spans="11:21" x14ac:dyDescent="0.3">
      <c r="K782" s="10"/>
      <c r="L782" s="11"/>
      <c r="M782" s="11"/>
      <c r="N782" s="12"/>
      <c r="O782" s="12"/>
      <c r="P782" s="12"/>
      <c r="Q782" s="12"/>
      <c r="R782" s="13"/>
      <c r="S782" s="14"/>
      <c r="T782" s="6"/>
      <c r="U782" s="28"/>
    </row>
    <row r="783" spans="11:21" x14ac:dyDescent="0.3">
      <c r="K783" s="10"/>
      <c r="L783" s="11"/>
      <c r="M783" s="11"/>
      <c r="N783" s="12"/>
      <c r="O783" s="12"/>
      <c r="P783" s="12"/>
      <c r="Q783" s="12"/>
      <c r="R783" s="13"/>
      <c r="S783" s="14"/>
      <c r="T783" s="6"/>
      <c r="U783" s="28"/>
    </row>
    <row r="784" spans="11:21" x14ac:dyDescent="0.3">
      <c r="K784" s="10"/>
      <c r="L784" s="11"/>
      <c r="M784" s="11"/>
      <c r="N784" s="12"/>
      <c r="O784" s="12"/>
      <c r="P784" s="12"/>
      <c r="Q784" s="12"/>
      <c r="R784" s="13"/>
      <c r="S784" s="14"/>
      <c r="T784" s="6"/>
      <c r="U784" s="28"/>
    </row>
    <row r="785" spans="11:21" x14ac:dyDescent="0.3">
      <c r="K785" s="10"/>
      <c r="L785" s="11"/>
      <c r="M785" s="11"/>
      <c r="N785" s="12"/>
      <c r="O785" s="12"/>
      <c r="P785" s="12"/>
      <c r="Q785" s="12"/>
      <c r="R785" s="13"/>
      <c r="S785" s="14"/>
      <c r="T785" s="6"/>
      <c r="U785" s="28"/>
    </row>
    <row r="786" spans="11:21" x14ac:dyDescent="0.3">
      <c r="K786" s="10"/>
      <c r="L786" s="11"/>
      <c r="M786" s="11"/>
      <c r="N786" s="12"/>
      <c r="O786" s="12"/>
      <c r="P786" s="12"/>
      <c r="Q786" s="12"/>
      <c r="R786" s="13"/>
      <c r="S786" s="14"/>
      <c r="T786" s="6"/>
      <c r="U786" s="28"/>
    </row>
    <row r="787" spans="11:21" x14ac:dyDescent="0.3">
      <c r="K787" s="10"/>
      <c r="L787" s="11"/>
      <c r="M787" s="11"/>
      <c r="N787" s="12"/>
      <c r="O787" s="12"/>
      <c r="P787" s="12"/>
      <c r="Q787" s="12"/>
      <c r="R787" s="13"/>
      <c r="S787" s="14"/>
      <c r="T787" s="6"/>
      <c r="U787" s="28"/>
    </row>
    <row r="788" spans="11:21" x14ac:dyDescent="0.3">
      <c r="K788" s="10"/>
      <c r="L788" s="11"/>
      <c r="M788" s="11"/>
      <c r="N788" s="12"/>
      <c r="O788" s="12"/>
      <c r="P788" s="12"/>
      <c r="Q788" s="12"/>
      <c r="R788" s="13"/>
      <c r="S788" s="14"/>
      <c r="T788" s="6"/>
      <c r="U788" s="28"/>
    </row>
    <row r="789" spans="11:21" x14ac:dyDescent="0.3">
      <c r="K789" s="10"/>
      <c r="L789" s="11"/>
      <c r="M789" s="11"/>
      <c r="N789" s="12"/>
      <c r="O789" s="12"/>
      <c r="P789" s="12"/>
      <c r="Q789" s="12"/>
      <c r="R789" s="13"/>
      <c r="S789" s="14"/>
      <c r="T789" s="6"/>
      <c r="U789" s="28"/>
    </row>
    <row r="790" spans="11:21" x14ac:dyDescent="0.3">
      <c r="K790" s="10"/>
      <c r="L790" s="11"/>
      <c r="M790" s="11"/>
      <c r="N790" s="12"/>
      <c r="O790" s="12"/>
      <c r="P790" s="12"/>
      <c r="Q790" s="12"/>
      <c r="R790" s="13"/>
      <c r="S790" s="14"/>
      <c r="T790" s="6"/>
      <c r="U790" s="28"/>
    </row>
    <row r="791" spans="11:21" x14ac:dyDescent="0.3">
      <c r="K791" s="10"/>
      <c r="L791" s="11"/>
      <c r="M791" s="11"/>
      <c r="N791" s="12"/>
      <c r="O791" s="12"/>
      <c r="P791" s="12"/>
      <c r="Q791" s="12"/>
      <c r="R791" s="13"/>
      <c r="S791" s="14"/>
      <c r="T791" s="6"/>
      <c r="U791" s="28"/>
    </row>
    <row r="792" spans="11:21" x14ac:dyDescent="0.3">
      <c r="K792" s="10"/>
      <c r="L792" s="11"/>
      <c r="M792" s="11"/>
      <c r="N792" s="12"/>
      <c r="O792" s="12"/>
      <c r="P792" s="12"/>
      <c r="Q792" s="12"/>
      <c r="R792" s="13"/>
      <c r="S792" s="14"/>
      <c r="T792" s="6"/>
      <c r="U792" s="28"/>
    </row>
    <row r="793" spans="11:21" x14ac:dyDescent="0.3">
      <c r="K793" s="10"/>
      <c r="L793" s="11"/>
      <c r="M793" s="11"/>
      <c r="N793" s="12"/>
      <c r="O793" s="12"/>
      <c r="P793" s="12"/>
      <c r="Q793" s="12"/>
      <c r="R793" s="13"/>
      <c r="S793" s="14"/>
      <c r="T793" s="6"/>
      <c r="U793" s="28"/>
    </row>
    <row r="794" spans="11:21" x14ac:dyDescent="0.3">
      <c r="K794" s="10"/>
      <c r="L794" s="11"/>
      <c r="M794" s="11"/>
      <c r="N794" s="12"/>
      <c r="O794" s="12"/>
      <c r="P794" s="12"/>
      <c r="Q794" s="12"/>
      <c r="R794" s="13"/>
      <c r="S794" s="14"/>
      <c r="T794" s="6"/>
      <c r="U794" s="28"/>
    </row>
    <row r="795" spans="11:21" x14ac:dyDescent="0.3">
      <c r="K795" s="10"/>
      <c r="L795" s="11"/>
      <c r="M795" s="11"/>
      <c r="N795" s="12"/>
      <c r="O795" s="12"/>
      <c r="P795" s="12"/>
      <c r="Q795" s="12"/>
      <c r="R795" s="13"/>
      <c r="S795" s="14"/>
      <c r="T795" s="6"/>
      <c r="U795" s="28"/>
    </row>
    <row r="796" spans="11:21" x14ac:dyDescent="0.3">
      <c r="K796" s="10"/>
      <c r="L796" s="11"/>
      <c r="M796" s="11"/>
      <c r="N796" s="12"/>
      <c r="O796" s="12"/>
      <c r="P796" s="12"/>
      <c r="Q796" s="12"/>
      <c r="R796" s="13"/>
      <c r="S796" s="14"/>
      <c r="T796" s="6"/>
      <c r="U796" s="28"/>
    </row>
    <row r="797" spans="11:21" x14ac:dyDescent="0.3">
      <c r="K797" s="10"/>
      <c r="L797" s="11"/>
      <c r="M797" s="11"/>
      <c r="N797" s="12"/>
      <c r="O797" s="12"/>
      <c r="P797" s="12"/>
      <c r="Q797" s="12"/>
      <c r="R797" s="13"/>
      <c r="S797" s="14"/>
      <c r="T797" s="6"/>
      <c r="U797" s="28"/>
    </row>
    <row r="798" spans="11:21" x14ac:dyDescent="0.3">
      <c r="K798" s="10"/>
      <c r="L798" s="11"/>
      <c r="M798" s="11"/>
      <c r="N798" s="12"/>
      <c r="O798" s="12"/>
      <c r="P798" s="12"/>
      <c r="Q798" s="12"/>
      <c r="R798" s="13"/>
      <c r="S798" s="14"/>
      <c r="T798" s="6"/>
      <c r="U798" s="28"/>
    </row>
    <row r="799" spans="11:21" x14ac:dyDescent="0.3">
      <c r="K799" s="10"/>
      <c r="L799" s="11"/>
      <c r="M799" s="11"/>
      <c r="N799" s="12"/>
      <c r="O799" s="12"/>
      <c r="P799" s="12"/>
      <c r="Q799" s="12"/>
      <c r="R799" s="13"/>
      <c r="S799" s="14"/>
      <c r="T799" s="6"/>
      <c r="U799" s="28"/>
    </row>
    <row r="800" spans="11:21" x14ac:dyDescent="0.3">
      <c r="K800" s="10"/>
      <c r="L800" s="11"/>
      <c r="M800" s="11"/>
      <c r="N800" s="12"/>
      <c r="O800" s="12"/>
      <c r="P800" s="12"/>
      <c r="Q800" s="12"/>
      <c r="R800" s="13"/>
      <c r="S800" s="14"/>
      <c r="T800" s="6"/>
      <c r="U800" s="28"/>
    </row>
    <row r="801" spans="11:21" x14ac:dyDescent="0.3">
      <c r="K801" s="10"/>
      <c r="L801" s="17"/>
      <c r="M801" s="17"/>
      <c r="N801" s="12"/>
      <c r="O801" s="12"/>
      <c r="P801" s="12"/>
      <c r="Q801" s="12"/>
      <c r="R801" s="13"/>
      <c r="S801" s="14"/>
      <c r="T801" s="6"/>
      <c r="U801" s="28"/>
    </row>
    <row r="802" spans="11:21" x14ac:dyDescent="0.3">
      <c r="K802" s="10"/>
      <c r="L802" s="17"/>
      <c r="M802" s="17"/>
      <c r="N802" s="12"/>
      <c r="O802" s="12"/>
      <c r="P802" s="12"/>
      <c r="Q802" s="12"/>
      <c r="R802" s="13"/>
      <c r="S802" s="14"/>
      <c r="T802" s="6"/>
      <c r="U802" s="28"/>
    </row>
    <row r="803" spans="11:21" x14ac:dyDescent="0.3">
      <c r="K803" s="10"/>
      <c r="L803" s="17"/>
      <c r="M803" s="17"/>
      <c r="N803" s="12"/>
      <c r="O803" s="12"/>
      <c r="P803" s="12"/>
      <c r="Q803" s="12"/>
      <c r="R803" s="13"/>
      <c r="S803" s="14"/>
      <c r="T803" s="6"/>
      <c r="U803" s="28"/>
    </row>
    <row r="804" spans="11:21" x14ac:dyDescent="0.3">
      <c r="K804" s="10"/>
      <c r="L804" s="17"/>
      <c r="M804" s="17"/>
      <c r="N804" s="12"/>
      <c r="O804" s="12"/>
      <c r="P804" s="12"/>
      <c r="Q804" s="12"/>
      <c r="R804" s="13"/>
      <c r="S804" s="14"/>
      <c r="T804" s="6"/>
      <c r="U804" s="28"/>
    </row>
    <row r="805" spans="11:21" x14ac:dyDescent="0.3">
      <c r="K805" s="10"/>
      <c r="L805" s="17"/>
      <c r="M805" s="17"/>
      <c r="N805" s="12"/>
      <c r="O805" s="12"/>
      <c r="P805" s="12"/>
      <c r="Q805" s="12"/>
      <c r="R805" s="13"/>
      <c r="S805" s="14"/>
      <c r="T805" s="6"/>
      <c r="U805" s="28"/>
    </row>
    <row r="806" spans="11:21" x14ac:dyDescent="0.3">
      <c r="K806" s="10"/>
      <c r="L806" s="17"/>
      <c r="M806" s="17"/>
      <c r="N806" s="12"/>
      <c r="O806" s="12"/>
      <c r="P806" s="12"/>
      <c r="Q806" s="12"/>
      <c r="R806" s="13"/>
      <c r="S806" s="14"/>
      <c r="T806" s="6"/>
      <c r="U806" s="28"/>
    </row>
    <row r="807" spans="11:21" x14ac:dyDescent="0.3">
      <c r="K807" s="10"/>
      <c r="L807" s="17"/>
      <c r="M807" s="17"/>
      <c r="N807" s="12"/>
      <c r="O807" s="12"/>
      <c r="P807" s="12"/>
      <c r="Q807" s="12"/>
      <c r="R807" s="13"/>
      <c r="S807" s="14"/>
      <c r="T807" s="6"/>
      <c r="U807" s="28"/>
    </row>
    <row r="808" spans="11:21" x14ac:dyDescent="0.3">
      <c r="K808" s="10"/>
      <c r="L808" s="17"/>
      <c r="M808" s="17"/>
      <c r="N808" s="12"/>
      <c r="O808" s="12"/>
      <c r="P808" s="12"/>
      <c r="Q808" s="12"/>
      <c r="R808" s="13"/>
      <c r="S808" s="14"/>
      <c r="T808" s="6"/>
      <c r="U808" s="28"/>
    </row>
    <row r="809" spans="11:21" x14ac:dyDescent="0.3">
      <c r="K809" s="10"/>
      <c r="L809" s="17"/>
      <c r="M809" s="17"/>
      <c r="N809" s="12"/>
      <c r="O809" s="12"/>
      <c r="P809" s="12"/>
      <c r="Q809" s="12"/>
      <c r="R809" s="13"/>
      <c r="S809" s="14"/>
      <c r="T809" s="6"/>
      <c r="U809" s="28"/>
    </row>
    <row r="810" spans="11:21" x14ac:dyDescent="0.3">
      <c r="K810" s="10"/>
      <c r="L810" s="17"/>
      <c r="M810" s="17"/>
      <c r="N810" s="12"/>
      <c r="O810" s="12"/>
      <c r="P810" s="12"/>
      <c r="Q810" s="12"/>
      <c r="R810" s="13"/>
      <c r="S810" s="14"/>
      <c r="T810" s="6"/>
      <c r="U810" s="28"/>
    </row>
    <row r="811" spans="11:21" x14ac:dyDescent="0.3">
      <c r="K811" s="10"/>
      <c r="L811" s="17"/>
      <c r="M811" s="17"/>
      <c r="N811" s="12"/>
      <c r="O811" s="12"/>
      <c r="P811" s="12"/>
      <c r="Q811" s="12"/>
      <c r="R811" s="13"/>
      <c r="S811" s="14"/>
      <c r="T811" s="6"/>
      <c r="U811" s="28"/>
    </row>
    <row r="812" spans="11:21" x14ac:dyDescent="0.3">
      <c r="K812" s="10"/>
      <c r="L812" s="17"/>
      <c r="M812" s="17"/>
      <c r="N812" s="12"/>
      <c r="O812" s="12"/>
      <c r="P812" s="12"/>
      <c r="Q812" s="12"/>
      <c r="R812" s="13"/>
      <c r="S812" s="14"/>
      <c r="T812" s="6"/>
      <c r="U812" s="28"/>
    </row>
    <row r="813" spans="11:21" x14ac:dyDescent="0.3">
      <c r="K813" s="10"/>
      <c r="L813" s="17"/>
      <c r="M813" s="17"/>
      <c r="N813" s="12"/>
      <c r="O813" s="12"/>
      <c r="P813" s="12"/>
      <c r="Q813" s="12"/>
      <c r="R813" s="13"/>
      <c r="S813" s="14"/>
      <c r="T813" s="6"/>
      <c r="U813" s="28"/>
    </row>
    <row r="814" spans="11:21" x14ac:dyDescent="0.3">
      <c r="K814" s="10"/>
      <c r="L814" s="17"/>
      <c r="M814" s="17"/>
      <c r="N814" s="12"/>
      <c r="O814" s="12"/>
      <c r="P814" s="12"/>
      <c r="Q814" s="12"/>
      <c r="R814" s="13"/>
      <c r="S814" s="15"/>
      <c r="T814" s="6"/>
      <c r="U814" s="28"/>
    </row>
    <row r="815" spans="11:21" x14ac:dyDescent="0.3">
      <c r="K815" s="10"/>
      <c r="L815" s="17"/>
      <c r="M815" s="17"/>
      <c r="N815" s="12"/>
      <c r="O815" s="12"/>
      <c r="P815" s="12"/>
      <c r="Q815" s="12"/>
      <c r="R815" s="13"/>
      <c r="S815" s="14"/>
      <c r="T815" s="6"/>
      <c r="U815" s="28"/>
    </row>
    <row r="816" spans="11:21" x14ac:dyDescent="0.3">
      <c r="K816" s="10"/>
      <c r="L816" s="17"/>
      <c r="M816" s="17"/>
      <c r="N816" s="12"/>
      <c r="O816" s="12"/>
      <c r="P816" s="12"/>
      <c r="Q816" s="12"/>
      <c r="R816" s="13"/>
      <c r="S816" s="14"/>
      <c r="T816" s="6"/>
      <c r="U816" s="28"/>
    </row>
    <row r="817" spans="11:21" x14ac:dyDescent="0.3">
      <c r="K817" s="10"/>
      <c r="L817" s="17"/>
      <c r="M817" s="17"/>
      <c r="N817" s="12"/>
      <c r="O817" s="12"/>
      <c r="P817" s="12"/>
      <c r="Q817" s="12"/>
      <c r="R817" s="13"/>
      <c r="S817" s="14"/>
      <c r="T817" s="6"/>
      <c r="U817" s="28"/>
    </row>
    <row r="818" spans="11:21" x14ac:dyDescent="0.3">
      <c r="K818" s="10"/>
      <c r="L818" s="17"/>
      <c r="M818" s="17"/>
      <c r="N818" s="12"/>
      <c r="O818" s="12"/>
      <c r="P818" s="12"/>
      <c r="Q818" s="12"/>
      <c r="R818" s="13"/>
      <c r="S818" s="14"/>
      <c r="T818" s="6"/>
      <c r="U818" s="28"/>
    </row>
    <row r="819" spans="11:21" x14ac:dyDescent="0.3">
      <c r="K819" s="10"/>
      <c r="L819" s="17"/>
      <c r="M819" s="17"/>
      <c r="N819" s="12"/>
      <c r="O819" s="12"/>
      <c r="P819" s="12"/>
      <c r="Q819" s="12"/>
      <c r="R819" s="13"/>
      <c r="S819" s="14"/>
      <c r="T819" s="6"/>
      <c r="U819" s="28"/>
    </row>
    <row r="820" spans="11:21" x14ac:dyDescent="0.3">
      <c r="K820" s="10"/>
      <c r="L820" s="17"/>
      <c r="M820" s="17"/>
      <c r="N820" s="12"/>
      <c r="O820" s="12"/>
      <c r="P820" s="12"/>
      <c r="Q820" s="12"/>
      <c r="R820" s="13"/>
      <c r="S820" s="14"/>
      <c r="T820" s="6"/>
      <c r="U820" s="28"/>
    </row>
    <row r="821" spans="11:21" x14ac:dyDescent="0.3">
      <c r="K821" s="10"/>
      <c r="L821" s="17"/>
      <c r="M821" s="17"/>
      <c r="N821" s="12"/>
      <c r="O821" s="12"/>
      <c r="P821" s="12"/>
      <c r="Q821" s="12"/>
      <c r="R821" s="13"/>
      <c r="S821" s="14"/>
      <c r="T821" s="6"/>
      <c r="U821" s="28"/>
    </row>
    <row r="822" spans="11:21" x14ac:dyDescent="0.3">
      <c r="K822" s="10"/>
      <c r="L822" s="17"/>
      <c r="M822" s="17"/>
      <c r="N822" s="12"/>
      <c r="O822" s="12"/>
      <c r="P822" s="12"/>
      <c r="Q822" s="12"/>
      <c r="R822" s="13"/>
      <c r="S822" s="14"/>
      <c r="T822" s="6"/>
      <c r="U822" s="28"/>
    </row>
    <row r="823" spans="11:21" x14ac:dyDescent="0.3">
      <c r="K823" s="10"/>
      <c r="L823" s="17"/>
      <c r="M823" s="17"/>
      <c r="N823" s="12"/>
      <c r="O823" s="12"/>
      <c r="P823" s="12"/>
      <c r="Q823" s="12"/>
      <c r="R823" s="13"/>
      <c r="S823" s="14"/>
      <c r="T823" s="6"/>
      <c r="U823" s="28"/>
    </row>
    <row r="824" spans="11:21" x14ac:dyDescent="0.3">
      <c r="K824" s="10"/>
      <c r="L824" s="17"/>
      <c r="M824" s="17"/>
      <c r="N824" s="12"/>
      <c r="O824" s="12"/>
      <c r="P824" s="12"/>
      <c r="Q824" s="12"/>
      <c r="R824" s="13"/>
      <c r="S824" s="14"/>
      <c r="T824" s="6"/>
      <c r="U824" s="28"/>
    </row>
    <row r="825" spans="11:21" x14ac:dyDescent="0.3">
      <c r="K825" s="10"/>
      <c r="L825" s="17"/>
      <c r="M825" s="17"/>
      <c r="N825" s="12"/>
      <c r="O825" s="12"/>
      <c r="P825" s="12"/>
      <c r="Q825" s="12"/>
      <c r="R825" s="13"/>
      <c r="S825" s="14"/>
      <c r="T825" s="6"/>
      <c r="U825" s="28"/>
    </row>
    <row r="826" spans="11:21" x14ac:dyDescent="0.3">
      <c r="K826" s="10"/>
      <c r="L826" s="17"/>
      <c r="M826" s="17"/>
      <c r="N826" s="12"/>
      <c r="O826" s="12"/>
      <c r="P826" s="12"/>
      <c r="Q826" s="12"/>
      <c r="R826" s="13"/>
      <c r="S826" s="14"/>
      <c r="T826" s="6"/>
      <c r="U826" s="28"/>
    </row>
    <row r="827" spans="11:21" x14ac:dyDescent="0.3">
      <c r="K827" s="10"/>
      <c r="L827" s="17"/>
      <c r="M827" s="17"/>
      <c r="N827" s="12"/>
      <c r="O827" s="12"/>
      <c r="P827" s="12"/>
      <c r="Q827" s="12"/>
      <c r="R827" s="13"/>
      <c r="S827" s="14"/>
      <c r="T827" s="6"/>
      <c r="U827" s="28"/>
    </row>
    <row r="828" spans="11:21" x14ac:dyDescent="0.3">
      <c r="K828" s="10"/>
      <c r="L828" s="17"/>
      <c r="M828" s="17"/>
      <c r="N828" s="12"/>
      <c r="O828" s="12"/>
      <c r="P828" s="12"/>
      <c r="Q828" s="12"/>
      <c r="R828" s="13"/>
      <c r="S828" s="14"/>
      <c r="T828" s="6"/>
      <c r="U828" s="28"/>
    </row>
    <row r="829" spans="11:21" x14ac:dyDescent="0.3">
      <c r="K829" s="10"/>
      <c r="L829" s="17"/>
      <c r="M829" s="17"/>
      <c r="N829" s="12"/>
      <c r="O829" s="12"/>
      <c r="P829" s="12"/>
      <c r="Q829" s="12"/>
      <c r="R829" s="13"/>
      <c r="S829" s="14"/>
      <c r="T829" s="6"/>
      <c r="U829" s="28"/>
    </row>
    <row r="830" spans="11:21" x14ac:dyDescent="0.3">
      <c r="K830" s="10"/>
      <c r="L830" s="17"/>
      <c r="M830" s="17"/>
      <c r="N830" s="12"/>
      <c r="O830" s="12"/>
      <c r="P830" s="12"/>
      <c r="Q830" s="12"/>
      <c r="R830" s="13"/>
      <c r="S830" s="14"/>
      <c r="T830" s="6"/>
      <c r="U830" s="28"/>
    </row>
    <row r="831" spans="11:21" x14ac:dyDescent="0.3">
      <c r="K831" s="10"/>
      <c r="L831" s="17"/>
      <c r="M831" s="17"/>
      <c r="N831" s="12"/>
      <c r="O831" s="12"/>
      <c r="P831" s="12"/>
      <c r="Q831" s="12"/>
      <c r="R831" s="13"/>
      <c r="S831" s="14"/>
      <c r="T831" s="6"/>
      <c r="U831" s="28"/>
    </row>
    <row r="832" spans="11:21" x14ac:dyDescent="0.3">
      <c r="K832" s="10"/>
      <c r="L832" s="17"/>
      <c r="M832" s="17"/>
      <c r="N832" s="12"/>
      <c r="O832" s="12"/>
      <c r="P832" s="12"/>
      <c r="Q832" s="12"/>
      <c r="R832" s="13"/>
      <c r="S832" s="14"/>
      <c r="T832" s="6"/>
      <c r="U832" s="28"/>
    </row>
    <row r="833" spans="11:21" x14ac:dyDescent="0.3">
      <c r="K833" s="10"/>
      <c r="L833" s="17"/>
      <c r="M833" s="17"/>
      <c r="N833" s="12"/>
      <c r="O833" s="12"/>
      <c r="P833" s="12"/>
      <c r="Q833" s="12"/>
      <c r="R833" s="13"/>
      <c r="S833" s="14"/>
      <c r="T833" s="6"/>
      <c r="U833" s="28"/>
    </row>
    <row r="834" spans="11:21" x14ac:dyDescent="0.3">
      <c r="K834" s="10"/>
      <c r="L834" s="17"/>
      <c r="M834" s="17"/>
      <c r="N834" s="12"/>
      <c r="O834" s="12"/>
      <c r="P834" s="12"/>
      <c r="Q834" s="12"/>
      <c r="R834" s="13"/>
      <c r="S834" s="14"/>
      <c r="T834" s="6"/>
      <c r="U834" s="28"/>
    </row>
    <row r="835" spans="11:21" x14ac:dyDescent="0.3">
      <c r="K835" s="10"/>
      <c r="L835" s="17"/>
      <c r="M835" s="17"/>
      <c r="N835" s="12"/>
      <c r="O835" s="12"/>
      <c r="P835" s="12"/>
      <c r="Q835" s="12"/>
      <c r="R835" s="13"/>
      <c r="S835" s="14"/>
      <c r="T835" s="6"/>
      <c r="U835" s="28"/>
    </row>
    <row r="836" spans="11:21" x14ac:dyDescent="0.3">
      <c r="K836" s="10"/>
      <c r="L836" s="17"/>
      <c r="M836" s="17"/>
      <c r="N836" s="12"/>
      <c r="O836" s="12"/>
      <c r="P836" s="12"/>
      <c r="Q836" s="12"/>
      <c r="R836" s="13"/>
      <c r="S836" s="14"/>
      <c r="T836" s="6"/>
      <c r="U836" s="28"/>
    </row>
    <row r="837" spans="11:21" x14ac:dyDescent="0.3">
      <c r="K837" s="10"/>
      <c r="L837" s="17"/>
      <c r="M837" s="17"/>
      <c r="N837" s="12"/>
      <c r="O837" s="12"/>
      <c r="P837" s="12"/>
      <c r="Q837" s="12"/>
      <c r="R837" s="13"/>
      <c r="S837" s="14"/>
      <c r="T837" s="6"/>
      <c r="U837" s="28"/>
    </row>
    <row r="838" spans="11:21" x14ac:dyDescent="0.3">
      <c r="K838" s="10"/>
      <c r="L838" s="17"/>
      <c r="M838" s="17"/>
      <c r="N838" s="12"/>
      <c r="O838" s="12"/>
      <c r="P838" s="12"/>
      <c r="Q838" s="12"/>
      <c r="R838" s="13"/>
      <c r="S838" s="14"/>
      <c r="T838" s="6"/>
      <c r="U838" s="28"/>
    </row>
    <row r="839" spans="11:21" x14ac:dyDescent="0.3">
      <c r="K839" s="10"/>
      <c r="L839" s="17"/>
      <c r="M839" s="17"/>
      <c r="N839" s="12"/>
      <c r="O839" s="12"/>
      <c r="P839" s="12"/>
      <c r="Q839" s="12"/>
      <c r="R839" s="13"/>
      <c r="S839" s="14"/>
      <c r="T839" s="6"/>
      <c r="U839" s="28"/>
    </row>
    <row r="840" spans="11:21" x14ac:dyDescent="0.3">
      <c r="K840" s="10"/>
      <c r="L840" s="17"/>
      <c r="M840" s="17"/>
      <c r="N840" s="12"/>
      <c r="O840" s="12"/>
      <c r="P840" s="12"/>
      <c r="Q840" s="12"/>
      <c r="R840" s="13"/>
      <c r="S840" s="14"/>
      <c r="T840" s="6"/>
      <c r="U840" s="28"/>
    </row>
    <row r="841" spans="11:21" x14ac:dyDescent="0.3">
      <c r="K841" s="10"/>
      <c r="L841" s="17"/>
      <c r="M841" s="17"/>
      <c r="N841" s="12"/>
      <c r="O841" s="12"/>
      <c r="P841" s="12"/>
      <c r="Q841" s="12"/>
      <c r="R841" s="13"/>
      <c r="S841" s="14"/>
      <c r="T841" s="6"/>
      <c r="U841" s="28"/>
    </row>
    <row r="842" spans="11:21" x14ac:dyDescent="0.3">
      <c r="K842" s="10"/>
      <c r="L842" s="17"/>
      <c r="M842" s="17"/>
      <c r="N842" s="12"/>
      <c r="O842" s="12"/>
      <c r="P842" s="12"/>
      <c r="Q842" s="12"/>
      <c r="R842" s="13"/>
      <c r="S842" s="14"/>
      <c r="T842" s="6"/>
      <c r="U842" s="28"/>
    </row>
    <row r="843" spans="11:21" x14ac:dyDescent="0.3">
      <c r="K843" s="10"/>
      <c r="L843" s="17"/>
      <c r="M843" s="17"/>
      <c r="N843" s="12"/>
      <c r="O843" s="12"/>
      <c r="P843" s="12"/>
      <c r="Q843" s="12"/>
      <c r="R843" s="13"/>
      <c r="S843" s="14"/>
      <c r="T843" s="6"/>
      <c r="U843" s="28"/>
    </row>
    <row r="844" spans="11:21" x14ac:dyDescent="0.3">
      <c r="K844" s="10"/>
      <c r="L844" s="17"/>
      <c r="M844" s="17"/>
      <c r="N844" s="12"/>
      <c r="O844" s="12"/>
      <c r="P844" s="12"/>
      <c r="Q844" s="12"/>
      <c r="R844" s="13"/>
      <c r="S844" s="14"/>
      <c r="T844" s="6"/>
      <c r="U844" s="28"/>
    </row>
    <row r="845" spans="11:21" x14ac:dyDescent="0.3">
      <c r="K845" s="10"/>
      <c r="L845" s="17"/>
      <c r="M845" s="17"/>
      <c r="N845" s="12"/>
      <c r="O845" s="12"/>
      <c r="P845" s="12"/>
      <c r="Q845" s="12"/>
      <c r="R845" s="13"/>
      <c r="S845" s="14"/>
      <c r="T845" s="6"/>
      <c r="U845" s="28"/>
    </row>
    <row r="846" spans="11:21" x14ac:dyDescent="0.3">
      <c r="K846" s="10"/>
      <c r="L846" s="17"/>
      <c r="M846" s="17"/>
      <c r="N846" s="12"/>
      <c r="O846" s="12"/>
      <c r="P846" s="12"/>
      <c r="Q846" s="12"/>
      <c r="R846" s="13"/>
      <c r="S846" s="14"/>
      <c r="T846" s="6"/>
      <c r="U846" s="28"/>
    </row>
    <row r="847" spans="11:21" x14ac:dyDescent="0.3">
      <c r="K847" s="10"/>
      <c r="L847" s="17"/>
      <c r="M847" s="17"/>
      <c r="N847" s="12"/>
      <c r="O847" s="12"/>
      <c r="P847" s="12"/>
      <c r="Q847" s="12"/>
      <c r="R847" s="13"/>
      <c r="S847" s="14"/>
      <c r="T847" s="6"/>
      <c r="U847" s="28"/>
    </row>
    <row r="848" spans="11:21" x14ac:dyDescent="0.3">
      <c r="K848" s="10"/>
      <c r="L848" s="17"/>
      <c r="M848" s="17"/>
      <c r="N848" s="12"/>
      <c r="O848" s="12"/>
      <c r="P848" s="12"/>
      <c r="Q848" s="12"/>
      <c r="R848" s="13"/>
      <c r="S848" s="14"/>
      <c r="T848" s="6"/>
      <c r="U848" s="28"/>
    </row>
    <row r="849" spans="11:21" x14ac:dyDescent="0.3">
      <c r="K849" s="10"/>
      <c r="L849" s="17"/>
      <c r="M849" s="17"/>
      <c r="N849" s="12"/>
      <c r="O849" s="12"/>
      <c r="P849" s="12"/>
      <c r="Q849" s="12"/>
      <c r="R849" s="13"/>
      <c r="S849" s="14"/>
      <c r="T849" s="6"/>
      <c r="U849" s="28"/>
    </row>
    <row r="850" spans="11:21" x14ac:dyDescent="0.3">
      <c r="K850" s="10"/>
      <c r="L850" s="17"/>
      <c r="M850" s="17"/>
      <c r="N850" s="12"/>
      <c r="O850" s="12"/>
      <c r="P850" s="12"/>
      <c r="Q850" s="12"/>
      <c r="R850" s="13"/>
      <c r="S850" s="14"/>
      <c r="T850" s="6"/>
      <c r="U850" s="28"/>
    </row>
    <row r="851" spans="11:21" x14ac:dyDescent="0.3">
      <c r="K851" s="10"/>
      <c r="L851" s="17"/>
      <c r="M851" s="17"/>
      <c r="N851" s="12"/>
      <c r="O851" s="12"/>
      <c r="P851" s="12"/>
      <c r="Q851" s="12"/>
      <c r="R851" s="13"/>
      <c r="S851" s="14"/>
      <c r="T851" s="6"/>
      <c r="U851" s="28"/>
    </row>
    <row r="852" spans="11:21" x14ac:dyDescent="0.3">
      <c r="K852" s="10"/>
      <c r="L852" s="17"/>
      <c r="M852" s="17"/>
      <c r="N852" s="12"/>
      <c r="O852" s="12"/>
      <c r="P852" s="12"/>
      <c r="Q852" s="12"/>
      <c r="R852" s="13"/>
      <c r="S852" s="14"/>
      <c r="T852" s="6"/>
      <c r="U852" s="28"/>
    </row>
    <row r="853" spans="11:21" x14ac:dyDescent="0.3">
      <c r="K853" s="10"/>
      <c r="L853" s="17"/>
      <c r="M853" s="17"/>
      <c r="N853" s="12"/>
      <c r="O853" s="12"/>
      <c r="P853" s="12"/>
      <c r="Q853" s="12"/>
      <c r="R853" s="13"/>
      <c r="S853" s="14"/>
      <c r="T853" s="6"/>
      <c r="U853" s="28"/>
    </row>
    <row r="854" spans="11:21" x14ac:dyDescent="0.3">
      <c r="K854" s="10"/>
      <c r="L854" s="17"/>
      <c r="M854" s="17"/>
      <c r="N854" s="12"/>
      <c r="O854" s="12"/>
      <c r="P854" s="12"/>
      <c r="Q854" s="12"/>
      <c r="R854" s="13"/>
      <c r="S854" s="14"/>
      <c r="T854" s="6"/>
      <c r="U854" s="28"/>
    </row>
    <row r="855" spans="11:21" x14ac:dyDescent="0.3">
      <c r="K855" s="10"/>
      <c r="L855" s="17"/>
      <c r="M855" s="17"/>
      <c r="N855" s="12"/>
      <c r="O855" s="12"/>
      <c r="P855" s="12"/>
      <c r="Q855" s="12"/>
      <c r="R855" s="13"/>
      <c r="S855" s="14"/>
      <c r="T855" s="6"/>
      <c r="U855" s="28"/>
    </row>
    <row r="856" spans="11:21" x14ac:dyDescent="0.3">
      <c r="K856" s="10"/>
      <c r="L856" s="17"/>
      <c r="M856" s="17"/>
      <c r="N856" s="12"/>
      <c r="O856" s="12"/>
      <c r="P856" s="12"/>
      <c r="Q856" s="12"/>
      <c r="R856" s="13"/>
      <c r="S856" s="14"/>
      <c r="T856" s="6"/>
      <c r="U856" s="28"/>
    </row>
    <row r="857" spans="11:21" x14ac:dyDescent="0.3">
      <c r="K857" s="10"/>
      <c r="L857" s="17"/>
      <c r="M857" s="17"/>
      <c r="N857" s="12"/>
      <c r="O857" s="12"/>
      <c r="P857" s="12"/>
      <c r="Q857" s="12"/>
      <c r="R857" s="13"/>
      <c r="S857" s="14"/>
      <c r="T857" s="6"/>
      <c r="U857" s="28"/>
    </row>
    <row r="858" spans="11:21" x14ac:dyDescent="0.3">
      <c r="K858" s="10"/>
      <c r="L858" s="17"/>
      <c r="M858" s="17"/>
      <c r="N858" s="12"/>
      <c r="O858" s="12"/>
      <c r="P858" s="12"/>
      <c r="Q858" s="12"/>
      <c r="R858" s="13"/>
      <c r="S858" s="14"/>
      <c r="T858" s="6"/>
      <c r="U858" s="28"/>
    </row>
    <row r="859" spans="11:21" x14ac:dyDescent="0.3">
      <c r="K859" s="10"/>
      <c r="L859" s="17"/>
      <c r="M859" s="17"/>
      <c r="N859" s="12"/>
      <c r="O859" s="12"/>
      <c r="P859" s="12"/>
      <c r="Q859" s="12"/>
      <c r="R859" s="13"/>
      <c r="S859" s="14"/>
      <c r="T859" s="6"/>
      <c r="U859" s="28"/>
    </row>
    <row r="860" spans="11:21" x14ac:dyDescent="0.3">
      <c r="K860" s="10"/>
      <c r="L860" s="17"/>
      <c r="M860" s="17"/>
      <c r="N860" s="12"/>
      <c r="O860" s="12"/>
      <c r="P860" s="12"/>
      <c r="Q860" s="12"/>
      <c r="R860" s="13"/>
      <c r="S860" s="14"/>
      <c r="T860" s="6"/>
      <c r="U860" s="28"/>
    </row>
    <row r="861" spans="11:21" x14ac:dyDescent="0.3">
      <c r="K861" s="10"/>
      <c r="L861" s="17"/>
      <c r="M861" s="17"/>
      <c r="N861" s="12"/>
      <c r="O861" s="12"/>
      <c r="P861" s="12"/>
      <c r="Q861" s="12"/>
      <c r="R861" s="13"/>
      <c r="S861" s="14"/>
      <c r="T861" s="6"/>
      <c r="U861" s="28"/>
    </row>
    <row r="862" spans="11:21" x14ac:dyDescent="0.3">
      <c r="K862" s="10"/>
      <c r="L862" s="17"/>
      <c r="M862" s="17"/>
      <c r="N862" s="12"/>
      <c r="O862" s="12"/>
      <c r="P862" s="12"/>
      <c r="Q862" s="12"/>
      <c r="R862" s="13"/>
      <c r="S862" s="14"/>
      <c r="T862" s="6"/>
      <c r="U862" s="28"/>
    </row>
    <row r="863" spans="11:21" x14ac:dyDescent="0.3">
      <c r="K863" s="10"/>
      <c r="L863" s="17"/>
      <c r="M863" s="17"/>
      <c r="N863" s="12"/>
      <c r="O863" s="12"/>
      <c r="P863" s="12"/>
      <c r="Q863" s="12"/>
      <c r="R863" s="13"/>
      <c r="S863" s="14"/>
      <c r="T863" s="6"/>
      <c r="U863" s="28"/>
    </row>
    <row r="864" spans="11:21" x14ac:dyDescent="0.3">
      <c r="K864" s="10"/>
      <c r="L864" s="17"/>
      <c r="M864" s="17"/>
      <c r="N864" s="12"/>
      <c r="O864" s="12"/>
      <c r="P864" s="12"/>
      <c r="Q864" s="12"/>
      <c r="R864" s="13"/>
      <c r="S864" s="14"/>
      <c r="T864" s="6"/>
      <c r="U864" s="28"/>
    </row>
    <row r="865" spans="11:21" x14ac:dyDescent="0.3">
      <c r="K865" s="10"/>
      <c r="L865" s="17"/>
      <c r="M865" s="17"/>
      <c r="N865" s="12"/>
      <c r="O865" s="12"/>
      <c r="P865" s="12"/>
      <c r="Q865" s="12"/>
      <c r="R865" s="13"/>
      <c r="S865" s="14"/>
      <c r="T865" s="6"/>
      <c r="U865" s="28"/>
    </row>
    <row r="866" spans="11:21" x14ac:dyDescent="0.3">
      <c r="K866" s="10"/>
      <c r="L866" s="17"/>
      <c r="M866" s="17"/>
      <c r="N866" s="12"/>
      <c r="O866" s="12"/>
      <c r="P866" s="12"/>
      <c r="Q866" s="12"/>
      <c r="R866" s="13"/>
      <c r="S866" s="14"/>
      <c r="T866" s="6"/>
      <c r="U866" s="28"/>
    </row>
    <row r="867" spans="11:21" x14ac:dyDescent="0.3">
      <c r="K867" s="10"/>
      <c r="L867" s="17"/>
      <c r="M867" s="17"/>
      <c r="N867" s="12"/>
      <c r="O867" s="12"/>
      <c r="P867" s="12"/>
      <c r="Q867" s="12"/>
      <c r="R867" s="13"/>
      <c r="S867" s="14"/>
      <c r="T867" s="6"/>
      <c r="U867" s="28"/>
    </row>
    <row r="868" spans="11:21" x14ac:dyDescent="0.3">
      <c r="K868" s="10"/>
      <c r="L868" s="17"/>
      <c r="M868" s="17"/>
      <c r="N868" s="12"/>
      <c r="O868" s="12"/>
      <c r="P868" s="12"/>
      <c r="Q868" s="12"/>
      <c r="R868" s="13"/>
      <c r="S868" s="14"/>
      <c r="T868" s="6"/>
      <c r="U868" s="28"/>
    </row>
    <row r="869" spans="11:21" x14ac:dyDescent="0.3">
      <c r="K869" s="10"/>
      <c r="L869" s="17"/>
      <c r="M869" s="17"/>
      <c r="N869" s="12"/>
      <c r="O869" s="12"/>
      <c r="P869" s="12"/>
      <c r="Q869" s="12"/>
      <c r="R869" s="13"/>
      <c r="S869" s="14"/>
      <c r="T869" s="6"/>
      <c r="U869" s="28"/>
    </row>
    <row r="870" spans="11:21" x14ac:dyDescent="0.3">
      <c r="K870" s="10"/>
      <c r="L870" s="17"/>
      <c r="M870" s="17"/>
      <c r="N870" s="12"/>
      <c r="O870" s="12"/>
      <c r="P870" s="12"/>
      <c r="Q870" s="12"/>
      <c r="R870" s="13"/>
      <c r="S870" s="14"/>
      <c r="T870" s="6"/>
      <c r="U870" s="28"/>
    </row>
    <row r="871" spans="11:21" x14ac:dyDescent="0.3">
      <c r="K871" s="10"/>
      <c r="L871" s="17"/>
      <c r="M871" s="17"/>
      <c r="N871" s="12"/>
      <c r="O871" s="12"/>
      <c r="P871" s="12"/>
      <c r="Q871" s="12"/>
      <c r="R871" s="13"/>
      <c r="S871" s="14"/>
      <c r="T871" s="6"/>
      <c r="U871" s="28"/>
    </row>
    <row r="872" spans="11:21" x14ac:dyDescent="0.3">
      <c r="K872" s="10"/>
      <c r="L872" s="17"/>
      <c r="M872" s="17"/>
      <c r="N872" s="12"/>
      <c r="O872" s="12"/>
      <c r="P872" s="12"/>
      <c r="Q872" s="12"/>
      <c r="R872" s="13"/>
      <c r="S872" s="14"/>
      <c r="T872" s="6"/>
      <c r="U872" s="28"/>
    </row>
    <row r="873" spans="11:21" x14ac:dyDescent="0.3">
      <c r="K873" s="10"/>
      <c r="L873" s="17"/>
      <c r="M873" s="17"/>
      <c r="N873" s="12"/>
      <c r="O873" s="12"/>
      <c r="P873" s="12"/>
      <c r="Q873" s="12"/>
      <c r="R873" s="13"/>
      <c r="S873" s="14"/>
      <c r="T873" s="6"/>
      <c r="U873" s="28"/>
    </row>
    <row r="874" spans="11:21" x14ac:dyDescent="0.3">
      <c r="K874" s="10"/>
      <c r="L874" s="17"/>
      <c r="M874" s="17"/>
      <c r="N874" s="12"/>
      <c r="O874" s="12"/>
      <c r="P874" s="12"/>
      <c r="Q874" s="12"/>
      <c r="R874" s="13"/>
      <c r="S874" s="14"/>
      <c r="T874" s="6"/>
      <c r="U874" s="28"/>
    </row>
    <row r="875" spans="11:21" x14ac:dyDescent="0.3">
      <c r="K875" s="10"/>
      <c r="L875" s="17"/>
      <c r="M875" s="17"/>
      <c r="N875" s="12"/>
      <c r="O875" s="12"/>
      <c r="P875" s="12"/>
      <c r="Q875" s="12"/>
      <c r="R875" s="13"/>
      <c r="S875" s="14"/>
      <c r="T875" s="6"/>
      <c r="U875" s="28"/>
    </row>
    <row r="876" spans="11:21" x14ac:dyDescent="0.3">
      <c r="K876" s="10"/>
      <c r="L876" s="17"/>
      <c r="M876" s="17"/>
      <c r="N876" s="12"/>
      <c r="O876" s="12"/>
      <c r="P876" s="12"/>
      <c r="Q876" s="12"/>
      <c r="R876" s="13"/>
      <c r="S876" s="14"/>
      <c r="T876" s="6"/>
      <c r="U876" s="28"/>
    </row>
    <row r="877" spans="11:21" x14ac:dyDescent="0.3">
      <c r="K877" s="10"/>
      <c r="L877" s="17"/>
      <c r="M877" s="17"/>
      <c r="N877" s="12"/>
      <c r="O877" s="12"/>
      <c r="P877" s="12"/>
      <c r="Q877" s="12"/>
      <c r="R877" s="13"/>
      <c r="S877" s="14"/>
      <c r="T877" s="6"/>
      <c r="U877" s="28"/>
    </row>
    <row r="878" spans="11:21" x14ac:dyDescent="0.3">
      <c r="K878" s="10"/>
      <c r="L878" s="17"/>
      <c r="M878" s="17"/>
      <c r="N878" s="12"/>
      <c r="O878" s="12"/>
      <c r="P878" s="12"/>
      <c r="Q878" s="12"/>
      <c r="R878" s="13"/>
      <c r="S878" s="14"/>
      <c r="T878" s="6"/>
      <c r="U878" s="28"/>
    </row>
    <row r="879" spans="11:21" x14ac:dyDescent="0.3">
      <c r="K879" s="10"/>
      <c r="L879" s="17"/>
      <c r="M879" s="17"/>
      <c r="N879" s="12"/>
      <c r="O879" s="12"/>
      <c r="P879" s="12"/>
      <c r="Q879" s="12"/>
      <c r="R879" s="13"/>
      <c r="S879" s="14"/>
      <c r="T879" s="6"/>
      <c r="U879" s="28"/>
    </row>
    <row r="880" spans="11:21" x14ac:dyDescent="0.3">
      <c r="K880" s="10"/>
      <c r="L880" s="17"/>
      <c r="M880" s="17"/>
      <c r="N880" s="12"/>
      <c r="O880" s="12"/>
      <c r="P880" s="12"/>
      <c r="Q880" s="12"/>
      <c r="R880" s="13"/>
      <c r="S880" s="14"/>
      <c r="T880" s="6"/>
      <c r="U880" s="28"/>
    </row>
    <row r="881" spans="11:21" x14ac:dyDescent="0.3">
      <c r="K881" s="10"/>
      <c r="L881" s="17"/>
      <c r="M881" s="17"/>
      <c r="N881" s="12"/>
      <c r="O881" s="12"/>
      <c r="P881" s="12"/>
      <c r="Q881" s="12"/>
      <c r="R881" s="13"/>
      <c r="S881" s="14"/>
      <c r="T881" s="6"/>
      <c r="U881" s="28"/>
    </row>
    <row r="882" spans="11:21" x14ac:dyDescent="0.3">
      <c r="K882" s="10"/>
      <c r="L882" s="17"/>
      <c r="M882" s="17"/>
      <c r="N882" s="12"/>
      <c r="O882" s="12"/>
      <c r="P882" s="12"/>
      <c r="Q882" s="12"/>
      <c r="R882" s="13"/>
      <c r="S882" s="14"/>
      <c r="T882" s="6"/>
      <c r="U882" s="28"/>
    </row>
    <row r="883" spans="11:21" x14ac:dyDescent="0.3">
      <c r="K883" s="10"/>
      <c r="L883" s="17"/>
      <c r="M883" s="17"/>
      <c r="N883" s="12"/>
      <c r="O883" s="12"/>
      <c r="P883" s="12"/>
      <c r="Q883" s="12"/>
      <c r="R883" s="13"/>
      <c r="S883" s="14"/>
      <c r="T883" s="6"/>
      <c r="U883" s="28"/>
    </row>
    <row r="884" spans="11:21" x14ac:dyDescent="0.3">
      <c r="K884" s="10"/>
      <c r="L884" s="17"/>
      <c r="M884" s="17"/>
      <c r="N884" s="12"/>
      <c r="O884" s="12"/>
      <c r="P884" s="12"/>
      <c r="Q884" s="12"/>
      <c r="R884" s="13"/>
      <c r="S884" s="14"/>
      <c r="T884" s="6"/>
      <c r="U884" s="28"/>
    </row>
    <row r="885" spans="11:21" x14ac:dyDescent="0.3">
      <c r="K885" s="10"/>
      <c r="L885" s="17"/>
      <c r="M885" s="17"/>
      <c r="N885" s="12"/>
      <c r="O885" s="12"/>
      <c r="P885" s="12"/>
      <c r="Q885" s="12"/>
      <c r="R885" s="13"/>
      <c r="S885" s="14"/>
      <c r="T885" s="6"/>
      <c r="U885" s="28"/>
    </row>
    <row r="886" spans="11:21" x14ac:dyDescent="0.3">
      <c r="K886" s="10"/>
      <c r="L886" s="17"/>
      <c r="M886" s="17"/>
      <c r="N886" s="12"/>
      <c r="O886" s="12"/>
      <c r="P886" s="12"/>
      <c r="Q886" s="12"/>
      <c r="R886" s="13"/>
      <c r="S886" s="14"/>
      <c r="T886" s="6"/>
      <c r="U886" s="28"/>
    </row>
    <row r="887" spans="11:21" x14ac:dyDescent="0.3">
      <c r="K887" s="10"/>
      <c r="L887" s="17"/>
      <c r="M887" s="17"/>
      <c r="N887" s="12"/>
      <c r="O887" s="12"/>
      <c r="P887" s="12"/>
      <c r="Q887" s="12"/>
      <c r="R887" s="13"/>
      <c r="S887" s="14"/>
      <c r="T887" s="6"/>
      <c r="U887" s="28"/>
    </row>
    <row r="888" spans="11:21" x14ac:dyDescent="0.3">
      <c r="K888" s="10"/>
      <c r="L888" s="17"/>
      <c r="M888" s="17"/>
      <c r="N888" s="12"/>
      <c r="O888" s="12"/>
      <c r="P888" s="12"/>
      <c r="Q888" s="12"/>
      <c r="R888" s="13"/>
      <c r="S888" s="14"/>
      <c r="T888" s="6"/>
      <c r="U888" s="28"/>
    </row>
    <row r="889" spans="11:21" x14ac:dyDescent="0.3">
      <c r="K889" s="10"/>
      <c r="L889" s="17"/>
      <c r="M889" s="17"/>
      <c r="N889" s="12"/>
      <c r="O889" s="12"/>
      <c r="P889" s="12"/>
      <c r="Q889" s="12"/>
      <c r="R889" s="13"/>
      <c r="S889" s="14"/>
      <c r="T889" s="6"/>
      <c r="U889" s="28"/>
    </row>
    <row r="890" spans="11:21" x14ac:dyDescent="0.3">
      <c r="K890" s="10"/>
      <c r="L890" s="17"/>
      <c r="M890" s="17"/>
      <c r="N890" s="12"/>
      <c r="O890" s="12"/>
      <c r="P890" s="12"/>
      <c r="Q890" s="12"/>
      <c r="R890" s="13"/>
      <c r="S890" s="14"/>
      <c r="T890" s="6"/>
      <c r="U890" s="28"/>
    </row>
    <row r="891" spans="11:21" x14ac:dyDescent="0.3">
      <c r="K891" s="10"/>
      <c r="L891" s="17"/>
      <c r="M891" s="17"/>
      <c r="N891" s="12"/>
      <c r="O891" s="12"/>
      <c r="P891" s="12"/>
      <c r="Q891" s="12"/>
      <c r="R891" s="13"/>
      <c r="S891" s="14"/>
      <c r="T891" s="6"/>
      <c r="U891" s="28"/>
    </row>
    <row r="892" spans="11:21" x14ac:dyDescent="0.3">
      <c r="K892" s="10"/>
      <c r="L892" s="17"/>
      <c r="M892" s="17"/>
      <c r="N892" s="12"/>
      <c r="O892" s="12"/>
      <c r="P892" s="12"/>
      <c r="Q892" s="12"/>
      <c r="R892" s="13"/>
      <c r="S892" s="14"/>
      <c r="T892" s="6"/>
      <c r="U892" s="28"/>
    </row>
    <row r="893" spans="11:21" x14ac:dyDescent="0.3">
      <c r="K893" s="10"/>
      <c r="L893" s="17"/>
      <c r="M893" s="17"/>
      <c r="N893" s="12"/>
      <c r="O893" s="12"/>
      <c r="P893" s="12"/>
      <c r="Q893" s="12"/>
      <c r="R893" s="13"/>
      <c r="S893" s="14"/>
      <c r="T893" s="6"/>
      <c r="U893" s="28"/>
    </row>
    <row r="894" spans="11:21" x14ac:dyDescent="0.3">
      <c r="K894" s="10"/>
      <c r="L894" s="17"/>
      <c r="M894" s="17"/>
      <c r="N894" s="12"/>
      <c r="O894" s="12"/>
      <c r="P894" s="12"/>
      <c r="Q894" s="12"/>
      <c r="R894" s="13"/>
      <c r="S894" s="14"/>
      <c r="T894" s="6"/>
      <c r="U894" s="28"/>
    </row>
    <row r="895" spans="11:21" x14ac:dyDescent="0.3">
      <c r="K895" s="10"/>
      <c r="L895" s="17"/>
      <c r="M895" s="17"/>
      <c r="N895" s="12"/>
      <c r="O895" s="12"/>
      <c r="P895" s="12"/>
      <c r="Q895" s="12"/>
      <c r="R895" s="13"/>
      <c r="S895" s="14"/>
      <c r="T895" s="6"/>
      <c r="U895" s="28"/>
    </row>
    <row r="896" spans="11:21" x14ac:dyDescent="0.3">
      <c r="K896" s="10"/>
      <c r="L896" s="17"/>
      <c r="M896" s="17"/>
      <c r="N896" s="12"/>
      <c r="O896" s="12"/>
      <c r="P896" s="12"/>
      <c r="Q896" s="12"/>
      <c r="R896" s="13"/>
      <c r="S896" s="14"/>
      <c r="T896" s="6"/>
      <c r="U896" s="28"/>
    </row>
    <row r="897" spans="11:21" x14ac:dyDescent="0.3">
      <c r="K897" s="10"/>
      <c r="L897" s="17"/>
      <c r="M897" s="17"/>
      <c r="N897" s="12"/>
      <c r="O897" s="12"/>
      <c r="P897" s="12"/>
      <c r="Q897" s="12"/>
      <c r="R897" s="13"/>
      <c r="S897" s="14"/>
      <c r="T897" s="6"/>
      <c r="U897" s="28"/>
    </row>
    <row r="898" spans="11:21" x14ac:dyDescent="0.3">
      <c r="K898" s="10"/>
      <c r="L898" s="17"/>
      <c r="M898" s="17"/>
      <c r="N898" s="12"/>
      <c r="O898" s="12"/>
      <c r="P898" s="12"/>
      <c r="Q898" s="12"/>
      <c r="R898" s="13"/>
      <c r="S898" s="14"/>
      <c r="T898" s="6"/>
      <c r="U898" s="28"/>
    </row>
    <row r="899" spans="11:21" x14ac:dyDescent="0.3">
      <c r="K899" s="10"/>
      <c r="L899" s="17"/>
      <c r="M899" s="17"/>
      <c r="N899" s="12"/>
      <c r="O899" s="12"/>
      <c r="P899" s="12"/>
      <c r="Q899" s="12"/>
      <c r="R899" s="13"/>
      <c r="S899" s="14"/>
      <c r="T899" s="6"/>
      <c r="U899" s="28"/>
    </row>
    <row r="900" spans="11:21" x14ac:dyDescent="0.3">
      <c r="K900" s="10"/>
      <c r="L900" s="17"/>
      <c r="M900" s="17"/>
      <c r="N900" s="12"/>
      <c r="O900" s="12"/>
      <c r="P900" s="12"/>
      <c r="Q900" s="12"/>
      <c r="R900" s="13"/>
      <c r="S900" s="14"/>
      <c r="T900" s="6"/>
      <c r="U900" s="28"/>
    </row>
    <row r="901" spans="11:21" x14ac:dyDescent="0.3">
      <c r="K901" s="10"/>
      <c r="L901" s="17"/>
      <c r="M901" s="17"/>
      <c r="N901" s="12"/>
      <c r="O901" s="12"/>
      <c r="P901" s="12"/>
      <c r="Q901" s="12"/>
      <c r="R901" s="13"/>
      <c r="S901" s="14"/>
      <c r="T901" s="6"/>
      <c r="U901" s="28"/>
    </row>
    <row r="902" spans="11:21" x14ac:dyDescent="0.3">
      <c r="K902" s="10"/>
      <c r="L902" s="17"/>
      <c r="M902" s="17"/>
      <c r="N902" s="12"/>
      <c r="O902" s="12"/>
      <c r="P902" s="12"/>
      <c r="Q902" s="12"/>
      <c r="R902" s="13"/>
      <c r="S902" s="14"/>
      <c r="T902" s="6"/>
      <c r="U902" s="28"/>
    </row>
    <row r="903" spans="11:21" x14ac:dyDescent="0.3">
      <c r="K903" s="10"/>
      <c r="L903" s="17"/>
      <c r="M903" s="17"/>
      <c r="N903" s="12"/>
      <c r="O903" s="12"/>
      <c r="P903" s="12"/>
      <c r="Q903" s="12"/>
      <c r="R903" s="13"/>
      <c r="S903" s="14"/>
      <c r="T903" s="6"/>
      <c r="U903" s="28"/>
    </row>
    <row r="904" spans="11:21" x14ac:dyDescent="0.3">
      <c r="K904" s="10"/>
      <c r="L904" s="17"/>
      <c r="M904" s="17"/>
      <c r="N904" s="12"/>
      <c r="O904" s="12"/>
      <c r="P904" s="12"/>
      <c r="Q904" s="12"/>
      <c r="R904" s="13"/>
      <c r="S904" s="14"/>
      <c r="T904" s="6"/>
      <c r="U904" s="28"/>
    </row>
    <row r="905" spans="11:21" x14ac:dyDescent="0.3">
      <c r="K905" s="10"/>
      <c r="L905" s="17"/>
      <c r="M905" s="17"/>
      <c r="N905" s="12"/>
      <c r="O905" s="12"/>
      <c r="P905" s="12"/>
      <c r="Q905" s="12"/>
      <c r="R905" s="13"/>
      <c r="S905" s="14"/>
      <c r="T905" s="6"/>
      <c r="U905" s="28"/>
    </row>
    <row r="906" spans="11:21" x14ac:dyDescent="0.3">
      <c r="K906" s="10"/>
      <c r="L906" s="17"/>
      <c r="M906" s="17"/>
      <c r="N906" s="12"/>
      <c r="O906" s="12"/>
      <c r="P906" s="12"/>
      <c r="Q906" s="12"/>
      <c r="R906" s="13"/>
      <c r="S906" s="14"/>
      <c r="T906" s="6"/>
      <c r="U906" s="28"/>
    </row>
    <row r="907" spans="11:21" x14ac:dyDescent="0.3">
      <c r="K907" s="10"/>
      <c r="L907" s="17"/>
      <c r="M907" s="17"/>
      <c r="N907" s="12"/>
      <c r="O907" s="12"/>
      <c r="P907" s="12"/>
      <c r="Q907" s="12"/>
      <c r="R907" s="13"/>
      <c r="S907" s="14"/>
      <c r="T907" s="6"/>
      <c r="U907" s="28"/>
    </row>
    <row r="908" spans="11:21" x14ac:dyDescent="0.3">
      <c r="K908" s="10"/>
      <c r="L908" s="17"/>
      <c r="M908" s="17"/>
      <c r="N908" s="12"/>
      <c r="O908" s="12"/>
      <c r="P908" s="12"/>
      <c r="Q908" s="12"/>
      <c r="R908" s="13"/>
      <c r="S908" s="14"/>
      <c r="T908" s="6"/>
      <c r="U908" s="28"/>
    </row>
    <row r="909" spans="11:21" x14ac:dyDescent="0.3">
      <c r="K909" s="10"/>
      <c r="L909" s="17"/>
      <c r="M909" s="17"/>
      <c r="N909" s="12"/>
      <c r="O909" s="12"/>
      <c r="P909" s="12"/>
      <c r="Q909" s="12"/>
      <c r="R909" s="13"/>
      <c r="S909" s="14"/>
      <c r="T909" s="6"/>
      <c r="U909" s="28"/>
    </row>
    <row r="910" spans="11:21" x14ac:dyDescent="0.3">
      <c r="K910" s="10"/>
      <c r="L910" s="17"/>
      <c r="M910" s="17"/>
      <c r="N910" s="12"/>
      <c r="O910" s="12"/>
      <c r="P910" s="12"/>
      <c r="Q910" s="12"/>
      <c r="R910" s="13"/>
      <c r="S910" s="14"/>
      <c r="T910" s="6"/>
      <c r="U910" s="28"/>
    </row>
    <row r="911" spans="11:21" x14ac:dyDescent="0.3">
      <c r="K911" s="10"/>
      <c r="L911" s="17"/>
      <c r="M911" s="17"/>
      <c r="N911" s="12"/>
      <c r="O911" s="12"/>
      <c r="P911" s="12"/>
      <c r="Q911" s="12"/>
      <c r="R911" s="13"/>
      <c r="S911" s="14"/>
      <c r="T911" s="6"/>
      <c r="U911" s="28"/>
    </row>
    <row r="912" spans="11:21" x14ac:dyDescent="0.3">
      <c r="K912" s="10"/>
      <c r="L912" s="17"/>
      <c r="M912" s="17"/>
      <c r="N912" s="12"/>
      <c r="O912" s="12"/>
      <c r="P912" s="12"/>
      <c r="Q912" s="12"/>
      <c r="R912" s="13"/>
      <c r="S912" s="14"/>
      <c r="T912" s="6"/>
      <c r="U912" s="28"/>
    </row>
    <row r="913" spans="11:21" x14ac:dyDescent="0.3">
      <c r="K913" s="10"/>
      <c r="L913" s="17"/>
      <c r="M913" s="17"/>
      <c r="N913" s="12"/>
      <c r="O913" s="12"/>
      <c r="P913" s="12"/>
      <c r="Q913" s="12"/>
      <c r="R913" s="13"/>
      <c r="S913" s="14"/>
      <c r="T913" s="6"/>
      <c r="U913" s="28"/>
    </row>
    <row r="914" spans="11:21" x14ac:dyDescent="0.3">
      <c r="K914" s="10"/>
      <c r="L914" s="17"/>
      <c r="M914" s="17"/>
      <c r="N914" s="12"/>
      <c r="O914" s="12"/>
      <c r="P914" s="12"/>
      <c r="Q914" s="12"/>
      <c r="R914" s="13"/>
      <c r="S914" s="14"/>
      <c r="T914" s="6"/>
      <c r="U914" s="28"/>
    </row>
    <row r="915" spans="11:21" x14ac:dyDescent="0.3">
      <c r="K915" s="10"/>
      <c r="L915" s="17"/>
      <c r="M915" s="17"/>
      <c r="N915" s="12"/>
      <c r="O915" s="12"/>
      <c r="P915" s="12"/>
      <c r="Q915" s="12"/>
      <c r="R915" s="13"/>
      <c r="S915" s="14"/>
      <c r="T915" s="6"/>
      <c r="U915" s="28"/>
    </row>
    <row r="916" spans="11:21" x14ac:dyDescent="0.3">
      <c r="K916" s="10"/>
      <c r="L916" s="17"/>
      <c r="M916" s="17"/>
      <c r="N916" s="12"/>
      <c r="O916" s="12"/>
      <c r="P916" s="12"/>
      <c r="Q916" s="12"/>
      <c r="R916" s="13"/>
      <c r="S916" s="14"/>
      <c r="T916" s="6"/>
      <c r="U916" s="28"/>
    </row>
    <row r="917" spans="11:21" x14ac:dyDescent="0.3">
      <c r="K917" s="10"/>
      <c r="L917" s="17"/>
      <c r="M917" s="17"/>
      <c r="N917" s="12"/>
      <c r="O917" s="12"/>
      <c r="P917" s="12"/>
      <c r="Q917" s="12"/>
      <c r="R917" s="13"/>
      <c r="S917" s="14"/>
      <c r="T917" s="6"/>
      <c r="U917" s="28"/>
    </row>
    <row r="918" spans="11:21" x14ac:dyDescent="0.3">
      <c r="K918" s="10"/>
      <c r="L918" s="17"/>
      <c r="M918" s="17"/>
      <c r="N918" s="12"/>
      <c r="O918" s="12"/>
      <c r="P918" s="12"/>
      <c r="Q918" s="12"/>
      <c r="R918" s="13"/>
      <c r="S918" s="14"/>
      <c r="T918" s="6"/>
      <c r="U918" s="28"/>
    </row>
    <row r="919" spans="11:21" x14ac:dyDescent="0.3">
      <c r="K919" s="10"/>
      <c r="L919" s="17"/>
      <c r="M919" s="17"/>
      <c r="N919" s="12"/>
      <c r="O919" s="12"/>
      <c r="P919" s="12"/>
      <c r="Q919" s="12"/>
      <c r="R919" s="16"/>
      <c r="S919" s="14"/>
      <c r="T919" s="6"/>
      <c r="U919" s="28"/>
    </row>
    <row r="920" spans="11:21" x14ac:dyDescent="0.3">
      <c r="K920" s="10"/>
      <c r="L920" s="17"/>
      <c r="M920" s="17"/>
      <c r="N920" s="12"/>
      <c r="O920" s="12"/>
      <c r="P920" s="12"/>
      <c r="Q920" s="12"/>
      <c r="R920" s="13"/>
      <c r="S920" s="14"/>
      <c r="T920" s="6"/>
      <c r="U920" s="28"/>
    </row>
    <row r="921" spans="11:21" x14ac:dyDescent="0.3">
      <c r="K921" s="10"/>
      <c r="L921" s="17"/>
      <c r="M921" s="17"/>
      <c r="N921" s="12"/>
      <c r="O921" s="12"/>
      <c r="P921" s="12"/>
      <c r="Q921" s="12"/>
      <c r="R921" s="13"/>
      <c r="S921" s="14"/>
      <c r="T921" s="6"/>
      <c r="U921" s="28"/>
    </row>
    <row r="922" spans="11:21" x14ac:dyDescent="0.3">
      <c r="K922" s="10"/>
      <c r="L922" s="17"/>
      <c r="M922" s="17"/>
      <c r="N922" s="12"/>
      <c r="O922" s="12"/>
      <c r="P922" s="12"/>
      <c r="Q922" s="12"/>
      <c r="R922" s="13"/>
      <c r="S922" s="14"/>
      <c r="T922" s="6"/>
      <c r="U922" s="28"/>
    </row>
    <row r="923" spans="11:21" x14ac:dyDescent="0.3">
      <c r="K923" s="10"/>
      <c r="L923" s="17"/>
      <c r="M923" s="17"/>
      <c r="N923" s="12"/>
      <c r="O923" s="12"/>
      <c r="P923" s="12"/>
      <c r="Q923" s="12"/>
      <c r="R923" s="13"/>
      <c r="S923" s="14"/>
      <c r="T923" s="6"/>
      <c r="U923" s="28"/>
    </row>
    <row r="924" spans="11:21" x14ac:dyDescent="0.3">
      <c r="K924" s="10"/>
      <c r="L924" s="17"/>
      <c r="M924" s="17"/>
      <c r="N924" s="12"/>
      <c r="O924" s="12"/>
      <c r="P924" s="12"/>
      <c r="Q924" s="12"/>
      <c r="R924" s="13"/>
      <c r="S924" s="14"/>
      <c r="T924" s="6"/>
      <c r="U924" s="28"/>
    </row>
    <row r="925" spans="11:21" x14ac:dyDescent="0.3">
      <c r="K925" s="10"/>
      <c r="L925" s="17"/>
      <c r="M925" s="17"/>
      <c r="N925" s="12"/>
      <c r="O925" s="12"/>
      <c r="P925" s="12"/>
      <c r="Q925" s="12"/>
      <c r="R925" s="13"/>
      <c r="S925" s="14"/>
      <c r="T925" s="6"/>
      <c r="U925" s="28"/>
    </row>
    <row r="926" spans="11:21" x14ac:dyDescent="0.3">
      <c r="K926" s="10"/>
      <c r="L926" s="17"/>
      <c r="M926" s="17"/>
      <c r="N926" s="12"/>
      <c r="O926" s="12"/>
      <c r="P926" s="12"/>
      <c r="Q926" s="12"/>
      <c r="R926" s="13"/>
      <c r="S926" s="14"/>
      <c r="T926" s="6"/>
      <c r="U926" s="28"/>
    </row>
    <row r="927" spans="11:21" x14ac:dyDescent="0.3">
      <c r="K927" s="10"/>
      <c r="L927" s="17"/>
      <c r="M927" s="17"/>
      <c r="N927" s="12"/>
      <c r="O927" s="12"/>
      <c r="P927" s="12"/>
      <c r="Q927" s="12"/>
      <c r="R927" s="13"/>
      <c r="S927" s="14"/>
      <c r="T927" s="6"/>
      <c r="U927" s="28"/>
    </row>
    <row r="928" spans="11:21" x14ac:dyDescent="0.3">
      <c r="K928" s="10"/>
      <c r="L928" s="17"/>
      <c r="M928" s="17"/>
      <c r="N928" s="12"/>
      <c r="O928" s="12"/>
      <c r="P928" s="12"/>
      <c r="Q928" s="12"/>
      <c r="R928" s="13"/>
      <c r="S928" s="14"/>
      <c r="T928" s="6"/>
      <c r="U928" s="28"/>
    </row>
    <row r="929" spans="11:21" x14ac:dyDescent="0.3">
      <c r="K929" s="10"/>
      <c r="L929" s="17"/>
      <c r="M929" s="17"/>
      <c r="N929" s="12"/>
      <c r="O929" s="12"/>
      <c r="P929" s="12"/>
      <c r="Q929" s="12"/>
      <c r="R929" s="13"/>
      <c r="S929" s="14"/>
      <c r="T929" s="6"/>
      <c r="U929" s="28"/>
    </row>
    <row r="930" spans="11:21" x14ac:dyDescent="0.3">
      <c r="K930" s="10"/>
      <c r="L930" s="17"/>
      <c r="M930" s="17"/>
      <c r="N930" s="12"/>
      <c r="O930" s="12"/>
      <c r="P930" s="12"/>
      <c r="Q930" s="12"/>
      <c r="R930" s="13"/>
      <c r="S930" s="14"/>
      <c r="T930" s="6"/>
      <c r="U930" s="28"/>
    </row>
    <row r="931" spans="11:21" x14ac:dyDescent="0.3">
      <c r="K931" s="10"/>
      <c r="L931" s="17"/>
      <c r="M931" s="17"/>
      <c r="N931" s="12"/>
      <c r="O931" s="12"/>
      <c r="P931" s="12"/>
      <c r="Q931" s="12"/>
      <c r="R931" s="13"/>
      <c r="S931" s="14"/>
      <c r="T931" s="6"/>
      <c r="U931" s="28"/>
    </row>
    <row r="932" spans="11:21" x14ac:dyDescent="0.3">
      <c r="K932" s="10"/>
      <c r="L932" s="17"/>
      <c r="M932" s="17"/>
      <c r="N932" s="12"/>
      <c r="O932" s="12"/>
      <c r="P932" s="12"/>
      <c r="Q932" s="12"/>
      <c r="R932" s="13"/>
      <c r="S932" s="14"/>
      <c r="T932" s="6"/>
      <c r="U932" s="28"/>
    </row>
    <row r="933" spans="11:21" x14ac:dyDescent="0.3">
      <c r="K933" s="10"/>
      <c r="L933" s="17"/>
      <c r="M933" s="17"/>
      <c r="N933" s="12"/>
      <c r="O933" s="12"/>
      <c r="P933" s="12"/>
      <c r="Q933" s="12"/>
      <c r="R933" s="13"/>
      <c r="S933" s="14"/>
      <c r="T933" s="6"/>
      <c r="U933" s="28"/>
    </row>
    <row r="934" spans="11:21" x14ac:dyDescent="0.3">
      <c r="K934" s="10"/>
      <c r="L934" s="17"/>
      <c r="M934" s="17"/>
      <c r="N934" s="12"/>
      <c r="O934" s="12"/>
      <c r="P934" s="12"/>
      <c r="Q934" s="12"/>
      <c r="R934" s="13"/>
      <c r="S934" s="14"/>
      <c r="T934" s="6"/>
      <c r="U934" s="28"/>
    </row>
    <row r="935" spans="11:21" x14ac:dyDescent="0.3">
      <c r="K935" s="10"/>
      <c r="L935" s="17"/>
      <c r="M935" s="17"/>
      <c r="N935" s="12"/>
      <c r="O935" s="12"/>
      <c r="P935" s="12"/>
      <c r="Q935" s="12"/>
      <c r="R935" s="13"/>
      <c r="S935" s="14"/>
      <c r="T935" s="6"/>
      <c r="U935" s="28"/>
    </row>
    <row r="936" spans="11:21" x14ac:dyDescent="0.3">
      <c r="K936" s="10"/>
      <c r="L936" s="17"/>
      <c r="M936" s="17"/>
      <c r="N936" s="12"/>
      <c r="O936" s="12"/>
      <c r="P936" s="12"/>
      <c r="Q936" s="12"/>
      <c r="R936" s="13"/>
      <c r="S936" s="14"/>
      <c r="T936" s="6"/>
      <c r="U936" s="28"/>
    </row>
    <row r="937" spans="11:21" x14ac:dyDescent="0.3">
      <c r="K937" s="10"/>
      <c r="L937" s="17"/>
      <c r="M937" s="17"/>
      <c r="N937" s="12"/>
      <c r="O937" s="12"/>
      <c r="P937" s="12"/>
      <c r="Q937" s="12"/>
      <c r="R937" s="13"/>
      <c r="S937" s="14"/>
      <c r="T937" s="6"/>
      <c r="U937" s="28"/>
    </row>
    <row r="938" spans="11:21" x14ac:dyDescent="0.3">
      <c r="K938" s="10"/>
      <c r="L938" s="17"/>
      <c r="M938" s="17"/>
      <c r="N938" s="12"/>
      <c r="O938" s="12"/>
      <c r="P938" s="12"/>
      <c r="Q938" s="12"/>
      <c r="R938" s="13"/>
      <c r="S938" s="14"/>
      <c r="T938" s="6"/>
      <c r="U938" s="28"/>
    </row>
    <row r="939" spans="11:21" x14ac:dyDescent="0.3">
      <c r="K939" s="10"/>
      <c r="L939" s="17"/>
      <c r="M939" s="17"/>
      <c r="N939" s="12"/>
      <c r="O939" s="12"/>
      <c r="P939" s="12"/>
      <c r="Q939" s="12"/>
      <c r="R939" s="13"/>
      <c r="S939" s="14"/>
      <c r="T939" s="6"/>
      <c r="U939" s="28"/>
    </row>
    <row r="940" spans="11:21" x14ac:dyDescent="0.3">
      <c r="K940" s="10"/>
      <c r="L940" s="17"/>
      <c r="M940" s="17"/>
      <c r="N940" s="12"/>
      <c r="O940" s="12"/>
      <c r="P940" s="12"/>
      <c r="Q940" s="12"/>
      <c r="R940" s="13"/>
      <c r="S940" s="14"/>
      <c r="T940" s="6"/>
      <c r="U940" s="28"/>
    </row>
    <row r="941" spans="11:21" x14ac:dyDescent="0.3">
      <c r="K941" s="10"/>
      <c r="L941" s="17"/>
      <c r="M941" s="17"/>
      <c r="N941" s="12"/>
      <c r="O941" s="12"/>
      <c r="P941" s="12"/>
      <c r="Q941" s="12"/>
      <c r="R941" s="13"/>
      <c r="S941" s="14"/>
      <c r="T941" s="6"/>
      <c r="U941" s="28"/>
    </row>
    <row r="942" spans="11:21" x14ac:dyDescent="0.3">
      <c r="K942" s="10"/>
      <c r="L942" s="17"/>
      <c r="M942" s="17"/>
      <c r="N942" s="12"/>
      <c r="O942" s="12"/>
      <c r="P942" s="12"/>
      <c r="Q942" s="12"/>
      <c r="R942" s="13"/>
      <c r="S942" s="14"/>
      <c r="T942" s="6"/>
      <c r="U942" s="28"/>
    </row>
    <row r="943" spans="11:21" x14ac:dyDescent="0.3">
      <c r="K943" s="10"/>
      <c r="L943" s="17"/>
      <c r="M943" s="17"/>
      <c r="N943" s="12"/>
      <c r="O943" s="12"/>
      <c r="P943" s="12"/>
      <c r="Q943" s="12"/>
      <c r="R943" s="13"/>
      <c r="S943" s="14"/>
      <c r="T943" s="6"/>
      <c r="U943" s="28"/>
    </row>
    <row r="944" spans="11:21" x14ac:dyDescent="0.3">
      <c r="K944" s="10"/>
      <c r="L944" s="17"/>
      <c r="M944" s="17"/>
      <c r="N944" s="12"/>
      <c r="O944" s="12"/>
      <c r="P944" s="12"/>
      <c r="Q944" s="12"/>
      <c r="R944" s="13"/>
      <c r="S944" s="14"/>
      <c r="T944" s="6"/>
      <c r="U944" s="28"/>
    </row>
    <row r="945" spans="11:21" x14ac:dyDescent="0.3">
      <c r="K945" s="10"/>
      <c r="L945" s="17"/>
      <c r="M945" s="17"/>
      <c r="N945" s="12"/>
      <c r="O945" s="12"/>
      <c r="P945" s="12"/>
      <c r="Q945" s="12"/>
      <c r="R945" s="13"/>
      <c r="S945" s="14"/>
      <c r="T945" s="6"/>
      <c r="U945" s="28"/>
    </row>
    <row r="946" spans="11:21" x14ac:dyDescent="0.3">
      <c r="K946" s="10"/>
      <c r="L946" s="17"/>
      <c r="M946" s="17"/>
      <c r="N946" s="12"/>
      <c r="O946" s="12"/>
      <c r="P946" s="12"/>
      <c r="Q946" s="12"/>
      <c r="R946" s="13"/>
      <c r="S946" s="14"/>
      <c r="T946" s="6"/>
      <c r="U946" s="28"/>
    </row>
    <row r="947" spans="11:21" x14ac:dyDescent="0.3">
      <c r="K947" s="10"/>
      <c r="L947" s="17"/>
      <c r="M947" s="17"/>
      <c r="N947" s="12"/>
      <c r="O947" s="12"/>
      <c r="P947" s="12"/>
      <c r="Q947" s="12"/>
      <c r="R947" s="13"/>
      <c r="S947" s="14"/>
      <c r="T947" s="6"/>
      <c r="U947" s="28"/>
    </row>
    <row r="948" spans="11:21" x14ac:dyDescent="0.3">
      <c r="K948" s="10"/>
      <c r="L948" s="17"/>
      <c r="M948" s="17"/>
      <c r="N948" s="12"/>
      <c r="O948" s="12"/>
      <c r="P948" s="12"/>
      <c r="Q948" s="12"/>
      <c r="R948" s="13"/>
      <c r="S948" s="14"/>
      <c r="T948" s="6"/>
      <c r="U948" s="28"/>
    </row>
    <row r="949" spans="11:21" x14ac:dyDescent="0.3">
      <c r="K949" s="10"/>
      <c r="L949" s="17"/>
      <c r="M949" s="17"/>
      <c r="N949" s="12"/>
      <c r="O949" s="12"/>
      <c r="P949" s="12"/>
      <c r="Q949" s="12"/>
      <c r="R949" s="13"/>
      <c r="S949" s="14"/>
      <c r="T949" s="6"/>
      <c r="U949" s="28"/>
    </row>
    <row r="950" spans="11:21" x14ac:dyDescent="0.3">
      <c r="K950" s="10"/>
      <c r="L950" s="17"/>
      <c r="M950" s="17"/>
      <c r="N950" s="12"/>
      <c r="O950" s="12"/>
      <c r="P950" s="12"/>
      <c r="Q950" s="12"/>
      <c r="R950" s="13"/>
      <c r="S950" s="14"/>
      <c r="T950" s="6"/>
      <c r="U950" s="28"/>
    </row>
    <row r="951" spans="11:21" x14ac:dyDescent="0.3">
      <c r="K951" s="10"/>
      <c r="L951" s="17"/>
      <c r="M951" s="17"/>
      <c r="N951" s="12"/>
      <c r="O951" s="12"/>
      <c r="P951" s="12"/>
      <c r="Q951" s="12"/>
      <c r="R951" s="13"/>
      <c r="S951" s="14"/>
      <c r="T951" s="6"/>
      <c r="U951" s="28"/>
    </row>
    <row r="952" spans="11:21" x14ac:dyDescent="0.3">
      <c r="K952" s="10"/>
      <c r="L952" s="17"/>
      <c r="M952" s="17"/>
      <c r="N952" s="12"/>
      <c r="O952" s="12"/>
      <c r="P952" s="12"/>
      <c r="Q952" s="12"/>
      <c r="R952" s="13"/>
      <c r="S952" s="14"/>
      <c r="T952" s="6"/>
      <c r="U952" s="28"/>
    </row>
    <row r="953" spans="11:21" x14ac:dyDescent="0.3">
      <c r="K953" s="10"/>
      <c r="L953" s="17"/>
      <c r="M953" s="17"/>
      <c r="N953" s="12"/>
      <c r="O953" s="12"/>
      <c r="P953" s="12"/>
      <c r="Q953" s="12"/>
      <c r="R953" s="13"/>
      <c r="S953" s="14"/>
      <c r="T953" s="6"/>
      <c r="U953" s="28"/>
    </row>
    <row r="954" spans="11:21" x14ac:dyDescent="0.3">
      <c r="K954" s="10"/>
      <c r="L954" s="17"/>
      <c r="M954" s="17"/>
      <c r="N954" s="12"/>
      <c r="O954" s="12"/>
      <c r="P954" s="12"/>
      <c r="Q954" s="12"/>
      <c r="R954" s="13"/>
      <c r="S954" s="14"/>
      <c r="T954" s="6"/>
      <c r="U954" s="28"/>
    </row>
    <row r="955" spans="11:21" x14ac:dyDescent="0.3">
      <c r="K955" s="10"/>
      <c r="L955" s="17"/>
      <c r="M955" s="17"/>
      <c r="N955" s="12"/>
      <c r="O955" s="12"/>
      <c r="P955" s="12"/>
      <c r="Q955" s="12"/>
      <c r="R955" s="13"/>
      <c r="S955" s="14"/>
      <c r="T955" s="6"/>
      <c r="U955" s="28"/>
    </row>
    <row r="956" spans="11:21" x14ac:dyDescent="0.3">
      <c r="K956" s="10"/>
      <c r="L956" s="17"/>
      <c r="M956" s="17"/>
      <c r="N956" s="12"/>
      <c r="O956" s="12"/>
      <c r="P956" s="12"/>
      <c r="Q956" s="12"/>
      <c r="R956" s="13"/>
      <c r="S956" s="14"/>
      <c r="T956" s="6"/>
      <c r="U956" s="28"/>
    </row>
    <row r="957" spans="11:21" x14ac:dyDescent="0.3">
      <c r="K957" s="10"/>
      <c r="L957" s="17"/>
      <c r="M957" s="17"/>
      <c r="N957" s="12"/>
      <c r="O957" s="12"/>
      <c r="P957" s="12"/>
      <c r="Q957" s="12"/>
      <c r="R957" s="13"/>
      <c r="S957" s="14"/>
      <c r="T957" s="6"/>
      <c r="U957" s="28"/>
    </row>
    <row r="958" spans="11:21" x14ac:dyDescent="0.3">
      <c r="K958" s="10"/>
      <c r="L958" s="17"/>
      <c r="M958" s="17"/>
      <c r="N958" s="12"/>
      <c r="O958" s="12"/>
      <c r="P958" s="12"/>
      <c r="Q958" s="12"/>
      <c r="R958" s="13"/>
      <c r="S958" s="14"/>
      <c r="T958" s="6"/>
      <c r="U958" s="28"/>
    </row>
    <row r="959" spans="11:21" x14ac:dyDescent="0.3">
      <c r="K959" s="10"/>
      <c r="L959" s="17"/>
      <c r="M959" s="17"/>
      <c r="N959" s="12"/>
      <c r="O959" s="12"/>
      <c r="P959" s="12"/>
      <c r="Q959" s="12"/>
      <c r="R959" s="13"/>
      <c r="S959" s="14"/>
      <c r="T959" s="6"/>
      <c r="U959" s="28"/>
    </row>
    <row r="960" spans="11:21" x14ac:dyDescent="0.3">
      <c r="K960" s="10"/>
      <c r="L960" s="17"/>
      <c r="M960" s="17"/>
      <c r="N960" s="12"/>
      <c r="O960" s="12"/>
      <c r="P960" s="12"/>
      <c r="Q960" s="12"/>
      <c r="R960" s="13"/>
      <c r="S960" s="14"/>
      <c r="T960" s="6"/>
      <c r="U960" s="28"/>
    </row>
    <row r="961" spans="11:21" x14ac:dyDescent="0.3">
      <c r="K961" s="10"/>
      <c r="L961" s="17"/>
      <c r="M961" s="17"/>
      <c r="N961" s="12"/>
      <c r="O961" s="12"/>
      <c r="P961" s="12"/>
      <c r="Q961" s="12"/>
      <c r="R961" s="13"/>
      <c r="S961" s="14"/>
      <c r="T961" s="8"/>
      <c r="U961" s="28"/>
    </row>
    <row r="962" spans="11:21" x14ac:dyDescent="0.3">
      <c r="K962" s="10"/>
      <c r="L962" s="17"/>
      <c r="M962" s="17"/>
      <c r="N962" s="12"/>
      <c r="O962" s="12"/>
      <c r="P962" s="12"/>
      <c r="Q962" s="12"/>
      <c r="R962" s="13"/>
      <c r="S962" s="14"/>
      <c r="T962" s="6"/>
      <c r="U962" s="28"/>
    </row>
    <row r="963" spans="11:21" x14ac:dyDescent="0.3">
      <c r="K963" s="10"/>
      <c r="L963" s="17"/>
      <c r="M963" s="17"/>
      <c r="N963" s="12"/>
      <c r="O963" s="12"/>
      <c r="P963" s="12"/>
      <c r="Q963" s="12"/>
      <c r="R963" s="13"/>
      <c r="S963" s="14"/>
      <c r="T963" s="6"/>
      <c r="U963" s="28"/>
    </row>
    <row r="964" spans="11:21" x14ac:dyDescent="0.3">
      <c r="K964" s="10"/>
      <c r="L964" s="17"/>
      <c r="M964" s="17"/>
      <c r="N964" s="12"/>
      <c r="O964" s="12"/>
      <c r="P964" s="12"/>
      <c r="Q964" s="12"/>
      <c r="R964" s="13"/>
      <c r="S964" s="14"/>
      <c r="T964" s="6"/>
      <c r="U964" s="28"/>
    </row>
    <row r="965" spans="11:21" x14ac:dyDescent="0.3">
      <c r="K965" s="10"/>
      <c r="L965" s="17"/>
      <c r="M965" s="17"/>
      <c r="N965" s="12"/>
      <c r="O965" s="12"/>
      <c r="P965" s="12"/>
      <c r="Q965" s="12"/>
      <c r="R965" s="13"/>
      <c r="S965" s="14"/>
      <c r="T965" s="6"/>
      <c r="U965" s="28"/>
    </row>
    <row r="966" spans="11:21" x14ac:dyDescent="0.3">
      <c r="K966" s="10"/>
      <c r="L966" s="17"/>
      <c r="M966" s="17"/>
      <c r="N966" s="12"/>
      <c r="O966" s="12"/>
      <c r="P966" s="12"/>
      <c r="Q966" s="12"/>
      <c r="R966" s="13"/>
      <c r="S966" s="14"/>
      <c r="T966" s="6"/>
      <c r="U966" s="28"/>
    </row>
    <row r="967" spans="11:21" x14ac:dyDescent="0.3">
      <c r="K967" s="10"/>
      <c r="L967" s="17"/>
      <c r="M967" s="17"/>
      <c r="N967" s="12"/>
      <c r="O967" s="12"/>
      <c r="P967" s="12"/>
      <c r="Q967" s="12"/>
      <c r="R967" s="13"/>
      <c r="S967" s="14"/>
      <c r="T967" s="6"/>
      <c r="U967" s="28"/>
    </row>
    <row r="968" spans="11:21" x14ac:dyDescent="0.3">
      <c r="K968" s="10"/>
      <c r="L968" s="17"/>
      <c r="M968" s="17"/>
      <c r="N968" s="12"/>
      <c r="O968" s="12"/>
      <c r="P968" s="12"/>
      <c r="Q968" s="12"/>
      <c r="R968" s="13"/>
      <c r="S968" s="14"/>
      <c r="T968" s="6"/>
      <c r="U968" s="28"/>
    </row>
    <row r="969" spans="11:21" x14ac:dyDescent="0.3">
      <c r="K969" s="10"/>
      <c r="L969" s="17"/>
      <c r="M969" s="17"/>
      <c r="N969" s="12"/>
      <c r="O969" s="12"/>
      <c r="P969" s="12"/>
      <c r="Q969" s="12"/>
      <c r="R969" s="13"/>
      <c r="S969" s="14"/>
      <c r="T969" s="6"/>
      <c r="U969" s="28"/>
    </row>
    <row r="970" spans="11:21" x14ac:dyDescent="0.3">
      <c r="K970" s="10"/>
      <c r="L970" s="17"/>
      <c r="M970" s="17"/>
      <c r="N970" s="12"/>
      <c r="O970" s="12"/>
      <c r="P970" s="12"/>
      <c r="Q970" s="12"/>
      <c r="R970" s="13"/>
      <c r="S970" s="14"/>
      <c r="T970" s="6"/>
      <c r="U970" s="28"/>
    </row>
    <row r="971" spans="11:21" x14ac:dyDescent="0.3">
      <c r="K971" s="10"/>
      <c r="L971" s="17"/>
      <c r="M971" s="17"/>
      <c r="N971" s="12"/>
      <c r="O971" s="12"/>
      <c r="P971" s="12"/>
      <c r="Q971" s="12"/>
      <c r="R971" s="13"/>
      <c r="S971" s="14"/>
      <c r="T971" s="6"/>
      <c r="U971" s="28"/>
    </row>
    <row r="972" spans="11:21" x14ac:dyDescent="0.3">
      <c r="K972" s="10"/>
      <c r="L972" s="17"/>
      <c r="M972" s="17"/>
      <c r="N972" s="12"/>
      <c r="O972" s="12"/>
      <c r="P972" s="12"/>
      <c r="Q972" s="12"/>
      <c r="R972" s="13"/>
      <c r="S972" s="14"/>
      <c r="T972" s="6"/>
      <c r="U972" s="28"/>
    </row>
    <row r="973" spans="11:21" x14ac:dyDescent="0.3">
      <c r="K973" s="10"/>
      <c r="L973" s="17"/>
      <c r="M973" s="17"/>
      <c r="N973" s="12"/>
      <c r="O973" s="12"/>
      <c r="P973" s="12"/>
      <c r="Q973" s="12"/>
      <c r="R973" s="13"/>
      <c r="S973" s="14"/>
      <c r="T973" s="6"/>
      <c r="U973" s="28"/>
    </row>
    <row r="974" spans="11:21" x14ac:dyDescent="0.3">
      <c r="K974" s="10"/>
      <c r="L974" s="17"/>
      <c r="M974" s="17"/>
      <c r="N974" s="12"/>
      <c r="O974" s="12"/>
      <c r="P974" s="12"/>
      <c r="Q974" s="12"/>
      <c r="R974" s="13"/>
      <c r="S974" s="14"/>
      <c r="T974" s="6"/>
      <c r="U974" s="28"/>
    </row>
    <row r="975" spans="11:21" x14ac:dyDescent="0.3">
      <c r="K975" s="10"/>
      <c r="L975" s="17"/>
      <c r="M975" s="17"/>
      <c r="N975" s="12"/>
      <c r="O975" s="12"/>
      <c r="P975" s="12"/>
      <c r="Q975" s="12"/>
      <c r="R975" s="13"/>
      <c r="S975" s="14"/>
      <c r="T975" s="6"/>
      <c r="U975" s="28"/>
    </row>
    <row r="976" spans="11:21" x14ac:dyDescent="0.3">
      <c r="K976" s="10"/>
      <c r="L976" s="17"/>
      <c r="M976" s="17"/>
      <c r="N976" s="12"/>
      <c r="O976" s="12"/>
      <c r="P976" s="12"/>
      <c r="Q976" s="12"/>
      <c r="R976" s="13"/>
      <c r="S976" s="14"/>
      <c r="T976" s="6"/>
      <c r="U976" s="28"/>
    </row>
    <row r="977" spans="11:21" x14ac:dyDescent="0.3">
      <c r="K977" s="10"/>
      <c r="L977" s="17"/>
      <c r="M977" s="17"/>
      <c r="N977" s="12"/>
      <c r="O977" s="12"/>
      <c r="P977" s="12"/>
      <c r="Q977" s="12"/>
      <c r="R977" s="13"/>
      <c r="S977" s="14"/>
      <c r="T977" s="6"/>
      <c r="U977" s="28"/>
    </row>
    <row r="978" spans="11:21" x14ac:dyDescent="0.3">
      <c r="K978" s="10"/>
      <c r="L978" s="17"/>
      <c r="M978" s="17"/>
      <c r="N978" s="12"/>
      <c r="O978" s="12"/>
      <c r="P978" s="12"/>
      <c r="Q978" s="12"/>
      <c r="R978" s="13"/>
      <c r="S978" s="14"/>
      <c r="T978" s="6"/>
      <c r="U978" s="28"/>
    </row>
    <row r="979" spans="11:21" x14ac:dyDescent="0.3">
      <c r="K979" s="10"/>
      <c r="L979" s="17"/>
      <c r="M979" s="17"/>
      <c r="N979" s="12"/>
      <c r="O979" s="12"/>
      <c r="P979" s="12"/>
      <c r="Q979" s="12"/>
      <c r="R979" s="13"/>
      <c r="S979" s="14"/>
      <c r="T979" s="6"/>
      <c r="U979" s="28"/>
    </row>
    <row r="980" spans="11:21" x14ac:dyDescent="0.3">
      <c r="K980" s="10"/>
      <c r="L980" s="17"/>
      <c r="M980" s="17"/>
      <c r="N980" s="12"/>
      <c r="O980" s="12"/>
      <c r="P980" s="12"/>
      <c r="Q980" s="12"/>
      <c r="R980" s="13"/>
      <c r="S980" s="14"/>
      <c r="T980" s="6"/>
      <c r="U980" s="28"/>
    </row>
    <row r="981" spans="11:21" x14ac:dyDescent="0.3">
      <c r="K981" s="10"/>
      <c r="L981" s="17"/>
      <c r="M981" s="17"/>
      <c r="N981" s="12"/>
      <c r="O981" s="12"/>
      <c r="P981" s="12"/>
      <c r="Q981" s="12"/>
      <c r="R981" s="13"/>
      <c r="S981" s="14"/>
      <c r="T981" s="6"/>
      <c r="U981" s="28"/>
    </row>
    <row r="982" spans="11:21" x14ac:dyDescent="0.3">
      <c r="K982" s="10"/>
      <c r="L982" s="17"/>
      <c r="M982" s="17"/>
      <c r="N982" s="12"/>
      <c r="O982" s="12"/>
      <c r="P982" s="12"/>
      <c r="Q982" s="12"/>
      <c r="R982" s="13"/>
      <c r="S982" s="14"/>
      <c r="T982" s="6"/>
      <c r="U982" s="28"/>
    </row>
    <row r="983" spans="11:21" x14ac:dyDescent="0.3">
      <c r="K983" s="10"/>
      <c r="L983" s="17"/>
      <c r="M983" s="17"/>
      <c r="N983" s="12"/>
      <c r="O983" s="12"/>
      <c r="P983" s="12"/>
      <c r="Q983" s="12"/>
      <c r="R983" s="13"/>
      <c r="S983" s="14"/>
      <c r="T983" s="6"/>
      <c r="U983" s="28"/>
    </row>
    <row r="984" spans="11:21" x14ac:dyDescent="0.3">
      <c r="K984" s="10"/>
      <c r="L984" s="17"/>
      <c r="M984" s="17"/>
      <c r="N984" s="12"/>
      <c r="O984" s="12"/>
      <c r="P984" s="12"/>
      <c r="Q984" s="12"/>
      <c r="R984" s="13"/>
      <c r="S984" s="14"/>
      <c r="T984" s="6"/>
      <c r="U984" s="28"/>
    </row>
    <row r="985" spans="11:21" x14ac:dyDescent="0.3">
      <c r="K985" s="10"/>
      <c r="L985" s="17"/>
      <c r="M985" s="17"/>
      <c r="N985" s="12"/>
      <c r="O985" s="12"/>
      <c r="P985" s="12"/>
      <c r="Q985" s="12"/>
      <c r="R985" s="13"/>
      <c r="S985" s="14"/>
      <c r="T985" s="6"/>
      <c r="U985" s="28"/>
    </row>
    <row r="986" spans="11:21" x14ac:dyDescent="0.3">
      <c r="K986" s="10"/>
      <c r="L986" s="17"/>
      <c r="M986" s="17"/>
      <c r="N986" s="12"/>
      <c r="O986" s="12"/>
      <c r="P986" s="12"/>
      <c r="Q986" s="12"/>
      <c r="R986" s="13"/>
      <c r="S986" s="14"/>
      <c r="T986" s="6"/>
      <c r="U986" s="28"/>
    </row>
    <row r="987" spans="11:21" x14ac:dyDescent="0.3">
      <c r="K987" s="10"/>
      <c r="L987" s="17"/>
      <c r="M987" s="17"/>
      <c r="N987" s="12"/>
      <c r="O987" s="12"/>
      <c r="P987" s="12"/>
      <c r="Q987" s="12"/>
      <c r="R987" s="13"/>
      <c r="S987" s="14"/>
      <c r="T987" s="6"/>
      <c r="U987" s="28"/>
    </row>
    <row r="988" spans="11:21" x14ac:dyDescent="0.3">
      <c r="K988" s="10"/>
      <c r="L988" s="17"/>
      <c r="M988" s="17"/>
      <c r="N988" s="12"/>
      <c r="O988" s="12"/>
      <c r="P988" s="12"/>
      <c r="Q988" s="12"/>
      <c r="R988" s="13"/>
      <c r="S988" s="14"/>
      <c r="T988" s="6"/>
      <c r="U988" s="28"/>
    </row>
    <row r="989" spans="11:21" x14ac:dyDescent="0.3">
      <c r="K989" s="10"/>
      <c r="L989" s="17"/>
      <c r="M989" s="17"/>
      <c r="N989" s="12"/>
      <c r="O989" s="12"/>
      <c r="P989" s="12"/>
      <c r="Q989" s="12"/>
      <c r="R989" s="13"/>
      <c r="S989" s="14"/>
      <c r="T989" s="6"/>
      <c r="U989" s="28"/>
    </row>
    <row r="990" spans="11:21" x14ac:dyDescent="0.3">
      <c r="K990" s="10"/>
      <c r="L990" s="17"/>
      <c r="M990" s="17"/>
      <c r="N990" s="12"/>
      <c r="O990" s="12"/>
      <c r="P990" s="12"/>
      <c r="Q990" s="12"/>
      <c r="R990" s="13"/>
      <c r="S990" s="14"/>
      <c r="T990" s="6"/>
      <c r="U990" s="28"/>
    </row>
    <row r="991" spans="11:21" x14ac:dyDescent="0.3">
      <c r="K991" s="10"/>
      <c r="L991" s="17"/>
      <c r="M991" s="17"/>
      <c r="N991" s="12"/>
      <c r="O991" s="12"/>
      <c r="P991" s="12"/>
      <c r="Q991" s="12"/>
      <c r="R991" s="13"/>
      <c r="S991" s="14"/>
      <c r="T991" s="6"/>
      <c r="U991" s="28"/>
    </row>
    <row r="992" spans="11:21" x14ac:dyDescent="0.3">
      <c r="K992" s="10"/>
      <c r="L992" s="17"/>
      <c r="M992" s="17"/>
      <c r="N992" s="12"/>
      <c r="O992" s="12"/>
      <c r="P992" s="12"/>
      <c r="Q992" s="12"/>
      <c r="R992" s="13"/>
      <c r="S992" s="14"/>
      <c r="T992" s="6"/>
      <c r="U992" s="28"/>
    </row>
    <row r="993" spans="11:21" x14ac:dyDescent="0.3">
      <c r="K993" s="10"/>
      <c r="L993" s="17"/>
      <c r="M993" s="17"/>
      <c r="N993" s="12"/>
      <c r="O993" s="12"/>
      <c r="P993" s="12"/>
      <c r="Q993" s="12"/>
      <c r="R993" s="13"/>
      <c r="S993" s="14"/>
      <c r="T993" s="6"/>
      <c r="U993" s="28"/>
    </row>
    <row r="994" spans="11:21" x14ac:dyDescent="0.3">
      <c r="K994" s="10"/>
      <c r="L994" s="17"/>
      <c r="M994" s="17"/>
      <c r="N994" s="12"/>
      <c r="O994" s="12"/>
      <c r="P994" s="12"/>
      <c r="Q994" s="12"/>
      <c r="R994" s="13"/>
      <c r="S994" s="14"/>
      <c r="T994" s="6"/>
      <c r="U994" s="28"/>
    </row>
    <row r="995" spans="11:21" x14ac:dyDescent="0.3">
      <c r="K995" s="10"/>
      <c r="L995" s="17"/>
      <c r="M995" s="17"/>
      <c r="N995" s="12"/>
      <c r="O995" s="12"/>
      <c r="P995" s="12"/>
      <c r="Q995" s="12"/>
      <c r="R995" s="13"/>
      <c r="S995" s="14"/>
      <c r="T995" s="6"/>
      <c r="U995" s="28"/>
    </row>
    <row r="996" spans="11:21" x14ac:dyDescent="0.3">
      <c r="K996" s="10"/>
      <c r="L996" s="17"/>
      <c r="M996" s="17"/>
      <c r="N996" s="12"/>
      <c r="O996" s="12"/>
      <c r="P996" s="12"/>
      <c r="Q996" s="12"/>
      <c r="R996" s="13"/>
      <c r="S996" s="14"/>
      <c r="T996" s="6"/>
      <c r="U996" s="28"/>
    </row>
    <row r="997" spans="11:21" x14ac:dyDescent="0.3">
      <c r="K997" s="10"/>
      <c r="L997" s="17"/>
      <c r="M997" s="17"/>
      <c r="N997" s="12"/>
      <c r="O997" s="12"/>
      <c r="P997" s="12"/>
      <c r="Q997" s="12"/>
      <c r="R997" s="13"/>
      <c r="S997" s="14"/>
      <c r="T997" s="6"/>
      <c r="U997" s="28"/>
    </row>
    <row r="998" spans="11:21" x14ac:dyDescent="0.3">
      <c r="K998" s="10"/>
      <c r="L998" s="17"/>
      <c r="M998" s="17"/>
      <c r="N998" s="12"/>
      <c r="O998" s="12"/>
      <c r="P998" s="12"/>
      <c r="Q998" s="12"/>
      <c r="R998" s="13"/>
      <c r="S998" s="14"/>
      <c r="T998" s="6"/>
      <c r="U998" s="28"/>
    </row>
    <row r="999" spans="11:21" x14ac:dyDescent="0.3">
      <c r="K999" s="10"/>
      <c r="L999" s="17"/>
      <c r="M999" s="17"/>
      <c r="N999" s="12"/>
      <c r="O999" s="12"/>
      <c r="P999" s="12"/>
      <c r="Q999" s="12"/>
      <c r="R999" s="13"/>
      <c r="S999" s="14"/>
      <c r="T999" s="6"/>
      <c r="U999" s="28"/>
    </row>
    <row r="1000" spans="11:21" x14ac:dyDescent="0.3">
      <c r="K1000" s="10"/>
      <c r="L1000" s="17"/>
      <c r="M1000" s="17"/>
      <c r="N1000" s="12"/>
      <c r="O1000" s="12"/>
      <c r="P1000" s="12"/>
      <c r="Q1000" s="12"/>
      <c r="R1000" s="13"/>
      <c r="S1000" s="14"/>
      <c r="T1000" s="6"/>
      <c r="U1000" s="28"/>
    </row>
    <row r="1001" spans="11:21" x14ac:dyDescent="0.3">
      <c r="K1001" s="10"/>
      <c r="L1001" s="17"/>
      <c r="M1001" s="17"/>
      <c r="N1001" s="12"/>
      <c r="O1001" s="12"/>
      <c r="P1001" s="12"/>
      <c r="Q1001" s="12"/>
      <c r="R1001" s="13"/>
      <c r="S1001" s="14"/>
      <c r="T1001" s="6"/>
      <c r="U1001" s="28"/>
    </row>
    <row r="1002" spans="11:21" x14ac:dyDescent="0.3">
      <c r="K1002" s="10"/>
      <c r="L1002" s="17"/>
      <c r="M1002" s="17"/>
      <c r="N1002" s="12"/>
      <c r="O1002" s="12"/>
      <c r="P1002" s="12"/>
      <c r="Q1002" s="12"/>
      <c r="R1002" s="13"/>
      <c r="S1002" s="14"/>
      <c r="T1002" s="6"/>
      <c r="U1002" s="28"/>
    </row>
    <row r="1003" spans="11:21" x14ac:dyDescent="0.3">
      <c r="K1003" s="10"/>
      <c r="L1003" s="17"/>
      <c r="M1003" s="17"/>
      <c r="N1003" s="12"/>
      <c r="O1003" s="12"/>
      <c r="P1003" s="12"/>
      <c r="Q1003" s="12"/>
      <c r="R1003" s="13"/>
      <c r="S1003" s="14"/>
      <c r="T1003" s="6"/>
      <c r="U1003" s="28"/>
    </row>
    <row r="1004" spans="11:21" x14ac:dyDescent="0.3">
      <c r="K1004" s="10"/>
      <c r="L1004" s="17"/>
      <c r="M1004" s="17"/>
      <c r="N1004" s="12"/>
      <c r="O1004" s="12"/>
      <c r="P1004" s="12"/>
      <c r="Q1004" s="12"/>
      <c r="R1004" s="13"/>
      <c r="S1004" s="14"/>
      <c r="T1004" s="6"/>
      <c r="U1004" s="28"/>
    </row>
    <row r="1005" spans="11:21" x14ac:dyDescent="0.3">
      <c r="K1005" s="10"/>
      <c r="L1005" s="17"/>
      <c r="M1005" s="17"/>
      <c r="N1005" s="12"/>
      <c r="O1005" s="12"/>
      <c r="P1005" s="12"/>
      <c r="Q1005" s="12"/>
      <c r="R1005" s="13"/>
      <c r="S1005" s="14"/>
      <c r="T1005" s="6"/>
      <c r="U1005" s="28"/>
    </row>
    <row r="1006" spans="11:21" x14ac:dyDescent="0.3">
      <c r="K1006" s="10"/>
      <c r="L1006" s="17"/>
      <c r="M1006" s="17"/>
      <c r="N1006" s="12"/>
      <c r="O1006" s="12"/>
      <c r="P1006" s="12"/>
      <c r="Q1006" s="12"/>
      <c r="R1006" s="13"/>
      <c r="S1006" s="14"/>
      <c r="T1006" s="6"/>
      <c r="U1006" s="28"/>
    </row>
    <row r="1007" spans="11:21" x14ac:dyDescent="0.3">
      <c r="K1007" s="10"/>
      <c r="L1007" s="17"/>
      <c r="M1007" s="17"/>
      <c r="N1007" s="12"/>
      <c r="O1007" s="12"/>
      <c r="P1007" s="12"/>
      <c r="Q1007" s="12"/>
      <c r="R1007" s="13"/>
      <c r="S1007" s="14"/>
      <c r="T1007" s="6"/>
      <c r="U1007" s="28"/>
    </row>
    <row r="1008" spans="11:21" x14ac:dyDescent="0.3">
      <c r="K1008" s="10"/>
      <c r="L1008" s="17"/>
      <c r="M1008" s="17"/>
      <c r="N1008" s="12"/>
      <c r="O1008" s="12"/>
      <c r="P1008" s="12"/>
      <c r="Q1008" s="12"/>
      <c r="R1008" s="13"/>
      <c r="S1008" s="14"/>
      <c r="T1008" s="6"/>
      <c r="U1008" s="28"/>
    </row>
    <row r="1009" spans="11:21" x14ac:dyDescent="0.3">
      <c r="K1009" s="10"/>
      <c r="L1009" s="17"/>
      <c r="M1009" s="17"/>
      <c r="N1009" s="12"/>
      <c r="O1009" s="12"/>
      <c r="P1009" s="12"/>
      <c r="Q1009" s="12"/>
      <c r="R1009" s="13"/>
      <c r="S1009" s="14"/>
      <c r="T1009" s="6"/>
      <c r="U1009" s="28"/>
    </row>
    <row r="1010" spans="11:21" x14ac:dyDescent="0.3">
      <c r="K1010" s="10"/>
      <c r="L1010" s="17"/>
      <c r="M1010" s="17"/>
      <c r="N1010" s="12"/>
      <c r="O1010" s="12"/>
      <c r="P1010" s="12"/>
      <c r="Q1010" s="12"/>
      <c r="R1010" s="13"/>
      <c r="S1010" s="14"/>
      <c r="T1010" s="6"/>
      <c r="U1010" s="28"/>
    </row>
    <row r="1011" spans="11:21" x14ac:dyDescent="0.3">
      <c r="K1011" s="10"/>
      <c r="L1011" s="17"/>
      <c r="M1011" s="17"/>
      <c r="N1011" s="12"/>
      <c r="O1011" s="12"/>
      <c r="P1011" s="12"/>
      <c r="Q1011" s="12"/>
      <c r="R1011" s="13"/>
      <c r="S1011" s="14"/>
      <c r="T1011" s="6"/>
      <c r="U1011" s="28"/>
    </row>
    <row r="1012" spans="11:21" x14ac:dyDescent="0.3">
      <c r="K1012" s="10"/>
      <c r="L1012" s="17"/>
      <c r="M1012" s="17"/>
      <c r="N1012" s="12"/>
      <c r="O1012" s="12"/>
      <c r="P1012" s="12"/>
      <c r="Q1012" s="12"/>
      <c r="R1012" s="13"/>
      <c r="S1012" s="14"/>
      <c r="T1012" s="6"/>
      <c r="U1012" s="28"/>
    </row>
    <row r="1013" spans="11:21" x14ac:dyDescent="0.3">
      <c r="K1013" s="10"/>
      <c r="L1013" s="17"/>
      <c r="M1013" s="17"/>
      <c r="N1013" s="12"/>
      <c r="O1013" s="12"/>
      <c r="P1013" s="12"/>
      <c r="Q1013" s="12"/>
      <c r="R1013" s="13"/>
      <c r="S1013" s="14"/>
      <c r="T1013" s="6"/>
      <c r="U1013" s="28"/>
    </row>
    <row r="1014" spans="11:21" x14ac:dyDescent="0.3">
      <c r="K1014" s="10"/>
      <c r="L1014" s="17"/>
      <c r="M1014" s="17"/>
      <c r="N1014" s="12"/>
      <c r="O1014" s="12"/>
      <c r="P1014" s="12"/>
      <c r="Q1014" s="12"/>
      <c r="R1014" s="13"/>
      <c r="S1014" s="14"/>
      <c r="T1014" s="6"/>
      <c r="U1014" s="28"/>
    </row>
    <row r="1015" spans="11:21" x14ac:dyDescent="0.3">
      <c r="K1015" s="10"/>
      <c r="L1015" s="17"/>
      <c r="M1015" s="17"/>
      <c r="N1015" s="12"/>
      <c r="O1015" s="12"/>
      <c r="P1015" s="12"/>
      <c r="Q1015" s="12"/>
      <c r="R1015" s="13"/>
      <c r="S1015" s="14"/>
      <c r="T1015" s="6"/>
      <c r="U1015" s="28"/>
    </row>
    <row r="1016" spans="11:21" x14ac:dyDescent="0.3">
      <c r="K1016" s="10"/>
      <c r="L1016" s="17"/>
      <c r="M1016" s="17"/>
      <c r="N1016" s="12"/>
      <c r="O1016" s="12"/>
      <c r="P1016" s="12"/>
      <c r="Q1016" s="12"/>
      <c r="R1016" s="13"/>
      <c r="S1016" s="14"/>
      <c r="T1016" s="6"/>
      <c r="U1016" s="28"/>
    </row>
    <row r="1017" spans="11:21" x14ac:dyDescent="0.3">
      <c r="K1017" s="10"/>
      <c r="L1017" s="17"/>
      <c r="M1017" s="17"/>
      <c r="N1017" s="12"/>
      <c r="O1017" s="12"/>
      <c r="P1017" s="12"/>
      <c r="Q1017" s="12"/>
      <c r="R1017" s="13"/>
      <c r="S1017" s="14"/>
      <c r="T1017" s="6"/>
      <c r="U1017" s="28"/>
    </row>
    <row r="1018" spans="11:21" x14ac:dyDescent="0.3">
      <c r="K1018" s="10"/>
      <c r="L1018" s="17"/>
      <c r="M1018" s="17"/>
      <c r="N1018" s="12"/>
      <c r="O1018" s="12"/>
      <c r="P1018" s="12"/>
      <c r="Q1018" s="12"/>
      <c r="R1018" s="13"/>
      <c r="S1018" s="14"/>
      <c r="T1018" s="6"/>
      <c r="U1018" s="28"/>
    </row>
    <row r="1019" spans="11:21" x14ac:dyDescent="0.3">
      <c r="K1019" s="10"/>
      <c r="L1019" s="17"/>
      <c r="M1019" s="17"/>
      <c r="N1019" s="12"/>
      <c r="O1019" s="12"/>
      <c r="P1019" s="12"/>
      <c r="Q1019" s="12"/>
      <c r="R1019" s="13"/>
      <c r="S1019" s="14"/>
      <c r="T1019" s="6"/>
      <c r="U1019" s="28"/>
    </row>
    <row r="1020" spans="11:21" x14ac:dyDescent="0.3">
      <c r="K1020" s="10"/>
      <c r="L1020" s="17"/>
      <c r="M1020" s="17"/>
      <c r="N1020" s="12"/>
      <c r="O1020" s="12"/>
      <c r="P1020" s="12"/>
      <c r="Q1020" s="12"/>
      <c r="R1020" s="13"/>
      <c r="S1020" s="14"/>
      <c r="T1020" s="6"/>
      <c r="U1020" s="28"/>
    </row>
    <row r="1021" spans="11:21" x14ac:dyDescent="0.3">
      <c r="K1021" s="10"/>
      <c r="L1021" s="17"/>
      <c r="M1021" s="17"/>
      <c r="N1021" s="12"/>
      <c r="O1021" s="12"/>
      <c r="P1021" s="12"/>
      <c r="Q1021" s="12"/>
      <c r="R1021" s="13"/>
      <c r="S1021" s="14"/>
      <c r="T1021" s="6"/>
      <c r="U1021" s="28"/>
    </row>
    <row r="1022" spans="11:21" x14ac:dyDescent="0.3">
      <c r="K1022" s="10"/>
      <c r="L1022" s="17"/>
      <c r="M1022" s="17"/>
      <c r="N1022" s="12"/>
      <c r="O1022" s="12"/>
      <c r="P1022" s="12"/>
      <c r="Q1022" s="12"/>
      <c r="R1022" s="13"/>
      <c r="S1022" s="14"/>
      <c r="T1022" s="6"/>
      <c r="U1022" s="28"/>
    </row>
    <row r="1023" spans="11:21" x14ac:dyDescent="0.3">
      <c r="K1023" s="10"/>
      <c r="L1023" s="17"/>
      <c r="M1023" s="17"/>
      <c r="N1023" s="12"/>
      <c r="O1023" s="12"/>
      <c r="P1023" s="12"/>
      <c r="Q1023" s="12"/>
      <c r="R1023" s="13"/>
      <c r="S1023" s="14"/>
      <c r="T1023" s="6"/>
      <c r="U1023" s="28"/>
    </row>
    <row r="1024" spans="11:21" x14ac:dyDescent="0.3">
      <c r="K1024" s="10"/>
      <c r="L1024" s="17"/>
      <c r="M1024" s="17"/>
      <c r="N1024" s="12"/>
      <c r="O1024" s="12"/>
      <c r="P1024" s="12"/>
      <c r="Q1024" s="12"/>
      <c r="R1024" s="13"/>
      <c r="S1024" s="14"/>
      <c r="T1024" s="6"/>
      <c r="U1024" s="28"/>
    </row>
    <row r="1025" spans="11:21" x14ac:dyDescent="0.3">
      <c r="K1025" s="10"/>
      <c r="L1025" s="17"/>
      <c r="M1025" s="17"/>
      <c r="N1025" s="12"/>
      <c r="O1025" s="12"/>
      <c r="P1025" s="12"/>
      <c r="Q1025" s="12"/>
      <c r="R1025" s="13"/>
      <c r="S1025" s="14"/>
      <c r="T1025" s="6"/>
      <c r="U1025" s="28"/>
    </row>
    <row r="1026" spans="11:21" x14ac:dyDescent="0.3">
      <c r="K1026" s="10"/>
      <c r="L1026" s="17"/>
      <c r="M1026" s="17"/>
      <c r="N1026" s="12"/>
      <c r="O1026" s="12"/>
      <c r="P1026" s="12"/>
      <c r="Q1026" s="12"/>
      <c r="R1026" s="13"/>
      <c r="S1026" s="14"/>
      <c r="T1026" s="6"/>
      <c r="U1026" s="28"/>
    </row>
    <row r="1027" spans="11:21" x14ac:dyDescent="0.3">
      <c r="K1027" s="10"/>
      <c r="L1027" s="17"/>
      <c r="M1027" s="17"/>
      <c r="N1027" s="12"/>
      <c r="O1027" s="12"/>
      <c r="P1027" s="12"/>
      <c r="Q1027" s="12"/>
      <c r="R1027" s="13"/>
      <c r="S1027" s="14"/>
      <c r="T1027" s="6"/>
      <c r="U1027" s="28"/>
    </row>
    <row r="1028" spans="11:21" x14ac:dyDescent="0.3">
      <c r="K1028" s="10"/>
      <c r="L1028" s="17"/>
      <c r="M1028" s="17"/>
      <c r="N1028" s="12"/>
      <c r="O1028" s="12"/>
      <c r="P1028" s="12"/>
      <c r="Q1028" s="12"/>
      <c r="R1028" s="13"/>
      <c r="S1028" s="14"/>
      <c r="T1028" s="6"/>
      <c r="U1028" s="28"/>
    </row>
    <row r="1029" spans="11:21" x14ac:dyDescent="0.3">
      <c r="K1029" s="10"/>
      <c r="L1029" s="17"/>
      <c r="M1029" s="17"/>
      <c r="N1029" s="12"/>
      <c r="O1029" s="12"/>
      <c r="P1029" s="12"/>
      <c r="Q1029" s="12"/>
      <c r="R1029" s="13"/>
      <c r="S1029" s="14"/>
      <c r="T1029" s="6"/>
      <c r="U1029" s="28"/>
    </row>
    <row r="1030" spans="11:21" x14ac:dyDescent="0.3">
      <c r="K1030" s="10"/>
      <c r="L1030" s="17"/>
      <c r="M1030" s="17"/>
      <c r="N1030" s="12"/>
      <c r="O1030" s="12"/>
      <c r="P1030" s="12"/>
      <c r="Q1030" s="12"/>
      <c r="R1030" s="13"/>
      <c r="S1030" s="14"/>
      <c r="T1030" s="6"/>
      <c r="U1030" s="28"/>
    </row>
    <row r="1031" spans="11:21" x14ac:dyDescent="0.3">
      <c r="K1031" s="10"/>
      <c r="L1031" s="17"/>
      <c r="M1031" s="17"/>
      <c r="N1031" s="12"/>
      <c r="O1031" s="12"/>
      <c r="P1031" s="12"/>
      <c r="Q1031" s="12"/>
      <c r="R1031" s="13"/>
      <c r="S1031" s="14"/>
      <c r="T1031" s="6"/>
      <c r="U1031" s="28"/>
    </row>
    <row r="1032" spans="11:21" x14ac:dyDescent="0.3">
      <c r="K1032" s="10"/>
      <c r="L1032" s="17"/>
      <c r="M1032" s="17"/>
      <c r="N1032" s="12"/>
      <c r="O1032" s="12"/>
      <c r="P1032" s="12"/>
      <c r="Q1032" s="12"/>
      <c r="R1032" s="13"/>
      <c r="S1032" s="14"/>
      <c r="T1032" s="6"/>
      <c r="U1032" s="28"/>
    </row>
    <row r="1033" spans="11:21" x14ac:dyDescent="0.3">
      <c r="K1033" s="10"/>
      <c r="L1033" s="17"/>
      <c r="M1033" s="17"/>
      <c r="N1033" s="12"/>
      <c r="O1033" s="12"/>
      <c r="P1033" s="12"/>
      <c r="Q1033" s="12"/>
      <c r="R1033" s="13"/>
      <c r="S1033" s="14"/>
      <c r="T1033" s="6"/>
      <c r="U1033" s="28"/>
    </row>
    <row r="1034" spans="11:21" x14ac:dyDescent="0.3">
      <c r="K1034" s="10"/>
      <c r="L1034" s="17"/>
      <c r="M1034" s="17"/>
      <c r="N1034" s="12"/>
      <c r="O1034" s="12"/>
      <c r="P1034" s="12"/>
      <c r="Q1034" s="12"/>
      <c r="R1034" s="13"/>
      <c r="S1034" s="14"/>
      <c r="T1034" s="6"/>
      <c r="U1034" s="28"/>
    </row>
    <row r="1035" spans="11:21" x14ac:dyDescent="0.3">
      <c r="K1035" s="10"/>
      <c r="L1035" s="17"/>
      <c r="M1035" s="17"/>
      <c r="N1035" s="12"/>
      <c r="O1035" s="12"/>
      <c r="P1035" s="12"/>
      <c r="Q1035" s="12"/>
      <c r="R1035" s="13"/>
      <c r="S1035" s="14"/>
      <c r="T1035" s="6"/>
      <c r="U1035" s="28"/>
    </row>
    <row r="1036" spans="11:21" x14ac:dyDescent="0.3">
      <c r="K1036" s="10"/>
      <c r="L1036" s="17"/>
      <c r="M1036" s="17"/>
      <c r="N1036" s="12"/>
      <c r="O1036" s="12"/>
      <c r="P1036" s="12"/>
      <c r="Q1036" s="12"/>
      <c r="R1036" s="13"/>
      <c r="S1036" s="14"/>
      <c r="T1036" s="6"/>
      <c r="U1036" s="28"/>
    </row>
    <row r="1037" spans="11:21" x14ac:dyDescent="0.3">
      <c r="K1037" s="10"/>
      <c r="L1037" s="17"/>
      <c r="M1037" s="17"/>
      <c r="N1037" s="12"/>
      <c r="O1037" s="12"/>
      <c r="P1037" s="12"/>
      <c r="Q1037" s="12"/>
      <c r="R1037" s="13"/>
      <c r="S1037" s="14"/>
      <c r="T1037" s="6"/>
      <c r="U1037" s="28"/>
    </row>
    <row r="1038" spans="11:21" x14ac:dyDescent="0.3">
      <c r="K1038" s="10"/>
      <c r="L1038" s="17"/>
      <c r="M1038" s="17"/>
      <c r="N1038" s="12"/>
      <c r="O1038" s="12"/>
      <c r="P1038" s="12"/>
      <c r="Q1038" s="12"/>
      <c r="R1038" s="13"/>
      <c r="S1038" s="14"/>
      <c r="T1038" s="6"/>
      <c r="U1038" s="28"/>
    </row>
    <row r="1039" spans="11:21" x14ac:dyDescent="0.3">
      <c r="K1039" s="10"/>
      <c r="L1039" s="17"/>
      <c r="M1039" s="17"/>
      <c r="N1039" s="12"/>
      <c r="O1039" s="12"/>
      <c r="P1039" s="12"/>
      <c r="Q1039" s="12"/>
      <c r="R1039" s="13"/>
      <c r="S1039" s="14"/>
      <c r="T1039" s="6"/>
      <c r="U1039" s="28"/>
    </row>
    <row r="1040" spans="11:21" x14ac:dyDescent="0.3">
      <c r="K1040" s="10"/>
      <c r="L1040" s="17"/>
      <c r="M1040" s="17"/>
      <c r="N1040" s="12"/>
      <c r="O1040" s="12"/>
      <c r="P1040" s="12"/>
      <c r="Q1040" s="12"/>
      <c r="R1040" s="13"/>
      <c r="S1040" s="14"/>
      <c r="T1040" s="6"/>
      <c r="U1040" s="28"/>
    </row>
    <row r="1041" spans="11:21" x14ac:dyDescent="0.3">
      <c r="K1041" s="10"/>
      <c r="L1041" s="17"/>
      <c r="M1041" s="17"/>
      <c r="N1041" s="12"/>
      <c r="O1041" s="12"/>
      <c r="P1041" s="12"/>
      <c r="Q1041" s="12"/>
      <c r="R1041" s="13"/>
      <c r="S1041" s="14"/>
      <c r="T1041" s="6"/>
      <c r="U1041" s="28"/>
    </row>
    <row r="1042" spans="11:21" x14ac:dyDescent="0.3">
      <c r="K1042" s="10"/>
      <c r="L1042" s="17"/>
      <c r="M1042" s="17"/>
      <c r="N1042" s="12"/>
      <c r="O1042" s="12"/>
      <c r="P1042" s="12"/>
      <c r="Q1042" s="12"/>
      <c r="R1042" s="13"/>
      <c r="S1042" s="14"/>
      <c r="T1042" s="6"/>
      <c r="U1042" s="28"/>
    </row>
    <row r="1043" spans="11:21" x14ac:dyDescent="0.3">
      <c r="K1043" s="10"/>
      <c r="L1043" s="17"/>
      <c r="M1043" s="17"/>
      <c r="N1043" s="12"/>
      <c r="O1043" s="12"/>
      <c r="P1043" s="12"/>
      <c r="Q1043" s="12"/>
      <c r="R1043" s="13"/>
      <c r="S1043" s="15"/>
      <c r="T1043" s="6"/>
      <c r="U1043" s="28"/>
    </row>
    <row r="1044" spans="11:21" x14ac:dyDescent="0.3">
      <c r="K1044" s="10"/>
      <c r="L1044" s="17"/>
      <c r="M1044" s="17"/>
      <c r="N1044" s="12"/>
      <c r="O1044" s="12"/>
      <c r="P1044" s="12"/>
      <c r="Q1044" s="12"/>
      <c r="R1044" s="13"/>
      <c r="S1044" s="14"/>
      <c r="T1044" s="6"/>
      <c r="U1044" s="28"/>
    </row>
    <row r="1045" spans="11:21" x14ac:dyDescent="0.3">
      <c r="K1045" s="10"/>
      <c r="L1045" s="17"/>
      <c r="M1045" s="17"/>
      <c r="N1045" s="12"/>
      <c r="O1045" s="12"/>
      <c r="P1045" s="12"/>
      <c r="Q1045" s="12"/>
      <c r="R1045" s="13"/>
      <c r="S1045" s="14"/>
      <c r="T1045" s="6"/>
      <c r="U1045" s="28"/>
    </row>
    <row r="1046" spans="11:21" x14ac:dyDescent="0.3">
      <c r="K1046" s="10"/>
      <c r="L1046" s="17"/>
      <c r="M1046" s="17"/>
      <c r="N1046" s="12"/>
      <c r="O1046" s="12"/>
      <c r="P1046" s="12"/>
      <c r="Q1046" s="12"/>
      <c r="R1046" s="13"/>
      <c r="S1046" s="14"/>
      <c r="T1046" s="6"/>
      <c r="U1046" s="28"/>
    </row>
    <row r="1047" spans="11:21" x14ac:dyDescent="0.3">
      <c r="K1047" s="10"/>
      <c r="L1047" s="17"/>
      <c r="M1047" s="17"/>
      <c r="N1047" s="12"/>
      <c r="O1047" s="12"/>
      <c r="P1047" s="12"/>
      <c r="Q1047" s="12"/>
      <c r="R1047" s="13"/>
      <c r="S1047" s="14"/>
      <c r="T1047" s="6"/>
      <c r="U1047" s="28"/>
    </row>
    <row r="1048" spans="11:21" x14ac:dyDescent="0.3">
      <c r="K1048" s="10"/>
      <c r="L1048" s="17"/>
      <c r="M1048" s="17"/>
      <c r="N1048" s="12"/>
      <c r="O1048" s="12"/>
      <c r="P1048" s="12"/>
      <c r="Q1048" s="12"/>
      <c r="R1048" s="13"/>
      <c r="S1048" s="14"/>
      <c r="T1048" s="6"/>
      <c r="U1048" s="28"/>
    </row>
    <row r="1049" spans="11:21" x14ac:dyDescent="0.3">
      <c r="K1049" s="10"/>
      <c r="L1049" s="17"/>
      <c r="M1049" s="17"/>
      <c r="N1049" s="12"/>
      <c r="O1049" s="12"/>
      <c r="P1049" s="12"/>
      <c r="Q1049" s="12"/>
      <c r="R1049" s="13"/>
      <c r="S1049" s="14"/>
      <c r="T1049" s="6"/>
      <c r="U1049" s="28"/>
    </row>
    <row r="1050" spans="11:21" x14ac:dyDescent="0.3">
      <c r="K1050" s="10"/>
      <c r="L1050" s="17"/>
      <c r="M1050" s="17"/>
      <c r="N1050" s="12"/>
      <c r="O1050" s="12"/>
      <c r="P1050" s="12"/>
      <c r="Q1050" s="12"/>
      <c r="R1050" s="13"/>
      <c r="S1050" s="14"/>
      <c r="T1050" s="6"/>
      <c r="U1050" s="28"/>
    </row>
    <row r="1051" spans="11:21" x14ac:dyDescent="0.3">
      <c r="K1051" s="10"/>
      <c r="L1051" s="17"/>
      <c r="M1051" s="17"/>
      <c r="N1051" s="12"/>
      <c r="O1051" s="12"/>
      <c r="P1051" s="12"/>
      <c r="Q1051" s="12"/>
      <c r="R1051" s="13"/>
      <c r="S1051" s="14"/>
      <c r="T1051" s="6"/>
      <c r="U1051" s="28"/>
    </row>
    <row r="1052" spans="11:21" x14ac:dyDescent="0.3">
      <c r="K1052" s="10"/>
      <c r="L1052" s="17"/>
      <c r="M1052" s="17"/>
      <c r="N1052" s="12"/>
      <c r="O1052" s="12"/>
      <c r="P1052" s="12"/>
      <c r="Q1052" s="12"/>
      <c r="R1052" s="13"/>
      <c r="S1052" s="14"/>
      <c r="T1052" s="6"/>
      <c r="U1052" s="28"/>
    </row>
    <row r="1053" spans="11:21" x14ac:dyDescent="0.3">
      <c r="K1053" s="10"/>
      <c r="L1053" s="17"/>
      <c r="M1053" s="17"/>
      <c r="N1053" s="12"/>
      <c r="O1053" s="12"/>
      <c r="P1053" s="12"/>
      <c r="Q1053" s="12"/>
      <c r="R1053" s="13"/>
      <c r="S1053" s="14"/>
      <c r="T1053" s="6"/>
      <c r="U1053" s="28"/>
    </row>
    <row r="1054" spans="11:21" x14ac:dyDescent="0.3">
      <c r="K1054" s="10"/>
      <c r="L1054" s="17"/>
      <c r="M1054" s="17"/>
      <c r="N1054" s="12"/>
      <c r="O1054" s="12"/>
      <c r="P1054" s="12"/>
      <c r="Q1054" s="12"/>
      <c r="R1054" s="13"/>
      <c r="S1054" s="14"/>
      <c r="T1054" s="6"/>
      <c r="U1054" s="28"/>
    </row>
    <row r="1055" spans="11:21" x14ac:dyDescent="0.3">
      <c r="K1055" s="10"/>
      <c r="L1055" s="17"/>
      <c r="M1055" s="17"/>
      <c r="N1055" s="12"/>
      <c r="O1055" s="12"/>
      <c r="P1055" s="12"/>
      <c r="Q1055" s="12"/>
      <c r="R1055" s="13"/>
      <c r="S1055" s="14"/>
      <c r="T1055" s="6"/>
      <c r="U1055" s="28"/>
    </row>
    <row r="1056" spans="11:21" x14ac:dyDescent="0.3">
      <c r="K1056" s="10"/>
      <c r="L1056" s="17"/>
      <c r="M1056" s="17"/>
      <c r="N1056" s="12"/>
      <c r="O1056" s="12"/>
      <c r="P1056" s="12"/>
      <c r="Q1056" s="12"/>
      <c r="R1056" s="13"/>
      <c r="S1056" s="14"/>
      <c r="T1056" s="6"/>
      <c r="U1056" s="28"/>
    </row>
    <row r="1057" spans="11:21" x14ac:dyDescent="0.3">
      <c r="K1057" s="10"/>
      <c r="L1057" s="17"/>
      <c r="M1057" s="17"/>
      <c r="N1057" s="12"/>
      <c r="O1057" s="12"/>
      <c r="P1057" s="12"/>
      <c r="Q1057" s="12"/>
      <c r="R1057" s="13"/>
      <c r="S1057" s="14"/>
      <c r="T1057" s="6"/>
      <c r="U1057" s="28"/>
    </row>
    <row r="1058" spans="11:21" x14ac:dyDescent="0.3">
      <c r="K1058" s="10"/>
      <c r="L1058" s="17"/>
      <c r="M1058" s="17"/>
      <c r="N1058" s="12"/>
      <c r="O1058" s="12"/>
      <c r="P1058" s="12"/>
      <c r="Q1058" s="12"/>
      <c r="R1058" s="13"/>
      <c r="S1058" s="14"/>
      <c r="T1058" s="6"/>
      <c r="U1058" s="28"/>
    </row>
    <row r="1059" spans="11:21" x14ac:dyDescent="0.3">
      <c r="K1059" s="10"/>
      <c r="L1059" s="17"/>
      <c r="M1059" s="17"/>
      <c r="N1059" s="12"/>
      <c r="O1059" s="12"/>
      <c r="P1059" s="12"/>
      <c r="Q1059" s="12"/>
      <c r="R1059" s="13"/>
      <c r="S1059" s="14"/>
      <c r="T1059" s="6"/>
      <c r="U1059" s="28"/>
    </row>
    <row r="1060" spans="11:21" x14ac:dyDescent="0.3">
      <c r="K1060" s="10"/>
      <c r="L1060" s="17"/>
      <c r="M1060" s="17"/>
      <c r="N1060" s="12"/>
      <c r="O1060" s="12"/>
      <c r="P1060" s="12"/>
      <c r="Q1060" s="12"/>
      <c r="R1060" s="13"/>
      <c r="S1060" s="14"/>
      <c r="T1060" s="6"/>
      <c r="U1060" s="28"/>
    </row>
    <row r="1061" spans="11:21" x14ac:dyDescent="0.3">
      <c r="K1061" s="10"/>
      <c r="L1061" s="17"/>
      <c r="M1061" s="17"/>
      <c r="N1061" s="12"/>
      <c r="O1061" s="12"/>
      <c r="P1061" s="12"/>
      <c r="Q1061" s="12"/>
      <c r="R1061" s="13"/>
      <c r="S1061" s="14"/>
      <c r="T1061" s="6"/>
      <c r="U1061" s="28"/>
    </row>
    <row r="1062" spans="11:21" x14ac:dyDescent="0.3">
      <c r="K1062" s="10"/>
      <c r="L1062" s="17"/>
      <c r="M1062" s="17"/>
      <c r="N1062" s="12"/>
      <c r="O1062" s="12"/>
      <c r="P1062" s="12"/>
      <c r="Q1062" s="12"/>
      <c r="R1062" s="13"/>
      <c r="S1062" s="14"/>
      <c r="T1062" s="6"/>
      <c r="U1062" s="28"/>
    </row>
    <row r="1063" spans="11:21" x14ac:dyDescent="0.3">
      <c r="K1063" s="10"/>
      <c r="L1063" s="17"/>
      <c r="M1063" s="17"/>
      <c r="N1063" s="12"/>
      <c r="O1063" s="12"/>
      <c r="P1063" s="12"/>
      <c r="Q1063" s="12"/>
      <c r="R1063" s="13"/>
      <c r="S1063" s="14"/>
      <c r="T1063" s="6"/>
      <c r="U1063" s="28"/>
    </row>
    <row r="1064" spans="11:21" x14ac:dyDescent="0.3">
      <c r="K1064" s="10"/>
      <c r="L1064" s="17"/>
      <c r="M1064" s="17"/>
      <c r="N1064" s="12"/>
      <c r="O1064" s="12"/>
      <c r="P1064" s="12"/>
      <c r="Q1064" s="12"/>
      <c r="R1064" s="13"/>
      <c r="S1064" s="14"/>
      <c r="T1064" s="6"/>
      <c r="U1064" s="28"/>
    </row>
    <row r="1065" spans="11:21" x14ac:dyDescent="0.3">
      <c r="K1065" s="10"/>
      <c r="L1065" s="17"/>
      <c r="M1065" s="17"/>
      <c r="N1065" s="12"/>
      <c r="O1065" s="12"/>
      <c r="P1065" s="12"/>
      <c r="Q1065" s="12"/>
      <c r="R1065" s="13"/>
      <c r="S1065" s="14"/>
      <c r="T1065" s="6"/>
      <c r="U1065" s="28"/>
    </row>
    <row r="1066" spans="11:21" x14ac:dyDescent="0.3">
      <c r="K1066" s="10"/>
      <c r="L1066" s="17"/>
      <c r="M1066" s="17"/>
      <c r="N1066" s="12"/>
      <c r="O1066" s="12"/>
      <c r="P1066" s="12"/>
      <c r="Q1066" s="12"/>
      <c r="R1066" s="13"/>
      <c r="S1066" s="14"/>
      <c r="T1066" s="6"/>
      <c r="U1066" s="28"/>
    </row>
    <row r="1067" spans="11:21" x14ac:dyDescent="0.3">
      <c r="K1067" s="10"/>
      <c r="L1067" s="17"/>
      <c r="M1067" s="17"/>
      <c r="N1067" s="12"/>
      <c r="O1067" s="12"/>
      <c r="P1067" s="12"/>
      <c r="Q1067" s="12"/>
      <c r="R1067" s="13"/>
      <c r="S1067" s="14"/>
      <c r="T1067" s="6"/>
      <c r="U1067" s="28"/>
    </row>
    <row r="1068" spans="11:21" x14ac:dyDescent="0.3">
      <c r="K1068" s="10"/>
      <c r="L1068" s="17"/>
      <c r="M1068" s="17"/>
      <c r="N1068" s="12"/>
      <c r="O1068" s="12"/>
      <c r="P1068" s="12"/>
      <c r="Q1068" s="12"/>
      <c r="R1068" s="13"/>
      <c r="S1068" s="14"/>
      <c r="T1068" s="6"/>
      <c r="U1068" s="28"/>
    </row>
    <row r="1069" spans="11:21" x14ac:dyDescent="0.3">
      <c r="K1069" s="10"/>
      <c r="L1069" s="17"/>
      <c r="M1069" s="17"/>
      <c r="N1069" s="12"/>
      <c r="O1069" s="12"/>
      <c r="P1069" s="12"/>
      <c r="Q1069" s="12"/>
      <c r="R1069" s="13"/>
      <c r="S1069" s="14"/>
      <c r="T1069" s="6"/>
      <c r="U1069" s="28"/>
    </row>
    <row r="1070" spans="11:21" x14ac:dyDescent="0.3">
      <c r="K1070" s="10"/>
      <c r="L1070" s="17"/>
      <c r="M1070" s="17"/>
      <c r="N1070" s="12"/>
      <c r="O1070" s="12"/>
      <c r="P1070" s="12"/>
      <c r="Q1070" s="12"/>
      <c r="R1070" s="13"/>
      <c r="S1070" s="14"/>
      <c r="T1070" s="6"/>
      <c r="U1070" s="28"/>
    </row>
    <row r="1071" spans="11:21" x14ac:dyDescent="0.3">
      <c r="K1071" s="10"/>
      <c r="L1071" s="17"/>
      <c r="M1071" s="17"/>
      <c r="N1071" s="12"/>
      <c r="O1071" s="12"/>
      <c r="P1071" s="12"/>
      <c r="Q1071" s="12"/>
      <c r="R1071" s="13"/>
      <c r="S1071" s="14"/>
      <c r="T1071" s="6"/>
      <c r="U1071" s="28"/>
    </row>
    <row r="1072" spans="11:21" x14ac:dyDescent="0.3">
      <c r="K1072" s="10"/>
      <c r="L1072" s="17"/>
      <c r="M1072" s="17"/>
      <c r="N1072" s="12"/>
      <c r="O1072" s="12"/>
      <c r="P1072" s="12"/>
      <c r="Q1072" s="12"/>
      <c r="R1072" s="13"/>
      <c r="S1072" s="14"/>
      <c r="T1072" s="6"/>
      <c r="U1072" s="28"/>
    </row>
    <row r="1073" spans="11:21" x14ac:dyDescent="0.3">
      <c r="K1073" s="10"/>
      <c r="L1073" s="17"/>
      <c r="M1073" s="17"/>
      <c r="N1073" s="12"/>
      <c r="O1073" s="12"/>
      <c r="P1073" s="12"/>
      <c r="Q1073" s="12"/>
      <c r="R1073" s="13"/>
      <c r="S1073" s="14"/>
      <c r="T1073" s="6"/>
      <c r="U1073" s="28"/>
    </row>
    <row r="1074" spans="11:21" x14ac:dyDescent="0.3">
      <c r="K1074" s="10"/>
      <c r="L1074" s="17"/>
      <c r="M1074" s="17"/>
      <c r="N1074" s="12"/>
      <c r="O1074" s="12"/>
      <c r="P1074" s="12"/>
      <c r="Q1074" s="12"/>
      <c r="R1074" s="13"/>
      <c r="S1074" s="14"/>
      <c r="T1074" s="6"/>
      <c r="U1074" s="28"/>
    </row>
    <row r="1075" spans="11:21" x14ac:dyDescent="0.3">
      <c r="K1075" s="10"/>
      <c r="L1075" s="17"/>
      <c r="M1075" s="17"/>
      <c r="N1075" s="12"/>
      <c r="O1075" s="12"/>
      <c r="P1075" s="12"/>
      <c r="Q1075" s="12"/>
      <c r="R1075" s="13"/>
      <c r="S1075" s="14"/>
      <c r="T1075" s="6"/>
      <c r="U1075" s="28"/>
    </row>
    <row r="1076" spans="11:21" x14ac:dyDescent="0.3">
      <c r="K1076" s="10"/>
      <c r="L1076" s="17"/>
      <c r="M1076" s="17"/>
      <c r="N1076" s="12"/>
      <c r="O1076" s="12"/>
      <c r="P1076" s="12"/>
      <c r="Q1076" s="12"/>
      <c r="R1076" s="13"/>
      <c r="S1076" s="14"/>
      <c r="T1076" s="6"/>
      <c r="U1076" s="28"/>
    </row>
    <row r="1077" spans="11:21" x14ac:dyDescent="0.3">
      <c r="K1077" s="10"/>
      <c r="L1077" s="17"/>
      <c r="M1077" s="17"/>
      <c r="N1077" s="12"/>
      <c r="O1077" s="12"/>
      <c r="P1077" s="12"/>
      <c r="Q1077" s="12"/>
      <c r="R1077" s="13"/>
      <c r="S1077" s="14"/>
      <c r="T1077" s="6"/>
      <c r="U1077" s="28"/>
    </row>
    <row r="1078" spans="11:21" x14ac:dyDescent="0.3">
      <c r="K1078" s="10"/>
      <c r="L1078" s="17"/>
      <c r="M1078" s="17"/>
      <c r="N1078" s="12"/>
      <c r="O1078" s="12"/>
      <c r="P1078" s="12"/>
      <c r="Q1078" s="12"/>
      <c r="R1078" s="13"/>
      <c r="S1078" s="14"/>
      <c r="T1078" s="6"/>
      <c r="U1078" s="28"/>
    </row>
    <row r="1079" spans="11:21" x14ac:dyDescent="0.3">
      <c r="K1079" s="10"/>
      <c r="L1079" s="17"/>
      <c r="M1079" s="17"/>
      <c r="N1079" s="12"/>
      <c r="O1079" s="12"/>
      <c r="P1079" s="12"/>
      <c r="Q1079" s="12"/>
      <c r="R1079" s="13"/>
      <c r="S1079" s="14"/>
      <c r="T1079" s="6"/>
      <c r="U1079" s="28"/>
    </row>
    <row r="1080" spans="11:21" x14ac:dyDescent="0.3">
      <c r="K1080" s="10"/>
      <c r="L1080" s="17"/>
      <c r="M1080" s="17"/>
      <c r="N1080" s="12"/>
      <c r="O1080" s="12"/>
      <c r="P1080" s="12"/>
      <c r="Q1080" s="12"/>
      <c r="R1080" s="13"/>
      <c r="S1080" s="14"/>
      <c r="T1080" s="6"/>
      <c r="U1080" s="28"/>
    </row>
    <row r="1081" spans="11:21" x14ac:dyDescent="0.3">
      <c r="K1081" s="10"/>
      <c r="L1081" s="17"/>
      <c r="M1081" s="17"/>
      <c r="N1081" s="12"/>
      <c r="O1081" s="12"/>
      <c r="P1081" s="12"/>
      <c r="Q1081" s="12"/>
      <c r="R1081" s="13"/>
      <c r="S1081" s="14"/>
      <c r="T1081" s="6"/>
      <c r="U1081" s="28"/>
    </row>
    <row r="1082" spans="11:21" x14ac:dyDescent="0.3">
      <c r="K1082" s="10"/>
      <c r="L1082" s="17"/>
      <c r="M1082" s="17"/>
      <c r="N1082" s="12"/>
      <c r="O1082" s="12"/>
      <c r="P1082" s="12"/>
      <c r="Q1082" s="12"/>
      <c r="R1082" s="13"/>
      <c r="S1082" s="14"/>
      <c r="T1082" s="6"/>
      <c r="U1082" s="28"/>
    </row>
    <row r="1083" spans="11:21" x14ac:dyDescent="0.3">
      <c r="K1083" s="10"/>
      <c r="L1083" s="17"/>
      <c r="M1083" s="17"/>
      <c r="N1083" s="12"/>
      <c r="O1083" s="12"/>
      <c r="P1083" s="12"/>
      <c r="Q1083" s="12"/>
      <c r="R1083" s="13"/>
      <c r="S1083" s="14"/>
      <c r="T1083" s="6"/>
      <c r="U1083" s="28"/>
    </row>
    <row r="1084" spans="11:21" x14ac:dyDescent="0.3">
      <c r="K1084" s="10"/>
      <c r="L1084" s="17"/>
      <c r="M1084" s="17"/>
      <c r="N1084" s="12"/>
      <c r="O1084" s="12"/>
      <c r="P1084" s="12"/>
      <c r="Q1084" s="12"/>
      <c r="R1084" s="13"/>
      <c r="S1084" s="14"/>
      <c r="T1084" s="6"/>
      <c r="U1084" s="28"/>
    </row>
    <row r="1085" spans="11:21" x14ac:dyDescent="0.3">
      <c r="K1085" s="10"/>
      <c r="L1085" s="17"/>
      <c r="M1085" s="17"/>
      <c r="N1085" s="12"/>
      <c r="O1085" s="12"/>
      <c r="P1085" s="12"/>
      <c r="Q1085" s="12"/>
      <c r="R1085" s="13"/>
      <c r="S1085" s="14"/>
      <c r="T1085" s="6"/>
      <c r="U1085" s="28"/>
    </row>
    <row r="1086" spans="11:21" x14ac:dyDescent="0.3">
      <c r="K1086" s="10"/>
      <c r="L1086" s="17"/>
      <c r="M1086" s="17"/>
      <c r="N1086" s="12"/>
      <c r="O1086" s="12"/>
      <c r="P1086" s="12"/>
      <c r="Q1086" s="12"/>
      <c r="R1086" s="13"/>
      <c r="S1086" s="14"/>
      <c r="T1086" s="6"/>
      <c r="U1086" s="28"/>
    </row>
    <row r="1087" spans="11:21" x14ac:dyDescent="0.3">
      <c r="K1087" s="10"/>
      <c r="L1087" s="17"/>
      <c r="M1087" s="17"/>
      <c r="N1087" s="12"/>
      <c r="O1087" s="12"/>
      <c r="P1087" s="12"/>
      <c r="Q1087" s="12"/>
      <c r="R1087" s="13"/>
      <c r="S1087" s="14"/>
      <c r="T1087" s="6"/>
      <c r="U1087" s="28"/>
    </row>
    <row r="1088" spans="11:21" x14ac:dyDescent="0.3">
      <c r="K1088" s="10"/>
      <c r="L1088" s="17"/>
      <c r="M1088" s="17"/>
      <c r="N1088" s="12"/>
      <c r="O1088" s="12"/>
      <c r="P1088" s="12"/>
      <c r="Q1088" s="12"/>
      <c r="R1088" s="13"/>
      <c r="S1088" s="14"/>
      <c r="T1088" s="6"/>
      <c r="U1088" s="28"/>
    </row>
    <row r="1089" spans="11:21" x14ac:dyDescent="0.3">
      <c r="K1089" s="10"/>
      <c r="L1089" s="17"/>
      <c r="M1089" s="17"/>
      <c r="N1089" s="12"/>
      <c r="O1089" s="12"/>
      <c r="P1089" s="12"/>
      <c r="Q1089" s="12"/>
      <c r="R1089" s="13"/>
      <c r="S1089" s="14"/>
      <c r="T1089" s="6"/>
      <c r="U1089" s="28"/>
    </row>
    <row r="1090" spans="11:21" x14ac:dyDescent="0.3">
      <c r="K1090" s="10"/>
      <c r="L1090" s="17"/>
      <c r="M1090" s="17"/>
      <c r="N1090" s="12"/>
      <c r="O1090" s="12"/>
      <c r="P1090" s="12"/>
      <c r="Q1090" s="12"/>
      <c r="R1090" s="13"/>
      <c r="S1090" s="14"/>
      <c r="T1090" s="6"/>
      <c r="U1090" s="28"/>
    </row>
    <row r="1091" spans="11:21" x14ac:dyDescent="0.3">
      <c r="K1091" s="10"/>
      <c r="L1091" s="17"/>
      <c r="M1091" s="17"/>
      <c r="N1091" s="12"/>
      <c r="O1091" s="12"/>
      <c r="P1091" s="12"/>
      <c r="Q1091" s="12"/>
      <c r="R1091" s="13"/>
      <c r="S1091" s="14"/>
      <c r="T1091" s="6"/>
      <c r="U1091" s="28"/>
    </row>
    <row r="1092" spans="11:21" x14ac:dyDescent="0.3">
      <c r="K1092" s="10"/>
      <c r="L1092" s="17"/>
      <c r="M1092" s="17"/>
      <c r="N1092" s="12"/>
      <c r="O1092" s="12"/>
      <c r="P1092" s="12"/>
      <c r="Q1092" s="12"/>
      <c r="R1092" s="13"/>
      <c r="S1092" s="14"/>
      <c r="T1092" s="6"/>
      <c r="U1092" s="28"/>
    </row>
    <row r="1093" spans="11:21" x14ac:dyDescent="0.3">
      <c r="K1093" s="10"/>
      <c r="L1093" s="17"/>
      <c r="M1093" s="17"/>
      <c r="N1093" s="12"/>
      <c r="O1093" s="12"/>
      <c r="P1093" s="12"/>
      <c r="Q1093" s="12"/>
      <c r="R1093" s="13"/>
      <c r="S1093" s="14"/>
      <c r="T1093" s="6"/>
      <c r="U1093" s="28"/>
    </row>
    <row r="1094" spans="11:21" x14ac:dyDescent="0.3">
      <c r="K1094" s="10"/>
      <c r="L1094" s="17"/>
      <c r="M1094" s="17"/>
      <c r="N1094" s="12"/>
      <c r="O1094" s="12"/>
      <c r="P1094" s="12"/>
      <c r="Q1094" s="12"/>
      <c r="R1094" s="13"/>
      <c r="S1094" s="14"/>
      <c r="T1094" s="6"/>
      <c r="U1094" s="28"/>
    </row>
    <row r="1095" spans="11:21" x14ac:dyDescent="0.3">
      <c r="K1095" s="10"/>
      <c r="L1095" s="17"/>
      <c r="M1095" s="17"/>
      <c r="N1095" s="12"/>
      <c r="O1095" s="12"/>
      <c r="P1095" s="12"/>
      <c r="Q1095" s="12"/>
      <c r="R1095" s="13"/>
      <c r="S1095" s="14"/>
      <c r="T1095" s="6"/>
      <c r="U1095" s="28"/>
    </row>
    <row r="1096" spans="11:21" x14ac:dyDescent="0.3">
      <c r="K1096" s="10"/>
      <c r="L1096" s="17"/>
      <c r="M1096" s="17"/>
      <c r="N1096" s="12"/>
      <c r="O1096" s="12"/>
      <c r="P1096" s="12"/>
      <c r="Q1096" s="12"/>
      <c r="R1096" s="13"/>
      <c r="S1096" s="14"/>
      <c r="T1096" s="6"/>
      <c r="U1096" s="28"/>
    </row>
    <row r="1097" spans="11:21" x14ac:dyDescent="0.3">
      <c r="K1097" s="10"/>
      <c r="L1097" s="17"/>
      <c r="M1097" s="17"/>
      <c r="N1097" s="12"/>
      <c r="O1097" s="12"/>
      <c r="P1097" s="12"/>
      <c r="Q1097" s="12"/>
      <c r="R1097" s="13"/>
      <c r="S1097" s="14"/>
      <c r="T1097" s="6"/>
      <c r="U1097" s="28"/>
    </row>
    <row r="1098" spans="11:21" x14ac:dyDescent="0.3">
      <c r="K1098" s="10"/>
      <c r="L1098" s="17"/>
      <c r="M1098" s="17"/>
      <c r="N1098" s="12"/>
      <c r="O1098" s="12"/>
      <c r="P1098" s="12"/>
      <c r="Q1098" s="12"/>
      <c r="R1098" s="13"/>
      <c r="S1098" s="14"/>
      <c r="T1098" s="6"/>
      <c r="U1098" s="28"/>
    </row>
    <row r="1099" spans="11:21" x14ac:dyDescent="0.3">
      <c r="K1099" s="10"/>
      <c r="L1099" s="17"/>
      <c r="M1099" s="17"/>
      <c r="N1099" s="12"/>
      <c r="O1099" s="12"/>
      <c r="P1099" s="12"/>
      <c r="Q1099" s="12"/>
      <c r="R1099" s="13"/>
      <c r="S1099" s="14"/>
      <c r="T1099" s="6"/>
      <c r="U1099" s="28"/>
    </row>
    <row r="1100" spans="11:21" x14ac:dyDescent="0.3">
      <c r="K1100" s="10"/>
      <c r="L1100" s="17"/>
      <c r="M1100" s="17"/>
      <c r="N1100" s="12"/>
      <c r="O1100" s="12"/>
      <c r="P1100" s="12"/>
      <c r="Q1100" s="12"/>
      <c r="R1100" s="13"/>
      <c r="S1100" s="14"/>
      <c r="T1100" s="6"/>
      <c r="U1100" s="28"/>
    </row>
    <row r="1101" spans="11:21" x14ac:dyDescent="0.3">
      <c r="K1101" s="10"/>
      <c r="L1101" s="17"/>
      <c r="M1101" s="17"/>
      <c r="N1101" s="12"/>
      <c r="O1101" s="12"/>
      <c r="P1101" s="12"/>
      <c r="Q1101" s="12"/>
      <c r="R1101" s="13"/>
      <c r="S1101" s="14"/>
      <c r="T1101" s="6"/>
      <c r="U1101" s="28"/>
    </row>
    <row r="1102" spans="11:21" x14ac:dyDescent="0.3">
      <c r="K1102" s="10"/>
      <c r="L1102" s="17"/>
      <c r="M1102" s="17"/>
      <c r="N1102" s="12"/>
      <c r="O1102" s="12"/>
      <c r="P1102" s="12"/>
      <c r="Q1102" s="12"/>
      <c r="R1102" s="13"/>
      <c r="S1102" s="14"/>
      <c r="T1102" s="6"/>
      <c r="U1102" s="28"/>
    </row>
    <row r="1103" spans="11:21" x14ac:dyDescent="0.3">
      <c r="K1103" s="10"/>
      <c r="L1103" s="17"/>
      <c r="M1103" s="17"/>
      <c r="N1103" s="12"/>
      <c r="O1103" s="12"/>
      <c r="P1103" s="12"/>
      <c r="Q1103" s="12"/>
      <c r="R1103" s="13"/>
      <c r="S1103" s="15"/>
      <c r="T1103" s="6"/>
      <c r="U1103" s="28"/>
    </row>
    <row r="1104" spans="11:21" x14ac:dyDescent="0.3">
      <c r="K1104" s="10"/>
      <c r="L1104" s="17"/>
      <c r="M1104" s="17"/>
      <c r="N1104" s="12"/>
      <c r="O1104" s="12"/>
      <c r="P1104" s="12"/>
      <c r="Q1104" s="12"/>
      <c r="R1104" s="13"/>
      <c r="S1104" s="14"/>
      <c r="T1104" s="6"/>
      <c r="U1104" s="28"/>
    </row>
    <row r="1105" spans="11:21" x14ac:dyDescent="0.3">
      <c r="K1105" s="10"/>
      <c r="L1105" s="17"/>
      <c r="M1105" s="17"/>
      <c r="N1105" s="12"/>
      <c r="O1105" s="12"/>
      <c r="P1105" s="12"/>
      <c r="Q1105" s="12"/>
      <c r="R1105" s="13"/>
      <c r="S1105" s="14"/>
      <c r="T1105" s="6"/>
      <c r="U1105" s="28"/>
    </row>
    <row r="1106" spans="11:21" x14ac:dyDescent="0.3">
      <c r="K1106" s="10"/>
      <c r="L1106" s="17"/>
      <c r="M1106" s="17"/>
      <c r="N1106" s="12"/>
      <c r="O1106" s="12"/>
      <c r="P1106" s="12"/>
      <c r="Q1106" s="12"/>
      <c r="R1106" s="13"/>
      <c r="S1106" s="14"/>
      <c r="T1106" s="6"/>
      <c r="U1106" s="28"/>
    </row>
    <row r="1107" spans="11:21" x14ac:dyDescent="0.3">
      <c r="K1107" s="10"/>
      <c r="L1107" s="17"/>
      <c r="M1107" s="17"/>
      <c r="N1107" s="12"/>
      <c r="O1107" s="12"/>
      <c r="P1107" s="12"/>
      <c r="Q1107" s="12"/>
      <c r="R1107" s="13"/>
      <c r="S1107" s="14"/>
      <c r="T1107" s="6"/>
      <c r="U1107" s="28"/>
    </row>
    <row r="1108" spans="11:21" x14ac:dyDescent="0.3">
      <c r="K1108" s="10"/>
      <c r="L1108" s="17"/>
      <c r="M1108" s="17"/>
      <c r="N1108" s="12"/>
      <c r="O1108" s="12"/>
      <c r="P1108" s="12"/>
      <c r="Q1108" s="12"/>
      <c r="R1108" s="13"/>
      <c r="S1108" s="14"/>
      <c r="T1108" s="6"/>
      <c r="U1108" s="28"/>
    </row>
    <row r="1109" spans="11:21" x14ac:dyDescent="0.3">
      <c r="K1109" s="10"/>
      <c r="L1109" s="17"/>
      <c r="M1109" s="17"/>
      <c r="N1109" s="12"/>
      <c r="O1109" s="12"/>
      <c r="P1109" s="12"/>
      <c r="Q1109" s="12"/>
      <c r="R1109" s="13"/>
      <c r="S1109" s="14"/>
      <c r="T1109" s="6"/>
      <c r="U1109" s="28"/>
    </row>
    <row r="1110" spans="11:21" x14ac:dyDescent="0.3">
      <c r="K1110" s="10"/>
      <c r="L1110" s="17"/>
      <c r="M1110" s="17"/>
      <c r="N1110" s="12"/>
      <c r="O1110" s="12"/>
      <c r="P1110" s="12"/>
      <c r="Q1110" s="12"/>
      <c r="R1110" s="13"/>
      <c r="S1110" s="14"/>
      <c r="T1110" s="6"/>
      <c r="U1110" s="28"/>
    </row>
    <row r="1111" spans="11:21" x14ac:dyDescent="0.3">
      <c r="K1111" s="10"/>
      <c r="L1111" s="17"/>
      <c r="M1111" s="17"/>
      <c r="N1111" s="12"/>
      <c r="O1111" s="12"/>
      <c r="P1111" s="12"/>
      <c r="Q1111" s="12"/>
      <c r="R1111" s="13"/>
      <c r="S1111" s="14"/>
      <c r="T1111" s="6"/>
      <c r="U1111" s="28"/>
    </row>
    <row r="1112" spans="11:21" x14ac:dyDescent="0.3">
      <c r="K1112" s="10"/>
      <c r="L1112" s="17"/>
      <c r="M1112" s="17"/>
      <c r="N1112" s="12"/>
      <c r="O1112" s="12"/>
      <c r="P1112" s="12"/>
      <c r="Q1112" s="12"/>
      <c r="R1112" s="13"/>
      <c r="S1112" s="14"/>
      <c r="T1112" s="6"/>
      <c r="U1112" s="28"/>
    </row>
    <row r="1113" spans="11:21" x14ac:dyDescent="0.3">
      <c r="K1113" s="10"/>
      <c r="L1113" s="17"/>
      <c r="M1113" s="17"/>
      <c r="N1113" s="12"/>
      <c r="O1113" s="12"/>
      <c r="P1113" s="12"/>
      <c r="Q1113" s="12"/>
      <c r="R1113" s="13"/>
      <c r="S1113" s="14"/>
      <c r="T1113" s="6"/>
      <c r="U1113" s="28"/>
    </row>
    <row r="1114" spans="11:21" x14ac:dyDescent="0.3">
      <c r="K1114" s="10"/>
      <c r="L1114" s="17"/>
      <c r="M1114" s="17"/>
      <c r="N1114" s="12"/>
      <c r="O1114" s="12"/>
      <c r="P1114" s="12"/>
      <c r="Q1114" s="12"/>
      <c r="R1114" s="13"/>
      <c r="S1114" s="14"/>
      <c r="T1114" s="6"/>
      <c r="U1114" s="28"/>
    </row>
    <row r="1115" spans="11:21" x14ac:dyDescent="0.3">
      <c r="K1115" s="10"/>
      <c r="L1115" s="17"/>
      <c r="M1115" s="17"/>
      <c r="N1115" s="12"/>
      <c r="O1115" s="12"/>
      <c r="P1115" s="12"/>
      <c r="Q1115" s="12"/>
      <c r="R1115" s="13"/>
      <c r="S1115" s="14"/>
      <c r="T1115" s="6"/>
      <c r="U1115" s="28"/>
    </row>
    <row r="1116" spans="11:21" x14ac:dyDescent="0.3">
      <c r="K1116" s="10"/>
      <c r="L1116" s="17"/>
      <c r="M1116" s="17"/>
      <c r="N1116" s="12"/>
      <c r="O1116" s="12"/>
      <c r="P1116" s="12"/>
      <c r="Q1116" s="12"/>
      <c r="R1116" s="13"/>
      <c r="S1116" s="14"/>
      <c r="T1116" s="6"/>
      <c r="U1116" s="28"/>
    </row>
    <row r="1117" spans="11:21" x14ac:dyDescent="0.3">
      <c r="K1117" s="10"/>
      <c r="L1117" s="17"/>
      <c r="M1117" s="17"/>
      <c r="N1117" s="12"/>
      <c r="O1117" s="12"/>
      <c r="P1117" s="12"/>
      <c r="Q1117" s="12"/>
      <c r="R1117" s="13"/>
      <c r="S1117" s="14"/>
      <c r="T1117" s="6"/>
      <c r="U1117" s="28"/>
    </row>
    <row r="1118" spans="11:21" x14ac:dyDescent="0.3">
      <c r="K1118" s="10"/>
      <c r="L1118" s="17"/>
      <c r="M1118" s="17"/>
      <c r="N1118" s="12"/>
      <c r="O1118" s="12"/>
      <c r="P1118" s="12"/>
      <c r="Q1118" s="12"/>
      <c r="R1118" s="13"/>
      <c r="S1118" s="14"/>
      <c r="T1118" s="6"/>
      <c r="U1118" s="28"/>
    </row>
    <row r="1119" spans="11:21" x14ac:dyDescent="0.3">
      <c r="K1119" s="10"/>
      <c r="L1119" s="17"/>
      <c r="M1119" s="17"/>
      <c r="N1119" s="12"/>
      <c r="O1119" s="12"/>
      <c r="P1119" s="12"/>
      <c r="Q1119" s="12"/>
      <c r="R1119" s="13"/>
      <c r="S1119" s="14"/>
      <c r="T1119" s="6"/>
      <c r="U1119" s="28"/>
    </row>
    <row r="1120" spans="11:21" x14ac:dyDescent="0.3">
      <c r="K1120" s="10"/>
      <c r="L1120" s="17"/>
      <c r="M1120" s="17"/>
      <c r="N1120" s="12"/>
      <c r="O1120" s="12"/>
      <c r="P1120" s="12"/>
      <c r="Q1120" s="12"/>
      <c r="R1120" s="13"/>
      <c r="S1120" s="14"/>
      <c r="T1120" s="6"/>
      <c r="U1120" s="28"/>
    </row>
    <row r="1121" spans="11:21" x14ac:dyDescent="0.3">
      <c r="K1121" s="10"/>
      <c r="L1121" s="17"/>
      <c r="M1121" s="17"/>
      <c r="N1121" s="12"/>
      <c r="O1121" s="12"/>
      <c r="P1121" s="12"/>
      <c r="Q1121" s="12"/>
      <c r="R1121" s="13"/>
      <c r="S1121" s="14"/>
      <c r="T1121" s="6"/>
      <c r="U1121" s="28"/>
    </row>
    <row r="1122" spans="11:21" x14ac:dyDescent="0.3">
      <c r="K1122" s="10"/>
      <c r="L1122" s="17"/>
      <c r="M1122" s="17"/>
      <c r="N1122" s="12"/>
      <c r="O1122" s="12"/>
      <c r="P1122" s="12"/>
      <c r="Q1122" s="12"/>
      <c r="R1122" s="13"/>
      <c r="S1122" s="14"/>
      <c r="T1122" s="6"/>
      <c r="U1122" s="28"/>
    </row>
    <row r="1123" spans="11:21" x14ac:dyDescent="0.3">
      <c r="K1123" s="10"/>
      <c r="L1123" s="17"/>
      <c r="M1123" s="17"/>
      <c r="N1123" s="12"/>
      <c r="O1123" s="12"/>
      <c r="P1123" s="12"/>
      <c r="Q1123" s="12"/>
      <c r="R1123" s="13"/>
      <c r="S1123" s="14"/>
      <c r="T1123" s="6"/>
      <c r="U1123" s="28"/>
    </row>
    <row r="1124" spans="11:21" x14ac:dyDescent="0.3">
      <c r="K1124" s="10"/>
      <c r="L1124" s="17"/>
      <c r="M1124" s="17"/>
      <c r="N1124" s="12"/>
      <c r="O1124" s="12"/>
      <c r="P1124" s="12"/>
      <c r="Q1124" s="12"/>
      <c r="R1124" s="13"/>
      <c r="S1124" s="14"/>
      <c r="T1124" s="6"/>
      <c r="U1124" s="28"/>
    </row>
    <row r="1125" spans="11:21" x14ac:dyDescent="0.3">
      <c r="K1125" s="10"/>
      <c r="L1125" s="17"/>
      <c r="M1125" s="17"/>
      <c r="N1125" s="12"/>
      <c r="O1125" s="12"/>
      <c r="P1125" s="12"/>
      <c r="Q1125" s="12"/>
      <c r="R1125" s="13"/>
      <c r="S1125" s="14"/>
      <c r="T1125" s="6"/>
      <c r="U1125" s="28"/>
    </row>
    <row r="1126" spans="11:21" x14ac:dyDescent="0.3">
      <c r="K1126" s="10"/>
      <c r="L1126" s="17"/>
      <c r="M1126" s="17"/>
      <c r="N1126" s="12"/>
      <c r="O1126" s="12"/>
      <c r="P1126" s="12"/>
      <c r="Q1126" s="12"/>
      <c r="R1126" s="13"/>
      <c r="S1126" s="14"/>
      <c r="T1126" s="6"/>
      <c r="U1126" s="28"/>
    </row>
    <row r="1127" spans="11:21" x14ac:dyDescent="0.3">
      <c r="K1127" s="10"/>
      <c r="L1127" s="17"/>
      <c r="M1127" s="17"/>
      <c r="N1127" s="12"/>
      <c r="O1127" s="12"/>
      <c r="P1127" s="12"/>
      <c r="Q1127" s="12"/>
      <c r="R1127" s="13"/>
      <c r="S1127" s="14"/>
      <c r="T1127" s="6"/>
      <c r="U1127" s="28"/>
    </row>
    <row r="1128" spans="11:21" x14ac:dyDescent="0.3">
      <c r="K1128" s="10"/>
      <c r="L1128" s="17"/>
      <c r="M1128" s="17"/>
      <c r="N1128" s="12"/>
      <c r="O1128" s="12"/>
      <c r="P1128" s="12"/>
      <c r="Q1128" s="12"/>
      <c r="R1128" s="13"/>
      <c r="S1128" s="14"/>
      <c r="T1128" s="6"/>
      <c r="U1128" s="28"/>
    </row>
    <row r="1129" spans="11:21" x14ac:dyDescent="0.3">
      <c r="K1129" s="10"/>
      <c r="L1129" s="17"/>
      <c r="M1129" s="17"/>
      <c r="N1129" s="12"/>
      <c r="O1129" s="12"/>
      <c r="P1129" s="12"/>
      <c r="Q1129" s="12"/>
      <c r="R1129" s="13"/>
      <c r="S1129" s="14"/>
      <c r="T1129" s="6"/>
      <c r="U1129" s="28"/>
    </row>
    <row r="1130" spans="11:21" x14ac:dyDescent="0.3">
      <c r="K1130" s="10"/>
      <c r="L1130" s="17"/>
      <c r="M1130" s="17"/>
      <c r="N1130" s="12"/>
      <c r="O1130" s="12"/>
      <c r="P1130" s="12"/>
      <c r="Q1130" s="12"/>
      <c r="R1130" s="13"/>
      <c r="S1130" s="14"/>
      <c r="T1130" s="6"/>
      <c r="U1130" s="28"/>
    </row>
    <row r="1131" spans="11:21" x14ac:dyDescent="0.3">
      <c r="K1131" s="10"/>
      <c r="L1131" s="17"/>
      <c r="M1131" s="17"/>
      <c r="N1131" s="12"/>
      <c r="O1131" s="12"/>
      <c r="P1131" s="12"/>
      <c r="Q1131" s="12"/>
      <c r="R1131" s="13"/>
      <c r="S1131" s="14"/>
      <c r="T1131" s="6"/>
      <c r="U1131" s="28"/>
    </row>
    <row r="1132" spans="11:21" x14ac:dyDescent="0.3">
      <c r="K1132" s="10"/>
      <c r="L1132" s="17"/>
      <c r="M1132" s="17"/>
      <c r="N1132" s="12"/>
      <c r="O1132" s="12"/>
      <c r="P1132" s="12"/>
      <c r="Q1132" s="12"/>
      <c r="R1132" s="13"/>
      <c r="S1132" s="14"/>
      <c r="T1132" s="6"/>
      <c r="U1132" s="28"/>
    </row>
    <row r="1133" spans="11:21" x14ac:dyDescent="0.3">
      <c r="K1133" s="10"/>
      <c r="L1133" s="17"/>
      <c r="M1133" s="17"/>
      <c r="N1133" s="12"/>
      <c r="O1133" s="12"/>
      <c r="P1133" s="12"/>
      <c r="Q1133" s="12"/>
      <c r="R1133" s="13"/>
      <c r="S1133" s="14"/>
      <c r="T1133" s="6"/>
      <c r="U1133" s="28"/>
    </row>
    <row r="1134" spans="11:21" x14ac:dyDescent="0.3">
      <c r="K1134" s="10"/>
      <c r="L1134" s="17"/>
      <c r="M1134" s="17"/>
      <c r="N1134" s="12"/>
      <c r="O1134" s="12"/>
      <c r="P1134" s="12"/>
      <c r="Q1134" s="12"/>
      <c r="R1134" s="13"/>
      <c r="S1134" s="14"/>
      <c r="T1134" s="6"/>
      <c r="U1134" s="28"/>
    </row>
    <row r="1135" spans="11:21" x14ac:dyDescent="0.3">
      <c r="K1135" s="10"/>
      <c r="L1135" s="17"/>
      <c r="M1135" s="17"/>
      <c r="N1135" s="12"/>
      <c r="O1135" s="12"/>
      <c r="P1135" s="12"/>
      <c r="Q1135" s="12"/>
      <c r="R1135" s="13"/>
      <c r="S1135" s="14"/>
      <c r="T1135" s="6"/>
      <c r="U1135" s="28"/>
    </row>
    <row r="1136" spans="11:21" x14ac:dyDescent="0.3">
      <c r="K1136" s="10"/>
      <c r="L1136" s="17"/>
      <c r="M1136" s="17"/>
      <c r="N1136" s="12"/>
      <c r="O1136" s="12"/>
      <c r="P1136" s="12"/>
      <c r="Q1136" s="12"/>
      <c r="R1136" s="13"/>
      <c r="S1136" s="14"/>
      <c r="T1136" s="6"/>
      <c r="U1136" s="28"/>
    </row>
    <row r="1137" spans="11:21" x14ac:dyDescent="0.3">
      <c r="K1137" s="10"/>
      <c r="L1137" s="17"/>
      <c r="M1137" s="17"/>
      <c r="N1137" s="12"/>
      <c r="O1137" s="12"/>
      <c r="P1137" s="12"/>
      <c r="Q1137" s="12"/>
      <c r="R1137" s="13"/>
      <c r="S1137" s="14"/>
      <c r="T1137" s="6"/>
      <c r="U1137" s="28"/>
    </row>
    <row r="1138" spans="11:21" x14ac:dyDescent="0.3">
      <c r="K1138" s="10"/>
      <c r="L1138" s="17"/>
      <c r="M1138" s="17"/>
      <c r="N1138" s="12"/>
      <c r="O1138" s="12"/>
      <c r="P1138" s="12"/>
      <c r="Q1138" s="12"/>
      <c r="R1138" s="13"/>
      <c r="S1138" s="14"/>
      <c r="T1138" s="6"/>
      <c r="U1138" s="28"/>
    </row>
    <row r="1139" spans="11:21" x14ac:dyDescent="0.3">
      <c r="K1139" s="10"/>
      <c r="L1139" s="17"/>
      <c r="M1139" s="17"/>
      <c r="N1139" s="12"/>
      <c r="O1139" s="12"/>
      <c r="P1139" s="12"/>
      <c r="Q1139" s="12"/>
      <c r="R1139" s="13"/>
      <c r="S1139" s="14"/>
      <c r="T1139" s="6"/>
      <c r="U1139" s="28"/>
    </row>
    <row r="1140" spans="11:21" x14ac:dyDescent="0.3">
      <c r="K1140" s="10"/>
      <c r="L1140" s="17"/>
      <c r="M1140" s="17"/>
      <c r="N1140" s="12"/>
      <c r="O1140" s="12"/>
      <c r="P1140" s="12"/>
      <c r="Q1140" s="12"/>
      <c r="R1140" s="13"/>
      <c r="S1140" s="14"/>
      <c r="T1140" s="6"/>
      <c r="U1140" s="28"/>
    </row>
    <row r="1141" spans="11:21" x14ac:dyDescent="0.3">
      <c r="K1141" s="10"/>
      <c r="L1141" s="17"/>
      <c r="M1141" s="17"/>
      <c r="N1141" s="12"/>
      <c r="O1141" s="12"/>
      <c r="P1141" s="12"/>
      <c r="Q1141" s="12"/>
      <c r="R1141" s="13"/>
      <c r="S1141" s="14"/>
      <c r="T1141" s="6"/>
      <c r="U1141" s="28"/>
    </row>
    <row r="1142" spans="11:21" x14ac:dyDescent="0.3">
      <c r="K1142" s="10"/>
      <c r="L1142" s="17"/>
      <c r="M1142" s="17"/>
      <c r="N1142" s="12"/>
      <c r="O1142" s="12"/>
      <c r="P1142" s="12"/>
      <c r="Q1142" s="12"/>
      <c r="R1142" s="13"/>
      <c r="S1142" s="14"/>
      <c r="T1142" s="6"/>
      <c r="U1142" s="28"/>
    </row>
    <row r="1143" spans="11:21" x14ac:dyDescent="0.3">
      <c r="K1143" s="10"/>
      <c r="L1143" s="17"/>
      <c r="M1143" s="17"/>
      <c r="N1143" s="12"/>
      <c r="O1143" s="12"/>
      <c r="P1143" s="12"/>
      <c r="Q1143" s="12"/>
      <c r="R1143" s="13"/>
      <c r="S1143" s="14"/>
      <c r="T1143" s="6"/>
      <c r="U1143" s="28"/>
    </row>
    <row r="1144" spans="11:21" x14ac:dyDescent="0.3">
      <c r="K1144" s="10"/>
      <c r="L1144" s="17"/>
      <c r="M1144" s="17"/>
      <c r="N1144" s="12"/>
      <c r="O1144" s="12"/>
      <c r="P1144" s="12"/>
      <c r="Q1144" s="12"/>
      <c r="R1144" s="13"/>
      <c r="S1144" s="14"/>
      <c r="T1144" s="6"/>
      <c r="U1144" s="28"/>
    </row>
    <row r="1145" spans="11:21" x14ac:dyDescent="0.3">
      <c r="K1145" s="10"/>
      <c r="L1145" s="17"/>
      <c r="M1145" s="17"/>
      <c r="N1145" s="12"/>
      <c r="O1145" s="12"/>
      <c r="P1145" s="12"/>
      <c r="Q1145" s="12"/>
      <c r="R1145" s="13"/>
      <c r="S1145" s="14"/>
      <c r="T1145" s="6"/>
      <c r="U1145" s="28"/>
    </row>
    <row r="1146" spans="11:21" x14ac:dyDescent="0.3">
      <c r="K1146" s="10"/>
      <c r="L1146" s="17"/>
      <c r="M1146" s="17"/>
      <c r="N1146" s="12"/>
      <c r="O1146" s="12"/>
      <c r="P1146" s="12"/>
      <c r="Q1146" s="12"/>
      <c r="R1146" s="13"/>
      <c r="S1146" s="14"/>
      <c r="T1146" s="6"/>
      <c r="U1146" s="28"/>
    </row>
    <row r="1147" spans="11:21" x14ac:dyDescent="0.3">
      <c r="K1147" s="10"/>
      <c r="L1147" s="17"/>
      <c r="M1147" s="17"/>
      <c r="N1147" s="12"/>
      <c r="O1147" s="12"/>
      <c r="P1147" s="12"/>
      <c r="Q1147" s="12"/>
      <c r="R1147" s="13"/>
      <c r="S1147" s="14"/>
      <c r="T1147" s="6"/>
      <c r="U1147" s="28"/>
    </row>
    <row r="1148" spans="11:21" x14ac:dyDescent="0.3">
      <c r="K1148" s="10"/>
      <c r="L1148" s="17"/>
      <c r="M1148" s="17"/>
      <c r="N1148" s="12"/>
      <c r="O1148" s="12"/>
      <c r="P1148" s="12"/>
      <c r="Q1148" s="12"/>
      <c r="R1148" s="13"/>
      <c r="S1148" s="14"/>
      <c r="T1148" s="6"/>
      <c r="U1148" s="28"/>
    </row>
    <row r="1149" spans="11:21" x14ac:dyDescent="0.3">
      <c r="K1149" s="10"/>
      <c r="L1149" s="17"/>
      <c r="M1149" s="17"/>
      <c r="N1149" s="12"/>
      <c r="O1149" s="12"/>
      <c r="P1149" s="12"/>
      <c r="Q1149" s="12"/>
      <c r="R1149" s="13"/>
      <c r="S1149" s="14"/>
      <c r="T1149" s="6"/>
      <c r="U1149" s="28"/>
    </row>
    <row r="1150" spans="11:21" x14ac:dyDescent="0.3">
      <c r="K1150" s="10"/>
      <c r="L1150" s="17"/>
      <c r="M1150" s="17"/>
      <c r="N1150" s="12"/>
      <c r="O1150" s="12"/>
      <c r="P1150" s="12"/>
      <c r="Q1150" s="12"/>
      <c r="R1150" s="13"/>
      <c r="S1150" s="14"/>
      <c r="T1150" s="6"/>
      <c r="U1150" s="28"/>
    </row>
    <row r="1151" spans="11:21" x14ac:dyDescent="0.3">
      <c r="K1151" s="10"/>
      <c r="L1151" s="17"/>
      <c r="M1151" s="17"/>
      <c r="N1151" s="12"/>
      <c r="O1151" s="12"/>
      <c r="P1151" s="12"/>
      <c r="Q1151" s="12"/>
      <c r="R1151" s="13"/>
      <c r="S1151" s="14"/>
      <c r="T1151" s="6"/>
      <c r="U1151" s="28"/>
    </row>
    <row r="1152" spans="11:21" x14ac:dyDescent="0.3">
      <c r="K1152" s="10"/>
      <c r="L1152" s="17"/>
      <c r="M1152" s="17"/>
      <c r="N1152" s="12"/>
      <c r="O1152" s="12"/>
      <c r="P1152" s="12"/>
      <c r="Q1152" s="12"/>
      <c r="R1152" s="13"/>
      <c r="S1152" s="14"/>
      <c r="T1152" s="6"/>
      <c r="U1152" s="28"/>
    </row>
    <row r="1153" spans="11:21" x14ac:dyDescent="0.3">
      <c r="K1153" s="10"/>
      <c r="L1153" s="17"/>
      <c r="M1153" s="17"/>
      <c r="N1153" s="12"/>
      <c r="O1153" s="12"/>
      <c r="P1153" s="12"/>
      <c r="Q1153" s="12"/>
      <c r="R1153" s="13"/>
      <c r="S1153" s="14"/>
      <c r="T1153" s="6"/>
      <c r="U1153" s="28"/>
    </row>
    <row r="1154" spans="11:21" x14ac:dyDescent="0.3">
      <c r="K1154" s="10"/>
      <c r="L1154" s="17"/>
      <c r="M1154" s="17"/>
      <c r="N1154" s="12"/>
      <c r="O1154" s="12"/>
      <c r="P1154" s="12"/>
      <c r="Q1154" s="12"/>
      <c r="R1154" s="13"/>
      <c r="S1154" s="14"/>
      <c r="T1154" s="6"/>
      <c r="U1154" s="28"/>
    </row>
    <row r="1155" spans="11:21" x14ac:dyDescent="0.3">
      <c r="K1155" s="10"/>
      <c r="L1155" s="17"/>
      <c r="M1155" s="17"/>
      <c r="N1155" s="12"/>
      <c r="O1155" s="12"/>
      <c r="P1155" s="12"/>
      <c r="Q1155" s="12"/>
      <c r="R1155" s="13"/>
      <c r="S1155" s="14"/>
      <c r="T1155" s="6"/>
      <c r="U1155" s="28"/>
    </row>
    <row r="1156" spans="11:21" x14ac:dyDescent="0.3">
      <c r="K1156" s="10"/>
      <c r="L1156" s="17"/>
      <c r="M1156" s="17"/>
      <c r="N1156" s="12"/>
      <c r="O1156" s="12"/>
      <c r="P1156" s="12"/>
      <c r="Q1156" s="12"/>
      <c r="R1156" s="13"/>
      <c r="S1156" s="14"/>
      <c r="T1156" s="6"/>
      <c r="U1156" s="28"/>
    </row>
    <row r="1157" spans="11:21" x14ac:dyDescent="0.3">
      <c r="K1157" s="10"/>
      <c r="L1157" s="17"/>
      <c r="M1157" s="17"/>
      <c r="N1157" s="12"/>
      <c r="O1157" s="12"/>
      <c r="P1157" s="12"/>
      <c r="Q1157" s="12"/>
      <c r="R1157" s="13"/>
      <c r="S1157" s="14"/>
      <c r="T1157" s="6"/>
      <c r="U1157" s="28"/>
    </row>
    <row r="1158" spans="11:21" x14ac:dyDescent="0.3">
      <c r="K1158" s="10"/>
      <c r="L1158" s="17"/>
      <c r="M1158" s="17"/>
      <c r="N1158" s="12"/>
      <c r="O1158" s="12"/>
      <c r="P1158" s="12"/>
      <c r="Q1158" s="12"/>
      <c r="R1158" s="13"/>
      <c r="S1158" s="14"/>
      <c r="T1158" s="6"/>
      <c r="U1158" s="28"/>
    </row>
    <row r="1159" spans="11:21" x14ac:dyDescent="0.3">
      <c r="K1159" s="10"/>
      <c r="L1159" s="17"/>
      <c r="M1159" s="17"/>
      <c r="N1159" s="12"/>
      <c r="O1159" s="12"/>
      <c r="P1159" s="12"/>
      <c r="Q1159" s="12"/>
      <c r="R1159" s="16"/>
      <c r="S1159" s="14"/>
      <c r="T1159" s="6"/>
      <c r="U1159" s="28"/>
    </row>
    <row r="1160" spans="11:21" x14ac:dyDescent="0.3">
      <c r="K1160" s="10"/>
      <c r="L1160" s="17"/>
      <c r="M1160" s="17"/>
      <c r="N1160" s="12"/>
      <c r="O1160" s="12"/>
      <c r="P1160" s="12"/>
      <c r="Q1160" s="12"/>
      <c r="R1160" s="13"/>
      <c r="S1160" s="14"/>
      <c r="T1160" s="6"/>
      <c r="U1160" s="28"/>
    </row>
    <row r="1161" spans="11:21" x14ac:dyDescent="0.3">
      <c r="K1161" s="10"/>
      <c r="L1161" s="17"/>
      <c r="M1161" s="17"/>
      <c r="N1161" s="12"/>
      <c r="O1161" s="12"/>
      <c r="P1161" s="12"/>
      <c r="Q1161" s="12"/>
      <c r="R1161" s="13"/>
      <c r="S1161" s="14"/>
      <c r="T1161" s="6"/>
      <c r="U1161" s="28"/>
    </row>
    <row r="1162" spans="11:21" x14ac:dyDescent="0.3">
      <c r="K1162" s="10"/>
      <c r="L1162" s="17"/>
      <c r="M1162" s="17"/>
      <c r="N1162" s="12"/>
      <c r="O1162" s="12"/>
      <c r="P1162" s="12"/>
      <c r="Q1162" s="12"/>
      <c r="R1162" s="13"/>
      <c r="S1162" s="14"/>
      <c r="T1162" s="6"/>
      <c r="U1162" s="28"/>
    </row>
    <row r="1163" spans="11:21" x14ac:dyDescent="0.3">
      <c r="K1163" s="10"/>
      <c r="L1163" s="17"/>
      <c r="M1163" s="17"/>
      <c r="N1163" s="12"/>
      <c r="O1163" s="12"/>
      <c r="P1163" s="12"/>
      <c r="Q1163" s="12"/>
      <c r="R1163" s="13"/>
      <c r="S1163" s="14"/>
      <c r="T1163" s="6"/>
      <c r="U1163" s="28"/>
    </row>
    <row r="1164" spans="11:21" x14ac:dyDescent="0.3">
      <c r="K1164" s="10"/>
      <c r="L1164" s="17"/>
      <c r="M1164" s="17"/>
      <c r="N1164" s="12"/>
      <c r="O1164" s="12"/>
      <c r="P1164" s="12"/>
      <c r="Q1164" s="12"/>
      <c r="R1164" s="13"/>
      <c r="S1164" s="14"/>
      <c r="T1164" s="6"/>
      <c r="U1164" s="28"/>
    </row>
    <row r="1165" spans="11:21" x14ac:dyDescent="0.3">
      <c r="K1165" s="10"/>
      <c r="L1165" s="17"/>
      <c r="M1165" s="17"/>
      <c r="N1165" s="12"/>
      <c r="O1165" s="12"/>
      <c r="P1165" s="12"/>
      <c r="Q1165" s="12"/>
      <c r="R1165" s="13"/>
      <c r="S1165" s="14"/>
      <c r="T1165" s="6"/>
      <c r="U1165" s="28"/>
    </row>
    <row r="1166" spans="11:21" x14ac:dyDescent="0.3">
      <c r="K1166" s="10"/>
      <c r="L1166" s="17"/>
      <c r="M1166" s="17"/>
      <c r="N1166" s="12"/>
      <c r="O1166" s="12"/>
      <c r="P1166" s="12"/>
      <c r="Q1166" s="12"/>
      <c r="R1166" s="13"/>
      <c r="S1166" s="14"/>
      <c r="T1166" s="6"/>
      <c r="U1166" s="28"/>
    </row>
    <row r="1167" spans="11:21" x14ac:dyDescent="0.3">
      <c r="K1167" s="10"/>
      <c r="L1167" s="17"/>
      <c r="M1167" s="17"/>
      <c r="N1167" s="12"/>
      <c r="O1167" s="12"/>
      <c r="P1167" s="12"/>
      <c r="Q1167" s="12"/>
      <c r="R1167" s="13"/>
      <c r="S1167" s="14"/>
      <c r="T1167" s="6"/>
      <c r="U1167" s="28"/>
    </row>
    <row r="1168" spans="11:21" x14ac:dyDescent="0.3">
      <c r="K1168" s="10"/>
      <c r="L1168" s="17"/>
      <c r="M1168" s="17"/>
      <c r="N1168" s="12"/>
      <c r="O1168" s="12"/>
      <c r="P1168" s="12"/>
      <c r="Q1168" s="12"/>
      <c r="R1168" s="13"/>
      <c r="S1168" s="14"/>
      <c r="T1168" s="6"/>
      <c r="U1168" s="28"/>
    </row>
    <row r="1169" spans="11:21" x14ac:dyDescent="0.3">
      <c r="K1169" s="10"/>
      <c r="L1169" s="17"/>
      <c r="M1169" s="17"/>
      <c r="N1169" s="12"/>
      <c r="O1169" s="12"/>
      <c r="P1169" s="12"/>
      <c r="Q1169" s="12"/>
      <c r="R1169" s="13"/>
      <c r="S1169" s="14"/>
      <c r="T1169" s="6"/>
      <c r="U1169" s="28"/>
    </row>
    <row r="1170" spans="11:21" x14ac:dyDescent="0.3">
      <c r="K1170" s="10"/>
      <c r="L1170" s="17"/>
      <c r="M1170" s="17"/>
      <c r="N1170" s="12"/>
      <c r="O1170" s="12"/>
      <c r="P1170" s="12"/>
      <c r="Q1170" s="12"/>
      <c r="R1170" s="13"/>
      <c r="S1170" s="14"/>
      <c r="T1170" s="6"/>
      <c r="U1170" s="28"/>
    </row>
    <row r="1171" spans="11:21" x14ac:dyDescent="0.3">
      <c r="K1171" s="10"/>
      <c r="L1171" s="17"/>
      <c r="M1171" s="17"/>
      <c r="N1171" s="12"/>
      <c r="O1171" s="12"/>
      <c r="P1171" s="12"/>
      <c r="Q1171" s="12"/>
      <c r="R1171" s="13"/>
      <c r="S1171" s="14"/>
      <c r="T1171" s="6"/>
      <c r="U1171" s="28"/>
    </row>
    <row r="1172" spans="11:21" x14ac:dyDescent="0.3">
      <c r="K1172" s="10"/>
      <c r="L1172" s="17"/>
      <c r="M1172" s="17"/>
      <c r="N1172" s="12"/>
      <c r="O1172" s="12"/>
      <c r="P1172" s="12"/>
      <c r="Q1172" s="12"/>
      <c r="R1172" s="13"/>
      <c r="S1172" s="14"/>
      <c r="T1172" s="6"/>
      <c r="U1172" s="28"/>
    </row>
    <row r="1173" spans="11:21" x14ac:dyDescent="0.3">
      <c r="K1173" s="10"/>
      <c r="L1173" s="17"/>
      <c r="M1173" s="17"/>
      <c r="N1173" s="12"/>
      <c r="O1173" s="12"/>
      <c r="P1173" s="12"/>
      <c r="Q1173" s="12"/>
      <c r="R1173" s="13"/>
      <c r="S1173" s="14"/>
      <c r="T1173" s="6"/>
      <c r="U1173" s="28"/>
    </row>
    <row r="1174" spans="11:21" x14ac:dyDescent="0.3">
      <c r="K1174" s="10"/>
      <c r="L1174" s="17"/>
      <c r="M1174" s="17"/>
      <c r="N1174" s="12"/>
      <c r="O1174" s="12"/>
      <c r="P1174" s="12"/>
      <c r="Q1174" s="12"/>
      <c r="R1174" s="13"/>
      <c r="S1174" s="14"/>
      <c r="T1174" s="6"/>
      <c r="U1174" s="28"/>
    </row>
    <row r="1175" spans="11:21" x14ac:dyDescent="0.3">
      <c r="K1175" s="10"/>
      <c r="L1175" s="17"/>
      <c r="M1175" s="17"/>
      <c r="N1175" s="12"/>
      <c r="O1175" s="12"/>
      <c r="P1175" s="12"/>
      <c r="Q1175" s="12"/>
      <c r="R1175" s="13"/>
      <c r="S1175" s="14"/>
      <c r="T1175" s="6"/>
      <c r="U1175" s="28"/>
    </row>
    <row r="1176" spans="11:21" x14ac:dyDescent="0.3">
      <c r="K1176" s="10"/>
      <c r="L1176" s="17"/>
      <c r="M1176" s="17"/>
      <c r="N1176" s="12"/>
      <c r="O1176" s="12"/>
      <c r="P1176" s="12"/>
      <c r="Q1176" s="12"/>
      <c r="R1176" s="13"/>
      <c r="S1176" s="14"/>
      <c r="T1176" s="6"/>
      <c r="U1176" s="28"/>
    </row>
    <row r="1177" spans="11:21" x14ac:dyDescent="0.3">
      <c r="K1177" s="10"/>
      <c r="L1177" s="17"/>
      <c r="M1177" s="17"/>
      <c r="N1177" s="12"/>
      <c r="O1177" s="12"/>
      <c r="P1177" s="12"/>
      <c r="Q1177" s="12"/>
      <c r="R1177" s="13"/>
      <c r="S1177" s="14"/>
      <c r="T1177" s="6"/>
      <c r="U1177" s="28"/>
    </row>
    <row r="1178" spans="11:21" x14ac:dyDescent="0.3">
      <c r="K1178" s="10"/>
      <c r="L1178" s="17"/>
      <c r="M1178" s="17"/>
      <c r="N1178" s="12"/>
      <c r="O1178" s="12"/>
      <c r="P1178" s="12"/>
      <c r="Q1178" s="12"/>
      <c r="R1178" s="13"/>
      <c r="S1178" s="14"/>
      <c r="T1178" s="6"/>
      <c r="U1178" s="28"/>
    </row>
    <row r="1179" spans="11:21" x14ac:dyDescent="0.3">
      <c r="K1179" s="10"/>
      <c r="L1179" s="17"/>
      <c r="M1179" s="17"/>
      <c r="N1179" s="12"/>
      <c r="O1179" s="12"/>
      <c r="P1179" s="12"/>
      <c r="Q1179" s="12"/>
      <c r="R1179" s="13"/>
      <c r="S1179" s="14"/>
      <c r="T1179" s="6"/>
      <c r="U1179" s="28"/>
    </row>
    <row r="1180" spans="11:21" x14ac:dyDescent="0.3">
      <c r="K1180" s="10"/>
      <c r="L1180" s="17"/>
      <c r="M1180" s="17"/>
      <c r="N1180" s="12"/>
      <c r="O1180" s="12"/>
      <c r="P1180" s="12"/>
      <c r="Q1180" s="12"/>
      <c r="R1180" s="13"/>
      <c r="S1180" s="14"/>
      <c r="T1180" s="6"/>
      <c r="U1180" s="28"/>
    </row>
    <row r="1181" spans="11:21" x14ac:dyDescent="0.3">
      <c r="K1181" s="10"/>
      <c r="L1181" s="17"/>
      <c r="M1181" s="17"/>
      <c r="N1181" s="12"/>
      <c r="O1181" s="12"/>
      <c r="P1181" s="12"/>
      <c r="Q1181" s="12"/>
      <c r="R1181" s="13"/>
      <c r="S1181" s="14"/>
      <c r="T1181" s="6"/>
      <c r="U1181" s="28"/>
    </row>
    <row r="1182" spans="11:21" x14ac:dyDescent="0.3">
      <c r="K1182" s="10"/>
      <c r="L1182" s="17"/>
      <c r="M1182" s="17"/>
      <c r="N1182" s="12"/>
      <c r="O1182" s="12"/>
      <c r="P1182" s="12"/>
      <c r="Q1182" s="12"/>
      <c r="R1182" s="13"/>
      <c r="S1182" s="14"/>
      <c r="T1182" s="6"/>
      <c r="U1182" s="28"/>
    </row>
    <row r="1183" spans="11:21" x14ac:dyDescent="0.3">
      <c r="K1183" s="10"/>
      <c r="L1183" s="17"/>
      <c r="M1183" s="17"/>
      <c r="N1183" s="12"/>
      <c r="O1183" s="12"/>
      <c r="P1183" s="12"/>
      <c r="Q1183" s="12"/>
      <c r="R1183" s="13"/>
      <c r="S1183" s="14"/>
      <c r="T1183" s="6"/>
      <c r="U1183" s="28"/>
    </row>
    <row r="1184" spans="11:21" x14ac:dyDescent="0.3">
      <c r="K1184" s="10"/>
      <c r="L1184" s="17"/>
      <c r="M1184" s="17"/>
      <c r="N1184" s="12"/>
      <c r="O1184" s="12"/>
      <c r="P1184" s="12"/>
      <c r="Q1184" s="12"/>
      <c r="R1184" s="13"/>
      <c r="S1184" s="14"/>
      <c r="T1184" s="6"/>
      <c r="U1184" s="28"/>
    </row>
    <row r="1185" spans="11:21" x14ac:dyDescent="0.3">
      <c r="K1185" s="10"/>
      <c r="L1185" s="17"/>
      <c r="M1185" s="17"/>
      <c r="N1185" s="12"/>
      <c r="O1185" s="12"/>
      <c r="P1185" s="12"/>
      <c r="Q1185" s="12"/>
      <c r="R1185" s="13"/>
      <c r="S1185" s="14"/>
      <c r="T1185" s="6"/>
      <c r="U1185" s="28"/>
    </row>
    <row r="1186" spans="11:21" x14ac:dyDescent="0.3">
      <c r="K1186" s="10"/>
      <c r="L1186" s="17"/>
      <c r="M1186" s="17"/>
      <c r="N1186" s="12"/>
      <c r="O1186" s="12"/>
      <c r="P1186" s="12"/>
      <c r="Q1186" s="12"/>
      <c r="R1186" s="13"/>
      <c r="S1186" s="14"/>
      <c r="T1186" s="6"/>
      <c r="U1186" s="28"/>
    </row>
    <row r="1187" spans="11:21" x14ac:dyDescent="0.3">
      <c r="K1187" s="10"/>
      <c r="L1187" s="17"/>
      <c r="M1187" s="17"/>
      <c r="N1187" s="12"/>
      <c r="O1187" s="12"/>
      <c r="P1187" s="12"/>
      <c r="Q1187" s="12"/>
      <c r="R1187" s="13"/>
      <c r="S1187" s="14"/>
      <c r="T1187" s="6"/>
      <c r="U1187" s="28"/>
    </row>
    <row r="1188" spans="11:21" x14ac:dyDescent="0.3">
      <c r="K1188" s="10"/>
      <c r="L1188" s="17"/>
      <c r="M1188" s="17"/>
      <c r="N1188" s="12"/>
      <c r="O1188" s="12"/>
      <c r="P1188" s="12"/>
      <c r="Q1188" s="12"/>
      <c r="R1188" s="13"/>
      <c r="S1188" s="14"/>
      <c r="T1188" s="6"/>
      <c r="U1188" s="28"/>
    </row>
    <row r="1189" spans="11:21" x14ac:dyDescent="0.3">
      <c r="K1189" s="10"/>
      <c r="L1189" s="17"/>
      <c r="M1189" s="17"/>
      <c r="N1189" s="12"/>
      <c r="O1189" s="12"/>
      <c r="P1189" s="12"/>
      <c r="Q1189" s="12"/>
      <c r="R1189" s="13"/>
      <c r="S1189" s="14"/>
      <c r="T1189" s="6"/>
      <c r="U1189" s="28"/>
    </row>
    <row r="1190" spans="11:21" x14ac:dyDescent="0.3">
      <c r="K1190" s="10"/>
      <c r="L1190" s="17"/>
      <c r="M1190" s="17"/>
      <c r="N1190" s="12"/>
      <c r="O1190" s="12"/>
      <c r="P1190" s="12"/>
      <c r="Q1190" s="12"/>
      <c r="R1190" s="13"/>
      <c r="S1190" s="14"/>
      <c r="T1190" s="6"/>
      <c r="U1190" s="28"/>
    </row>
    <row r="1191" spans="11:21" x14ac:dyDescent="0.3">
      <c r="K1191" s="10"/>
      <c r="L1191" s="17"/>
      <c r="M1191" s="17"/>
      <c r="N1191" s="12"/>
      <c r="O1191" s="12"/>
      <c r="P1191" s="12"/>
      <c r="Q1191" s="12"/>
      <c r="R1191" s="13"/>
      <c r="S1191" s="14"/>
      <c r="T1191" s="6"/>
      <c r="U1191" s="28"/>
    </row>
    <row r="1192" spans="11:21" x14ac:dyDescent="0.3">
      <c r="K1192" s="10"/>
      <c r="L1192" s="17"/>
      <c r="M1192" s="17"/>
      <c r="N1192" s="12"/>
      <c r="O1192" s="12"/>
      <c r="P1192" s="12"/>
      <c r="Q1192" s="12"/>
      <c r="R1192" s="13"/>
      <c r="S1192" s="14"/>
      <c r="T1192" s="6"/>
      <c r="U1192" s="28"/>
    </row>
    <row r="1193" spans="11:21" x14ac:dyDescent="0.3">
      <c r="K1193" s="10"/>
      <c r="L1193" s="17"/>
      <c r="M1193" s="17"/>
      <c r="N1193" s="12"/>
      <c r="O1193" s="12"/>
      <c r="P1193" s="12"/>
      <c r="Q1193" s="12"/>
      <c r="R1193" s="13"/>
      <c r="S1193" s="14"/>
      <c r="T1193" s="6"/>
      <c r="U1193" s="28"/>
    </row>
    <row r="1194" spans="11:21" x14ac:dyDescent="0.3">
      <c r="K1194" s="10"/>
      <c r="L1194" s="17"/>
      <c r="M1194" s="17"/>
      <c r="N1194" s="12"/>
      <c r="O1194" s="12"/>
      <c r="P1194" s="12"/>
      <c r="Q1194" s="12"/>
      <c r="R1194" s="13"/>
      <c r="S1194" s="14"/>
      <c r="T1194" s="6"/>
      <c r="U1194" s="28"/>
    </row>
    <row r="1195" spans="11:21" x14ac:dyDescent="0.3">
      <c r="K1195" s="10"/>
      <c r="L1195" s="17"/>
      <c r="M1195" s="17"/>
      <c r="N1195" s="12"/>
      <c r="O1195" s="12"/>
      <c r="P1195" s="12"/>
      <c r="Q1195" s="12"/>
      <c r="R1195" s="13"/>
      <c r="S1195" s="14"/>
      <c r="T1195" s="6"/>
      <c r="U1195" s="28"/>
    </row>
    <row r="1196" spans="11:21" x14ac:dyDescent="0.3">
      <c r="K1196" s="10"/>
      <c r="L1196" s="17"/>
      <c r="M1196" s="17"/>
      <c r="N1196" s="12"/>
      <c r="O1196" s="12"/>
      <c r="P1196" s="12"/>
      <c r="Q1196" s="12"/>
      <c r="R1196" s="13"/>
      <c r="S1196" s="14"/>
      <c r="T1196" s="6"/>
      <c r="U1196" s="28"/>
    </row>
    <row r="1197" spans="11:21" x14ac:dyDescent="0.3">
      <c r="K1197" s="10"/>
      <c r="L1197" s="17"/>
      <c r="M1197" s="17"/>
      <c r="N1197" s="12"/>
      <c r="O1197" s="12"/>
      <c r="P1197" s="12"/>
      <c r="Q1197" s="12"/>
      <c r="R1197" s="13"/>
      <c r="S1197" s="14"/>
      <c r="T1197" s="6"/>
      <c r="U1197" s="28"/>
    </row>
    <row r="1198" spans="11:21" x14ac:dyDescent="0.3">
      <c r="K1198" s="10"/>
      <c r="L1198" s="17"/>
      <c r="M1198" s="17"/>
      <c r="N1198" s="12"/>
      <c r="O1198" s="12"/>
      <c r="P1198" s="12"/>
      <c r="Q1198" s="12"/>
      <c r="R1198" s="13"/>
      <c r="S1198" s="14"/>
      <c r="T1198" s="6"/>
      <c r="U1198" s="28"/>
    </row>
    <row r="1199" spans="11:21" x14ac:dyDescent="0.3">
      <c r="K1199" s="10"/>
      <c r="L1199" s="17"/>
      <c r="M1199" s="17"/>
      <c r="N1199" s="12"/>
      <c r="O1199" s="12"/>
      <c r="P1199" s="12"/>
      <c r="Q1199" s="12"/>
      <c r="R1199" s="13"/>
      <c r="S1199" s="14"/>
      <c r="T1199" s="6"/>
      <c r="U1199" s="28"/>
    </row>
    <row r="1200" spans="11:21" x14ac:dyDescent="0.3">
      <c r="K1200" s="10"/>
      <c r="L1200" s="17"/>
      <c r="M1200" s="17"/>
      <c r="N1200" s="12"/>
      <c r="O1200" s="12"/>
      <c r="P1200" s="12"/>
      <c r="Q1200" s="12"/>
      <c r="R1200" s="13"/>
      <c r="S1200" s="14"/>
      <c r="T1200" s="6"/>
      <c r="U1200" s="28"/>
    </row>
    <row r="1201" spans="11:21" x14ac:dyDescent="0.3">
      <c r="K1201" s="10"/>
      <c r="L1201" s="17"/>
      <c r="M1201" s="17"/>
      <c r="N1201" s="12"/>
      <c r="O1201" s="12"/>
      <c r="P1201" s="12"/>
      <c r="Q1201" s="12"/>
      <c r="R1201" s="13"/>
      <c r="S1201" s="14"/>
      <c r="T1201" s="6"/>
      <c r="U1201" s="28"/>
    </row>
    <row r="1202" spans="11:21" x14ac:dyDescent="0.3">
      <c r="K1202" s="10"/>
      <c r="L1202" s="17"/>
      <c r="M1202" s="17"/>
      <c r="N1202" s="12"/>
      <c r="O1202" s="12"/>
      <c r="P1202" s="12"/>
      <c r="Q1202" s="12"/>
      <c r="R1202" s="13"/>
      <c r="S1202" s="14"/>
      <c r="T1202" s="6"/>
      <c r="U1202" s="28"/>
    </row>
    <row r="1203" spans="11:21" x14ac:dyDescent="0.3">
      <c r="K1203" s="10"/>
      <c r="L1203" s="17"/>
      <c r="M1203" s="17"/>
      <c r="N1203" s="12"/>
      <c r="O1203" s="12"/>
      <c r="P1203" s="12"/>
      <c r="Q1203" s="12"/>
      <c r="R1203" s="13"/>
      <c r="S1203" s="14"/>
      <c r="T1203" s="6"/>
      <c r="U1203" s="28"/>
    </row>
    <row r="1204" spans="11:21" x14ac:dyDescent="0.3">
      <c r="K1204" s="10"/>
      <c r="L1204" s="17"/>
      <c r="M1204" s="17"/>
      <c r="N1204" s="12"/>
      <c r="O1204" s="12"/>
      <c r="P1204" s="12"/>
      <c r="Q1204" s="12"/>
      <c r="R1204" s="13"/>
      <c r="S1204" s="14"/>
      <c r="T1204" s="6"/>
      <c r="U1204" s="28"/>
    </row>
    <row r="1205" spans="11:21" x14ac:dyDescent="0.3">
      <c r="K1205" s="10"/>
      <c r="L1205" s="17"/>
      <c r="M1205" s="17"/>
      <c r="N1205" s="12"/>
      <c r="O1205" s="12"/>
      <c r="P1205" s="12"/>
      <c r="Q1205" s="12"/>
      <c r="R1205" s="13"/>
      <c r="S1205" s="14"/>
      <c r="T1205" s="6"/>
      <c r="U1205" s="28"/>
    </row>
    <row r="1206" spans="11:21" x14ac:dyDescent="0.3">
      <c r="K1206" s="10"/>
      <c r="L1206" s="17"/>
      <c r="M1206" s="17"/>
      <c r="N1206" s="12"/>
      <c r="O1206" s="12"/>
      <c r="P1206" s="12"/>
      <c r="Q1206" s="12"/>
      <c r="R1206" s="13"/>
      <c r="S1206" s="14"/>
      <c r="T1206" s="6"/>
      <c r="U1206" s="28"/>
    </row>
    <row r="1207" spans="11:21" x14ac:dyDescent="0.3">
      <c r="K1207" s="10"/>
      <c r="L1207" s="17"/>
      <c r="M1207" s="17"/>
      <c r="N1207" s="12"/>
      <c r="O1207" s="12"/>
      <c r="P1207" s="12"/>
      <c r="Q1207" s="12"/>
      <c r="R1207" s="13"/>
      <c r="S1207" s="14"/>
      <c r="T1207" s="6"/>
      <c r="U1207" s="28"/>
    </row>
    <row r="1208" spans="11:21" x14ac:dyDescent="0.3">
      <c r="K1208" s="10"/>
      <c r="L1208" s="17"/>
      <c r="M1208" s="17"/>
      <c r="N1208" s="12"/>
      <c r="O1208" s="12"/>
      <c r="P1208" s="12"/>
      <c r="Q1208" s="12"/>
      <c r="R1208" s="13"/>
      <c r="S1208" s="14"/>
      <c r="T1208" s="6"/>
      <c r="U1208" s="28"/>
    </row>
    <row r="1209" spans="11:21" x14ac:dyDescent="0.3">
      <c r="K1209" s="10"/>
      <c r="L1209" s="17"/>
      <c r="M1209" s="17"/>
      <c r="N1209" s="12"/>
      <c r="O1209" s="12"/>
      <c r="P1209" s="12"/>
      <c r="Q1209" s="12"/>
      <c r="R1209" s="13"/>
      <c r="S1209" s="14"/>
      <c r="T1209" s="6"/>
      <c r="U1209" s="28"/>
    </row>
    <row r="1210" spans="11:21" x14ac:dyDescent="0.3">
      <c r="K1210" s="10"/>
      <c r="L1210" s="17"/>
      <c r="M1210" s="17"/>
      <c r="N1210" s="12"/>
      <c r="O1210" s="12"/>
      <c r="P1210" s="12"/>
      <c r="Q1210" s="12"/>
      <c r="R1210" s="13"/>
      <c r="S1210" s="14"/>
      <c r="T1210" s="6"/>
      <c r="U1210" s="28"/>
    </row>
    <row r="1211" spans="11:21" x14ac:dyDescent="0.3">
      <c r="K1211" s="10"/>
      <c r="L1211" s="17"/>
      <c r="M1211" s="17"/>
      <c r="N1211" s="12"/>
      <c r="O1211" s="12"/>
      <c r="P1211" s="12"/>
      <c r="Q1211" s="12"/>
      <c r="R1211" s="13"/>
      <c r="S1211" s="14"/>
      <c r="T1211" s="6"/>
      <c r="U1211" s="28"/>
    </row>
    <row r="1212" spans="11:21" x14ac:dyDescent="0.3">
      <c r="K1212" s="10"/>
      <c r="L1212" s="17"/>
      <c r="M1212" s="17"/>
      <c r="N1212" s="12"/>
      <c r="O1212" s="12"/>
      <c r="P1212" s="12"/>
      <c r="Q1212" s="12"/>
      <c r="R1212" s="13"/>
      <c r="S1212" s="14"/>
      <c r="T1212" s="6"/>
      <c r="U1212" s="28"/>
    </row>
    <row r="1213" spans="11:21" x14ac:dyDescent="0.3">
      <c r="K1213" s="10"/>
      <c r="L1213" s="17"/>
      <c r="M1213" s="17"/>
      <c r="N1213" s="12"/>
      <c r="O1213" s="12"/>
      <c r="P1213" s="12"/>
      <c r="Q1213" s="12"/>
      <c r="R1213" s="13"/>
      <c r="S1213" s="14"/>
      <c r="T1213" s="6"/>
      <c r="U1213" s="28"/>
    </row>
    <row r="1214" spans="11:21" x14ac:dyDescent="0.3">
      <c r="K1214" s="10"/>
      <c r="L1214" s="17"/>
      <c r="M1214" s="17"/>
      <c r="N1214" s="12"/>
      <c r="O1214" s="12"/>
      <c r="P1214" s="12"/>
      <c r="Q1214" s="12"/>
      <c r="R1214" s="13"/>
      <c r="S1214" s="14"/>
      <c r="T1214" s="6"/>
      <c r="U1214" s="28"/>
    </row>
    <row r="1215" spans="11:21" x14ac:dyDescent="0.3">
      <c r="K1215" s="10"/>
      <c r="L1215" s="17"/>
      <c r="M1215" s="17"/>
      <c r="N1215" s="12"/>
      <c r="O1215" s="12"/>
      <c r="P1215" s="12"/>
      <c r="Q1215" s="12"/>
      <c r="R1215" s="13"/>
      <c r="S1215" s="14"/>
      <c r="T1215" s="6"/>
      <c r="U1215" s="28"/>
    </row>
    <row r="1216" spans="11:21" x14ac:dyDescent="0.3">
      <c r="K1216" s="10"/>
      <c r="L1216" s="17"/>
      <c r="M1216" s="17"/>
      <c r="N1216" s="12"/>
      <c r="O1216" s="12"/>
      <c r="P1216" s="12"/>
      <c r="Q1216" s="12"/>
      <c r="R1216" s="13"/>
      <c r="S1216" s="14"/>
      <c r="T1216" s="6"/>
      <c r="U1216" s="28"/>
    </row>
    <row r="1217" spans="11:21" x14ac:dyDescent="0.3">
      <c r="K1217" s="10"/>
      <c r="L1217" s="17"/>
      <c r="M1217" s="17"/>
      <c r="N1217" s="12"/>
      <c r="O1217" s="12"/>
      <c r="P1217" s="12"/>
      <c r="Q1217" s="12"/>
      <c r="R1217" s="13"/>
      <c r="S1217" s="14"/>
      <c r="T1217" s="6"/>
      <c r="U1217" s="28"/>
    </row>
    <row r="1218" spans="11:21" x14ac:dyDescent="0.3">
      <c r="K1218" s="10"/>
      <c r="L1218" s="17"/>
      <c r="M1218" s="17"/>
      <c r="N1218" s="12"/>
      <c r="O1218" s="12"/>
      <c r="P1218" s="12"/>
      <c r="Q1218" s="12"/>
      <c r="R1218" s="13"/>
      <c r="S1218" s="14"/>
      <c r="T1218" s="6"/>
      <c r="U1218" s="28"/>
    </row>
    <row r="1219" spans="11:21" x14ac:dyDescent="0.3">
      <c r="K1219" s="10"/>
      <c r="L1219" s="17"/>
      <c r="M1219" s="17"/>
      <c r="N1219" s="12"/>
      <c r="O1219" s="12"/>
      <c r="P1219" s="12"/>
      <c r="Q1219" s="12"/>
      <c r="R1219" s="13"/>
      <c r="S1219" s="14"/>
      <c r="T1219" s="6"/>
      <c r="U1219" s="28"/>
    </row>
    <row r="1220" spans="11:21" x14ac:dyDescent="0.3">
      <c r="K1220" s="10"/>
      <c r="L1220" s="17"/>
      <c r="M1220" s="17"/>
      <c r="N1220" s="12"/>
      <c r="O1220" s="12"/>
      <c r="P1220" s="12"/>
      <c r="Q1220" s="12"/>
      <c r="R1220" s="13"/>
      <c r="S1220" s="14"/>
      <c r="T1220" s="6"/>
      <c r="U1220" s="28"/>
    </row>
    <row r="1221" spans="11:21" x14ac:dyDescent="0.3">
      <c r="K1221" s="10"/>
      <c r="L1221" s="17"/>
      <c r="M1221" s="17"/>
      <c r="N1221" s="12"/>
      <c r="O1221" s="12"/>
      <c r="P1221" s="12"/>
      <c r="Q1221" s="12"/>
      <c r="R1221" s="13"/>
      <c r="S1221" s="14"/>
      <c r="T1221" s="6"/>
      <c r="U1221" s="28"/>
    </row>
    <row r="1222" spans="11:21" x14ac:dyDescent="0.3">
      <c r="K1222" s="10"/>
      <c r="L1222" s="17"/>
      <c r="M1222" s="17"/>
      <c r="N1222" s="12"/>
      <c r="O1222" s="12"/>
      <c r="P1222" s="12"/>
      <c r="Q1222" s="12"/>
      <c r="R1222" s="13"/>
      <c r="S1222" s="14"/>
      <c r="T1222" s="6"/>
      <c r="U1222" s="28"/>
    </row>
    <row r="1223" spans="11:21" x14ac:dyDescent="0.3">
      <c r="K1223" s="10"/>
      <c r="L1223" s="17"/>
      <c r="M1223" s="17"/>
      <c r="N1223" s="12"/>
      <c r="O1223" s="12"/>
      <c r="P1223" s="12"/>
      <c r="Q1223" s="12"/>
      <c r="R1223" s="13"/>
      <c r="S1223" s="14"/>
      <c r="T1223" s="6"/>
      <c r="U1223" s="28"/>
    </row>
    <row r="1224" spans="11:21" x14ac:dyDescent="0.3">
      <c r="K1224" s="10"/>
      <c r="L1224" s="17"/>
      <c r="M1224" s="17"/>
      <c r="N1224" s="12"/>
      <c r="O1224" s="12"/>
      <c r="P1224" s="12"/>
      <c r="Q1224" s="12"/>
      <c r="R1224" s="13"/>
      <c r="S1224" s="14"/>
      <c r="T1224" s="6"/>
      <c r="U1224" s="28"/>
    </row>
    <row r="1225" spans="11:21" x14ac:dyDescent="0.3">
      <c r="K1225" s="10"/>
      <c r="L1225" s="17"/>
      <c r="M1225" s="17"/>
      <c r="N1225" s="12"/>
      <c r="O1225" s="12"/>
      <c r="P1225" s="12"/>
      <c r="Q1225" s="12"/>
      <c r="R1225" s="13"/>
      <c r="S1225" s="14"/>
      <c r="T1225" s="6"/>
      <c r="U1225" s="28"/>
    </row>
    <row r="1226" spans="11:21" x14ac:dyDescent="0.3">
      <c r="K1226" s="10"/>
      <c r="L1226" s="17"/>
      <c r="M1226" s="17"/>
      <c r="N1226" s="12"/>
      <c r="O1226" s="12"/>
      <c r="P1226" s="12"/>
      <c r="Q1226" s="12"/>
      <c r="R1226" s="13"/>
      <c r="S1226" s="14"/>
      <c r="T1226" s="6"/>
      <c r="U1226" s="28"/>
    </row>
    <row r="1227" spans="11:21" x14ac:dyDescent="0.3">
      <c r="K1227" s="10"/>
      <c r="L1227" s="17"/>
      <c r="M1227" s="17"/>
      <c r="N1227" s="12"/>
      <c r="O1227" s="12"/>
      <c r="P1227" s="12"/>
      <c r="Q1227" s="12"/>
      <c r="R1227" s="13"/>
      <c r="S1227" s="15"/>
      <c r="T1227" s="6"/>
      <c r="U1227" s="28"/>
    </row>
    <row r="1228" spans="11:21" x14ac:dyDescent="0.3">
      <c r="K1228" s="10"/>
      <c r="L1228" s="17"/>
      <c r="M1228" s="17"/>
      <c r="N1228" s="12"/>
      <c r="O1228" s="12"/>
      <c r="P1228" s="12"/>
      <c r="Q1228" s="12"/>
      <c r="R1228" s="13"/>
      <c r="S1228" s="14"/>
      <c r="T1228" s="6"/>
      <c r="U1228" s="28"/>
    </row>
    <row r="1229" spans="11:21" x14ac:dyDescent="0.3">
      <c r="K1229" s="10"/>
      <c r="L1229" s="17"/>
      <c r="M1229" s="17"/>
      <c r="N1229" s="12"/>
      <c r="O1229" s="12"/>
      <c r="P1229" s="12"/>
      <c r="Q1229" s="12"/>
      <c r="R1229" s="13"/>
      <c r="S1229" s="14"/>
      <c r="T1229" s="6"/>
      <c r="U1229" s="28"/>
    </row>
    <row r="1230" spans="11:21" x14ac:dyDescent="0.3">
      <c r="K1230" s="10"/>
      <c r="L1230" s="17"/>
      <c r="M1230" s="17"/>
      <c r="N1230" s="12"/>
      <c r="O1230" s="12"/>
      <c r="P1230" s="12"/>
      <c r="Q1230" s="12"/>
      <c r="R1230" s="13"/>
      <c r="S1230" s="14"/>
      <c r="T1230" s="6"/>
      <c r="U1230" s="28"/>
    </row>
    <row r="1231" spans="11:21" x14ac:dyDescent="0.3">
      <c r="K1231" s="10"/>
      <c r="L1231" s="17"/>
      <c r="M1231" s="17"/>
      <c r="N1231" s="12"/>
      <c r="O1231" s="12"/>
      <c r="P1231" s="12"/>
      <c r="Q1231" s="12"/>
      <c r="R1231" s="13"/>
      <c r="S1231" s="14"/>
      <c r="T1231" s="6"/>
      <c r="U1231" s="28"/>
    </row>
    <row r="1232" spans="11:21" x14ac:dyDescent="0.3">
      <c r="K1232" s="10"/>
      <c r="L1232" s="17"/>
      <c r="M1232" s="17"/>
      <c r="N1232" s="12"/>
      <c r="O1232" s="12"/>
      <c r="P1232" s="12"/>
      <c r="Q1232" s="12"/>
      <c r="R1232" s="13"/>
      <c r="S1232" s="14"/>
      <c r="T1232" s="6"/>
      <c r="U1232" s="28"/>
    </row>
    <row r="1233" spans="11:21" x14ac:dyDescent="0.3">
      <c r="K1233" s="10"/>
      <c r="L1233" s="17"/>
      <c r="M1233" s="17"/>
      <c r="N1233" s="12"/>
      <c r="O1233" s="12"/>
      <c r="P1233" s="12"/>
      <c r="Q1233" s="12"/>
      <c r="R1233" s="13"/>
      <c r="S1233" s="14"/>
      <c r="T1233" s="6"/>
      <c r="U1233" s="28"/>
    </row>
    <row r="1234" spans="11:21" x14ac:dyDescent="0.3">
      <c r="K1234" s="10"/>
      <c r="L1234" s="17"/>
      <c r="M1234" s="17"/>
      <c r="N1234" s="12"/>
      <c r="O1234" s="12"/>
      <c r="P1234" s="12"/>
      <c r="Q1234" s="12"/>
      <c r="R1234" s="13"/>
      <c r="S1234" s="14"/>
      <c r="T1234" s="6"/>
      <c r="U1234" s="28"/>
    </row>
    <row r="1235" spans="11:21" x14ac:dyDescent="0.3">
      <c r="K1235" s="10"/>
      <c r="L1235" s="17"/>
      <c r="M1235" s="17"/>
      <c r="N1235" s="12"/>
      <c r="O1235" s="12"/>
      <c r="P1235" s="12"/>
      <c r="Q1235" s="12"/>
      <c r="R1235" s="13"/>
      <c r="S1235" s="14"/>
      <c r="T1235" s="6"/>
      <c r="U1235" s="28"/>
    </row>
    <row r="1236" spans="11:21" x14ac:dyDescent="0.3">
      <c r="K1236" s="10"/>
      <c r="L1236" s="17"/>
      <c r="M1236" s="17"/>
      <c r="N1236" s="12"/>
      <c r="O1236" s="12"/>
      <c r="P1236" s="12"/>
      <c r="Q1236" s="12"/>
      <c r="R1236" s="13"/>
      <c r="S1236" s="14"/>
      <c r="T1236" s="6"/>
      <c r="U1236" s="28"/>
    </row>
    <row r="1237" spans="11:21" x14ac:dyDescent="0.3">
      <c r="K1237" s="10"/>
      <c r="L1237" s="17"/>
      <c r="M1237" s="17"/>
      <c r="N1237" s="12"/>
      <c r="O1237" s="12"/>
      <c r="P1237" s="12"/>
      <c r="Q1237" s="12"/>
      <c r="R1237" s="13"/>
      <c r="S1237" s="14"/>
      <c r="T1237" s="6"/>
      <c r="U1237" s="28"/>
    </row>
    <row r="1238" spans="11:21" x14ac:dyDescent="0.3">
      <c r="K1238" s="10"/>
      <c r="L1238" s="17"/>
      <c r="M1238" s="17"/>
      <c r="N1238" s="12"/>
      <c r="O1238" s="12"/>
      <c r="P1238" s="12"/>
      <c r="Q1238" s="12"/>
      <c r="R1238" s="13"/>
      <c r="S1238" s="14"/>
      <c r="T1238" s="6"/>
      <c r="U1238" s="28"/>
    </row>
    <row r="1239" spans="11:21" x14ac:dyDescent="0.3">
      <c r="K1239" s="10"/>
      <c r="L1239" s="17"/>
      <c r="M1239" s="17"/>
      <c r="N1239" s="12"/>
      <c r="O1239" s="12"/>
      <c r="P1239" s="12"/>
      <c r="Q1239" s="12"/>
      <c r="R1239" s="13"/>
      <c r="S1239" s="14"/>
      <c r="T1239" s="6"/>
      <c r="U1239" s="28"/>
    </row>
    <row r="1240" spans="11:21" x14ac:dyDescent="0.3">
      <c r="K1240" s="10"/>
      <c r="L1240" s="17"/>
      <c r="M1240" s="17"/>
      <c r="N1240" s="12"/>
      <c r="O1240" s="12"/>
      <c r="P1240" s="12"/>
      <c r="Q1240" s="12"/>
      <c r="R1240" s="13"/>
      <c r="S1240" s="14"/>
      <c r="T1240" s="6"/>
      <c r="U1240" s="28"/>
    </row>
    <row r="1241" spans="11:21" x14ac:dyDescent="0.3">
      <c r="K1241" s="10"/>
      <c r="L1241" s="17"/>
      <c r="M1241" s="17"/>
      <c r="N1241" s="12"/>
      <c r="O1241" s="12"/>
      <c r="P1241" s="12"/>
      <c r="Q1241" s="12"/>
      <c r="R1241" s="13"/>
      <c r="S1241" s="14"/>
      <c r="T1241" s="6"/>
      <c r="U1241" s="28"/>
    </row>
    <row r="1242" spans="11:21" x14ac:dyDescent="0.3">
      <c r="K1242" s="10"/>
      <c r="L1242" s="17"/>
      <c r="M1242" s="17"/>
      <c r="N1242" s="12"/>
      <c r="O1242" s="12"/>
      <c r="P1242" s="12"/>
      <c r="Q1242" s="12"/>
      <c r="R1242" s="13"/>
      <c r="S1242" s="14"/>
      <c r="T1242" s="8"/>
      <c r="U1242" s="28"/>
    </row>
    <row r="1243" spans="11:21" x14ac:dyDescent="0.3">
      <c r="K1243" s="10"/>
      <c r="L1243" s="17"/>
      <c r="M1243" s="17"/>
      <c r="N1243" s="12"/>
      <c r="O1243" s="12"/>
      <c r="P1243" s="12"/>
      <c r="Q1243" s="12"/>
      <c r="R1243" s="13"/>
      <c r="S1243" s="14"/>
      <c r="T1243" s="6"/>
      <c r="U1243" s="28"/>
    </row>
    <row r="1244" spans="11:21" x14ac:dyDescent="0.3">
      <c r="K1244" s="10"/>
      <c r="L1244" s="17"/>
      <c r="M1244" s="17"/>
      <c r="N1244" s="12"/>
      <c r="O1244" s="12"/>
      <c r="P1244" s="12"/>
      <c r="Q1244" s="12"/>
      <c r="R1244" s="13"/>
      <c r="S1244" s="14"/>
      <c r="T1244" s="6"/>
      <c r="U1244" s="28"/>
    </row>
    <row r="1245" spans="11:21" x14ac:dyDescent="0.3">
      <c r="K1245" s="10"/>
      <c r="L1245" s="17"/>
      <c r="M1245" s="17"/>
      <c r="N1245" s="12"/>
      <c r="O1245" s="12"/>
      <c r="P1245" s="12"/>
      <c r="Q1245" s="12"/>
      <c r="R1245" s="13"/>
      <c r="S1245" s="14"/>
      <c r="T1245" s="6"/>
      <c r="U1245" s="28"/>
    </row>
    <row r="1246" spans="11:21" x14ac:dyDescent="0.3">
      <c r="K1246" s="10"/>
      <c r="L1246" s="17"/>
      <c r="M1246" s="17"/>
      <c r="N1246" s="12"/>
      <c r="O1246" s="12"/>
      <c r="P1246" s="12"/>
      <c r="Q1246" s="12"/>
      <c r="R1246" s="13"/>
      <c r="S1246" s="14"/>
      <c r="T1246" s="6"/>
      <c r="U1246" s="28"/>
    </row>
    <row r="1247" spans="11:21" x14ac:dyDescent="0.3">
      <c r="K1247" s="10"/>
      <c r="L1247" s="17"/>
      <c r="M1247" s="17"/>
      <c r="N1247" s="12"/>
      <c r="O1247" s="12"/>
      <c r="P1247" s="12"/>
      <c r="Q1247" s="12"/>
      <c r="R1247" s="13"/>
      <c r="S1247" s="14"/>
      <c r="T1247" s="6"/>
      <c r="U1247" s="28"/>
    </row>
    <row r="1248" spans="11:21" x14ac:dyDescent="0.3">
      <c r="K1248" s="10"/>
      <c r="L1248" s="17"/>
      <c r="M1248" s="17"/>
      <c r="N1248" s="12"/>
      <c r="O1248" s="12"/>
      <c r="P1248" s="12"/>
      <c r="Q1248" s="12"/>
      <c r="R1248" s="13"/>
      <c r="S1248" s="14"/>
      <c r="T1248" s="6"/>
      <c r="U1248" s="28"/>
    </row>
    <row r="1249" spans="11:21" x14ac:dyDescent="0.3">
      <c r="K1249" s="10"/>
      <c r="L1249" s="17"/>
      <c r="M1249" s="17"/>
      <c r="N1249" s="12"/>
      <c r="O1249" s="12"/>
      <c r="P1249" s="12"/>
      <c r="Q1249" s="12"/>
      <c r="R1249" s="13"/>
      <c r="S1249" s="14"/>
      <c r="T1249" s="6"/>
      <c r="U1249" s="28"/>
    </row>
    <row r="1250" spans="11:21" x14ac:dyDescent="0.3">
      <c r="K1250" s="10"/>
      <c r="L1250" s="17"/>
      <c r="M1250" s="17"/>
      <c r="N1250" s="12"/>
      <c r="O1250" s="12"/>
      <c r="P1250" s="12"/>
      <c r="Q1250" s="12"/>
      <c r="R1250" s="13"/>
      <c r="S1250" s="14"/>
      <c r="T1250" s="6"/>
      <c r="U1250" s="28"/>
    </row>
    <row r="1251" spans="11:21" x14ac:dyDescent="0.3">
      <c r="K1251" s="10"/>
      <c r="L1251" s="17"/>
      <c r="M1251" s="17"/>
      <c r="N1251" s="12"/>
      <c r="O1251" s="12"/>
      <c r="P1251" s="12"/>
      <c r="Q1251" s="12"/>
      <c r="R1251" s="13"/>
      <c r="S1251" s="14"/>
      <c r="T1251" s="6"/>
      <c r="U1251" s="28"/>
    </row>
    <row r="1252" spans="11:21" x14ac:dyDescent="0.3">
      <c r="K1252" s="10"/>
      <c r="L1252" s="17"/>
      <c r="M1252" s="17"/>
      <c r="N1252" s="12"/>
      <c r="O1252" s="12"/>
      <c r="P1252" s="12"/>
      <c r="Q1252" s="12"/>
      <c r="R1252" s="13"/>
      <c r="S1252" s="14"/>
      <c r="T1252" s="6"/>
      <c r="U1252" s="28"/>
    </row>
    <row r="1253" spans="11:21" x14ac:dyDescent="0.3">
      <c r="K1253" s="10"/>
      <c r="L1253" s="17"/>
      <c r="M1253" s="17"/>
      <c r="N1253" s="12"/>
      <c r="O1253" s="12"/>
      <c r="P1253" s="12"/>
      <c r="Q1253" s="12"/>
      <c r="R1253" s="13"/>
      <c r="S1253" s="14"/>
      <c r="T1253" s="6"/>
      <c r="U1253" s="28"/>
    </row>
    <row r="1254" spans="11:21" x14ac:dyDescent="0.3">
      <c r="K1254" s="10"/>
      <c r="L1254" s="17"/>
      <c r="M1254" s="17"/>
      <c r="N1254" s="12"/>
      <c r="O1254" s="12"/>
      <c r="P1254" s="12"/>
      <c r="Q1254" s="12"/>
      <c r="R1254" s="13"/>
      <c r="S1254" s="14"/>
      <c r="T1254" s="6"/>
      <c r="U1254" s="28"/>
    </row>
    <row r="1255" spans="11:21" x14ac:dyDescent="0.3">
      <c r="K1255" s="10"/>
      <c r="L1255" s="17"/>
      <c r="M1255" s="17"/>
      <c r="N1255" s="12"/>
      <c r="O1255" s="12"/>
      <c r="P1255" s="12"/>
      <c r="Q1255" s="12"/>
      <c r="R1255" s="13"/>
      <c r="S1255" s="14"/>
      <c r="T1255" s="6"/>
      <c r="U1255" s="28"/>
    </row>
    <row r="1256" spans="11:21" x14ac:dyDescent="0.3">
      <c r="K1256" s="10"/>
      <c r="L1256" s="17"/>
      <c r="M1256" s="17"/>
      <c r="N1256" s="12"/>
      <c r="O1256" s="12"/>
      <c r="P1256" s="12"/>
      <c r="Q1256" s="12"/>
      <c r="R1256" s="13"/>
      <c r="S1256" s="14"/>
      <c r="T1256" s="6"/>
      <c r="U1256" s="28"/>
    </row>
    <row r="1257" spans="11:21" x14ac:dyDescent="0.3">
      <c r="K1257" s="10"/>
      <c r="L1257" s="17"/>
      <c r="M1257" s="17"/>
      <c r="N1257" s="12"/>
      <c r="O1257" s="12"/>
      <c r="P1257" s="12"/>
      <c r="Q1257" s="12"/>
      <c r="R1257" s="13"/>
      <c r="S1257" s="14"/>
      <c r="T1257" s="6"/>
      <c r="U1257" s="28"/>
    </row>
    <row r="1258" spans="11:21" x14ac:dyDescent="0.3">
      <c r="K1258" s="10"/>
      <c r="L1258" s="17"/>
      <c r="M1258" s="17"/>
      <c r="N1258" s="12"/>
      <c r="O1258" s="12"/>
      <c r="P1258" s="12"/>
      <c r="Q1258" s="12"/>
      <c r="R1258" s="13"/>
      <c r="S1258" s="14"/>
      <c r="T1258" s="6"/>
      <c r="U1258" s="28"/>
    </row>
    <row r="1259" spans="11:21" x14ac:dyDescent="0.3">
      <c r="K1259" s="10"/>
      <c r="L1259" s="17"/>
      <c r="M1259" s="17"/>
      <c r="N1259" s="12"/>
      <c r="O1259" s="12"/>
      <c r="P1259" s="12"/>
      <c r="Q1259" s="12"/>
      <c r="R1259" s="13"/>
      <c r="S1259" s="14"/>
      <c r="T1259" s="6"/>
      <c r="U1259" s="28"/>
    </row>
    <row r="1260" spans="11:21" x14ac:dyDescent="0.3">
      <c r="K1260" s="10"/>
      <c r="L1260" s="17"/>
      <c r="M1260" s="17"/>
      <c r="N1260" s="12"/>
      <c r="O1260" s="12"/>
      <c r="P1260" s="12"/>
      <c r="Q1260" s="12"/>
      <c r="R1260" s="13"/>
      <c r="S1260" s="14"/>
      <c r="T1260" s="6"/>
      <c r="U1260" s="28"/>
    </row>
    <row r="1261" spans="11:21" x14ac:dyDescent="0.3">
      <c r="K1261" s="10"/>
      <c r="L1261" s="17"/>
      <c r="M1261" s="17"/>
      <c r="N1261" s="12"/>
      <c r="O1261" s="12"/>
      <c r="P1261" s="12"/>
      <c r="Q1261" s="12"/>
      <c r="R1261" s="13"/>
      <c r="S1261" s="14"/>
      <c r="T1261" s="6"/>
      <c r="U1261" s="28"/>
    </row>
    <row r="1262" spans="11:21" x14ac:dyDescent="0.3">
      <c r="K1262" s="10"/>
      <c r="L1262" s="17"/>
      <c r="M1262" s="17"/>
      <c r="N1262" s="12"/>
      <c r="O1262" s="12"/>
      <c r="P1262" s="12"/>
      <c r="Q1262" s="12"/>
      <c r="R1262" s="13"/>
      <c r="S1262" s="14"/>
      <c r="T1262" s="6"/>
      <c r="U1262" s="28"/>
    </row>
    <row r="1263" spans="11:21" x14ac:dyDescent="0.3">
      <c r="K1263" s="10"/>
      <c r="L1263" s="17"/>
      <c r="M1263" s="17"/>
      <c r="N1263" s="12"/>
      <c r="O1263" s="12"/>
      <c r="P1263" s="12"/>
      <c r="Q1263" s="12"/>
      <c r="R1263" s="13"/>
      <c r="S1263" s="14"/>
      <c r="T1263" s="6"/>
      <c r="U1263" s="28"/>
    </row>
    <row r="1264" spans="11:21" x14ac:dyDescent="0.3">
      <c r="K1264" s="10"/>
      <c r="L1264" s="17"/>
      <c r="M1264" s="17"/>
      <c r="N1264" s="12"/>
      <c r="O1264" s="12"/>
      <c r="P1264" s="12"/>
      <c r="Q1264" s="12"/>
      <c r="R1264" s="13"/>
      <c r="S1264" s="14"/>
      <c r="T1264" s="6"/>
      <c r="U1264" s="28"/>
    </row>
    <row r="1265" spans="11:21" x14ac:dyDescent="0.3">
      <c r="K1265" s="10"/>
      <c r="L1265" s="17"/>
      <c r="M1265" s="17"/>
      <c r="N1265" s="12"/>
      <c r="O1265" s="12"/>
      <c r="P1265" s="12"/>
      <c r="Q1265" s="12"/>
      <c r="R1265" s="13"/>
      <c r="S1265" s="14"/>
      <c r="T1265" s="6"/>
      <c r="U1265" s="28"/>
    </row>
    <row r="1266" spans="11:21" x14ac:dyDescent="0.3">
      <c r="K1266" s="10"/>
      <c r="L1266" s="17"/>
      <c r="M1266" s="17"/>
      <c r="N1266" s="12"/>
      <c r="O1266" s="12"/>
      <c r="P1266" s="12"/>
      <c r="Q1266" s="12"/>
      <c r="R1266" s="13"/>
      <c r="S1266" s="14"/>
      <c r="T1266" s="6"/>
      <c r="U1266" s="28"/>
    </row>
    <row r="1267" spans="11:21" x14ac:dyDescent="0.3">
      <c r="K1267" s="10"/>
      <c r="L1267" s="17"/>
      <c r="M1267" s="17"/>
      <c r="N1267" s="12"/>
      <c r="O1267" s="12"/>
      <c r="P1267" s="12"/>
      <c r="Q1267" s="12"/>
      <c r="R1267" s="13"/>
      <c r="S1267" s="14"/>
      <c r="T1267" s="6"/>
      <c r="U1267" s="28"/>
    </row>
    <row r="1268" spans="11:21" x14ac:dyDescent="0.3">
      <c r="K1268" s="10"/>
      <c r="L1268" s="17"/>
      <c r="M1268" s="17"/>
      <c r="N1268" s="12"/>
      <c r="O1268" s="12"/>
      <c r="P1268" s="12"/>
      <c r="Q1268" s="12"/>
      <c r="R1268" s="13"/>
      <c r="S1268" s="14"/>
      <c r="T1268" s="6"/>
      <c r="U1268" s="28"/>
    </row>
    <row r="1269" spans="11:21" x14ac:dyDescent="0.3">
      <c r="K1269" s="10"/>
      <c r="L1269" s="17"/>
      <c r="M1269" s="17"/>
      <c r="N1269" s="12"/>
      <c r="O1269" s="12"/>
      <c r="P1269" s="12"/>
      <c r="Q1269" s="12"/>
      <c r="R1269" s="13"/>
      <c r="S1269" s="14"/>
      <c r="T1269" s="6"/>
      <c r="U1269" s="28"/>
    </row>
    <row r="1270" spans="11:21" x14ac:dyDescent="0.3">
      <c r="K1270" s="10"/>
      <c r="L1270" s="17"/>
      <c r="M1270" s="17"/>
      <c r="N1270" s="12"/>
      <c r="O1270" s="12"/>
      <c r="P1270" s="12"/>
      <c r="Q1270" s="12"/>
      <c r="R1270" s="13"/>
      <c r="S1270" s="14"/>
      <c r="T1270" s="6"/>
      <c r="U1270" s="28"/>
    </row>
    <row r="1271" spans="11:21" x14ac:dyDescent="0.3">
      <c r="K1271" s="10"/>
      <c r="L1271" s="17"/>
      <c r="M1271" s="17"/>
      <c r="N1271" s="12"/>
      <c r="O1271" s="12"/>
      <c r="P1271" s="12"/>
      <c r="Q1271" s="12"/>
      <c r="R1271" s="13"/>
      <c r="S1271" s="14"/>
      <c r="T1271" s="6"/>
      <c r="U1271" s="28"/>
    </row>
    <row r="1272" spans="11:21" x14ac:dyDescent="0.3">
      <c r="K1272" s="10"/>
      <c r="L1272" s="17"/>
      <c r="M1272" s="17"/>
      <c r="N1272" s="12"/>
      <c r="O1272" s="12"/>
      <c r="P1272" s="12"/>
      <c r="Q1272" s="12"/>
      <c r="R1272" s="13"/>
      <c r="S1272" s="14"/>
      <c r="T1272" s="6"/>
      <c r="U1272" s="28"/>
    </row>
    <row r="1273" spans="11:21" x14ac:dyDescent="0.3">
      <c r="K1273" s="10"/>
      <c r="L1273" s="17"/>
      <c r="M1273" s="17"/>
      <c r="N1273" s="12"/>
      <c r="O1273" s="12"/>
      <c r="P1273" s="12"/>
      <c r="Q1273" s="12"/>
      <c r="R1273" s="13"/>
      <c r="S1273" s="14"/>
      <c r="T1273" s="6"/>
      <c r="U1273" s="28"/>
    </row>
    <row r="1274" spans="11:21" x14ac:dyDescent="0.3">
      <c r="K1274" s="10"/>
      <c r="L1274" s="17"/>
      <c r="M1274" s="17"/>
      <c r="N1274" s="12"/>
      <c r="O1274" s="12"/>
      <c r="P1274" s="12"/>
      <c r="Q1274" s="12"/>
      <c r="R1274" s="13"/>
      <c r="S1274" s="14"/>
      <c r="T1274" s="6"/>
      <c r="U1274" s="28"/>
    </row>
    <row r="1275" spans="11:21" x14ac:dyDescent="0.3">
      <c r="K1275" s="10"/>
      <c r="L1275" s="17"/>
      <c r="M1275" s="17"/>
      <c r="N1275" s="12"/>
      <c r="O1275" s="12"/>
      <c r="P1275" s="12"/>
      <c r="Q1275" s="12"/>
      <c r="R1275" s="13"/>
      <c r="S1275" s="14"/>
      <c r="T1275" s="6"/>
      <c r="U1275" s="28"/>
    </row>
    <row r="1276" spans="11:21" x14ac:dyDescent="0.3">
      <c r="K1276" s="10"/>
      <c r="L1276" s="17"/>
      <c r="M1276" s="17"/>
      <c r="N1276" s="12"/>
      <c r="O1276" s="12"/>
      <c r="P1276" s="12"/>
      <c r="Q1276" s="12"/>
      <c r="R1276" s="13"/>
      <c r="S1276" s="14"/>
      <c r="T1276" s="6"/>
      <c r="U1276" s="28"/>
    </row>
    <row r="1277" spans="11:21" x14ac:dyDescent="0.3">
      <c r="K1277" s="10"/>
      <c r="L1277" s="17"/>
      <c r="M1277" s="17"/>
      <c r="N1277" s="12"/>
      <c r="O1277" s="12"/>
      <c r="P1277" s="12"/>
      <c r="Q1277" s="12"/>
      <c r="R1277" s="13"/>
      <c r="S1277" s="14"/>
      <c r="T1277" s="6"/>
      <c r="U1277" s="28"/>
    </row>
    <row r="1278" spans="11:21" x14ac:dyDescent="0.3">
      <c r="K1278" s="10"/>
      <c r="L1278" s="17"/>
      <c r="M1278" s="17"/>
      <c r="N1278" s="12"/>
      <c r="O1278" s="12"/>
      <c r="P1278" s="12"/>
      <c r="Q1278" s="12"/>
      <c r="R1278" s="13"/>
      <c r="S1278" s="14"/>
      <c r="T1278" s="6"/>
      <c r="U1278" s="28"/>
    </row>
    <row r="1279" spans="11:21" x14ac:dyDescent="0.3">
      <c r="K1279" s="10"/>
      <c r="L1279" s="17"/>
      <c r="M1279" s="17"/>
      <c r="N1279" s="12"/>
      <c r="O1279" s="12"/>
      <c r="P1279" s="12"/>
      <c r="Q1279" s="12"/>
      <c r="R1279" s="13"/>
      <c r="S1279" s="14"/>
      <c r="T1279" s="6"/>
      <c r="U1279" s="28"/>
    </row>
    <row r="1280" spans="11:21" x14ac:dyDescent="0.3">
      <c r="K1280" s="10"/>
      <c r="L1280" s="17"/>
      <c r="M1280" s="17"/>
      <c r="N1280" s="12"/>
      <c r="O1280" s="12"/>
      <c r="P1280" s="12"/>
      <c r="Q1280" s="12"/>
      <c r="R1280" s="13"/>
      <c r="S1280" s="14"/>
      <c r="T1280" s="6"/>
      <c r="U1280" s="28"/>
    </row>
    <row r="1281" spans="11:21" x14ac:dyDescent="0.3">
      <c r="K1281" s="10"/>
      <c r="L1281" s="17"/>
      <c r="M1281" s="17"/>
      <c r="N1281" s="12"/>
      <c r="O1281" s="12"/>
      <c r="P1281" s="12"/>
      <c r="Q1281" s="12"/>
      <c r="R1281" s="13"/>
      <c r="S1281" s="14"/>
      <c r="T1281" s="6"/>
      <c r="U1281" s="28"/>
    </row>
    <row r="1282" spans="11:21" x14ac:dyDescent="0.3">
      <c r="K1282" s="10"/>
      <c r="L1282" s="17"/>
      <c r="M1282" s="17"/>
      <c r="N1282" s="12"/>
      <c r="O1282" s="12"/>
      <c r="P1282" s="12"/>
      <c r="Q1282" s="12"/>
      <c r="R1282" s="13"/>
      <c r="S1282" s="14"/>
      <c r="T1282" s="6"/>
      <c r="U1282" s="28"/>
    </row>
    <row r="1283" spans="11:21" x14ac:dyDescent="0.3">
      <c r="K1283" s="10"/>
      <c r="L1283" s="17"/>
      <c r="M1283" s="17"/>
      <c r="N1283" s="12"/>
      <c r="O1283" s="12"/>
      <c r="P1283" s="12"/>
      <c r="Q1283" s="12"/>
      <c r="R1283" s="13"/>
      <c r="S1283" s="14"/>
      <c r="T1283" s="6"/>
      <c r="U1283" s="28"/>
    </row>
    <row r="1284" spans="11:21" x14ac:dyDescent="0.3">
      <c r="K1284" s="10"/>
      <c r="L1284" s="17"/>
      <c r="M1284" s="17"/>
      <c r="N1284" s="12"/>
      <c r="O1284" s="12"/>
      <c r="P1284" s="12"/>
      <c r="Q1284" s="12"/>
      <c r="R1284" s="13"/>
      <c r="S1284" s="14"/>
      <c r="T1284" s="6"/>
      <c r="U1284" s="28"/>
    </row>
    <row r="1285" spans="11:21" x14ac:dyDescent="0.3">
      <c r="K1285" s="10"/>
      <c r="L1285" s="17"/>
      <c r="M1285" s="17"/>
      <c r="N1285" s="12"/>
      <c r="O1285" s="12"/>
      <c r="P1285" s="12"/>
      <c r="Q1285" s="12"/>
      <c r="R1285" s="13"/>
      <c r="S1285" s="14"/>
      <c r="T1285" s="6"/>
      <c r="U1285" s="28"/>
    </row>
    <row r="1286" spans="11:21" x14ac:dyDescent="0.3">
      <c r="K1286" s="10"/>
      <c r="L1286" s="17"/>
      <c r="M1286" s="17"/>
      <c r="N1286" s="12"/>
      <c r="O1286" s="12"/>
      <c r="P1286" s="12"/>
      <c r="Q1286" s="12"/>
      <c r="R1286" s="13"/>
      <c r="S1286" s="14"/>
      <c r="T1286" s="6"/>
      <c r="U1286" s="28"/>
    </row>
    <row r="1287" spans="11:21" x14ac:dyDescent="0.3">
      <c r="K1287" s="10"/>
      <c r="L1287" s="17"/>
      <c r="M1287" s="17"/>
      <c r="N1287" s="12"/>
      <c r="O1287" s="12"/>
      <c r="P1287" s="12"/>
      <c r="Q1287" s="12"/>
      <c r="R1287" s="13"/>
      <c r="S1287" s="14"/>
      <c r="T1287" s="6"/>
      <c r="U1287" s="28"/>
    </row>
    <row r="1288" spans="11:21" x14ac:dyDescent="0.3">
      <c r="K1288" s="10"/>
      <c r="L1288" s="17"/>
      <c r="M1288" s="17"/>
      <c r="N1288" s="12"/>
      <c r="O1288" s="12"/>
      <c r="P1288" s="12"/>
      <c r="Q1288" s="12"/>
      <c r="R1288" s="13"/>
      <c r="S1288" s="14"/>
      <c r="T1288" s="6"/>
      <c r="U1288" s="28"/>
    </row>
    <row r="1289" spans="11:21" x14ac:dyDescent="0.3">
      <c r="K1289" s="10"/>
      <c r="L1289" s="17"/>
      <c r="M1289" s="17"/>
      <c r="N1289" s="12"/>
      <c r="O1289" s="12"/>
      <c r="P1289" s="12"/>
      <c r="Q1289" s="12"/>
      <c r="R1289" s="13"/>
      <c r="S1289" s="14"/>
      <c r="T1289" s="6"/>
      <c r="U1289" s="28"/>
    </row>
    <row r="1290" spans="11:21" x14ac:dyDescent="0.3">
      <c r="K1290" s="10"/>
      <c r="L1290" s="17"/>
      <c r="M1290" s="17"/>
      <c r="N1290" s="12"/>
      <c r="O1290" s="12"/>
      <c r="P1290" s="12"/>
      <c r="Q1290" s="12"/>
      <c r="R1290" s="13"/>
      <c r="S1290" s="14"/>
      <c r="T1290" s="6"/>
      <c r="U1290" s="28"/>
    </row>
    <row r="1291" spans="11:21" x14ac:dyDescent="0.3">
      <c r="K1291" s="10"/>
      <c r="L1291" s="17"/>
      <c r="M1291" s="17"/>
      <c r="N1291" s="12"/>
      <c r="O1291" s="12"/>
      <c r="P1291" s="12"/>
      <c r="Q1291" s="12"/>
      <c r="R1291" s="13"/>
      <c r="S1291" s="14"/>
      <c r="T1291" s="6"/>
      <c r="U1291" s="28"/>
    </row>
    <row r="1292" spans="11:21" x14ac:dyDescent="0.3">
      <c r="K1292" s="10"/>
      <c r="L1292" s="17"/>
      <c r="M1292" s="17"/>
      <c r="N1292" s="12"/>
      <c r="O1292" s="12"/>
      <c r="P1292" s="12"/>
      <c r="Q1292" s="12"/>
      <c r="R1292" s="13"/>
      <c r="S1292" s="14"/>
      <c r="T1292" s="6"/>
      <c r="U1292" s="28"/>
    </row>
    <row r="1293" spans="11:21" x14ac:dyDescent="0.3">
      <c r="K1293" s="10"/>
      <c r="L1293" s="17"/>
      <c r="M1293" s="17"/>
      <c r="N1293" s="12"/>
      <c r="O1293" s="12"/>
      <c r="P1293" s="12"/>
      <c r="Q1293" s="12"/>
      <c r="R1293" s="13"/>
      <c r="S1293" s="14"/>
      <c r="T1293" s="6"/>
      <c r="U1293" s="28"/>
    </row>
    <row r="1294" spans="11:21" x14ac:dyDescent="0.3">
      <c r="K1294" s="10"/>
      <c r="L1294" s="17"/>
      <c r="M1294" s="17"/>
      <c r="N1294" s="12"/>
      <c r="O1294" s="12"/>
      <c r="P1294" s="12"/>
      <c r="Q1294" s="12"/>
      <c r="R1294" s="13"/>
      <c r="S1294" s="14"/>
      <c r="T1294" s="6"/>
      <c r="U1294" s="28"/>
    </row>
    <row r="1295" spans="11:21" x14ac:dyDescent="0.3">
      <c r="K1295" s="10"/>
      <c r="L1295" s="17"/>
      <c r="M1295" s="17"/>
      <c r="N1295" s="12"/>
      <c r="O1295" s="12"/>
      <c r="P1295" s="12"/>
      <c r="Q1295" s="12"/>
      <c r="R1295" s="13"/>
      <c r="S1295" s="14"/>
      <c r="T1295" s="6"/>
      <c r="U1295" s="28"/>
    </row>
    <row r="1296" spans="11:21" x14ac:dyDescent="0.3">
      <c r="K1296" s="10"/>
      <c r="L1296" s="17"/>
      <c r="M1296" s="17"/>
      <c r="N1296" s="12"/>
      <c r="O1296" s="12"/>
      <c r="P1296" s="12"/>
      <c r="Q1296" s="12"/>
      <c r="R1296" s="13"/>
      <c r="S1296" s="14"/>
      <c r="T1296" s="6"/>
      <c r="U1296" s="28"/>
    </row>
    <row r="1297" spans="11:21" x14ac:dyDescent="0.3">
      <c r="K1297" s="10"/>
      <c r="L1297" s="17"/>
      <c r="M1297" s="17"/>
      <c r="N1297" s="12"/>
      <c r="O1297" s="12"/>
      <c r="P1297" s="12"/>
      <c r="Q1297" s="12"/>
      <c r="R1297" s="13"/>
      <c r="S1297" s="14"/>
      <c r="T1297" s="6"/>
      <c r="U1297" s="28"/>
    </row>
    <row r="1298" spans="11:21" x14ac:dyDescent="0.3">
      <c r="K1298" s="10"/>
      <c r="L1298" s="17"/>
      <c r="M1298" s="17"/>
      <c r="N1298" s="12"/>
      <c r="O1298" s="12"/>
      <c r="P1298" s="12"/>
      <c r="Q1298" s="12"/>
      <c r="R1298" s="13"/>
      <c r="S1298" s="14"/>
      <c r="T1298" s="6"/>
      <c r="U1298" s="28"/>
    </row>
    <row r="1299" spans="11:21" x14ac:dyDescent="0.3">
      <c r="K1299" s="10"/>
      <c r="L1299" s="17"/>
      <c r="M1299" s="17"/>
      <c r="N1299" s="12"/>
      <c r="O1299" s="12"/>
      <c r="P1299" s="12"/>
      <c r="Q1299" s="12"/>
      <c r="R1299" s="13"/>
      <c r="S1299" s="14"/>
      <c r="T1299" s="6"/>
      <c r="U1299" s="28"/>
    </row>
    <row r="1300" spans="11:21" x14ac:dyDescent="0.3">
      <c r="K1300" s="10"/>
      <c r="L1300" s="17"/>
      <c r="M1300" s="17"/>
      <c r="N1300" s="12"/>
      <c r="O1300" s="12"/>
      <c r="P1300" s="12"/>
      <c r="Q1300" s="12"/>
      <c r="R1300" s="13"/>
      <c r="S1300" s="14"/>
      <c r="T1300" s="6"/>
      <c r="U1300" s="28"/>
    </row>
    <row r="1301" spans="11:21" x14ac:dyDescent="0.3">
      <c r="K1301" s="10"/>
      <c r="L1301" s="17"/>
      <c r="M1301" s="17"/>
      <c r="N1301" s="12"/>
      <c r="O1301" s="12"/>
      <c r="P1301" s="12"/>
      <c r="Q1301" s="12"/>
      <c r="R1301" s="13"/>
      <c r="S1301" s="14"/>
      <c r="T1301" s="6"/>
      <c r="U1301" s="28"/>
    </row>
    <row r="1302" spans="11:21" x14ac:dyDescent="0.3">
      <c r="K1302" s="10"/>
      <c r="L1302" s="17"/>
      <c r="M1302" s="17"/>
      <c r="N1302" s="12"/>
      <c r="O1302" s="12"/>
      <c r="P1302" s="12"/>
      <c r="Q1302" s="12"/>
      <c r="R1302" s="13"/>
      <c r="S1302" s="14"/>
      <c r="T1302" s="6"/>
      <c r="U1302" s="28"/>
    </row>
    <row r="1303" spans="11:21" x14ac:dyDescent="0.3">
      <c r="K1303" s="10"/>
      <c r="L1303" s="17"/>
      <c r="M1303" s="17"/>
      <c r="N1303" s="12"/>
      <c r="O1303" s="12"/>
      <c r="P1303" s="12"/>
      <c r="Q1303" s="12"/>
      <c r="R1303" s="13"/>
      <c r="S1303" s="14"/>
      <c r="T1303" s="6"/>
      <c r="U1303" s="28"/>
    </row>
    <row r="1304" spans="11:21" x14ac:dyDescent="0.3">
      <c r="K1304" s="10"/>
      <c r="L1304" s="17"/>
      <c r="M1304" s="17"/>
      <c r="N1304" s="12"/>
      <c r="O1304" s="12"/>
      <c r="P1304" s="12"/>
      <c r="Q1304" s="12"/>
      <c r="R1304" s="13"/>
      <c r="S1304" s="14"/>
      <c r="T1304" s="6"/>
      <c r="U1304" s="28"/>
    </row>
    <row r="1305" spans="11:21" x14ac:dyDescent="0.3">
      <c r="K1305" s="10"/>
      <c r="L1305" s="17"/>
      <c r="M1305" s="17"/>
      <c r="N1305" s="12"/>
      <c r="O1305" s="12"/>
      <c r="P1305" s="12"/>
      <c r="Q1305" s="12"/>
      <c r="R1305" s="13"/>
      <c r="S1305" s="14"/>
      <c r="T1305" s="6"/>
      <c r="U1305" s="28"/>
    </row>
    <row r="1306" spans="11:21" x14ac:dyDescent="0.3">
      <c r="K1306" s="10"/>
      <c r="L1306" s="17"/>
      <c r="M1306" s="17"/>
      <c r="N1306" s="12"/>
      <c r="O1306" s="12"/>
      <c r="P1306" s="12"/>
      <c r="Q1306" s="12"/>
      <c r="R1306" s="16"/>
      <c r="S1306" s="14"/>
      <c r="T1306" s="6"/>
      <c r="U1306" s="28"/>
    </row>
    <row r="1307" spans="11:21" x14ac:dyDescent="0.3">
      <c r="K1307" s="10"/>
      <c r="L1307" s="17"/>
      <c r="M1307" s="17"/>
      <c r="N1307" s="12"/>
      <c r="O1307" s="12"/>
      <c r="P1307" s="12"/>
      <c r="Q1307" s="12"/>
      <c r="R1307" s="13"/>
      <c r="S1307" s="14"/>
      <c r="T1307" s="6"/>
      <c r="U1307" s="28"/>
    </row>
    <row r="1308" spans="11:21" x14ac:dyDescent="0.3">
      <c r="K1308" s="10"/>
      <c r="L1308" s="17"/>
      <c r="M1308" s="17"/>
      <c r="N1308" s="12"/>
      <c r="O1308" s="12"/>
      <c r="P1308" s="12"/>
      <c r="Q1308" s="12"/>
      <c r="R1308" s="13"/>
      <c r="S1308" s="14"/>
      <c r="T1308" s="6"/>
      <c r="U1308" s="28"/>
    </row>
    <row r="1309" spans="11:21" x14ac:dyDescent="0.3">
      <c r="K1309" s="10"/>
      <c r="L1309" s="17"/>
      <c r="M1309" s="17"/>
      <c r="N1309" s="12"/>
      <c r="O1309" s="12"/>
      <c r="P1309" s="12"/>
      <c r="Q1309" s="12"/>
      <c r="R1309" s="13"/>
      <c r="S1309" s="14"/>
      <c r="T1309" s="6"/>
      <c r="U1309" s="28"/>
    </row>
    <row r="1310" spans="11:21" x14ac:dyDescent="0.3">
      <c r="K1310" s="10"/>
      <c r="L1310" s="17"/>
      <c r="M1310" s="17"/>
      <c r="N1310" s="12"/>
      <c r="O1310" s="12"/>
      <c r="P1310" s="12"/>
      <c r="Q1310" s="12"/>
      <c r="R1310" s="13"/>
      <c r="S1310" s="14"/>
      <c r="T1310" s="6"/>
      <c r="U1310" s="28"/>
    </row>
    <row r="1311" spans="11:21" x14ac:dyDescent="0.3">
      <c r="K1311" s="10"/>
      <c r="L1311" s="17"/>
      <c r="M1311" s="17"/>
      <c r="N1311" s="12"/>
      <c r="O1311" s="12"/>
      <c r="P1311" s="12"/>
      <c r="Q1311" s="12"/>
      <c r="R1311" s="13"/>
      <c r="S1311" s="14"/>
      <c r="T1311" s="6"/>
      <c r="U1311" s="28"/>
    </row>
    <row r="1312" spans="11:21" x14ac:dyDescent="0.3">
      <c r="K1312" s="10"/>
      <c r="L1312" s="17"/>
      <c r="M1312" s="17"/>
      <c r="N1312" s="12"/>
      <c r="O1312" s="12"/>
      <c r="P1312" s="12"/>
      <c r="Q1312" s="12"/>
      <c r="R1312" s="13"/>
      <c r="S1312" s="14"/>
      <c r="T1312" s="6"/>
      <c r="U1312" s="28"/>
    </row>
    <row r="1313" spans="11:21" x14ac:dyDescent="0.3">
      <c r="K1313" s="10"/>
      <c r="L1313" s="17"/>
      <c r="M1313" s="17"/>
      <c r="N1313" s="12"/>
      <c r="O1313" s="12"/>
      <c r="P1313" s="12"/>
      <c r="Q1313" s="12"/>
      <c r="R1313" s="13"/>
      <c r="S1313" s="14"/>
      <c r="T1313" s="6"/>
      <c r="U1313" s="28"/>
    </row>
    <row r="1314" spans="11:21" x14ac:dyDescent="0.3">
      <c r="K1314" s="10"/>
      <c r="L1314" s="17"/>
      <c r="M1314" s="17"/>
      <c r="N1314" s="12"/>
      <c r="O1314" s="12"/>
      <c r="P1314" s="12"/>
      <c r="Q1314" s="12"/>
      <c r="R1314" s="13"/>
      <c r="S1314" s="14"/>
      <c r="T1314" s="6"/>
      <c r="U1314" s="28"/>
    </row>
    <row r="1315" spans="11:21" x14ac:dyDescent="0.3">
      <c r="K1315" s="10"/>
      <c r="L1315" s="17"/>
      <c r="M1315" s="17"/>
      <c r="N1315" s="12"/>
      <c r="O1315" s="12"/>
      <c r="P1315" s="12"/>
      <c r="Q1315" s="12"/>
      <c r="R1315" s="13"/>
      <c r="S1315" s="14"/>
      <c r="T1315" s="6"/>
      <c r="U1315" s="28"/>
    </row>
    <row r="1316" spans="11:21" x14ac:dyDescent="0.3">
      <c r="K1316" s="10"/>
      <c r="L1316" s="17"/>
      <c r="M1316" s="17"/>
      <c r="N1316" s="12"/>
      <c r="O1316" s="12"/>
      <c r="P1316" s="12"/>
      <c r="Q1316" s="12"/>
      <c r="R1316" s="13"/>
      <c r="S1316" s="14"/>
      <c r="T1316" s="6"/>
      <c r="U1316" s="28"/>
    </row>
    <row r="1317" spans="11:21" x14ac:dyDescent="0.3">
      <c r="K1317" s="10"/>
      <c r="L1317" s="17"/>
      <c r="M1317" s="17"/>
      <c r="N1317" s="12"/>
      <c r="O1317" s="12"/>
      <c r="P1317" s="12"/>
      <c r="Q1317" s="12"/>
      <c r="R1317" s="13"/>
      <c r="S1317" s="14"/>
      <c r="T1317" s="6"/>
      <c r="U1317" s="28"/>
    </row>
    <row r="1318" spans="11:21" x14ac:dyDescent="0.3">
      <c r="K1318" s="10"/>
      <c r="L1318" s="17"/>
      <c r="M1318" s="17"/>
      <c r="N1318" s="12"/>
      <c r="O1318" s="12"/>
      <c r="P1318" s="12"/>
      <c r="Q1318" s="12"/>
      <c r="R1318" s="13"/>
      <c r="S1318" s="14"/>
      <c r="T1318" s="6"/>
      <c r="U1318" s="28"/>
    </row>
    <row r="1319" spans="11:21" x14ac:dyDescent="0.3">
      <c r="K1319" s="10"/>
      <c r="L1319" s="17"/>
      <c r="M1319" s="17"/>
      <c r="N1319" s="12"/>
      <c r="O1319" s="12"/>
      <c r="P1319" s="12"/>
      <c r="Q1319" s="12"/>
      <c r="R1319" s="13"/>
      <c r="S1319" s="14"/>
      <c r="T1319" s="6"/>
      <c r="U1319" s="28"/>
    </row>
    <row r="1320" spans="11:21" x14ac:dyDescent="0.3">
      <c r="K1320" s="10"/>
      <c r="L1320" s="17"/>
      <c r="M1320" s="17"/>
      <c r="N1320" s="12"/>
      <c r="O1320" s="12"/>
      <c r="P1320" s="12"/>
      <c r="Q1320" s="12"/>
      <c r="R1320" s="13"/>
      <c r="S1320" s="14"/>
      <c r="T1320" s="6"/>
      <c r="U1320" s="28"/>
    </row>
    <row r="1321" spans="11:21" x14ac:dyDescent="0.3">
      <c r="K1321" s="10"/>
      <c r="L1321" s="17"/>
      <c r="M1321" s="17"/>
      <c r="N1321" s="12"/>
      <c r="O1321" s="12"/>
      <c r="P1321" s="12"/>
      <c r="Q1321" s="12"/>
      <c r="R1321" s="13"/>
      <c r="S1321" s="14"/>
      <c r="T1321" s="6"/>
      <c r="U1321" s="28"/>
    </row>
    <row r="1322" spans="11:21" x14ac:dyDescent="0.3">
      <c r="K1322" s="10"/>
      <c r="L1322" s="17"/>
      <c r="M1322" s="17"/>
      <c r="N1322" s="12"/>
      <c r="O1322" s="12"/>
      <c r="P1322" s="12"/>
      <c r="Q1322" s="12"/>
      <c r="R1322" s="13"/>
      <c r="S1322" s="14"/>
      <c r="T1322" s="6"/>
      <c r="U1322" s="28"/>
    </row>
    <row r="1323" spans="11:21" x14ac:dyDescent="0.3">
      <c r="K1323" s="10"/>
      <c r="L1323" s="17"/>
      <c r="M1323" s="17"/>
      <c r="N1323" s="12"/>
      <c r="O1323" s="12"/>
      <c r="P1323" s="12"/>
      <c r="Q1323" s="12"/>
      <c r="R1323" s="13"/>
      <c r="S1323" s="14"/>
      <c r="T1323" s="6"/>
      <c r="U1323" s="28"/>
    </row>
    <row r="1324" spans="11:21" x14ac:dyDescent="0.3">
      <c r="K1324" s="10"/>
      <c r="L1324" s="17"/>
      <c r="M1324" s="17"/>
      <c r="N1324" s="12"/>
      <c r="O1324" s="12"/>
      <c r="P1324" s="12"/>
      <c r="Q1324" s="12"/>
      <c r="R1324" s="13"/>
      <c r="S1324" s="14"/>
      <c r="T1324" s="6"/>
      <c r="U1324" s="28"/>
    </row>
    <row r="1325" spans="11:21" x14ac:dyDescent="0.3">
      <c r="K1325" s="10"/>
      <c r="L1325" s="17"/>
      <c r="M1325" s="17"/>
      <c r="N1325" s="12"/>
      <c r="O1325" s="12"/>
      <c r="P1325" s="12"/>
      <c r="Q1325" s="12"/>
      <c r="R1325" s="13"/>
      <c r="S1325" s="14"/>
      <c r="T1325" s="6"/>
      <c r="U1325" s="28"/>
    </row>
    <row r="1326" spans="11:21" x14ac:dyDescent="0.3">
      <c r="K1326" s="10"/>
      <c r="L1326" s="17"/>
      <c r="M1326" s="17"/>
      <c r="N1326" s="12"/>
      <c r="O1326" s="12"/>
      <c r="P1326" s="12"/>
      <c r="Q1326" s="12"/>
      <c r="R1326" s="13"/>
      <c r="S1326" s="14"/>
      <c r="T1326" s="6"/>
      <c r="U1326" s="28"/>
    </row>
    <row r="1327" spans="11:21" x14ac:dyDescent="0.3">
      <c r="K1327" s="10"/>
      <c r="L1327" s="17"/>
      <c r="M1327" s="17"/>
      <c r="N1327" s="12"/>
      <c r="O1327" s="12"/>
      <c r="P1327" s="12"/>
      <c r="Q1327" s="12"/>
      <c r="R1327" s="13"/>
      <c r="S1327" s="14"/>
      <c r="T1327" s="6"/>
      <c r="U1327" s="28"/>
    </row>
    <row r="1328" spans="11:21" x14ac:dyDescent="0.3">
      <c r="K1328" s="10"/>
      <c r="L1328" s="17"/>
      <c r="M1328" s="17"/>
      <c r="N1328" s="12"/>
      <c r="O1328" s="12"/>
      <c r="P1328" s="12"/>
      <c r="Q1328" s="12"/>
      <c r="R1328" s="13"/>
      <c r="S1328" s="14"/>
      <c r="T1328" s="6"/>
      <c r="U1328" s="28"/>
    </row>
    <row r="1329" spans="11:21" x14ac:dyDescent="0.3">
      <c r="K1329" s="10"/>
      <c r="L1329" s="17"/>
      <c r="M1329" s="17"/>
      <c r="N1329" s="12"/>
      <c r="O1329" s="12"/>
      <c r="P1329" s="12"/>
      <c r="Q1329" s="12"/>
      <c r="R1329" s="13"/>
      <c r="S1329" s="14"/>
      <c r="T1329" s="6"/>
      <c r="U1329" s="28"/>
    </row>
    <row r="1330" spans="11:21" x14ac:dyDescent="0.3">
      <c r="K1330" s="10"/>
      <c r="L1330" s="17"/>
      <c r="M1330" s="17"/>
      <c r="N1330" s="12"/>
      <c r="O1330" s="12"/>
      <c r="P1330" s="12"/>
      <c r="Q1330" s="12"/>
      <c r="R1330" s="13"/>
      <c r="S1330" s="14"/>
      <c r="T1330" s="6"/>
      <c r="U1330" s="28"/>
    </row>
    <row r="1331" spans="11:21" x14ac:dyDescent="0.3">
      <c r="K1331" s="10"/>
      <c r="L1331" s="17"/>
      <c r="M1331" s="17"/>
      <c r="N1331" s="12"/>
      <c r="O1331" s="12"/>
      <c r="P1331" s="12"/>
      <c r="Q1331" s="12"/>
      <c r="R1331" s="13"/>
      <c r="S1331" s="14"/>
      <c r="T1331" s="6"/>
      <c r="U1331" s="28"/>
    </row>
    <row r="1332" spans="11:21" x14ac:dyDescent="0.3">
      <c r="K1332" s="10"/>
      <c r="L1332" s="17"/>
      <c r="M1332" s="17"/>
      <c r="N1332" s="12"/>
      <c r="O1332" s="12"/>
      <c r="P1332" s="12"/>
      <c r="Q1332" s="12"/>
      <c r="R1332" s="13"/>
      <c r="S1332" s="14"/>
      <c r="T1332" s="6"/>
      <c r="U1332" s="28"/>
    </row>
    <row r="1333" spans="11:21" x14ac:dyDescent="0.3">
      <c r="K1333" s="10"/>
      <c r="L1333" s="17"/>
      <c r="M1333" s="17"/>
      <c r="N1333" s="12"/>
      <c r="O1333" s="12"/>
      <c r="P1333" s="12"/>
      <c r="Q1333" s="12"/>
      <c r="R1333" s="13"/>
      <c r="S1333" s="14"/>
      <c r="T1333" s="6"/>
      <c r="U1333" s="28"/>
    </row>
    <row r="1334" spans="11:21" x14ac:dyDescent="0.3">
      <c r="K1334" s="10"/>
      <c r="L1334" s="17"/>
      <c r="M1334" s="17"/>
      <c r="N1334" s="12"/>
      <c r="O1334" s="12"/>
      <c r="P1334" s="12"/>
      <c r="Q1334" s="12"/>
      <c r="R1334" s="13"/>
      <c r="S1334" s="14"/>
      <c r="T1334" s="6"/>
      <c r="U1334" s="28"/>
    </row>
    <row r="1335" spans="11:21" x14ac:dyDescent="0.3">
      <c r="K1335" s="10"/>
      <c r="L1335" s="17"/>
      <c r="M1335" s="17"/>
      <c r="N1335" s="12"/>
      <c r="O1335" s="12"/>
      <c r="P1335" s="12"/>
      <c r="Q1335" s="12"/>
      <c r="R1335" s="13"/>
      <c r="S1335" s="14"/>
      <c r="T1335" s="6"/>
      <c r="U1335" s="28"/>
    </row>
    <row r="1336" spans="11:21" x14ac:dyDescent="0.3">
      <c r="K1336" s="10"/>
      <c r="L1336" s="17"/>
      <c r="M1336" s="17"/>
      <c r="N1336" s="12"/>
      <c r="O1336" s="12"/>
      <c r="P1336" s="12"/>
      <c r="Q1336" s="12"/>
      <c r="R1336" s="13"/>
      <c r="S1336" s="14"/>
      <c r="T1336" s="6"/>
      <c r="U1336" s="28"/>
    </row>
    <row r="1337" spans="11:21" x14ac:dyDescent="0.3">
      <c r="K1337" s="10"/>
      <c r="L1337" s="17"/>
      <c r="M1337" s="17"/>
      <c r="N1337" s="12"/>
      <c r="O1337" s="12"/>
      <c r="P1337" s="12"/>
      <c r="Q1337" s="12"/>
      <c r="R1337" s="13"/>
      <c r="S1337" s="14"/>
      <c r="T1337" s="6"/>
      <c r="U1337" s="28"/>
    </row>
    <row r="1338" spans="11:21" x14ac:dyDescent="0.3">
      <c r="K1338" s="10"/>
      <c r="L1338" s="17"/>
      <c r="M1338" s="17"/>
      <c r="N1338" s="12"/>
      <c r="O1338" s="12"/>
      <c r="P1338" s="12"/>
      <c r="Q1338" s="12"/>
      <c r="R1338" s="13"/>
      <c r="S1338" s="14"/>
      <c r="T1338" s="6"/>
      <c r="U1338" s="28"/>
    </row>
    <row r="1339" spans="11:21" x14ac:dyDescent="0.3">
      <c r="K1339" s="10"/>
      <c r="L1339" s="17"/>
      <c r="M1339" s="17"/>
      <c r="N1339" s="12"/>
      <c r="O1339" s="12"/>
      <c r="P1339" s="12"/>
      <c r="Q1339" s="12"/>
      <c r="R1339" s="13"/>
      <c r="S1339" s="14"/>
      <c r="T1339" s="6"/>
      <c r="U1339" s="28"/>
    </row>
    <row r="1340" spans="11:21" x14ac:dyDescent="0.3">
      <c r="K1340" s="10"/>
      <c r="L1340" s="17"/>
      <c r="M1340" s="17"/>
      <c r="N1340" s="12"/>
      <c r="O1340" s="12"/>
      <c r="P1340" s="12"/>
      <c r="Q1340" s="12"/>
      <c r="R1340" s="13"/>
      <c r="S1340" s="14"/>
      <c r="T1340" s="6"/>
      <c r="U1340" s="28"/>
    </row>
    <row r="1341" spans="11:21" x14ac:dyDescent="0.3">
      <c r="K1341" s="10"/>
      <c r="L1341" s="17"/>
      <c r="M1341" s="17"/>
      <c r="N1341" s="12"/>
      <c r="O1341" s="12"/>
      <c r="P1341" s="12"/>
      <c r="Q1341" s="12"/>
      <c r="R1341" s="13"/>
      <c r="S1341" s="14"/>
      <c r="T1341" s="6"/>
      <c r="U1341" s="28"/>
    </row>
    <row r="1342" spans="11:21" x14ac:dyDescent="0.3">
      <c r="K1342" s="10"/>
      <c r="L1342" s="17"/>
      <c r="M1342" s="17"/>
      <c r="N1342" s="12"/>
      <c r="O1342" s="12"/>
      <c r="P1342" s="12"/>
      <c r="Q1342" s="12"/>
      <c r="R1342" s="13"/>
      <c r="S1342" s="14"/>
      <c r="T1342" s="6"/>
      <c r="U1342" s="28"/>
    </row>
    <row r="1343" spans="11:21" x14ac:dyDescent="0.3">
      <c r="K1343" s="10"/>
      <c r="L1343" s="17"/>
      <c r="M1343" s="17"/>
      <c r="N1343" s="12"/>
      <c r="O1343" s="12"/>
      <c r="P1343" s="12"/>
      <c r="Q1343" s="12"/>
      <c r="R1343" s="13"/>
      <c r="S1343" s="14"/>
      <c r="T1343" s="6"/>
      <c r="U1343" s="28"/>
    </row>
    <row r="1344" spans="11:21" x14ac:dyDescent="0.3">
      <c r="K1344" s="10"/>
      <c r="L1344" s="17"/>
      <c r="M1344" s="17"/>
      <c r="N1344" s="12"/>
      <c r="O1344" s="12"/>
      <c r="P1344" s="12"/>
      <c r="Q1344" s="12"/>
      <c r="R1344" s="13"/>
      <c r="S1344" s="14"/>
      <c r="T1344" s="6"/>
      <c r="U1344" s="28"/>
    </row>
    <row r="1345" spans="11:21" x14ac:dyDescent="0.3">
      <c r="K1345" s="10"/>
      <c r="L1345" s="17"/>
      <c r="M1345" s="17"/>
      <c r="N1345" s="12"/>
      <c r="O1345" s="12"/>
      <c r="P1345" s="12"/>
      <c r="Q1345" s="12"/>
      <c r="R1345" s="13"/>
      <c r="S1345" s="14"/>
      <c r="T1345" s="6"/>
      <c r="U1345" s="28"/>
    </row>
    <row r="1346" spans="11:21" x14ac:dyDescent="0.3">
      <c r="K1346" s="10"/>
      <c r="L1346" s="17"/>
      <c r="M1346" s="17"/>
      <c r="N1346" s="12"/>
      <c r="O1346" s="12"/>
      <c r="P1346" s="12"/>
      <c r="Q1346" s="12"/>
      <c r="R1346" s="13"/>
      <c r="S1346" s="15"/>
      <c r="T1346" s="6"/>
      <c r="U1346" s="28"/>
    </row>
    <row r="1347" spans="11:21" x14ac:dyDescent="0.3">
      <c r="K1347" s="10"/>
      <c r="L1347" s="17"/>
      <c r="M1347" s="17"/>
      <c r="N1347" s="12"/>
      <c r="O1347" s="12"/>
      <c r="P1347" s="12"/>
      <c r="Q1347" s="12"/>
      <c r="R1347" s="13"/>
      <c r="S1347" s="14"/>
      <c r="T1347" s="6"/>
      <c r="U1347" s="28"/>
    </row>
    <row r="1348" spans="11:21" x14ac:dyDescent="0.3">
      <c r="K1348" s="10"/>
      <c r="L1348" s="17"/>
      <c r="M1348" s="17"/>
      <c r="N1348" s="12"/>
      <c r="O1348" s="12"/>
      <c r="P1348" s="12"/>
      <c r="Q1348" s="12"/>
      <c r="R1348" s="13"/>
      <c r="S1348" s="14"/>
      <c r="T1348" s="6"/>
      <c r="U1348" s="28"/>
    </row>
    <row r="1349" spans="11:21" x14ac:dyDescent="0.3">
      <c r="K1349" s="10"/>
      <c r="L1349" s="17"/>
      <c r="M1349" s="17"/>
      <c r="N1349" s="12"/>
      <c r="O1349" s="12"/>
      <c r="P1349" s="12"/>
      <c r="Q1349" s="12"/>
      <c r="R1349" s="13"/>
      <c r="S1349" s="14"/>
      <c r="T1349" s="6"/>
      <c r="U1349" s="28"/>
    </row>
    <row r="1350" spans="11:21" x14ac:dyDescent="0.3">
      <c r="K1350" s="10"/>
      <c r="L1350" s="17"/>
      <c r="M1350" s="17"/>
      <c r="N1350" s="12"/>
      <c r="O1350" s="12"/>
      <c r="P1350" s="12"/>
      <c r="Q1350" s="12"/>
      <c r="R1350" s="13"/>
      <c r="S1350" s="14"/>
      <c r="T1350" s="6"/>
      <c r="U1350" s="28"/>
    </row>
    <row r="1351" spans="11:21" x14ac:dyDescent="0.3">
      <c r="K1351" s="10"/>
      <c r="L1351" s="17"/>
      <c r="M1351" s="17"/>
      <c r="N1351" s="12"/>
      <c r="O1351" s="12"/>
      <c r="P1351" s="12"/>
      <c r="Q1351" s="12"/>
      <c r="R1351" s="13"/>
      <c r="S1351" s="14"/>
      <c r="T1351" s="6"/>
      <c r="U1351" s="28"/>
    </row>
    <row r="1352" spans="11:21" x14ac:dyDescent="0.3">
      <c r="K1352" s="10"/>
      <c r="L1352" s="17"/>
      <c r="M1352" s="17"/>
      <c r="N1352" s="12"/>
      <c r="O1352" s="12"/>
      <c r="P1352" s="12"/>
      <c r="Q1352" s="12"/>
      <c r="R1352" s="13"/>
      <c r="S1352" s="14"/>
      <c r="T1352" s="6"/>
      <c r="U1352" s="28"/>
    </row>
    <row r="1353" spans="11:21" x14ac:dyDescent="0.3">
      <c r="K1353" s="10"/>
      <c r="L1353" s="17"/>
      <c r="M1353" s="17"/>
      <c r="N1353" s="12"/>
      <c r="O1353" s="12"/>
      <c r="P1353" s="12"/>
      <c r="Q1353" s="12"/>
      <c r="R1353" s="13"/>
      <c r="S1353" s="14"/>
      <c r="T1353" s="6"/>
      <c r="U1353" s="28"/>
    </row>
    <row r="1354" spans="11:21" x14ac:dyDescent="0.3">
      <c r="K1354" s="10"/>
      <c r="L1354" s="17"/>
      <c r="M1354" s="17"/>
      <c r="N1354" s="12"/>
      <c r="O1354" s="12"/>
      <c r="P1354" s="12"/>
      <c r="Q1354" s="12"/>
      <c r="R1354" s="13"/>
      <c r="S1354" s="14"/>
      <c r="T1354" s="6"/>
      <c r="U1354" s="28"/>
    </row>
    <row r="1355" spans="11:21" x14ac:dyDescent="0.3">
      <c r="K1355" s="10"/>
      <c r="L1355" s="17"/>
      <c r="M1355" s="17"/>
      <c r="N1355" s="12"/>
      <c r="O1355" s="12"/>
      <c r="P1355" s="12"/>
      <c r="Q1355" s="12"/>
      <c r="R1355" s="13"/>
      <c r="S1355" s="14"/>
      <c r="T1355" s="6"/>
      <c r="U1355" s="28"/>
    </row>
    <row r="1356" spans="11:21" x14ac:dyDescent="0.3">
      <c r="K1356" s="10"/>
      <c r="L1356" s="17"/>
      <c r="M1356" s="17"/>
      <c r="N1356" s="12"/>
      <c r="O1356" s="12"/>
      <c r="P1356" s="12"/>
      <c r="Q1356" s="12"/>
      <c r="R1356" s="13"/>
      <c r="S1356" s="14"/>
      <c r="T1356" s="6"/>
      <c r="U1356" s="28"/>
    </row>
    <row r="1357" spans="11:21" x14ac:dyDescent="0.3">
      <c r="K1357" s="10"/>
      <c r="L1357" s="17"/>
      <c r="M1357" s="17"/>
      <c r="N1357" s="12"/>
      <c r="O1357" s="12"/>
      <c r="P1357" s="12"/>
      <c r="Q1357" s="12"/>
      <c r="R1357" s="13"/>
      <c r="S1357" s="14"/>
      <c r="T1357" s="6"/>
      <c r="U1357" s="28"/>
    </row>
    <row r="1358" spans="11:21" x14ac:dyDescent="0.3">
      <c r="K1358" s="10"/>
      <c r="L1358" s="17"/>
      <c r="M1358" s="17"/>
      <c r="N1358" s="12"/>
      <c r="O1358" s="12"/>
      <c r="P1358" s="12"/>
      <c r="Q1358" s="12"/>
      <c r="R1358" s="13"/>
      <c r="S1358" s="14"/>
      <c r="T1358" s="6"/>
      <c r="U1358" s="28"/>
    </row>
    <row r="1359" spans="11:21" x14ac:dyDescent="0.3">
      <c r="K1359" s="10"/>
      <c r="L1359" s="17"/>
      <c r="M1359" s="17"/>
      <c r="N1359" s="12"/>
      <c r="O1359" s="12"/>
      <c r="P1359" s="12"/>
      <c r="Q1359" s="12"/>
      <c r="R1359" s="13"/>
      <c r="S1359" s="14"/>
      <c r="T1359" s="6"/>
      <c r="U1359" s="28"/>
    </row>
    <row r="1360" spans="11:21" x14ac:dyDescent="0.3">
      <c r="K1360" s="10"/>
      <c r="L1360" s="17"/>
      <c r="M1360" s="17"/>
      <c r="N1360" s="12"/>
      <c r="O1360" s="12"/>
      <c r="P1360" s="12"/>
      <c r="Q1360" s="12"/>
      <c r="R1360" s="13"/>
      <c r="S1360" s="14"/>
      <c r="T1360" s="6"/>
      <c r="U1360" s="28"/>
    </row>
    <row r="1361" spans="11:21" x14ac:dyDescent="0.3">
      <c r="K1361" s="10"/>
      <c r="L1361" s="17"/>
      <c r="M1361" s="17"/>
      <c r="N1361" s="12"/>
      <c r="O1361" s="12"/>
      <c r="P1361" s="12"/>
      <c r="Q1361" s="12"/>
      <c r="R1361" s="13"/>
      <c r="S1361" s="14"/>
      <c r="T1361" s="6"/>
      <c r="U1361" s="28"/>
    </row>
    <row r="1362" spans="11:21" x14ac:dyDescent="0.3">
      <c r="K1362" s="10"/>
      <c r="L1362" s="17"/>
      <c r="M1362" s="17"/>
      <c r="N1362" s="12"/>
      <c r="O1362" s="12"/>
      <c r="P1362" s="12"/>
      <c r="Q1362" s="12"/>
      <c r="R1362" s="13"/>
      <c r="S1362" s="14"/>
      <c r="T1362" s="6"/>
      <c r="U1362" s="28"/>
    </row>
    <row r="1363" spans="11:21" x14ac:dyDescent="0.3">
      <c r="K1363" s="10"/>
      <c r="L1363" s="17"/>
      <c r="M1363" s="17"/>
      <c r="N1363" s="12"/>
      <c r="O1363" s="12"/>
      <c r="P1363" s="12"/>
      <c r="Q1363" s="12"/>
      <c r="R1363" s="13"/>
      <c r="S1363" s="14"/>
      <c r="T1363" s="6"/>
      <c r="U1363" s="28"/>
    </row>
    <row r="1364" spans="11:21" x14ac:dyDescent="0.3">
      <c r="K1364" s="10"/>
      <c r="L1364" s="17"/>
      <c r="M1364" s="17"/>
      <c r="N1364" s="12"/>
      <c r="O1364" s="12"/>
      <c r="P1364" s="12"/>
      <c r="Q1364" s="12"/>
      <c r="R1364" s="13"/>
      <c r="S1364" s="14"/>
      <c r="T1364" s="6"/>
      <c r="U1364" s="28"/>
    </row>
    <row r="1365" spans="11:21" x14ac:dyDescent="0.3">
      <c r="K1365" s="10"/>
      <c r="L1365" s="17"/>
      <c r="M1365" s="17"/>
      <c r="N1365" s="12"/>
      <c r="O1365" s="12"/>
      <c r="P1365" s="12"/>
      <c r="Q1365" s="12"/>
      <c r="R1365" s="13"/>
      <c r="S1365" s="14"/>
      <c r="T1365" s="6"/>
      <c r="U1365" s="28"/>
    </row>
    <row r="1366" spans="11:21" x14ac:dyDescent="0.3">
      <c r="K1366" s="10"/>
      <c r="L1366" s="17"/>
      <c r="M1366" s="17"/>
      <c r="N1366" s="12"/>
      <c r="O1366" s="12"/>
      <c r="P1366" s="12"/>
      <c r="Q1366" s="12"/>
      <c r="R1366" s="13"/>
      <c r="S1366" s="14"/>
      <c r="T1366" s="6"/>
      <c r="U1366" s="28"/>
    </row>
    <row r="1367" spans="11:21" x14ac:dyDescent="0.3">
      <c r="K1367" s="10"/>
      <c r="L1367" s="17"/>
      <c r="M1367" s="17"/>
      <c r="N1367" s="12"/>
      <c r="O1367" s="12"/>
      <c r="P1367" s="12"/>
      <c r="Q1367" s="12"/>
      <c r="R1367" s="13"/>
      <c r="S1367" s="14"/>
      <c r="T1367" s="6"/>
      <c r="U1367" s="28"/>
    </row>
    <row r="1368" spans="11:21" x14ac:dyDescent="0.3">
      <c r="K1368" s="10"/>
      <c r="L1368" s="17"/>
      <c r="M1368" s="17"/>
      <c r="N1368" s="12"/>
      <c r="O1368" s="12"/>
      <c r="P1368" s="12"/>
      <c r="Q1368" s="12"/>
      <c r="R1368" s="13"/>
      <c r="S1368" s="14"/>
      <c r="T1368" s="6"/>
      <c r="U1368" s="28"/>
    </row>
    <row r="1369" spans="11:21" x14ac:dyDescent="0.3">
      <c r="K1369" s="10"/>
      <c r="L1369" s="17"/>
      <c r="M1369" s="17"/>
      <c r="N1369" s="12"/>
      <c r="O1369" s="12"/>
      <c r="P1369" s="12"/>
      <c r="Q1369" s="12"/>
      <c r="R1369" s="13"/>
      <c r="S1369" s="14"/>
      <c r="T1369" s="6"/>
      <c r="U1369" s="28"/>
    </row>
    <row r="1370" spans="11:21" x14ac:dyDescent="0.3">
      <c r="K1370" s="10"/>
      <c r="L1370" s="17"/>
      <c r="M1370" s="17"/>
      <c r="N1370" s="12"/>
      <c r="O1370" s="12"/>
      <c r="P1370" s="12"/>
      <c r="Q1370" s="12"/>
      <c r="R1370" s="13"/>
      <c r="S1370" s="14"/>
      <c r="T1370" s="6"/>
      <c r="U1370" s="28"/>
    </row>
    <row r="1371" spans="11:21" x14ac:dyDescent="0.3">
      <c r="K1371" s="10"/>
      <c r="L1371" s="17"/>
      <c r="M1371" s="17"/>
      <c r="N1371" s="12"/>
      <c r="O1371" s="12"/>
      <c r="P1371" s="12"/>
      <c r="Q1371" s="12"/>
      <c r="R1371" s="13"/>
      <c r="S1371" s="14"/>
      <c r="T1371" s="6"/>
      <c r="U1371" s="28"/>
    </row>
    <row r="1372" spans="11:21" x14ac:dyDescent="0.3">
      <c r="K1372" s="10"/>
      <c r="L1372" s="17"/>
      <c r="M1372" s="17"/>
      <c r="N1372" s="12"/>
      <c r="O1372" s="12"/>
      <c r="P1372" s="12"/>
      <c r="Q1372" s="12"/>
      <c r="R1372" s="13"/>
      <c r="S1372" s="14"/>
      <c r="T1372" s="6"/>
      <c r="U1372" s="28"/>
    </row>
    <row r="1373" spans="11:21" x14ac:dyDescent="0.3">
      <c r="K1373" s="10"/>
      <c r="L1373" s="17"/>
      <c r="M1373" s="17"/>
      <c r="N1373" s="12"/>
      <c r="O1373" s="12"/>
      <c r="P1373" s="12"/>
      <c r="Q1373" s="12"/>
      <c r="R1373" s="13"/>
      <c r="S1373" s="14"/>
      <c r="T1373" s="6"/>
      <c r="U1373" s="28"/>
    </row>
    <row r="1374" spans="11:21" x14ac:dyDescent="0.3">
      <c r="K1374" s="10"/>
      <c r="L1374" s="17"/>
      <c r="M1374" s="17"/>
      <c r="N1374" s="12"/>
      <c r="O1374" s="12"/>
      <c r="P1374" s="12"/>
      <c r="Q1374" s="12"/>
      <c r="R1374" s="13"/>
      <c r="S1374" s="14"/>
      <c r="T1374" s="6"/>
      <c r="U1374" s="28"/>
    </row>
    <row r="1375" spans="11:21" x14ac:dyDescent="0.3">
      <c r="K1375" s="10"/>
      <c r="L1375" s="17"/>
      <c r="M1375" s="17"/>
      <c r="N1375" s="12"/>
      <c r="O1375" s="12"/>
      <c r="P1375" s="12"/>
      <c r="Q1375" s="12"/>
      <c r="R1375" s="13"/>
      <c r="S1375" s="14"/>
      <c r="T1375" s="6"/>
      <c r="U1375" s="28"/>
    </row>
    <row r="1376" spans="11:21" x14ac:dyDescent="0.3">
      <c r="K1376" s="10"/>
      <c r="L1376" s="17"/>
      <c r="M1376" s="17"/>
      <c r="N1376" s="12"/>
      <c r="O1376" s="12"/>
      <c r="P1376" s="12"/>
      <c r="Q1376" s="12"/>
      <c r="R1376" s="13"/>
      <c r="S1376" s="14"/>
      <c r="T1376" s="6"/>
      <c r="U1376" s="28"/>
    </row>
    <row r="1377" spans="11:21" x14ac:dyDescent="0.3">
      <c r="K1377" s="10"/>
      <c r="L1377" s="17"/>
      <c r="M1377" s="17"/>
      <c r="N1377" s="12"/>
      <c r="O1377" s="12"/>
      <c r="P1377" s="12"/>
      <c r="Q1377" s="12"/>
      <c r="R1377" s="13"/>
      <c r="S1377" s="14"/>
      <c r="T1377" s="6"/>
      <c r="U1377" s="28"/>
    </row>
    <row r="1378" spans="11:21" x14ac:dyDescent="0.3">
      <c r="K1378" s="10"/>
      <c r="L1378" s="17"/>
      <c r="M1378" s="17"/>
      <c r="N1378" s="12"/>
      <c r="O1378" s="12"/>
      <c r="P1378" s="12"/>
      <c r="Q1378" s="12"/>
      <c r="R1378" s="13"/>
      <c r="S1378" s="14"/>
      <c r="T1378" s="6"/>
      <c r="U1378" s="28"/>
    </row>
    <row r="1379" spans="11:21" x14ac:dyDescent="0.3">
      <c r="K1379" s="10"/>
      <c r="L1379" s="17"/>
      <c r="M1379" s="17"/>
      <c r="N1379" s="12"/>
      <c r="O1379" s="12"/>
      <c r="P1379" s="12"/>
      <c r="Q1379" s="12"/>
      <c r="R1379" s="13"/>
      <c r="S1379" s="14"/>
      <c r="T1379" s="6"/>
      <c r="U1379" s="28"/>
    </row>
    <row r="1380" spans="11:21" x14ac:dyDescent="0.3">
      <c r="K1380" s="10"/>
      <c r="L1380" s="17"/>
      <c r="M1380" s="17"/>
      <c r="N1380" s="12"/>
      <c r="O1380" s="12"/>
      <c r="P1380" s="12"/>
      <c r="Q1380" s="12"/>
      <c r="R1380" s="13"/>
      <c r="S1380" s="14"/>
      <c r="T1380" s="6"/>
      <c r="U1380" s="28"/>
    </row>
    <row r="1381" spans="11:21" x14ac:dyDescent="0.3">
      <c r="K1381" s="10"/>
      <c r="L1381" s="17"/>
      <c r="M1381" s="17"/>
      <c r="N1381" s="12"/>
      <c r="O1381" s="12"/>
      <c r="P1381" s="12"/>
      <c r="Q1381" s="12"/>
      <c r="R1381" s="13"/>
      <c r="S1381" s="14"/>
      <c r="T1381" s="6"/>
      <c r="U1381" s="28"/>
    </row>
    <row r="1382" spans="11:21" x14ac:dyDescent="0.3">
      <c r="K1382" s="10"/>
      <c r="L1382" s="17"/>
      <c r="M1382" s="17"/>
      <c r="N1382" s="12"/>
      <c r="O1382" s="12"/>
      <c r="P1382" s="12"/>
      <c r="Q1382" s="12"/>
      <c r="R1382" s="13"/>
      <c r="S1382" s="14"/>
      <c r="T1382" s="6"/>
      <c r="U1382" s="28"/>
    </row>
    <row r="1383" spans="11:21" x14ac:dyDescent="0.3">
      <c r="K1383" s="10"/>
      <c r="L1383" s="17"/>
      <c r="M1383" s="17"/>
      <c r="N1383" s="12"/>
      <c r="O1383" s="12"/>
      <c r="P1383" s="12"/>
      <c r="Q1383" s="12"/>
      <c r="R1383" s="13"/>
      <c r="S1383" s="14"/>
      <c r="T1383" s="6"/>
      <c r="U1383" s="28"/>
    </row>
    <row r="1384" spans="11:21" x14ac:dyDescent="0.3">
      <c r="K1384" s="10"/>
      <c r="L1384" s="17"/>
      <c r="M1384" s="17"/>
      <c r="N1384" s="12"/>
      <c r="O1384" s="12"/>
      <c r="P1384" s="12"/>
      <c r="Q1384" s="12"/>
      <c r="R1384" s="13"/>
      <c r="S1384" s="14"/>
      <c r="T1384" s="6"/>
      <c r="U1384" s="28"/>
    </row>
    <row r="1385" spans="11:21" x14ac:dyDescent="0.3">
      <c r="K1385" s="10"/>
      <c r="L1385" s="17"/>
      <c r="M1385" s="17"/>
      <c r="N1385" s="12"/>
      <c r="O1385" s="12"/>
      <c r="P1385" s="12"/>
      <c r="Q1385" s="12"/>
      <c r="R1385" s="13"/>
      <c r="S1385" s="14"/>
      <c r="T1385" s="6"/>
      <c r="U1385" s="28"/>
    </row>
    <row r="1386" spans="11:21" x14ac:dyDescent="0.3">
      <c r="K1386" s="10"/>
      <c r="L1386" s="17"/>
      <c r="M1386" s="17"/>
      <c r="N1386" s="12"/>
      <c r="O1386" s="12"/>
      <c r="P1386" s="12"/>
      <c r="Q1386" s="12"/>
      <c r="R1386" s="13"/>
      <c r="S1386" s="14"/>
      <c r="T1386" s="6"/>
      <c r="U1386" s="28"/>
    </row>
    <row r="1387" spans="11:21" x14ac:dyDescent="0.3">
      <c r="K1387" s="10"/>
      <c r="L1387" s="17"/>
      <c r="M1387" s="17"/>
      <c r="N1387" s="12"/>
      <c r="O1387" s="12"/>
      <c r="P1387" s="12"/>
      <c r="Q1387" s="12"/>
      <c r="R1387" s="13"/>
      <c r="S1387" s="14"/>
      <c r="T1387" s="6"/>
      <c r="U1387" s="28"/>
    </row>
    <row r="1388" spans="11:21" x14ac:dyDescent="0.3">
      <c r="K1388" s="10"/>
      <c r="L1388" s="17"/>
      <c r="M1388" s="17"/>
      <c r="N1388" s="12"/>
      <c r="O1388" s="12"/>
      <c r="P1388" s="12"/>
      <c r="Q1388" s="12"/>
      <c r="R1388" s="13"/>
      <c r="S1388" s="14"/>
      <c r="T1388" s="6"/>
      <c r="U1388" s="28"/>
    </row>
    <row r="1389" spans="11:21" x14ac:dyDescent="0.3">
      <c r="K1389" s="10"/>
      <c r="L1389" s="17"/>
      <c r="M1389" s="17"/>
      <c r="N1389" s="12"/>
      <c r="O1389" s="12"/>
      <c r="P1389" s="12"/>
      <c r="Q1389" s="12"/>
      <c r="R1389" s="13"/>
      <c r="S1389" s="14"/>
      <c r="T1389" s="6"/>
      <c r="U1389" s="28"/>
    </row>
    <row r="1390" spans="11:21" x14ac:dyDescent="0.3">
      <c r="K1390" s="10"/>
      <c r="L1390" s="17"/>
      <c r="M1390" s="17"/>
      <c r="N1390" s="12"/>
      <c r="O1390" s="12"/>
      <c r="P1390" s="12"/>
      <c r="Q1390" s="12"/>
      <c r="R1390" s="13"/>
      <c r="S1390" s="14"/>
      <c r="T1390" s="6"/>
      <c r="U1390" s="28"/>
    </row>
    <row r="1391" spans="11:21" x14ac:dyDescent="0.3">
      <c r="K1391" s="10"/>
      <c r="L1391" s="17"/>
      <c r="M1391" s="17"/>
      <c r="N1391" s="12"/>
      <c r="O1391" s="12"/>
      <c r="P1391" s="12"/>
      <c r="Q1391" s="12"/>
      <c r="R1391" s="13"/>
      <c r="S1391" s="14"/>
      <c r="T1391" s="6"/>
      <c r="U1391" s="28"/>
    </row>
    <row r="1392" spans="11:21" x14ac:dyDescent="0.3">
      <c r="K1392" s="10"/>
      <c r="L1392" s="17"/>
      <c r="M1392" s="17"/>
      <c r="N1392" s="12"/>
      <c r="O1392" s="12"/>
      <c r="P1392" s="12"/>
      <c r="Q1392" s="12"/>
      <c r="R1392" s="13"/>
      <c r="S1392" s="14"/>
      <c r="T1392" s="6"/>
      <c r="U1392" s="28"/>
    </row>
    <row r="1393" spans="11:21" x14ac:dyDescent="0.3">
      <c r="K1393" s="10"/>
      <c r="L1393" s="17"/>
      <c r="M1393" s="17"/>
      <c r="N1393" s="12"/>
      <c r="O1393" s="12"/>
      <c r="P1393" s="12"/>
      <c r="Q1393" s="12"/>
      <c r="R1393" s="13"/>
      <c r="S1393" s="14"/>
      <c r="T1393" s="6"/>
      <c r="U1393" s="28"/>
    </row>
    <row r="1394" spans="11:21" x14ac:dyDescent="0.3">
      <c r="K1394" s="10"/>
      <c r="L1394" s="17"/>
      <c r="M1394" s="17"/>
      <c r="N1394" s="12"/>
      <c r="O1394" s="12"/>
      <c r="P1394" s="12"/>
      <c r="Q1394" s="12"/>
      <c r="R1394" s="13"/>
      <c r="S1394" s="14"/>
      <c r="T1394" s="6"/>
      <c r="U1394" s="28"/>
    </row>
    <row r="1395" spans="11:21" x14ac:dyDescent="0.3">
      <c r="K1395" s="10"/>
      <c r="L1395" s="17"/>
      <c r="M1395" s="17"/>
      <c r="N1395" s="12"/>
      <c r="O1395" s="12"/>
      <c r="P1395" s="12"/>
      <c r="Q1395" s="12"/>
      <c r="R1395" s="13"/>
      <c r="S1395" s="14"/>
      <c r="T1395" s="6"/>
      <c r="U1395" s="28"/>
    </row>
    <row r="1396" spans="11:21" x14ac:dyDescent="0.3">
      <c r="K1396" s="10"/>
      <c r="L1396" s="17"/>
      <c r="M1396" s="17"/>
      <c r="N1396" s="12"/>
      <c r="O1396" s="12"/>
      <c r="P1396" s="12"/>
      <c r="Q1396" s="12"/>
      <c r="R1396" s="13"/>
      <c r="S1396" s="14"/>
      <c r="T1396" s="6"/>
      <c r="U1396" s="28"/>
    </row>
    <row r="1397" spans="11:21" x14ac:dyDescent="0.3">
      <c r="K1397" s="10"/>
      <c r="L1397" s="17"/>
      <c r="M1397" s="17"/>
      <c r="N1397" s="12"/>
      <c r="O1397" s="12"/>
      <c r="P1397" s="12"/>
      <c r="Q1397" s="12"/>
      <c r="R1397" s="13"/>
      <c r="S1397" s="14"/>
      <c r="T1397" s="6"/>
      <c r="U1397" s="28"/>
    </row>
    <row r="1398" spans="11:21" x14ac:dyDescent="0.3">
      <c r="K1398" s="10"/>
      <c r="L1398" s="17"/>
      <c r="M1398" s="17"/>
      <c r="N1398" s="12"/>
      <c r="O1398" s="12"/>
      <c r="P1398" s="12"/>
      <c r="Q1398" s="12"/>
      <c r="R1398" s="13"/>
      <c r="S1398" s="14"/>
      <c r="T1398" s="6"/>
      <c r="U1398" s="28"/>
    </row>
    <row r="1399" spans="11:21" x14ac:dyDescent="0.3">
      <c r="K1399" s="10"/>
      <c r="L1399" s="17"/>
      <c r="M1399" s="17"/>
      <c r="N1399" s="12"/>
      <c r="O1399" s="12"/>
      <c r="P1399" s="12"/>
      <c r="Q1399" s="12"/>
      <c r="R1399" s="13"/>
      <c r="S1399" s="14"/>
      <c r="T1399" s="6"/>
      <c r="U1399" s="28"/>
    </row>
    <row r="1400" spans="11:21" x14ac:dyDescent="0.3">
      <c r="K1400" s="10"/>
      <c r="L1400" s="17"/>
      <c r="M1400" s="17"/>
      <c r="N1400" s="12"/>
      <c r="O1400" s="12"/>
      <c r="P1400" s="12"/>
      <c r="Q1400" s="12"/>
      <c r="R1400" s="13"/>
      <c r="S1400" s="14"/>
      <c r="T1400" s="6"/>
      <c r="U1400" s="28"/>
    </row>
    <row r="1401" spans="11:21" x14ac:dyDescent="0.3">
      <c r="K1401" s="10"/>
      <c r="L1401" s="17"/>
      <c r="M1401" s="17"/>
      <c r="N1401" s="12"/>
      <c r="O1401" s="12"/>
      <c r="P1401" s="12"/>
      <c r="Q1401" s="12"/>
      <c r="R1401" s="13"/>
      <c r="S1401" s="14"/>
      <c r="T1401" s="6"/>
      <c r="U1401" s="28"/>
    </row>
    <row r="1402" spans="11:21" x14ac:dyDescent="0.3">
      <c r="K1402" s="10"/>
      <c r="L1402" s="17"/>
      <c r="M1402" s="17"/>
      <c r="N1402" s="12"/>
      <c r="O1402" s="12"/>
      <c r="P1402" s="12"/>
      <c r="Q1402" s="12"/>
      <c r="R1402" s="13"/>
      <c r="S1402" s="14"/>
      <c r="T1402" s="6"/>
      <c r="U1402" s="28"/>
    </row>
    <row r="1403" spans="11:21" x14ac:dyDescent="0.3">
      <c r="K1403" s="10"/>
      <c r="L1403" s="17"/>
      <c r="M1403" s="17"/>
      <c r="N1403" s="12"/>
      <c r="O1403" s="12"/>
      <c r="P1403" s="12"/>
      <c r="Q1403" s="12"/>
      <c r="R1403" s="13"/>
      <c r="S1403" s="14"/>
      <c r="T1403" s="6"/>
      <c r="U1403" s="28"/>
    </row>
    <row r="1404" spans="11:21" x14ac:dyDescent="0.3">
      <c r="K1404" s="10"/>
      <c r="L1404" s="17"/>
      <c r="M1404" s="17"/>
      <c r="N1404" s="12"/>
      <c r="O1404" s="12"/>
      <c r="P1404" s="12"/>
      <c r="Q1404" s="12"/>
      <c r="R1404" s="13"/>
      <c r="S1404" s="14"/>
      <c r="T1404" s="6"/>
      <c r="U1404" s="28"/>
    </row>
    <row r="1405" spans="11:21" x14ac:dyDescent="0.3">
      <c r="K1405" s="10"/>
      <c r="L1405" s="17"/>
      <c r="M1405" s="17"/>
      <c r="N1405" s="12"/>
      <c r="O1405" s="12"/>
      <c r="P1405" s="12"/>
      <c r="Q1405" s="12"/>
      <c r="R1405" s="13"/>
      <c r="S1405" s="14"/>
      <c r="T1405" s="6"/>
      <c r="U1405" s="28"/>
    </row>
    <row r="1406" spans="11:21" x14ac:dyDescent="0.3">
      <c r="K1406" s="10"/>
      <c r="L1406" s="17"/>
      <c r="M1406" s="17"/>
      <c r="N1406" s="12"/>
      <c r="O1406" s="12"/>
      <c r="P1406" s="12"/>
      <c r="Q1406" s="12"/>
      <c r="R1406" s="13"/>
      <c r="S1406" s="14"/>
      <c r="T1406" s="6"/>
      <c r="U1406" s="28"/>
    </row>
    <row r="1407" spans="11:21" x14ac:dyDescent="0.3">
      <c r="K1407" s="10"/>
      <c r="L1407" s="17"/>
      <c r="M1407" s="17"/>
      <c r="N1407" s="12"/>
      <c r="O1407" s="12"/>
      <c r="P1407" s="12"/>
      <c r="Q1407" s="12"/>
      <c r="R1407" s="13"/>
      <c r="S1407" s="14"/>
      <c r="T1407" s="6"/>
      <c r="U1407" s="28"/>
    </row>
    <row r="1408" spans="11:21" x14ac:dyDescent="0.3">
      <c r="K1408" s="10"/>
      <c r="L1408" s="17"/>
      <c r="M1408" s="17"/>
      <c r="N1408" s="12"/>
      <c r="O1408" s="12"/>
      <c r="P1408" s="12"/>
      <c r="Q1408" s="12"/>
      <c r="R1408" s="13"/>
      <c r="S1408" s="14"/>
      <c r="T1408" s="6"/>
      <c r="U1408" s="28"/>
    </row>
    <row r="1409" spans="11:21" x14ac:dyDescent="0.3">
      <c r="K1409" s="10"/>
      <c r="L1409" s="17"/>
      <c r="M1409" s="17"/>
      <c r="N1409" s="12"/>
      <c r="O1409" s="12"/>
      <c r="P1409" s="12"/>
      <c r="Q1409" s="12"/>
      <c r="R1409" s="13"/>
      <c r="S1409" s="14"/>
      <c r="T1409" s="6"/>
      <c r="U1409" s="28"/>
    </row>
    <row r="1410" spans="11:21" x14ac:dyDescent="0.3">
      <c r="K1410" s="10"/>
      <c r="L1410" s="17"/>
      <c r="M1410" s="17"/>
      <c r="N1410" s="12"/>
      <c r="O1410" s="12"/>
      <c r="P1410" s="12"/>
      <c r="Q1410" s="12"/>
      <c r="R1410" s="13"/>
      <c r="S1410" s="14"/>
      <c r="T1410" s="6"/>
      <c r="U1410" s="28"/>
    </row>
    <row r="1411" spans="11:21" x14ac:dyDescent="0.3">
      <c r="K1411" s="10"/>
      <c r="L1411" s="17"/>
      <c r="M1411" s="17"/>
      <c r="N1411" s="12"/>
      <c r="O1411" s="12"/>
      <c r="P1411" s="12"/>
      <c r="Q1411" s="12"/>
      <c r="R1411" s="13"/>
      <c r="S1411" s="14"/>
      <c r="T1411" s="6"/>
      <c r="U1411" s="28"/>
    </row>
    <row r="1412" spans="11:21" x14ac:dyDescent="0.3">
      <c r="K1412" s="10"/>
      <c r="L1412" s="17"/>
      <c r="M1412" s="17"/>
      <c r="N1412" s="12"/>
      <c r="O1412" s="12"/>
      <c r="P1412" s="12"/>
      <c r="Q1412" s="12"/>
      <c r="R1412" s="13"/>
      <c r="S1412" s="14"/>
      <c r="T1412" s="6"/>
      <c r="U1412" s="28"/>
    </row>
    <row r="1413" spans="11:21" x14ac:dyDescent="0.3">
      <c r="K1413" s="10"/>
      <c r="L1413" s="17"/>
      <c r="M1413" s="17"/>
      <c r="N1413" s="12"/>
      <c r="O1413" s="12"/>
      <c r="P1413" s="12"/>
      <c r="Q1413" s="12"/>
      <c r="R1413" s="13"/>
      <c r="S1413" s="14"/>
      <c r="T1413" s="6"/>
      <c r="U1413" s="28"/>
    </row>
    <row r="1414" spans="11:21" x14ac:dyDescent="0.3">
      <c r="K1414" s="10"/>
      <c r="L1414" s="17"/>
      <c r="M1414" s="17"/>
      <c r="N1414" s="12"/>
      <c r="O1414" s="12"/>
      <c r="P1414" s="12"/>
      <c r="Q1414" s="12"/>
      <c r="R1414" s="13"/>
      <c r="S1414" s="14"/>
      <c r="T1414" s="6"/>
      <c r="U1414" s="28"/>
    </row>
    <row r="1415" spans="11:21" x14ac:dyDescent="0.3">
      <c r="K1415" s="10"/>
      <c r="L1415" s="17"/>
      <c r="M1415" s="17"/>
      <c r="N1415" s="12"/>
      <c r="O1415" s="12"/>
      <c r="P1415" s="12"/>
      <c r="Q1415" s="12"/>
      <c r="R1415" s="13"/>
      <c r="S1415" s="14"/>
      <c r="T1415" s="6"/>
      <c r="U1415" s="28"/>
    </row>
    <row r="1416" spans="11:21" x14ac:dyDescent="0.3">
      <c r="K1416" s="10"/>
      <c r="L1416" s="17"/>
      <c r="M1416" s="17"/>
      <c r="N1416" s="12"/>
      <c r="O1416" s="12"/>
      <c r="P1416" s="12"/>
      <c r="Q1416" s="12"/>
      <c r="R1416" s="13"/>
      <c r="S1416" s="14"/>
      <c r="T1416" s="6"/>
      <c r="U1416" s="28"/>
    </row>
    <row r="1417" spans="11:21" x14ac:dyDescent="0.3">
      <c r="K1417" s="10"/>
      <c r="L1417" s="17"/>
      <c r="M1417" s="17"/>
      <c r="N1417" s="12"/>
      <c r="O1417" s="12"/>
      <c r="P1417" s="12"/>
      <c r="Q1417" s="12"/>
      <c r="R1417" s="13"/>
      <c r="S1417" s="14"/>
      <c r="T1417" s="6"/>
      <c r="U1417" s="28"/>
    </row>
    <row r="1418" spans="11:21" x14ac:dyDescent="0.3">
      <c r="K1418" s="10"/>
      <c r="L1418" s="17"/>
      <c r="M1418" s="17"/>
      <c r="N1418" s="12"/>
      <c r="O1418" s="12"/>
      <c r="P1418" s="12"/>
      <c r="Q1418" s="12"/>
      <c r="R1418" s="13"/>
      <c r="S1418" s="14"/>
      <c r="T1418" s="6"/>
      <c r="U1418" s="28"/>
    </row>
    <row r="1419" spans="11:21" x14ac:dyDescent="0.3">
      <c r="K1419" s="10"/>
      <c r="L1419" s="17"/>
      <c r="M1419" s="17"/>
      <c r="N1419" s="12"/>
      <c r="O1419" s="12"/>
      <c r="P1419" s="12"/>
      <c r="Q1419" s="12"/>
      <c r="R1419" s="13"/>
      <c r="S1419" s="14"/>
      <c r="T1419" s="6"/>
      <c r="U1419" s="28"/>
    </row>
    <row r="1420" spans="11:21" x14ac:dyDescent="0.3">
      <c r="K1420" s="10"/>
      <c r="L1420" s="17"/>
      <c r="M1420" s="17"/>
      <c r="N1420" s="12"/>
      <c r="O1420" s="12"/>
      <c r="P1420" s="12"/>
      <c r="Q1420" s="12"/>
      <c r="R1420" s="13"/>
      <c r="S1420" s="14"/>
      <c r="T1420" s="6"/>
      <c r="U1420" s="28"/>
    </row>
    <row r="1421" spans="11:21" x14ac:dyDescent="0.3">
      <c r="K1421" s="10"/>
      <c r="L1421" s="17"/>
      <c r="M1421" s="17"/>
      <c r="N1421" s="12"/>
      <c r="O1421" s="12"/>
      <c r="P1421" s="12"/>
      <c r="Q1421" s="12"/>
      <c r="R1421" s="13"/>
      <c r="S1421" s="14"/>
      <c r="T1421" s="6"/>
      <c r="U1421" s="28"/>
    </row>
    <row r="1422" spans="11:21" x14ac:dyDescent="0.3">
      <c r="K1422" s="10"/>
      <c r="L1422" s="17"/>
      <c r="M1422" s="17"/>
      <c r="N1422" s="12"/>
      <c r="O1422" s="12"/>
      <c r="P1422" s="12"/>
      <c r="Q1422" s="12"/>
      <c r="R1422" s="13"/>
      <c r="S1422" s="14"/>
      <c r="T1422" s="6"/>
      <c r="U1422" s="28"/>
    </row>
    <row r="1423" spans="11:21" x14ac:dyDescent="0.3">
      <c r="K1423" s="10"/>
      <c r="L1423" s="17"/>
      <c r="M1423" s="17"/>
      <c r="N1423" s="12"/>
      <c r="O1423" s="12"/>
      <c r="P1423" s="12"/>
      <c r="Q1423" s="12"/>
      <c r="R1423" s="13"/>
      <c r="S1423" s="14"/>
      <c r="T1423" s="6"/>
      <c r="U1423" s="28"/>
    </row>
    <row r="1424" spans="11:21" x14ac:dyDescent="0.3">
      <c r="K1424" s="10"/>
      <c r="L1424" s="17"/>
      <c r="M1424" s="17"/>
      <c r="N1424" s="12"/>
      <c r="O1424" s="12"/>
      <c r="P1424" s="12"/>
      <c r="Q1424" s="12"/>
      <c r="R1424" s="13"/>
      <c r="S1424" s="14"/>
      <c r="T1424" s="6"/>
      <c r="U1424" s="28"/>
    </row>
    <row r="1425" spans="11:21" x14ac:dyDescent="0.3">
      <c r="K1425" s="10"/>
      <c r="L1425" s="17"/>
      <c r="M1425" s="17"/>
      <c r="N1425" s="12"/>
      <c r="O1425" s="12"/>
      <c r="P1425" s="12"/>
      <c r="Q1425" s="12"/>
      <c r="R1425" s="13"/>
      <c r="S1425" s="14"/>
      <c r="T1425" s="6"/>
      <c r="U1425" s="28"/>
    </row>
    <row r="1426" spans="11:21" x14ac:dyDescent="0.3">
      <c r="K1426" s="10"/>
      <c r="L1426" s="17"/>
      <c r="M1426" s="17"/>
      <c r="N1426" s="12"/>
      <c r="O1426" s="12"/>
      <c r="P1426" s="12"/>
      <c r="Q1426" s="12"/>
      <c r="R1426" s="13"/>
      <c r="S1426" s="14"/>
      <c r="T1426" s="6"/>
      <c r="U1426" s="28"/>
    </row>
    <row r="1427" spans="11:21" x14ac:dyDescent="0.3">
      <c r="K1427" s="10"/>
      <c r="L1427" s="17"/>
      <c r="M1427" s="17"/>
      <c r="N1427" s="12"/>
      <c r="O1427" s="12"/>
      <c r="P1427" s="12"/>
      <c r="Q1427" s="12"/>
      <c r="R1427" s="13"/>
      <c r="S1427" s="14"/>
      <c r="T1427" s="6"/>
      <c r="U1427" s="28"/>
    </row>
    <row r="1428" spans="11:21" x14ac:dyDescent="0.3">
      <c r="K1428" s="10"/>
      <c r="L1428" s="17"/>
      <c r="M1428" s="17"/>
      <c r="N1428" s="12"/>
      <c r="O1428" s="12"/>
      <c r="P1428" s="12"/>
      <c r="Q1428" s="12"/>
      <c r="R1428" s="13"/>
      <c r="S1428" s="14"/>
      <c r="T1428" s="6"/>
      <c r="U1428" s="28"/>
    </row>
    <row r="1429" spans="11:21" x14ac:dyDescent="0.3">
      <c r="K1429" s="10"/>
      <c r="L1429" s="17"/>
      <c r="M1429" s="17"/>
      <c r="N1429" s="12"/>
      <c r="O1429" s="12"/>
      <c r="P1429" s="12"/>
      <c r="Q1429" s="12"/>
      <c r="R1429" s="13"/>
      <c r="S1429" s="14"/>
      <c r="T1429" s="6"/>
      <c r="U1429" s="28"/>
    </row>
    <row r="1430" spans="11:21" x14ac:dyDescent="0.3">
      <c r="K1430" s="10"/>
      <c r="L1430" s="17"/>
      <c r="M1430" s="17"/>
      <c r="N1430" s="12"/>
      <c r="O1430" s="12"/>
      <c r="P1430" s="12"/>
      <c r="Q1430" s="12"/>
      <c r="R1430" s="13"/>
      <c r="S1430" s="14"/>
      <c r="T1430" s="6"/>
      <c r="U1430" s="28"/>
    </row>
    <row r="1431" spans="11:21" x14ac:dyDescent="0.3">
      <c r="K1431" s="10"/>
      <c r="L1431" s="17"/>
      <c r="M1431" s="17"/>
      <c r="N1431" s="12"/>
      <c r="O1431" s="12"/>
      <c r="P1431" s="12"/>
      <c r="Q1431" s="12"/>
      <c r="R1431" s="13"/>
      <c r="S1431" s="14"/>
      <c r="T1431" s="6"/>
      <c r="U1431" s="28"/>
    </row>
    <row r="1432" spans="11:21" x14ac:dyDescent="0.3">
      <c r="K1432" s="10"/>
      <c r="L1432" s="17"/>
      <c r="M1432" s="17"/>
      <c r="N1432" s="12"/>
      <c r="O1432" s="12"/>
      <c r="P1432" s="12"/>
      <c r="Q1432" s="12"/>
      <c r="R1432" s="13"/>
      <c r="S1432" s="14"/>
      <c r="T1432" s="6"/>
      <c r="U1432" s="28"/>
    </row>
    <row r="1433" spans="11:21" x14ac:dyDescent="0.3">
      <c r="K1433" s="10"/>
      <c r="L1433" s="17"/>
      <c r="M1433" s="17"/>
      <c r="N1433" s="12"/>
      <c r="O1433" s="12"/>
      <c r="P1433" s="12"/>
      <c r="Q1433" s="12"/>
      <c r="R1433" s="13"/>
      <c r="S1433" s="14"/>
      <c r="T1433" s="6"/>
      <c r="U1433" s="28"/>
    </row>
    <row r="1434" spans="11:21" x14ac:dyDescent="0.3">
      <c r="K1434" s="10"/>
      <c r="L1434" s="17"/>
      <c r="M1434" s="17"/>
      <c r="N1434" s="12"/>
      <c r="O1434" s="12"/>
      <c r="P1434" s="12"/>
      <c r="Q1434" s="12"/>
      <c r="R1434" s="13"/>
      <c r="S1434" s="14"/>
      <c r="T1434" s="6"/>
      <c r="U1434" s="28"/>
    </row>
    <row r="1435" spans="11:21" x14ac:dyDescent="0.3">
      <c r="K1435" s="10"/>
      <c r="L1435" s="17"/>
      <c r="M1435" s="17"/>
      <c r="N1435" s="12"/>
      <c r="O1435" s="12"/>
      <c r="P1435" s="12"/>
      <c r="Q1435" s="12"/>
      <c r="R1435" s="13"/>
      <c r="S1435" s="14"/>
      <c r="T1435" s="6"/>
      <c r="U1435" s="28"/>
    </row>
    <row r="1436" spans="11:21" x14ac:dyDescent="0.3">
      <c r="K1436" s="10"/>
      <c r="L1436" s="17"/>
      <c r="M1436" s="17"/>
      <c r="N1436" s="12"/>
      <c r="O1436" s="12"/>
      <c r="P1436" s="12"/>
      <c r="Q1436" s="12"/>
      <c r="R1436" s="13"/>
      <c r="S1436" s="14"/>
      <c r="T1436" s="6"/>
      <c r="U1436" s="28"/>
    </row>
    <row r="1437" spans="11:21" x14ac:dyDescent="0.3">
      <c r="K1437" s="10"/>
      <c r="L1437" s="17"/>
      <c r="M1437" s="17"/>
      <c r="N1437" s="12"/>
      <c r="O1437" s="12"/>
      <c r="P1437" s="12"/>
      <c r="Q1437" s="12"/>
      <c r="R1437" s="13"/>
      <c r="S1437" s="14"/>
      <c r="T1437" s="6"/>
      <c r="U1437" s="28"/>
    </row>
    <row r="1438" spans="11:21" x14ac:dyDescent="0.3">
      <c r="K1438" s="10"/>
      <c r="L1438" s="17"/>
      <c r="M1438" s="17"/>
      <c r="N1438" s="12"/>
      <c r="O1438" s="12"/>
      <c r="P1438" s="12"/>
      <c r="Q1438" s="12"/>
      <c r="R1438" s="13"/>
      <c r="S1438" s="14"/>
      <c r="T1438" s="6"/>
      <c r="U1438" s="28"/>
    </row>
    <row r="1439" spans="11:21" x14ac:dyDescent="0.3">
      <c r="K1439" s="10"/>
      <c r="L1439" s="17"/>
      <c r="M1439" s="17"/>
      <c r="N1439" s="12"/>
      <c r="O1439" s="12"/>
      <c r="P1439" s="12"/>
      <c r="Q1439" s="12"/>
      <c r="R1439" s="13"/>
      <c r="S1439" s="14"/>
      <c r="T1439" s="6"/>
      <c r="U1439" s="28"/>
    </row>
    <row r="1440" spans="11:21" x14ac:dyDescent="0.3">
      <c r="K1440" s="10"/>
      <c r="L1440" s="17"/>
      <c r="M1440" s="17"/>
      <c r="N1440" s="12"/>
      <c r="O1440" s="12"/>
      <c r="P1440" s="12"/>
      <c r="Q1440" s="12"/>
      <c r="R1440" s="13"/>
      <c r="S1440" s="14"/>
      <c r="T1440" s="6"/>
      <c r="U1440" s="28"/>
    </row>
    <row r="1441" spans="11:21" x14ac:dyDescent="0.3">
      <c r="K1441" s="10"/>
      <c r="L1441" s="17"/>
      <c r="M1441" s="17"/>
      <c r="N1441" s="12"/>
      <c r="O1441" s="12"/>
      <c r="P1441" s="12"/>
      <c r="Q1441" s="12"/>
      <c r="R1441" s="13"/>
      <c r="S1441" s="14"/>
      <c r="T1441" s="6"/>
      <c r="U1441" s="28"/>
    </row>
    <row r="1442" spans="11:21" x14ac:dyDescent="0.3">
      <c r="K1442" s="10"/>
      <c r="L1442" s="17"/>
      <c r="M1442" s="17"/>
      <c r="N1442" s="12"/>
      <c r="O1442" s="12"/>
      <c r="P1442" s="12"/>
      <c r="Q1442" s="12"/>
      <c r="R1442" s="13"/>
      <c r="S1442" s="14"/>
      <c r="T1442" s="6"/>
      <c r="U1442" s="28"/>
    </row>
    <row r="1443" spans="11:21" x14ac:dyDescent="0.3">
      <c r="K1443" s="10"/>
      <c r="L1443" s="17"/>
      <c r="M1443" s="17"/>
      <c r="N1443" s="12"/>
      <c r="O1443" s="12"/>
      <c r="P1443" s="12"/>
      <c r="Q1443" s="12"/>
      <c r="R1443" s="13"/>
      <c r="S1443" s="14"/>
      <c r="T1443" s="6"/>
      <c r="U1443" s="28"/>
    </row>
    <row r="1444" spans="11:21" x14ac:dyDescent="0.3">
      <c r="K1444" s="10"/>
      <c r="L1444" s="17"/>
      <c r="M1444" s="17"/>
      <c r="N1444" s="12"/>
      <c r="O1444" s="12"/>
      <c r="P1444" s="12"/>
      <c r="Q1444" s="12"/>
      <c r="R1444" s="13"/>
      <c r="S1444" s="14"/>
      <c r="T1444" s="6"/>
      <c r="U1444" s="28"/>
    </row>
    <row r="1445" spans="11:21" x14ac:dyDescent="0.3">
      <c r="K1445" s="10"/>
      <c r="L1445" s="17"/>
      <c r="M1445" s="17"/>
      <c r="N1445" s="12"/>
      <c r="O1445" s="12"/>
      <c r="P1445" s="12"/>
      <c r="Q1445" s="12"/>
      <c r="R1445" s="13"/>
      <c r="S1445" s="14"/>
      <c r="T1445" s="6"/>
      <c r="U1445" s="28"/>
    </row>
    <row r="1446" spans="11:21" x14ac:dyDescent="0.3">
      <c r="K1446" s="10"/>
      <c r="L1446" s="17"/>
      <c r="M1446" s="17"/>
      <c r="N1446" s="12"/>
      <c r="O1446" s="12"/>
      <c r="P1446" s="12"/>
      <c r="Q1446" s="12"/>
      <c r="R1446" s="13"/>
      <c r="S1446" s="14"/>
      <c r="T1446" s="6"/>
      <c r="U1446" s="28"/>
    </row>
    <row r="1447" spans="11:21" x14ac:dyDescent="0.3">
      <c r="K1447" s="10"/>
      <c r="L1447" s="17"/>
      <c r="M1447" s="17"/>
      <c r="N1447" s="12"/>
      <c r="O1447" s="12"/>
      <c r="P1447" s="12"/>
      <c r="Q1447" s="12"/>
      <c r="R1447" s="13"/>
      <c r="S1447" s="14"/>
      <c r="T1447" s="6"/>
      <c r="U1447" s="28"/>
    </row>
    <row r="1448" spans="11:21" x14ac:dyDescent="0.3">
      <c r="K1448" s="10"/>
      <c r="L1448" s="17"/>
      <c r="M1448" s="17"/>
      <c r="N1448" s="12"/>
      <c r="O1448" s="12"/>
      <c r="P1448" s="12"/>
      <c r="Q1448" s="12"/>
      <c r="R1448" s="13"/>
      <c r="S1448" s="14"/>
      <c r="T1448" s="6"/>
      <c r="U1448" s="28"/>
    </row>
    <row r="1449" spans="11:21" x14ac:dyDescent="0.3">
      <c r="K1449" s="10"/>
      <c r="L1449" s="17"/>
      <c r="M1449" s="17"/>
      <c r="N1449" s="12"/>
      <c r="O1449" s="12"/>
      <c r="P1449" s="12"/>
      <c r="Q1449" s="12"/>
      <c r="R1449" s="13"/>
      <c r="S1449" s="14"/>
      <c r="T1449" s="6"/>
      <c r="U1449" s="28"/>
    </row>
    <row r="1450" spans="11:21" x14ac:dyDescent="0.3">
      <c r="K1450" s="10"/>
      <c r="L1450" s="17"/>
      <c r="M1450" s="17"/>
      <c r="N1450" s="12"/>
      <c r="O1450" s="12"/>
      <c r="P1450" s="12"/>
      <c r="Q1450" s="12"/>
      <c r="R1450" s="13"/>
      <c r="S1450" s="14"/>
      <c r="T1450" s="6"/>
      <c r="U1450" s="28"/>
    </row>
    <row r="1451" spans="11:21" x14ac:dyDescent="0.3">
      <c r="K1451" s="10"/>
      <c r="L1451" s="17"/>
      <c r="M1451" s="17"/>
      <c r="N1451" s="12"/>
      <c r="O1451" s="12"/>
      <c r="P1451" s="12"/>
      <c r="Q1451" s="12"/>
      <c r="R1451" s="13"/>
      <c r="S1451" s="14"/>
      <c r="T1451" s="6"/>
      <c r="U1451" s="28"/>
    </row>
    <row r="1452" spans="11:21" x14ac:dyDescent="0.3">
      <c r="K1452" s="10"/>
      <c r="L1452" s="17"/>
      <c r="M1452" s="17"/>
      <c r="N1452" s="12"/>
      <c r="O1452" s="12"/>
      <c r="P1452" s="12"/>
      <c r="Q1452" s="12"/>
      <c r="R1452" s="13"/>
      <c r="S1452" s="14"/>
      <c r="T1452" s="6"/>
      <c r="U1452" s="28"/>
    </row>
    <row r="1453" spans="11:21" x14ac:dyDescent="0.3">
      <c r="K1453" s="10"/>
      <c r="L1453" s="17"/>
      <c r="M1453" s="17"/>
      <c r="N1453" s="12"/>
      <c r="O1453" s="12"/>
      <c r="P1453" s="12"/>
      <c r="Q1453" s="12"/>
      <c r="R1453" s="13"/>
      <c r="S1453" s="14"/>
      <c r="T1453" s="6"/>
      <c r="U1453" s="28"/>
    </row>
    <row r="1454" spans="11:21" x14ac:dyDescent="0.3">
      <c r="K1454" s="10"/>
      <c r="L1454" s="17"/>
      <c r="M1454" s="17"/>
      <c r="N1454" s="12"/>
      <c r="O1454" s="12"/>
      <c r="P1454" s="12"/>
      <c r="Q1454" s="12"/>
      <c r="R1454" s="13"/>
      <c r="S1454" s="14"/>
      <c r="T1454" s="6"/>
      <c r="U1454" s="28"/>
    </row>
    <row r="1455" spans="11:21" x14ac:dyDescent="0.3">
      <c r="K1455" s="10"/>
      <c r="L1455" s="17"/>
      <c r="M1455" s="17"/>
      <c r="N1455" s="12"/>
      <c r="O1455" s="12"/>
      <c r="P1455" s="12"/>
      <c r="Q1455" s="12"/>
      <c r="R1455" s="13"/>
      <c r="S1455" s="14"/>
      <c r="T1455" s="6"/>
      <c r="U1455" s="28"/>
    </row>
    <row r="1456" spans="11:21" x14ac:dyDescent="0.3">
      <c r="K1456" s="10"/>
      <c r="L1456" s="17"/>
      <c r="M1456" s="17"/>
      <c r="N1456" s="12"/>
      <c r="O1456" s="12"/>
      <c r="P1456" s="12"/>
      <c r="Q1456" s="12"/>
      <c r="R1456" s="13"/>
      <c r="S1456" s="14"/>
      <c r="T1456" s="6"/>
      <c r="U1456" s="28"/>
    </row>
    <row r="1457" spans="11:21" x14ac:dyDescent="0.3">
      <c r="K1457" s="10"/>
      <c r="L1457" s="17"/>
      <c r="M1457" s="17"/>
      <c r="N1457" s="12"/>
      <c r="O1457" s="12"/>
      <c r="P1457" s="12"/>
      <c r="Q1457" s="12"/>
      <c r="R1457" s="13"/>
      <c r="S1457" s="14"/>
      <c r="T1457" s="6"/>
      <c r="U1457" s="28"/>
    </row>
    <row r="1458" spans="11:21" x14ac:dyDescent="0.3">
      <c r="K1458" s="10"/>
      <c r="L1458" s="17"/>
      <c r="M1458" s="17"/>
      <c r="N1458" s="12"/>
      <c r="O1458" s="12"/>
      <c r="P1458" s="12"/>
      <c r="Q1458" s="12"/>
      <c r="R1458" s="13"/>
      <c r="S1458" s="14"/>
      <c r="T1458" s="6"/>
      <c r="U1458" s="28"/>
    </row>
    <row r="1459" spans="11:21" x14ac:dyDescent="0.3">
      <c r="K1459" s="10"/>
      <c r="L1459" s="17"/>
      <c r="M1459" s="17"/>
      <c r="N1459" s="12"/>
      <c r="O1459" s="12"/>
      <c r="P1459" s="12"/>
      <c r="Q1459" s="12"/>
      <c r="R1459" s="13"/>
      <c r="S1459" s="14"/>
      <c r="T1459" s="6"/>
      <c r="U1459" s="28"/>
    </row>
    <row r="1460" spans="11:21" x14ac:dyDescent="0.3">
      <c r="K1460" s="10"/>
      <c r="L1460" s="17"/>
      <c r="M1460" s="17"/>
      <c r="N1460" s="12"/>
      <c r="O1460" s="12"/>
      <c r="P1460" s="12"/>
      <c r="Q1460" s="12"/>
      <c r="R1460" s="13"/>
      <c r="S1460" s="14"/>
      <c r="T1460" s="6"/>
      <c r="U1460" s="28"/>
    </row>
    <row r="1461" spans="11:21" x14ac:dyDescent="0.3">
      <c r="K1461" s="10"/>
      <c r="L1461" s="17"/>
      <c r="M1461" s="17"/>
      <c r="N1461" s="12"/>
      <c r="O1461" s="12"/>
      <c r="P1461" s="12"/>
      <c r="Q1461" s="12"/>
      <c r="R1461" s="13"/>
      <c r="S1461" s="14"/>
      <c r="T1461" s="6"/>
      <c r="U1461" s="28"/>
    </row>
    <row r="1462" spans="11:21" x14ac:dyDescent="0.3">
      <c r="K1462" s="10"/>
      <c r="L1462" s="17"/>
      <c r="M1462" s="17"/>
      <c r="N1462" s="12"/>
      <c r="O1462" s="12"/>
      <c r="P1462" s="12"/>
      <c r="Q1462" s="12"/>
      <c r="R1462" s="13"/>
      <c r="S1462" s="14"/>
      <c r="T1462" s="6"/>
      <c r="U1462" s="28"/>
    </row>
    <row r="1463" spans="11:21" x14ac:dyDescent="0.3">
      <c r="K1463" s="10"/>
      <c r="L1463" s="17"/>
      <c r="M1463" s="17"/>
      <c r="N1463" s="12"/>
      <c r="O1463" s="12"/>
      <c r="P1463" s="12"/>
      <c r="Q1463" s="12"/>
      <c r="R1463" s="13"/>
      <c r="S1463" s="14"/>
      <c r="T1463" s="6"/>
      <c r="U1463" s="28"/>
    </row>
    <row r="1464" spans="11:21" x14ac:dyDescent="0.3">
      <c r="K1464" s="10"/>
      <c r="L1464" s="17"/>
      <c r="M1464" s="17"/>
      <c r="N1464" s="12"/>
      <c r="O1464" s="12"/>
      <c r="P1464" s="12"/>
      <c r="Q1464" s="12"/>
      <c r="R1464" s="13"/>
      <c r="S1464" s="14"/>
      <c r="T1464" s="6"/>
      <c r="U1464" s="28"/>
    </row>
    <row r="1465" spans="11:21" x14ac:dyDescent="0.3">
      <c r="K1465" s="10"/>
      <c r="L1465" s="17"/>
      <c r="M1465" s="17"/>
      <c r="N1465" s="12"/>
      <c r="O1465" s="12"/>
      <c r="P1465" s="12"/>
      <c r="Q1465" s="12"/>
      <c r="R1465" s="13"/>
      <c r="S1465" s="14"/>
      <c r="T1465" s="6"/>
      <c r="U1465" s="28"/>
    </row>
    <row r="1466" spans="11:21" x14ac:dyDescent="0.3">
      <c r="K1466" s="10"/>
      <c r="L1466" s="17"/>
      <c r="M1466" s="17"/>
      <c r="N1466" s="12"/>
      <c r="O1466" s="12"/>
      <c r="P1466" s="12"/>
      <c r="Q1466" s="12"/>
      <c r="R1466" s="13"/>
      <c r="S1466" s="14"/>
      <c r="T1466" s="6"/>
      <c r="U1466" s="28"/>
    </row>
    <row r="1467" spans="11:21" x14ac:dyDescent="0.3">
      <c r="K1467" s="10"/>
      <c r="L1467" s="17"/>
      <c r="M1467" s="17"/>
      <c r="N1467" s="12"/>
      <c r="O1467" s="12"/>
      <c r="P1467" s="12"/>
      <c r="Q1467" s="12"/>
      <c r="R1467" s="13"/>
      <c r="S1467" s="14"/>
      <c r="T1467" s="6"/>
      <c r="U1467" s="28"/>
    </row>
    <row r="1468" spans="11:21" x14ac:dyDescent="0.3">
      <c r="K1468" s="10"/>
      <c r="L1468" s="17"/>
      <c r="M1468" s="17"/>
      <c r="N1468" s="12"/>
      <c r="O1468" s="12"/>
      <c r="P1468" s="12"/>
      <c r="Q1468" s="12"/>
      <c r="R1468" s="13"/>
      <c r="S1468" s="14"/>
      <c r="T1468" s="6"/>
      <c r="U1468" s="28"/>
    </row>
    <row r="1469" spans="11:21" x14ac:dyDescent="0.3">
      <c r="K1469" s="10"/>
      <c r="L1469" s="17"/>
      <c r="M1469" s="17"/>
      <c r="N1469" s="12"/>
      <c r="O1469" s="12"/>
      <c r="P1469" s="12"/>
      <c r="Q1469" s="12"/>
      <c r="R1469" s="13"/>
      <c r="S1469" s="14"/>
      <c r="T1469" s="6"/>
      <c r="U1469" s="28"/>
    </row>
    <row r="1470" spans="11:21" x14ac:dyDescent="0.3">
      <c r="K1470" s="10"/>
      <c r="L1470" s="17"/>
      <c r="M1470" s="17"/>
      <c r="N1470" s="12"/>
      <c r="O1470" s="12"/>
      <c r="P1470" s="12"/>
      <c r="Q1470" s="12"/>
      <c r="R1470" s="13"/>
      <c r="S1470" s="14"/>
      <c r="T1470" s="6"/>
      <c r="U1470" s="28"/>
    </row>
    <row r="1471" spans="11:21" x14ac:dyDescent="0.3">
      <c r="K1471" s="10"/>
      <c r="L1471" s="17"/>
      <c r="M1471" s="17"/>
      <c r="N1471" s="12"/>
      <c r="O1471" s="12"/>
      <c r="P1471" s="12"/>
      <c r="Q1471" s="12"/>
      <c r="R1471" s="13"/>
      <c r="S1471" s="14"/>
      <c r="T1471" s="6"/>
      <c r="U1471" s="28"/>
    </row>
    <row r="1472" spans="11:21" x14ac:dyDescent="0.3">
      <c r="K1472" s="10"/>
      <c r="L1472" s="17"/>
      <c r="M1472" s="17"/>
      <c r="N1472" s="12"/>
      <c r="O1472" s="12"/>
      <c r="P1472" s="12"/>
      <c r="Q1472" s="12"/>
      <c r="R1472" s="13"/>
      <c r="S1472" s="14"/>
      <c r="T1472" s="6"/>
      <c r="U1472" s="28"/>
    </row>
    <row r="1473" spans="11:21" x14ac:dyDescent="0.3">
      <c r="K1473" s="10"/>
      <c r="L1473" s="17"/>
      <c r="M1473" s="17"/>
      <c r="N1473" s="12"/>
      <c r="O1473" s="12"/>
      <c r="P1473" s="12"/>
      <c r="Q1473" s="12"/>
      <c r="R1473" s="13"/>
      <c r="S1473" s="14"/>
      <c r="T1473" s="6"/>
      <c r="U1473" s="28"/>
    </row>
    <row r="1474" spans="11:21" x14ac:dyDescent="0.3">
      <c r="K1474" s="10"/>
      <c r="L1474" s="17"/>
      <c r="M1474" s="17"/>
      <c r="N1474" s="12"/>
      <c r="O1474" s="12"/>
      <c r="P1474" s="12"/>
      <c r="Q1474" s="12"/>
      <c r="R1474" s="13"/>
      <c r="S1474" s="14"/>
      <c r="T1474" s="6"/>
      <c r="U1474" s="28"/>
    </row>
    <row r="1475" spans="11:21" x14ac:dyDescent="0.3">
      <c r="K1475" s="10"/>
      <c r="L1475" s="17"/>
      <c r="M1475" s="17"/>
      <c r="N1475" s="12"/>
      <c r="O1475" s="12"/>
      <c r="P1475" s="12"/>
      <c r="Q1475" s="12"/>
      <c r="R1475" s="13"/>
      <c r="S1475" s="14"/>
      <c r="T1475" s="6"/>
      <c r="U1475" s="28"/>
    </row>
    <row r="1476" spans="11:21" x14ac:dyDescent="0.3">
      <c r="K1476" s="10"/>
      <c r="L1476" s="17"/>
      <c r="M1476" s="17"/>
      <c r="N1476" s="12"/>
      <c r="O1476" s="12"/>
      <c r="P1476" s="12"/>
      <c r="Q1476" s="12"/>
      <c r="R1476" s="13"/>
      <c r="S1476" s="14"/>
      <c r="T1476" s="6"/>
      <c r="U1476" s="28"/>
    </row>
    <row r="1477" spans="11:21" x14ac:dyDescent="0.3">
      <c r="K1477" s="10"/>
      <c r="L1477" s="17"/>
      <c r="M1477" s="17"/>
      <c r="N1477" s="12"/>
      <c r="O1477" s="12"/>
      <c r="P1477" s="12"/>
      <c r="Q1477" s="12"/>
      <c r="R1477" s="13"/>
      <c r="S1477" s="14"/>
      <c r="T1477" s="6"/>
      <c r="U1477" s="28"/>
    </row>
    <row r="1478" spans="11:21" x14ac:dyDescent="0.3">
      <c r="K1478" s="10"/>
      <c r="L1478" s="17"/>
      <c r="M1478" s="17"/>
      <c r="N1478" s="12"/>
      <c r="O1478" s="12"/>
      <c r="P1478" s="12"/>
      <c r="Q1478" s="12"/>
      <c r="R1478" s="13"/>
      <c r="S1478" s="14"/>
      <c r="T1478" s="6"/>
      <c r="U1478" s="28"/>
    </row>
    <row r="1479" spans="11:21" x14ac:dyDescent="0.3">
      <c r="K1479" s="10"/>
      <c r="L1479" s="17"/>
      <c r="M1479" s="17"/>
      <c r="N1479" s="12"/>
      <c r="O1479" s="12"/>
      <c r="P1479" s="12"/>
      <c r="Q1479" s="12"/>
      <c r="R1479" s="13"/>
      <c r="S1479" s="14"/>
      <c r="T1479" s="6"/>
      <c r="U1479" s="28"/>
    </row>
    <row r="1480" spans="11:21" x14ac:dyDescent="0.3">
      <c r="K1480" s="10"/>
      <c r="L1480" s="17"/>
      <c r="M1480" s="17"/>
      <c r="N1480" s="12"/>
      <c r="O1480" s="12"/>
      <c r="P1480" s="12"/>
      <c r="Q1480" s="12"/>
      <c r="R1480" s="13"/>
      <c r="S1480" s="14"/>
      <c r="T1480" s="6"/>
      <c r="U1480" s="28"/>
    </row>
    <row r="1481" spans="11:21" x14ac:dyDescent="0.3">
      <c r="K1481" s="10"/>
      <c r="L1481" s="17"/>
      <c r="M1481" s="17"/>
      <c r="N1481" s="12"/>
      <c r="O1481" s="12"/>
      <c r="P1481" s="12"/>
      <c r="Q1481" s="12"/>
      <c r="R1481" s="13"/>
      <c r="S1481" s="14"/>
      <c r="T1481" s="6"/>
      <c r="U1481" s="28"/>
    </row>
    <row r="1482" spans="11:21" x14ac:dyDescent="0.3">
      <c r="K1482" s="10"/>
      <c r="L1482" s="17"/>
      <c r="M1482" s="17"/>
      <c r="N1482" s="12"/>
      <c r="O1482" s="12"/>
      <c r="P1482" s="12"/>
      <c r="Q1482" s="12"/>
      <c r="R1482" s="13"/>
      <c r="S1482" s="14"/>
      <c r="T1482" s="6"/>
      <c r="U1482" s="28"/>
    </row>
    <row r="1483" spans="11:21" x14ac:dyDescent="0.3">
      <c r="K1483" s="10"/>
      <c r="L1483" s="17"/>
      <c r="M1483" s="17"/>
      <c r="N1483" s="12"/>
      <c r="O1483" s="12"/>
      <c r="P1483" s="12"/>
      <c r="Q1483" s="12"/>
      <c r="R1483" s="13"/>
      <c r="S1483" s="14"/>
      <c r="T1483" s="6"/>
      <c r="U1483" s="28"/>
    </row>
    <row r="1484" spans="11:21" x14ac:dyDescent="0.3">
      <c r="K1484" s="10"/>
      <c r="L1484" s="17"/>
      <c r="M1484" s="17"/>
      <c r="N1484" s="12"/>
      <c r="O1484" s="12"/>
      <c r="P1484" s="12"/>
      <c r="Q1484" s="12"/>
      <c r="R1484" s="13"/>
      <c r="S1484" s="14"/>
      <c r="T1484" s="6"/>
      <c r="U1484" s="28"/>
    </row>
    <row r="1485" spans="11:21" x14ac:dyDescent="0.3">
      <c r="K1485" s="10"/>
      <c r="L1485" s="17"/>
      <c r="M1485" s="17"/>
      <c r="N1485" s="12"/>
      <c r="O1485" s="12"/>
      <c r="P1485" s="12"/>
      <c r="Q1485" s="12"/>
      <c r="R1485" s="13"/>
      <c r="S1485" s="14"/>
      <c r="T1485" s="6"/>
      <c r="U1485" s="28"/>
    </row>
    <row r="1486" spans="11:21" x14ac:dyDescent="0.3">
      <c r="K1486" s="10"/>
      <c r="L1486" s="17"/>
      <c r="M1486" s="17"/>
      <c r="N1486" s="12"/>
      <c r="O1486" s="12"/>
      <c r="P1486" s="12"/>
      <c r="Q1486" s="12"/>
      <c r="R1486" s="13"/>
      <c r="S1486" s="14"/>
      <c r="T1486" s="6"/>
      <c r="U1486" s="28"/>
    </row>
    <row r="1487" spans="11:21" x14ac:dyDescent="0.3">
      <c r="K1487" s="10"/>
      <c r="L1487" s="17"/>
      <c r="M1487" s="17"/>
      <c r="N1487" s="12"/>
      <c r="O1487" s="12"/>
      <c r="P1487" s="12"/>
      <c r="Q1487" s="12"/>
      <c r="R1487" s="13"/>
      <c r="S1487" s="14"/>
      <c r="T1487" s="6"/>
      <c r="U1487" s="28"/>
    </row>
    <row r="1488" spans="11:21" x14ac:dyDescent="0.3">
      <c r="K1488" s="10"/>
      <c r="L1488" s="17"/>
      <c r="M1488" s="17"/>
      <c r="N1488" s="12"/>
      <c r="O1488" s="12"/>
      <c r="P1488" s="12"/>
      <c r="Q1488" s="12"/>
      <c r="R1488" s="13"/>
      <c r="S1488" s="14"/>
      <c r="T1488" s="6"/>
      <c r="U1488" s="28"/>
    </row>
    <row r="1489" spans="11:21" x14ac:dyDescent="0.3">
      <c r="K1489" s="10"/>
      <c r="L1489" s="17"/>
      <c r="M1489" s="17"/>
      <c r="N1489" s="12"/>
      <c r="O1489" s="12"/>
      <c r="P1489" s="12"/>
      <c r="Q1489" s="12"/>
      <c r="R1489" s="13"/>
      <c r="S1489" s="14"/>
      <c r="T1489" s="6"/>
      <c r="U1489" s="28"/>
    </row>
    <row r="1490" spans="11:21" x14ac:dyDescent="0.3">
      <c r="K1490" s="10"/>
      <c r="L1490" s="17"/>
      <c r="M1490" s="17"/>
      <c r="N1490" s="12"/>
      <c r="O1490" s="12"/>
      <c r="P1490" s="12"/>
      <c r="Q1490" s="12"/>
      <c r="R1490" s="13"/>
      <c r="S1490" s="14"/>
      <c r="T1490" s="6"/>
      <c r="U1490" s="28"/>
    </row>
    <row r="1491" spans="11:21" x14ac:dyDescent="0.3">
      <c r="K1491" s="10"/>
      <c r="L1491" s="17"/>
      <c r="M1491" s="17"/>
      <c r="N1491" s="12"/>
      <c r="O1491" s="12"/>
      <c r="P1491" s="12"/>
      <c r="Q1491" s="12"/>
      <c r="R1491" s="13"/>
      <c r="S1491" s="14"/>
      <c r="T1491" s="6"/>
      <c r="U1491" s="28"/>
    </row>
    <row r="1492" spans="11:21" x14ac:dyDescent="0.3">
      <c r="K1492" s="10"/>
      <c r="L1492" s="17"/>
      <c r="M1492" s="17"/>
      <c r="N1492" s="12"/>
      <c r="O1492" s="12"/>
      <c r="P1492" s="12"/>
      <c r="Q1492" s="12"/>
      <c r="R1492" s="13"/>
      <c r="S1492" s="14"/>
      <c r="T1492" s="6"/>
      <c r="U1492" s="28"/>
    </row>
    <row r="1493" spans="11:21" x14ac:dyDescent="0.3">
      <c r="K1493" s="10"/>
      <c r="L1493" s="17"/>
      <c r="M1493" s="17"/>
      <c r="N1493" s="12"/>
      <c r="O1493" s="12"/>
      <c r="P1493" s="12"/>
      <c r="Q1493" s="12"/>
      <c r="R1493" s="13"/>
      <c r="S1493" s="14"/>
      <c r="T1493" s="6"/>
      <c r="U1493" s="28"/>
    </row>
    <row r="1494" spans="11:21" x14ac:dyDescent="0.3">
      <c r="K1494" s="10"/>
      <c r="L1494" s="17"/>
      <c r="M1494" s="17"/>
      <c r="N1494" s="12"/>
      <c r="O1494" s="12"/>
      <c r="P1494" s="12"/>
      <c r="Q1494" s="12"/>
      <c r="R1494" s="13"/>
      <c r="S1494" s="14"/>
      <c r="T1494" s="6"/>
      <c r="U1494" s="28"/>
    </row>
    <row r="1495" spans="11:21" x14ac:dyDescent="0.3">
      <c r="K1495" s="10"/>
      <c r="L1495" s="17"/>
      <c r="M1495" s="17"/>
      <c r="N1495" s="12"/>
      <c r="O1495" s="12"/>
      <c r="P1495" s="12"/>
      <c r="Q1495" s="12"/>
      <c r="R1495" s="13"/>
      <c r="S1495" s="14"/>
      <c r="T1495" s="6"/>
      <c r="U1495" s="28"/>
    </row>
    <row r="1496" spans="11:21" x14ac:dyDescent="0.3">
      <c r="K1496" s="10"/>
      <c r="L1496" s="17"/>
      <c r="M1496" s="17"/>
      <c r="N1496" s="12"/>
      <c r="O1496" s="12"/>
      <c r="P1496" s="12"/>
      <c r="Q1496" s="12"/>
      <c r="R1496" s="13"/>
      <c r="S1496" s="14"/>
      <c r="T1496" s="6"/>
      <c r="U1496" s="28"/>
    </row>
    <row r="1497" spans="11:21" x14ac:dyDescent="0.3">
      <c r="K1497" s="10"/>
      <c r="L1497" s="17"/>
      <c r="M1497" s="17"/>
      <c r="N1497" s="12"/>
      <c r="O1497" s="12"/>
      <c r="P1497" s="12"/>
      <c r="Q1497" s="12"/>
      <c r="R1497" s="13"/>
      <c r="S1497" s="14"/>
      <c r="T1497" s="6"/>
      <c r="U1497" s="28"/>
    </row>
    <row r="1498" spans="11:21" x14ac:dyDescent="0.3">
      <c r="K1498" s="10"/>
      <c r="L1498" s="17"/>
      <c r="M1498" s="17"/>
      <c r="N1498" s="12"/>
      <c r="O1498" s="12"/>
      <c r="P1498" s="12"/>
      <c r="Q1498" s="12"/>
      <c r="R1498" s="13"/>
      <c r="S1498" s="14"/>
      <c r="T1498" s="6"/>
      <c r="U1498" s="28"/>
    </row>
    <row r="1499" spans="11:21" x14ac:dyDescent="0.3">
      <c r="K1499" s="10"/>
      <c r="L1499" s="17"/>
      <c r="M1499" s="17"/>
      <c r="N1499" s="12"/>
      <c r="O1499" s="12"/>
      <c r="P1499" s="12"/>
      <c r="Q1499" s="12"/>
      <c r="R1499" s="13"/>
      <c r="S1499" s="14"/>
      <c r="T1499" s="6"/>
      <c r="U1499" s="28"/>
    </row>
    <row r="1500" spans="11:21" x14ac:dyDescent="0.3">
      <c r="K1500" s="10"/>
      <c r="L1500" s="17"/>
      <c r="M1500" s="17"/>
      <c r="N1500" s="12"/>
      <c r="O1500" s="12"/>
      <c r="P1500" s="12"/>
      <c r="Q1500" s="12"/>
      <c r="R1500" s="13"/>
      <c r="S1500" s="14"/>
      <c r="T1500" s="6"/>
      <c r="U1500" s="28"/>
    </row>
    <row r="1501" spans="11:21" x14ac:dyDescent="0.3">
      <c r="K1501" s="10"/>
      <c r="L1501" s="17"/>
      <c r="M1501" s="17"/>
      <c r="N1501" s="12"/>
      <c r="O1501" s="12"/>
      <c r="P1501" s="12"/>
      <c r="Q1501" s="12"/>
      <c r="R1501" s="13"/>
      <c r="S1501" s="14"/>
      <c r="T1501" s="6"/>
      <c r="U1501" s="28"/>
    </row>
    <row r="1502" spans="11:21" x14ac:dyDescent="0.3">
      <c r="K1502" s="10"/>
      <c r="L1502" s="17"/>
      <c r="M1502" s="17"/>
      <c r="N1502" s="12"/>
      <c r="O1502" s="12"/>
      <c r="P1502" s="12"/>
      <c r="Q1502" s="12"/>
      <c r="R1502" s="13"/>
      <c r="S1502" s="14"/>
      <c r="T1502" s="6"/>
      <c r="U1502" s="28"/>
    </row>
    <row r="1503" spans="11:21" x14ac:dyDescent="0.3">
      <c r="K1503" s="10"/>
      <c r="L1503" s="17"/>
      <c r="M1503" s="17"/>
      <c r="N1503" s="12"/>
      <c r="O1503" s="12"/>
      <c r="P1503" s="12"/>
      <c r="Q1503" s="12"/>
      <c r="R1503" s="13"/>
      <c r="S1503" s="14"/>
      <c r="T1503" s="6"/>
      <c r="U1503" s="28"/>
    </row>
    <row r="1504" spans="11:21" x14ac:dyDescent="0.3">
      <c r="K1504" s="10"/>
      <c r="L1504" s="17"/>
      <c r="M1504" s="17"/>
      <c r="N1504" s="12"/>
      <c r="O1504" s="12"/>
      <c r="P1504" s="12"/>
      <c r="Q1504" s="12"/>
      <c r="R1504" s="13"/>
      <c r="S1504" s="14"/>
      <c r="T1504" s="6"/>
      <c r="U1504" s="28"/>
    </row>
    <row r="1505" spans="11:21" x14ac:dyDescent="0.3">
      <c r="K1505" s="10"/>
      <c r="L1505" s="17"/>
      <c r="M1505" s="17"/>
      <c r="N1505" s="12"/>
      <c r="O1505" s="12"/>
      <c r="P1505" s="12"/>
      <c r="Q1505" s="12"/>
      <c r="R1505" s="13"/>
      <c r="S1505" s="14"/>
      <c r="T1505" s="6"/>
      <c r="U1505" s="28"/>
    </row>
    <row r="1506" spans="11:21" x14ac:dyDescent="0.3">
      <c r="K1506" s="10"/>
      <c r="L1506" s="17"/>
      <c r="M1506" s="17"/>
      <c r="N1506" s="12"/>
      <c r="O1506" s="12"/>
      <c r="P1506" s="12"/>
      <c r="Q1506" s="12"/>
      <c r="R1506" s="13"/>
      <c r="S1506" s="14"/>
      <c r="T1506" s="6"/>
      <c r="U1506" s="28"/>
    </row>
    <row r="1507" spans="11:21" x14ac:dyDescent="0.3">
      <c r="K1507" s="10"/>
      <c r="L1507" s="17"/>
      <c r="M1507" s="17"/>
      <c r="N1507" s="12"/>
      <c r="O1507" s="12"/>
      <c r="P1507" s="12"/>
      <c r="Q1507" s="12"/>
      <c r="R1507" s="13"/>
      <c r="S1507" s="14"/>
      <c r="T1507" s="6"/>
      <c r="U1507" s="28"/>
    </row>
    <row r="1508" spans="11:21" x14ac:dyDescent="0.3">
      <c r="K1508" s="10"/>
      <c r="L1508" s="17"/>
      <c r="M1508" s="17"/>
      <c r="N1508" s="12"/>
      <c r="O1508" s="12"/>
      <c r="P1508" s="12"/>
      <c r="Q1508" s="12"/>
      <c r="R1508" s="13"/>
      <c r="S1508" s="14"/>
      <c r="T1508" s="6"/>
      <c r="U1508" s="28"/>
    </row>
    <row r="1509" spans="11:21" x14ac:dyDescent="0.3">
      <c r="K1509" s="10"/>
      <c r="L1509" s="17"/>
      <c r="M1509" s="17"/>
      <c r="N1509" s="12"/>
      <c r="O1509" s="12"/>
      <c r="P1509" s="12"/>
      <c r="Q1509" s="12"/>
      <c r="R1509" s="13"/>
      <c r="S1509" s="14"/>
      <c r="T1509" s="6"/>
      <c r="U1509" s="28"/>
    </row>
    <row r="1510" spans="11:21" x14ac:dyDescent="0.3">
      <c r="K1510" s="10"/>
      <c r="L1510" s="17"/>
      <c r="M1510" s="17"/>
      <c r="N1510" s="12"/>
      <c r="O1510" s="12"/>
      <c r="P1510" s="12"/>
      <c r="Q1510" s="12"/>
      <c r="R1510" s="13"/>
      <c r="S1510" s="14"/>
      <c r="T1510" s="6"/>
      <c r="U1510" s="28"/>
    </row>
    <row r="1511" spans="11:21" x14ac:dyDescent="0.3">
      <c r="K1511" s="10"/>
      <c r="L1511" s="17"/>
      <c r="M1511" s="17"/>
      <c r="N1511" s="12"/>
      <c r="O1511" s="12"/>
      <c r="P1511" s="12"/>
      <c r="Q1511" s="12"/>
      <c r="R1511" s="13"/>
      <c r="S1511" s="14"/>
      <c r="T1511" s="6"/>
      <c r="U1511" s="28"/>
    </row>
    <row r="1512" spans="11:21" x14ac:dyDescent="0.3">
      <c r="K1512" s="10"/>
      <c r="L1512" s="17"/>
      <c r="M1512" s="17"/>
      <c r="N1512" s="12"/>
      <c r="O1512" s="12"/>
      <c r="P1512" s="12"/>
      <c r="Q1512" s="12"/>
      <c r="R1512" s="13"/>
      <c r="S1512" s="14"/>
      <c r="T1512" s="6"/>
      <c r="U1512" s="28"/>
    </row>
    <row r="1513" spans="11:21" x14ac:dyDescent="0.3">
      <c r="K1513" s="10"/>
      <c r="L1513" s="17"/>
      <c r="M1513" s="17"/>
      <c r="N1513" s="12"/>
      <c r="O1513" s="12"/>
      <c r="P1513" s="12"/>
      <c r="Q1513" s="12"/>
      <c r="R1513" s="13"/>
      <c r="S1513" s="14"/>
      <c r="T1513" s="6"/>
      <c r="U1513" s="28"/>
    </row>
    <row r="1514" spans="11:21" x14ac:dyDescent="0.3">
      <c r="K1514" s="10"/>
      <c r="L1514" s="17"/>
      <c r="M1514" s="17"/>
      <c r="N1514" s="12"/>
      <c r="O1514" s="12"/>
      <c r="P1514" s="12"/>
      <c r="Q1514" s="12"/>
      <c r="R1514" s="13"/>
      <c r="S1514" s="14"/>
      <c r="T1514" s="6"/>
      <c r="U1514" s="28"/>
    </row>
    <row r="1515" spans="11:21" x14ac:dyDescent="0.3">
      <c r="K1515" s="10"/>
      <c r="L1515" s="17"/>
      <c r="M1515" s="17"/>
      <c r="N1515" s="12"/>
      <c r="O1515" s="12"/>
      <c r="P1515" s="12"/>
      <c r="Q1515" s="12"/>
      <c r="R1515" s="13"/>
      <c r="S1515" s="14"/>
      <c r="T1515" s="6"/>
      <c r="U1515" s="28"/>
    </row>
    <row r="1516" spans="11:21" x14ac:dyDescent="0.3">
      <c r="K1516" s="10"/>
      <c r="L1516" s="17"/>
      <c r="M1516" s="17"/>
      <c r="N1516" s="12"/>
      <c r="O1516" s="12"/>
      <c r="P1516" s="12"/>
      <c r="Q1516" s="12"/>
      <c r="R1516" s="13"/>
      <c r="S1516" s="14"/>
      <c r="T1516" s="6"/>
      <c r="U1516" s="28"/>
    </row>
    <row r="1517" spans="11:21" x14ac:dyDescent="0.3">
      <c r="K1517" s="10"/>
      <c r="L1517" s="17"/>
      <c r="M1517" s="17"/>
      <c r="N1517" s="12"/>
      <c r="O1517" s="12"/>
      <c r="P1517" s="12"/>
      <c r="Q1517" s="12"/>
      <c r="R1517" s="13"/>
      <c r="S1517" s="14"/>
      <c r="T1517" s="6"/>
      <c r="U1517" s="28"/>
    </row>
    <row r="1518" spans="11:21" x14ac:dyDescent="0.3">
      <c r="K1518" s="10"/>
      <c r="L1518" s="17"/>
      <c r="M1518" s="17"/>
      <c r="N1518" s="12"/>
      <c r="O1518" s="12"/>
      <c r="P1518" s="12"/>
      <c r="Q1518" s="12"/>
      <c r="R1518" s="13"/>
      <c r="S1518" s="14"/>
      <c r="T1518" s="6"/>
      <c r="U1518" s="28"/>
    </row>
    <row r="1519" spans="11:21" x14ac:dyDescent="0.3">
      <c r="K1519" s="10"/>
      <c r="L1519" s="17"/>
      <c r="M1519" s="17"/>
      <c r="N1519" s="12"/>
      <c r="O1519" s="12"/>
      <c r="P1519" s="12"/>
      <c r="Q1519" s="12"/>
      <c r="R1519" s="13"/>
      <c r="S1519" s="14"/>
      <c r="T1519" s="6"/>
      <c r="U1519" s="28"/>
    </row>
    <row r="1520" spans="11:21" x14ac:dyDescent="0.3">
      <c r="K1520" s="10"/>
      <c r="L1520" s="17"/>
      <c r="M1520" s="17"/>
      <c r="N1520" s="12"/>
      <c r="O1520" s="12"/>
      <c r="P1520" s="12"/>
      <c r="Q1520" s="12"/>
      <c r="R1520" s="13"/>
      <c r="S1520" s="14"/>
      <c r="T1520" s="6"/>
      <c r="U1520" s="28"/>
    </row>
    <row r="1521" spans="11:21" x14ac:dyDescent="0.3">
      <c r="K1521" s="10"/>
      <c r="L1521" s="17"/>
      <c r="M1521" s="17"/>
      <c r="N1521" s="12"/>
      <c r="O1521" s="12"/>
      <c r="P1521" s="12"/>
      <c r="Q1521" s="12"/>
      <c r="R1521" s="13"/>
      <c r="S1521" s="14"/>
      <c r="T1521" s="6"/>
      <c r="U1521" s="28"/>
    </row>
    <row r="1522" spans="11:21" x14ac:dyDescent="0.3">
      <c r="K1522" s="10"/>
      <c r="L1522" s="17"/>
      <c r="M1522" s="17"/>
      <c r="N1522" s="12"/>
      <c r="O1522" s="12"/>
      <c r="P1522" s="12"/>
      <c r="Q1522" s="12"/>
      <c r="R1522" s="13"/>
      <c r="S1522" s="14"/>
      <c r="T1522" s="6"/>
      <c r="U1522" s="28"/>
    </row>
    <row r="1523" spans="11:21" x14ac:dyDescent="0.3">
      <c r="K1523" s="10"/>
      <c r="L1523" s="17"/>
      <c r="M1523" s="17"/>
      <c r="N1523" s="12"/>
      <c r="O1523" s="12"/>
      <c r="P1523" s="12"/>
      <c r="Q1523" s="12"/>
      <c r="R1523" s="13"/>
      <c r="S1523" s="14"/>
      <c r="T1523" s="6"/>
      <c r="U1523" s="28"/>
    </row>
    <row r="1524" spans="11:21" x14ac:dyDescent="0.3">
      <c r="K1524" s="10"/>
      <c r="L1524" s="17"/>
      <c r="M1524" s="17"/>
      <c r="N1524" s="12"/>
      <c r="O1524" s="12"/>
      <c r="P1524" s="12"/>
      <c r="Q1524" s="12"/>
      <c r="R1524" s="13"/>
      <c r="S1524" s="14"/>
      <c r="T1524" s="6"/>
      <c r="U1524" s="28"/>
    </row>
    <row r="1525" spans="11:21" x14ac:dyDescent="0.3">
      <c r="K1525" s="10"/>
      <c r="L1525" s="17"/>
      <c r="M1525" s="17"/>
      <c r="N1525" s="12"/>
      <c r="O1525" s="12"/>
      <c r="P1525" s="12"/>
      <c r="Q1525" s="12"/>
      <c r="R1525" s="13"/>
      <c r="S1525" s="14"/>
      <c r="T1525" s="6"/>
      <c r="U1525" s="28"/>
    </row>
    <row r="1526" spans="11:21" x14ac:dyDescent="0.3">
      <c r="K1526" s="10"/>
      <c r="L1526" s="17"/>
      <c r="M1526" s="17"/>
      <c r="N1526" s="12"/>
      <c r="O1526" s="12"/>
      <c r="P1526" s="12"/>
      <c r="Q1526" s="12"/>
      <c r="R1526" s="13"/>
      <c r="S1526" s="14"/>
      <c r="T1526" s="6"/>
      <c r="U1526" s="28"/>
    </row>
    <row r="1527" spans="11:21" x14ac:dyDescent="0.3">
      <c r="K1527" s="10"/>
      <c r="L1527" s="17"/>
      <c r="M1527" s="17"/>
      <c r="N1527" s="12"/>
      <c r="O1527" s="12"/>
      <c r="P1527" s="12"/>
      <c r="Q1527" s="12"/>
      <c r="R1527" s="13"/>
      <c r="S1527" s="14"/>
      <c r="T1527" s="6"/>
      <c r="U1527" s="28"/>
    </row>
    <row r="1528" spans="11:21" x14ac:dyDescent="0.3">
      <c r="K1528" s="10"/>
      <c r="L1528" s="17"/>
      <c r="M1528" s="17"/>
      <c r="N1528" s="12"/>
      <c r="O1528" s="12"/>
      <c r="P1528" s="12"/>
      <c r="Q1528" s="12"/>
      <c r="R1528" s="13"/>
      <c r="S1528" s="14"/>
      <c r="T1528" s="6"/>
      <c r="U1528" s="28"/>
    </row>
    <row r="1529" spans="11:21" x14ac:dyDescent="0.3">
      <c r="K1529" s="10"/>
      <c r="L1529" s="17"/>
      <c r="M1529" s="17"/>
      <c r="N1529" s="12"/>
      <c r="O1529" s="12"/>
      <c r="P1529" s="12"/>
      <c r="Q1529" s="12"/>
      <c r="R1529" s="13"/>
      <c r="S1529" s="14"/>
      <c r="T1529" s="6"/>
      <c r="U1529" s="28"/>
    </row>
    <row r="1530" spans="11:21" x14ac:dyDescent="0.3">
      <c r="K1530" s="10"/>
      <c r="L1530" s="17"/>
      <c r="M1530" s="17"/>
      <c r="N1530" s="12"/>
      <c r="O1530" s="12"/>
      <c r="P1530" s="12"/>
      <c r="Q1530" s="12"/>
      <c r="R1530" s="13"/>
      <c r="S1530" s="14"/>
      <c r="T1530" s="6"/>
      <c r="U1530" s="28"/>
    </row>
    <row r="1531" spans="11:21" x14ac:dyDescent="0.3">
      <c r="K1531" s="10"/>
      <c r="L1531" s="17"/>
      <c r="M1531" s="17"/>
      <c r="N1531" s="12"/>
      <c r="O1531" s="12"/>
      <c r="P1531" s="12"/>
      <c r="Q1531" s="12"/>
      <c r="R1531" s="13"/>
      <c r="S1531" s="14"/>
      <c r="T1531" s="6"/>
      <c r="U1531" s="28"/>
    </row>
    <row r="1532" spans="11:21" x14ac:dyDescent="0.3">
      <c r="K1532" s="10"/>
      <c r="L1532" s="17"/>
      <c r="M1532" s="17"/>
      <c r="N1532" s="12"/>
      <c r="O1532" s="12"/>
      <c r="P1532" s="12"/>
      <c r="Q1532" s="12"/>
      <c r="R1532" s="13"/>
      <c r="S1532" s="14"/>
      <c r="T1532" s="6"/>
      <c r="U1532" s="28"/>
    </row>
    <row r="1533" spans="11:21" x14ac:dyDescent="0.3">
      <c r="K1533" s="10"/>
      <c r="L1533" s="17"/>
      <c r="M1533" s="17"/>
      <c r="N1533" s="12"/>
      <c r="O1533" s="12"/>
      <c r="P1533" s="12"/>
      <c r="Q1533" s="12"/>
      <c r="R1533" s="13"/>
      <c r="S1533" s="14"/>
      <c r="T1533" s="6"/>
      <c r="U1533" s="28"/>
    </row>
    <row r="1534" spans="11:21" x14ac:dyDescent="0.3">
      <c r="K1534" s="10"/>
      <c r="L1534" s="17"/>
      <c r="M1534" s="17"/>
      <c r="N1534" s="12"/>
      <c r="O1534" s="12"/>
      <c r="P1534" s="12"/>
      <c r="Q1534" s="12"/>
      <c r="R1534" s="13"/>
      <c r="S1534" s="14"/>
      <c r="T1534" s="6"/>
      <c r="U1534" s="28"/>
    </row>
    <row r="1535" spans="11:21" x14ac:dyDescent="0.3">
      <c r="K1535" s="10"/>
      <c r="L1535" s="17"/>
      <c r="M1535" s="17"/>
      <c r="N1535" s="12"/>
      <c r="O1535" s="12"/>
      <c r="P1535" s="12"/>
      <c r="Q1535" s="12"/>
      <c r="R1535" s="13"/>
      <c r="S1535" s="14"/>
      <c r="T1535" s="6"/>
      <c r="U1535" s="28"/>
    </row>
    <row r="1536" spans="11:21" x14ac:dyDescent="0.3">
      <c r="K1536" s="10"/>
      <c r="L1536" s="17"/>
      <c r="M1536" s="17"/>
      <c r="N1536" s="12"/>
      <c r="O1536" s="12"/>
      <c r="P1536" s="12"/>
      <c r="Q1536" s="12"/>
      <c r="R1536" s="13"/>
      <c r="S1536" s="14"/>
      <c r="T1536" s="6"/>
      <c r="U1536" s="28"/>
    </row>
    <row r="1537" spans="11:21" x14ac:dyDescent="0.3">
      <c r="K1537" s="10"/>
      <c r="L1537" s="17"/>
      <c r="M1537" s="17"/>
      <c r="N1537" s="12"/>
      <c r="O1537" s="12"/>
      <c r="P1537" s="12"/>
      <c r="Q1537" s="12"/>
      <c r="R1537" s="13"/>
      <c r="S1537" s="14"/>
      <c r="T1537" s="6"/>
      <c r="U1537" s="28"/>
    </row>
    <row r="1538" spans="11:21" x14ac:dyDescent="0.3">
      <c r="K1538" s="10"/>
      <c r="L1538" s="17"/>
      <c r="M1538" s="17"/>
      <c r="N1538" s="12"/>
      <c r="O1538" s="12"/>
      <c r="P1538" s="12"/>
      <c r="Q1538" s="12"/>
      <c r="R1538" s="13"/>
      <c r="S1538" s="15"/>
      <c r="T1538" s="6"/>
      <c r="U1538" s="28"/>
    </row>
    <row r="1539" spans="11:21" x14ac:dyDescent="0.3">
      <c r="K1539" s="10"/>
      <c r="L1539" s="17"/>
      <c r="M1539" s="17"/>
      <c r="N1539" s="12"/>
      <c r="O1539" s="12"/>
      <c r="P1539" s="12"/>
      <c r="Q1539" s="12"/>
      <c r="R1539" s="13"/>
      <c r="S1539" s="14"/>
      <c r="T1539" s="6"/>
      <c r="U1539" s="28"/>
    </row>
    <row r="1540" spans="11:21" x14ac:dyDescent="0.3">
      <c r="K1540" s="10"/>
      <c r="L1540" s="17"/>
      <c r="M1540" s="17"/>
      <c r="N1540" s="12"/>
      <c r="O1540" s="12"/>
      <c r="P1540" s="12"/>
      <c r="Q1540" s="12"/>
      <c r="R1540" s="13"/>
      <c r="S1540" s="14"/>
      <c r="T1540" s="6"/>
      <c r="U1540" s="28"/>
    </row>
    <row r="1541" spans="11:21" x14ac:dyDescent="0.3">
      <c r="K1541" s="10"/>
      <c r="L1541" s="17"/>
      <c r="M1541" s="17"/>
      <c r="N1541" s="12"/>
      <c r="O1541" s="12"/>
      <c r="P1541" s="12"/>
      <c r="Q1541" s="12"/>
      <c r="R1541" s="13"/>
      <c r="S1541" s="14"/>
      <c r="T1541" s="6"/>
      <c r="U1541" s="28"/>
    </row>
    <row r="1542" spans="11:21" x14ac:dyDescent="0.3">
      <c r="K1542" s="10"/>
      <c r="L1542" s="17"/>
      <c r="M1542" s="17"/>
      <c r="N1542" s="12"/>
      <c r="O1542" s="12"/>
      <c r="P1542" s="12"/>
      <c r="Q1542" s="12"/>
      <c r="R1542" s="13"/>
      <c r="S1542" s="14"/>
      <c r="T1542" s="6"/>
      <c r="U1542" s="28"/>
    </row>
    <row r="1543" spans="11:21" x14ac:dyDescent="0.3">
      <c r="K1543" s="10"/>
      <c r="L1543" s="17"/>
      <c r="M1543" s="17"/>
      <c r="N1543" s="12"/>
      <c r="O1543" s="12"/>
      <c r="P1543" s="12"/>
      <c r="Q1543" s="12"/>
      <c r="R1543" s="13"/>
      <c r="S1543" s="14"/>
      <c r="T1543" s="6"/>
      <c r="U1543" s="28"/>
    </row>
    <row r="1544" spans="11:21" x14ac:dyDescent="0.3">
      <c r="K1544" s="10"/>
      <c r="L1544" s="17"/>
      <c r="M1544" s="17"/>
      <c r="N1544" s="12"/>
      <c r="O1544" s="12"/>
      <c r="P1544" s="12"/>
      <c r="Q1544" s="12"/>
      <c r="R1544" s="13"/>
      <c r="S1544" s="14"/>
      <c r="T1544" s="6"/>
      <c r="U1544" s="28"/>
    </row>
    <row r="1545" spans="11:21" x14ac:dyDescent="0.3">
      <c r="K1545" s="10"/>
      <c r="L1545" s="17"/>
      <c r="M1545" s="17"/>
      <c r="N1545" s="12"/>
      <c r="O1545" s="12"/>
      <c r="P1545" s="12"/>
      <c r="Q1545" s="12"/>
      <c r="R1545" s="13"/>
      <c r="S1545" s="14"/>
      <c r="T1545" s="6"/>
      <c r="U1545" s="28"/>
    </row>
    <row r="1546" spans="11:21" x14ac:dyDescent="0.3">
      <c r="K1546" s="10"/>
      <c r="L1546" s="17"/>
      <c r="M1546" s="17"/>
      <c r="N1546" s="12"/>
      <c r="O1546" s="12"/>
      <c r="P1546" s="12"/>
      <c r="Q1546" s="12"/>
      <c r="R1546" s="13"/>
      <c r="S1546" s="14"/>
      <c r="T1546" s="6"/>
      <c r="U1546" s="28"/>
    </row>
    <row r="1547" spans="11:21" x14ac:dyDescent="0.3">
      <c r="K1547" s="10"/>
      <c r="L1547" s="17"/>
      <c r="M1547" s="17"/>
      <c r="N1547" s="12"/>
      <c r="O1547" s="12"/>
      <c r="P1547" s="12"/>
      <c r="Q1547" s="12"/>
      <c r="R1547" s="13"/>
      <c r="S1547" s="14"/>
      <c r="T1547" s="6"/>
      <c r="U1547" s="28"/>
    </row>
    <row r="1548" spans="11:21" x14ac:dyDescent="0.3">
      <c r="K1548" s="10"/>
      <c r="L1548" s="17"/>
      <c r="M1548" s="17"/>
      <c r="N1548" s="12"/>
      <c r="O1548" s="12"/>
      <c r="P1548" s="12"/>
      <c r="Q1548" s="12"/>
      <c r="R1548" s="13"/>
      <c r="S1548" s="14"/>
      <c r="T1548" s="6"/>
      <c r="U1548" s="28"/>
    </row>
    <row r="1549" spans="11:21" x14ac:dyDescent="0.3">
      <c r="K1549" s="10"/>
      <c r="L1549" s="17"/>
      <c r="M1549" s="17"/>
      <c r="N1549" s="12"/>
      <c r="O1549" s="12"/>
      <c r="P1549" s="12"/>
      <c r="Q1549" s="12"/>
      <c r="R1549" s="13"/>
      <c r="S1549" s="14"/>
      <c r="T1549" s="6"/>
      <c r="U1549" s="28"/>
    </row>
    <row r="1550" spans="11:21" x14ac:dyDescent="0.3">
      <c r="K1550" s="10"/>
      <c r="L1550" s="17"/>
      <c r="M1550" s="17"/>
      <c r="N1550" s="12"/>
      <c r="O1550" s="12"/>
      <c r="P1550" s="12"/>
      <c r="Q1550" s="12"/>
      <c r="R1550" s="13"/>
      <c r="S1550" s="14"/>
      <c r="T1550" s="6"/>
      <c r="U1550" s="28"/>
    </row>
    <row r="1551" spans="11:21" x14ac:dyDescent="0.3">
      <c r="K1551" s="10"/>
      <c r="L1551" s="17"/>
      <c r="M1551" s="17"/>
      <c r="N1551" s="12"/>
      <c r="O1551" s="12"/>
      <c r="P1551" s="12"/>
      <c r="Q1551" s="12"/>
      <c r="R1551" s="13"/>
      <c r="S1551" s="14"/>
      <c r="T1551" s="6"/>
      <c r="U1551" s="28"/>
    </row>
    <row r="1552" spans="11:21" x14ac:dyDescent="0.3">
      <c r="K1552" s="10"/>
      <c r="L1552" s="17"/>
      <c r="M1552" s="17"/>
      <c r="N1552" s="12"/>
      <c r="O1552" s="12"/>
      <c r="P1552" s="12"/>
      <c r="Q1552" s="12"/>
      <c r="R1552" s="13"/>
      <c r="S1552" s="14"/>
      <c r="T1552" s="6"/>
      <c r="U1552" s="28"/>
    </row>
    <row r="1553" spans="11:21" x14ac:dyDescent="0.3">
      <c r="K1553" s="10"/>
      <c r="L1553" s="17"/>
      <c r="M1553" s="17"/>
      <c r="N1553" s="12"/>
      <c r="O1553" s="12"/>
      <c r="P1553" s="12"/>
      <c r="Q1553" s="12"/>
      <c r="R1553" s="13"/>
      <c r="S1553" s="14"/>
      <c r="T1553" s="6"/>
      <c r="U1553" s="28"/>
    </row>
    <row r="1554" spans="11:21" x14ac:dyDescent="0.3">
      <c r="K1554" s="10"/>
      <c r="L1554" s="17"/>
      <c r="M1554" s="17"/>
      <c r="N1554" s="12"/>
      <c r="O1554" s="12"/>
      <c r="P1554" s="12"/>
      <c r="Q1554" s="12"/>
      <c r="R1554" s="13"/>
      <c r="S1554" s="14"/>
      <c r="T1554" s="6"/>
      <c r="U1554" s="28"/>
    </row>
    <row r="1555" spans="11:21" x14ac:dyDescent="0.3">
      <c r="K1555" s="10"/>
      <c r="L1555" s="17"/>
      <c r="M1555" s="17"/>
      <c r="N1555" s="12"/>
      <c r="O1555" s="12"/>
      <c r="P1555" s="12"/>
      <c r="Q1555" s="12"/>
      <c r="R1555" s="13"/>
      <c r="S1555" s="14"/>
      <c r="T1555" s="6"/>
      <c r="U1555" s="28"/>
    </row>
    <row r="1556" spans="11:21" x14ac:dyDescent="0.3">
      <c r="K1556" s="10"/>
      <c r="L1556" s="17"/>
      <c r="M1556" s="17"/>
      <c r="N1556" s="12"/>
      <c r="O1556" s="12"/>
      <c r="P1556" s="12"/>
      <c r="Q1556" s="12"/>
      <c r="R1556" s="13"/>
      <c r="S1556" s="14"/>
      <c r="T1556" s="6"/>
      <c r="U1556" s="28"/>
    </row>
    <row r="1557" spans="11:21" x14ac:dyDescent="0.3">
      <c r="K1557" s="10"/>
      <c r="L1557" s="17"/>
      <c r="M1557" s="17"/>
      <c r="N1557" s="12"/>
      <c r="O1557" s="12"/>
      <c r="P1557" s="12"/>
      <c r="Q1557" s="12"/>
      <c r="R1557" s="13"/>
      <c r="S1557" s="14"/>
      <c r="T1557" s="6"/>
      <c r="U1557" s="28"/>
    </row>
    <row r="1558" spans="11:21" x14ac:dyDescent="0.3">
      <c r="K1558" s="10"/>
      <c r="L1558" s="17"/>
      <c r="M1558" s="17"/>
      <c r="N1558" s="12"/>
      <c r="O1558" s="12"/>
      <c r="P1558" s="12"/>
      <c r="Q1558" s="12"/>
      <c r="R1558" s="13"/>
      <c r="S1558" s="14"/>
      <c r="T1558" s="6"/>
      <c r="U1558" s="28"/>
    </row>
    <row r="1559" spans="11:21" x14ac:dyDescent="0.3">
      <c r="K1559" s="10"/>
      <c r="L1559" s="17"/>
      <c r="M1559" s="17"/>
      <c r="N1559" s="12"/>
      <c r="O1559" s="12"/>
      <c r="P1559" s="12"/>
      <c r="Q1559" s="12"/>
      <c r="R1559" s="13"/>
      <c r="S1559" s="14"/>
      <c r="T1559" s="6"/>
      <c r="U1559" s="28"/>
    </row>
    <row r="1560" spans="11:21" x14ac:dyDescent="0.3">
      <c r="K1560" s="10"/>
      <c r="L1560" s="17"/>
      <c r="M1560" s="17"/>
      <c r="N1560" s="12"/>
      <c r="O1560" s="12"/>
      <c r="P1560" s="12"/>
      <c r="Q1560" s="12"/>
      <c r="R1560" s="13"/>
      <c r="S1560" s="14"/>
      <c r="T1560" s="6"/>
      <c r="U1560" s="28"/>
    </row>
    <row r="1561" spans="11:21" x14ac:dyDescent="0.3">
      <c r="K1561" s="10"/>
      <c r="L1561" s="17"/>
      <c r="M1561" s="17"/>
      <c r="N1561" s="12"/>
      <c r="O1561" s="12"/>
      <c r="P1561" s="12"/>
      <c r="Q1561" s="12"/>
      <c r="R1561" s="13"/>
      <c r="S1561" s="14"/>
      <c r="T1561" s="6"/>
      <c r="U1561" s="28"/>
    </row>
    <row r="1562" spans="11:21" x14ac:dyDescent="0.3">
      <c r="K1562" s="10"/>
      <c r="L1562" s="17"/>
      <c r="M1562" s="17"/>
      <c r="N1562" s="12"/>
      <c r="O1562" s="12"/>
      <c r="P1562" s="12"/>
      <c r="Q1562" s="12"/>
      <c r="R1562" s="13"/>
      <c r="S1562" s="14"/>
      <c r="T1562" s="6"/>
      <c r="U1562" s="28"/>
    </row>
    <row r="1563" spans="11:21" x14ac:dyDescent="0.3">
      <c r="K1563" s="10"/>
      <c r="L1563" s="17"/>
      <c r="M1563" s="17"/>
      <c r="N1563" s="12"/>
      <c r="O1563" s="12"/>
      <c r="P1563" s="12"/>
      <c r="Q1563" s="12"/>
      <c r="R1563" s="13"/>
      <c r="S1563" s="14"/>
      <c r="T1563" s="6"/>
      <c r="U1563" s="28"/>
    </row>
    <row r="1564" spans="11:21" x14ac:dyDescent="0.3">
      <c r="K1564" s="10"/>
      <c r="L1564" s="17"/>
      <c r="M1564" s="17"/>
      <c r="N1564" s="12"/>
      <c r="O1564" s="12"/>
      <c r="P1564" s="12"/>
      <c r="Q1564" s="12"/>
      <c r="R1564" s="13"/>
      <c r="S1564" s="14"/>
      <c r="T1564" s="6"/>
      <c r="U1564" s="28"/>
    </row>
    <row r="1565" spans="11:21" x14ac:dyDescent="0.3">
      <c r="K1565" s="10"/>
      <c r="L1565" s="17"/>
      <c r="M1565" s="17"/>
      <c r="N1565" s="12"/>
      <c r="O1565" s="12"/>
      <c r="P1565" s="12"/>
      <c r="Q1565" s="12"/>
      <c r="R1565" s="13"/>
      <c r="S1565" s="14"/>
      <c r="T1565" s="6"/>
      <c r="U1565" s="28"/>
    </row>
    <row r="1566" spans="11:21" x14ac:dyDescent="0.3">
      <c r="K1566" s="10"/>
      <c r="L1566" s="17"/>
      <c r="M1566" s="17"/>
      <c r="N1566" s="12"/>
      <c r="O1566" s="12"/>
      <c r="P1566" s="12"/>
      <c r="Q1566" s="12"/>
      <c r="R1566" s="13"/>
      <c r="S1566" s="14"/>
      <c r="T1566" s="6"/>
      <c r="U1566" s="28"/>
    </row>
    <row r="1567" spans="11:21" x14ac:dyDescent="0.3">
      <c r="K1567" s="10"/>
      <c r="L1567" s="17"/>
      <c r="M1567" s="17"/>
      <c r="N1567" s="12"/>
      <c r="O1567" s="12"/>
      <c r="P1567" s="12"/>
      <c r="Q1567" s="12"/>
      <c r="R1567" s="13"/>
      <c r="S1567" s="14"/>
      <c r="T1567" s="6"/>
      <c r="U1567" s="28"/>
    </row>
    <row r="1568" spans="11:21" x14ac:dyDescent="0.3">
      <c r="K1568" s="10"/>
      <c r="L1568" s="17"/>
      <c r="M1568" s="17"/>
      <c r="N1568" s="12"/>
      <c r="O1568" s="12"/>
      <c r="P1568" s="12"/>
      <c r="Q1568" s="12"/>
      <c r="R1568" s="13"/>
      <c r="S1568" s="14"/>
      <c r="T1568" s="6"/>
      <c r="U1568" s="28"/>
    </row>
    <row r="1569" spans="11:21" x14ac:dyDescent="0.3">
      <c r="K1569" s="10"/>
      <c r="L1569" s="17"/>
      <c r="M1569" s="17"/>
      <c r="N1569" s="12"/>
      <c r="O1569" s="12"/>
      <c r="P1569" s="12"/>
      <c r="Q1569" s="12"/>
      <c r="R1569" s="13"/>
      <c r="S1569" s="14"/>
      <c r="T1569" s="6"/>
      <c r="U1569" s="28"/>
    </row>
    <row r="1570" spans="11:21" x14ac:dyDescent="0.3">
      <c r="K1570" s="10"/>
      <c r="L1570" s="17"/>
      <c r="M1570" s="17"/>
      <c r="N1570" s="12"/>
      <c r="O1570" s="12"/>
      <c r="P1570" s="12"/>
      <c r="Q1570" s="12"/>
      <c r="R1570" s="13"/>
      <c r="S1570" s="14"/>
      <c r="T1570" s="6"/>
      <c r="U1570" s="28"/>
    </row>
    <row r="1571" spans="11:21" x14ac:dyDescent="0.3">
      <c r="K1571" s="10"/>
      <c r="L1571" s="17"/>
      <c r="M1571" s="17"/>
      <c r="N1571" s="12"/>
      <c r="O1571" s="12"/>
      <c r="P1571" s="12"/>
      <c r="Q1571" s="12"/>
      <c r="R1571" s="13"/>
      <c r="S1571" s="14"/>
      <c r="T1571" s="6"/>
      <c r="U1571" s="28"/>
    </row>
    <row r="1572" spans="11:21" x14ac:dyDescent="0.3">
      <c r="K1572" s="10"/>
      <c r="L1572" s="17"/>
      <c r="M1572" s="17"/>
      <c r="N1572" s="12"/>
      <c r="O1572" s="12"/>
      <c r="P1572" s="12"/>
      <c r="Q1572" s="12"/>
      <c r="R1572" s="13"/>
      <c r="S1572" s="14"/>
      <c r="T1572" s="6"/>
      <c r="U1572" s="28"/>
    </row>
    <row r="1573" spans="11:21" x14ac:dyDescent="0.3">
      <c r="K1573" s="10"/>
      <c r="L1573" s="17"/>
      <c r="M1573" s="17"/>
      <c r="N1573" s="12"/>
      <c r="O1573" s="12"/>
      <c r="P1573" s="12"/>
      <c r="Q1573" s="12"/>
      <c r="R1573" s="13"/>
      <c r="S1573" s="14"/>
      <c r="T1573" s="6"/>
      <c r="U1573" s="28"/>
    </row>
    <row r="1574" spans="11:21" x14ac:dyDescent="0.3">
      <c r="K1574" s="10"/>
      <c r="L1574" s="17"/>
      <c r="M1574" s="17"/>
      <c r="N1574" s="12"/>
      <c r="O1574" s="12"/>
      <c r="P1574" s="12"/>
      <c r="Q1574" s="12"/>
      <c r="R1574" s="13"/>
      <c r="S1574" s="14"/>
      <c r="T1574" s="6"/>
      <c r="U1574" s="28"/>
    </row>
    <row r="1575" spans="11:21" x14ac:dyDescent="0.3">
      <c r="K1575" s="10"/>
      <c r="L1575" s="17"/>
      <c r="M1575" s="17"/>
      <c r="N1575" s="12"/>
      <c r="O1575" s="12"/>
      <c r="P1575" s="12"/>
      <c r="Q1575" s="12"/>
      <c r="R1575" s="13"/>
      <c r="S1575" s="14"/>
      <c r="T1575" s="6"/>
      <c r="U1575" s="28"/>
    </row>
    <row r="1576" spans="11:21" x14ac:dyDescent="0.3">
      <c r="K1576" s="10"/>
      <c r="L1576" s="17"/>
      <c r="M1576" s="17"/>
      <c r="N1576" s="12"/>
      <c r="O1576" s="12"/>
      <c r="P1576" s="12"/>
      <c r="Q1576" s="12"/>
      <c r="R1576" s="13"/>
      <c r="S1576" s="14"/>
      <c r="T1576" s="6"/>
      <c r="U1576" s="28"/>
    </row>
    <row r="1577" spans="11:21" x14ac:dyDescent="0.3">
      <c r="K1577" s="10"/>
      <c r="L1577" s="17"/>
      <c r="M1577" s="17"/>
      <c r="N1577" s="12"/>
      <c r="O1577" s="12"/>
      <c r="P1577" s="12"/>
      <c r="Q1577" s="12"/>
      <c r="R1577" s="13"/>
      <c r="S1577" s="14"/>
      <c r="T1577" s="6"/>
      <c r="U1577" s="28"/>
    </row>
    <row r="1578" spans="11:21" x14ac:dyDescent="0.3">
      <c r="K1578" s="10"/>
      <c r="L1578" s="17"/>
      <c r="M1578" s="17"/>
      <c r="N1578" s="12"/>
      <c r="O1578" s="12"/>
      <c r="P1578" s="12"/>
      <c r="Q1578" s="12"/>
      <c r="R1578" s="13"/>
      <c r="S1578" s="14"/>
      <c r="T1578" s="6"/>
      <c r="U1578" s="28"/>
    </row>
    <row r="1579" spans="11:21" x14ac:dyDescent="0.3">
      <c r="K1579" s="10"/>
      <c r="L1579" s="17"/>
      <c r="M1579" s="17"/>
      <c r="N1579" s="12"/>
      <c r="O1579" s="12"/>
      <c r="P1579" s="12"/>
      <c r="Q1579" s="12"/>
      <c r="R1579" s="13"/>
      <c r="S1579" s="14"/>
      <c r="T1579" s="6"/>
      <c r="U1579" s="28"/>
    </row>
    <row r="1580" spans="11:21" x14ac:dyDescent="0.3">
      <c r="K1580" s="10"/>
      <c r="L1580" s="17"/>
      <c r="M1580" s="17"/>
      <c r="N1580" s="12"/>
      <c r="O1580" s="12"/>
      <c r="P1580" s="12"/>
      <c r="Q1580" s="12"/>
      <c r="R1580" s="13"/>
      <c r="S1580" s="14"/>
      <c r="T1580" s="6"/>
      <c r="U1580" s="28"/>
    </row>
    <row r="1581" spans="11:21" x14ac:dyDescent="0.3">
      <c r="K1581" s="10"/>
      <c r="L1581" s="17"/>
      <c r="M1581" s="17"/>
      <c r="N1581" s="12"/>
      <c r="O1581" s="12"/>
      <c r="P1581" s="12"/>
      <c r="Q1581" s="12"/>
      <c r="R1581" s="13"/>
      <c r="S1581" s="14"/>
      <c r="T1581" s="6"/>
      <c r="U1581" s="28"/>
    </row>
    <row r="1582" spans="11:21" x14ac:dyDescent="0.3">
      <c r="K1582" s="10"/>
      <c r="L1582" s="17"/>
      <c r="M1582" s="17"/>
      <c r="N1582" s="12"/>
      <c r="O1582" s="12"/>
      <c r="P1582" s="12"/>
      <c r="Q1582" s="12"/>
      <c r="R1582" s="13"/>
      <c r="S1582" s="14"/>
      <c r="T1582" s="6"/>
      <c r="U1582" s="28"/>
    </row>
    <row r="1583" spans="11:21" x14ac:dyDescent="0.3">
      <c r="K1583" s="10"/>
      <c r="L1583" s="17"/>
      <c r="M1583" s="17"/>
      <c r="N1583" s="12"/>
      <c r="O1583" s="12"/>
      <c r="P1583" s="12"/>
      <c r="Q1583" s="12"/>
      <c r="R1583" s="13"/>
      <c r="S1583" s="14"/>
      <c r="T1583" s="6"/>
      <c r="U1583" s="28"/>
    </row>
    <row r="1584" spans="11:21" x14ac:dyDescent="0.3">
      <c r="K1584" s="10"/>
      <c r="L1584" s="17"/>
      <c r="M1584" s="17"/>
      <c r="N1584" s="12"/>
      <c r="O1584" s="12"/>
      <c r="P1584" s="12"/>
      <c r="Q1584" s="12"/>
      <c r="R1584" s="13"/>
      <c r="S1584" s="14"/>
      <c r="T1584" s="6"/>
      <c r="U1584" s="28"/>
    </row>
    <row r="1585" spans="11:21" x14ac:dyDescent="0.3">
      <c r="K1585" s="10"/>
      <c r="L1585" s="17"/>
      <c r="M1585" s="17"/>
      <c r="N1585" s="12"/>
      <c r="O1585" s="12"/>
      <c r="P1585" s="12"/>
      <c r="Q1585" s="12"/>
      <c r="R1585" s="13"/>
      <c r="S1585" s="14"/>
      <c r="T1585" s="6"/>
      <c r="U1585" s="28"/>
    </row>
    <row r="1586" spans="11:21" x14ac:dyDescent="0.3">
      <c r="K1586" s="10"/>
      <c r="L1586" s="17"/>
      <c r="M1586" s="17"/>
      <c r="N1586" s="12"/>
      <c r="O1586" s="12"/>
      <c r="P1586" s="12"/>
      <c r="Q1586" s="12"/>
      <c r="R1586" s="13"/>
      <c r="S1586" s="14"/>
      <c r="T1586" s="6"/>
      <c r="U1586" s="28"/>
    </row>
    <row r="1587" spans="11:21" x14ac:dyDescent="0.3">
      <c r="K1587" s="10"/>
      <c r="L1587" s="17"/>
      <c r="M1587" s="17"/>
      <c r="N1587" s="12"/>
      <c r="O1587" s="12"/>
      <c r="P1587" s="12"/>
      <c r="Q1587" s="12"/>
      <c r="R1587" s="13"/>
      <c r="S1587" s="14"/>
      <c r="T1587" s="6"/>
      <c r="U1587" s="28"/>
    </row>
    <row r="1588" spans="11:21" x14ac:dyDescent="0.3">
      <c r="K1588" s="10"/>
      <c r="L1588" s="17"/>
      <c r="M1588" s="17"/>
      <c r="N1588" s="12"/>
      <c r="O1588" s="12"/>
      <c r="P1588" s="12"/>
      <c r="Q1588" s="12"/>
      <c r="R1588" s="13"/>
      <c r="S1588" s="14"/>
      <c r="T1588" s="6"/>
      <c r="U1588" s="28"/>
    </row>
    <row r="1589" spans="11:21" x14ac:dyDescent="0.3">
      <c r="K1589" s="10"/>
      <c r="L1589" s="17"/>
      <c r="M1589" s="17"/>
      <c r="N1589" s="12"/>
      <c r="O1589" s="12"/>
      <c r="P1589" s="12"/>
      <c r="Q1589" s="12"/>
      <c r="R1589" s="13"/>
      <c r="S1589" s="14"/>
      <c r="T1589" s="6"/>
      <c r="U1589" s="28"/>
    </row>
    <row r="1590" spans="11:21" x14ac:dyDescent="0.3">
      <c r="K1590" s="10"/>
      <c r="L1590" s="17"/>
      <c r="M1590" s="17"/>
      <c r="N1590" s="12"/>
      <c r="O1590" s="12"/>
      <c r="P1590" s="12"/>
      <c r="Q1590" s="12"/>
      <c r="R1590" s="13"/>
      <c r="S1590" s="14"/>
      <c r="T1590" s="6"/>
      <c r="U1590" s="28"/>
    </row>
    <row r="1591" spans="11:21" x14ac:dyDescent="0.3">
      <c r="K1591" s="10"/>
      <c r="L1591" s="17"/>
      <c r="M1591" s="17"/>
      <c r="N1591" s="12"/>
      <c r="O1591" s="12"/>
      <c r="P1591" s="12"/>
      <c r="Q1591" s="12"/>
      <c r="R1591" s="13"/>
      <c r="S1591" s="14"/>
      <c r="T1591" s="6"/>
      <c r="U1591" s="28"/>
    </row>
    <row r="1592" spans="11:21" x14ac:dyDescent="0.3">
      <c r="K1592" s="10"/>
      <c r="L1592" s="17"/>
      <c r="M1592" s="17"/>
      <c r="N1592" s="12"/>
      <c r="O1592" s="12"/>
      <c r="P1592" s="12"/>
      <c r="Q1592" s="12"/>
      <c r="R1592" s="13"/>
      <c r="S1592" s="14"/>
      <c r="T1592" s="6"/>
      <c r="U1592" s="28"/>
    </row>
    <row r="1593" spans="11:21" x14ac:dyDescent="0.3">
      <c r="K1593" s="10"/>
      <c r="L1593" s="17"/>
      <c r="M1593" s="17"/>
      <c r="N1593" s="12"/>
      <c r="O1593" s="12"/>
      <c r="P1593" s="12"/>
      <c r="Q1593" s="12"/>
      <c r="R1593" s="13"/>
      <c r="S1593" s="14"/>
      <c r="T1593" s="6"/>
      <c r="U1593" s="28"/>
    </row>
    <row r="1594" spans="11:21" x14ac:dyDescent="0.3">
      <c r="K1594" s="10"/>
      <c r="L1594" s="17"/>
      <c r="M1594" s="17"/>
      <c r="N1594" s="12"/>
      <c r="O1594" s="12"/>
      <c r="P1594" s="12"/>
      <c r="Q1594" s="12"/>
      <c r="R1594" s="13"/>
      <c r="S1594" s="14"/>
      <c r="T1594" s="6"/>
      <c r="U1594" s="28"/>
    </row>
    <row r="1595" spans="11:21" x14ac:dyDescent="0.3">
      <c r="K1595" s="10"/>
      <c r="L1595" s="17"/>
      <c r="M1595" s="17"/>
      <c r="N1595" s="12"/>
      <c r="O1595" s="12"/>
      <c r="P1595" s="12"/>
      <c r="Q1595" s="12"/>
      <c r="R1595" s="13"/>
      <c r="S1595" s="14"/>
      <c r="T1595" s="6"/>
      <c r="U1595" s="28"/>
    </row>
    <row r="1596" spans="11:21" x14ac:dyDescent="0.3">
      <c r="K1596" s="10"/>
      <c r="L1596" s="17"/>
      <c r="M1596" s="17"/>
      <c r="N1596" s="12"/>
      <c r="O1596" s="12"/>
      <c r="P1596" s="12"/>
      <c r="Q1596" s="12"/>
      <c r="R1596" s="13"/>
      <c r="S1596" s="14"/>
      <c r="T1596" s="6"/>
      <c r="U1596" s="28"/>
    </row>
    <row r="1597" spans="11:21" x14ac:dyDescent="0.3">
      <c r="K1597" s="10"/>
      <c r="L1597" s="17"/>
      <c r="M1597" s="17"/>
      <c r="N1597" s="12"/>
      <c r="O1597" s="12"/>
      <c r="P1597" s="12"/>
      <c r="Q1597" s="12"/>
      <c r="R1597" s="13"/>
      <c r="S1597" s="14"/>
      <c r="T1597" s="6"/>
      <c r="U1597" s="28"/>
    </row>
    <row r="1598" spans="11:21" x14ac:dyDescent="0.3">
      <c r="K1598" s="10"/>
      <c r="L1598" s="17"/>
      <c r="M1598" s="17"/>
      <c r="N1598" s="12"/>
      <c r="O1598" s="12"/>
      <c r="P1598" s="12"/>
      <c r="Q1598" s="12"/>
      <c r="R1598" s="13"/>
      <c r="S1598" s="14"/>
      <c r="T1598" s="6"/>
      <c r="U1598" s="28"/>
    </row>
    <row r="1599" spans="11:21" x14ac:dyDescent="0.3">
      <c r="K1599" s="10"/>
      <c r="L1599" s="17"/>
      <c r="M1599" s="17"/>
      <c r="N1599" s="12"/>
      <c r="O1599" s="12"/>
      <c r="P1599" s="12"/>
      <c r="Q1599" s="12"/>
      <c r="R1599" s="13"/>
      <c r="S1599" s="14"/>
      <c r="T1599" s="6"/>
      <c r="U1599" s="28"/>
    </row>
    <row r="1600" spans="11:21" x14ac:dyDescent="0.3">
      <c r="K1600" s="10"/>
      <c r="L1600" s="17"/>
      <c r="M1600" s="17"/>
      <c r="N1600" s="12"/>
      <c r="O1600" s="12"/>
      <c r="P1600" s="12"/>
      <c r="Q1600" s="12"/>
      <c r="R1600" s="13"/>
      <c r="S1600" s="14"/>
      <c r="T1600" s="6"/>
      <c r="U1600" s="28"/>
    </row>
    <row r="1601" spans="11:21" x14ac:dyDescent="0.3">
      <c r="K1601" s="10"/>
      <c r="L1601" s="17"/>
      <c r="M1601" s="17"/>
      <c r="N1601" s="12"/>
      <c r="O1601" s="12"/>
      <c r="P1601" s="12"/>
      <c r="Q1601" s="12"/>
      <c r="R1601" s="13"/>
      <c r="S1601" s="14"/>
      <c r="T1601" s="6"/>
      <c r="U1601" s="28"/>
    </row>
    <row r="1602" spans="11:21" x14ac:dyDescent="0.3">
      <c r="K1602" s="10"/>
      <c r="L1602" s="17"/>
      <c r="M1602" s="17"/>
      <c r="N1602" s="12"/>
      <c r="O1602" s="12"/>
      <c r="P1602" s="12"/>
      <c r="Q1602" s="12"/>
      <c r="R1602" s="13"/>
      <c r="S1602" s="14"/>
      <c r="T1602" s="6"/>
      <c r="U1602" s="28"/>
    </row>
    <row r="1603" spans="11:21" x14ac:dyDescent="0.3">
      <c r="K1603" s="10"/>
      <c r="L1603" s="17"/>
      <c r="M1603" s="17"/>
      <c r="N1603" s="12"/>
      <c r="O1603" s="12"/>
      <c r="P1603" s="12"/>
      <c r="Q1603" s="12"/>
      <c r="R1603" s="13"/>
      <c r="S1603" s="14"/>
      <c r="T1603" s="6"/>
      <c r="U1603" s="28"/>
    </row>
    <row r="1604" spans="11:21" x14ac:dyDescent="0.3">
      <c r="K1604" s="10"/>
      <c r="L1604" s="17"/>
      <c r="M1604" s="17"/>
      <c r="N1604" s="12"/>
      <c r="O1604" s="12"/>
      <c r="P1604" s="12"/>
      <c r="Q1604" s="12"/>
      <c r="R1604" s="13"/>
      <c r="S1604" s="14"/>
      <c r="T1604" s="6"/>
      <c r="U1604" s="28"/>
    </row>
    <row r="1605" spans="11:21" x14ac:dyDescent="0.3">
      <c r="K1605" s="10"/>
      <c r="L1605" s="17"/>
      <c r="M1605" s="17"/>
      <c r="N1605" s="12"/>
      <c r="O1605" s="12"/>
      <c r="P1605" s="12"/>
      <c r="Q1605" s="12"/>
      <c r="R1605" s="13"/>
      <c r="S1605" s="14"/>
      <c r="T1605" s="6"/>
      <c r="U1605" s="28"/>
    </row>
    <row r="1606" spans="11:21" x14ac:dyDescent="0.3">
      <c r="K1606" s="10"/>
      <c r="L1606" s="17"/>
      <c r="M1606" s="17"/>
      <c r="N1606" s="12"/>
      <c r="O1606" s="12"/>
      <c r="P1606" s="12"/>
      <c r="Q1606" s="12"/>
      <c r="R1606" s="13"/>
      <c r="S1606" s="14"/>
      <c r="T1606" s="6"/>
      <c r="U1606" s="28"/>
    </row>
    <row r="1607" spans="11:21" x14ac:dyDescent="0.3">
      <c r="K1607" s="10"/>
      <c r="L1607" s="17"/>
      <c r="M1607" s="17"/>
      <c r="N1607" s="12"/>
      <c r="O1607" s="12"/>
      <c r="P1607" s="12"/>
      <c r="Q1607" s="12"/>
      <c r="R1607" s="13"/>
      <c r="S1607" s="14"/>
      <c r="T1607" s="6"/>
      <c r="U1607" s="28"/>
    </row>
    <row r="1608" spans="11:21" x14ac:dyDescent="0.3">
      <c r="K1608" s="10"/>
      <c r="L1608" s="17"/>
      <c r="M1608" s="17"/>
      <c r="N1608" s="12"/>
      <c r="O1608" s="12"/>
      <c r="P1608" s="12"/>
      <c r="Q1608" s="12"/>
      <c r="R1608" s="13"/>
      <c r="S1608" s="14"/>
      <c r="T1608" s="6"/>
      <c r="U1608" s="28"/>
    </row>
    <row r="1609" spans="11:21" x14ac:dyDescent="0.3">
      <c r="K1609" s="10"/>
      <c r="L1609" s="17"/>
      <c r="M1609" s="17"/>
      <c r="N1609" s="12"/>
      <c r="O1609" s="12"/>
      <c r="P1609" s="12"/>
      <c r="Q1609" s="12"/>
      <c r="R1609" s="13"/>
      <c r="S1609" s="14"/>
      <c r="T1609" s="6"/>
      <c r="U1609" s="28"/>
    </row>
    <row r="1610" spans="11:21" x14ac:dyDescent="0.3">
      <c r="K1610" s="10"/>
      <c r="L1610" s="17"/>
      <c r="M1610" s="17"/>
      <c r="N1610" s="12"/>
      <c r="O1610" s="12"/>
      <c r="P1610" s="12"/>
      <c r="Q1610" s="12"/>
      <c r="R1610" s="13"/>
      <c r="S1610" s="14"/>
      <c r="T1610" s="6"/>
      <c r="U1610" s="28"/>
    </row>
    <row r="1611" spans="11:21" x14ac:dyDescent="0.3">
      <c r="K1611" s="10"/>
      <c r="L1611" s="17"/>
      <c r="M1611" s="17"/>
      <c r="N1611" s="12"/>
      <c r="O1611" s="12"/>
      <c r="P1611" s="12"/>
      <c r="Q1611" s="12"/>
      <c r="R1611" s="13"/>
      <c r="S1611" s="14"/>
      <c r="T1611" s="6"/>
      <c r="U1611" s="28"/>
    </row>
    <row r="1612" spans="11:21" x14ac:dyDescent="0.3">
      <c r="K1612" s="10"/>
      <c r="L1612" s="17"/>
      <c r="M1612" s="17"/>
      <c r="N1612" s="12"/>
      <c r="O1612" s="12"/>
      <c r="P1612" s="12"/>
      <c r="Q1612" s="12"/>
      <c r="R1612" s="13"/>
      <c r="S1612" s="14"/>
      <c r="T1612" s="6"/>
      <c r="U1612" s="28"/>
    </row>
    <row r="1613" spans="11:21" x14ac:dyDescent="0.3">
      <c r="K1613" s="10"/>
      <c r="L1613" s="17"/>
      <c r="M1613" s="17"/>
      <c r="N1613" s="12"/>
      <c r="O1613" s="12"/>
      <c r="P1613" s="12"/>
      <c r="Q1613" s="12"/>
      <c r="R1613" s="13"/>
      <c r="S1613" s="14"/>
      <c r="T1613" s="6"/>
      <c r="U1613" s="28"/>
    </row>
    <row r="1614" spans="11:21" x14ac:dyDescent="0.3">
      <c r="K1614" s="10"/>
      <c r="L1614" s="17"/>
      <c r="M1614" s="17"/>
      <c r="N1614" s="12"/>
      <c r="O1614" s="12"/>
      <c r="P1614" s="12"/>
      <c r="Q1614" s="12"/>
      <c r="R1614" s="13"/>
      <c r="S1614" s="14"/>
      <c r="T1614" s="6"/>
      <c r="U1614" s="28"/>
    </row>
    <row r="1615" spans="11:21" x14ac:dyDescent="0.3">
      <c r="K1615" s="10"/>
      <c r="L1615" s="17"/>
      <c r="M1615" s="17"/>
      <c r="N1615" s="12"/>
      <c r="O1615" s="12"/>
      <c r="P1615" s="12"/>
      <c r="Q1615" s="12"/>
      <c r="R1615" s="13"/>
      <c r="S1615" s="14"/>
      <c r="T1615" s="6"/>
      <c r="U1615" s="28"/>
    </row>
    <row r="1616" spans="11:21" x14ac:dyDescent="0.3">
      <c r="K1616" s="10"/>
      <c r="L1616" s="17"/>
      <c r="M1616" s="17"/>
      <c r="N1616" s="12"/>
      <c r="O1616" s="12"/>
      <c r="P1616" s="12"/>
      <c r="Q1616" s="12"/>
      <c r="R1616" s="13"/>
      <c r="S1616" s="14"/>
      <c r="T1616" s="6"/>
      <c r="U1616" s="28"/>
    </row>
    <row r="1617" spans="11:21" x14ac:dyDescent="0.3">
      <c r="K1617" s="10"/>
      <c r="L1617" s="17"/>
      <c r="M1617" s="17"/>
      <c r="N1617" s="12"/>
      <c r="O1617" s="12"/>
      <c r="P1617" s="12"/>
      <c r="Q1617" s="12"/>
      <c r="R1617" s="13"/>
      <c r="S1617" s="14"/>
      <c r="T1617" s="6"/>
      <c r="U1617" s="28"/>
    </row>
    <row r="1618" spans="11:21" x14ac:dyDescent="0.3">
      <c r="K1618" s="10"/>
      <c r="L1618" s="17"/>
      <c r="M1618" s="17"/>
      <c r="N1618" s="12"/>
      <c r="O1618" s="12"/>
      <c r="P1618" s="12"/>
      <c r="Q1618" s="12"/>
      <c r="R1618" s="13"/>
      <c r="S1618" s="14"/>
      <c r="T1618" s="6"/>
      <c r="U1618" s="28"/>
    </row>
    <row r="1619" spans="11:21" x14ac:dyDescent="0.3">
      <c r="K1619" s="10"/>
      <c r="L1619" s="17"/>
      <c r="M1619" s="17"/>
      <c r="N1619" s="12"/>
      <c r="O1619" s="12"/>
      <c r="P1619" s="12"/>
      <c r="Q1619" s="12"/>
      <c r="R1619" s="13"/>
      <c r="S1619" s="14"/>
      <c r="T1619" s="6"/>
      <c r="U1619" s="28"/>
    </row>
    <row r="1620" spans="11:21" x14ac:dyDescent="0.3">
      <c r="K1620" s="10"/>
      <c r="L1620" s="17"/>
      <c r="M1620" s="17"/>
      <c r="N1620" s="12"/>
      <c r="O1620" s="12"/>
      <c r="P1620" s="12"/>
      <c r="Q1620" s="12"/>
      <c r="R1620" s="13"/>
      <c r="S1620" s="14"/>
      <c r="T1620" s="6"/>
      <c r="U1620" s="28"/>
    </row>
    <row r="1621" spans="11:21" x14ac:dyDescent="0.3">
      <c r="K1621" s="10"/>
      <c r="L1621" s="17"/>
      <c r="M1621" s="17"/>
      <c r="N1621" s="12"/>
      <c r="O1621" s="12"/>
      <c r="P1621" s="12"/>
      <c r="Q1621" s="12"/>
      <c r="R1621" s="13"/>
      <c r="S1621" s="14"/>
      <c r="T1621" s="6"/>
      <c r="U1621" s="28"/>
    </row>
    <row r="1622" spans="11:21" x14ac:dyDescent="0.3">
      <c r="K1622" s="10"/>
      <c r="L1622" s="17"/>
      <c r="M1622" s="17"/>
      <c r="N1622" s="12"/>
      <c r="O1622" s="12"/>
      <c r="P1622" s="12"/>
      <c r="Q1622" s="12"/>
      <c r="R1622" s="13"/>
      <c r="S1622" s="14"/>
      <c r="T1622" s="6"/>
      <c r="U1622" s="28"/>
    </row>
    <row r="1623" spans="11:21" x14ac:dyDescent="0.3">
      <c r="K1623" s="10"/>
      <c r="L1623" s="17"/>
      <c r="M1623" s="17"/>
      <c r="N1623" s="12"/>
      <c r="O1623" s="12"/>
      <c r="P1623" s="12"/>
      <c r="Q1623" s="12"/>
      <c r="R1623" s="13"/>
      <c r="S1623" s="14"/>
      <c r="T1623" s="6"/>
      <c r="U1623" s="28"/>
    </row>
    <row r="1624" spans="11:21" x14ac:dyDescent="0.3">
      <c r="K1624" s="10"/>
      <c r="L1624" s="17"/>
      <c r="M1624" s="17"/>
      <c r="N1624" s="12"/>
      <c r="O1624" s="12"/>
      <c r="P1624" s="12"/>
      <c r="Q1624" s="12"/>
      <c r="R1624" s="13"/>
      <c r="S1624" s="14"/>
      <c r="T1624" s="6"/>
      <c r="U1624" s="28"/>
    </row>
    <row r="1625" spans="11:21" x14ac:dyDescent="0.3">
      <c r="K1625" s="10"/>
      <c r="L1625" s="17"/>
      <c r="M1625" s="17"/>
      <c r="N1625" s="12"/>
      <c r="O1625" s="12"/>
      <c r="P1625" s="12"/>
      <c r="Q1625" s="12"/>
      <c r="R1625" s="13"/>
      <c r="S1625" s="14"/>
      <c r="T1625" s="6"/>
      <c r="U1625" s="28"/>
    </row>
    <row r="1626" spans="11:21" x14ac:dyDescent="0.3">
      <c r="K1626" s="10"/>
      <c r="L1626" s="17"/>
      <c r="M1626" s="17"/>
      <c r="N1626" s="12"/>
      <c r="O1626" s="12"/>
      <c r="P1626" s="12"/>
      <c r="Q1626" s="12"/>
      <c r="R1626" s="13"/>
      <c r="S1626" s="14"/>
      <c r="T1626" s="6"/>
      <c r="U1626" s="28"/>
    </row>
    <row r="1627" spans="11:21" x14ac:dyDescent="0.3">
      <c r="K1627" s="10"/>
      <c r="L1627" s="17"/>
      <c r="M1627" s="17"/>
      <c r="N1627" s="12"/>
      <c r="O1627" s="12"/>
      <c r="P1627" s="12"/>
      <c r="Q1627" s="12"/>
      <c r="R1627" s="13"/>
      <c r="S1627" s="14"/>
      <c r="T1627" s="6"/>
      <c r="U1627" s="28"/>
    </row>
    <row r="1628" spans="11:21" x14ac:dyDescent="0.3">
      <c r="K1628" s="10"/>
      <c r="L1628" s="17"/>
      <c r="M1628" s="17"/>
      <c r="N1628" s="12"/>
      <c r="O1628" s="12"/>
      <c r="P1628" s="12"/>
      <c r="Q1628" s="12"/>
      <c r="R1628" s="13"/>
      <c r="S1628" s="14"/>
      <c r="T1628" s="6"/>
      <c r="U1628" s="28"/>
    </row>
    <row r="1629" spans="11:21" x14ac:dyDescent="0.3">
      <c r="K1629" s="10"/>
      <c r="L1629" s="17"/>
      <c r="M1629" s="17"/>
      <c r="N1629" s="12"/>
      <c r="O1629" s="12"/>
      <c r="P1629" s="12"/>
      <c r="Q1629" s="12"/>
      <c r="R1629" s="13"/>
      <c r="S1629" s="14"/>
      <c r="T1629" s="6"/>
      <c r="U1629" s="28"/>
    </row>
    <row r="1630" spans="11:21" x14ac:dyDescent="0.3">
      <c r="K1630" s="10"/>
      <c r="L1630" s="17"/>
      <c r="M1630" s="17"/>
      <c r="N1630" s="12"/>
      <c r="O1630" s="12"/>
      <c r="P1630" s="12"/>
      <c r="Q1630" s="12"/>
      <c r="R1630" s="13"/>
      <c r="S1630" s="14"/>
      <c r="T1630" s="6"/>
      <c r="U1630" s="28"/>
    </row>
    <row r="1631" spans="11:21" x14ac:dyDescent="0.3">
      <c r="K1631" s="10"/>
      <c r="L1631" s="17"/>
      <c r="M1631" s="17"/>
      <c r="N1631" s="12"/>
      <c r="O1631" s="12"/>
      <c r="P1631" s="12"/>
      <c r="Q1631" s="12"/>
      <c r="R1631" s="13"/>
      <c r="S1631" s="14"/>
      <c r="T1631" s="6"/>
      <c r="U1631" s="28"/>
    </row>
    <row r="1632" spans="11:21" x14ac:dyDescent="0.3">
      <c r="K1632" s="10"/>
      <c r="L1632" s="17"/>
      <c r="M1632" s="17"/>
      <c r="N1632" s="12"/>
      <c r="O1632" s="12"/>
      <c r="P1632" s="12"/>
      <c r="Q1632" s="12"/>
      <c r="R1632" s="13"/>
      <c r="S1632" s="14"/>
      <c r="T1632" s="6"/>
      <c r="U1632" s="28"/>
    </row>
    <row r="1633" spans="11:21" x14ac:dyDescent="0.3">
      <c r="K1633" s="10"/>
      <c r="L1633" s="17"/>
      <c r="M1633" s="17"/>
      <c r="N1633" s="12"/>
      <c r="O1633" s="12"/>
      <c r="P1633" s="12"/>
      <c r="Q1633" s="12"/>
      <c r="R1633" s="13"/>
      <c r="S1633" s="14"/>
      <c r="T1633" s="6"/>
      <c r="U1633" s="28"/>
    </row>
    <row r="1634" spans="11:21" x14ac:dyDescent="0.3">
      <c r="K1634" s="10"/>
      <c r="L1634" s="17"/>
      <c r="M1634" s="17"/>
      <c r="N1634" s="12"/>
      <c r="O1634" s="12"/>
      <c r="P1634" s="12"/>
      <c r="Q1634" s="12"/>
      <c r="R1634" s="13"/>
      <c r="S1634" s="14"/>
      <c r="T1634" s="6"/>
      <c r="U1634" s="28"/>
    </row>
    <row r="1635" spans="11:21" x14ac:dyDescent="0.3">
      <c r="K1635" s="10"/>
      <c r="L1635" s="17"/>
      <c r="M1635" s="17"/>
      <c r="N1635" s="12"/>
      <c r="O1635" s="12"/>
      <c r="P1635" s="12"/>
      <c r="Q1635" s="12"/>
      <c r="R1635" s="13"/>
      <c r="S1635" s="14"/>
      <c r="T1635" s="6"/>
      <c r="U1635" s="28"/>
    </row>
    <row r="1636" spans="11:21" x14ac:dyDescent="0.3">
      <c r="K1636" s="10"/>
      <c r="L1636" s="17"/>
      <c r="M1636" s="17"/>
      <c r="N1636" s="12"/>
      <c r="O1636" s="12"/>
      <c r="P1636" s="12"/>
      <c r="Q1636" s="12"/>
      <c r="R1636" s="13"/>
      <c r="S1636" s="14"/>
      <c r="T1636" s="6"/>
      <c r="U1636" s="28"/>
    </row>
    <row r="1637" spans="11:21" x14ac:dyDescent="0.3">
      <c r="K1637" s="10"/>
      <c r="L1637" s="17"/>
      <c r="M1637" s="17"/>
      <c r="N1637" s="12"/>
      <c r="O1637" s="12"/>
      <c r="P1637" s="12"/>
      <c r="Q1637" s="12"/>
      <c r="R1637" s="13"/>
      <c r="S1637" s="14"/>
      <c r="T1637" s="6"/>
      <c r="U1637" s="28"/>
    </row>
    <row r="1638" spans="11:21" x14ac:dyDescent="0.3">
      <c r="K1638" s="10"/>
      <c r="L1638" s="17"/>
      <c r="M1638" s="17"/>
      <c r="N1638" s="12"/>
      <c r="O1638" s="12"/>
      <c r="P1638" s="12"/>
      <c r="Q1638" s="12"/>
      <c r="R1638" s="13"/>
      <c r="S1638" s="14"/>
      <c r="T1638" s="6"/>
      <c r="U1638" s="28"/>
    </row>
    <row r="1639" spans="11:21" x14ac:dyDescent="0.3">
      <c r="K1639" s="10"/>
      <c r="L1639" s="17"/>
      <c r="M1639" s="17"/>
      <c r="N1639" s="12"/>
      <c r="O1639" s="12"/>
      <c r="P1639" s="12"/>
      <c r="Q1639" s="12"/>
      <c r="R1639" s="13"/>
      <c r="S1639" s="14"/>
      <c r="T1639" s="6"/>
      <c r="U1639" s="28"/>
    </row>
    <row r="1640" spans="11:21" x14ac:dyDescent="0.3">
      <c r="K1640" s="10"/>
      <c r="L1640" s="17"/>
      <c r="M1640" s="17"/>
      <c r="N1640" s="12"/>
      <c r="O1640" s="12"/>
      <c r="P1640" s="12"/>
      <c r="Q1640" s="12"/>
      <c r="R1640" s="13"/>
      <c r="S1640" s="14"/>
      <c r="T1640" s="6"/>
      <c r="U1640" s="28"/>
    </row>
    <row r="1641" spans="11:21" x14ac:dyDescent="0.3">
      <c r="K1641" s="10"/>
      <c r="L1641" s="17"/>
      <c r="M1641" s="17"/>
      <c r="N1641" s="12"/>
      <c r="O1641" s="12"/>
      <c r="P1641" s="12"/>
      <c r="Q1641" s="12"/>
      <c r="R1641" s="13"/>
      <c r="S1641" s="14"/>
      <c r="T1641" s="6"/>
      <c r="U1641" s="28"/>
    </row>
    <row r="1642" spans="11:21" x14ac:dyDescent="0.3">
      <c r="K1642" s="10"/>
      <c r="L1642" s="17"/>
      <c r="M1642" s="17"/>
      <c r="N1642" s="12"/>
      <c r="O1642" s="12"/>
      <c r="P1642" s="12"/>
      <c r="Q1642" s="12"/>
      <c r="R1642" s="13"/>
      <c r="S1642" s="14"/>
      <c r="T1642" s="6"/>
      <c r="U1642" s="28"/>
    </row>
    <row r="1643" spans="11:21" x14ac:dyDescent="0.3">
      <c r="K1643" s="10"/>
      <c r="L1643" s="17"/>
      <c r="M1643" s="17"/>
      <c r="N1643" s="12"/>
      <c r="O1643" s="12"/>
      <c r="P1643" s="12"/>
      <c r="Q1643" s="12"/>
      <c r="R1643" s="13"/>
      <c r="S1643" s="14"/>
      <c r="T1643" s="6"/>
      <c r="U1643" s="28"/>
    </row>
    <row r="1644" spans="11:21" x14ac:dyDescent="0.3">
      <c r="K1644" s="10"/>
      <c r="L1644" s="17"/>
      <c r="M1644" s="17"/>
      <c r="N1644" s="12"/>
      <c r="O1644" s="12"/>
      <c r="P1644" s="12"/>
      <c r="Q1644" s="12"/>
      <c r="R1644" s="13"/>
      <c r="S1644" s="14"/>
      <c r="T1644" s="8"/>
      <c r="U1644" s="28"/>
    </row>
    <row r="1645" spans="11:21" x14ac:dyDescent="0.3">
      <c r="K1645" s="10"/>
      <c r="L1645" s="17"/>
      <c r="M1645" s="17"/>
      <c r="N1645" s="12"/>
      <c r="O1645" s="12"/>
      <c r="P1645" s="12"/>
      <c r="Q1645" s="12"/>
      <c r="R1645" s="13"/>
      <c r="S1645" s="14"/>
      <c r="T1645" s="8"/>
      <c r="U1645" s="28"/>
    </row>
    <row r="1646" spans="11:21" x14ac:dyDescent="0.3">
      <c r="K1646" s="10"/>
      <c r="L1646" s="17"/>
      <c r="M1646" s="17"/>
      <c r="N1646" s="12"/>
      <c r="O1646" s="12"/>
      <c r="P1646" s="12"/>
      <c r="Q1646" s="12"/>
      <c r="R1646" s="13"/>
      <c r="S1646" s="14"/>
      <c r="T1646" s="8"/>
      <c r="U1646" s="28"/>
    </row>
    <row r="1647" spans="11:21" x14ac:dyDescent="0.3">
      <c r="K1647" s="10"/>
      <c r="L1647" s="17"/>
      <c r="M1647" s="17"/>
      <c r="N1647" s="12"/>
      <c r="O1647" s="12"/>
      <c r="P1647" s="12"/>
      <c r="Q1647" s="12"/>
      <c r="R1647" s="13"/>
      <c r="S1647" s="14"/>
      <c r="T1647" s="8"/>
      <c r="U1647" s="28"/>
    </row>
    <row r="1648" spans="11:21" x14ac:dyDescent="0.3">
      <c r="K1648" s="10"/>
      <c r="L1648" s="17"/>
      <c r="M1648" s="17"/>
      <c r="N1648" s="12"/>
      <c r="O1648" s="12"/>
      <c r="P1648" s="12"/>
      <c r="Q1648" s="12"/>
      <c r="R1648" s="13"/>
      <c r="S1648" s="14"/>
      <c r="T1648" s="8"/>
      <c r="U1648" s="28"/>
    </row>
    <row r="1649" spans="11:21" x14ac:dyDescent="0.3">
      <c r="K1649" s="10"/>
      <c r="L1649" s="17"/>
      <c r="M1649" s="17"/>
      <c r="N1649" s="12"/>
      <c r="O1649" s="12"/>
      <c r="P1649" s="12"/>
      <c r="Q1649" s="12"/>
      <c r="R1649" s="13"/>
      <c r="S1649" s="14"/>
      <c r="T1649" s="8"/>
      <c r="U1649" s="28"/>
    </row>
    <row r="1650" spans="11:21" x14ac:dyDescent="0.3">
      <c r="K1650" s="10"/>
      <c r="L1650" s="17"/>
      <c r="M1650" s="17"/>
      <c r="N1650" s="12"/>
      <c r="O1650" s="12"/>
      <c r="P1650" s="12"/>
      <c r="Q1650" s="12"/>
      <c r="R1650" s="13"/>
      <c r="S1650" s="14"/>
      <c r="T1650" s="8"/>
      <c r="U1650" s="28"/>
    </row>
    <row r="1651" spans="11:21" x14ac:dyDescent="0.3">
      <c r="K1651" s="10"/>
      <c r="L1651" s="17"/>
      <c r="M1651" s="17"/>
      <c r="N1651" s="12"/>
      <c r="O1651" s="12"/>
      <c r="P1651" s="12"/>
      <c r="Q1651" s="12"/>
      <c r="R1651" s="13"/>
      <c r="S1651" s="14"/>
      <c r="T1651" s="6"/>
      <c r="U1651" s="28"/>
    </row>
    <row r="1652" spans="11:21" x14ac:dyDescent="0.3">
      <c r="K1652" s="10"/>
      <c r="L1652" s="17"/>
      <c r="M1652" s="17"/>
      <c r="N1652" s="12"/>
      <c r="O1652" s="12"/>
      <c r="P1652" s="12"/>
      <c r="Q1652" s="12"/>
      <c r="R1652" s="13"/>
      <c r="S1652" s="14"/>
      <c r="T1652" s="6"/>
      <c r="U1652" s="28"/>
    </row>
    <row r="1653" spans="11:21" x14ac:dyDescent="0.3">
      <c r="K1653" s="10"/>
      <c r="L1653" s="17"/>
      <c r="M1653" s="17"/>
      <c r="N1653" s="12"/>
      <c r="O1653" s="12"/>
      <c r="P1653" s="12"/>
      <c r="Q1653" s="12"/>
      <c r="R1653" s="13"/>
      <c r="S1653" s="14"/>
      <c r="T1653" s="6"/>
      <c r="U1653" s="28"/>
    </row>
    <row r="1654" spans="11:21" x14ac:dyDescent="0.3">
      <c r="K1654" s="10"/>
      <c r="L1654" s="17"/>
      <c r="M1654" s="17"/>
      <c r="N1654" s="12"/>
      <c r="O1654" s="12"/>
      <c r="P1654" s="12"/>
      <c r="Q1654" s="12"/>
      <c r="R1654" s="13"/>
      <c r="S1654" s="14"/>
      <c r="T1654" s="6"/>
      <c r="U1654" s="28"/>
    </row>
    <row r="1655" spans="11:21" x14ac:dyDescent="0.3">
      <c r="K1655" s="10"/>
      <c r="L1655" s="17"/>
      <c r="M1655" s="17"/>
      <c r="N1655" s="12"/>
      <c r="O1655" s="12"/>
      <c r="P1655" s="12"/>
      <c r="Q1655" s="12"/>
      <c r="R1655" s="13"/>
      <c r="S1655" s="14"/>
      <c r="T1655" s="6"/>
      <c r="U1655" s="28"/>
    </row>
    <row r="1656" spans="11:21" x14ac:dyDescent="0.3">
      <c r="K1656" s="10"/>
      <c r="L1656" s="17"/>
      <c r="M1656" s="17"/>
      <c r="N1656" s="12"/>
      <c r="O1656" s="12"/>
      <c r="P1656" s="12"/>
      <c r="Q1656" s="12"/>
      <c r="R1656" s="13"/>
      <c r="S1656" s="14"/>
      <c r="T1656" s="6"/>
      <c r="U1656" s="28"/>
    </row>
    <row r="1657" spans="11:21" x14ac:dyDescent="0.3">
      <c r="K1657" s="10"/>
      <c r="L1657" s="17"/>
      <c r="M1657" s="17"/>
      <c r="N1657" s="12"/>
      <c r="O1657" s="12"/>
      <c r="P1657" s="12"/>
      <c r="Q1657" s="12"/>
      <c r="R1657" s="13"/>
      <c r="S1657" s="14"/>
      <c r="T1657" s="6"/>
      <c r="U1657" s="28"/>
    </row>
    <row r="1658" spans="11:21" x14ac:dyDescent="0.3">
      <c r="K1658" s="10"/>
      <c r="L1658" s="17"/>
      <c r="M1658" s="17"/>
      <c r="N1658" s="12"/>
      <c r="O1658" s="12"/>
      <c r="P1658" s="12"/>
      <c r="Q1658" s="12"/>
      <c r="R1658" s="13"/>
      <c r="S1658" s="14"/>
      <c r="T1658" s="6"/>
      <c r="U1658" s="28"/>
    </row>
    <row r="1659" spans="11:21" x14ac:dyDescent="0.3">
      <c r="K1659" s="10"/>
      <c r="L1659" s="17"/>
      <c r="M1659" s="17"/>
      <c r="N1659" s="12"/>
      <c r="O1659" s="12"/>
      <c r="P1659" s="12"/>
      <c r="Q1659" s="12"/>
      <c r="R1659" s="13"/>
      <c r="S1659" s="14"/>
      <c r="T1659" s="6"/>
      <c r="U1659" s="28"/>
    </row>
    <row r="1660" spans="11:21" x14ac:dyDescent="0.3">
      <c r="K1660" s="10"/>
      <c r="L1660" s="17"/>
      <c r="M1660" s="17"/>
      <c r="N1660" s="12"/>
      <c r="O1660" s="12"/>
      <c r="P1660" s="12"/>
      <c r="Q1660" s="12"/>
      <c r="R1660" s="13"/>
      <c r="S1660" s="14"/>
      <c r="T1660" s="6"/>
      <c r="U1660" s="28"/>
    </row>
    <row r="1661" spans="11:21" x14ac:dyDescent="0.3">
      <c r="K1661" s="10"/>
      <c r="L1661" s="17"/>
      <c r="M1661" s="17"/>
      <c r="N1661" s="12"/>
      <c r="O1661" s="12"/>
      <c r="P1661" s="12"/>
      <c r="Q1661" s="12"/>
      <c r="R1661" s="13"/>
      <c r="S1661" s="14"/>
      <c r="T1661" s="6"/>
      <c r="U1661" s="28"/>
    </row>
    <row r="1662" spans="11:21" x14ac:dyDescent="0.3">
      <c r="K1662" s="10"/>
      <c r="L1662" s="17"/>
      <c r="M1662" s="17"/>
      <c r="N1662" s="12"/>
      <c r="O1662" s="12"/>
      <c r="P1662" s="12"/>
      <c r="Q1662" s="12"/>
      <c r="R1662" s="13"/>
      <c r="S1662" s="14"/>
      <c r="T1662" s="6"/>
      <c r="U1662" s="28"/>
    </row>
    <row r="1663" spans="11:21" x14ac:dyDescent="0.3">
      <c r="K1663" s="10"/>
      <c r="L1663" s="17"/>
      <c r="M1663" s="17"/>
      <c r="N1663" s="12"/>
      <c r="O1663" s="12"/>
      <c r="P1663" s="12"/>
      <c r="Q1663" s="12"/>
      <c r="R1663" s="13"/>
      <c r="S1663" s="14"/>
      <c r="T1663" s="6"/>
      <c r="U1663" s="28"/>
    </row>
    <row r="1664" spans="11:21" x14ac:dyDescent="0.3">
      <c r="K1664" s="10"/>
      <c r="L1664" s="17"/>
      <c r="M1664" s="17"/>
      <c r="N1664" s="12"/>
      <c r="O1664" s="12"/>
      <c r="P1664" s="12"/>
      <c r="Q1664" s="12"/>
      <c r="R1664" s="13"/>
      <c r="S1664" s="14"/>
      <c r="T1664" s="6"/>
      <c r="U1664" s="28"/>
    </row>
    <row r="1665" spans="11:21" x14ac:dyDescent="0.3">
      <c r="K1665" s="10"/>
      <c r="L1665" s="17"/>
      <c r="M1665" s="17"/>
      <c r="N1665" s="12"/>
      <c r="O1665" s="12"/>
      <c r="P1665" s="12"/>
      <c r="Q1665" s="12"/>
      <c r="R1665" s="13"/>
      <c r="S1665" s="14"/>
      <c r="T1665" s="6"/>
      <c r="U1665" s="28"/>
    </row>
    <row r="1666" spans="11:21" x14ac:dyDescent="0.3">
      <c r="K1666" s="10"/>
      <c r="L1666" s="17"/>
      <c r="M1666" s="17"/>
      <c r="N1666" s="12"/>
      <c r="O1666" s="12"/>
      <c r="P1666" s="12"/>
      <c r="Q1666" s="12"/>
      <c r="R1666" s="13"/>
      <c r="S1666" s="14"/>
      <c r="T1666" s="6"/>
      <c r="U1666" s="28"/>
    </row>
    <row r="1667" spans="11:21" x14ac:dyDescent="0.3">
      <c r="K1667" s="10"/>
      <c r="L1667" s="17"/>
      <c r="M1667" s="17"/>
      <c r="N1667" s="12"/>
      <c r="O1667" s="12"/>
      <c r="P1667" s="12"/>
      <c r="Q1667" s="12"/>
      <c r="R1667" s="13"/>
      <c r="S1667" s="14"/>
      <c r="T1667" s="6"/>
      <c r="U1667" s="28"/>
    </row>
    <row r="1668" spans="11:21" x14ac:dyDescent="0.3">
      <c r="K1668" s="10"/>
      <c r="L1668" s="17"/>
      <c r="M1668" s="17"/>
      <c r="N1668" s="12"/>
      <c r="O1668" s="12"/>
      <c r="P1668" s="12"/>
      <c r="Q1668" s="12"/>
      <c r="R1668" s="13"/>
      <c r="S1668" s="14"/>
      <c r="T1668" s="6"/>
      <c r="U1668" s="28"/>
    </row>
    <row r="1669" spans="11:21" x14ac:dyDescent="0.3">
      <c r="K1669" s="10"/>
      <c r="L1669" s="17"/>
      <c r="M1669" s="17"/>
      <c r="N1669" s="12"/>
      <c r="O1669" s="12"/>
      <c r="P1669" s="12"/>
      <c r="Q1669" s="12"/>
      <c r="R1669" s="13"/>
      <c r="S1669" s="14"/>
      <c r="T1669" s="6"/>
      <c r="U1669" s="28"/>
    </row>
    <row r="1670" spans="11:21" x14ac:dyDescent="0.3">
      <c r="K1670" s="10"/>
      <c r="L1670" s="17"/>
      <c r="M1670" s="17"/>
      <c r="N1670" s="12"/>
      <c r="O1670" s="12"/>
      <c r="P1670" s="12"/>
      <c r="Q1670" s="12"/>
      <c r="R1670" s="13"/>
      <c r="S1670" s="14"/>
      <c r="T1670" s="6"/>
      <c r="U1670" s="28"/>
    </row>
    <row r="1671" spans="11:21" x14ac:dyDescent="0.3">
      <c r="K1671" s="10"/>
      <c r="L1671" s="17"/>
      <c r="M1671" s="17"/>
      <c r="N1671" s="12"/>
      <c r="O1671" s="12"/>
      <c r="P1671" s="12"/>
      <c r="Q1671" s="12"/>
      <c r="R1671" s="13"/>
      <c r="S1671" s="14"/>
      <c r="T1671" s="6"/>
      <c r="U1671" s="28"/>
    </row>
    <row r="1672" spans="11:21" x14ac:dyDescent="0.3">
      <c r="K1672" s="10"/>
      <c r="L1672" s="17"/>
      <c r="M1672" s="17"/>
      <c r="N1672" s="12"/>
      <c r="O1672" s="12"/>
      <c r="P1672" s="12"/>
      <c r="Q1672" s="12"/>
      <c r="R1672" s="13"/>
      <c r="S1672" s="14"/>
      <c r="T1672" s="6"/>
      <c r="U1672" s="28"/>
    </row>
    <row r="1673" spans="11:21" x14ac:dyDescent="0.3">
      <c r="K1673" s="10"/>
      <c r="L1673" s="17"/>
      <c r="M1673" s="17"/>
      <c r="N1673" s="12"/>
      <c r="O1673" s="12"/>
      <c r="P1673" s="12"/>
      <c r="Q1673" s="12"/>
      <c r="R1673" s="13"/>
      <c r="S1673" s="14"/>
      <c r="T1673" s="6"/>
      <c r="U1673" s="28"/>
    </row>
    <row r="1674" spans="11:21" x14ac:dyDescent="0.3">
      <c r="K1674" s="10"/>
      <c r="L1674" s="17"/>
      <c r="M1674" s="17"/>
      <c r="N1674" s="12"/>
      <c r="O1674" s="12"/>
      <c r="P1674" s="12"/>
      <c r="Q1674" s="12"/>
      <c r="R1674" s="13"/>
      <c r="S1674" s="14"/>
      <c r="T1674" s="6"/>
      <c r="U1674" s="28"/>
    </row>
    <row r="1675" spans="11:21" x14ac:dyDescent="0.3">
      <c r="K1675" s="10"/>
      <c r="L1675" s="17"/>
      <c r="M1675" s="17"/>
      <c r="N1675" s="12"/>
      <c r="O1675" s="12"/>
      <c r="P1675" s="12"/>
      <c r="Q1675" s="12"/>
      <c r="R1675" s="13"/>
      <c r="S1675" s="14"/>
      <c r="T1675" s="6"/>
      <c r="U1675" s="28"/>
    </row>
    <row r="1676" spans="11:21" x14ac:dyDescent="0.3">
      <c r="K1676" s="10"/>
      <c r="L1676" s="17"/>
      <c r="M1676" s="17"/>
      <c r="N1676" s="12"/>
      <c r="O1676" s="12"/>
      <c r="P1676" s="12"/>
      <c r="Q1676" s="12"/>
      <c r="R1676" s="13"/>
      <c r="S1676" s="14"/>
      <c r="T1676" s="6"/>
      <c r="U1676" s="28"/>
    </row>
    <row r="1677" spans="11:21" x14ac:dyDescent="0.3">
      <c r="K1677" s="10"/>
      <c r="L1677" s="17"/>
      <c r="M1677" s="17"/>
      <c r="N1677" s="12"/>
      <c r="O1677" s="12"/>
      <c r="P1677" s="12"/>
      <c r="Q1677" s="12"/>
      <c r="R1677" s="13"/>
      <c r="S1677" s="14"/>
      <c r="T1677" s="6"/>
      <c r="U1677" s="28"/>
    </row>
    <row r="1678" spans="11:21" x14ac:dyDescent="0.3">
      <c r="K1678" s="10"/>
      <c r="L1678" s="17"/>
      <c r="M1678" s="17"/>
      <c r="N1678" s="12"/>
      <c r="O1678" s="12"/>
      <c r="P1678" s="12"/>
      <c r="Q1678" s="12"/>
      <c r="R1678" s="13"/>
      <c r="S1678" s="14"/>
      <c r="T1678" s="6"/>
      <c r="U1678" s="28"/>
    </row>
    <row r="1679" spans="11:21" x14ac:dyDescent="0.3">
      <c r="K1679" s="10"/>
      <c r="L1679" s="17"/>
      <c r="M1679" s="17"/>
      <c r="N1679" s="12"/>
      <c r="O1679" s="12"/>
      <c r="P1679" s="12"/>
      <c r="Q1679" s="12"/>
      <c r="R1679" s="13"/>
      <c r="S1679" s="14"/>
      <c r="T1679" s="6"/>
      <c r="U1679" s="28"/>
    </row>
    <row r="1680" spans="11:21" x14ac:dyDescent="0.3">
      <c r="K1680" s="10"/>
      <c r="L1680" s="17"/>
      <c r="M1680" s="17"/>
      <c r="N1680" s="12"/>
      <c r="O1680" s="12"/>
      <c r="P1680" s="12"/>
      <c r="Q1680" s="12"/>
      <c r="R1680" s="16"/>
      <c r="S1680" s="14"/>
      <c r="T1680" s="6"/>
      <c r="U1680" s="28"/>
    </row>
    <row r="1681" spans="11:21" x14ac:dyDescent="0.3">
      <c r="K1681" s="10"/>
      <c r="L1681" s="17"/>
      <c r="M1681" s="17"/>
      <c r="N1681" s="12"/>
      <c r="O1681" s="12"/>
      <c r="P1681" s="12"/>
      <c r="Q1681" s="12"/>
      <c r="R1681" s="13"/>
      <c r="S1681" s="14"/>
      <c r="T1681" s="6"/>
      <c r="U1681" s="28"/>
    </row>
    <row r="1682" spans="11:21" x14ac:dyDescent="0.3">
      <c r="K1682" s="10"/>
      <c r="L1682" s="17"/>
      <c r="M1682" s="17"/>
      <c r="N1682" s="12"/>
      <c r="O1682" s="12"/>
      <c r="P1682" s="12"/>
      <c r="Q1682" s="12"/>
      <c r="R1682" s="13"/>
      <c r="S1682" s="14"/>
      <c r="T1682" s="6"/>
      <c r="U1682" s="28"/>
    </row>
    <row r="1683" spans="11:21" x14ac:dyDescent="0.3">
      <c r="K1683" s="10"/>
      <c r="L1683" s="17"/>
      <c r="M1683" s="17"/>
      <c r="N1683" s="12"/>
      <c r="O1683" s="12"/>
      <c r="P1683" s="12"/>
      <c r="Q1683" s="12"/>
      <c r="R1683" s="13"/>
      <c r="S1683" s="14"/>
      <c r="T1683" s="6"/>
      <c r="U1683" s="28"/>
    </row>
    <row r="1684" spans="11:21" x14ac:dyDescent="0.3">
      <c r="K1684" s="10"/>
      <c r="L1684" s="17"/>
      <c r="M1684" s="17"/>
      <c r="N1684" s="12"/>
      <c r="O1684" s="12"/>
      <c r="P1684" s="12"/>
      <c r="Q1684" s="12"/>
      <c r="R1684" s="13"/>
      <c r="S1684" s="14"/>
      <c r="T1684" s="6"/>
      <c r="U1684" s="28"/>
    </row>
    <row r="1685" spans="11:21" x14ac:dyDescent="0.3">
      <c r="K1685" s="10"/>
      <c r="L1685" s="17"/>
      <c r="M1685" s="17"/>
      <c r="N1685" s="12"/>
      <c r="O1685" s="12"/>
      <c r="P1685" s="12"/>
      <c r="Q1685" s="12"/>
      <c r="R1685" s="13"/>
      <c r="S1685" s="14"/>
      <c r="T1685" s="6"/>
      <c r="U1685" s="28"/>
    </row>
    <row r="1686" spans="11:21" x14ac:dyDescent="0.3">
      <c r="K1686" s="10"/>
      <c r="L1686" s="17"/>
      <c r="M1686" s="17"/>
      <c r="N1686" s="12"/>
      <c r="O1686" s="12"/>
      <c r="P1686" s="12"/>
      <c r="Q1686" s="12"/>
      <c r="R1686" s="13"/>
      <c r="S1686" s="14"/>
      <c r="T1686" s="6"/>
      <c r="U1686" s="28"/>
    </row>
    <row r="1687" spans="11:21" x14ac:dyDescent="0.3">
      <c r="K1687" s="10"/>
      <c r="L1687" s="17"/>
      <c r="M1687" s="17"/>
      <c r="N1687" s="12"/>
      <c r="O1687" s="12"/>
      <c r="P1687" s="12"/>
      <c r="Q1687" s="12"/>
      <c r="R1687" s="13"/>
      <c r="S1687" s="14"/>
      <c r="T1687" s="6"/>
      <c r="U1687" s="28"/>
    </row>
    <row r="1688" spans="11:21" x14ac:dyDescent="0.3">
      <c r="K1688" s="10"/>
      <c r="L1688" s="17"/>
      <c r="M1688" s="17"/>
      <c r="N1688" s="12"/>
      <c r="O1688" s="12"/>
      <c r="P1688" s="12"/>
      <c r="Q1688" s="12"/>
      <c r="R1688" s="13"/>
      <c r="S1688" s="14"/>
      <c r="T1688" s="6"/>
      <c r="U1688" s="28"/>
    </row>
    <row r="1689" spans="11:21" x14ac:dyDescent="0.3">
      <c r="K1689" s="10"/>
      <c r="L1689" s="17"/>
      <c r="M1689" s="17"/>
      <c r="N1689" s="12"/>
      <c r="O1689" s="12"/>
      <c r="P1689" s="12"/>
      <c r="Q1689" s="12"/>
      <c r="R1689" s="13"/>
      <c r="S1689" s="14"/>
      <c r="T1689" s="6"/>
      <c r="U1689" s="28"/>
    </row>
    <row r="1690" spans="11:21" x14ac:dyDescent="0.3">
      <c r="K1690" s="10"/>
      <c r="L1690" s="17"/>
      <c r="M1690" s="17"/>
      <c r="N1690" s="12"/>
      <c r="O1690" s="12"/>
      <c r="P1690" s="12"/>
      <c r="Q1690" s="12"/>
      <c r="R1690" s="13"/>
      <c r="S1690" s="14"/>
      <c r="T1690" s="6"/>
      <c r="U1690" s="28"/>
    </row>
    <row r="1691" spans="11:21" x14ac:dyDescent="0.3">
      <c r="K1691" s="10"/>
      <c r="L1691" s="17"/>
      <c r="M1691" s="17"/>
      <c r="N1691" s="12"/>
      <c r="O1691" s="12"/>
      <c r="P1691" s="12"/>
      <c r="Q1691" s="12"/>
      <c r="R1691" s="13"/>
      <c r="S1691" s="14"/>
      <c r="T1691" s="6"/>
      <c r="U1691" s="28"/>
    </row>
    <row r="1692" spans="11:21" x14ac:dyDescent="0.3">
      <c r="K1692" s="10"/>
      <c r="L1692" s="17"/>
      <c r="M1692" s="17"/>
      <c r="N1692" s="12"/>
      <c r="O1692" s="12"/>
      <c r="P1692" s="12"/>
      <c r="Q1692" s="12"/>
      <c r="R1692" s="13"/>
      <c r="S1692" s="14"/>
      <c r="T1692" s="6"/>
      <c r="U1692" s="28"/>
    </row>
    <row r="1693" spans="11:21" x14ac:dyDescent="0.3">
      <c r="K1693" s="10"/>
      <c r="L1693" s="17"/>
      <c r="M1693" s="17"/>
      <c r="N1693" s="12"/>
      <c r="O1693" s="12"/>
      <c r="P1693" s="12"/>
      <c r="Q1693" s="12"/>
      <c r="R1693" s="13"/>
      <c r="S1693" s="14"/>
      <c r="T1693" s="6"/>
      <c r="U1693" s="28"/>
    </row>
    <row r="1694" spans="11:21" x14ac:dyDescent="0.3">
      <c r="K1694" s="10"/>
      <c r="L1694" s="17"/>
      <c r="M1694" s="17"/>
      <c r="N1694" s="12"/>
      <c r="O1694" s="12"/>
      <c r="P1694" s="12"/>
      <c r="Q1694" s="12"/>
      <c r="R1694" s="13"/>
      <c r="S1694" s="14"/>
      <c r="T1694" s="6"/>
      <c r="U1694" s="28"/>
    </row>
    <row r="1695" spans="11:21" x14ac:dyDescent="0.3">
      <c r="K1695" s="10"/>
      <c r="L1695" s="17"/>
      <c r="M1695" s="17"/>
      <c r="N1695" s="12"/>
      <c r="O1695" s="12"/>
      <c r="P1695" s="12"/>
      <c r="Q1695" s="12"/>
      <c r="R1695" s="13"/>
      <c r="S1695" s="14"/>
      <c r="T1695" s="6"/>
      <c r="U1695" s="28"/>
    </row>
    <row r="1696" spans="11:21" x14ac:dyDescent="0.3">
      <c r="K1696" s="10"/>
      <c r="L1696" s="17"/>
      <c r="M1696" s="17"/>
      <c r="N1696" s="12"/>
      <c r="O1696" s="12"/>
      <c r="P1696" s="12"/>
      <c r="Q1696" s="12"/>
      <c r="R1696" s="13"/>
      <c r="S1696" s="14"/>
      <c r="T1696" s="6"/>
      <c r="U1696" s="28"/>
    </row>
    <row r="1697" spans="11:21" x14ac:dyDescent="0.3">
      <c r="K1697" s="10"/>
      <c r="L1697" s="17"/>
      <c r="M1697" s="17"/>
      <c r="N1697" s="12"/>
      <c r="O1697" s="12"/>
      <c r="P1697" s="12"/>
      <c r="Q1697" s="12"/>
      <c r="R1697" s="13"/>
      <c r="S1697" s="14"/>
      <c r="T1697" s="6"/>
      <c r="U1697" s="28"/>
    </row>
    <row r="1698" spans="11:21" x14ac:dyDescent="0.3">
      <c r="K1698" s="10"/>
      <c r="L1698" s="17"/>
      <c r="M1698" s="17"/>
      <c r="N1698" s="12"/>
      <c r="O1698" s="12"/>
      <c r="P1698" s="12"/>
      <c r="Q1698" s="12"/>
      <c r="R1698" s="13"/>
      <c r="S1698" s="14"/>
      <c r="T1698" s="6"/>
      <c r="U1698" s="28"/>
    </row>
    <row r="1699" spans="11:21" x14ac:dyDescent="0.3">
      <c r="K1699" s="10"/>
      <c r="L1699" s="17"/>
      <c r="M1699" s="17"/>
      <c r="N1699" s="12"/>
      <c r="O1699" s="12"/>
      <c r="P1699" s="12"/>
      <c r="Q1699" s="12"/>
      <c r="R1699" s="13"/>
      <c r="S1699" s="14"/>
      <c r="T1699" s="6"/>
      <c r="U1699" s="28"/>
    </row>
    <row r="1700" spans="11:21" x14ac:dyDescent="0.3">
      <c r="K1700" s="10"/>
      <c r="L1700" s="17"/>
      <c r="M1700" s="17"/>
      <c r="N1700" s="12"/>
      <c r="O1700" s="12"/>
      <c r="P1700" s="12"/>
      <c r="Q1700" s="12"/>
      <c r="R1700" s="13"/>
      <c r="S1700" s="14"/>
      <c r="T1700" s="6"/>
      <c r="U1700" s="28"/>
    </row>
    <row r="1701" spans="11:21" x14ac:dyDescent="0.3">
      <c r="K1701" s="10"/>
      <c r="L1701" s="17"/>
      <c r="M1701" s="17"/>
      <c r="N1701" s="12"/>
      <c r="O1701" s="12"/>
      <c r="P1701" s="12"/>
      <c r="Q1701" s="12"/>
      <c r="R1701" s="13"/>
      <c r="S1701" s="14"/>
      <c r="T1701" s="6"/>
      <c r="U1701" s="28"/>
    </row>
    <row r="1702" spans="11:21" x14ac:dyDescent="0.3">
      <c r="K1702" s="10"/>
      <c r="L1702" s="17"/>
      <c r="M1702" s="17"/>
      <c r="N1702" s="12"/>
      <c r="O1702" s="12"/>
      <c r="P1702" s="12"/>
      <c r="Q1702" s="12"/>
      <c r="R1702" s="13"/>
      <c r="S1702" s="14"/>
      <c r="T1702" s="6"/>
      <c r="U1702" s="28"/>
    </row>
    <row r="1703" spans="11:21" x14ac:dyDescent="0.3">
      <c r="K1703" s="10"/>
      <c r="L1703" s="17"/>
      <c r="M1703" s="17"/>
      <c r="N1703" s="12"/>
      <c r="O1703" s="12"/>
      <c r="P1703" s="12"/>
      <c r="Q1703" s="12"/>
      <c r="R1703" s="13"/>
      <c r="S1703" s="14"/>
      <c r="T1703" s="6"/>
      <c r="U1703" s="28"/>
    </row>
    <row r="1704" spans="11:21" x14ac:dyDescent="0.3">
      <c r="K1704" s="10"/>
      <c r="L1704" s="17"/>
      <c r="M1704" s="17"/>
      <c r="N1704" s="12"/>
      <c r="O1704" s="12"/>
      <c r="P1704" s="12"/>
      <c r="Q1704" s="12"/>
      <c r="R1704" s="13"/>
      <c r="S1704" s="14"/>
      <c r="T1704" s="6"/>
      <c r="U1704" s="28"/>
    </row>
    <row r="1705" spans="11:21" x14ac:dyDescent="0.3">
      <c r="K1705" s="10"/>
      <c r="L1705" s="17"/>
      <c r="M1705" s="17"/>
      <c r="N1705" s="12"/>
      <c r="O1705" s="12"/>
      <c r="P1705" s="12"/>
      <c r="Q1705" s="12"/>
      <c r="R1705" s="13"/>
      <c r="S1705" s="14"/>
      <c r="T1705" s="6"/>
      <c r="U1705" s="28"/>
    </row>
    <row r="1706" spans="11:21" x14ac:dyDescent="0.3">
      <c r="K1706" s="10"/>
      <c r="L1706" s="17"/>
      <c r="M1706" s="17"/>
      <c r="N1706" s="12"/>
      <c r="O1706" s="12"/>
      <c r="P1706" s="12"/>
      <c r="Q1706" s="12"/>
      <c r="R1706" s="13"/>
      <c r="S1706" s="14"/>
      <c r="T1706" s="6"/>
      <c r="U1706" s="28"/>
    </row>
    <row r="1707" spans="11:21" x14ac:dyDescent="0.3">
      <c r="K1707" s="10"/>
      <c r="L1707" s="17"/>
      <c r="M1707" s="17"/>
      <c r="N1707" s="12"/>
      <c r="O1707" s="12"/>
      <c r="P1707" s="12"/>
      <c r="Q1707" s="12"/>
      <c r="R1707" s="13"/>
      <c r="S1707" s="14"/>
      <c r="T1707" s="6"/>
      <c r="U1707" s="28"/>
    </row>
    <row r="1708" spans="11:21" x14ac:dyDescent="0.3">
      <c r="K1708" s="10"/>
      <c r="L1708" s="17"/>
      <c r="M1708" s="17"/>
      <c r="N1708" s="12"/>
      <c r="O1708" s="12"/>
      <c r="P1708" s="12"/>
      <c r="Q1708" s="12"/>
      <c r="R1708" s="13"/>
      <c r="S1708" s="14"/>
      <c r="T1708" s="6"/>
      <c r="U1708" s="28"/>
    </row>
    <row r="1709" spans="11:21" x14ac:dyDescent="0.3">
      <c r="K1709" s="10"/>
      <c r="L1709" s="17"/>
      <c r="M1709" s="17"/>
      <c r="N1709" s="12"/>
      <c r="O1709" s="12"/>
      <c r="P1709" s="12"/>
      <c r="Q1709" s="12"/>
      <c r="R1709" s="13"/>
      <c r="S1709" s="14"/>
      <c r="T1709" s="6"/>
      <c r="U1709" s="28"/>
    </row>
    <row r="1710" spans="11:21" x14ac:dyDescent="0.3">
      <c r="K1710" s="10"/>
      <c r="L1710" s="17"/>
      <c r="M1710" s="17"/>
      <c r="N1710" s="12"/>
      <c r="O1710" s="12"/>
      <c r="P1710" s="12"/>
      <c r="Q1710" s="12"/>
      <c r="R1710" s="13"/>
      <c r="S1710" s="14"/>
      <c r="T1710" s="6"/>
      <c r="U1710" s="28"/>
    </row>
    <row r="1711" spans="11:21" x14ac:dyDescent="0.3">
      <c r="K1711" s="10"/>
      <c r="L1711" s="17"/>
      <c r="M1711" s="17"/>
      <c r="N1711" s="12"/>
      <c r="O1711" s="12"/>
      <c r="P1711" s="12"/>
      <c r="Q1711" s="12"/>
      <c r="R1711" s="13"/>
      <c r="S1711" s="14"/>
      <c r="T1711" s="6"/>
      <c r="U1711" s="28"/>
    </row>
    <row r="1712" spans="11:21" x14ac:dyDescent="0.3">
      <c r="K1712" s="10"/>
      <c r="L1712" s="17"/>
      <c r="M1712" s="17"/>
      <c r="N1712" s="12"/>
      <c r="O1712" s="12"/>
      <c r="P1712" s="12"/>
      <c r="Q1712" s="12"/>
      <c r="R1712" s="13"/>
      <c r="S1712" s="14"/>
      <c r="T1712" s="6"/>
      <c r="U1712" s="28"/>
    </row>
    <row r="1713" spans="11:21" x14ac:dyDescent="0.3">
      <c r="K1713" s="10"/>
      <c r="L1713" s="17"/>
      <c r="M1713" s="17"/>
      <c r="N1713" s="12"/>
      <c r="O1713" s="12"/>
      <c r="P1713" s="12"/>
      <c r="Q1713" s="12"/>
      <c r="R1713" s="13"/>
      <c r="S1713" s="14"/>
      <c r="T1713" s="6"/>
      <c r="U1713" s="28"/>
    </row>
    <row r="1714" spans="11:21" x14ac:dyDescent="0.3">
      <c r="K1714" s="10"/>
      <c r="L1714" s="17"/>
      <c r="M1714" s="17"/>
      <c r="N1714" s="12"/>
      <c r="O1714" s="12"/>
      <c r="P1714" s="12"/>
      <c r="Q1714" s="12"/>
      <c r="R1714" s="13"/>
      <c r="S1714" s="14"/>
      <c r="T1714" s="6"/>
      <c r="U1714" s="28"/>
    </row>
    <row r="1715" spans="11:21" x14ac:dyDescent="0.3">
      <c r="K1715" s="10"/>
      <c r="L1715" s="17"/>
      <c r="M1715" s="17"/>
      <c r="N1715" s="12"/>
      <c r="O1715" s="12"/>
      <c r="P1715" s="12"/>
      <c r="Q1715" s="12"/>
      <c r="R1715" s="13"/>
      <c r="S1715" s="14"/>
      <c r="T1715" s="6"/>
      <c r="U1715" s="28"/>
    </row>
    <row r="1716" spans="11:21" x14ac:dyDescent="0.3">
      <c r="K1716" s="10"/>
      <c r="L1716" s="17"/>
      <c r="M1716" s="17"/>
      <c r="N1716" s="12"/>
      <c r="O1716" s="12"/>
      <c r="P1716" s="12"/>
      <c r="Q1716" s="12"/>
      <c r="R1716" s="13"/>
      <c r="S1716" s="14"/>
      <c r="T1716" s="6"/>
      <c r="U1716" s="28"/>
    </row>
    <row r="1717" spans="11:21" x14ac:dyDescent="0.3">
      <c r="K1717" s="10"/>
      <c r="L1717" s="17"/>
      <c r="M1717" s="17"/>
      <c r="N1717" s="12"/>
      <c r="O1717" s="12"/>
      <c r="P1717" s="12"/>
      <c r="Q1717" s="12"/>
      <c r="R1717" s="13"/>
      <c r="S1717" s="14"/>
      <c r="T1717" s="6"/>
      <c r="U1717" s="28"/>
    </row>
    <row r="1718" spans="11:21" x14ac:dyDescent="0.3">
      <c r="K1718" s="10"/>
      <c r="L1718" s="17"/>
      <c r="M1718" s="17"/>
      <c r="N1718" s="12"/>
      <c r="O1718" s="12"/>
      <c r="P1718" s="12"/>
      <c r="Q1718" s="12"/>
      <c r="R1718" s="13"/>
      <c r="S1718" s="14"/>
      <c r="T1718" s="6"/>
      <c r="U1718" s="28"/>
    </row>
    <row r="1719" spans="11:21" x14ac:dyDescent="0.3">
      <c r="K1719" s="10"/>
      <c r="L1719" s="17"/>
      <c r="M1719" s="17"/>
      <c r="N1719" s="12"/>
      <c r="O1719" s="12"/>
      <c r="P1719" s="12"/>
      <c r="Q1719" s="12"/>
      <c r="R1719" s="13"/>
      <c r="S1719" s="14"/>
      <c r="T1719" s="6"/>
      <c r="U1719" s="28"/>
    </row>
    <row r="1720" spans="11:21" x14ac:dyDescent="0.3">
      <c r="K1720" s="10"/>
      <c r="L1720" s="17"/>
      <c r="M1720" s="17"/>
      <c r="N1720" s="12"/>
      <c r="O1720" s="12"/>
      <c r="P1720" s="12"/>
      <c r="Q1720" s="12"/>
      <c r="R1720" s="13"/>
      <c r="S1720" s="14"/>
      <c r="T1720" s="6"/>
      <c r="U1720" s="28"/>
    </row>
    <row r="1721" spans="11:21" x14ac:dyDescent="0.3">
      <c r="K1721" s="10"/>
      <c r="L1721" s="17"/>
      <c r="M1721" s="17"/>
      <c r="N1721" s="12"/>
      <c r="O1721" s="12"/>
      <c r="P1721" s="12"/>
      <c r="Q1721" s="12"/>
      <c r="R1721" s="13"/>
      <c r="S1721" s="14"/>
      <c r="T1721" s="6"/>
      <c r="U1721" s="28"/>
    </row>
    <row r="1722" spans="11:21" x14ac:dyDescent="0.3">
      <c r="K1722" s="10"/>
      <c r="L1722" s="17"/>
      <c r="M1722" s="17"/>
      <c r="N1722" s="12"/>
      <c r="O1722" s="12"/>
      <c r="P1722" s="12"/>
      <c r="Q1722" s="12"/>
      <c r="R1722" s="13"/>
      <c r="S1722" s="14"/>
      <c r="T1722" s="6"/>
      <c r="U1722" s="28"/>
    </row>
    <row r="1723" spans="11:21" x14ac:dyDescent="0.3">
      <c r="K1723" s="10"/>
      <c r="L1723" s="17"/>
      <c r="M1723" s="17"/>
      <c r="N1723" s="12"/>
      <c r="O1723" s="12"/>
      <c r="P1723" s="12"/>
      <c r="Q1723" s="12"/>
      <c r="R1723" s="13"/>
      <c r="S1723" s="14"/>
      <c r="T1723" s="6"/>
      <c r="U1723" s="28"/>
    </row>
    <row r="1724" spans="11:21" x14ac:dyDescent="0.3">
      <c r="K1724" s="10"/>
      <c r="L1724" s="17"/>
      <c r="M1724" s="17"/>
      <c r="N1724" s="12"/>
      <c r="O1724" s="12"/>
      <c r="P1724" s="12"/>
      <c r="Q1724" s="12"/>
      <c r="R1724" s="13"/>
      <c r="S1724" s="14"/>
      <c r="T1724" s="6"/>
      <c r="U1724" s="28"/>
    </row>
    <row r="1725" spans="11:21" x14ac:dyDescent="0.3">
      <c r="K1725" s="10"/>
      <c r="L1725" s="17"/>
      <c r="M1725" s="17"/>
      <c r="N1725" s="12"/>
      <c r="O1725" s="12"/>
      <c r="P1725" s="12"/>
      <c r="Q1725" s="12"/>
      <c r="R1725" s="13"/>
      <c r="S1725" s="14"/>
      <c r="T1725" s="6"/>
      <c r="U1725" s="28"/>
    </row>
    <row r="1726" spans="11:21" x14ac:dyDescent="0.3">
      <c r="K1726" s="10"/>
      <c r="L1726" s="17"/>
      <c r="M1726" s="17"/>
      <c r="N1726" s="12"/>
      <c r="O1726" s="12"/>
      <c r="P1726" s="12"/>
      <c r="Q1726" s="12"/>
      <c r="R1726" s="13"/>
      <c r="S1726" s="14"/>
      <c r="T1726" s="6"/>
      <c r="U1726" s="28"/>
    </row>
    <row r="1727" spans="11:21" x14ac:dyDescent="0.3">
      <c r="K1727" s="10"/>
      <c r="L1727" s="17"/>
      <c r="M1727" s="17"/>
      <c r="N1727" s="12"/>
      <c r="O1727" s="12"/>
      <c r="P1727" s="12"/>
      <c r="Q1727" s="12"/>
      <c r="R1727" s="13"/>
      <c r="S1727" s="14"/>
      <c r="T1727" s="6"/>
      <c r="U1727" s="28"/>
    </row>
    <row r="1728" spans="11:21" x14ac:dyDescent="0.3">
      <c r="K1728" s="10"/>
      <c r="L1728" s="17"/>
      <c r="M1728" s="17"/>
      <c r="N1728" s="12"/>
      <c r="O1728" s="12"/>
      <c r="P1728" s="12"/>
      <c r="Q1728" s="12"/>
      <c r="R1728" s="13"/>
      <c r="S1728" s="14"/>
      <c r="T1728" s="6"/>
      <c r="U1728" s="28"/>
    </row>
    <row r="1729" spans="11:21" x14ac:dyDescent="0.3">
      <c r="K1729" s="10"/>
      <c r="L1729" s="17"/>
      <c r="M1729" s="17"/>
      <c r="N1729" s="12"/>
      <c r="O1729" s="12"/>
      <c r="P1729" s="12"/>
      <c r="Q1729" s="12"/>
      <c r="R1729" s="13"/>
      <c r="S1729" s="14"/>
      <c r="T1729" s="6"/>
      <c r="U1729" s="28"/>
    </row>
    <row r="1730" spans="11:21" x14ac:dyDescent="0.3">
      <c r="K1730" s="10"/>
      <c r="L1730" s="17"/>
      <c r="M1730" s="17"/>
      <c r="N1730" s="12"/>
      <c r="O1730" s="12"/>
      <c r="P1730" s="12"/>
      <c r="Q1730" s="12"/>
      <c r="R1730" s="13"/>
      <c r="S1730" s="14"/>
      <c r="T1730" s="6"/>
      <c r="U1730" s="28"/>
    </row>
    <row r="1731" spans="11:21" x14ac:dyDescent="0.3">
      <c r="K1731" s="10"/>
      <c r="L1731" s="17"/>
      <c r="M1731" s="17"/>
      <c r="N1731" s="12"/>
      <c r="O1731" s="12"/>
      <c r="P1731" s="12"/>
      <c r="Q1731" s="12"/>
      <c r="R1731" s="13"/>
      <c r="S1731" s="14"/>
      <c r="T1731" s="6"/>
      <c r="U1731" s="28"/>
    </row>
    <row r="1732" spans="11:21" x14ac:dyDescent="0.3">
      <c r="K1732" s="10"/>
      <c r="L1732" s="17"/>
      <c r="M1732" s="17"/>
      <c r="N1732" s="12"/>
      <c r="O1732" s="12"/>
      <c r="P1732" s="12"/>
      <c r="Q1732" s="12"/>
      <c r="R1732" s="13"/>
      <c r="S1732" s="14"/>
      <c r="T1732" s="6"/>
      <c r="U1732" s="28"/>
    </row>
    <row r="1733" spans="11:21" x14ac:dyDescent="0.3">
      <c r="K1733" s="10"/>
      <c r="L1733" s="17"/>
      <c r="M1733" s="17"/>
      <c r="N1733" s="12"/>
      <c r="O1733" s="12"/>
      <c r="P1733" s="12"/>
      <c r="Q1733" s="12"/>
      <c r="R1733" s="13"/>
      <c r="S1733" s="14"/>
      <c r="T1733" s="6"/>
      <c r="U1733" s="28"/>
    </row>
    <row r="1734" spans="11:21" x14ac:dyDescent="0.3">
      <c r="K1734" s="10"/>
      <c r="L1734" s="17"/>
      <c r="M1734" s="17"/>
      <c r="N1734" s="12"/>
      <c r="O1734" s="12"/>
      <c r="P1734" s="12"/>
      <c r="Q1734" s="12"/>
      <c r="R1734" s="13"/>
      <c r="S1734" s="14"/>
      <c r="T1734" s="6"/>
      <c r="U1734" s="28"/>
    </row>
    <row r="1735" spans="11:21" x14ac:dyDescent="0.3">
      <c r="K1735" s="10"/>
      <c r="L1735" s="17"/>
      <c r="M1735" s="17"/>
      <c r="N1735" s="12"/>
      <c r="O1735" s="12"/>
      <c r="P1735" s="12"/>
      <c r="Q1735" s="12"/>
      <c r="R1735" s="13"/>
      <c r="S1735" s="14"/>
      <c r="T1735" s="6"/>
      <c r="U1735" s="28"/>
    </row>
    <row r="1736" spans="11:21" x14ac:dyDescent="0.3">
      <c r="K1736" s="10"/>
      <c r="L1736" s="17"/>
      <c r="M1736" s="17"/>
      <c r="N1736" s="12"/>
      <c r="O1736" s="12"/>
      <c r="P1736" s="12"/>
      <c r="Q1736" s="12"/>
      <c r="R1736" s="13"/>
      <c r="S1736" s="14"/>
      <c r="T1736" s="6"/>
      <c r="U1736" s="28"/>
    </row>
    <row r="1737" spans="11:21" x14ac:dyDescent="0.3">
      <c r="K1737" s="10"/>
      <c r="L1737" s="17"/>
      <c r="M1737" s="17"/>
      <c r="N1737" s="12"/>
      <c r="O1737" s="12"/>
      <c r="P1737" s="12"/>
      <c r="Q1737" s="12"/>
      <c r="R1737" s="13"/>
      <c r="S1737" s="14"/>
      <c r="T1737" s="6"/>
      <c r="U1737" s="28"/>
    </row>
    <row r="1738" spans="11:21" x14ac:dyDescent="0.3">
      <c r="K1738" s="10"/>
      <c r="L1738" s="17"/>
      <c r="M1738" s="17"/>
      <c r="N1738" s="12"/>
      <c r="O1738" s="12"/>
      <c r="P1738" s="12"/>
      <c r="Q1738" s="12"/>
      <c r="R1738" s="13"/>
      <c r="S1738" s="14"/>
      <c r="T1738" s="6"/>
      <c r="U1738" s="28"/>
    </row>
    <row r="1739" spans="11:21" x14ac:dyDescent="0.3">
      <c r="K1739" s="10"/>
      <c r="L1739" s="17"/>
      <c r="M1739" s="17"/>
      <c r="N1739" s="12"/>
      <c r="O1739" s="12"/>
      <c r="P1739" s="12"/>
      <c r="Q1739" s="12"/>
      <c r="R1739" s="13"/>
      <c r="S1739" s="14"/>
      <c r="T1739" s="6"/>
      <c r="U1739" s="28"/>
    </row>
    <row r="1740" spans="11:21" x14ac:dyDescent="0.3">
      <c r="K1740" s="10"/>
      <c r="L1740" s="17"/>
      <c r="M1740" s="17"/>
      <c r="N1740" s="12"/>
      <c r="O1740" s="12"/>
      <c r="P1740" s="12"/>
      <c r="Q1740" s="12"/>
      <c r="R1740" s="13"/>
      <c r="S1740" s="14"/>
      <c r="T1740" s="6"/>
      <c r="U1740" s="28"/>
    </row>
    <row r="1741" spans="11:21" x14ac:dyDescent="0.3">
      <c r="K1741" s="10"/>
      <c r="L1741" s="17"/>
      <c r="M1741" s="17"/>
      <c r="N1741" s="12"/>
      <c r="O1741" s="12"/>
      <c r="P1741" s="12"/>
      <c r="Q1741" s="12"/>
      <c r="R1741" s="13"/>
      <c r="S1741" s="14"/>
      <c r="T1741" s="6"/>
      <c r="U1741" s="28"/>
    </row>
    <row r="1742" spans="11:21" x14ac:dyDescent="0.3">
      <c r="K1742" s="10"/>
      <c r="L1742" s="17"/>
      <c r="M1742" s="17"/>
      <c r="N1742" s="12"/>
      <c r="O1742" s="12"/>
      <c r="P1742" s="12"/>
      <c r="Q1742" s="12"/>
      <c r="R1742" s="13"/>
      <c r="S1742" s="14"/>
      <c r="T1742" s="6"/>
      <c r="U1742" s="28"/>
    </row>
    <row r="1743" spans="11:21" x14ac:dyDescent="0.3">
      <c r="K1743" s="10"/>
      <c r="L1743" s="17"/>
      <c r="M1743" s="17"/>
      <c r="N1743" s="12"/>
      <c r="O1743" s="12"/>
      <c r="P1743" s="12"/>
      <c r="Q1743" s="12"/>
      <c r="R1743" s="13"/>
      <c r="S1743" s="14"/>
      <c r="T1743" s="6"/>
      <c r="U1743" s="28"/>
    </row>
    <row r="1744" spans="11:21" x14ac:dyDescent="0.3">
      <c r="K1744" s="10"/>
      <c r="L1744" s="17"/>
      <c r="M1744" s="17"/>
      <c r="N1744" s="12"/>
      <c r="O1744" s="12"/>
      <c r="P1744" s="12"/>
      <c r="Q1744" s="12"/>
      <c r="R1744" s="13"/>
      <c r="S1744" s="14"/>
      <c r="T1744" s="6"/>
      <c r="U1744" s="28"/>
    </row>
    <row r="1745" spans="11:21" x14ac:dyDescent="0.3">
      <c r="K1745" s="10"/>
      <c r="L1745" s="17"/>
      <c r="M1745" s="17"/>
      <c r="N1745" s="12"/>
      <c r="O1745" s="12"/>
      <c r="P1745" s="12"/>
      <c r="Q1745" s="12"/>
      <c r="R1745" s="13"/>
      <c r="S1745" s="14"/>
      <c r="T1745" s="6"/>
      <c r="U1745" s="28"/>
    </row>
    <row r="1746" spans="11:21" x14ac:dyDescent="0.3">
      <c r="K1746" s="10"/>
      <c r="L1746" s="17"/>
      <c r="M1746" s="17"/>
      <c r="N1746" s="12"/>
      <c r="O1746" s="12"/>
      <c r="P1746" s="12"/>
      <c r="Q1746" s="12"/>
      <c r="R1746" s="13"/>
      <c r="S1746" s="14"/>
      <c r="T1746" s="6"/>
      <c r="U1746" s="28"/>
    </row>
    <row r="1747" spans="11:21" x14ac:dyDescent="0.3">
      <c r="K1747" s="10"/>
      <c r="L1747" s="17"/>
      <c r="M1747" s="17"/>
      <c r="N1747" s="12"/>
      <c r="O1747" s="12"/>
      <c r="P1747" s="12"/>
      <c r="Q1747" s="12"/>
      <c r="R1747" s="13"/>
      <c r="S1747" s="14"/>
      <c r="T1747" s="6"/>
      <c r="U1747" s="28"/>
    </row>
    <row r="1748" spans="11:21" x14ac:dyDescent="0.3">
      <c r="K1748" s="10"/>
      <c r="L1748" s="17"/>
      <c r="M1748" s="17"/>
      <c r="N1748" s="12"/>
      <c r="O1748" s="12"/>
      <c r="P1748" s="12"/>
      <c r="Q1748" s="12"/>
      <c r="R1748" s="13"/>
      <c r="S1748" s="14"/>
      <c r="T1748" s="6"/>
      <c r="U1748" s="28"/>
    </row>
    <row r="1749" spans="11:21" x14ac:dyDescent="0.3">
      <c r="K1749" s="10"/>
      <c r="L1749" s="17"/>
      <c r="M1749" s="17"/>
      <c r="N1749" s="12"/>
      <c r="O1749" s="12"/>
      <c r="P1749" s="12"/>
      <c r="Q1749" s="12"/>
      <c r="R1749" s="13"/>
      <c r="S1749" s="14"/>
      <c r="T1749" s="6"/>
      <c r="U1749" s="28"/>
    </row>
    <row r="1750" spans="11:21" x14ac:dyDescent="0.3">
      <c r="K1750" s="10"/>
      <c r="L1750" s="17"/>
      <c r="M1750" s="17"/>
      <c r="N1750" s="12"/>
      <c r="O1750" s="12"/>
      <c r="P1750" s="12"/>
      <c r="Q1750" s="12"/>
      <c r="R1750" s="13"/>
      <c r="S1750" s="14"/>
      <c r="T1750" s="6"/>
      <c r="U1750" s="28"/>
    </row>
    <row r="1751" spans="11:21" x14ac:dyDescent="0.3">
      <c r="K1751" s="10"/>
      <c r="L1751" s="17"/>
      <c r="M1751" s="17"/>
      <c r="N1751" s="12"/>
      <c r="O1751" s="12"/>
      <c r="P1751" s="12"/>
      <c r="Q1751" s="12"/>
      <c r="R1751" s="13"/>
      <c r="S1751" s="14"/>
      <c r="T1751" s="6"/>
      <c r="U1751" s="28"/>
    </row>
    <row r="1752" spans="11:21" x14ac:dyDescent="0.3">
      <c r="K1752" s="10"/>
      <c r="L1752" s="17"/>
      <c r="M1752" s="17"/>
      <c r="N1752" s="12"/>
      <c r="O1752" s="12"/>
      <c r="P1752" s="12"/>
      <c r="Q1752" s="12"/>
      <c r="R1752" s="13"/>
      <c r="S1752" s="14"/>
      <c r="T1752" s="6"/>
      <c r="U1752" s="28"/>
    </row>
    <row r="1753" spans="11:21" x14ac:dyDescent="0.3">
      <c r="K1753" s="10"/>
      <c r="L1753" s="17"/>
      <c r="M1753" s="17"/>
      <c r="N1753" s="12"/>
      <c r="O1753" s="12"/>
      <c r="P1753" s="12"/>
      <c r="Q1753" s="12"/>
      <c r="R1753" s="13"/>
      <c r="S1753" s="14"/>
      <c r="T1753" s="6"/>
      <c r="U1753" s="28"/>
    </row>
    <row r="1754" spans="11:21" x14ac:dyDescent="0.3">
      <c r="K1754" s="10"/>
      <c r="L1754" s="17"/>
      <c r="M1754" s="17"/>
      <c r="N1754" s="12"/>
      <c r="O1754" s="12"/>
      <c r="P1754" s="12"/>
      <c r="Q1754" s="12"/>
      <c r="R1754" s="13"/>
      <c r="S1754" s="14"/>
      <c r="T1754" s="6"/>
      <c r="U1754" s="28"/>
    </row>
    <row r="1755" spans="11:21" x14ac:dyDescent="0.3">
      <c r="K1755" s="10"/>
      <c r="L1755" s="17"/>
      <c r="M1755" s="17"/>
      <c r="N1755" s="12"/>
      <c r="O1755" s="12"/>
      <c r="P1755" s="12"/>
      <c r="Q1755" s="12"/>
      <c r="R1755" s="13"/>
      <c r="S1755" s="14"/>
      <c r="T1755" s="6"/>
      <c r="U1755" s="28"/>
    </row>
    <row r="1756" spans="11:21" x14ac:dyDescent="0.3">
      <c r="K1756" s="10"/>
      <c r="L1756" s="17"/>
      <c r="M1756" s="17"/>
      <c r="N1756" s="12"/>
      <c r="O1756" s="12"/>
      <c r="P1756" s="12"/>
      <c r="Q1756" s="12"/>
      <c r="R1756" s="13"/>
      <c r="S1756" s="14"/>
      <c r="T1756" s="6"/>
      <c r="U1756" s="28"/>
    </row>
    <row r="1757" spans="11:21" x14ac:dyDescent="0.3">
      <c r="K1757" s="10"/>
      <c r="L1757" s="17"/>
      <c r="M1757" s="17"/>
      <c r="N1757" s="12"/>
      <c r="O1757" s="12"/>
      <c r="P1757" s="12"/>
      <c r="Q1757" s="12"/>
      <c r="R1757" s="13"/>
      <c r="S1757" s="14"/>
      <c r="T1757" s="6"/>
      <c r="U1757" s="28"/>
    </row>
    <row r="1758" spans="11:21" x14ac:dyDescent="0.3">
      <c r="K1758" s="10"/>
      <c r="L1758" s="17"/>
      <c r="M1758" s="17"/>
      <c r="N1758" s="12"/>
      <c r="O1758" s="12"/>
      <c r="P1758" s="12"/>
      <c r="Q1758" s="12"/>
      <c r="R1758" s="13"/>
      <c r="S1758" s="14"/>
      <c r="T1758" s="6"/>
      <c r="U1758" s="28"/>
    </row>
    <row r="1759" spans="11:21" x14ac:dyDescent="0.3">
      <c r="K1759" s="10"/>
      <c r="L1759" s="17"/>
      <c r="M1759" s="17"/>
      <c r="N1759" s="12"/>
      <c r="O1759" s="12"/>
      <c r="P1759" s="12"/>
      <c r="Q1759" s="12"/>
      <c r="R1759" s="13"/>
      <c r="S1759" s="14"/>
      <c r="T1759" s="6"/>
      <c r="U1759" s="28"/>
    </row>
    <row r="1760" spans="11:21" x14ac:dyDescent="0.3">
      <c r="K1760" s="10"/>
      <c r="L1760" s="17"/>
      <c r="M1760" s="17"/>
      <c r="N1760" s="12"/>
      <c r="O1760" s="12"/>
      <c r="P1760" s="12"/>
      <c r="Q1760" s="12"/>
      <c r="R1760" s="13"/>
      <c r="S1760" s="14"/>
      <c r="T1760" s="6"/>
      <c r="U1760" s="28"/>
    </row>
    <row r="1761" spans="11:21" x14ac:dyDescent="0.3">
      <c r="K1761" s="10"/>
      <c r="L1761" s="17"/>
      <c r="M1761" s="17"/>
      <c r="N1761" s="12"/>
      <c r="O1761" s="12"/>
      <c r="P1761" s="12"/>
      <c r="Q1761" s="12"/>
      <c r="R1761" s="13"/>
      <c r="S1761" s="14"/>
      <c r="T1761" s="6"/>
      <c r="U1761" s="28"/>
    </row>
    <row r="1762" spans="11:21" x14ac:dyDescent="0.3">
      <c r="K1762" s="10"/>
      <c r="L1762" s="17"/>
      <c r="M1762" s="17"/>
      <c r="N1762" s="12"/>
      <c r="O1762" s="12"/>
      <c r="P1762" s="12"/>
      <c r="Q1762" s="12"/>
      <c r="R1762" s="13"/>
      <c r="S1762" s="14"/>
      <c r="T1762" s="6"/>
      <c r="U1762" s="28"/>
    </row>
    <row r="1763" spans="11:21" x14ac:dyDescent="0.3">
      <c r="K1763" s="10"/>
      <c r="L1763" s="17"/>
      <c r="M1763" s="17"/>
      <c r="N1763" s="12"/>
      <c r="O1763" s="12"/>
      <c r="P1763" s="12"/>
      <c r="Q1763" s="12"/>
      <c r="R1763" s="13"/>
      <c r="S1763" s="14"/>
      <c r="T1763" s="6"/>
      <c r="U1763" s="28"/>
    </row>
    <row r="1764" spans="11:21" x14ac:dyDescent="0.3">
      <c r="K1764" s="10"/>
      <c r="L1764" s="17"/>
      <c r="M1764" s="17"/>
      <c r="N1764" s="12"/>
      <c r="O1764" s="12"/>
      <c r="P1764" s="12"/>
      <c r="Q1764" s="12"/>
      <c r="R1764" s="13"/>
      <c r="S1764" s="14"/>
      <c r="T1764" s="6"/>
      <c r="U1764" s="28"/>
    </row>
    <row r="1765" spans="11:21" x14ac:dyDescent="0.3">
      <c r="K1765" s="10"/>
      <c r="L1765" s="17"/>
      <c r="M1765" s="17"/>
      <c r="N1765" s="12"/>
      <c r="O1765" s="12"/>
      <c r="P1765" s="12"/>
      <c r="Q1765" s="12"/>
      <c r="R1765" s="13"/>
      <c r="S1765" s="14"/>
      <c r="T1765" s="6"/>
      <c r="U1765" s="28"/>
    </row>
    <row r="1766" spans="11:21" x14ac:dyDescent="0.3">
      <c r="K1766" s="10"/>
      <c r="L1766" s="17"/>
      <c r="M1766" s="17"/>
      <c r="N1766" s="12"/>
      <c r="O1766" s="12"/>
      <c r="P1766" s="12"/>
      <c r="Q1766" s="12"/>
      <c r="R1766" s="13"/>
      <c r="S1766" s="14"/>
      <c r="T1766" s="6"/>
      <c r="U1766" s="28"/>
    </row>
    <row r="1767" spans="11:21" x14ac:dyDescent="0.3">
      <c r="K1767" s="10"/>
      <c r="L1767" s="17"/>
      <c r="M1767" s="17"/>
      <c r="N1767" s="12"/>
      <c r="O1767" s="12"/>
      <c r="P1767" s="12"/>
      <c r="Q1767" s="12"/>
      <c r="R1767" s="13"/>
      <c r="S1767" s="14"/>
      <c r="T1767" s="6"/>
      <c r="U1767" s="28"/>
    </row>
    <row r="1768" spans="11:21" x14ac:dyDescent="0.3">
      <c r="K1768" s="10"/>
      <c r="L1768" s="17"/>
      <c r="M1768" s="17"/>
      <c r="N1768" s="12"/>
      <c r="O1768" s="12"/>
      <c r="P1768" s="12"/>
      <c r="Q1768" s="12"/>
      <c r="R1768" s="13"/>
      <c r="S1768" s="14"/>
      <c r="T1768" s="6"/>
      <c r="U1768" s="28"/>
    </row>
    <row r="1769" spans="11:21" x14ac:dyDescent="0.3">
      <c r="K1769" s="10"/>
      <c r="L1769" s="17"/>
      <c r="M1769" s="17"/>
      <c r="N1769" s="12"/>
      <c r="O1769" s="12"/>
      <c r="P1769" s="12"/>
      <c r="Q1769" s="12"/>
      <c r="R1769" s="13"/>
      <c r="S1769" s="14"/>
      <c r="T1769" s="6"/>
      <c r="U1769" s="28"/>
    </row>
    <row r="1770" spans="11:21" x14ac:dyDescent="0.3">
      <c r="K1770" s="10"/>
      <c r="L1770" s="17"/>
      <c r="M1770" s="17"/>
      <c r="N1770" s="12"/>
      <c r="O1770" s="12"/>
      <c r="P1770" s="12"/>
      <c r="Q1770" s="12"/>
      <c r="R1770" s="13"/>
      <c r="S1770" s="14"/>
      <c r="T1770" s="6"/>
      <c r="U1770" s="28"/>
    </row>
    <row r="1771" spans="11:21" x14ac:dyDescent="0.3">
      <c r="K1771" s="10"/>
      <c r="L1771" s="17"/>
      <c r="M1771" s="17"/>
      <c r="N1771" s="12"/>
      <c r="O1771" s="12"/>
      <c r="P1771" s="12"/>
      <c r="Q1771" s="12"/>
      <c r="R1771" s="13"/>
      <c r="S1771" s="14"/>
      <c r="T1771" s="6"/>
      <c r="U1771" s="28"/>
    </row>
    <row r="1772" spans="11:21" x14ac:dyDescent="0.3">
      <c r="K1772" s="10"/>
      <c r="L1772" s="17"/>
      <c r="M1772" s="17"/>
      <c r="N1772" s="12"/>
      <c r="O1772" s="12"/>
      <c r="P1772" s="12"/>
      <c r="Q1772" s="12"/>
      <c r="R1772" s="13"/>
      <c r="S1772" s="14"/>
      <c r="T1772" s="6"/>
      <c r="U1772" s="28"/>
    </row>
    <row r="1773" spans="11:21" x14ac:dyDescent="0.3">
      <c r="K1773" s="10"/>
      <c r="L1773" s="17"/>
      <c r="M1773" s="17"/>
      <c r="N1773" s="12"/>
      <c r="O1773" s="12"/>
      <c r="P1773" s="12"/>
      <c r="Q1773" s="12"/>
      <c r="R1773" s="13"/>
      <c r="S1773" s="14"/>
      <c r="T1773" s="6"/>
      <c r="U1773" s="28"/>
    </row>
    <row r="1774" spans="11:21" x14ac:dyDescent="0.3">
      <c r="K1774" s="10"/>
      <c r="L1774" s="17"/>
      <c r="M1774" s="17"/>
      <c r="N1774" s="12"/>
      <c r="O1774" s="12"/>
      <c r="P1774" s="12"/>
      <c r="Q1774" s="12"/>
      <c r="R1774" s="13"/>
      <c r="S1774" s="14"/>
      <c r="T1774" s="6"/>
      <c r="U1774" s="28"/>
    </row>
    <row r="1775" spans="11:21" x14ac:dyDescent="0.3">
      <c r="K1775" s="10"/>
      <c r="L1775" s="17"/>
      <c r="M1775" s="17"/>
      <c r="N1775" s="12"/>
      <c r="O1775" s="12"/>
      <c r="P1775" s="12"/>
      <c r="Q1775" s="12"/>
      <c r="R1775" s="13"/>
      <c r="S1775" s="14"/>
      <c r="T1775" s="6"/>
      <c r="U1775" s="28"/>
    </row>
    <row r="1776" spans="11:21" x14ac:dyDescent="0.3">
      <c r="K1776" s="10"/>
      <c r="L1776" s="17"/>
      <c r="M1776" s="17"/>
      <c r="N1776" s="12"/>
      <c r="O1776" s="12"/>
      <c r="P1776" s="12"/>
      <c r="Q1776" s="12"/>
      <c r="R1776" s="13"/>
      <c r="S1776" s="14"/>
      <c r="T1776" s="6"/>
      <c r="U1776" s="28"/>
    </row>
    <row r="1777" spans="11:21" x14ac:dyDescent="0.3">
      <c r="K1777" s="10"/>
      <c r="L1777" s="17"/>
      <c r="M1777" s="17"/>
      <c r="N1777" s="12"/>
      <c r="O1777" s="12"/>
      <c r="P1777" s="12"/>
      <c r="Q1777" s="12"/>
      <c r="R1777" s="13"/>
      <c r="S1777" s="14"/>
      <c r="T1777" s="6"/>
      <c r="U1777" s="28"/>
    </row>
    <row r="1778" spans="11:21" x14ac:dyDescent="0.3">
      <c r="K1778" s="10"/>
      <c r="L1778" s="17"/>
      <c r="M1778" s="17"/>
      <c r="N1778" s="12"/>
      <c r="O1778" s="12"/>
      <c r="P1778" s="12"/>
      <c r="Q1778" s="12"/>
      <c r="R1778" s="13"/>
      <c r="S1778" s="14"/>
      <c r="T1778" s="6"/>
      <c r="U1778" s="28"/>
    </row>
    <row r="1779" spans="11:21" x14ac:dyDescent="0.3">
      <c r="K1779" s="10"/>
      <c r="L1779" s="17"/>
      <c r="M1779" s="17"/>
      <c r="N1779" s="12"/>
      <c r="O1779" s="12"/>
      <c r="P1779" s="12"/>
      <c r="Q1779" s="12"/>
      <c r="R1779" s="13"/>
      <c r="S1779" s="14"/>
      <c r="T1779" s="6"/>
      <c r="U1779" s="28"/>
    </row>
    <row r="1780" spans="11:21" x14ac:dyDescent="0.3">
      <c r="K1780" s="10"/>
      <c r="L1780" s="17"/>
      <c r="M1780" s="17"/>
      <c r="N1780" s="12"/>
      <c r="O1780" s="12"/>
      <c r="P1780" s="12"/>
      <c r="Q1780" s="12"/>
      <c r="R1780" s="13"/>
      <c r="S1780" s="14"/>
      <c r="T1780" s="6"/>
      <c r="U1780" s="28"/>
    </row>
    <row r="1781" spans="11:21" x14ac:dyDescent="0.3">
      <c r="K1781" s="10"/>
      <c r="L1781" s="17"/>
      <c r="M1781" s="17"/>
      <c r="N1781" s="12"/>
      <c r="O1781" s="12"/>
      <c r="P1781" s="12"/>
      <c r="Q1781" s="12"/>
      <c r="R1781" s="13"/>
      <c r="S1781" s="14"/>
      <c r="T1781" s="6"/>
      <c r="U1781" s="28"/>
    </row>
    <row r="1782" spans="11:21" x14ac:dyDescent="0.3">
      <c r="K1782" s="10"/>
      <c r="L1782" s="17"/>
      <c r="M1782" s="17"/>
      <c r="N1782" s="12"/>
      <c r="O1782" s="12"/>
      <c r="P1782" s="12"/>
      <c r="Q1782" s="12"/>
      <c r="R1782" s="13"/>
      <c r="S1782" s="14"/>
      <c r="T1782" s="6"/>
      <c r="U1782" s="28"/>
    </row>
    <row r="1783" spans="11:21" x14ac:dyDescent="0.3">
      <c r="K1783" s="10"/>
      <c r="L1783" s="17"/>
      <c r="M1783" s="17"/>
      <c r="N1783" s="12"/>
      <c r="O1783" s="12"/>
      <c r="P1783" s="12"/>
      <c r="Q1783" s="12"/>
      <c r="R1783" s="13"/>
      <c r="S1783" s="14"/>
      <c r="T1783" s="6"/>
      <c r="U1783" s="28"/>
    </row>
    <row r="1784" spans="11:21" x14ac:dyDescent="0.3">
      <c r="K1784" s="10"/>
      <c r="L1784" s="17"/>
      <c r="M1784" s="17"/>
      <c r="N1784" s="12"/>
      <c r="O1784" s="12"/>
      <c r="P1784" s="12"/>
      <c r="Q1784" s="12"/>
      <c r="R1784" s="13"/>
      <c r="S1784" s="14"/>
      <c r="T1784" s="6"/>
      <c r="U1784" s="28"/>
    </row>
    <row r="1785" spans="11:21" x14ac:dyDescent="0.3">
      <c r="K1785" s="10"/>
      <c r="L1785" s="17"/>
      <c r="M1785" s="17"/>
      <c r="N1785" s="12"/>
      <c r="O1785" s="12"/>
      <c r="P1785" s="12"/>
      <c r="Q1785" s="12"/>
      <c r="R1785" s="13"/>
      <c r="S1785" s="14"/>
      <c r="T1785" s="6"/>
      <c r="U1785" s="28"/>
    </row>
    <row r="1786" spans="11:21" x14ac:dyDescent="0.3">
      <c r="K1786" s="10"/>
      <c r="L1786" s="17"/>
      <c r="M1786" s="17"/>
      <c r="N1786" s="12"/>
      <c r="O1786" s="12"/>
      <c r="P1786" s="12"/>
      <c r="Q1786" s="12"/>
      <c r="R1786" s="13"/>
      <c r="S1786" s="14"/>
      <c r="T1786" s="6"/>
      <c r="U1786" s="28"/>
    </row>
    <row r="1787" spans="11:21" x14ac:dyDescent="0.3">
      <c r="K1787" s="10"/>
      <c r="L1787" s="17"/>
      <c r="M1787" s="17"/>
      <c r="N1787" s="12"/>
      <c r="O1787" s="12"/>
      <c r="P1787" s="12"/>
      <c r="Q1787" s="12"/>
      <c r="R1787" s="13"/>
      <c r="S1787" s="14"/>
      <c r="T1787" s="6"/>
      <c r="U1787" s="28"/>
    </row>
    <row r="1788" spans="11:21" x14ac:dyDescent="0.3">
      <c r="K1788" s="10"/>
      <c r="L1788" s="17"/>
      <c r="M1788" s="17"/>
      <c r="N1788" s="12"/>
      <c r="O1788" s="12"/>
      <c r="P1788" s="12"/>
      <c r="Q1788" s="12"/>
      <c r="R1788" s="13"/>
      <c r="S1788" s="14"/>
      <c r="T1788" s="6"/>
      <c r="U1788" s="28"/>
    </row>
    <row r="1789" spans="11:21" x14ac:dyDescent="0.3">
      <c r="K1789" s="10"/>
      <c r="L1789" s="17"/>
      <c r="M1789" s="17"/>
      <c r="N1789" s="12"/>
      <c r="O1789" s="12"/>
      <c r="P1789" s="12"/>
      <c r="Q1789" s="12"/>
      <c r="R1789" s="13"/>
      <c r="S1789" s="14"/>
      <c r="T1789" s="6"/>
      <c r="U1789" s="28"/>
    </row>
    <row r="1790" spans="11:21" x14ac:dyDescent="0.3">
      <c r="K1790" s="10"/>
      <c r="L1790" s="17"/>
      <c r="M1790" s="17"/>
      <c r="N1790" s="12"/>
      <c r="O1790" s="12"/>
      <c r="P1790" s="12"/>
      <c r="Q1790" s="12"/>
      <c r="R1790" s="13"/>
      <c r="S1790" s="14"/>
      <c r="T1790" s="6"/>
      <c r="U1790" s="28"/>
    </row>
    <row r="1791" spans="11:21" x14ac:dyDescent="0.3">
      <c r="K1791" s="10"/>
      <c r="L1791" s="17"/>
      <c r="M1791" s="17"/>
      <c r="N1791" s="12"/>
      <c r="O1791" s="12"/>
      <c r="P1791" s="12"/>
      <c r="Q1791" s="12"/>
      <c r="R1791" s="13"/>
      <c r="S1791" s="14"/>
      <c r="T1791" s="6"/>
      <c r="U1791" s="28"/>
    </row>
    <row r="1792" spans="11:21" x14ac:dyDescent="0.3">
      <c r="K1792" s="10"/>
      <c r="L1792" s="17"/>
      <c r="M1792" s="17"/>
      <c r="N1792" s="12"/>
      <c r="O1792" s="12"/>
      <c r="P1792" s="12"/>
      <c r="Q1792" s="12"/>
      <c r="R1792" s="13"/>
      <c r="S1792" s="14"/>
      <c r="T1792" s="6"/>
      <c r="U1792" s="28"/>
    </row>
    <row r="1793" spans="11:21" x14ac:dyDescent="0.3">
      <c r="K1793" s="10"/>
      <c r="L1793" s="17"/>
      <c r="M1793" s="17"/>
      <c r="N1793" s="12"/>
      <c r="O1793" s="12"/>
      <c r="P1793" s="12"/>
      <c r="Q1793" s="12"/>
      <c r="R1793" s="13"/>
      <c r="S1793" s="14"/>
      <c r="T1793" s="6"/>
      <c r="U1793" s="28"/>
    </row>
    <row r="1794" spans="11:21" x14ac:dyDescent="0.3">
      <c r="K1794" s="10"/>
      <c r="L1794" s="17"/>
      <c r="M1794" s="17"/>
      <c r="N1794" s="12"/>
      <c r="O1794" s="12"/>
      <c r="P1794" s="12"/>
      <c r="Q1794" s="12"/>
      <c r="R1794" s="13"/>
      <c r="S1794" s="14"/>
      <c r="T1794" s="6"/>
      <c r="U1794" s="28"/>
    </row>
    <row r="1795" spans="11:21" x14ac:dyDescent="0.3">
      <c r="K1795" s="10"/>
      <c r="L1795" s="17"/>
      <c r="M1795" s="17"/>
      <c r="N1795" s="12"/>
      <c r="O1795" s="12"/>
      <c r="P1795" s="12"/>
      <c r="Q1795" s="12"/>
      <c r="R1795" s="13"/>
      <c r="S1795" s="14"/>
      <c r="T1795" s="6"/>
      <c r="U1795" s="28"/>
    </row>
    <row r="1796" spans="11:21" x14ac:dyDescent="0.3">
      <c r="K1796" s="10"/>
      <c r="L1796" s="17"/>
      <c r="M1796" s="17"/>
      <c r="N1796" s="12"/>
      <c r="O1796" s="12"/>
      <c r="P1796" s="12"/>
      <c r="Q1796" s="12"/>
      <c r="R1796" s="13"/>
      <c r="S1796" s="14"/>
      <c r="T1796" s="6"/>
      <c r="U1796" s="28"/>
    </row>
    <row r="1797" spans="11:21" x14ac:dyDescent="0.3">
      <c r="K1797" s="10"/>
      <c r="L1797" s="17"/>
      <c r="M1797" s="17"/>
      <c r="N1797" s="12"/>
      <c r="O1797" s="12"/>
      <c r="P1797" s="12"/>
      <c r="Q1797" s="12"/>
      <c r="R1797" s="13"/>
      <c r="S1797" s="14"/>
      <c r="T1797" s="6"/>
      <c r="U1797" s="28"/>
    </row>
    <row r="1798" spans="11:21" x14ac:dyDescent="0.3">
      <c r="K1798" s="10"/>
      <c r="L1798" s="17"/>
      <c r="M1798" s="17"/>
      <c r="N1798" s="12"/>
      <c r="O1798" s="12"/>
      <c r="P1798" s="12"/>
      <c r="Q1798" s="12"/>
      <c r="R1798" s="13"/>
      <c r="S1798" s="14"/>
      <c r="T1798" s="6"/>
      <c r="U1798" s="28"/>
    </row>
    <row r="1799" spans="11:21" x14ac:dyDescent="0.3">
      <c r="K1799" s="10"/>
      <c r="L1799" s="17"/>
      <c r="M1799" s="17"/>
      <c r="N1799" s="12"/>
      <c r="O1799" s="12"/>
      <c r="P1799" s="12"/>
      <c r="Q1799" s="12"/>
      <c r="R1799" s="13"/>
      <c r="S1799" s="14"/>
      <c r="T1799" s="6"/>
      <c r="U1799" s="28"/>
    </row>
    <row r="1800" spans="11:21" x14ac:dyDescent="0.3">
      <c r="K1800" s="10"/>
      <c r="L1800" s="17"/>
      <c r="M1800" s="17"/>
      <c r="N1800" s="12"/>
      <c r="O1800" s="12"/>
      <c r="P1800" s="12"/>
      <c r="Q1800" s="12"/>
      <c r="R1800" s="13"/>
      <c r="S1800" s="14"/>
      <c r="T1800" s="6"/>
      <c r="U1800" s="28"/>
    </row>
    <row r="1801" spans="11:21" x14ac:dyDescent="0.3">
      <c r="K1801" s="10"/>
      <c r="L1801" s="17"/>
      <c r="M1801" s="17"/>
      <c r="N1801" s="12"/>
      <c r="O1801" s="12"/>
      <c r="P1801" s="12"/>
      <c r="Q1801" s="12"/>
      <c r="R1801" s="13"/>
      <c r="S1801" s="14"/>
      <c r="T1801" s="6"/>
      <c r="U1801" s="28"/>
    </row>
    <row r="1802" spans="11:21" x14ac:dyDescent="0.3">
      <c r="K1802" s="10"/>
      <c r="L1802" s="17"/>
      <c r="M1802" s="17"/>
      <c r="N1802" s="12"/>
      <c r="O1802" s="12"/>
      <c r="P1802" s="12"/>
      <c r="Q1802" s="12"/>
      <c r="R1802" s="13"/>
      <c r="S1802" s="14"/>
      <c r="T1802" s="6"/>
      <c r="U1802" s="28"/>
    </row>
    <row r="1803" spans="11:21" x14ac:dyDescent="0.3">
      <c r="K1803" s="10"/>
      <c r="L1803" s="17"/>
      <c r="M1803" s="17"/>
      <c r="N1803" s="12"/>
      <c r="O1803" s="12"/>
      <c r="P1803" s="12"/>
      <c r="Q1803" s="12"/>
      <c r="R1803" s="13"/>
      <c r="S1803" s="14"/>
      <c r="T1803" s="6"/>
      <c r="U1803" s="28"/>
    </row>
    <row r="1804" spans="11:21" x14ac:dyDescent="0.3">
      <c r="K1804" s="10"/>
      <c r="L1804" s="17"/>
      <c r="M1804" s="17"/>
      <c r="N1804" s="12"/>
      <c r="O1804" s="12"/>
      <c r="P1804" s="12"/>
      <c r="Q1804" s="12"/>
      <c r="R1804" s="13"/>
      <c r="S1804" s="14"/>
      <c r="T1804" s="6"/>
      <c r="U1804" s="28"/>
    </row>
    <row r="1805" spans="11:21" x14ac:dyDescent="0.3">
      <c r="K1805" s="10"/>
      <c r="L1805" s="17"/>
      <c r="M1805" s="17"/>
      <c r="N1805" s="12"/>
      <c r="O1805" s="12"/>
      <c r="P1805" s="12"/>
      <c r="Q1805" s="12"/>
      <c r="R1805" s="13"/>
      <c r="S1805" s="14"/>
      <c r="T1805" s="6"/>
      <c r="U1805" s="28"/>
    </row>
    <row r="1806" spans="11:21" x14ac:dyDescent="0.3">
      <c r="K1806" s="10"/>
      <c r="L1806" s="17"/>
      <c r="M1806" s="17"/>
      <c r="N1806" s="12"/>
      <c r="O1806" s="12"/>
      <c r="P1806" s="12"/>
      <c r="Q1806" s="12"/>
      <c r="R1806" s="13"/>
      <c r="S1806" s="14"/>
      <c r="T1806" s="6"/>
      <c r="U1806" s="28"/>
    </row>
    <row r="1807" spans="11:21" x14ac:dyDescent="0.3">
      <c r="K1807" s="10"/>
      <c r="L1807" s="17"/>
      <c r="M1807" s="17"/>
      <c r="N1807" s="12"/>
      <c r="O1807" s="12"/>
      <c r="P1807" s="12"/>
      <c r="Q1807" s="12"/>
      <c r="R1807" s="13"/>
      <c r="S1807" s="14"/>
      <c r="T1807" s="6"/>
      <c r="U1807" s="28"/>
    </row>
    <row r="1808" spans="11:21" x14ac:dyDescent="0.3">
      <c r="K1808" s="10"/>
      <c r="L1808" s="17"/>
      <c r="M1808" s="17"/>
      <c r="N1808" s="12"/>
      <c r="O1808" s="12"/>
      <c r="P1808" s="12"/>
      <c r="Q1808" s="12"/>
      <c r="R1808" s="13"/>
      <c r="S1808" s="14"/>
      <c r="T1808" s="6"/>
      <c r="U1808" s="28"/>
    </row>
    <row r="1809" spans="11:21" x14ac:dyDescent="0.3">
      <c r="K1809" s="10"/>
      <c r="L1809" s="17"/>
      <c r="M1809" s="17"/>
      <c r="N1809" s="12"/>
      <c r="O1809" s="12"/>
      <c r="P1809" s="12"/>
      <c r="Q1809" s="12"/>
      <c r="R1809" s="13"/>
      <c r="S1809" s="14"/>
      <c r="T1809" s="6"/>
      <c r="U1809" s="28"/>
    </row>
    <row r="1810" spans="11:21" x14ac:dyDescent="0.3">
      <c r="K1810" s="10"/>
      <c r="L1810" s="17"/>
      <c r="M1810" s="17"/>
      <c r="N1810" s="12"/>
      <c r="O1810" s="12"/>
      <c r="P1810" s="12"/>
      <c r="Q1810" s="12"/>
      <c r="R1810" s="13"/>
      <c r="S1810" s="14"/>
      <c r="T1810" s="6"/>
      <c r="U1810" s="28"/>
    </row>
    <row r="1811" spans="11:21" x14ac:dyDescent="0.3">
      <c r="K1811" s="10"/>
      <c r="L1811" s="17"/>
      <c r="M1811" s="17"/>
      <c r="N1811" s="12"/>
      <c r="O1811" s="12"/>
      <c r="P1811" s="12"/>
      <c r="Q1811" s="12"/>
      <c r="R1811" s="13"/>
      <c r="S1811" s="14"/>
      <c r="T1811" s="6"/>
      <c r="U1811" s="28"/>
    </row>
    <row r="1812" spans="11:21" x14ac:dyDescent="0.3">
      <c r="K1812" s="10"/>
      <c r="L1812" s="17"/>
      <c r="M1812" s="17"/>
      <c r="N1812" s="12"/>
      <c r="O1812" s="12"/>
      <c r="P1812" s="12"/>
      <c r="Q1812" s="12"/>
      <c r="R1812" s="13"/>
      <c r="S1812" s="14"/>
      <c r="T1812" s="6"/>
      <c r="U1812" s="28"/>
    </row>
    <row r="1813" spans="11:21" x14ac:dyDescent="0.3">
      <c r="K1813" s="10"/>
      <c r="L1813" s="17"/>
      <c r="M1813" s="17"/>
      <c r="N1813" s="12"/>
      <c r="O1813" s="12"/>
      <c r="P1813" s="12"/>
      <c r="Q1813" s="12"/>
      <c r="R1813" s="13"/>
      <c r="S1813" s="14"/>
      <c r="T1813" s="6"/>
      <c r="U1813" s="28"/>
    </row>
    <row r="1814" spans="11:21" x14ac:dyDescent="0.3">
      <c r="K1814" s="10"/>
      <c r="L1814" s="17"/>
      <c r="M1814" s="17"/>
      <c r="N1814" s="12"/>
      <c r="O1814" s="12"/>
      <c r="P1814" s="12"/>
      <c r="Q1814" s="12"/>
      <c r="R1814" s="13"/>
      <c r="S1814" s="14"/>
      <c r="T1814" s="6"/>
      <c r="U1814" s="28"/>
    </row>
    <row r="1815" spans="11:21" x14ac:dyDescent="0.3">
      <c r="K1815" s="10"/>
      <c r="L1815" s="17"/>
      <c r="M1815" s="17"/>
      <c r="N1815" s="12"/>
      <c r="O1815" s="12"/>
      <c r="P1815" s="12"/>
      <c r="Q1815" s="12"/>
      <c r="R1815" s="13"/>
      <c r="S1815" s="14"/>
      <c r="T1815" s="6"/>
      <c r="U1815" s="28"/>
    </row>
    <row r="1816" spans="11:21" x14ac:dyDescent="0.3">
      <c r="K1816" s="10"/>
      <c r="L1816" s="17"/>
      <c r="M1816" s="17"/>
      <c r="N1816" s="12"/>
      <c r="O1816" s="12"/>
      <c r="P1816" s="12"/>
      <c r="Q1816" s="12"/>
      <c r="R1816" s="13"/>
      <c r="S1816" s="14"/>
      <c r="T1816" s="6"/>
      <c r="U1816" s="28"/>
    </row>
    <row r="1817" spans="11:21" x14ac:dyDescent="0.3">
      <c r="K1817" s="10"/>
      <c r="L1817" s="17"/>
      <c r="M1817" s="17"/>
      <c r="N1817" s="12"/>
      <c r="O1817" s="12"/>
      <c r="P1817" s="12"/>
      <c r="Q1817" s="12"/>
      <c r="R1817" s="13"/>
      <c r="S1817" s="14"/>
      <c r="T1817" s="6"/>
      <c r="U1817" s="28"/>
    </row>
    <row r="1818" spans="11:21" x14ac:dyDescent="0.3">
      <c r="K1818" s="10"/>
      <c r="L1818" s="17"/>
      <c r="M1818" s="17"/>
      <c r="N1818" s="12"/>
      <c r="O1818" s="12"/>
      <c r="P1818" s="12"/>
      <c r="Q1818" s="12"/>
      <c r="R1818" s="13"/>
      <c r="S1818" s="14"/>
      <c r="T1818" s="6"/>
      <c r="U1818" s="28"/>
    </row>
    <row r="1819" spans="11:21" x14ac:dyDescent="0.3">
      <c r="K1819" s="10"/>
      <c r="L1819" s="17"/>
      <c r="M1819" s="17"/>
      <c r="N1819" s="12"/>
      <c r="O1819" s="12"/>
      <c r="P1819" s="12"/>
      <c r="Q1819" s="12"/>
      <c r="R1819" s="13"/>
      <c r="S1819" s="14"/>
      <c r="T1819" s="6"/>
      <c r="U1819" s="28"/>
    </row>
    <row r="1820" spans="11:21" x14ac:dyDescent="0.3">
      <c r="K1820" s="10"/>
      <c r="L1820" s="17"/>
      <c r="M1820" s="17"/>
      <c r="N1820" s="12"/>
      <c r="O1820" s="12"/>
      <c r="P1820" s="12"/>
      <c r="Q1820" s="12"/>
      <c r="R1820" s="13"/>
      <c r="S1820" s="14"/>
      <c r="T1820" s="6"/>
      <c r="U1820" s="28"/>
    </row>
    <row r="1821" spans="11:21" x14ac:dyDescent="0.3">
      <c r="K1821" s="10"/>
      <c r="L1821" s="17"/>
      <c r="M1821" s="17"/>
      <c r="N1821" s="12"/>
      <c r="O1821" s="12"/>
      <c r="P1821" s="12"/>
      <c r="Q1821" s="12"/>
      <c r="R1821" s="13"/>
      <c r="S1821" s="14"/>
      <c r="T1821" s="6"/>
      <c r="U1821" s="28"/>
    </row>
    <row r="1822" spans="11:21" x14ac:dyDescent="0.3">
      <c r="K1822" s="10"/>
      <c r="L1822" s="17"/>
      <c r="M1822" s="17"/>
      <c r="N1822" s="12"/>
      <c r="O1822" s="12"/>
      <c r="P1822" s="12"/>
      <c r="Q1822" s="12"/>
      <c r="R1822" s="13"/>
      <c r="S1822" s="14"/>
      <c r="T1822" s="6"/>
      <c r="U1822" s="28"/>
    </row>
    <row r="1823" spans="11:21" x14ac:dyDescent="0.3">
      <c r="K1823" s="10"/>
      <c r="L1823" s="17"/>
      <c r="M1823" s="17"/>
      <c r="N1823" s="12"/>
      <c r="O1823" s="12"/>
      <c r="P1823" s="12"/>
      <c r="Q1823" s="12"/>
      <c r="R1823" s="13"/>
      <c r="S1823" s="14"/>
      <c r="T1823" s="6"/>
      <c r="U1823" s="28"/>
    </row>
    <row r="1824" spans="11:21" x14ac:dyDescent="0.3">
      <c r="K1824" s="10"/>
      <c r="L1824" s="17"/>
      <c r="M1824" s="17"/>
      <c r="N1824" s="12"/>
      <c r="O1824" s="12"/>
      <c r="P1824" s="12"/>
      <c r="Q1824" s="12"/>
      <c r="R1824" s="13"/>
      <c r="S1824" s="14"/>
      <c r="T1824" s="6"/>
      <c r="U1824" s="28"/>
    </row>
    <row r="1825" spans="11:21" x14ac:dyDescent="0.3">
      <c r="K1825" s="10"/>
      <c r="L1825" s="17"/>
      <c r="M1825" s="17"/>
      <c r="N1825" s="12"/>
      <c r="O1825" s="12"/>
      <c r="P1825" s="12"/>
      <c r="Q1825" s="12"/>
      <c r="R1825" s="13"/>
      <c r="S1825" s="15"/>
      <c r="T1825" s="6"/>
      <c r="U1825" s="28"/>
    </row>
    <row r="1826" spans="11:21" x14ac:dyDescent="0.3">
      <c r="K1826" s="10"/>
      <c r="L1826" s="17"/>
      <c r="M1826" s="17"/>
      <c r="N1826" s="12"/>
      <c r="O1826" s="12"/>
      <c r="P1826" s="12"/>
      <c r="Q1826" s="12"/>
      <c r="R1826" s="13"/>
      <c r="S1826" s="15"/>
      <c r="T1826" s="6"/>
      <c r="U1826" s="28"/>
    </row>
    <row r="1827" spans="11:21" x14ac:dyDescent="0.3">
      <c r="K1827" s="10"/>
      <c r="L1827" s="17"/>
      <c r="M1827" s="17"/>
      <c r="N1827" s="12"/>
      <c r="O1827" s="12"/>
      <c r="P1827" s="12"/>
      <c r="Q1827" s="12"/>
      <c r="R1827" s="13"/>
      <c r="S1827" s="15"/>
      <c r="T1827" s="6"/>
      <c r="U1827" s="28"/>
    </row>
    <row r="1828" spans="11:21" x14ac:dyDescent="0.3">
      <c r="K1828" s="10"/>
      <c r="L1828" s="17"/>
      <c r="M1828" s="17"/>
      <c r="N1828" s="12"/>
      <c r="O1828" s="12"/>
      <c r="P1828" s="12"/>
      <c r="Q1828" s="12"/>
      <c r="R1828" s="13"/>
      <c r="S1828" s="15"/>
      <c r="T1828" s="6"/>
      <c r="U1828" s="28"/>
    </row>
    <row r="1829" spans="11:21" x14ac:dyDescent="0.3">
      <c r="K1829" s="10"/>
      <c r="L1829" s="17"/>
      <c r="M1829" s="17"/>
      <c r="N1829" s="12"/>
      <c r="O1829" s="12"/>
      <c r="P1829" s="12"/>
      <c r="Q1829" s="12"/>
      <c r="R1829" s="13"/>
      <c r="S1829" s="15"/>
      <c r="T1829" s="6"/>
      <c r="U1829" s="28"/>
    </row>
    <row r="1830" spans="11:21" x14ac:dyDescent="0.3">
      <c r="K1830" s="10"/>
      <c r="L1830" s="17"/>
      <c r="M1830" s="17"/>
      <c r="N1830" s="12"/>
      <c r="O1830" s="12"/>
      <c r="P1830" s="12"/>
      <c r="Q1830" s="12"/>
      <c r="R1830" s="13"/>
      <c r="S1830" s="15"/>
      <c r="T1830" s="6"/>
      <c r="U1830" s="28"/>
    </row>
    <row r="1831" spans="11:21" x14ac:dyDescent="0.3">
      <c r="K1831" s="10"/>
      <c r="L1831" s="17"/>
      <c r="M1831" s="17"/>
      <c r="N1831" s="12"/>
      <c r="O1831" s="12"/>
      <c r="P1831" s="12"/>
      <c r="Q1831" s="12"/>
      <c r="R1831" s="13"/>
      <c r="S1831" s="15"/>
      <c r="T1831" s="6"/>
      <c r="U1831" s="28"/>
    </row>
    <row r="1832" spans="11:21" x14ac:dyDescent="0.3">
      <c r="K1832" s="10"/>
      <c r="L1832" s="17"/>
      <c r="M1832" s="17"/>
      <c r="N1832" s="12"/>
      <c r="O1832" s="12"/>
      <c r="P1832" s="12"/>
      <c r="Q1832" s="12"/>
      <c r="R1832" s="13"/>
      <c r="S1832" s="15"/>
      <c r="T1832" s="6"/>
      <c r="U1832" s="28"/>
    </row>
    <row r="1833" spans="11:21" x14ac:dyDescent="0.3">
      <c r="K1833" s="10"/>
      <c r="L1833" s="17"/>
      <c r="M1833" s="17"/>
      <c r="N1833" s="12"/>
      <c r="O1833" s="12"/>
      <c r="P1833" s="12"/>
      <c r="Q1833" s="12"/>
      <c r="R1833" s="13"/>
      <c r="S1833" s="14"/>
      <c r="T1833" s="6"/>
      <c r="U1833" s="28"/>
    </row>
    <row r="1834" spans="11:21" x14ac:dyDescent="0.3">
      <c r="K1834" s="10"/>
      <c r="L1834" s="17"/>
      <c r="M1834" s="17"/>
      <c r="N1834" s="12"/>
      <c r="O1834" s="12"/>
      <c r="P1834" s="12"/>
      <c r="Q1834" s="12"/>
      <c r="R1834" s="13"/>
      <c r="S1834" s="14"/>
      <c r="T1834" s="6"/>
      <c r="U1834" s="28"/>
    </row>
    <row r="1835" spans="11:21" x14ac:dyDescent="0.3">
      <c r="K1835" s="10"/>
      <c r="L1835" s="17"/>
      <c r="M1835" s="17"/>
      <c r="N1835" s="12"/>
      <c r="O1835" s="12"/>
      <c r="P1835" s="12"/>
      <c r="Q1835" s="12"/>
      <c r="R1835" s="13"/>
      <c r="S1835" s="14"/>
      <c r="T1835" s="6"/>
      <c r="U1835" s="28"/>
    </row>
    <row r="1836" spans="11:21" x14ac:dyDescent="0.3">
      <c r="K1836" s="10"/>
      <c r="L1836" s="17"/>
      <c r="M1836" s="17"/>
      <c r="N1836" s="12"/>
      <c r="O1836" s="12"/>
      <c r="P1836" s="12"/>
      <c r="Q1836" s="12"/>
      <c r="R1836" s="13"/>
      <c r="S1836" s="14"/>
      <c r="T1836" s="6"/>
      <c r="U1836" s="28"/>
    </row>
    <row r="1837" spans="11:21" x14ac:dyDescent="0.3">
      <c r="K1837" s="10"/>
      <c r="L1837" s="17"/>
      <c r="M1837" s="17"/>
      <c r="N1837" s="12"/>
      <c r="O1837" s="12"/>
      <c r="P1837" s="12"/>
      <c r="Q1837" s="12"/>
      <c r="R1837" s="13"/>
      <c r="S1837" s="14"/>
      <c r="T1837" s="6"/>
      <c r="U1837" s="28"/>
    </row>
    <row r="1838" spans="11:21" x14ac:dyDescent="0.3">
      <c r="K1838" s="10"/>
      <c r="L1838" s="17"/>
      <c r="M1838" s="17"/>
      <c r="N1838" s="12"/>
      <c r="O1838" s="12"/>
      <c r="P1838" s="12"/>
      <c r="Q1838" s="12"/>
      <c r="R1838" s="13"/>
      <c r="S1838" s="14"/>
      <c r="T1838" s="6"/>
      <c r="U1838" s="28"/>
    </row>
    <row r="1839" spans="11:21" x14ac:dyDescent="0.3">
      <c r="K1839" s="10"/>
      <c r="L1839" s="17"/>
      <c r="M1839" s="17"/>
      <c r="N1839" s="12"/>
      <c r="O1839" s="12"/>
      <c r="P1839" s="12"/>
      <c r="Q1839" s="12"/>
      <c r="R1839" s="13"/>
      <c r="S1839" s="14"/>
      <c r="T1839" s="6"/>
      <c r="U1839" s="28"/>
    </row>
    <row r="1840" spans="11:21" x14ac:dyDescent="0.3">
      <c r="K1840" s="10"/>
      <c r="L1840" s="17"/>
      <c r="M1840" s="17"/>
      <c r="N1840" s="12"/>
      <c r="O1840" s="12"/>
      <c r="P1840" s="12"/>
      <c r="Q1840" s="12"/>
      <c r="R1840" s="13"/>
      <c r="S1840" s="14"/>
      <c r="T1840" s="6"/>
      <c r="U1840" s="28"/>
    </row>
    <row r="1841" spans="11:21" x14ac:dyDescent="0.3">
      <c r="K1841" s="10"/>
      <c r="L1841" s="17"/>
      <c r="M1841" s="17"/>
      <c r="N1841" s="12"/>
      <c r="O1841" s="12"/>
      <c r="P1841" s="12"/>
      <c r="Q1841" s="12"/>
      <c r="R1841" s="13"/>
      <c r="S1841" s="14"/>
      <c r="T1841" s="6"/>
      <c r="U1841" s="28"/>
    </row>
    <row r="1842" spans="11:21" x14ac:dyDescent="0.3">
      <c r="K1842" s="10"/>
      <c r="L1842" s="17"/>
      <c r="M1842" s="17"/>
      <c r="N1842" s="12"/>
      <c r="O1842" s="12"/>
      <c r="P1842" s="12"/>
      <c r="Q1842" s="12"/>
      <c r="R1842" s="13"/>
      <c r="S1842" s="14"/>
      <c r="T1842" s="6"/>
      <c r="U1842" s="28"/>
    </row>
    <row r="1843" spans="11:21" x14ac:dyDescent="0.3">
      <c r="K1843" s="10"/>
      <c r="L1843" s="17"/>
      <c r="M1843" s="17"/>
      <c r="N1843" s="12"/>
      <c r="O1843" s="12"/>
      <c r="P1843" s="12"/>
      <c r="Q1843" s="12"/>
      <c r="R1843" s="13"/>
      <c r="S1843" s="14"/>
      <c r="T1843" s="6"/>
      <c r="U1843" s="28"/>
    </row>
    <row r="1844" spans="11:21" x14ac:dyDescent="0.3">
      <c r="K1844" s="10"/>
      <c r="L1844" s="17"/>
      <c r="M1844" s="17"/>
      <c r="N1844" s="12"/>
      <c r="O1844" s="12"/>
      <c r="P1844" s="12"/>
      <c r="Q1844" s="12"/>
      <c r="R1844" s="13"/>
      <c r="S1844" s="14"/>
      <c r="T1844" s="6"/>
      <c r="U1844" s="28"/>
    </row>
    <row r="1845" spans="11:21" x14ac:dyDescent="0.3">
      <c r="K1845" s="10"/>
      <c r="L1845" s="17"/>
      <c r="M1845" s="17"/>
      <c r="N1845" s="12"/>
      <c r="O1845" s="12"/>
      <c r="P1845" s="12"/>
      <c r="Q1845" s="12"/>
      <c r="R1845" s="13"/>
      <c r="S1845" s="14"/>
      <c r="T1845" s="6"/>
      <c r="U1845" s="28"/>
    </row>
    <row r="1846" spans="11:21" x14ac:dyDescent="0.3">
      <c r="K1846" s="10"/>
      <c r="L1846" s="17"/>
      <c r="M1846" s="17"/>
      <c r="N1846" s="12"/>
      <c r="O1846" s="12"/>
      <c r="P1846" s="12"/>
      <c r="Q1846" s="12"/>
      <c r="R1846" s="13"/>
      <c r="S1846" s="14"/>
      <c r="T1846" s="6"/>
      <c r="U1846" s="28"/>
    </row>
    <row r="1847" spans="11:21" x14ac:dyDescent="0.3">
      <c r="K1847" s="10"/>
      <c r="L1847" s="17"/>
      <c r="M1847" s="17"/>
      <c r="N1847" s="12"/>
      <c r="O1847" s="12"/>
      <c r="P1847" s="12"/>
      <c r="Q1847" s="12"/>
      <c r="R1847" s="13"/>
      <c r="S1847" s="14"/>
      <c r="T1847" s="6"/>
      <c r="U1847" s="28"/>
    </row>
    <row r="1848" spans="11:21" x14ac:dyDescent="0.3">
      <c r="K1848" s="10"/>
      <c r="L1848" s="17"/>
      <c r="M1848" s="17"/>
      <c r="N1848" s="12"/>
      <c r="O1848" s="12"/>
      <c r="P1848" s="12"/>
      <c r="Q1848" s="12"/>
      <c r="R1848" s="13"/>
      <c r="S1848" s="14"/>
      <c r="T1848" s="6"/>
      <c r="U1848" s="28"/>
    </row>
    <row r="1849" spans="11:21" x14ac:dyDescent="0.3">
      <c r="K1849" s="10"/>
      <c r="L1849" s="17"/>
      <c r="M1849" s="17"/>
      <c r="N1849" s="12"/>
      <c r="O1849" s="12"/>
      <c r="P1849" s="12"/>
      <c r="Q1849" s="12"/>
      <c r="R1849" s="13"/>
      <c r="S1849" s="14"/>
      <c r="T1849" s="6"/>
      <c r="U1849" s="28"/>
    </row>
    <row r="1850" spans="11:21" x14ac:dyDescent="0.3">
      <c r="K1850" s="10"/>
      <c r="L1850" s="17"/>
      <c r="M1850" s="17"/>
      <c r="N1850" s="12"/>
      <c r="O1850" s="12"/>
      <c r="P1850" s="12"/>
      <c r="Q1850" s="12"/>
      <c r="R1850" s="13"/>
      <c r="S1850" s="14"/>
      <c r="T1850" s="6"/>
      <c r="U1850" s="28"/>
    </row>
    <row r="1851" spans="11:21" x14ac:dyDescent="0.3">
      <c r="K1851" s="10"/>
      <c r="L1851" s="17"/>
      <c r="M1851" s="17"/>
      <c r="N1851" s="12"/>
      <c r="O1851" s="12"/>
      <c r="P1851" s="12"/>
      <c r="Q1851" s="12"/>
      <c r="R1851" s="13"/>
      <c r="S1851" s="14"/>
      <c r="T1851" s="8"/>
      <c r="U1851" s="28"/>
    </row>
    <row r="1852" spans="11:21" x14ac:dyDescent="0.3">
      <c r="K1852" s="10"/>
      <c r="L1852" s="17"/>
      <c r="M1852" s="17"/>
      <c r="N1852" s="12"/>
      <c r="O1852" s="12"/>
      <c r="P1852" s="12"/>
      <c r="Q1852" s="12"/>
      <c r="R1852" s="13"/>
      <c r="S1852" s="14"/>
      <c r="T1852" s="6"/>
      <c r="U1852" s="28"/>
    </row>
    <row r="1853" spans="11:21" x14ac:dyDescent="0.3">
      <c r="K1853" s="10"/>
      <c r="L1853" s="17"/>
      <c r="M1853" s="17"/>
      <c r="N1853" s="12"/>
      <c r="O1853" s="12"/>
      <c r="P1853" s="12"/>
      <c r="Q1853" s="12"/>
      <c r="R1853" s="13"/>
      <c r="S1853" s="14"/>
      <c r="T1853" s="6"/>
      <c r="U1853" s="28"/>
    </row>
    <row r="1854" spans="11:21" x14ac:dyDescent="0.3">
      <c r="K1854" s="10"/>
      <c r="L1854" s="17"/>
      <c r="M1854" s="17"/>
      <c r="N1854" s="12"/>
      <c r="O1854" s="12"/>
      <c r="P1854" s="12"/>
      <c r="Q1854" s="12"/>
      <c r="R1854" s="13"/>
      <c r="S1854" s="14"/>
      <c r="T1854" s="6"/>
      <c r="U1854" s="28"/>
    </row>
    <row r="1855" spans="11:21" x14ac:dyDescent="0.3">
      <c r="K1855" s="10"/>
      <c r="L1855" s="17"/>
      <c r="M1855" s="17"/>
      <c r="N1855" s="12"/>
      <c r="O1855" s="12"/>
      <c r="P1855" s="12"/>
      <c r="Q1855" s="12"/>
      <c r="R1855" s="13"/>
      <c r="S1855" s="14"/>
      <c r="T1855" s="6"/>
      <c r="U1855" s="28"/>
    </row>
    <row r="1856" spans="11:21" x14ac:dyDescent="0.3">
      <c r="K1856" s="10"/>
      <c r="L1856" s="17"/>
      <c r="M1856" s="17"/>
      <c r="N1856" s="12"/>
      <c r="O1856" s="12"/>
      <c r="P1856" s="12"/>
      <c r="Q1856" s="12"/>
      <c r="R1856" s="13"/>
      <c r="S1856" s="14"/>
      <c r="T1856" s="6"/>
      <c r="U1856" s="28"/>
    </row>
    <row r="1857" spans="11:21" x14ac:dyDescent="0.3">
      <c r="K1857" s="10"/>
      <c r="L1857" s="17"/>
      <c r="M1857" s="17"/>
      <c r="N1857" s="12"/>
      <c r="O1857" s="12"/>
      <c r="P1857" s="12"/>
      <c r="Q1857" s="12"/>
      <c r="R1857" s="13"/>
      <c r="S1857" s="14"/>
      <c r="T1857" s="6"/>
      <c r="U1857" s="28"/>
    </row>
    <row r="1858" spans="11:21" x14ac:dyDescent="0.3">
      <c r="K1858" s="10"/>
      <c r="L1858" s="17"/>
      <c r="M1858" s="17"/>
      <c r="N1858" s="12"/>
      <c r="O1858" s="12"/>
      <c r="P1858" s="12"/>
      <c r="Q1858" s="12"/>
      <c r="R1858" s="13"/>
      <c r="S1858" s="14"/>
      <c r="T1858" s="6"/>
      <c r="U1858" s="28"/>
    </row>
    <row r="1859" spans="11:21" x14ac:dyDescent="0.3">
      <c r="K1859" s="10"/>
      <c r="L1859" s="17"/>
      <c r="M1859" s="17"/>
      <c r="N1859" s="12"/>
      <c r="O1859" s="12"/>
      <c r="P1859" s="12"/>
      <c r="Q1859" s="12"/>
      <c r="R1859" s="13"/>
      <c r="S1859" s="14"/>
      <c r="T1859" s="6"/>
      <c r="U1859" s="28"/>
    </row>
    <row r="1860" spans="11:21" x14ac:dyDescent="0.3">
      <c r="K1860" s="10"/>
      <c r="L1860" s="17"/>
      <c r="M1860" s="17"/>
      <c r="N1860" s="12"/>
      <c r="O1860" s="12"/>
      <c r="P1860" s="12"/>
      <c r="Q1860" s="12"/>
      <c r="R1860" s="13"/>
      <c r="S1860" s="14"/>
      <c r="T1860" s="6"/>
      <c r="U1860" s="28"/>
    </row>
    <row r="1861" spans="11:21" x14ac:dyDescent="0.3">
      <c r="K1861" s="10"/>
      <c r="L1861" s="17"/>
      <c r="M1861" s="17"/>
      <c r="N1861" s="12"/>
      <c r="O1861" s="12"/>
      <c r="P1861" s="12"/>
      <c r="Q1861" s="12"/>
      <c r="R1861" s="13"/>
      <c r="S1861" s="14"/>
      <c r="T1861" s="6"/>
      <c r="U1861" s="28"/>
    </row>
    <row r="1862" spans="11:21" x14ac:dyDescent="0.3">
      <c r="K1862" s="10"/>
      <c r="L1862" s="17"/>
      <c r="M1862" s="17"/>
      <c r="N1862" s="12"/>
      <c r="O1862" s="12"/>
      <c r="P1862" s="12"/>
      <c r="Q1862" s="12"/>
      <c r="R1862" s="13"/>
      <c r="S1862" s="14"/>
      <c r="T1862" s="6"/>
      <c r="U1862" s="28"/>
    </row>
    <row r="1863" spans="11:21" x14ac:dyDescent="0.3">
      <c r="K1863" s="10"/>
      <c r="L1863" s="17"/>
      <c r="M1863" s="17"/>
      <c r="N1863" s="12"/>
      <c r="O1863" s="12"/>
      <c r="P1863" s="12"/>
      <c r="Q1863" s="12"/>
      <c r="R1863" s="13"/>
      <c r="S1863" s="14"/>
      <c r="T1863" s="6"/>
      <c r="U1863" s="28"/>
    </row>
    <row r="1864" spans="11:21" x14ac:dyDescent="0.3">
      <c r="K1864" s="10"/>
      <c r="L1864" s="17"/>
      <c r="M1864" s="17"/>
      <c r="N1864" s="12"/>
      <c r="O1864" s="12"/>
      <c r="P1864" s="12"/>
      <c r="Q1864" s="12"/>
      <c r="R1864" s="13"/>
      <c r="S1864" s="14"/>
      <c r="T1864" s="6"/>
      <c r="U1864" s="28"/>
    </row>
    <row r="1865" spans="11:21" x14ac:dyDescent="0.3">
      <c r="K1865" s="10"/>
      <c r="L1865" s="17"/>
      <c r="M1865" s="17"/>
      <c r="N1865" s="12"/>
      <c r="O1865" s="12"/>
      <c r="P1865" s="12"/>
      <c r="Q1865" s="12"/>
      <c r="R1865" s="13"/>
      <c r="S1865" s="14"/>
      <c r="T1865" s="6"/>
      <c r="U1865" s="28"/>
    </row>
    <row r="1866" spans="11:21" x14ac:dyDescent="0.3">
      <c r="K1866" s="10"/>
      <c r="L1866" s="17"/>
      <c r="M1866" s="17"/>
      <c r="N1866" s="12"/>
      <c r="O1866" s="12"/>
      <c r="P1866" s="12"/>
      <c r="Q1866" s="12"/>
      <c r="R1866" s="13"/>
      <c r="S1866" s="14"/>
      <c r="T1866" s="6"/>
      <c r="U1866" s="28"/>
    </row>
    <row r="1867" spans="11:21" x14ac:dyDescent="0.3">
      <c r="K1867" s="10"/>
      <c r="L1867" s="17"/>
      <c r="M1867" s="17"/>
      <c r="N1867" s="12"/>
      <c r="O1867" s="12"/>
      <c r="P1867" s="12"/>
      <c r="Q1867" s="12"/>
      <c r="R1867" s="13"/>
      <c r="S1867" s="14"/>
      <c r="T1867" s="6"/>
      <c r="U1867" s="28"/>
    </row>
    <row r="1868" spans="11:21" x14ac:dyDescent="0.3">
      <c r="K1868" s="10"/>
      <c r="L1868" s="17"/>
      <c r="M1868" s="17"/>
      <c r="N1868" s="12"/>
      <c r="O1868" s="12"/>
      <c r="P1868" s="12"/>
      <c r="Q1868" s="12"/>
      <c r="R1868" s="13"/>
      <c r="S1868" s="14"/>
      <c r="T1868" s="6"/>
      <c r="U1868" s="28"/>
    </row>
    <row r="1869" spans="11:21" x14ac:dyDescent="0.3">
      <c r="K1869" s="10"/>
      <c r="L1869" s="17"/>
      <c r="M1869" s="17"/>
      <c r="N1869" s="12"/>
      <c r="O1869" s="12"/>
      <c r="P1869" s="12"/>
      <c r="Q1869" s="12"/>
      <c r="R1869" s="13"/>
      <c r="S1869" s="14"/>
      <c r="T1869" s="6"/>
      <c r="U1869" s="28"/>
    </row>
    <row r="1870" spans="11:21" x14ac:dyDescent="0.3">
      <c r="K1870" s="10"/>
      <c r="L1870" s="17"/>
      <c r="M1870" s="17"/>
      <c r="N1870" s="12"/>
      <c r="O1870" s="12"/>
      <c r="P1870" s="12"/>
      <c r="Q1870" s="12"/>
      <c r="R1870" s="13"/>
      <c r="S1870" s="14"/>
      <c r="T1870" s="6"/>
      <c r="U1870" s="28"/>
    </row>
    <row r="1871" spans="11:21" x14ac:dyDescent="0.3">
      <c r="K1871" s="10"/>
      <c r="L1871" s="17"/>
      <c r="M1871" s="17"/>
      <c r="N1871" s="12"/>
      <c r="O1871" s="12"/>
      <c r="P1871" s="12"/>
      <c r="Q1871" s="12"/>
      <c r="R1871" s="13"/>
      <c r="S1871" s="14"/>
      <c r="T1871" s="6"/>
      <c r="U1871" s="28"/>
    </row>
    <row r="1872" spans="11:21" x14ac:dyDescent="0.3">
      <c r="K1872" s="10"/>
      <c r="L1872" s="17"/>
      <c r="M1872" s="17"/>
      <c r="N1872" s="12"/>
      <c r="O1872" s="12"/>
      <c r="P1872" s="12"/>
      <c r="Q1872" s="12"/>
      <c r="R1872" s="13"/>
      <c r="S1872" s="14"/>
      <c r="T1872" s="6"/>
      <c r="U1872" s="28"/>
    </row>
    <row r="1873" spans="11:21" x14ac:dyDescent="0.3">
      <c r="K1873" s="10"/>
      <c r="L1873" s="17"/>
      <c r="M1873" s="17"/>
      <c r="N1873" s="12"/>
      <c r="O1873" s="12"/>
      <c r="P1873" s="12"/>
      <c r="Q1873" s="12"/>
      <c r="R1873" s="13"/>
      <c r="S1873" s="14"/>
      <c r="T1873" s="6"/>
      <c r="U1873" s="28"/>
    </row>
    <row r="1874" spans="11:21" x14ac:dyDescent="0.3">
      <c r="K1874" s="10"/>
      <c r="L1874" s="17"/>
      <c r="M1874" s="17"/>
      <c r="N1874" s="12"/>
      <c r="O1874" s="12"/>
      <c r="P1874" s="12"/>
      <c r="Q1874" s="12"/>
      <c r="R1874" s="13"/>
      <c r="S1874" s="14"/>
      <c r="T1874" s="6"/>
      <c r="U1874" s="28"/>
    </row>
    <row r="1875" spans="11:21" x14ac:dyDescent="0.3">
      <c r="K1875" s="10"/>
      <c r="L1875" s="17"/>
      <c r="M1875" s="17"/>
      <c r="N1875" s="12"/>
      <c r="O1875" s="12"/>
      <c r="P1875" s="12"/>
      <c r="Q1875" s="12"/>
      <c r="R1875" s="13"/>
      <c r="S1875" s="14"/>
      <c r="T1875" s="6"/>
      <c r="U1875" s="28"/>
    </row>
    <row r="1876" spans="11:21" x14ac:dyDescent="0.3">
      <c r="K1876" s="10"/>
      <c r="L1876" s="17"/>
      <c r="M1876" s="17"/>
      <c r="N1876" s="12"/>
      <c r="O1876" s="12"/>
      <c r="P1876" s="12"/>
      <c r="Q1876" s="12"/>
      <c r="R1876" s="13"/>
      <c r="S1876" s="14"/>
      <c r="T1876" s="6"/>
      <c r="U1876" s="28"/>
    </row>
    <row r="1877" spans="11:21" x14ac:dyDescent="0.3">
      <c r="K1877" s="10"/>
      <c r="L1877" s="17"/>
      <c r="M1877" s="17"/>
      <c r="N1877" s="12"/>
      <c r="O1877" s="12"/>
      <c r="P1877" s="12"/>
      <c r="Q1877" s="12"/>
      <c r="R1877" s="13"/>
      <c r="S1877" s="14"/>
      <c r="T1877" s="6"/>
      <c r="U1877" s="28"/>
    </row>
    <row r="1878" spans="11:21" x14ac:dyDescent="0.3">
      <c r="K1878" s="10"/>
      <c r="L1878" s="17"/>
      <c r="M1878" s="17"/>
      <c r="N1878" s="12"/>
      <c r="O1878" s="12"/>
      <c r="P1878" s="12"/>
      <c r="Q1878" s="12"/>
      <c r="R1878" s="13"/>
      <c r="S1878" s="14"/>
      <c r="T1878" s="6"/>
      <c r="U1878" s="28"/>
    </row>
    <row r="1879" spans="11:21" x14ac:dyDescent="0.3">
      <c r="K1879" s="10"/>
      <c r="L1879" s="17"/>
      <c r="M1879" s="17"/>
      <c r="N1879" s="12"/>
      <c r="O1879" s="12"/>
      <c r="P1879" s="12"/>
      <c r="Q1879" s="12"/>
      <c r="R1879" s="13"/>
      <c r="S1879" s="14"/>
      <c r="T1879" s="6"/>
      <c r="U1879" s="28"/>
    </row>
    <row r="1880" spans="11:21" x14ac:dyDescent="0.3">
      <c r="K1880" s="10"/>
      <c r="L1880" s="17"/>
      <c r="M1880" s="17"/>
      <c r="N1880" s="12"/>
      <c r="O1880" s="12"/>
      <c r="P1880" s="12"/>
      <c r="Q1880" s="12"/>
      <c r="R1880" s="13"/>
      <c r="S1880" s="14"/>
      <c r="T1880" s="6"/>
      <c r="U1880" s="28"/>
    </row>
    <row r="1881" spans="11:21" x14ac:dyDescent="0.3">
      <c r="K1881" s="10"/>
      <c r="L1881" s="17"/>
      <c r="M1881" s="17"/>
      <c r="N1881" s="12"/>
      <c r="O1881" s="12"/>
      <c r="P1881" s="12"/>
      <c r="Q1881" s="12"/>
      <c r="R1881" s="13"/>
      <c r="S1881" s="14"/>
      <c r="T1881" s="6"/>
      <c r="U1881" s="28"/>
    </row>
    <row r="1882" spans="11:21" x14ac:dyDescent="0.3">
      <c r="K1882" s="10"/>
      <c r="L1882" s="17"/>
      <c r="M1882" s="17"/>
      <c r="N1882" s="12"/>
      <c r="O1882" s="12"/>
      <c r="P1882" s="12"/>
      <c r="Q1882" s="12"/>
      <c r="R1882" s="13"/>
      <c r="S1882" s="14"/>
      <c r="T1882" s="6"/>
      <c r="U1882" s="28"/>
    </row>
    <row r="1883" spans="11:21" x14ac:dyDescent="0.3">
      <c r="K1883" s="10"/>
      <c r="L1883" s="17"/>
      <c r="M1883" s="17"/>
      <c r="N1883" s="12"/>
      <c r="O1883" s="12"/>
      <c r="P1883" s="12"/>
      <c r="Q1883" s="12"/>
      <c r="R1883" s="13"/>
      <c r="S1883" s="14"/>
      <c r="T1883" s="6"/>
      <c r="U1883" s="28"/>
    </row>
    <row r="1884" spans="11:21" x14ac:dyDescent="0.3">
      <c r="K1884" s="10"/>
      <c r="L1884" s="17"/>
      <c r="M1884" s="17"/>
      <c r="N1884" s="12"/>
      <c r="O1884" s="12"/>
      <c r="P1884" s="12"/>
      <c r="Q1884" s="12"/>
      <c r="R1884" s="13"/>
      <c r="S1884" s="14"/>
      <c r="T1884" s="6"/>
      <c r="U1884" s="28"/>
    </row>
    <row r="1885" spans="11:21" x14ac:dyDescent="0.3">
      <c r="K1885" s="10"/>
      <c r="L1885" s="17"/>
      <c r="M1885" s="17"/>
      <c r="N1885" s="12"/>
      <c r="O1885" s="12"/>
      <c r="P1885" s="12"/>
      <c r="Q1885" s="12"/>
      <c r="R1885" s="13"/>
      <c r="S1885" s="14"/>
      <c r="T1885" s="6"/>
      <c r="U1885" s="28"/>
    </row>
    <row r="1886" spans="11:21" x14ac:dyDescent="0.3">
      <c r="K1886" s="10"/>
      <c r="L1886" s="17"/>
      <c r="M1886" s="17"/>
      <c r="N1886" s="12"/>
      <c r="O1886" s="12"/>
      <c r="P1886" s="12"/>
      <c r="Q1886" s="12"/>
      <c r="R1886" s="13"/>
      <c r="S1886" s="14"/>
      <c r="T1886" s="6"/>
      <c r="U1886" s="28"/>
    </row>
    <row r="1887" spans="11:21" x14ac:dyDescent="0.3">
      <c r="K1887" s="10"/>
      <c r="L1887" s="17"/>
      <c r="M1887" s="17"/>
      <c r="N1887" s="12"/>
      <c r="O1887" s="12"/>
      <c r="P1887" s="12"/>
      <c r="Q1887" s="12"/>
      <c r="R1887" s="13"/>
      <c r="S1887" s="14"/>
      <c r="T1887" s="6"/>
      <c r="U1887" s="28"/>
    </row>
    <row r="1888" spans="11:21" x14ac:dyDescent="0.3">
      <c r="K1888" s="10"/>
      <c r="L1888" s="17"/>
      <c r="M1888" s="17"/>
      <c r="N1888" s="12"/>
      <c r="O1888" s="12"/>
      <c r="P1888" s="12"/>
      <c r="Q1888" s="12"/>
      <c r="R1888" s="13"/>
      <c r="S1888" s="14"/>
      <c r="T1888" s="6"/>
      <c r="U1888" s="28"/>
    </row>
    <row r="1889" spans="10:21" x14ac:dyDescent="0.3">
      <c r="K1889" s="10"/>
      <c r="L1889" s="17"/>
      <c r="M1889" s="17"/>
      <c r="N1889" s="12"/>
      <c r="O1889" s="12"/>
      <c r="P1889" s="12"/>
      <c r="Q1889" s="12"/>
      <c r="R1889" s="13"/>
      <c r="S1889" s="14"/>
      <c r="T1889" s="6"/>
      <c r="U1889" s="28"/>
    </row>
    <row r="1890" spans="10:21" x14ac:dyDescent="0.3">
      <c r="K1890" s="10"/>
      <c r="L1890" s="17"/>
      <c r="M1890" s="17"/>
      <c r="N1890" s="12"/>
      <c r="O1890" s="12"/>
      <c r="P1890" s="12"/>
      <c r="Q1890" s="12"/>
      <c r="R1890" s="13"/>
      <c r="S1890" s="14"/>
      <c r="T1890" s="6"/>
      <c r="U1890" s="28"/>
    </row>
    <row r="1891" spans="10:21" x14ac:dyDescent="0.3">
      <c r="K1891" s="10"/>
      <c r="L1891" s="17"/>
      <c r="M1891" s="17"/>
      <c r="N1891" s="12"/>
      <c r="O1891" s="12"/>
      <c r="P1891" s="12"/>
      <c r="Q1891" s="12"/>
      <c r="R1891" s="13"/>
      <c r="S1891" s="14"/>
      <c r="T1891" s="6"/>
      <c r="U1891" s="28"/>
    </row>
    <row r="1892" spans="10:21" x14ac:dyDescent="0.3">
      <c r="K1892" s="10"/>
      <c r="L1892" s="17"/>
      <c r="M1892" s="17"/>
      <c r="N1892" s="12"/>
      <c r="O1892" s="12"/>
      <c r="P1892" s="12"/>
      <c r="Q1892" s="12"/>
      <c r="R1892" s="13"/>
      <c r="S1892" s="14"/>
      <c r="T1892" s="6"/>
      <c r="U1892" s="28"/>
    </row>
    <row r="1893" spans="10:21" x14ac:dyDescent="0.3">
      <c r="K1893" s="10"/>
      <c r="L1893" s="17"/>
      <c r="M1893" s="17"/>
      <c r="N1893" s="12"/>
      <c r="O1893" s="12"/>
      <c r="P1893" s="12"/>
      <c r="Q1893" s="12"/>
      <c r="R1893" s="13"/>
      <c r="S1893" s="14"/>
      <c r="T1893" s="6"/>
      <c r="U1893" s="28"/>
    </row>
    <row r="1894" spans="10:21" x14ac:dyDescent="0.3">
      <c r="K1894" s="10"/>
      <c r="L1894" s="17"/>
      <c r="M1894" s="17"/>
      <c r="N1894" s="12"/>
      <c r="O1894" s="12"/>
      <c r="P1894" s="12"/>
      <c r="Q1894" s="12"/>
      <c r="R1894" s="13"/>
      <c r="S1894" s="14"/>
      <c r="T1894" s="6"/>
      <c r="U1894" s="28"/>
    </row>
    <row r="1895" spans="10:21" x14ac:dyDescent="0.3">
      <c r="K1895" s="10"/>
      <c r="L1895" s="17"/>
      <c r="M1895" s="17"/>
      <c r="N1895" s="12"/>
      <c r="O1895" s="12"/>
      <c r="P1895" s="12"/>
      <c r="Q1895" s="12"/>
      <c r="R1895" s="13"/>
      <c r="S1895" s="14"/>
      <c r="T1895" s="6"/>
      <c r="U1895" s="28"/>
    </row>
    <row r="1896" spans="10:21" x14ac:dyDescent="0.3">
      <c r="K1896" s="10"/>
      <c r="L1896" s="17"/>
      <c r="M1896" s="17"/>
      <c r="N1896" s="12"/>
      <c r="O1896" s="12"/>
      <c r="P1896" s="12"/>
      <c r="Q1896" s="12"/>
      <c r="R1896" s="13"/>
      <c r="S1896" s="14"/>
      <c r="T1896" s="6"/>
      <c r="U1896" s="28"/>
    </row>
    <row r="1897" spans="10:21" x14ac:dyDescent="0.3">
      <c r="J1897" s="1"/>
      <c r="K1897" s="10"/>
      <c r="L1897" s="17"/>
      <c r="M1897" s="17"/>
      <c r="N1897" s="12"/>
      <c r="O1897" s="12"/>
      <c r="P1897" s="12"/>
      <c r="Q1897" s="12"/>
      <c r="R1897" s="13"/>
      <c r="S1897" s="14"/>
      <c r="T1897" s="6"/>
      <c r="U1897" s="28"/>
    </row>
    <row r="1898" spans="10:21" x14ac:dyDescent="0.3">
      <c r="K1898" s="10"/>
      <c r="L1898" s="17"/>
      <c r="M1898" s="17"/>
      <c r="N1898" s="12"/>
      <c r="O1898" s="12"/>
      <c r="P1898" s="12"/>
      <c r="Q1898" s="12"/>
      <c r="R1898" s="13"/>
      <c r="S1898" s="14"/>
      <c r="T1898" s="6"/>
      <c r="U1898" s="28"/>
    </row>
    <row r="1899" spans="10:21" x14ac:dyDescent="0.3">
      <c r="K1899" s="10"/>
      <c r="L1899" s="17"/>
      <c r="M1899" s="17"/>
      <c r="N1899" s="12"/>
      <c r="O1899" s="12"/>
      <c r="P1899" s="12"/>
      <c r="Q1899" s="12"/>
      <c r="R1899" s="13"/>
      <c r="S1899" s="14"/>
      <c r="T1899" s="6"/>
      <c r="U1899" s="28"/>
    </row>
    <row r="1900" spans="10:21" x14ac:dyDescent="0.3">
      <c r="K1900" s="10"/>
      <c r="L1900" s="17"/>
      <c r="M1900" s="17"/>
      <c r="N1900" s="12"/>
      <c r="O1900" s="12"/>
      <c r="P1900" s="12"/>
      <c r="Q1900" s="12"/>
      <c r="R1900" s="13"/>
      <c r="S1900" s="14"/>
      <c r="T1900" s="6"/>
      <c r="U1900" s="28"/>
    </row>
    <row r="1901" spans="10:21" x14ac:dyDescent="0.3">
      <c r="K1901" s="10"/>
      <c r="L1901" s="17"/>
      <c r="M1901" s="17"/>
      <c r="N1901" s="12"/>
      <c r="O1901" s="12"/>
      <c r="P1901" s="12"/>
      <c r="Q1901" s="12"/>
      <c r="R1901" s="13"/>
      <c r="S1901" s="14"/>
      <c r="T1901" s="6"/>
      <c r="U1901" s="28"/>
    </row>
    <row r="1902" spans="10:21" x14ac:dyDescent="0.3">
      <c r="K1902" s="10"/>
      <c r="L1902" s="17"/>
      <c r="M1902" s="17"/>
      <c r="N1902" s="12"/>
      <c r="O1902" s="12"/>
      <c r="P1902" s="12"/>
      <c r="Q1902" s="12"/>
      <c r="R1902" s="13"/>
      <c r="S1902" s="14"/>
      <c r="T1902" s="6"/>
      <c r="U1902" s="28"/>
    </row>
    <row r="1903" spans="10:21" x14ac:dyDescent="0.3">
      <c r="K1903" s="10"/>
      <c r="L1903" s="17"/>
      <c r="M1903" s="17"/>
      <c r="N1903" s="12"/>
      <c r="O1903" s="12"/>
      <c r="P1903" s="12"/>
      <c r="Q1903" s="12"/>
      <c r="R1903" s="13"/>
      <c r="S1903" s="14"/>
      <c r="T1903" s="6"/>
      <c r="U1903" s="28"/>
    </row>
    <row r="1904" spans="10:21" x14ac:dyDescent="0.3">
      <c r="K1904" s="10"/>
      <c r="L1904" s="17"/>
      <c r="M1904" s="17"/>
      <c r="N1904" s="12"/>
      <c r="O1904" s="12"/>
      <c r="P1904" s="12"/>
      <c r="Q1904" s="12"/>
      <c r="R1904" s="13"/>
      <c r="S1904" s="14"/>
      <c r="T1904" s="6"/>
      <c r="U1904" s="28"/>
    </row>
    <row r="1905" spans="11:21" x14ac:dyDescent="0.3">
      <c r="K1905" s="10"/>
      <c r="L1905" s="17"/>
      <c r="M1905" s="17"/>
      <c r="N1905" s="12"/>
      <c r="O1905" s="12"/>
      <c r="P1905" s="12"/>
      <c r="Q1905" s="12"/>
      <c r="R1905" s="13"/>
      <c r="S1905" s="14"/>
      <c r="T1905" s="6"/>
      <c r="U1905" s="28"/>
    </row>
    <row r="1906" spans="11:21" x14ac:dyDescent="0.3">
      <c r="K1906" s="10"/>
      <c r="L1906" s="17"/>
      <c r="M1906" s="17"/>
      <c r="N1906" s="12"/>
      <c r="O1906" s="12"/>
      <c r="P1906" s="12"/>
      <c r="Q1906" s="12"/>
      <c r="R1906" s="13"/>
      <c r="S1906" s="14"/>
      <c r="T1906" s="6"/>
      <c r="U1906" s="28"/>
    </row>
    <row r="1907" spans="11:21" x14ac:dyDescent="0.3">
      <c r="K1907" s="10"/>
      <c r="L1907" s="17"/>
      <c r="M1907" s="17"/>
      <c r="N1907" s="12"/>
      <c r="O1907" s="12"/>
      <c r="P1907" s="12"/>
      <c r="Q1907" s="12"/>
      <c r="R1907" s="13"/>
      <c r="S1907" s="14"/>
      <c r="T1907" s="6"/>
      <c r="U1907" s="28"/>
    </row>
    <row r="1908" spans="11:21" x14ac:dyDescent="0.3">
      <c r="K1908" s="10"/>
      <c r="L1908" s="17"/>
      <c r="M1908" s="17"/>
      <c r="N1908" s="12"/>
      <c r="O1908" s="12"/>
      <c r="P1908" s="12"/>
      <c r="Q1908" s="12"/>
      <c r="R1908" s="13"/>
      <c r="S1908" s="14"/>
      <c r="T1908" s="6"/>
      <c r="U1908" s="28"/>
    </row>
    <row r="1909" spans="11:21" x14ac:dyDescent="0.3">
      <c r="K1909" s="10"/>
      <c r="L1909" s="17"/>
      <c r="M1909" s="17"/>
      <c r="N1909" s="12"/>
      <c r="O1909" s="12"/>
      <c r="P1909" s="12"/>
      <c r="Q1909" s="12"/>
      <c r="R1909" s="13"/>
      <c r="S1909" s="14"/>
      <c r="T1909" s="6"/>
      <c r="U1909" s="28"/>
    </row>
    <row r="1910" spans="11:21" x14ac:dyDescent="0.3">
      <c r="K1910" s="10"/>
      <c r="L1910" s="17"/>
      <c r="M1910" s="17"/>
      <c r="N1910" s="12"/>
      <c r="O1910" s="12"/>
      <c r="P1910" s="12"/>
      <c r="Q1910" s="12"/>
      <c r="R1910" s="13"/>
      <c r="S1910" s="14"/>
      <c r="T1910" s="6"/>
      <c r="U1910" s="28"/>
    </row>
    <row r="1911" spans="11:21" x14ac:dyDescent="0.3">
      <c r="K1911" s="10"/>
      <c r="L1911" s="17"/>
      <c r="M1911" s="17"/>
      <c r="N1911" s="12"/>
      <c r="O1911" s="12"/>
      <c r="P1911" s="12"/>
      <c r="Q1911" s="12"/>
      <c r="R1911" s="13"/>
      <c r="S1911" s="14"/>
      <c r="T1911" s="8"/>
      <c r="U1911" s="28"/>
    </row>
    <row r="1912" spans="11:21" x14ac:dyDescent="0.3">
      <c r="K1912" s="10"/>
      <c r="L1912" s="17"/>
      <c r="M1912" s="17"/>
      <c r="N1912" s="12"/>
      <c r="O1912" s="12"/>
      <c r="P1912" s="12"/>
      <c r="Q1912" s="12"/>
      <c r="R1912" s="13"/>
      <c r="S1912" s="14"/>
      <c r="T1912" s="6"/>
      <c r="U1912" s="28"/>
    </row>
    <row r="1913" spans="11:21" x14ac:dyDescent="0.3">
      <c r="K1913" s="10"/>
      <c r="L1913" s="17"/>
      <c r="M1913" s="17"/>
      <c r="N1913" s="12"/>
      <c r="O1913" s="12"/>
      <c r="P1913" s="12"/>
      <c r="Q1913" s="12"/>
      <c r="R1913" s="13"/>
      <c r="S1913" s="14"/>
      <c r="T1913" s="6"/>
      <c r="U1913" s="28"/>
    </row>
    <row r="1914" spans="11:21" x14ac:dyDescent="0.3">
      <c r="K1914" s="10"/>
      <c r="L1914" s="17"/>
      <c r="M1914" s="17"/>
      <c r="N1914" s="12"/>
      <c r="O1914" s="12"/>
      <c r="P1914" s="12"/>
      <c r="Q1914" s="12"/>
      <c r="R1914" s="13"/>
      <c r="S1914" s="14"/>
      <c r="T1914" s="6"/>
      <c r="U1914" s="28"/>
    </row>
    <row r="1915" spans="11:21" x14ac:dyDescent="0.3">
      <c r="K1915" s="10"/>
      <c r="L1915" s="17"/>
      <c r="M1915" s="17"/>
      <c r="N1915" s="12"/>
      <c r="O1915" s="12"/>
      <c r="P1915" s="12"/>
      <c r="Q1915" s="12"/>
      <c r="R1915" s="13"/>
      <c r="S1915" s="14"/>
      <c r="T1915" s="6"/>
      <c r="U1915" s="28"/>
    </row>
    <row r="1916" spans="11:21" x14ac:dyDescent="0.3">
      <c r="K1916" s="10"/>
      <c r="L1916" s="17"/>
      <c r="M1916" s="17"/>
      <c r="N1916" s="12"/>
      <c r="O1916" s="12"/>
      <c r="P1916" s="12"/>
      <c r="Q1916" s="12"/>
      <c r="R1916" s="13"/>
      <c r="S1916" s="14"/>
      <c r="T1916" s="6"/>
      <c r="U1916" s="28"/>
    </row>
    <row r="1917" spans="11:21" x14ac:dyDescent="0.3">
      <c r="K1917" s="10"/>
      <c r="L1917" s="17"/>
      <c r="M1917" s="17"/>
      <c r="N1917" s="12"/>
      <c r="O1917" s="12"/>
      <c r="P1917" s="12"/>
      <c r="Q1917" s="12"/>
      <c r="R1917" s="13"/>
      <c r="S1917" s="14"/>
      <c r="T1917" s="6"/>
      <c r="U1917" s="28"/>
    </row>
    <row r="1918" spans="11:21" x14ac:dyDescent="0.3">
      <c r="K1918" s="10"/>
      <c r="L1918" s="17"/>
      <c r="M1918" s="17"/>
      <c r="N1918" s="12"/>
      <c r="O1918" s="12"/>
      <c r="P1918" s="12"/>
      <c r="Q1918" s="12"/>
      <c r="R1918" s="13"/>
      <c r="S1918" s="14"/>
      <c r="T1918" s="6"/>
      <c r="U1918" s="28"/>
    </row>
    <row r="1919" spans="11:21" x14ac:dyDescent="0.3">
      <c r="K1919" s="10"/>
      <c r="L1919" s="17"/>
      <c r="M1919" s="17"/>
      <c r="N1919" s="12"/>
      <c r="O1919" s="12"/>
      <c r="P1919" s="12"/>
      <c r="Q1919" s="12"/>
      <c r="R1919" s="13"/>
      <c r="S1919" s="14"/>
      <c r="T1919" s="6"/>
      <c r="U1919" s="28"/>
    </row>
    <row r="1920" spans="11:21" x14ac:dyDescent="0.3">
      <c r="K1920" s="10"/>
      <c r="L1920" s="17"/>
      <c r="M1920" s="17"/>
      <c r="N1920" s="12"/>
      <c r="O1920" s="12"/>
      <c r="P1920" s="12"/>
      <c r="Q1920" s="12"/>
      <c r="R1920" s="13"/>
      <c r="S1920" s="14"/>
      <c r="T1920" s="6"/>
      <c r="U1920" s="28"/>
    </row>
    <row r="1921" spans="11:21" x14ac:dyDescent="0.3">
      <c r="K1921" s="10"/>
      <c r="L1921" s="17"/>
      <c r="M1921" s="17"/>
      <c r="N1921" s="12"/>
      <c r="O1921" s="12"/>
      <c r="P1921" s="12"/>
      <c r="Q1921" s="12"/>
      <c r="R1921" s="13"/>
      <c r="S1921" s="14"/>
      <c r="T1921" s="6"/>
      <c r="U1921" s="28"/>
    </row>
    <row r="1922" spans="11:21" x14ac:dyDescent="0.3">
      <c r="K1922" s="10"/>
      <c r="L1922" s="17"/>
      <c r="M1922" s="17"/>
      <c r="N1922" s="12"/>
      <c r="O1922" s="12"/>
      <c r="P1922" s="12"/>
      <c r="Q1922" s="12"/>
      <c r="R1922" s="13"/>
      <c r="S1922" s="14"/>
      <c r="T1922" s="6"/>
      <c r="U1922" s="28"/>
    </row>
    <row r="1923" spans="11:21" x14ac:dyDescent="0.3">
      <c r="K1923" s="10"/>
      <c r="L1923" s="17"/>
      <c r="M1923" s="17"/>
      <c r="N1923" s="12"/>
      <c r="O1923" s="12"/>
      <c r="P1923" s="12"/>
      <c r="Q1923" s="12"/>
      <c r="R1923" s="13"/>
      <c r="S1923" s="14"/>
      <c r="T1923" s="6"/>
      <c r="U1923" s="28"/>
    </row>
    <row r="1924" spans="11:21" x14ac:dyDescent="0.3">
      <c r="K1924" s="10"/>
      <c r="L1924" s="17"/>
      <c r="M1924" s="17"/>
      <c r="N1924" s="12"/>
      <c r="O1924" s="12"/>
      <c r="P1924" s="12"/>
      <c r="Q1924" s="12"/>
      <c r="R1924" s="13"/>
      <c r="S1924" s="14"/>
      <c r="T1924" s="6"/>
      <c r="U1924" s="28"/>
    </row>
    <row r="1925" spans="11:21" x14ac:dyDescent="0.3">
      <c r="K1925" s="10"/>
      <c r="L1925" s="17"/>
      <c r="M1925" s="17"/>
      <c r="N1925" s="12"/>
      <c r="O1925" s="12"/>
      <c r="P1925" s="12"/>
      <c r="Q1925" s="12"/>
      <c r="R1925" s="13"/>
      <c r="S1925" s="14"/>
      <c r="T1925" s="6"/>
      <c r="U1925" s="28"/>
    </row>
    <row r="1926" spans="11:21" x14ac:dyDescent="0.3">
      <c r="K1926" s="10"/>
      <c r="L1926" s="17"/>
      <c r="M1926" s="17"/>
      <c r="N1926" s="12"/>
      <c r="O1926" s="12"/>
      <c r="P1926" s="12"/>
      <c r="Q1926" s="12"/>
      <c r="R1926" s="13"/>
      <c r="S1926" s="14"/>
      <c r="T1926" s="6"/>
      <c r="U1926" s="28"/>
    </row>
    <row r="1927" spans="11:21" x14ac:dyDescent="0.3">
      <c r="K1927" s="10"/>
      <c r="L1927" s="17"/>
      <c r="M1927" s="17"/>
      <c r="N1927" s="12"/>
      <c r="O1927" s="12"/>
      <c r="P1927" s="12"/>
      <c r="Q1927" s="12"/>
      <c r="R1927" s="13"/>
      <c r="S1927" s="14"/>
      <c r="T1927" s="6"/>
      <c r="U1927" s="28"/>
    </row>
    <row r="1928" spans="11:21" x14ac:dyDescent="0.3">
      <c r="K1928" s="10"/>
      <c r="L1928" s="17"/>
      <c r="M1928" s="17"/>
      <c r="N1928" s="12"/>
      <c r="O1928" s="12"/>
      <c r="P1928" s="12"/>
      <c r="Q1928" s="12"/>
      <c r="R1928" s="13"/>
      <c r="S1928" s="14"/>
      <c r="T1928" s="6"/>
      <c r="U1928" s="28"/>
    </row>
    <row r="1929" spans="11:21" x14ac:dyDescent="0.3">
      <c r="K1929" s="10"/>
      <c r="L1929" s="17"/>
      <c r="M1929" s="17"/>
      <c r="N1929" s="12"/>
      <c r="O1929" s="12"/>
      <c r="P1929" s="12"/>
      <c r="Q1929" s="12"/>
      <c r="R1929" s="13"/>
      <c r="S1929" s="14"/>
      <c r="T1929" s="6"/>
      <c r="U1929" s="28"/>
    </row>
    <row r="1930" spans="11:21" x14ac:dyDescent="0.3">
      <c r="K1930" s="10"/>
      <c r="L1930" s="17"/>
      <c r="M1930" s="17"/>
      <c r="N1930" s="12"/>
      <c r="O1930" s="12"/>
      <c r="P1930" s="12"/>
      <c r="Q1930" s="12"/>
      <c r="R1930" s="13"/>
      <c r="S1930" s="14"/>
      <c r="T1930" s="6"/>
      <c r="U1930" s="28"/>
    </row>
    <row r="1931" spans="11:21" x14ac:dyDescent="0.3">
      <c r="K1931" s="10"/>
      <c r="L1931" s="17"/>
      <c r="M1931" s="17"/>
      <c r="N1931" s="12"/>
      <c r="O1931" s="12"/>
      <c r="P1931" s="12"/>
      <c r="Q1931" s="12"/>
      <c r="R1931" s="13"/>
      <c r="S1931" s="14"/>
      <c r="T1931" s="6"/>
      <c r="U1931" s="28"/>
    </row>
    <row r="1932" spans="11:21" x14ac:dyDescent="0.3">
      <c r="K1932" s="10"/>
      <c r="L1932" s="17"/>
      <c r="M1932" s="17"/>
      <c r="N1932" s="12"/>
      <c r="O1932" s="12"/>
      <c r="P1932" s="12"/>
      <c r="Q1932" s="12"/>
      <c r="R1932" s="13"/>
      <c r="S1932" s="14"/>
      <c r="T1932" s="6"/>
      <c r="U1932" s="28"/>
    </row>
    <row r="1933" spans="11:21" x14ac:dyDescent="0.3">
      <c r="K1933" s="10"/>
      <c r="L1933" s="17"/>
      <c r="M1933" s="17"/>
      <c r="N1933" s="12"/>
      <c r="O1933" s="12"/>
      <c r="P1933" s="12"/>
      <c r="Q1933" s="12"/>
      <c r="R1933" s="13"/>
      <c r="S1933" s="14"/>
      <c r="T1933" s="6"/>
      <c r="U1933" s="28"/>
    </row>
    <row r="1934" spans="11:21" x14ac:dyDescent="0.3">
      <c r="K1934" s="10"/>
      <c r="L1934" s="17"/>
      <c r="M1934" s="17"/>
      <c r="N1934" s="12"/>
      <c r="O1934" s="12"/>
      <c r="P1934" s="12"/>
      <c r="Q1934" s="12"/>
      <c r="R1934" s="13"/>
      <c r="S1934" s="14"/>
      <c r="T1934" s="6"/>
      <c r="U1934" s="28"/>
    </row>
    <row r="1935" spans="11:21" x14ac:dyDescent="0.3">
      <c r="K1935" s="10"/>
      <c r="L1935" s="17"/>
      <c r="M1935" s="17"/>
      <c r="N1935" s="12"/>
      <c r="O1935" s="12"/>
      <c r="P1935" s="12"/>
      <c r="Q1935" s="12"/>
      <c r="R1935" s="13"/>
      <c r="S1935" s="14"/>
      <c r="T1935" s="6"/>
      <c r="U1935" s="28"/>
    </row>
    <row r="1936" spans="11:21" x14ac:dyDescent="0.3">
      <c r="K1936" s="10"/>
      <c r="L1936" s="17"/>
      <c r="M1936" s="17"/>
      <c r="N1936" s="12"/>
      <c r="O1936" s="12"/>
      <c r="P1936" s="12"/>
      <c r="Q1936" s="12"/>
      <c r="R1936" s="13"/>
      <c r="S1936" s="14"/>
      <c r="T1936" s="6"/>
      <c r="U1936" s="28"/>
    </row>
    <row r="1937" spans="11:21" x14ac:dyDescent="0.3">
      <c r="K1937" s="10"/>
      <c r="L1937" s="17"/>
      <c r="M1937" s="17"/>
      <c r="N1937" s="12"/>
      <c r="O1937" s="12"/>
      <c r="P1937" s="12"/>
      <c r="Q1937" s="12"/>
      <c r="R1937" s="13"/>
      <c r="S1937" s="14"/>
      <c r="T1937" s="6"/>
      <c r="U1937" s="28"/>
    </row>
    <row r="1938" spans="11:21" x14ac:dyDescent="0.3">
      <c r="K1938" s="10"/>
      <c r="L1938" s="17"/>
      <c r="M1938" s="17"/>
      <c r="N1938" s="12"/>
      <c r="O1938" s="12"/>
      <c r="P1938" s="12"/>
      <c r="Q1938" s="12"/>
      <c r="R1938" s="13"/>
      <c r="S1938" s="14"/>
      <c r="T1938" s="6"/>
      <c r="U1938" s="28"/>
    </row>
    <row r="1939" spans="11:21" x14ac:dyDescent="0.3">
      <c r="K1939" s="10"/>
      <c r="L1939" s="17"/>
      <c r="M1939" s="17"/>
      <c r="N1939" s="12"/>
      <c r="O1939" s="12"/>
      <c r="P1939" s="12"/>
      <c r="Q1939" s="12"/>
      <c r="R1939" s="13"/>
      <c r="S1939" s="14"/>
      <c r="T1939" s="6"/>
      <c r="U1939" s="28"/>
    </row>
    <row r="1940" spans="11:21" x14ac:dyDescent="0.3">
      <c r="K1940" s="10"/>
      <c r="L1940" s="17"/>
      <c r="M1940" s="17"/>
      <c r="N1940" s="12"/>
      <c r="O1940" s="12"/>
      <c r="P1940" s="12"/>
      <c r="Q1940" s="12"/>
      <c r="R1940" s="13"/>
      <c r="S1940" s="14"/>
      <c r="T1940" s="6"/>
      <c r="U1940" s="28"/>
    </row>
    <row r="1941" spans="11:21" x14ac:dyDescent="0.3">
      <c r="K1941" s="10"/>
      <c r="L1941" s="17"/>
      <c r="M1941" s="17"/>
      <c r="N1941" s="12"/>
      <c r="O1941" s="12"/>
      <c r="P1941" s="12"/>
      <c r="Q1941" s="12"/>
      <c r="R1941" s="13"/>
      <c r="S1941" s="14"/>
      <c r="T1941" s="6"/>
      <c r="U1941" s="28"/>
    </row>
    <row r="1942" spans="11:21" x14ac:dyDescent="0.3">
      <c r="K1942" s="10"/>
      <c r="L1942" s="17"/>
      <c r="M1942" s="17"/>
      <c r="N1942" s="12"/>
      <c r="O1942" s="12"/>
      <c r="P1942" s="12"/>
      <c r="Q1942" s="12"/>
      <c r="R1942" s="13"/>
      <c r="S1942" s="14"/>
      <c r="T1942" s="6"/>
      <c r="U1942" s="28"/>
    </row>
    <row r="1943" spans="11:21" x14ac:dyDescent="0.3">
      <c r="K1943" s="10"/>
      <c r="L1943" s="17"/>
      <c r="M1943" s="17"/>
      <c r="N1943" s="12"/>
      <c r="O1943" s="12"/>
      <c r="P1943" s="12"/>
      <c r="Q1943" s="12"/>
      <c r="R1943" s="13"/>
      <c r="S1943" s="14"/>
      <c r="T1943" s="6"/>
      <c r="U1943" s="28"/>
    </row>
    <row r="1944" spans="11:21" x14ac:dyDescent="0.3">
      <c r="K1944" s="10"/>
      <c r="L1944" s="17"/>
      <c r="M1944" s="17"/>
      <c r="N1944" s="12"/>
      <c r="O1944" s="12"/>
      <c r="P1944" s="12"/>
      <c r="Q1944" s="12"/>
      <c r="R1944" s="13"/>
      <c r="S1944" s="14"/>
      <c r="T1944" s="6"/>
      <c r="U1944" s="28"/>
    </row>
    <row r="1945" spans="11:21" x14ac:dyDescent="0.3">
      <c r="K1945" s="10"/>
      <c r="L1945" s="17"/>
      <c r="M1945" s="17"/>
      <c r="N1945" s="12"/>
      <c r="O1945" s="12"/>
      <c r="P1945" s="12"/>
      <c r="Q1945" s="12"/>
      <c r="R1945" s="13"/>
      <c r="S1945" s="14"/>
      <c r="T1945" s="6"/>
      <c r="U1945" s="28"/>
    </row>
    <row r="1946" spans="11:21" x14ac:dyDescent="0.3">
      <c r="K1946" s="10"/>
      <c r="L1946" s="17"/>
      <c r="M1946" s="17"/>
      <c r="N1946" s="12"/>
      <c r="O1946" s="12"/>
      <c r="P1946" s="12"/>
      <c r="Q1946" s="12"/>
      <c r="R1946" s="13"/>
      <c r="S1946" s="14"/>
      <c r="T1946" s="6"/>
      <c r="U1946" s="28"/>
    </row>
    <row r="1947" spans="11:21" x14ac:dyDescent="0.3">
      <c r="K1947" s="10"/>
      <c r="L1947" s="17"/>
      <c r="M1947" s="17"/>
      <c r="N1947" s="12"/>
      <c r="O1947" s="12"/>
      <c r="P1947" s="12"/>
      <c r="Q1947" s="12"/>
      <c r="R1947" s="13"/>
      <c r="S1947" s="14"/>
      <c r="T1947" s="6"/>
      <c r="U1947" s="28"/>
    </row>
    <row r="1948" spans="11:21" x14ac:dyDescent="0.3">
      <c r="K1948" s="10"/>
      <c r="L1948" s="17"/>
      <c r="M1948" s="17"/>
      <c r="N1948" s="12"/>
      <c r="O1948" s="12"/>
      <c r="P1948" s="12"/>
      <c r="Q1948" s="12"/>
      <c r="R1948" s="13"/>
      <c r="S1948" s="14"/>
      <c r="T1948" s="6"/>
      <c r="U1948" s="28"/>
    </row>
    <row r="1949" spans="11:21" x14ac:dyDescent="0.3">
      <c r="K1949" s="10"/>
      <c r="L1949" s="17"/>
      <c r="M1949" s="17"/>
      <c r="N1949" s="12"/>
      <c r="O1949" s="12"/>
      <c r="P1949" s="12"/>
      <c r="Q1949" s="12"/>
      <c r="R1949" s="13"/>
      <c r="S1949" s="14"/>
      <c r="T1949" s="6"/>
      <c r="U1949" s="28"/>
    </row>
    <row r="1950" spans="11:21" x14ac:dyDescent="0.3">
      <c r="K1950" s="10"/>
      <c r="L1950" s="17"/>
      <c r="M1950" s="17"/>
      <c r="N1950" s="12"/>
      <c r="O1950" s="12"/>
      <c r="P1950" s="12"/>
      <c r="Q1950" s="12"/>
      <c r="R1950" s="13"/>
      <c r="S1950" s="14"/>
      <c r="T1950" s="6"/>
      <c r="U1950" s="28"/>
    </row>
    <row r="1951" spans="11:21" x14ac:dyDescent="0.3">
      <c r="K1951" s="10"/>
      <c r="L1951" s="17"/>
      <c r="M1951" s="17"/>
      <c r="N1951" s="12"/>
      <c r="O1951" s="12"/>
      <c r="P1951" s="12"/>
      <c r="Q1951" s="12"/>
      <c r="R1951" s="13"/>
      <c r="S1951" s="14"/>
      <c r="T1951" s="6"/>
      <c r="U1951" s="28"/>
    </row>
    <row r="1952" spans="11:21" x14ac:dyDescent="0.3">
      <c r="K1952" s="10"/>
      <c r="L1952" s="17"/>
      <c r="M1952" s="17"/>
      <c r="N1952" s="12"/>
      <c r="O1952" s="12"/>
      <c r="P1952" s="12"/>
      <c r="Q1952" s="12"/>
      <c r="R1952" s="13"/>
      <c r="S1952" s="14"/>
      <c r="T1952" s="6"/>
      <c r="U1952" s="28"/>
    </row>
    <row r="1953" spans="11:21" x14ac:dyDescent="0.3">
      <c r="K1953" s="10"/>
      <c r="L1953" s="17"/>
      <c r="M1953" s="17"/>
      <c r="N1953" s="12"/>
      <c r="O1953" s="12"/>
      <c r="P1953" s="12"/>
      <c r="Q1953" s="12"/>
      <c r="R1953" s="13"/>
      <c r="S1953" s="14"/>
      <c r="T1953" s="6"/>
      <c r="U1953" s="28"/>
    </row>
    <row r="1954" spans="11:21" x14ac:dyDescent="0.3">
      <c r="K1954" s="10"/>
      <c r="L1954" s="17"/>
      <c r="M1954" s="17"/>
      <c r="N1954" s="12"/>
      <c r="O1954" s="12"/>
      <c r="P1954" s="12"/>
      <c r="Q1954" s="12"/>
      <c r="R1954" s="13"/>
      <c r="S1954" s="14"/>
      <c r="T1954" s="6"/>
      <c r="U1954" s="28"/>
    </row>
    <row r="1955" spans="11:21" x14ac:dyDescent="0.3">
      <c r="K1955" s="10"/>
      <c r="L1955" s="17"/>
      <c r="M1955" s="17"/>
      <c r="N1955" s="12"/>
      <c r="O1955" s="12"/>
      <c r="P1955" s="12"/>
      <c r="Q1955" s="12"/>
      <c r="R1955" s="13"/>
      <c r="S1955" s="14"/>
      <c r="T1955" s="6"/>
      <c r="U1955" s="28"/>
    </row>
    <row r="1956" spans="11:21" x14ac:dyDescent="0.3">
      <c r="K1956" s="10"/>
      <c r="L1956" s="17"/>
      <c r="M1956" s="17"/>
      <c r="N1956" s="12"/>
      <c r="O1956" s="12"/>
      <c r="P1956" s="12"/>
      <c r="Q1956" s="12"/>
      <c r="R1956" s="13"/>
      <c r="S1956" s="14"/>
      <c r="T1956" s="6"/>
      <c r="U1956" s="28"/>
    </row>
    <row r="1957" spans="11:21" x14ac:dyDescent="0.3">
      <c r="K1957" s="10"/>
      <c r="L1957" s="17"/>
      <c r="M1957" s="17"/>
      <c r="N1957" s="12"/>
      <c r="O1957" s="12"/>
      <c r="P1957" s="12"/>
      <c r="Q1957" s="12"/>
      <c r="R1957" s="13"/>
      <c r="S1957" s="14"/>
      <c r="T1957" s="6"/>
      <c r="U1957" s="28"/>
    </row>
    <row r="1958" spans="11:21" x14ac:dyDescent="0.3">
      <c r="K1958" s="10"/>
      <c r="L1958" s="17"/>
      <c r="M1958" s="17"/>
      <c r="N1958" s="12"/>
      <c r="O1958" s="12"/>
      <c r="P1958" s="12"/>
      <c r="Q1958" s="12"/>
      <c r="R1958" s="13"/>
      <c r="S1958" s="14"/>
      <c r="T1958" s="6"/>
      <c r="U1958" s="28"/>
    </row>
    <row r="1959" spans="11:21" x14ac:dyDescent="0.3">
      <c r="K1959" s="10"/>
      <c r="L1959" s="17"/>
      <c r="M1959" s="17"/>
      <c r="N1959" s="12"/>
      <c r="O1959" s="12"/>
      <c r="P1959" s="12"/>
      <c r="Q1959" s="12"/>
      <c r="R1959" s="13"/>
      <c r="S1959" s="14"/>
      <c r="T1959" s="6"/>
      <c r="U1959" s="28"/>
    </row>
    <row r="1960" spans="11:21" x14ac:dyDescent="0.3">
      <c r="K1960" s="10"/>
      <c r="L1960" s="17"/>
      <c r="M1960" s="17"/>
      <c r="N1960" s="12"/>
      <c r="O1960" s="12"/>
      <c r="P1960" s="12"/>
      <c r="Q1960" s="12"/>
      <c r="R1960" s="13"/>
      <c r="S1960" s="14"/>
      <c r="T1960" s="6"/>
      <c r="U1960" s="28"/>
    </row>
    <row r="1961" spans="11:21" x14ac:dyDescent="0.3">
      <c r="K1961" s="10"/>
      <c r="L1961" s="17"/>
      <c r="M1961" s="17"/>
      <c r="N1961" s="12"/>
      <c r="O1961" s="12"/>
      <c r="P1961" s="12"/>
      <c r="Q1961" s="12"/>
      <c r="R1961" s="13"/>
      <c r="S1961" s="14"/>
      <c r="T1961" s="6"/>
      <c r="U1961" s="28"/>
    </row>
    <row r="1962" spans="11:21" x14ac:dyDescent="0.3">
      <c r="K1962" s="10"/>
      <c r="L1962" s="17"/>
      <c r="M1962" s="17"/>
      <c r="N1962" s="12"/>
      <c r="O1962" s="12"/>
      <c r="P1962" s="12"/>
      <c r="Q1962" s="12"/>
      <c r="R1962" s="13"/>
      <c r="S1962" s="14"/>
      <c r="T1962" s="6"/>
      <c r="U1962" s="28"/>
    </row>
    <row r="1963" spans="11:21" x14ac:dyDescent="0.3">
      <c r="K1963" s="10"/>
      <c r="L1963" s="17"/>
      <c r="M1963" s="17"/>
      <c r="N1963" s="12"/>
      <c r="O1963" s="12"/>
      <c r="P1963" s="12"/>
      <c r="Q1963" s="12"/>
      <c r="R1963" s="13"/>
      <c r="S1963" s="14"/>
      <c r="T1963" s="6"/>
      <c r="U1963" s="28"/>
    </row>
    <row r="1964" spans="11:21" x14ac:dyDescent="0.3">
      <c r="K1964" s="10"/>
      <c r="L1964" s="17"/>
      <c r="M1964" s="17"/>
      <c r="N1964" s="12"/>
      <c r="O1964" s="12"/>
      <c r="P1964" s="12"/>
      <c r="Q1964" s="12"/>
      <c r="R1964" s="13"/>
      <c r="S1964" s="14"/>
      <c r="T1964" s="6"/>
      <c r="U1964" s="28"/>
    </row>
    <row r="1965" spans="11:21" x14ac:dyDescent="0.3">
      <c r="K1965" s="10"/>
      <c r="L1965" s="17"/>
      <c r="M1965" s="17"/>
      <c r="N1965" s="12"/>
      <c r="O1965" s="12"/>
      <c r="P1965" s="12"/>
      <c r="Q1965" s="12"/>
      <c r="R1965" s="13"/>
      <c r="S1965" s="14"/>
      <c r="T1965" s="6"/>
      <c r="U1965" s="28"/>
    </row>
    <row r="1966" spans="11:21" x14ac:dyDescent="0.3">
      <c r="K1966" s="10"/>
      <c r="L1966" s="17"/>
      <c r="M1966" s="17"/>
      <c r="N1966" s="12"/>
      <c r="O1966" s="12"/>
      <c r="P1966" s="12"/>
      <c r="Q1966" s="12"/>
      <c r="R1966" s="13"/>
      <c r="S1966" s="14"/>
      <c r="T1966" s="6"/>
      <c r="U1966" s="28"/>
    </row>
    <row r="1967" spans="11:21" x14ac:dyDescent="0.3">
      <c r="K1967" s="10"/>
      <c r="L1967" s="17"/>
      <c r="M1967" s="17"/>
      <c r="N1967" s="12"/>
      <c r="O1967" s="12"/>
      <c r="P1967" s="12"/>
      <c r="Q1967" s="12"/>
      <c r="R1967" s="13"/>
      <c r="S1967" s="14"/>
      <c r="T1967" s="6"/>
      <c r="U1967" s="28"/>
    </row>
    <row r="1968" spans="11:21" x14ac:dyDescent="0.3">
      <c r="K1968" s="10"/>
      <c r="L1968" s="17"/>
      <c r="M1968" s="17"/>
      <c r="N1968" s="12"/>
      <c r="O1968" s="12"/>
      <c r="P1968" s="12"/>
      <c r="Q1968" s="12"/>
      <c r="R1968" s="13"/>
      <c r="S1968" s="14"/>
      <c r="T1968" s="6"/>
      <c r="U1968" s="28"/>
    </row>
    <row r="1969" spans="11:21" x14ac:dyDescent="0.3">
      <c r="K1969" s="10"/>
      <c r="L1969" s="17"/>
      <c r="M1969" s="17"/>
      <c r="N1969" s="12"/>
      <c r="O1969" s="12"/>
      <c r="P1969" s="12"/>
      <c r="Q1969" s="12"/>
      <c r="R1969" s="13"/>
      <c r="S1969" s="14"/>
      <c r="T1969" s="6"/>
      <c r="U1969" s="28"/>
    </row>
    <row r="1970" spans="11:21" x14ac:dyDescent="0.3">
      <c r="K1970" s="10"/>
      <c r="L1970" s="17"/>
      <c r="M1970" s="17"/>
      <c r="N1970" s="12"/>
      <c r="O1970" s="12"/>
      <c r="P1970" s="12"/>
      <c r="Q1970" s="12"/>
      <c r="R1970" s="13"/>
      <c r="S1970" s="14"/>
      <c r="T1970" s="6"/>
      <c r="U1970" s="28"/>
    </row>
    <row r="1971" spans="11:21" x14ac:dyDescent="0.3">
      <c r="K1971" s="10"/>
      <c r="L1971" s="17"/>
      <c r="M1971" s="17"/>
      <c r="N1971" s="12"/>
      <c r="O1971" s="12"/>
      <c r="P1971" s="12"/>
      <c r="Q1971" s="12"/>
      <c r="R1971" s="13"/>
      <c r="S1971" s="14"/>
      <c r="T1971" s="6"/>
      <c r="U1971" s="28"/>
    </row>
    <row r="1972" spans="11:21" x14ac:dyDescent="0.3">
      <c r="K1972" s="10"/>
      <c r="L1972" s="17"/>
      <c r="M1972" s="17"/>
      <c r="N1972" s="12"/>
      <c r="O1972" s="12"/>
      <c r="P1972" s="12"/>
      <c r="Q1972" s="12"/>
      <c r="R1972" s="13"/>
      <c r="S1972" s="14"/>
      <c r="T1972" s="6"/>
      <c r="U1972" s="28"/>
    </row>
    <row r="1973" spans="11:21" x14ac:dyDescent="0.3">
      <c r="K1973" s="10"/>
      <c r="L1973" s="17"/>
      <c r="M1973" s="17"/>
      <c r="N1973" s="12"/>
      <c r="O1973" s="12"/>
      <c r="P1973" s="12"/>
      <c r="Q1973" s="12"/>
      <c r="R1973" s="13"/>
      <c r="S1973" s="14"/>
      <c r="T1973" s="6"/>
      <c r="U1973" s="28"/>
    </row>
    <row r="1974" spans="11:21" x14ac:dyDescent="0.3">
      <c r="K1974" s="10"/>
      <c r="L1974" s="17"/>
      <c r="M1974" s="17"/>
      <c r="N1974" s="12"/>
      <c r="O1974" s="12"/>
      <c r="P1974" s="12"/>
      <c r="Q1974" s="12"/>
      <c r="R1974" s="13"/>
      <c r="S1974" s="14"/>
      <c r="T1974" s="6"/>
      <c r="U1974" s="28"/>
    </row>
    <row r="1975" spans="11:21" x14ac:dyDescent="0.3">
      <c r="K1975" s="10"/>
      <c r="L1975" s="17"/>
      <c r="M1975" s="17"/>
      <c r="N1975" s="12"/>
      <c r="O1975" s="12"/>
      <c r="P1975" s="12"/>
      <c r="Q1975" s="12"/>
      <c r="R1975" s="13"/>
      <c r="S1975" s="14"/>
      <c r="T1975" s="6"/>
      <c r="U1975" s="28"/>
    </row>
    <row r="1976" spans="11:21" x14ac:dyDescent="0.3">
      <c r="K1976" s="10"/>
      <c r="L1976" s="17"/>
      <c r="M1976" s="17"/>
      <c r="N1976" s="12"/>
      <c r="O1976" s="12"/>
      <c r="P1976" s="12"/>
      <c r="Q1976" s="12"/>
      <c r="R1976" s="13"/>
      <c r="S1976" s="14"/>
      <c r="T1976" s="6"/>
      <c r="U1976" s="28"/>
    </row>
    <row r="1977" spans="11:21" x14ac:dyDescent="0.3">
      <c r="K1977" s="10"/>
      <c r="L1977" s="17"/>
      <c r="M1977" s="17"/>
      <c r="N1977" s="12"/>
      <c r="O1977" s="12"/>
      <c r="P1977" s="12"/>
      <c r="Q1977" s="12"/>
      <c r="R1977" s="13"/>
      <c r="S1977" s="14"/>
      <c r="T1977" s="6"/>
      <c r="U1977" s="28"/>
    </row>
    <row r="1978" spans="11:21" x14ac:dyDescent="0.3">
      <c r="K1978" s="10"/>
      <c r="L1978" s="17"/>
      <c r="M1978" s="17"/>
      <c r="N1978" s="12"/>
      <c r="O1978" s="12"/>
      <c r="P1978" s="12"/>
      <c r="Q1978" s="12"/>
      <c r="R1978" s="13"/>
      <c r="S1978" s="14"/>
      <c r="T1978" s="6"/>
      <c r="U1978" s="28"/>
    </row>
    <row r="1979" spans="11:21" x14ac:dyDescent="0.3">
      <c r="K1979" s="10"/>
      <c r="L1979" s="17"/>
      <c r="M1979" s="17"/>
      <c r="N1979" s="12"/>
      <c r="O1979" s="12"/>
      <c r="P1979" s="12"/>
      <c r="Q1979" s="12"/>
      <c r="R1979" s="13"/>
      <c r="S1979" s="14"/>
      <c r="T1979" s="6"/>
      <c r="U1979" s="28"/>
    </row>
    <row r="1980" spans="11:21" x14ac:dyDescent="0.3">
      <c r="K1980" s="10"/>
      <c r="L1980" s="17"/>
      <c r="M1980" s="17"/>
      <c r="N1980" s="12"/>
      <c r="O1980" s="12"/>
      <c r="P1980" s="12"/>
      <c r="Q1980" s="12"/>
      <c r="R1980" s="13"/>
      <c r="S1980" s="14"/>
      <c r="T1980" s="6"/>
      <c r="U1980" s="28"/>
    </row>
    <row r="1981" spans="11:21" x14ac:dyDescent="0.3">
      <c r="K1981" s="10"/>
      <c r="L1981" s="17"/>
      <c r="M1981" s="17"/>
      <c r="N1981" s="12"/>
      <c r="O1981" s="12"/>
      <c r="P1981" s="12"/>
      <c r="Q1981" s="12"/>
      <c r="R1981" s="13"/>
      <c r="S1981" s="14"/>
      <c r="T1981" s="6"/>
      <c r="U1981" s="28"/>
    </row>
    <row r="1982" spans="11:21" x14ac:dyDescent="0.3">
      <c r="K1982" s="10"/>
      <c r="L1982" s="17"/>
      <c r="M1982" s="17"/>
      <c r="N1982" s="12"/>
      <c r="O1982" s="12"/>
      <c r="P1982" s="12"/>
      <c r="Q1982" s="12"/>
      <c r="R1982" s="13"/>
      <c r="S1982" s="14"/>
      <c r="T1982" s="6"/>
      <c r="U1982" s="28"/>
    </row>
    <row r="1983" spans="11:21" x14ac:dyDescent="0.3">
      <c r="K1983" s="10"/>
      <c r="L1983" s="17"/>
      <c r="M1983" s="17"/>
      <c r="N1983" s="12"/>
      <c r="O1983" s="12"/>
      <c r="P1983" s="12"/>
      <c r="Q1983" s="12"/>
      <c r="R1983" s="13"/>
      <c r="S1983" s="14"/>
      <c r="T1983" s="6"/>
      <c r="U1983" s="28"/>
    </row>
    <row r="1984" spans="11:21" x14ac:dyDescent="0.3">
      <c r="K1984" s="10"/>
      <c r="L1984" s="17"/>
      <c r="M1984" s="17"/>
      <c r="N1984" s="12"/>
      <c r="O1984" s="12"/>
      <c r="P1984" s="12"/>
      <c r="Q1984" s="12"/>
      <c r="R1984" s="13"/>
      <c r="S1984" s="14"/>
      <c r="T1984" s="6"/>
      <c r="U1984" s="28"/>
    </row>
    <row r="1985" spans="11:21" x14ac:dyDescent="0.3">
      <c r="K1985" s="10"/>
      <c r="L1985" s="17"/>
      <c r="M1985" s="17"/>
      <c r="N1985" s="12"/>
      <c r="O1985" s="12"/>
      <c r="P1985" s="12"/>
      <c r="Q1985" s="12"/>
      <c r="R1985" s="13"/>
      <c r="S1985" s="14"/>
      <c r="T1985" s="6"/>
      <c r="U1985" s="28"/>
    </row>
    <row r="1986" spans="11:21" x14ac:dyDescent="0.3">
      <c r="K1986" s="10"/>
      <c r="L1986" s="17"/>
      <c r="M1986" s="17"/>
      <c r="N1986" s="12"/>
      <c r="O1986" s="12"/>
      <c r="P1986" s="12"/>
      <c r="Q1986" s="12"/>
      <c r="R1986" s="13"/>
      <c r="S1986" s="14"/>
      <c r="T1986" s="6"/>
      <c r="U1986" s="28"/>
    </row>
    <row r="1987" spans="11:21" x14ac:dyDescent="0.3">
      <c r="K1987" s="10"/>
      <c r="L1987" s="17"/>
      <c r="M1987" s="17"/>
      <c r="N1987" s="12"/>
      <c r="O1987" s="12"/>
      <c r="P1987" s="12"/>
      <c r="Q1987" s="12"/>
      <c r="R1987" s="13"/>
      <c r="S1987" s="14"/>
      <c r="T1987" s="6"/>
      <c r="U1987" s="28"/>
    </row>
    <row r="1988" spans="11:21" x14ac:dyDescent="0.3">
      <c r="K1988" s="10"/>
      <c r="L1988" s="17"/>
      <c r="M1988" s="17"/>
      <c r="N1988" s="12"/>
      <c r="O1988" s="12"/>
      <c r="P1988" s="12"/>
      <c r="Q1988" s="12"/>
      <c r="R1988" s="13"/>
      <c r="S1988" s="14"/>
      <c r="T1988" s="6"/>
      <c r="U1988" s="28"/>
    </row>
    <row r="1989" spans="11:21" x14ac:dyDescent="0.3">
      <c r="K1989" s="10"/>
      <c r="L1989" s="17"/>
      <c r="M1989" s="17"/>
      <c r="N1989" s="12"/>
      <c r="O1989" s="12"/>
      <c r="P1989" s="12"/>
      <c r="Q1989" s="12"/>
      <c r="R1989" s="13"/>
      <c r="S1989" s="14"/>
      <c r="T1989" s="6"/>
      <c r="U1989" s="28"/>
    </row>
    <row r="1990" spans="11:21" x14ac:dyDescent="0.3">
      <c r="K1990" s="10"/>
      <c r="L1990" s="17"/>
      <c r="M1990" s="17"/>
      <c r="N1990" s="12"/>
      <c r="O1990" s="12"/>
      <c r="P1990" s="12"/>
      <c r="Q1990" s="12"/>
      <c r="R1990" s="13"/>
      <c r="S1990" s="14"/>
      <c r="T1990" s="6"/>
      <c r="U1990" s="28"/>
    </row>
    <row r="1991" spans="11:21" x14ac:dyDescent="0.3">
      <c r="K1991" s="10"/>
      <c r="L1991" s="17"/>
      <c r="M1991" s="17"/>
      <c r="N1991" s="12"/>
      <c r="O1991" s="12"/>
      <c r="P1991" s="12"/>
      <c r="Q1991" s="12"/>
      <c r="R1991" s="13"/>
      <c r="S1991" s="14"/>
      <c r="T1991" s="6"/>
      <c r="U1991" s="28"/>
    </row>
    <row r="1992" spans="11:21" x14ac:dyDescent="0.3">
      <c r="K1992" s="10"/>
      <c r="L1992" s="17"/>
      <c r="M1992" s="17"/>
      <c r="N1992" s="12"/>
      <c r="O1992" s="12"/>
      <c r="P1992" s="12"/>
      <c r="Q1992" s="12"/>
      <c r="R1992" s="13"/>
      <c r="S1992" s="14"/>
      <c r="T1992" s="6"/>
      <c r="U1992" s="28"/>
    </row>
    <row r="1993" spans="11:21" x14ac:dyDescent="0.3">
      <c r="K1993" s="10"/>
      <c r="L1993" s="17"/>
      <c r="M1993" s="17"/>
      <c r="N1993" s="12"/>
      <c r="O1993" s="12"/>
      <c r="P1993" s="12"/>
      <c r="Q1993" s="12"/>
      <c r="R1993" s="13"/>
      <c r="S1993" s="14"/>
      <c r="T1993" s="6"/>
      <c r="U1993" s="28"/>
    </row>
    <row r="1994" spans="11:21" x14ac:dyDescent="0.3">
      <c r="K1994" s="10"/>
      <c r="L1994" s="17"/>
      <c r="M1994" s="17"/>
      <c r="N1994" s="12"/>
      <c r="O1994" s="12"/>
      <c r="P1994" s="12"/>
      <c r="Q1994" s="12"/>
      <c r="R1994" s="13"/>
      <c r="S1994" s="14"/>
      <c r="T1994" s="6"/>
      <c r="U1994" s="28"/>
    </row>
    <row r="1995" spans="11:21" x14ac:dyDescent="0.3">
      <c r="K1995" s="10"/>
      <c r="L1995" s="17"/>
      <c r="M1995" s="17"/>
      <c r="N1995" s="12"/>
      <c r="O1995" s="12"/>
      <c r="P1995" s="12"/>
      <c r="Q1995" s="12"/>
      <c r="R1995" s="13"/>
      <c r="S1995" s="14"/>
      <c r="T1995" s="6"/>
      <c r="U1995" s="28"/>
    </row>
    <row r="1996" spans="11:21" x14ac:dyDescent="0.3">
      <c r="K1996" s="10"/>
      <c r="L1996" s="17"/>
      <c r="M1996" s="17"/>
      <c r="N1996" s="12"/>
      <c r="O1996" s="12"/>
      <c r="P1996" s="12"/>
      <c r="Q1996" s="12"/>
      <c r="R1996" s="13"/>
      <c r="S1996" s="14"/>
      <c r="T1996" s="6"/>
      <c r="U1996" s="28"/>
    </row>
    <row r="1997" spans="11:21" x14ac:dyDescent="0.3">
      <c r="K1997" s="10"/>
      <c r="L1997" s="17"/>
      <c r="M1997" s="17"/>
      <c r="N1997" s="12"/>
      <c r="O1997" s="12"/>
      <c r="P1997" s="12"/>
      <c r="Q1997" s="12"/>
      <c r="R1997" s="13"/>
      <c r="S1997" s="14"/>
      <c r="T1997" s="6"/>
      <c r="U1997" s="28"/>
    </row>
    <row r="1998" spans="11:21" x14ac:dyDescent="0.3">
      <c r="K1998" s="10"/>
      <c r="L1998" s="17"/>
      <c r="M1998" s="17"/>
      <c r="N1998" s="12"/>
      <c r="O1998" s="12"/>
      <c r="P1998" s="12"/>
      <c r="Q1998" s="12"/>
      <c r="R1998" s="13"/>
      <c r="S1998" s="14"/>
      <c r="T1998" s="6"/>
      <c r="U1998" s="28"/>
    </row>
    <row r="1999" spans="11:21" x14ac:dyDescent="0.3">
      <c r="K1999" s="10"/>
      <c r="L1999" s="17"/>
      <c r="M1999" s="17"/>
      <c r="N1999" s="12"/>
      <c r="O1999" s="12"/>
      <c r="P1999" s="12"/>
      <c r="Q1999" s="12"/>
      <c r="R1999" s="13"/>
      <c r="S1999" s="14"/>
      <c r="T1999" s="6"/>
      <c r="U1999" s="28"/>
    </row>
    <row r="2000" spans="11:21" x14ac:dyDescent="0.3">
      <c r="K2000" s="10"/>
      <c r="L2000" s="17"/>
      <c r="M2000" s="17"/>
      <c r="N2000" s="12"/>
      <c r="O2000" s="12"/>
      <c r="P2000" s="12"/>
      <c r="Q2000" s="12"/>
      <c r="R2000" s="13"/>
      <c r="S2000" s="14"/>
      <c r="T2000" s="6"/>
      <c r="U2000" s="28"/>
    </row>
    <row r="2001" spans="11:21" x14ac:dyDescent="0.3">
      <c r="K2001" s="10"/>
      <c r="L2001" s="17"/>
      <c r="M2001" s="17"/>
      <c r="N2001" s="12"/>
      <c r="O2001" s="12"/>
      <c r="P2001" s="12"/>
      <c r="Q2001" s="12"/>
      <c r="R2001" s="13"/>
      <c r="S2001" s="14"/>
      <c r="T2001" s="6"/>
      <c r="U2001" s="28"/>
    </row>
    <row r="2002" spans="11:21" x14ac:dyDescent="0.3">
      <c r="K2002" s="10"/>
      <c r="L2002" s="17"/>
      <c r="M2002" s="17"/>
      <c r="N2002" s="12"/>
      <c r="O2002" s="12"/>
      <c r="P2002" s="12"/>
      <c r="Q2002" s="12"/>
      <c r="R2002" s="13"/>
      <c r="S2002" s="14"/>
      <c r="T2002" s="6"/>
      <c r="U2002" s="28"/>
    </row>
    <row r="2003" spans="11:21" x14ac:dyDescent="0.3">
      <c r="K2003" s="10"/>
      <c r="L2003" s="17"/>
      <c r="M2003" s="17"/>
      <c r="N2003" s="12"/>
      <c r="O2003" s="12"/>
      <c r="P2003" s="12"/>
      <c r="Q2003" s="12"/>
      <c r="R2003" s="13"/>
      <c r="S2003" s="14"/>
      <c r="T2003" s="6"/>
      <c r="U2003" s="28"/>
    </row>
    <row r="2004" spans="11:21" x14ac:dyDescent="0.3">
      <c r="K2004" s="10"/>
      <c r="L2004" s="17"/>
      <c r="M2004" s="17"/>
      <c r="N2004" s="12"/>
      <c r="O2004" s="12"/>
      <c r="P2004" s="12"/>
      <c r="Q2004" s="12"/>
      <c r="R2004" s="13"/>
      <c r="S2004" s="14"/>
      <c r="T2004" s="6"/>
      <c r="U2004" s="28"/>
    </row>
    <row r="2005" spans="11:21" x14ac:dyDescent="0.3">
      <c r="K2005" s="10"/>
      <c r="L2005" s="17"/>
      <c r="M2005" s="17"/>
      <c r="N2005" s="12"/>
      <c r="O2005" s="12"/>
      <c r="P2005" s="12"/>
      <c r="Q2005" s="12"/>
      <c r="R2005" s="13"/>
      <c r="S2005" s="14"/>
      <c r="T2005" s="6"/>
      <c r="U2005" s="28"/>
    </row>
    <row r="2006" spans="11:21" x14ac:dyDescent="0.3">
      <c r="K2006" s="10"/>
      <c r="L2006" s="17"/>
      <c r="M2006" s="17"/>
      <c r="N2006" s="12"/>
      <c r="O2006" s="12"/>
      <c r="P2006" s="12"/>
      <c r="Q2006" s="12"/>
      <c r="R2006" s="13"/>
      <c r="S2006" s="14"/>
      <c r="T2006" s="6"/>
      <c r="U2006" s="28"/>
    </row>
    <row r="2007" spans="11:21" x14ac:dyDescent="0.3">
      <c r="K2007" s="10"/>
      <c r="L2007" s="17"/>
      <c r="M2007" s="17"/>
      <c r="N2007" s="12"/>
      <c r="O2007" s="12"/>
      <c r="P2007" s="12"/>
      <c r="Q2007" s="12"/>
      <c r="R2007" s="13"/>
      <c r="S2007" s="14"/>
      <c r="T2007" s="6"/>
      <c r="U2007" s="28"/>
    </row>
    <row r="2008" spans="11:21" x14ac:dyDescent="0.3">
      <c r="K2008" s="10"/>
      <c r="L2008" s="17"/>
      <c r="M2008" s="17"/>
      <c r="N2008" s="12"/>
      <c r="O2008" s="12"/>
      <c r="P2008" s="12"/>
      <c r="Q2008" s="12"/>
      <c r="R2008" s="13"/>
      <c r="S2008" s="14"/>
      <c r="T2008" s="6"/>
      <c r="U2008" s="28"/>
    </row>
    <row r="2009" spans="11:21" x14ac:dyDescent="0.3">
      <c r="K2009" s="10"/>
      <c r="L2009" s="17"/>
      <c r="M2009" s="17"/>
      <c r="N2009" s="12"/>
      <c r="O2009" s="12"/>
      <c r="P2009" s="12"/>
      <c r="Q2009" s="12"/>
      <c r="R2009" s="13"/>
      <c r="S2009" s="14"/>
      <c r="T2009" s="6"/>
      <c r="U2009" s="28"/>
    </row>
    <row r="2010" spans="11:21" x14ac:dyDescent="0.3">
      <c r="K2010" s="10"/>
      <c r="L2010" s="17"/>
      <c r="M2010" s="17"/>
      <c r="N2010" s="12"/>
      <c r="O2010" s="12"/>
      <c r="P2010" s="12"/>
      <c r="Q2010" s="12"/>
      <c r="R2010" s="13"/>
      <c r="S2010" s="14"/>
      <c r="T2010" s="6"/>
      <c r="U2010" s="28"/>
    </row>
    <row r="2011" spans="11:21" x14ac:dyDescent="0.3">
      <c r="K2011" s="10"/>
      <c r="L2011" s="17"/>
      <c r="M2011" s="17"/>
      <c r="N2011" s="12"/>
      <c r="O2011" s="12"/>
      <c r="P2011" s="12"/>
      <c r="Q2011" s="12"/>
      <c r="R2011" s="13"/>
      <c r="S2011" s="14"/>
      <c r="T2011" s="6"/>
      <c r="U2011" s="28"/>
    </row>
    <row r="2012" spans="11:21" x14ac:dyDescent="0.3">
      <c r="K2012" s="10"/>
      <c r="L2012" s="17"/>
      <c r="M2012" s="17"/>
      <c r="N2012" s="12"/>
      <c r="O2012" s="12"/>
      <c r="P2012" s="12"/>
      <c r="Q2012" s="12"/>
      <c r="R2012" s="13"/>
      <c r="S2012" s="14"/>
      <c r="T2012" s="6"/>
      <c r="U2012" s="28"/>
    </row>
    <row r="2013" spans="11:21" x14ac:dyDescent="0.3">
      <c r="K2013" s="10"/>
      <c r="L2013" s="17"/>
      <c r="M2013" s="17"/>
      <c r="N2013" s="12"/>
      <c r="O2013" s="12"/>
      <c r="P2013" s="12"/>
      <c r="Q2013" s="12"/>
      <c r="R2013" s="13"/>
      <c r="S2013" s="14"/>
      <c r="T2013" s="6"/>
      <c r="U2013" s="28"/>
    </row>
    <row r="2014" spans="11:21" x14ac:dyDescent="0.3">
      <c r="K2014" s="10"/>
      <c r="L2014" s="17"/>
      <c r="M2014" s="17"/>
      <c r="N2014" s="12"/>
      <c r="O2014" s="12"/>
      <c r="P2014" s="12"/>
      <c r="Q2014" s="12"/>
      <c r="R2014" s="13"/>
      <c r="S2014" s="14"/>
      <c r="T2014" s="6"/>
      <c r="U2014" s="28"/>
    </row>
    <row r="2015" spans="11:21" x14ac:dyDescent="0.3">
      <c r="K2015" s="10"/>
      <c r="L2015" s="17"/>
      <c r="M2015" s="17"/>
      <c r="N2015" s="12"/>
      <c r="O2015" s="12"/>
      <c r="P2015" s="12"/>
      <c r="Q2015" s="12"/>
      <c r="R2015" s="13"/>
      <c r="S2015" s="14"/>
      <c r="T2015" s="6"/>
      <c r="U2015" s="28"/>
    </row>
    <row r="2016" spans="11:21" x14ac:dyDescent="0.3">
      <c r="K2016" s="10"/>
      <c r="L2016" s="17"/>
      <c r="M2016" s="17"/>
      <c r="N2016" s="12"/>
      <c r="O2016" s="12"/>
      <c r="P2016" s="12"/>
      <c r="Q2016" s="12"/>
      <c r="R2016" s="13"/>
      <c r="S2016" s="14"/>
      <c r="T2016" s="6"/>
      <c r="U2016" s="28"/>
    </row>
    <row r="2017" spans="11:21" x14ac:dyDescent="0.3">
      <c r="K2017" s="10"/>
      <c r="L2017" s="17"/>
      <c r="M2017" s="17"/>
      <c r="N2017" s="12"/>
      <c r="O2017" s="12"/>
      <c r="P2017" s="12"/>
      <c r="Q2017" s="12"/>
      <c r="R2017" s="13"/>
      <c r="S2017" s="14"/>
      <c r="T2017" s="6"/>
      <c r="U2017" s="28"/>
    </row>
    <row r="2018" spans="11:21" x14ac:dyDescent="0.3">
      <c r="K2018" s="10"/>
      <c r="L2018" s="17"/>
      <c r="M2018" s="17"/>
      <c r="N2018" s="12"/>
      <c r="O2018" s="12"/>
      <c r="P2018" s="12"/>
      <c r="Q2018" s="12"/>
      <c r="R2018" s="13"/>
      <c r="S2018" s="14"/>
      <c r="T2018" s="6"/>
      <c r="U2018" s="28"/>
    </row>
    <row r="2019" spans="11:21" x14ac:dyDescent="0.3">
      <c r="K2019" s="10"/>
      <c r="L2019" s="17"/>
      <c r="M2019" s="17"/>
      <c r="N2019" s="12"/>
      <c r="O2019" s="12"/>
      <c r="P2019" s="12"/>
      <c r="Q2019" s="12"/>
      <c r="R2019" s="13"/>
      <c r="S2019" s="14"/>
      <c r="T2019" s="6"/>
      <c r="U2019" s="28"/>
    </row>
    <row r="2020" spans="11:21" x14ac:dyDescent="0.3">
      <c r="K2020" s="10"/>
      <c r="L2020" s="17"/>
      <c r="M2020" s="17"/>
      <c r="N2020" s="12"/>
      <c r="O2020" s="12"/>
      <c r="P2020" s="12"/>
      <c r="Q2020" s="12"/>
      <c r="R2020" s="13"/>
      <c r="S2020" s="14"/>
      <c r="T2020" s="6"/>
      <c r="U2020" s="28"/>
    </row>
    <row r="2021" spans="11:21" x14ac:dyDescent="0.3">
      <c r="K2021" s="10"/>
      <c r="L2021" s="17"/>
      <c r="M2021" s="17"/>
      <c r="N2021" s="12"/>
      <c r="O2021" s="12"/>
      <c r="P2021" s="12"/>
      <c r="Q2021" s="12"/>
      <c r="R2021" s="13"/>
      <c r="S2021" s="14"/>
      <c r="T2021" s="6"/>
      <c r="U2021" s="28"/>
    </row>
    <row r="2022" spans="11:21" x14ac:dyDescent="0.3">
      <c r="K2022" s="10"/>
      <c r="L2022" s="17"/>
      <c r="M2022" s="17"/>
      <c r="N2022" s="12"/>
      <c r="O2022" s="12"/>
      <c r="P2022" s="12"/>
      <c r="Q2022" s="12"/>
      <c r="R2022" s="13"/>
      <c r="S2022" s="14"/>
      <c r="T2022" s="6"/>
      <c r="U2022" s="28"/>
    </row>
    <row r="2023" spans="11:21" x14ac:dyDescent="0.3">
      <c r="K2023" s="10"/>
      <c r="L2023" s="17"/>
      <c r="M2023" s="17"/>
      <c r="N2023" s="12"/>
      <c r="O2023" s="12"/>
      <c r="P2023" s="12"/>
      <c r="Q2023" s="12"/>
      <c r="R2023" s="13"/>
      <c r="S2023" s="14"/>
      <c r="T2023" s="6"/>
      <c r="U2023" s="28"/>
    </row>
    <row r="2024" spans="11:21" x14ac:dyDescent="0.3">
      <c r="K2024" s="10"/>
      <c r="L2024" s="17"/>
      <c r="M2024" s="17"/>
      <c r="N2024" s="12"/>
      <c r="O2024" s="12"/>
      <c r="P2024" s="12"/>
      <c r="Q2024" s="12"/>
      <c r="R2024" s="13"/>
      <c r="S2024" s="14"/>
      <c r="T2024" s="6"/>
      <c r="U2024" s="28"/>
    </row>
    <row r="2025" spans="11:21" x14ac:dyDescent="0.3">
      <c r="K2025" s="10"/>
      <c r="L2025" s="17"/>
      <c r="M2025" s="17"/>
      <c r="N2025" s="12"/>
      <c r="O2025" s="12"/>
      <c r="P2025" s="12"/>
      <c r="Q2025" s="12"/>
      <c r="R2025" s="13"/>
      <c r="S2025" s="14"/>
      <c r="T2025" s="6"/>
      <c r="U2025" s="28"/>
    </row>
    <row r="2026" spans="11:21" x14ac:dyDescent="0.3">
      <c r="K2026" s="10"/>
      <c r="L2026" s="17"/>
      <c r="M2026" s="17"/>
      <c r="N2026" s="12"/>
      <c r="O2026" s="12"/>
      <c r="P2026" s="12"/>
      <c r="Q2026" s="12"/>
      <c r="R2026" s="13"/>
      <c r="S2026" s="14"/>
      <c r="T2026" s="6"/>
      <c r="U2026" s="28"/>
    </row>
    <row r="2027" spans="11:21" x14ac:dyDescent="0.3">
      <c r="K2027" s="10"/>
      <c r="L2027" s="17"/>
      <c r="M2027" s="17"/>
      <c r="N2027" s="12"/>
      <c r="O2027" s="12"/>
      <c r="P2027" s="12"/>
      <c r="Q2027" s="12"/>
      <c r="R2027" s="13"/>
      <c r="S2027" s="14"/>
      <c r="T2027" s="6"/>
      <c r="U2027" s="28"/>
    </row>
    <row r="2028" spans="11:21" x14ac:dyDescent="0.3">
      <c r="K2028" s="10"/>
      <c r="L2028" s="17"/>
      <c r="M2028" s="17"/>
      <c r="N2028" s="12"/>
      <c r="O2028" s="12"/>
      <c r="P2028" s="12"/>
      <c r="Q2028" s="12"/>
      <c r="R2028" s="13"/>
      <c r="S2028" s="14"/>
      <c r="T2028" s="6"/>
      <c r="U2028" s="28"/>
    </row>
    <row r="2029" spans="11:21" x14ac:dyDescent="0.3">
      <c r="K2029" s="10"/>
      <c r="L2029" s="17"/>
      <c r="M2029" s="17"/>
      <c r="N2029" s="12"/>
      <c r="O2029" s="12"/>
      <c r="P2029" s="12"/>
      <c r="Q2029" s="12"/>
      <c r="R2029" s="13"/>
      <c r="S2029" s="14"/>
      <c r="T2029" s="6"/>
      <c r="U2029" s="28"/>
    </row>
    <row r="2030" spans="11:21" x14ac:dyDescent="0.3">
      <c r="K2030" s="10"/>
      <c r="L2030" s="17"/>
      <c r="M2030" s="17"/>
      <c r="N2030" s="12"/>
      <c r="O2030" s="12"/>
      <c r="P2030" s="12"/>
      <c r="Q2030" s="12"/>
      <c r="R2030" s="13"/>
      <c r="S2030" s="14"/>
      <c r="T2030" s="6"/>
      <c r="U2030" s="28"/>
    </row>
    <row r="2031" spans="11:21" x14ac:dyDescent="0.3">
      <c r="K2031" s="10"/>
      <c r="L2031" s="17"/>
      <c r="M2031" s="17"/>
      <c r="N2031" s="12"/>
      <c r="O2031" s="12"/>
      <c r="P2031" s="12"/>
      <c r="Q2031" s="12"/>
      <c r="R2031" s="13"/>
      <c r="S2031" s="14"/>
      <c r="T2031" s="6"/>
      <c r="U2031" s="28"/>
    </row>
    <row r="2032" spans="11:21" x14ac:dyDescent="0.3">
      <c r="K2032" s="10"/>
      <c r="L2032" s="17"/>
      <c r="M2032" s="17"/>
      <c r="N2032" s="12"/>
      <c r="O2032" s="12"/>
      <c r="P2032" s="12"/>
      <c r="Q2032" s="12"/>
      <c r="R2032" s="13"/>
      <c r="S2032" s="14"/>
      <c r="T2032" s="6"/>
      <c r="U2032" s="28"/>
    </row>
    <row r="2033" spans="11:21" x14ac:dyDescent="0.3">
      <c r="K2033" s="10"/>
      <c r="L2033" s="17"/>
      <c r="M2033" s="17"/>
      <c r="N2033" s="12"/>
      <c r="O2033" s="12"/>
      <c r="P2033" s="12"/>
      <c r="Q2033" s="12"/>
      <c r="R2033" s="13"/>
      <c r="S2033" s="14"/>
      <c r="T2033" s="6"/>
      <c r="U2033" s="28"/>
    </row>
    <row r="2034" spans="11:21" x14ac:dyDescent="0.3">
      <c r="K2034" s="10"/>
      <c r="L2034" s="17"/>
      <c r="M2034" s="17"/>
      <c r="N2034" s="12"/>
      <c r="O2034" s="12"/>
      <c r="P2034" s="12"/>
      <c r="Q2034" s="12"/>
      <c r="R2034" s="13"/>
      <c r="S2034" s="14"/>
      <c r="T2034" s="6"/>
      <c r="U2034" s="28"/>
    </row>
    <row r="2035" spans="11:21" x14ac:dyDescent="0.3">
      <c r="K2035" s="10"/>
      <c r="L2035" s="17"/>
      <c r="M2035" s="17"/>
      <c r="N2035" s="12"/>
      <c r="O2035" s="12"/>
      <c r="P2035" s="12"/>
      <c r="Q2035" s="12"/>
      <c r="R2035" s="13"/>
      <c r="S2035" s="14"/>
      <c r="T2035" s="6"/>
      <c r="U2035" s="28"/>
    </row>
    <row r="2036" spans="11:21" x14ac:dyDescent="0.3">
      <c r="K2036" s="10"/>
      <c r="L2036" s="17"/>
      <c r="M2036" s="17"/>
      <c r="N2036" s="12"/>
      <c r="O2036" s="12"/>
      <c r="P2036" s="12"/>
      <c r="Q2036" s="12"/>
      <c r="R2036" s="13"/>
      <c r="S2036" s="14"/>
      <c r="T2036" s="6"/>
      <c r="U2036" s="28"/>
    </row>
    <row r="2037" spans="11:21" x14ac:dyDescent="0.3">
      <c r="K2037" s="10"/>
      <c r="L2037" s="17"/>
      <c r="M2037" s="17"/>
      <c r="N2037" s="12"/>
      <c r="O2037" s="12"/>
      <c r="P2037" s="12"/>
      <c r="Q2037" s="12"/>
      <c r="R2037" s="13"/>
      <c r="S2037" s="14"/>
      <c r="T2037" s="6"/>
      <c r="U2037" s="28"/>
    </row>
    <row r="2038" spans="11:21" x14ac:dyDescent="0.3">
      <c r="K2038" s="10"/>
      <c r="L2038" s="17"/>
      <c r="M2038" s="17"/>
      <c r="N2038" s="12"/>
      <c r="O2038" s="12"/>
      <c r="P2038" s="12"/>
      <c r="Q2038" s="12"/>
      <c r="R2038" s="13"/>
      <c r="S2038" s="14"/>
      <c r="T2038" s="6"/>
      <c r="U2038" s="28"/>
    </row>
    <row r="2039" spans="11:21" x14ac:dyDescent="0.3">
      <c r="K2039" s="10"/>
      <c r="L2039" s="17"/>
      <c r="M2039" s="17"/>
      <c r="N2039" s="12"/>
      <c r="O2039" s="12"/>
      <c r="P2039" s="12"/>
      <c r="Q2039" s="12"/>
      <c r="R2039" s="13"/>
      <c r="S2039" s="14"/>
      <c r="T2039" s="6"/>
      <c r="U2039" s="28"/>
    </row>
    <row r="2040" spans="11:21" x14ac:dyDescent="0.3">
      <c r="K2040" s="10"/>
      <c r="L2040" s="17"/>
      <c r="M2040" s="17"/>
      <c r="N2040" s="12"/>
      <c r="O2040" s="12"/>
      <c r="P2040" s="12"/>
      <c r="Q2040" s="12"/>
      <c r="R2040" s="13"/>
      <c r="S2040" s="14"/>
      <c r="T2040" s="6"/>
      <c r="U2040" s="28"/>
    </row>
    <row r="2041" spans="11:21" x14ac:dyDescent="0.3">
      <c r="K2041" s="10"/>
      <c r="L2041" s="17"/>
      <c r="M2041" s="17"/>
      <c r="N2041" s="12"/>
      <c r="O2041" s="12"/>
      <c r="P2041" s="12"/>
      <c r="Q2041" s="12"/>
      <c r="R2041" s="13"/>
      <c r="S2041" s="14"/>
      <c r="T2041" s="6"/>
      <c r="U2041" s="28"/>
    </row>
    <row r="2042" spans="11:21" x14ac:dyDescent="0.3">
      <c r="K2042" s="10"/>
      <c r="L2042" s="17"/>
      <c r="M2042" s="17"/>
      <c r="N2042" s="12"/>
      <c r="O2042" s="12"/>
      <c r="P2042" s="12"/>
      <c r="Q2042" s="12"/>
      <c r="R2042" s="13"/>
      <c r="S2042" s="14"/>
      <c r="T2042" s="6"/>
      <c r="U2042" s="28"/>
    </row>
    <row r="2043" spans="11:21" x14ac:dyDescent="0.3">
      <c r="K2043" s="10"/>
      <c r="L2043" s="17"/>
      <c r="M2043" s="17"/>
      <c r="N2043" s="12"/>
      <c r="O2043" s="12"/>
      <c r="P2043" s="12"/>
      <c r="Q2043" s="12"/>
      <c r="R2043" s="13"/>
      <c r="S2043" s="14"/>
      <c r="T2043" s="6"/>
      <c r="U2043" s="28"/>
    </row>
    <row r="2044" spans="11:21" x14ac:dyDescent="0.3">
      <c r="K2044" s="10"/>
      <c r="L2044" s="17"/>
      <c r="M2044" s="17"/>
      <c r="N2044" s="12"/>
      <c r="O2044" s="12"/>
      <c r="P2044" s="12"/>
      <c r="Q2044" s="12"/>
      <c r="R2044" s="13"/>
      <c r="S2044" s="14"/>
      <c r="T2044" s="6"/>
      <c r="U2044" s="28"/>
    </row>
    <row r="2045" spans="11:21" x14ac:dyDescent="0.3">
      <c r="K2045" s="10"/>
      <c r="L2045" s="17"/>
      <c r="M2045" s="17"/>
      <c r="N2045" s="12"/>
      <c r="O2045" s="12"/>
      <c r="P2045" s="12"/>
      <c r="Q2045" s="12"/>
      <c r="R2045" s="13"/>
      <c r="S2045" s="14"/>
      <c r="T2045" s="6"/>
      <c r="U2045" s="28"/>
    </row>
    <row r="2046" spans="11:21" x14ac:dyDescent="0.3">
      <c r="K2046" s="10"/>
      <c r="L2046" s="17"/>
      <c r="M2046" s="17"/>
      <c r="N2046" s="12"/>
      <c r="O2046" s="12"/>
      <c r="P2046" s="12"/>
      <c r="Q2046" s="12"/>
      <c r="R2046" s="13"/>
      <c r="S2046" s="14"/>
      <c r="T2046" s="6"/>
      <c r="U2046" s="28"/>
    </row>
    <row r="2047" spans="11:21" x14ac:dyDescent="0.3">
      <c r="K2047" s="10"/>
      <c r="L2047" s="17"/>
      <c r="M2047" s="17"/>
      <c r="N2047" s="12"/>
      <c r="O2047" s="12"/>
      <c r="P2047" s="12"/>
      <c r="Q2047" s="12"/>
      <c r="R2047" s="13"/>
      <c r="S2047" s="14"/>
      <c r="T2047" s="6"/>
      <c r="U2047" s="28"/>
    </row>
    <row r="2048" spans="11:21" x14ac:dyDescent="0.3">
      <c r="K2048" s="10"/>
      <c r="L2048" s="17"/>
      <c r="M2048" s="17"/>
      <c r="N2048" s="12"/>
      <c r="O2048" s="12"/>
      <c r="P2048" s="12"/>
      <c r="Q2048" s="12"/>
      <c r="R2048" s="13"/>
      <c r="S2048" s="14"/>
      <c r="T2048" s="6"/>
      <c r="U2048" s="28"/>
    </row>
    <row r="2049" spans="11:21" x14ac:dyDescent="0.3">
      <c r="K2049" s="10"/>
      <c r="L2049" s="17"/>
      <c r="M2049" s="17"/>
      <c r="N2049" s="12"/>
      <c r="O2049" s="12"/>
      <c r="P2049" s="12"/>
      <c r="Q2049" s="12"/>
      <c r="R2049" s="13"/>
      <c r="S2049" s="14"/>
      <c r="T2049" s="6"/>
      <c r="U2049" s="28"/>
    </row>
    <row r="2050" spans="11:21" x14ac:dyDescent="0.3">
      <c r="K2050" s="10"/>
      <c r="L2050" s="17"/>
      <c r="M2050" s="17"/>
      <c r="N2050" s="12"/>
      <c r="O2050" s="12"/>
      <c r="P2050" s="12"/>
      <c r="Q2050" s="12"/>
      <c r="R2050" s="13"/>
      <c r="S2050" s="14"/>
      <c r="T2050" s="6"/>
      <c r="U2050" s="28"/>
    </row>
    <row r="2051" spans="11:21" x14ac:dyDescent="0.3">
      <c r="K2051" s="10"/>
      <c r="L2051" s="17"/>
      <c r="M2051" s="17"/>
      <c r="N2051" s="12"/>
      <c r="O2051" s="12"/>
      <c r="P2051" s="12"/>
      <c r="Q2051" s="12"/>
      <c r="R2051" s="13"/>
      <c r="S2051" s="14"/>
      <c r="T2051" s="6"/>
      <c r="U2051" s="28"/>
    </row>
    <row r="2052" spans="11:21" x14ac:dyDescent="0.3">
      <c r="K2052" s="10"/>
      <c r="L2052" s="17"/>
      <c r="M2052" s="17"/>
      <c r="N2052" s="12"/>
      <c r="O2052" s="12"/>
      <c r="P2052" s="12"/>
      <c r="Q2052" s="12"/>
      <c r="R2052" s="13"/>
      <c r="S2052" s="14"/>
      <c r="T2052" s="6"/>
      <c r="U2052" s="28"/>
    </row>
    <row r="2053" spans="11:21" x14ac:dyDescent="0.3">
      <c r="K2053" s="10"/>
      <c r="L2053" s="17"/>
      <c r="M2053" s="17"/>
      <c r="N2053" s="12"/>
      <c r="O2053" s="12"/>
      <c r="P2053" s="12"/>
      <c r="Q2053" s="12"/>
      <c r="R2053" s="13"/>
      <c r="S2053" s="14"/>
      <c r="T2053" s="6"/>
      <c r="U2053" s="28"/>
    </row>
    <row r="2054" spans="11:21" x14ac:dyDescent="0.3">
      <c r="K2054" s="10"/>
      <c r="L2054" s="17"/>
      <c r="M2054" s="17"/>
      <c r="N2054" s="12"/>
      <c r="O2054" s="12"/>
      <c r="P2054" s="12"/>
      <c r="Q2054" s="12"/>
      <c r="R2054" s="13"/>
      <c r="S2054" s="14"/>
      <c r="T2054" s="6"/>
      <c r="U2054" s="28"/>
    </row>
    <row r="2055" spans="11:21" x14ac:dyDescent="0.3">
      <c r="K2055" s="10"/>
      <c r="L2055" s="17"/>
      <c r="M2055" s="17"/>
      <c r="N2055" s="12"/>
      <c r="O2055" s="12"/>
      <c r="P2055" s="12"/>
      <c r="Q2055" s="12"/>
      <c r="R2055" s="13"/>
      <c r="S2055" s="14"/>
      <c r="T2055" s="6"/>
      <c r="U2055" s="28"/>
    </row>
    <row r="2056" spans="11:21" x14ac:dyDescent="0.3">
      <c r="K2056" s="10"/>
      <c r="L2056" s="17"/>
      <c r="M2056" s="17"/>
      <c r="N2056" s="12"/>
      <c r="O2056" s="12"/>
      <c r="P2056" s="12"/>
      <c r="Q2056" s="12"/>
      <c r="R2056" s="13"/>
      <c r="S2056" s="14"/>
      <c r="T2056" s="6"/>
      <c r="U2056" s="28"/>
    </row>
    <row r="2057" spans="11:21" x14ac:dyDescent="0.3">
      <c r="K2057" s="10"/>
      <c r="L2057" s="17"/>
      <c r="M2057" s="17"/>
      <c r="N2057" s="12"/>
      <c r="O2057" s="12"/>
      <c r="P2057" s="12"/>
      <c r="Q2057" s="12"/>
      <c r="R2057" s="13"/>
      <c r="S2057" s="15"/>
      <c r="T2057" s="6"/>
      <c r="U2057" s="28"/>
    </row>
    <row r="2058" spans="11:21" x14ac:dyDescent="0.3">
      <c r="K2058" s="10"/>
      <c r="L2058" s="17"/>
      <c r="M2058" s="17"/>
      <c r="N2058" s="12"/>
      <c r="O2058" s="12"/>
      <c r="P2058" s="12"/>
      <c r="Q2058" s="12"/>
      <c r="R2058" s="13"/>
      <c r="S2058" s="14"/>
      <c r="T2058" s="6"/>
      <c r="U2058" s="28"/>
    </row>
    <row r="2059" spans="11:21" x14ac:dyDescent="0.3">
      <c r="K2059" s="10"/>
      <c r="L2059" s="17"/>
      <c r="M2059" s="17"/>
      <c r="N2059" s="12"/>
      <c r="O2059" s="12"/>
      <c r="P2059" s="12"/>
      <c r="Q2059" s="12"/>
      <c r="R2059" s="13"/>
      <c r="S2059" s="14"/>
      <c r="T2059" s="6"/>
      <c r="U2059" s="28"/>
    </row>
    <row r="2060" spans="11:21" x14ac:dyDescent="0.3">
      <c r="K2060" s="10"/>
      <c r="L2060" s="17"/>
      <c r="M2060" s="17"/>
      <c r="N2060" s="12"/>
      <c r="O2060" s="12"/>
      <c r="P2060" s="12"/>
      <c r="Q2060" s="12"/>
      <c r="R2060" s="13"/>
      <c r="S2060" s="14"/>
      <c r="T2060" s="6"/>
      <c r="U2060" s="28"/>
    </row>
    <row r="2061" spans="11:21" x14ac:dyDescent="0.3">
      <c r="K2061" s="10"/>
      <c r="L2061" s="17"/>
      <c r="M2061" s="17"/>
      <c r="N2061" s="12"/>
      <c r="O2061" s="12"/>
      <c r="P2061" s="12"/>
      <c r="Q2061" s="12"/>
      <c r="R2061" s="13"/>
      <c r="S2061" s="14"/>
      <c r="T2061" s="6"/>
      <c r="U2061" s="28"/>
    </row>
    <row r="2062" spans="11:21" x14ac:dyDescent="0.3">
      <c r="K2062" s="10"/>
      <c r="L2062" s="17"/>
      <c r="M2062" s="17"/>
      <c r="N2062" s="12"/>
      <c r="O2062" s="12"/>
      <c r="P2062" s="12"/>
      <c r="Q2062" s="12"/>
      <c r="R2062" s="13"/>
      <c r="S2062" s="14"/>
      <c r="T2062" s="6"/>
      <c r="U2062" s="28"/>
    </row>
    <row r="2063" spans="11:21" x14ac:dyDescent="0.3">
      <c r="K2063" s="10"/>
      <c r="L2063" s="17"/>
      <c r="M2063" s="17"/>
      <c r="N2063" s="12"/>
      <c r="O2063" s="12"/>
      <c r="P2063" s="12"/>
      <c r="Q2063" s="12"/>
      <c r="R2063" s="13"/>
      <c r="S2063" s="14"/>
      <c r="T2063" s="6"/>
      <c r="U2063" s="28"/>
    </row>
    <row r="2064" spans="11:21" x14ac:dyDescent="0.3">
      <c r="K2064" s="10"/>
      <c r="L2064" s="17"/>
      <c r="M2064" s="17"/>
      <c r="N2064" s="12"/>
      <c r="O2064" s="12"/>
      <c r="P2064" s="12"/>
      <c r="Q2064" s="12"/>
      <c r="R2064" s="13"/>
      <c r="S2064" s="14"/>
      <c r="T2064" s="6"/>
      <c r="U2064" s="28"/>
    </row>
    <row r="2065" spans="11:21" x14ac:dyDescent="0.3">
      <c r="K2065" s="10"/>
      <c r="L2065" s="17"/>
      <c r="M2065" s="17"/>
      <c r="N2065" s="12"/>
      <c r="O2065" s="12"/>
      <c r="P2065" s="12"/>
      <c r="Q2065" s="12"/>
      <c r="R2065" s="13"/>
      <c r="S2065" s="14"/>
      <c r="T2065" s="6"/>
      <c r="U2065" s="28"/>
    </row>
    <row r="2066" spans="11:21" x14ac:dyDescent="0.3">
      <c r="K2066" s="10"/>
      <c r="L2066" s="17"/>
      <c r="M2066" s="17"/>
      <c r="N2066" s="12"/>
      <c r="O2066" s="12"/>
      <c r="P2066" s="12"/>
      <c r="Q2066" s="12"/>
      <c r="R2066" s="13"/>
      <c r="S2066" s="14"/>
      <c r="T2066" s="6"/>
      <c r="U2066" s="28"/>
    </row>
    <row r="2067" spans="11:21" x14ac:dyDescent="0.3">
      <c r="K2067" s="10"/>
      <c r="L2067" s="17"/>
      <c r="M2067" s="17"/>
      <c r="N2067" s="12"/>
      <c r="O2067" s="12"/>
      <c r="P2067" s="12"/>
      <c r="Q2067" s="12"/>
      <c r="R2067" s="13"/>
      <c r="S2067" s="14"/>
      <c r="T2067" s="6"/>
      <c r="U2067" s="28"/>
    </row>
    <row r="2068" spans="11:21" x14ac:dyDescent="0.3">
      <c r="K2068" s="10"/>
      <c r="L2068" s="17"/>
      <c r="M2068" s="17"/>
      <c r="N2068" s="12"/>
      <c r="O2068" s="12"/>
      <c r="P2068" s="12"/>
      <c r="Q2068" s="12"/>
      <c r="R2068" s="13"/>
      <c r="S2068" s="14"/>
      <c r="T2068" s="6"/>
      <c r="U2068" s="28"/>
    </row>
    <row r="2069" spans="11:21" x14ac:dyDescent="0.3">
      <c r="K2069" s="10"/>
      <c r="L2069" s="17"/>
      <c r="M2069" s="17"/>
      <c r="N2069" s="12"/>
      <c r="O2069" s="12"/>
      <c r="P2069" s="12"/>
      <c r="Q2069" s="12"/>
      <c r="R2069" s="13"/>
      <c r="S2069" s="14"/>
      <c r="T2069" s="6"/>
      <c r="U2069" s="28"/>
    </row>
    <row r="2070" spans="11:21" x14ac:dyDescent="0.3">
      <c r="K2070" s="10"/>
      <c r="L2070" s="17"/>
      <c r="M2070" s="17"/>
      <c r="N2070" s="12"/>
      <c r="O2070" s="12"/>
      <c r="P2070" s="12"/>
      <c r="Q2070" s="12"/>
      <c r="R2070" s="13"/>
      <c r="S2070" s="14"/>
      <c r="T2070" s="6"/>
      <c r="U2070" s="28"/>
    </row>
    <row r="2071" spans="11:21" x14ac:dyDescent="0.3">
      <c r="K2071" s="10"/>
      <c r="L2071" s="17"/>
      <c r="M2071" s="17"/>
      <c r="N2071" s="12"/>
      <c r="O2071" s="12"/>
      <c r="P2071" s="12"/>
      <c r="Q2071" s="12"/>
      <c r="R2071" s="13"/>
      <c r="S2071" s="14"/>
      <c r="T2071" s="6"/>
      <c r="U2071" s="28"/>
    </row>
    <row r="2072" spans="11:21" x14ac:dyDescent="0.3">
      <c r="K2072" s="10"/>
      <c r="L2072" s="17"/>
      <c r="M2072" s="17"/>
      <c r="N2072" s="12"/>
      <c r="O2072" s="12"/>
      <c r="P2072" s="12"/>
      <c r="Q2072" s="12"/>
      <c r="R2072" s="13"/>
      <c r="S2072" s="14"/>
      <c r="T2072" s="6"/>
      <c r="U2072" s="28"/>
    </row>
    <row r="2073" spans="11:21" x14ac:dyDescent="0.3">
      <c r="K2073" s="10"/>
      <c r="L2073" s="17"/>
      <c r="M2073" s="17"/>
      <c r="N2073" s="12"/>
      <c r="O2073" s="12"/>
      <c r="P2073" s="12"/>
      <c r="Q2073" s="12"/>
      <c r="R2073" s="13"/>
      <c r="S2073" s="14"/>
      <c r="T2073" s="6"/>
      <c r="U2073" s="28"/>
    </row>
    <row r="2074" spans="11:21" x14ac:dyDescent="0.3">
      <c r="K2074" s="10"/>
      <c r="L2074" s="17"/>
      <c r="M2074" s="17"/>
      <c r="N2074" s="12"/>
      <c r="O2074" s="12"/>
      <c r="P2074" s="12"/>
      <c r="Q2074" s="12"/>
      <c r="R2074" s="13"/>
      <c r="S2074" s="14"/>
      <c r="T2074" s="6"/>
      <c r="U2074" s="28"/>
    </row>
    <row r="2075" spans="11:21" x14ac:dyDescent="0.3">
      <c r="K2075" s="10"/>
      <c r="L2075" s="17"/>
      <c r="M2075" s="17"/>
      <c r="N2075" s="12"/>
      <c r="O2075" s="12"/>
      <c r="P2075" s="12"/>
      <c r="Q2075" s="12"/>
      <c r="R2075" s="13"/>
      <c r="S2075" s="14"/>
      <c r="T2075" s="6"/>
      <c r="U2075" s="28"/>
    </row>
    <row r="2076" spans="11:21" x14ac:dyDescent="0.3">
      <c r="K2076" s="10"/>
      <c r="L2076" s="17"/>
      <c r="M2076" s="17"/>
      <c r="N2076" s="12"/>
      <c r="O2076" s="12"/>
      <c r="P2076" s="12"/>
      <c r="Q2076" s="12"/>
      <c r="R2076" s="13"/>
      <c r="S2076" s="14"/>
      <c r="T2076" s="6"/>
      <c r="U2076" s="28"/>
    </row>
    <row r="2077" spans="11:21" x14ac:dyDescent="0.3">
      <c r="K2077" s="10"/>
      <c r="L2077" s="17"/>
      <c r="M2077" s="17"/>
      <c r="N2077" s="12"/>
      <c r="O2077" s="12"/>
      <c r="P2077" s="12"/>
      <c r="Q2077" s="12"/>
      <c r="R2077" s="13"/>
      <c r="S2077" s="14"/>
      <c r="T2077" s="6"/>
      <c r="U2077" s="28"/>
    </row>
    <row r="2078" spans="11:21" x14ac:dyDescent="0.3">
      <c r="K2078" s="10"/>
      <c r="L2078" s="17"/>
      <c r="M2078" s="17"/>
      <c r="N2078" s="12"/>
      <c r="O2078" s="12"/>
      <c r="P2078" s="12"/>
      <c r="Q2078" s="12"/>
      <c r="R2078" s="13"/>
      <c r="S2078" s="14"/>
      <c r="T2078" s="6"/>
      <c r="U2078" s="28"/>
    </row>
    <row r="2079" spans="11:21" x14ac:dyDescent="0.3">
      <c r="K2079" s="10"/>
      <c r="L2079" s="17"/>
      <c r="M2079" s="17"/>
      <c r="N2079" s="12"/>
      <c r="O2079" s="12"/>
      <c r="P2079" s="12"/>
      <c r="Q2079" s="12"/>
      <c r="R2079" s="13"/>
      <c r="S2079" s="14"/>
      <c r="T2079" s="6"/>
      <c r="U2079" s="28"/>
    </row>
    <row r="2080" spans="11:21" x14ac:dyDescent="0.3">
      <c r="K2080" s="10"/>
      <c r="L2080" s="17"/>
      <c r="M2080" s="17"/>
      <c r="N2080" s="12"/>
      <c r="O2080" s="12"/>
      <c r="P2080" s="12"/>
      <c r="Q2080" s="12"/>
      <c r="R2080" s="13"/>
      <c r="S2080" s="14"/>
      <c r="T2080" s="6"/>
      <c r="U2080" s="28"/>
    </row>
    <row r="2081" spans="11:21" x14ac:dyDescent="0.3">
      <c r="K2081" s="10"/>
      <c r="L2081" s="17"/>
      <c r="M2081" s="17"/>
      <c r="N2081" s="12"/>
      <c r="O2081" s="12"/>
      <c r="P2081" s="12"/>
      <c r="Q2081" s="12"/>
      <c r="R2081" s="13"/>
      <c r="S2081" s="14"/>
      <c r="T2081" s="6"/>
      <c r="U2081" s="28"/>
    </row>
    <row r="2082" spans="11:21" x14ac:dyDescent="0.3">
      <c r="K2082" s="10"/>
      <c r="L2082" s="17"/>
      <c r="M2082" s="17"/>
      <c r="N2082" s="12"/>
      <c r="O2082" s="12"/>
      <c r="P2082" s="12"/>
      <c r="Q2082" s="12"/>
      <c r="R2082" s="13"/>
      <c r="S2082" s="14"/>
      <c r="T2082" s="6"/>
      <c r="U2082" s="28"/>
    </row>
    <row r="2083" spans="11:21" x14ac:dyDescent="0.3">
      <c r="K2083" s="10"/>
      <c r="L2083" s="17"/>
      <c r="M2083" s="17"/>
      <c r="N2083" s="12"/>
      <c r="O2083" s="12"/>
      <c r="P2083" s="12"/>
      <c r="Q2083" s="12"/>
      <c r="R2083" s="13"/>
      <c r="S2083" s="14"/>
      <c r="T2083" s="6"/>
      <c r="U2083" s="28"/>
    </row>
    <row r="2084" spans="11:21" x14ac:dyDescent="0.3">
      <c r="K2084" s="10"/>
      <c r="L2084" s="17"/>
      <c r="M2084" s="17"/>
      <c r="N2084" s="12"/>
      <c r="O2084" s="12"/>
      <c r="P2084" s="12"/>
      <c r="Q2084" s="12"/>
      <c r="R2084" s="13"/>
      <c r="S2084" s="14"/>
      <c r="T2084" s="6"/>
      <c r="U2084" s="28"/>
    </row>
    <row r="2085" spans="11:21" x14ac:dyDescent="0.3">
      <c r="K2085" s="10"/>
      <c r="L2085" s="17"/>
      <c r="M2085" s="17"/>
      <c r="N2085" s="12"/>
      <c r="O2085" s="12"/>
      <c r="P2085" s="12"/>
      <c r="Q2085" s="12"/>
      <c r="R2085" s="13"/>
      <c r="S2085" s="14"/>
      <c r="T2085" s="6"/>
      <c r="U2085" s="28"/>
    </row>
    <row r="2086" spans="11:21" x14ac:dyDescent="0.3">
      <c r="K2086" s="10"/>
      <c r="L2086" s="17"/>
      <c r="M2086" s="17"/>
      <c r="N2086" s="12"/>
      <c r="O2086" s="12"/>
      <c r="P2086" s="12"/>
      <c r="Q2086" s="12"/>
      <c r="R2086" s="13"/>
      <c r="S2086" s="14"/>
      <c r="T2086" s="6"/>
      <c r="U2086" s="28"/>
    </row>
    <row r="2087" spans="11:21" x14ac:dyDescent="0.3">
      <c r="K2087" s="10"/>
      <c r="L2087" s="17"/>
      <c r="M2087" s="17"/>
      <c r="N2087" s="12"/>
      <c r="O2087" s="12"/>
      <c r="P2087" s="12"/>
      <c r="Q2087" s="12"/>
      <c r="R2087" s="13"/>
      <c r="S2087" s="14"/>
      <c r="T2087" s="6"/>
      <c r="U2087" s="28"/>
    </row>
    <row r="2088" spans="11:21" x14ac:dyDescent="0.3">
      <c r="K2088" s="10"/>
      <c r="L2088" s="17"/>
      <c r="M2088" s="17"/>
      <c r="N2088" s="12"/>
      <c r="O2088" s="12"/>
      <c r="P2088" s="12"/>
      <c r="Q2088" s="12"/>
      <c r="R2088" s="13"/>
      <c r="S2088" s="14"/>
      <c r="T2088" s="6"/>
      <c r="U2088" s="28"/>
    </row>
    <row r="2089" spans="11:21" x14ac:dyDescent="0.3">
      <c r="K2089" s="10"/>
      <c r="L2089" s="17"/>
      <c r="M2089" s="17"/>
      <c r="N2089" s="12"/>
      <c r="O2089" s="12"/>
      <c r="P2089" s="12"/>
      <c r="Q2089" s="12"/>
      <c r="R2089" s="13"/>
      <c r="S2089" s="14"/>
      <c r="T2089" s="6"/>
      <c r="U2089" s="28"/>
    </row>
    <row r="2090" spans="11:21" x14ac:dyDescent="0.3">
      <c r="K2090" s="10"/>
      <c r="L2090" s="17"/>
      <c r="M2090" s="17"/>
      <c r="N2090" s="12"/>
      <c r="O2090" s="12"/>
      <c r="P2090" s="12"/>
      <c r="Q2090" s="12"/>
      <c r="R2090" s="13"/>
      <c r="S2090" s="14"/>
      <c r="T2090" s="6"/>
      <c r="U2090" s="28"/>
    </row>
    <row r="2091" spans="11:21" x14ac:dyDescent="0.3">
      <c r="K2091" s="10"/>
      <c r="L2091" s="17"/>
      <c r="M2091" s="17"/>
      <c r="N2091" s="12"/>
      <c r="O2091" s="12"/>
      <c r="P2091" s="12"/>
      <c r="Q2091" s="12"/>
      <c r="R2091" s="13"/>
      <c r="S2091" s="14"/>
      <c r="T2091" s="6"/>
      <c r="U2091" s="28"/>
    </row>
    <row r="2092" spans="11:21" x14ac:dyDescent="0.3">
      <c r="K2092" s="18"/>
      <c r="L2092" s="19"/>
      <c r="M2092" s="19"/>
      <c r="N2092" s="20"/>
      <c r="O2092" s="20"/>
      <c r="P2092" s="20"/>
      <c r="Q2092" s="20"/>
      <c r="R2092" s="21"/>
      <c r="S2092" s="22"/>
      <c r="T2092" s="6"/>
      <c r="U2092" s="28"/>
    </row>
    <row r="2093" spans="11:21" x14ac:dyDescent="0.3">
      <c r="K2093" s="6"/>
      <c r="L2093" s="9"/>
      <c r="M2093" s="9"/>
      <c r="R2093" s="6"/>
      <c r="S2093" s="6"/>
      <c r="T2093" s="6"/>
      <c r="U2093" s="29"/>
    </row>
  </sheetData>
  <autoFilter ref="K4:S600">
    <sortState ref="K5:S600">
      <sortCondition descending="1" ref="S4:S600"/>
    </sortState>
  </autoFilter>
  <conditionalFormatting sqref="N5:N3923">
    <cfRule type="cellIs" dxfId="3" priority="1" operator="equal">
      <formula>TRUE</formula>
    </cfRule>
  </conditionalFormatting>
  <pageMargins left="0.7" right="0.7" top="0.75" bottom="0.75" header="0.3" footer="0.3"/>
  <pageSetup paperSize="9" orientation="landscape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3"/>
  <sheetViews>
    <sheetView showGridLines="0" zoomScaleNormal="100" workbookViewId="0">
      <selection activeCell="Q4" sqref="Q4:S4"/>
    </sheetView>
  </sheetViews>
  <sheetFormatPr defaultRowHeight="14" x14ac:dyDescent="0.3"/>
  <cols>
    <col min="11" max="11" width="13.59765625" style="5" customWidth="1"/>
    <col min="12" max="12" width="15.3984375" style="6" customWidth="1"/>
    <col min="13" max="13" width="13.19921875" style="6" customWidth="1"/>
    <col min="14" max="14" width="11.19921875" style="5" customWidth="1"/>
    <col min="15" max="16" width="5.69921875" style="5" bestFit="1" customWidth="1"/>
    <col min="17" max="17" width="18.59765625" style="5" bestFit="1" customWidth="1"/>
    <col min="18" max="18" width="19.5" style="5" customWidth="1"/>
    <col min="19" max="19" width="16" style="5" customWidth="1"/>
    <col min="20" max="20" width="5" style="5" customWidth="1"/>
    <col min="21" max="21" width="21.5" style="2" bestFit="1" customWidth="1"/>
  </cols>
  <sheetData>
    <row r="1" spans="1:21" x14ac:dyDescent="0.3">
      <c r="O1" s="5">
        <f>COUNTIF(O5:O3923,TRUE)</f>
        <v>357</v>
      </c>
      <c r="P1" s="5">
        <f>COUNTIF(P5:P3923,TRUE)</f>
        <v>377</v>
      </c>
    </row>
    <row r="2" spans="1:21" x14ac:dyDescent="0.3">
      <c r="A2" s="3" t="s">
        <v>1883</v>
      </c>
      <c r="O2" s="5">
        <f>COUNTIF(O5:O3923,FALSE)</f>
        <v>220</v>
      </c>
      <c r="P2" s="5">
        <f>COUNTIF(P5:P3923,FALSE)</f>
        <v>200</v>
      </c>
    </row>
    <row r="3" spans="1:21" x14ac:dyDescent="0.3">
      <c r="A3" s="3" t="s">
        <v>1885</v>
      </c>
      <c r="R3" s="7">
        <f>AVERAGE(R5:R581)</f>
        <v>3.551745397955975E-2</v>
      </c>
    </row>
    <row r="4" spans="1:21" x14ac:dyDescent="0.3">
      <c r="A4" s="4" t="s">
        <v>2582</v>
      </c>
      <c r="K4" s="23" t="s">
        <v>2593</v>
      </c>
      <c r="L4" s="24" t="s">
        <v>2592</v>
      </c>
      <c r="M4" s="24" t="s">
        <v>2594</v>
      </c>
      <c r="N4" s="25" t="s">
        <v>2595</v>
      </c>
      <c r="O4" s="25"/>
      <c r="P4" s="25"/>
      <c r="Q4" s="34" t="s">
        <v>2588</v>
      </c>
      <c r="R4" s="34" t="s">
        <v>2589</v>
      </c>
      <c r="S4" s="35" t="s">
        <v>2590</v>
      </c>
      <c r="U4" s="26" t="s">
        <v>2591</v>
      </c>
    </row>
    <row r="5" spans="1:21" x14ac:dyDescent="0.3">
      <c r="A5" s="3" t="s">
        <v>1884</v>
      </c>
      <c r="H5">
        <f>COUNT(K5:K581)*0.05</f>
        <v>28.85</v>
      </c>
      <c r="K5" s="10">
        <f>M5/(L5+M5)</f>
        <v>0</v>
      </c>
      <c r="L5" s="11">
        <f>COUNTIF($N$5:N5,FALSE)</f>
        <v>1</v>
      </c>
      <c r="M5" s="11">
        <f>COUNTIF($N$5:N5,TRUE)</f>
        <v>0</v>
      </c>
      <c r="N5" s="12" t="b">
        <f>O5=P5</f>
        <v>0</v>
      </c>
      <c r="O5" s="12" t="b">
        <f>R5&gt;0</f>
        <v>0</v>
      </c>
      <c r="P5" s="12" t="b">
        <f>S5&gt;0</f>
        <v>1</v>
      </c>
      <c r="Q5" s="12" t="s">
        <v>1931</v>
      </c>
      <c r="R5" s="13">
        <v>-0.46703153505342698</v>
      </c>
      <c r="S5" s="14">
        <v>0.62956299999999998</v>
      </c>
      <c r="T5" s="6"/>
      <c r="U5" s="27"/>
    </row>
    <row r="6" spans="1:21" x14ac:dyDescent="0.3">
      <c r="A6" s="3" t="s">
        <v>1886</v>
      </c>
      <c r="H6">
        <f>COUNT(K5:K581)*0.1</f>
        <v>57.7</v>
      </c>
      <c r="K6" s="10">
        <f>M6/(L6+M6)</f>
        <v>0.5</v>
      </c>
      <c r="L6" s="11">
        <f>COUNTIF($N$5:N6,FALSE)</f>
        <v>1</v>
      </c>
      <c r="M6" s="11">
        <f>COUNTIF($N$5:N6,TRUE)</f>
        <v>1</v>
      </c>
      <c r="N6" s="12" t="b">
        <f>O6=P6</f>
        <v>1</v>
      </c>
      <c r="O6" s="12" t="b">
        <f>R6&gt;0</f>
        <v>1</v>
      </c>
      <c r="P6" s="12" t="b">
        <f>S6&gt;0</f>
        <v>1</v>
      </c>
      <c r="Q6" s="12" t="s">
        <v>381</v>
      </c>
      <c r="R6" s="13">
        <v>1.8755096493612299E-2</v>
      </c>
      <c r="S6" s="14">
        <v>0.57213700000000001</v>
      </c>
      <c r="T6" s="6"/>
      <c r="U6" s="28">
        <f>AVERAGE($R$5:R6)</f>
        <v>-0.22413821927990735</v>
      </c>
    </row>
    <row r="7" spans="1:21" x14ac:dyDescent="0.3">
      <c r="K7" s="10">
        <f>M7/(L7+M7)</f>
        <v>0.66666666666666663</v>
      </c>
      <c r="L7" s="11">
        <f>COUNTIF($N$5:N7,FALSE)</f>
        <v>1</v>
      </c>
      <c r="M7" s="11">
        <f>COUNTIF($N$5:N7,TRUE)</f>
        <v>2</v>
      </c>
      <c r="N7" s="12" t="b">
        <f>O7=P7</f>
        <v>1</v>
      </c>
      <c r="O7" s="12" t="b">
        <f>R7&gt;0</f>
        <v>1</v>
      </c>
      <c r="P7" s="12" t="b">
        <f>S7&gt;0</f>
        <v>1</v>
      </c>
      <c r="Q7" s="12" t="s">
        <v>963</v>
      </c>
      <c r="R7" s="13">
        <v>0.45925597874224999</v>
      </c>
      <c r="S7" s="14">
        <v>0.50467399999999996</v>
      </c>
      <c r="T7" s="6"/>
      <c r="U7" s="28">
        <f>AVERAGE($R$5:R7)</f>
        <v>3.659846727478433E-3</v>
      </c>
    </row>
    <row r="8" spans="1:21" x14ac:dyDescent="0.3">
      <c r="K8" s="10">
        <f>M8/(L8+M8)</f>
        <v>0.75</v>
      </c>
      <c r="L8" s="11">
        <f>COUNTIF($N$5:N8,FALSE)</f>
        <v>1</v>
      </c>
      <c r="M8" s="11">
        <f>COUNTIF($N$5:N8,TRUE)</f>
        <v>3</v>
      </c>
      <c r="N8" s="12" t="b">
        <f>O8=P8</f>
        <v>1</v>
      </c>
      <c r="O8" s="12" t="b">
        <f>R8&gt;0</f>
        <v>1</v>
      </c>
      <c r="P8" s="12" t="b">
        <f>S8&gt;0</f>
        <v>1</v>
      </c>
      <c r="Q8" s="12" t="s">
        <v>1500</v>
      </c>
      <c r="R8" s="13">
        <v>0.220829224773442</v>
      </c>
      <c r="S8" s="14">
        <v>0.45912999999999998</v>
      </c>
      <c r="T8" s="6"/>
      <c r="U8" s="28">
        <f>AVERAGE($R$5:R8)</f>
        <v>5.7952191238969324E-2</v>
      </c>
    </row>
    <row r="9" spans="1:21" x14ac:dyDescent="0.3">
      <c r="K9" s="10">
        <f>M9/(L9+M9)</f>
        <v>0.6</v>
      </c>
      <c r="L9" s="11">
        <f>COUNTIF($N$5:N9,FALSE)</f>
        <v>2</v>
      </c>
      <c r="M9" s="11">
        <f>COUNTIF($N$5:N9,TRUE)</f>
        <v>3</v>
      </c>
      <c r="N9" s="12" t="b">
        <f>O9=P9</f>
        <v>0</v>
      </c>
      <c r="O9" s="12" t="b">
        <f>R9&gt;0</f>
        <v>0</v>
      </c>
      <c r="P9" s="12" t="b">
        <f>S9&gt;0</f>
        <v>1</v>
      </c>
      <c r="Q9" s="12" t="s">
        <v>2296</v>
      </c>
      <c r="R9" s="13">
        <v>-9.8837209302325493E-2</v>
      </c>
      <c r="S9" s="15">
        <v>0.42375499999999999</v>
      </c>
      <c r="T9" s="6"/>
      <c r="U9" s="28">
        <f>AVERAGE($R$5:R9)</f>
        <v>2.6594311130710358E-2</v>
      </c>
    </row>
    <row r="10" spans="1:21" x14ac:dyDescent="0.3">
      <c r="K10" s="10">
        <f>M10/(L10+M10)</f>
        <v>0.5</v>
      </c>
      <c r="L10" s="11">
        <f>COUNTIF($N$5:N10,FALSE)</f>
        <v>3</v>
      </c>
      <c r="M10" s="11">
        <f>COUNTIF($N$5:N10,TRUE)</f>
        <v>3</v>
      </c>
      <c r="N10" s="12" t="b">
        <f>O10=P10</f>
        <v>0</v>
      </c>
      <c r="O10" s="12" t="b">
        <f>R10&gt;0</f>
        <v>0</v>
      </c>
      <c r="P10" s="12" t="b">
        <f>S10&gt;0</f>
        <v>1</v>
      </c>
      <c r="Q10" s="12" t="s">
        <v>2400</v>
      </c>
      <c r="R10" s="13">
        <v>-0.427876823338735</v>
      </c>
      <c r="S10" s="14">
        <v>0.40366000000000002</v>
      </c>
      <c r="T10" s="6"/>
      <c r="U10" s="28">
        <f>AVERAGE($R$5:R10)</f>
        <v>-4.9150877947530536E-2</v>
      </c>
    </row>
    <row r="11" spans="1:21" x14ac:dyDescent="0.3">
      <c r="K11" s="10">
        <f>M11/(L11+M11)</f>
        <v>0.42857142857142855</v>
      </c>
      <c r="L11" s="11">
        <f>COUNTIF($N$5:N11,FALSE)</f>
        <v>4</v>
      </c>
      <c r="M11" s="11">
        <f>COUNTIF($N$5:N11,TRUE)</f>
        <v>3</v>
      </c>
      <c r="N11" s="12" t="b">
        <f>O11=P11</f>
        <v>0</v>
      </c>
      <c r="O11" s="12" t="b">
        <f>R11&gt;0</f>
        <v>0</v>
      </c>
      <c r="P11" s="12" t="b">
        <f>S11&gt;0</f>
        <v>1</v>
      </c>
      <c r="Q11" s="12" t="s">
        <v>985</v>
      </c>
      <c r="R11" s="13">
        <v>-6.8161163283853202E-2</v>
      </c>
      <c r="S11" s="14">
        <v>0.40335300000000002</v>
      </c>
      <c r="T11" s="6"/>
      <c r="U11" s="28">
        <f>AVERAGE($R$5:R11)</f>
        <v>-5.1866632995576631E-2</v>
      </c>
    </row>
    <row r="12" spans="1:21" x14ac:dyDescent="0.3">
      <c r="K12" s="10">
        <f>M12/(L12+M12)</f>
        <v>0.5</v>
      </c>
      <c r="L12" s="11">
        <f>COUNTIF($N$5:N12,FALSE)</f>
        <v>4</v>
      </c>
      <c r="M12" s="11">
        <f>COUNTIF($N$5:N12,TRUE)</f>
        <v>4</v>
      </c>
      <c r="N12" s="12" t="b">
        <f>O12=P12</f>
        <v>1</v>
      </c>
      <c r="O12" s="12" t="b">
        <f>R12&gt;0</f>
        <v>1</v>
      </c>
      <c r="P12" s="12" t="b">
        <f>S12&gt;0</f>
        <v>1</v>
      </c>
      <c r="Q12" s="12" t="s">
        <v>272</v>
      </c>
      <c r="R12" s="13">
        <v>0.21097998973832699</v>
      </c>
      <c r="S12" s="14">
        <v>0.39786100000000002</v>
      </c>
      <c r="T12" s="6"/>
      <c r="U12" s="28">
        <f>AVERAGE($R$5:R12)</f>
        <v>-1.9010805153838677E-2</v>
      </c>
    </row>
    <row r="13" spans="1:21" x14ac:dyDescent="0.3">
      <c r="K13" s="10">
        <f>M13/(L13+M13)</f>
        <v>0.44444444444444442</v>
      </c>
      <c r="L13" s="11">
        <f>COUNTIF($N$5:N13,FALSE)</f>
        <v>5</v>
      </c>
      <c r="M13" s="11">
        <f>COUNTIF($N$5:N13,TRUE)</f>
        <v>4</v>
      </c>
      <c r="N13" s="12" t="b">
        <f>O13=P13</f>
        <v>0</v>
      </c>
      <c r="O13" s="12" t="b">
        <f>R13&gt;0</f>
        <v>0</v>
      </c>
      <c r="P13" s="12" t="b">
        <f>S13&gt;0</f>
        <v>1</v>
      </c>
      <c r="Q13" s="12" t="s">
        <v>92</v>
      </c>
      <c r="R13" s="13">
        <v>-6.9607843137254793E-2</v>
      </c>
      <c r="S13" s="14">
        <v>0.39728000000000002</v>
      </c>
      <c r="T13" s="6"/>
      <c r="U13" s="28">
        <f>AVERAGE($R$5:R13)</f>
        <v>-2.4632698263107135E-2</v>
      </c>
    </row>
    <row r="14" spans="1:21" x14ac:dyDescent="0.3">
      <c r="K14" s="10">
        <f>M14/(L14+M14)</f>
        <v>0.5</v>
      </c>
      <c r="L14" s="11">
        <f>COUNTIF($N$5:N14,FALSE)</f>
        <v>5</v>
      </c>
      <c r="M14" s="11">
        <f>COUNTIF($N$5:N14,TRUE)</f>
        <v>5</v>
      </c>
      <c r="N14" s="12" t="b">
        <f>O14=P14</f>
        <v>1</v>
      </c>
      <c r="O14" s="12" t="b">
        <f>R14&gt;0</f>
        <v>1</v>
      </c>
      <c r="P14" s="12" t="b">
        <f>S14&gt;0</f>
        <v>1</v>
      </c>
      <c r="Q14" s="12" t="s">
        <v>2936</v>
      </c>
      <c r="R14" s="13">
        <v>5.2015770062317203E-2</v>
      </c>
      <c r="S14" s="14">
        <v>0.38214599999999999</v>
      </c>
      <c r="T14" s="6"/>
      <c r="U14" s="28">
        <f>AVERAGE($R$5:R14)</f>
        <v>-1.6967851430564701E-2</v>
      </c>
    </row>
    <row r="15" spans="1:21" x14ac:dyDescent="0.3">
      <c r="K15" s="10">
        <f>M15/(L15+M15)</f>
        <v>0.54545454545454541</v>
      </c>
      <c r="L15" s="11">
        <f>COUNTIF($N$5:N15,FALSE)</f>
        <v>5</v>
      </c>
      <c r="M15" s="11">
        <f>COUNTIF($N$5:N15,TRUE)</f>
        <v>6</v>
      </c>
      <c r="N15" s="12" t="b">
        <f>O15=P15</f>
        <v>1</v>
      </c>
      <c r="O15" s="12" t="b">
        <f>R15&gt;0</f>
        <v>1</v>
      </c>
      <c r="P15" s="12" t="b">
        <f>S15&gt;0</f>
        <v>1</v>
      </c>
      <c r="Q15" s="12" t="s">
        <v>84</v>
      </c>
      <c r="R15" s="13">
        <v>0.156124141198767</v>
      </c>
      <c r="S15" s="14">
        <v>0.34818300000000002</v>
      </c>
      <c r="T15" s="6"/>
      <c r="U15" s="28">
        <f>AVERAGE($R$5:R15)</f>
        <v>-1.2322157369890922E-3</v>
      </c>
    </row>
    <row r="16" spans="1:21" x14ac:dyDescent="0.3">
      <c r="K16" s="10">
        <f>M16/(L16+M16)</f>
        <v>0.58333333333333337</v>
      </c>
      <c r="L16" s="11">
        <f>COUNTIF($N$5:N16,FALSE)</f>
        <v>5</v>
      </c>
      <c r="M16" s="11">
        <f>COUNTIF($N$5:N16,TRUE)</f>
        <v>7</v>
      </c>
      <c r="N16" s="12" t="b">
        <f>O16=P16</f>
        <v>1</v>
      </c>
      <c r="O16" s="12" t="b">
        <f>R16&gt;0</f>
        <v>1</v>
      </c>
      <c r="P16" s="12" t="b">
        <f>S16&gt;0</f>
        <v>1</v>
      </c>
      <c r="Q16" s="12" t="s">
        <v>640</v>
      </c>
      <c r="R16" s="13">
        <v>0.105073978099138</v>
      </c>
      <c r="S16" s="14">
        <v>0.33358900000000002</v>
      </c>
      <c r="T16" s="6"/>
      <c r="U16" s="28">
        <f>AVERAGE($R$5:R16)</f>
        <v>7.6266337493548324E-3</v>
      </c>
    </row>
    <row r="17" spans="11:21" x14ac:dyDescent="0.3">
      <c r="K17" s="10">
        <f>M17/(L17+M17)</f>
        <v>0.61538461538461542</v>
      </c>
      <c r="L17" s="11">
        <f>COUNTIF($N$5:N17,FALSE)</f>
        <v>5</v>
      </c>
      <c r="M17" s="11">
        <f>COUNTIF($N$5:N17,TRUE)</f>
        <v>8</v>
      </c>
      <c r="N17" s="12" t="b">
        <f>O17=P17</f>
        <v>1</v>
      </c>
      <c r="O17" s="12" t="b">
        <f>R17&gt;0</f>
        <v>1</v>
      </c>
      <c r="P17" s="12" t="b">
        <f>S17&gt;0</f>
        <v>1</v>
      </c>
      <c r="Q17" s="12" t="s">
        <v>448</v>
      </c>
      <c r="R17" s="13">
        <v>0.15716923076923001</v>
      </c>
      <c r="S17" s="14">
        <v>0.32565899999999998</v>
      </c>
      <c r="T17" s="6"/>
      <c r="U17" s="28">
        <f>AVERAGE($R$5:R17)</f>
        <v>1.9129910443191383E-2</v>
      </c>
    </row>
    <row r="18" spans="11:21" x14ac:dyDescent="0.3">
      <c r="K18" s="10">
        <f>M18/(L18+M18)</f>
        <v>0.5714285714285714</v>
      </c>
      <c r="L18" s="11">
        <f>COUNTIF($N$5:N18,FALSE)</f>
        <v>6</v>
      </c>
      <c r="M18" s="11">
        <f>COUNTIF($N$5:N18,TRUE)</f>
        <v>8</v>
      </c>
      <c r="N18" s="12" t="b">
        <f>O18=P18</f>
        <v>0</v>
      </c>
      <c r="O18" s="12" t="b">
        <f>R18&gt;0</f>
        <v>0</v>
      </c>
      <c r="P18" s="12" t="b">
        <f>S18&gt;0</f>
        <v>1</v>
      </c>
      <c r="Q18" s="12" t="s">
        <v>2955</v>
      </c>
      <c r="R18" s="13">
        <v>-0.22285987565758</v>
      </c>
      <c r="S18" s="14">
        <v>0.31994099999999998</v>
      </c>
      <c r="T18" s="6"/>
      <c r="U18" s="28">
        <f>AVERAGE($R$5:R18)</f>
        <v>1.8449257217077128E-3</v>
      </c>
    </row>
    <row r="19" spans="11:21" x14ac:dyDescent="0.3">
      <c r="K19" s="10">
        <f>M19/(L19+M19)</f>
        <v>0.6</v>
      </c>
      <c r="L19" s="11">
        <f>COUNTIF($N$5:N19,FALSE)</f>
        <v>6</v>
      </c>
      <c r="M19" s="11">
        <f>COUNTIF($N$5:N19,TRUE)</f>
        <v>9</v>
      </c>
      <c r="N19" s="12" t="b">
        <f>O19=P19</f>
        <v>1</v>
      </c>
      <c r="O19" s="12" t="b">
        <f>R19&gt;0</f>
        <v>1</v>
      </c>
      <c r="P19" s="12" t="b">
        <f>S19&gt;0</f>
        <v>1</v>
      </c>
      <c r="Q19" s="12" t="s">
        <v>2868</v>
      </c>
      <c r="R19" s="13">
        <v>0.110279423775348</v>
      </c>
      <c r="S19" s="14">
        <v>0.313801</v>
      </c>
      <c r="T19" s="6"/>
      <c r="U19" s="28">
        <f>AVERAGE($R$5:R19)</f>
        <v>9.0738922586170653E-3</v>
      </c>
    </row>
    <row r="20" spans="11:21" x14ac:dyDescent="0.3">
      <c r="K20" s="10">
        <f>M20/(L20+M20)</f>
        <v>0.625</v>
      </c>
      <c r="L20" s="11">
        <f>COUNTIF($N$5:N20,FALSE)</f>
        <v>6</v>
      </c>
      <c r="M20" s="11">
        <f>COUNTIF($N$5:N20,TRUE)</f>
        <v>10</v>
      </c>
      <c r="N20" s="12" t="b">
        <f>O20=P20</f>
        <v>1</v>
      </c>
      <c r="O20" s="12" t="b">
        <f>R20&gt;0</f>
        <v>1</v>
      </c>
      <c r="P20" s="12" t="b">
        <f>S20&gt;0</f>
        <v>1</v>
      </c>
      <c r="Q20" s="12" t="s">
        <v>1932</v>
      </c>
      <c r="R20" s="13">
        <v>0.195523370638578</v>
      </c>
      <c r="S20" s="14">
        <v>0.29807499999999998</v>
      </c>
      <c r="T20" s="6"/>
      <c r="U20" s="28">
        <f>AVERAGE($R$5:R20)</f>
        <v>2.0726984657364625E-2</v>
      </c>
    </row>
    <row r="21" spans="11:21" x14ac:dyDescent="0.3">
      <c r="K21" s="10">
        <f>M21/(L21+M21)</f>
        <v>0.6470588235294118</v>
      </c>
      <c r="L21" s="11">
        <f>COUNTIF($N$5:N21,FALSE)</f>
        <v>6</v>
      </c>
      <c r="M21" s="11">
        <f>COUNTIF($N$5:N21,TRUE)</f>
        <v>11</v>
      </c>
      <c r="N21" s="12" t="b">
        <f>O21=P21</f>
        <v>1</v>
      </c>
      <c r="O21" s="12" t="b">
        <f>R21&gt;0</f>
        <v>1</v>
      </c>
      <c r="P21" s="12" t="b">
        <f>S21&gt;0</f>
        <v>1</v>
      </c>
      <c r="Q21" s="12" t="s">
        <v>2971</v>
      </c>
      <c r="R21" s="13">
        <v>5.8927519151444497E-3</v>
      </c>
      <c r="S21" s="14">
        <v>0.29104600000000003</v>
      </c>
      <c r="T21" s="6"/>
      <c r="U21" s="28">
        <f>AVERAGE($R$5:R21)</f>
        <v>1.9854382731351674E-2</v>
      </c>
    </row>
    <row r="22" spans="11:21" x14ac:dyDescent="0.3">
      <c r="K22" s="10">
        <f>M22/(L22+M22)</f>
        <v>0.66666666666666663</v>
      </c>
      <c r="L22" s="11">
        <f>COUNTIF($N$5:N22,FALSE)</f>
        <v>6</v>
      </c>
      <c r="M22" s="11">
        <f>COUNTIF($N$5:N22,TRUE)</f>
        <v>12</v>
      </c>
      <c r="N22" s="12" t="b">
        <f>O22=P22</f>
        <v>1</v>
      </c>
      <c r="O22" s="12" t="b">
        <f>R22&gt;0</f>
        <v>1</v>
      </c>
      <c r="P22" s="12" t="b">
        <f>S22&gt;0</f>
        <v>1</v>
      </c>
      <c r="Q22" s="12" t="s">
        <v>142</v>
      </c>
      <c r="R22" s="13">
        <v>6.4859053989488796E-2</v>
      </c>
      <c r="S22" s="14">
        <v>0.286244</v>
      </c>
      <c r="T22" s="6"/>
      <c r="U22" s="28">
        <f>AVERAGE($R$5:R22)</f>
        <v>2.2354642245692627E-2</v>
      </c>
    </row>
    <row r="23" spans="11:21" x14ac:dyDescent="0.3">
      <c r="K23" s="10">
        <f>M23/(L23+M23)</f>
        <v>0.68421052631578949</v>
      </c>
      <c r="L23" s="11">
        <f>COUNTIF($N$5:N23,FALSE)</f>
        <v>6</v>
      </c>
      <c r="M23" s="11">
        <f>COUNTIF($N$5:N23,TRUE)</f>
        <v>13</v>
      </c>
      <c r="N23" s="12" t="b">
        <f>O23=P23</f>
        <v>1</v>
      </c>
      <c r="O23" s="12" t="b">
        <f>R23&gt;0</f>
        <v>1</v>
      </c>
      <c r="P23" s="12" t="b">
        <f>S23&gt;0</f>
        <v>1</v>
      </c>
      <c r="Q23" s="12" t="s">
        <v>147</v>
      </c>
      <c r="R23" s="13">
        <v>6.4827807400873794E-2</v>
      </c>
      <c r="S23" s="14">
        <v>0.28379100000000002</v>
      </c>
      <c r="T23" s="6"/>
      <c r="U23" s="28">
        <f>AVERAGE($R$5:R23)</f>
        <v>2.4590071990702161E-2</v>
      </c>
    </row>
    <row r="24" spans="11:21" x14ac:dyDescent="0.3">
      <c r="K24" s="10">
        <f>M24/(L24+M24)</f>
        <v>0.7</v>
      </c>
      <c r="L24" s="11">
        <f>COUNTIF($N$5:N24,FALSE)</f>
        <v>6</v>
      </c>
      <c r="M24" s="11">
        <f>COUNTIF($N$5:N24,TRUE)</f>
        <v>14</v>
      </c>
      <c r="N24" s="12" t="b">
        <f>O24=P24</f>
        <v>1</v>
      </c>
      <c r="O24" s="12" t="b">
        <f>R24&gt;0</f>
        <v>1</v>
      </c>
      <c r="P24" s="12" t="b">
        <f>S24&gt;0</f>
        <v>1</v>
      </c>
      <c r="Q24" s="12" t="s">
        <v>2231</v>
      </c>
      <c r="R24" s="13">
        <v>0.136865793780687</v>
      </c>
      <c r="S24" s="14">
        <v>0.283167</v>
      </c>
      <c r="T24" s="6"/>
      <c r="U24" s="28">
        <f>AVERAGE($R$5:R24)</f>
        <v>3.0203858080201401E-2</v>
      </c>
    </row>
    <row r="25" spans="11:21" x14ac:dyDescent="0.3">
      <c r="K25" s="10">
        <f>M25/(L25+M25)</f>
        <v>0.7142857142857143</v>
      </c>
      <c r="L25" s="11">
        <f>COUNTIF($N$5:N25,FALSE)</f>
        <v>6</v>
      </c>
      <c r="M25" s="11">
        <f>COUNTIF($N$5:N25,TRUE)</f>
        <v>15</v>
      </c>
      <c r="N25" s="12" t="b">
        <f>O25=P25</f>
        <v>1</v>
      </c>
      <c r="O25" s="12" t="b">
        <f>R25&gt;0</f>
        <v>1</v>
      </c>
      <c r="P25" s="12" t="b">
        <f>S25&gt;0</f>
        <v>1</v>
      </c>
      <c r="Q25" s="12" t="s">
        <v>518</v>
      </c>
      <c r="R25" s="13">
        <v>8.6942675159235802E-2</v>
      </c>
      <c r="S25" s="14">
        <v>0.281665</v>
      </c>
      <c r="T25" s="6"/>
      <c r="U25" s="28">
        <f>AVERAGE($R$5:R25)</f>
        <v>3.2905706512536374E-2</v>
      </c>
    </row>
    <row r="26" spans="11:21" x14ac:dyDescent="0.3">
      <c r="K26" s="10">
        <f>M26/(L26+M26)</f>
        <v>0.68181818181818177</v>
      </c>
      <c r="L26" s="11">
        <f>COUNTIF($N$5:N26,FALSE)</f>
        <v>7</v>
      </c>
      <c r="M26" s="11">
        <f>COUNTIF($N$5:N26,TRUE)</f>
        <v>15</v>
      </c>
      <c r="N26" s="12" t="b">
        <f>O26=P26</f>
        <v>0</v>
      </c>
      <c r="O26" s="12" t="b">
        <f>R26&gt;0</f>
        <v>0</v>
      </c>
      <c r="P26" s="12" t="b">
        <f>S26&gt;0</f>
        <v>1</v>
      </c>
      <c r="Q26" s="12" t="s">
        <v>554</v>
      </c>
      <c r="R26" s="13">
        <v>-0.34451454069856902</v>
      </c>
      <c r="S26" s="14">
        <v>0.25909199999999999</v>
      </c>
      <c r="T26" s="6"/>
      <c r="U26" s="28">
        <f>AVERAGE($R$5:R26)</f>
        <v>1.5750240730213402E-2</v>
      </c>
    </row>
    <row r="27" spans="11:21" x14ac:dyDescent="0.3">
      <c r="K27" s="10">
        <f>M27/(L27+M27)</f>
        <v>0.69565217391304346</v>
      </c>
      <c r="L27" s="11">
        <f>COUNTIF($N$5:N27,FALSE)</f>
        <v>7</v>
      </c>
      <c r="M27" s="11">
        <f>COUNTIF($N$5:N27,TRUE)</f>
        <v>16</v>
      </c>
      <c r="N27" s="12" t="b">
        <f>O27=P27</f>
        <v>1</v>
      </c>
      <c r="O27" s="12" t="b">
        <f>R27&gt;0</f>
        <v>1</v>
      </c>
      <c r="P27" s="12" t="b">
        <f>S27&gt;0</f>
        <v>1</v>
      </c>
      <c r="Q27" s="12" t="s">
        <v>833</v>
      </c>
      <c r="R27" s="13">
        <v>4.0381125226860201E-2</v>
      </c>
      <c r="S27" s="14">
        <v>0.25895000000000001</v>
      </c>
      <c r="T27" s="6"/>
      <c r="U27" s="28">
        <f>AVERAGE($R$5:R27)</f>
        <v>1.6821148751806739E-2</v>
      </c>
    </row>
    <row r="28" spans="11:21" x14ac:dyDescent="0.3">
      <c r="K28" s="10">
        <f>M28/(L28+M28)</f>
        <v>0.66666666666666663</v>
      </c>
      <c r="L28" s="11">
        <f>COUNTIF($N$5:N28,FALSE)</f>
        <v>8</v>
      </c>
      <c r="M28" s="11">
        <f>COUNTIF($N$5:N28,TRUE)</f>
        <v>16</v>
      </c>
      <c r="N28" s="12" t="b">
        <f>O28=P28</f>
        <v>0</v>
      </c>
      <c r="O28" s="12" t="b">
        <f>R28&gt;0</f>
        <v>0</v>
      </c>
      <c r="P28" s="12" t="b">
        <f>S28&gt;0</f>
        <v>1</v>
      </c>
      <c r="Q28" s="12" t="s">
        <v>2210</v>
      </c>
      <c r="R28" s="13">
        <v>-9.6521406727828593E-2</v>
      </c>
      <c r="S28" s="14">
        <v>0.25597199999999998</v>
      </c>
      <c r="T28" s="6"/>
      <c r="U28" s="28">
        <f>AVERAGE($R$5:R28)</f>
        <v>1.2098542273488602E-2</v>
      </c>
    </row>
    <row r="29" spans="11:21" x14ac:dyDescent="0.3">
      <c r="K29" s="10">
        <f>M29/(L29+M29)</f>
        <v>0.68</v>
      </c>
      <c r="L29" s="11">
        <f>COUNTIF($N$5:N29,FALSE)</f>
        <v>8</v>
      </c>
      <c r="M29" s="11">
        <f>COUNTIF($N$5:N29,TRUE)</f>
        <v>17</v>
      </c>
      <c r="N29" s="12" t="b">
        <f>O29=P29</f>
        <v>1</v>
      </c>
      <c r="O29" s="12" t="b">
        <f>R29&gt;0</f>
        <v>1</v>
      </c>
      <c r="P29" s="12" t="b">
        <f>S29&gt;0</f>
        <v>1</v>
      </c>
      <c r="Q29" s="12" t="s">
        <v>1408</v>
      </c>
      <c r="R29" s="13">
        <v>1.50021431633091E-2</v>
      </c>
      <c r="S29" s="14">
        <v>0.25236199999999998</v>
      </c>
      <c r="T29" s="6"/>
      <c r="U29" s="28">
        <f>AVERAGE($R$5:R29)</f>
        <v>1.2214686309081423E-2</v>
      </c>
    </row>
    <row r="30" spans="11:21" x14ac:dyDescent="0.3">
      <c r="K30" s="10">
        <f>M30/(L30+M30)</f>
        <v>0.69230769230769229</v>
      </c>
      <c r="L30" s="11">
        <f>COUNTIF($N$5:N30,FALSE)</f>
        <v>8</v>
      </c>
      <c r="M30" s="11">
        <f>COUNTIF($N$5:N30,TRUE)</f>
        <v>18</v>
      </c>
      <c r="N30" s="12" t="b">
        <f>O30=P30</f>
        <v>1</v>
      </c>
      <c r="O30" s="12" t="b">
        <f>R30&gt;0</f>
        <v>1</v>
      </c>
      <c r="P30" s="12" t="b">
        <f>S30&gt;0</f>
        <v>1</v>
      </c>
      <c r="Q30" s="12" t="s">
        <v>199</v>
      </c>
      <c r="R30" s="13">
        <v>0.127990884922142</v>
      </c>
      <c r="S30" s="14">
        <v>0.24854100000000001</v>
      </c>
      <c r="T30" s="6"/>
      <c r="U30" s="28">
        <f>AVERAGE($R$5:R30)</f>
        <v>1.6667617024968367E-2</v>
      </c>
    </row>
    <row r="31" spans="11:21" x14ac:dyDescent="0.3">
      <c r="K31" s="10">
        <f>M31/(L31+M31)</f>
        <v>0.70370370370370372</v>
      </c>
      <c r="L31" s="11">
        <f>COUNTIF($N$5:N31,FALSE)</f>
        <v>8</v>
      </c>
      <c r="M31" s="11">
        <f>COUNTIF($N$5:N31,TRUE)</f>
        <v>19</v>
      </c>
      <c r="N31" s="12" t="b">
        <f>O31=P31</f>
        <v>1</v>
      </c>
      <c r="O31" s="12" t="b">
        <f>R31&gt;0</f>
        <v>1</v>
      </c>
      <c r="P31" s="12" t="b">
        <f>S31&gt;0</f>
        <v>1</v>
      </c>
      <c r="Q31" s="12" t="s">
        <v>2286</v>
      </c>
      <c r="R31" s="13">
        <v>1.1145510835913299</v>
      </c>
      <c r="S31" s="14">
        <v>0.246255</v>
      </c>
      <c r="T31" s="6"/>
      <c r="U31" s="28">
        <f>AVERAGE($R$5:R31)</f>
        <v>5.7329967638537316E-2</v>
      </c>
    </row>
    <row r="32" spans="11:21" x14ac:dyDescent="0.3">
      <c r="K32" s="10">
        <f>M32/(L32+M32)</f>
        <v>0.6785714285714286</v>
      </c>
      <c r="L32" s="11">
        <f>COUNTIF($N$5:N32,FALSE)</f>
        <v>9</v>
      </c>
      <c r="M32" s="11">
        <f>COUNTIF($N$5:N32,TRUE)</f>
        <v>19</v>
      </c>
      <c r="N32" s="12" t="b">
        <f>O32=P32</f>
        <v>0</v>
      </c>
      <c r="O32" s="12" t="b">
        <f>R32&gt;0</f>
        <v>0</v>
      </c>
      <c r="P32" s="12" t="b">
        <f>S32&gt;0</f>
        <v>1</v>
      </c>
      <c r="Q32" s="12" t="s">
        <v>2187</v>
      </c>
      <c r="R32" s="13">
        <v>-5.1289317086993497E-2</v>
      </c>
      <c r="S32" s="14">
        <v>0.24584800000000001</v>
      </c>
      <c r="T32" s="6"/>
      <c r="U32" s="28">
        <f>AVERAGE($R$5:R32)</f>
        <v>5.3450707469768363E-2</v>
      </c>
    </row>
    <row r="33" spans="11:21" x14ac:dyDescent="0.3">
      <c r="K33" s="10">
        <f>M33/(L33+M33)</f>
        <v>0.65517241379310343</v>
      </c>
      <c r="L33" s="11">
        <f>COUNTIF($N$5:N33,FALSE)</f>
        <v>10</v>
      </c>
      <c r="M33" s="11">
        <f>COUNTIF($N$5:N33,TRUE)</f>
        <v>19</v>
      </c>
      <c r="N33" s="12" t="b">
        <f>O33=P33</f>
        <v>0</v>
      </c>
      <c r="O33" s="12" t="b">
        <f>R33&gt;0</f>
        <v>0</v>
      </c>
      <c r="P33" s="12" t="b">
        <f>S33&gt;0</f>
        <v>1</v>
      </c>
      <c r="Q33" s="12" t="s">
        <v>1238</v>
      </c>
      <c r="R33" s="13">
        <v>-7.5345637093236703E-2</v>
      </c>
      <c r="S33" s="14">
        <v>0.245668</v>
      </c>
      <c r="T33" s="6"/>
      <c r="U33" s="28">
        <f>AVERAGE($R$5:R33)</f>
        <v>4.9009454208975088E-2</v>
      </c>
    </row>
    <row r="34" spans="11:21" x14ac:dyDescent="0.3">
      <c r="K34" s="10">
        <f>M34/(L34+M34)</f>
        <v>0.66666666666666663</v>
      </c>
      <c r="L34" s="11">
        <f>COUNTIF($N$5:N34,FALSE)</f>
        <v>10</v>
      </c>
      <c r="M34" s="11">
        <f>COUNTIF($N$5:N34,TRUE)</f>
        <v>20</v>
      </c>
      <c r="N34" s="12" t="b">
        <f>O34=P34</f>
        <v>1</v>
      </c>
      <c r="O34" s="12" t="b">
        <f>R34&gt;0</f>
        <v>1</v>
      </c>
      <c r="P34" s="12" t="b">
        <f>S34&gt;0</f>
        <v>1</v>
      </c>
      <c r="Q34" s="12" t="s">
        <v>311</v>
      </c>
      <c r="R34" s="13">
        <v>7.3804573804573906E-2</v>
      </c>
      <c r="S34" s="14">
        <v>0.24502399999999999</v>
      </c>
      <c r="T34" s="6"/>
      <c r="U34" s="28">
        <f>AVERAGE($R$5:R34)</f>
        <v>4.9835958195495043E-2</v>
      </c>
    </row>
    <row r="35" spans="11:21" x14ac:dyDescent="0.3">
      <c r="K35" s="10">
        <f>M35/(L35+M35)</f>
        <v>0.67741935483870963</v>
      </c>
      <c r="L35" s="11">
        <f>COUNTIF($N$5:N35,FALSE)</f>
        <v>10</v>
      </c>
      <c r="M35" s="11">
        <f>COUNTIF($N$5:N35,TRUE)</f>
        <v>21</v>
      </c>
      <c r="N35" s="12" t="b">
        <f>O35=P35</f>
        <v>1</v>
      </c>
      <c r="O35" s="12" t="b">
        <f>R35&gt;0</f>
        <v>1</v>
      </c>
      <c r="P35" s="12" t="b">
        <f>S35&gt;0</f>
        <v>1</v>
      </c>
      <c r="Q35" s="12" t="s">
        <v>1194</v>
      </c>
      <c r="R35" s="13">
        <v>0.157098353360035</v>
      </c>
      <c r="S35" s="14">
        <v>0.24287800000000001</v>
      </c>
      <c r="T35" s="6"/>
      <c r="U35" s="28">
        <f>AVERAGE($R$5:R35)</f>
        <v>5.3296035458867304E-2</v>
      </c>
    </row>
    <row r="36" spans="11:21" x14ac:dyDescent="0.3">
      <c r="K36" s="10">
        <f>M36/(L36+M36)</f>
        <v>0.6875</v>
      </c>
      <c r="L36" s="11">
        <f>COUNTIF($N$5:N36,FALSE)</f>
        <v>10</v>
      </c>
      <c r="M36" s="11">
        <f>COUNTIF($N$5:N36,TRUE)</f>
        <v>22</v>
      </c>
      <c r="N36" s="12" t="b">
        <f>O36=P36</f>
        <v>1</v>
      </c>
      <c r="O36" s="12" t="b">
        <f>R36&gt;0</f>
        <v>1</v>
      </c>
      <c r="P36" s="12" t="b">
        <f>S36&gt;0</f>
        <v>1</v>
      </c>
      <c r="Q36" s="12" t="s">
        <v>204</v>
      </c>
      <c r="R36" s="13">
        <v>5.3808275752521603E-2</v>
      </c>
      <c r="S36" s="14">
        <v>0.24279600000000001</v>
      </c>
      <c r="T36" s="6"/>
      <c r="U36" s="28">
        <f>AVERAGE($R$5:R36)</f>
        <v>5.3312042968043996E-2</v>
      </c>
    </row>
    <row r="37" spans="11:21" x14ac:dyDescent="0.3">
      <c r="K37" s="10">
        <f>M37/(L37+M37)</f>
        <v>0.66666666666666663</v>
      </c>
      <c r="L37" s="11">
        <f>COUNTIF($N$5:N37,FALSE)</f>
        <v>11</v>
      </c>
      <c r="M37" s="11">
        <f>COUNTIF($N$5:N37,TRUE)</f>
        <v>22</v>
      </c>
      <c r="N37" s="12" t="b">
        <f>O37=P37</f>
        <v>0</v>
      </c>
      <c r="O37" s="12" t="b">
        <f>R37&gt;0</f>
        <v>0</v>
      </c>
      <c r="P37" s="12" t="b">
        <f>S37&gt;0</f>
        <v>1</v>
      </c>
      <c r="Q37" s="12" t="s">
        <v>1902</v>
      </c>
      <c r="R37" s="13">
        <v>-4.1718555417185402E-2</v>
      </c>
      <c r="S37" s="14">
        <v>0.24174599999999999</v>
      </c>
      <c r="T37" s="6"/>
      <c r="U37" s="28">
        <f>AVERAGE($R$5:R37)</f>
        <v>5.0432327865461285E-2</v>
      </c>
    </row>
    <row r="38" spans="11:21" x14ac:dyDescent="0.3">
      <c r="K38" s="10">
        <f>M38/(L38+M38)</f>
        <v>0.6470588235294118</v>
      </c>
      <c r="L38" s="11">
        <f>COUNTIF($N$5:N38,FALSE)</f>
        <v>12</v>
      </c>
      <c r="M38" s="11">
        <f>COUNTIF($N$5:N38,TRUE)</f>
        <v>22</v>
      </c>
      <c r="N38" s="12" t="b">
        <f>O38=P38</f>
        <v>0</v>
      </c>
      <c r="O38" s="12" t="b">
        <f>R38&gt;0</f>
        <v>0</v>
      </c>
      <c r="P38" s="12" t="b">
        <f>S38&gt;0</f>
        <v>1</v>
      </c>
      <c r="Q38" s="12" t="s">
        <v>2916</v>
      </c>
      <c r="R38" s="13">
        <v>-0.16812652068126499</v>
      </c>
      <c r="S38" s="14">
        <v>0.24027799999999999</v>
      </c>
      <c r="T38" s="6"/>
      <c r="U38" s="28">
        <f>AVERAGE($R$5:R38)</f>
        <v>4.4004126437616392E-2</v>
      </c>
    </row>
    <row r="39" spans="11:21" x14ac:dyDescent="0.3">
      <c r="K39" s="10">
        <f>M39/(L39+M39)</f>
        <v>0.65714285714285714</v>
      </c>
      <c r="L39" s="11">
        <f>COUNTIF($N$5:N39,FALSE)</f>
        <v>12</v>
      </c>
      <c r="M39" s="11">
        <f>COUNTIF($N$5:N39,TRUE)</f>
        <v>23</v>
      </c>
      <c r="N39" s="12" t="b">
        <f>O39=P39</f>
        <v>1</v>
      </c>
      <c r="O39" s="12" t="b">
        <f>R39&gt;0</f>
        <v>1</v>
      </c>
      <c r="P39" s="12" t="b">
        <f>S39&gt;0</f>
        <v>1</v>
      </c>
      <c r="Q39" s="12" t="s">
        <v>2898</v>
      </c>
      <c r="R39" s="13">
        <v>0.103424657534246</v>
      </c>
      <c r="S39" s="14">
        <v>0.237312</v>
      </c>
      <c r="T39" s="6"/>
      <c r="U39" s="28">
        <f>AVERAGE($R$5:R39)</f>
        <v>4.5701855897520093E-2</v>
      </c>
    </row>
    <row r="40" spans="11:21" x14ac:dyDescent="0.3">
      <c r="K40" s="10">
        <f>M40/(L40+M40)</f>
        <v>0.66666666666666663</v>
      </c>
      <c r="L40" s="11">
        <f>COUNTIF($N$5:N40,FALSE)</f>
        <v>12</v>
      </c>
      <c r="M40" s="11">
        <f>COUNTIF($N$5:N40,TRUE)</f>
        <v>24</v>
      </c>
      <c r="N40" s="12" t="b">
        <f>O40=P40</f>
        <v>1</v>
      </c>
      <c r="O40" s="12" t="b">
        <f>R40&gt;0</f>
        <v>1</v>
      </c>
      <c r="P40" s="12" t="b">
        <f>S40&gt;0</f>
        <v>1</v>
      </c>
      <c r="Q40" s="12" t="s">
        <v>758</v>
      </c>
      <c r="R40" s="13">
        <v>0.28735891647855499</v>
      </c>
      <c r="S40" s="14">
        <v>0.22747200000000001</v>
      </c>
      <c r="T40" s="6"/>
      <c r="U40" s="28">
        <f>AVERAGE($R$5:R40)</f>
        <v>5.2414552024771063E-2</v>
      </c>
    </row>
    <row r="41" spans="11:21" x14ac:dyDescent="0.3">
      <c r="K41" s="10">
        <f>M41/(L41+M41)</f>
        <v>0.67567567567567566</v>
      </c>
      <c r="L41" s="11">
        <f>COUNTIF($N$5:N41,FALSE)</f>
        <v>12</v>
      </c>
      <c r="M41" s="11">
        <f>COUNTIF($N$5:N41,TRUE)</f>
        <v>25</v>
      </c>
      <c r="N41" s="12" t="b">
        <f>O41=P41</f>
        <v>1</v>
      </c>
      <c r="O41" s="12" t="b">
        <f>R41&gt;0</f>
        <v>1</v>
      </c>
      <c r="P41" s="12" t="b">
        <f>S41&gt;0</f>
        <v>1</v>
      </c>
      <c r="Q41" s="12" t="s">
        <v>302</v>
      </c>
      <c r="R41" s="13">
        <v>0.142207654895326</v>
      </c>
      <c r="S41" s="14">
        <v>0.22056000000000001</v>
      </c>
      <c r="T41" s="6"/>
      <c r="U41" s="28">
        <f>AVERAGE($R$5:R41)</f>
        <v>5.4841392642894171E-2</v>
      </c>
    </row>
    <row r="42" spans="11:21" x14ac:dyDescent="0.3">
      <c r="K42" s="10">
        <f>M42/(L42+M42)</f>
        <v>0.65789473684210531</v>
      </c>
      <c r="L42" s="11">
        <f>COUNTIF($N$5:N42,FALSE)</f>
        <v>13</v>
      </c>
      <c r="M42" s="11">
        <f>COUNTIF($N$5:N42,TRUE)</f>
        <v>25</v>
      </c>
      <c r="N42" s="12" t="b">
        <f>O42=P42</f>
        <v>0</v>
      </c>
      <c r="O42" s="12" t="b">
        <f>R42&gt;0</f>
        <v>0</v>
      </c>
      <c r="P42" s="12" t="b">
        <f>S42&gt;0</f>
        <v>1</v>
      </c>
      <c r="Q42" s="12" t="s">
        <v>849</v>
      </c>
      <c r="R42" s="13">
        <v>-0.154041472704189</v>
      </c>
      <c r="S42" s="14">
        <v>0.216917</v>
      </c>
      <c r="T42" s="6"/>
      <c r="U42" s="28">
        <f>AVERAGE($R$5:R42)</f>
        <v>4.9344475133760404E-2</v>
      </c>
    </row>
    <row r="43" spans="11:21" x14ac:dyDescent="0.3">
      <c r="K43" s="10">
        <f>M43/(L43+M43)</f>
        <v>0.64102564102564108</v>
      </c>
      <c r="L43" s="11">
        <f>COUNTIF($N$5:N43,FALSE)</f>
        <v>14</v>
      </c>
      <c r="M43" s="11">
        <f>COUNTIF($N$5:N43,TRUE)</f>
        <v>25</v>
      </c>
      <c r="N43" s="12" t="b">
        <f>O43=P43</f>
        <v>0</v>
      </c>
      <c r="O43" s="12" t="b">
        <f>R43&gt;0</f>
        <v>0</v>
      </c>
      <c r="P43" s="12" t="b">
        <f>S43&gt;0</f>
        <v>1</v>
      </c>
      <c r="Q43" s="12" t="s">
        <v>484</v>
      </c>
      <c r="R43" s="13">
        <v>-0.249745158002038</v>
      </c>
      <c r="S43" s="14">
        <v>0.21265400000000001</v>
      </c>
      <c r="T43" s="6"/>
      <c r="U43" s="28">
        <f>AVERAGE($R$5:R43)</f>
        <v>4.1675510181560446E-2</v>
      </c>
    </row>
    <row r="44" spans="11:21" x14ac:dyDescent="0.3">
      <c r="K44" s="10">
        <f>M44/(L44+M44)</f>
        <v>0.65</v>
      </c>
      <c r="L44" s="11">
        <f>COUNTIF($N$5:N44,FALSE)</f>
        <v>14</v>
      </c>
      <c r="M44" s="11">
        <f>COUNTIF($N$5:N44,TRUE)</f>
        <v>26</v>
      </c>
      <c r="N44" s="12" t="b">
        <f>O44=P44</f>
        <v>1</v>
      </c>
      <c r="O44" s="12" t="b">
        <f>R44&gt;0</f>
        <v>1</v>
      </c>
      <c r="P44" s="12" t="b">
        <f>S44&gt;0</f>
        <v>1</v>
      </c>
      <c r="Q44" s="12" t="s">
        <v>103</v>
      </c>
      <c r="R44" s="13">
        <v>7.2209614194347297E-3</v>
      </c>
      <c r="S44" s="14">
        <v>0.21154100000000001</v>
      </c>
      <c r="T44" s="6"/>
      <c r="U44" s="28">
        <f>AVERAGE($R$5:R44)</f>
        <v>4.0814146462507299E-2</v>
      </c>
    </row>
    <row r="45" spans="11:21" x14ac:dyDescent="0.3">
      <c r="K45" s="10">
        <f>M45/(L45+M45)</f>
        <v>0.65853658536585369</v>
      </c>
      <c r="L45" s="11">
        <f>COUNTIF($N$5:N45,FALSE)</f>
        <v>14</v>
      </c>
      <c r="M45" s="11">
        <f>COUNTIF($N$5:N45,TRUE)</f>
        <v>27</v>
      </c>
      <c r="N45" s="12" t="b">
        <f>O45=P45</f>
        <v>1</v>
      </c>
      <c r="O45" s="12" t="b">
        <f>R45&gt;0</f>
        <v>1</v>
      </c>
      <c r="P45" s="12" t="b">
        <f>S45&gt;0</f>
        <v>1</v>
      </c>
      <c r="Q45" s="12" t="s">
        <v>2529</v>
      </c>
      <c r="R45" s="13">
        <v>0.15862771739130399</v>
      </c>
      <c r="S45" s="14">
        <v>0.21096100000000001</v>
      </c>
      <c r="T45" s="6"/>
      <c r="U45" s="28">
        <f>AVERAGE($R$5:R45)</f>
        <v>4.3687648192477953E-2</v>
      </c>
    </row>
    <row r="46" spans="11:21" x14ac:dyDescent="0.3">
      <c r="K46" s="10">
        <f>M46/(L46+M46)</f>
        <v>0.6428571428571429</v>
      </c>
      <c r="L46" s="11">
        <f>COUNTIF($N$5:N46,FALSE)</f>
        <v>15</v>
      </c>
      <c r="M46" s="11">
        <f>COUNTIF($N$5:N46,TRUE)</f>
        <v>27</v>
      </c>
      <c r="N46" s="12" t="b">
        <f>O46=P46</f>
        <v>0</v>
      </c>
      <c r="O46" s="12" t="b">
        <f>R46&gt;0</f>
        <v>0</v>
      </c>
      <c r="P46" s="12" t="b">
        <f>S46&gt;0</f>
        <v>1</v>
      </c>
      <c r="Q46" s="12" t="s">
        <v>1948</v>
      </c>
      <c r="R46" s="13">
        <v>-2.5641025641025599E-2</v>
      </c>
      <c r="S46" s="14">
        <v>0.20832400000000001</v>
      </c>
      <c r="T46" s="6"/>
      <c r="U46" s="28">
        <f>AVERAGE($R$5:R46)</f>
        <v>4.2036965482156442E-2</v>
      </c>
    </row>
    <row r="47" spans="11:21" x14ac:dyDescent="0.3">
      <c r="K47" s="10">
        <f>M47/(L47+M47)</f>
        <v>0.62790697674418605</v>
      </c>
      <c r="L47" s="11">
        <f>COUNTIF($N$5:N47,FALSE)</f>
        <v>16</v>
      </c>
      <c r="M47" s="11">
        <f>COUNTIF($N$5:N47,TRUE)</f>
        <v>27</v>
      </c>
      <c r="N47" s="12" t="b">
        <f>O47=P47</f>
        <v>0</v>
      </c>
      <c r="O47" s="12" t="b">
        <f>R47&gt;0</f>
        <v>0</v>
      </c>
      <c r="P47" s="12" t="b">
        <f>S47&gt;0</f>
        <v>1</v>
      </c>
      <c r="Q47" s="12" t="s">
        <v>1715</v>
      </c>
      <c r="R47" s="13">
        <v>-0.23990762124711301</v>
      </c>
      <c r="S47" s="14">
        <v>0.202544</v>
      </c>
      <c r="T47" s="6"/>
      <c r="U47" s="28">
        <f>AVERAGE($R$5:R47)</f>
        <v>3.5480114627987384E-2</v>
      </c>
    </row>
    <row r="48" spans="11:21" x14ac:dyDescent="0.3">
      <c r="K48" s="10">
        <f>M48/(L48+M48)</f>
        <v>0.61363636363636365</v>
      </c>
      <c r="L48" s="11">
        <f>COUNTIF($N$5:N48,FALSE)</f>
        <v>17</v>
      </c>
      <c r="M48" s="11">
        <f>COUNTIF($N$5:N48,TRUE)</f>
        <v>27</v>
      </c>
      <c r="N48" s="12" t="b">
        <f>O48=P48</f>
        <v>0</v>
      </c>
      <c r="O48" s="12" t="b">
        <f>R48&gt;0</f>
        <v>0</v>
      </c>
      <c r="P48" s="12" t="b">
        <f>S48&gt;0</f>
        <v>1</v>
      </c>
      <c r="Q48" s="12" t="s">
        <v>1023</v>
      </c>
      <c r="R48" s="13">
        <v>-4.7745358090185701E-2</v>
      </c>
      <c r="S48" s="14">
        <v>0.20094100000000001</v>
      </c>
      <c r="T48" s="6"/>
      <c r="U48" s="28">
        <f>AVERAGE($R$5:R48)</f>
        <v>3.358862661166527E-2</v>
      </c>
    </row>
    <row r="49" spans="11:21" x14ac:dyDescent="0.3">
      <c r="K49" s="10">
        <f>M49/(L49+M49)</f>
        <v>0.6</v>
      </c>
      <c r="L49" s="11">
        <f>COUNTIF($N$5:N49,FALSE)</f>
        <v>18</v>
      </c>
      <c r="M49" s="11">
        <f>COUNTIF($N$5:N49,TRUE)</f>
        <v>27</v>
      </c>
      <c r="N49" s="12" t="b">
        <f>O49=P49</f>
        <v>0</v>
      </c>
      <c r="O49" s="12" t="b">
        <f>R49&gt;0</f>
        <v>0</v>
      </c>
      <c r="P49" s="12" t="b">
        <f>S49&gt;0</f>
        <v>1</v>
      </c>
      <c r="Q49" s="12" t="s">
        <v>2914</v>
      </c>
      <c r="R49" s="13">
        <v>-2.1571021571021601E-2</v>
      </c>
      <c r="S49" s="14">
        <v>0.20050499999999999</v>
      </c>
      <c r="T49" s="6"/>
      <c r="U49" s="28">
        <f>AVERAGE($R$5:R49)</f>
        <v>3.2362856652050007E-2</v>
      </c>
    </row>
    <row r="50" spans="11:21" x14ac:dyDescent="0.3">
      <c r="K50" s="10">
        <f>M50/(L50+M50)</f>
        <v>0.58695652173913049</v>
      </c>
      <c r="L50" s="11">
        <f>COUNTIF($N$5:N50,FALSE)</f>
        <v>19</v>
      </c>
      <c r="M50" s="11">
        <f>COUNTIF($N$5:N50,TRUE)</f>
        <v>27</v>
      </c>
      <c r="N50" s="12" t="b">
        <f>O50=P50</f>
        <v>0</v>
      </c>
      <c r="O50" s="12" t="b">
        <f>R50&gt;0</f>
        <v>0</v>
      </c>
      <c r="P50" s="12" t="b">
        <f>S50&gt;0</f>
        <v>1</v>
      </c>
      <c r="Q50" s="12" t="s">
        <v>2891</v>
      </c>
      <c r="R50" s="13">
        <v>-0.35531628532974402</v>
      </c>
      <c r="S50" s="14">
        <v>0.19817299999999999</v>
      </c>
      <c r="T50" s="6"/>
      <c r="U50" s="28">
        <f>AVERAGE($R$5:R50)</f>
        <v>2.3935049217663179E-2</v>
      </c>
    </row>
    <row r="51" spans="11:21" x14ac:dyDescent="0.3">
      <c r="K51" s="10">
        <f>M51/(L51+M51)</f>
        <v>0.5957446808510638</v>
      </c>
      <c r="L51" s="11">
        <f>COUNTIF($N$5:N51,FALSE)</f>
        <v>19</v>
      </c>
      <c r="M51" s="11">
        <f>COUNTIF($N$5:N51,TRUE)</f>
        <v>28</v>
      </c>
      <c r="N51" s="12" t="b">
        <f>O51=P51</f>
        <v>1</v>
      </c>
      <c r="O51" s="12" t="b">
        <f>R51&gt;0</f>
        <v>1</v>
      </c>
      <c r="P51" s="12" t="b">
        <f>S51&gt;0</f>
        <v>1</v>
      </c>
      <c r="Q51" s="12" t="s">
        <v>1785</v>
      </c>
      <c r="R51" s="13">
        <v>6.5940129673058304E-2</v>
      </c>
      <c r="S51" s="14">
        <v>0.19683700000000001</v>
      </c>
      <c r="T51" s="6"/>
      <c r="U51" s="28">
        <f>AVERAGE($R$5:R51)</f>
        <v>2.4828774333735416E-2</v>
      </c>
    </row>
    <row r="52" spans="11:21" x14ac:dyDescent="0.3">
      <c r="K52" s="10">
        <f>M52/(L52+M52)</f>
        <v>0.60416666666666663</v>
      </c>
      <c r="L52" s="11">
        <f>COUNTIF($N$5:N52,FALSE)</f>
        <v>19</v>
      </c>
      <c r="M52" s="11">
        <f>COUNTIF($N$5:N52,TRUE)</f>
        <v>29</v>
      </c>
      <c r="N52" s="12" t="b">
        <f>O52=P52</f>
        <v>1</v>
      </c>
      <c r="O52" s="12" t="b">
        <f>R52&gt;0</f>
        <v>1</v>
      </c>
      <c r="P52" s="12" t="b">
        <f>S52&gt;0</f>
        <v>1</v>
      </c>
      <c r="Q52" s="12" t="s">
        <v>1812</v>
      </c>
      <c r="R52" s="13">
        <v>0.12934220251293399</v>
      </c>
      <c r="S52" s="14">
        <v>0.194744</v>
      </c>
      <c r="T52" s="6"/>
      <c r="U52" s="28">
        <f>AVERAGE($R$5:R52)</f>
        <v>2.7006137420802056E-2</v>
      </c>
    </row>
    <row r="53" spans="11:21" x14ac:dyDescent="0.3">
      <c r="K53" s="10">
        <f>M53/(L53+M53)</f>
        <v>0.61224489795918369</v>
      </c>
      <c r="L53" s="11">
        <f>COUNTIF($N$5:N53,FALSE)</f>
        <v>19</v>
      </c>
      <c r="M53" s="11">
        <f>COUNTIF($N$5:N53,TRUE)</f>
        <v>30</v>
      </c>
      <c r="N53" s="12" t="b">
        <f>O53=P53</f>
        <v>1</v>
      </c>
      <c r="O53" s="12" t="b">
        <f>R53&gt;0</f>
        <v>1</v>
      </c>
      <c r="P53" s="12" t="b">
        <f>S53&gt;0</f>
        <v>1</v>
      </c>
      <c r="Q53" s="12" t="s">
        <v>2951</v>
      </c>
      <c r="R53" s="13">
        <v>5.1526717557251897E-2</v>
      </c>
      <c r="S53" s="14">
        <v>0.19334499999999999</v>
      </c>
      <c r="T53" s="6"/>
      <c r="U53" s="28">
        <f>AVERAGE($R$5:R53)</f>
        <v>2.7506557423586743E-2</v>
      </c>
    </row>
    <row r="54" spans="11:21" x14ac:dyDescent="0.3">
      <c r="K54" s="10">
        <f>M54/(L54+M54)</f>
        <v>0.62</v>
      </c>
      <c r="L54" s="11">
        <f>COUNTIF($N$5:N54,FALSE)</f>
        <v>19</v>
      </c>
      <c r="M54" s="11">
        <f>COUNTIF($N$5:N54,TRUE)</f>
        <v>31</v>
      </c>
      <c r="N54" s="12" t="b">
        <f>O54=P54</f>
        <v>1</v>
      </c>
      <c r="O54" s="12" t="b">
        <f>R54&gt;0</f>
        <v>1</v>
      </c>
      <c r="P54" s="12" t="b">
        <f>S54&gt;0</f>
        <v>1</v>
      </c>
      <c r="Q54" s="12" t="s">
        <v>1094</v>
      </c>
      <c r="R54" s="13">
        <v>0.12609699769053101</v>
      </c>
      <c r="S54" s="14">
        <v>0.19242500000000001</v>
      </c>
      <c r="T54" s="6"/>
      <c r="U54" s="28">
        <f>AVERAGE($R$5:R54)</f>
        <v>2.9478366228925631E-2</v>
      </c>
    </row>
    <row r="55" spans="11:21" x14ac:dyDescent="0.3">
      <c r="K55" s="10">
        <f>M55/(L55+M55)</f>
        <v>0.60784313725490191</v>
      </c>
      <c r="L55" s="11">
        <f>COUNTIF($N$5:N55,FALSE)</f>
        <v>20</v>
      </c>
      <c r="M55" s="11">
        <f>COUNTIF($N$5:N55,TRUE)</f>
        <v>31</v>
      </c>
      <c r="N55" s="12" t="b">
        <f>O55=P55</f>
        <v>0</v>
      </c>
      <c r="O55" s="12" t="b">
        <f>R55&gt;0</f>
        <v>0</v>
      </c>
      <c r="P55" s="12" t="b">
        <f>S55&gt;0</f>
        <v>1</v>
      </c>
      <c r="Q55" s="12" t="s">
        <v>1986</v>
      </c>
      <c r="R55" s="13">
        <v>-0.32495344506517598</v>
      </c>
      <c r="S55" s="14">
        <v>0.19201799999999999</v>
      </c>
      <c r="T55" s="6"/>
      <c r="U55" s="28">
        <f>AVERAGE($R$5:R55)</f>
        <v>2.2528722870217753E-2</v>
      </c>
    </row>
    <row r="56" spans="11:21" x14ac:dyDescent="0.3">
      <c r="K56" s="10">
        <f>M56/(L56+M56)</f>
        <v>0.61538461538461542</v>
      </c>
      <c r="L56" s="11">
        <f>COUNTIF($N$5:N56,FALSE)</f>
        <v>20</v>
      </c>
      <c r="M56" s="11">
        <f>COUNTIF($N$5:N56,TRUE)</f>
        <v>32</v>
      </c>
      <c r="N56" s="12" t="b">
        <f>O56=P56</f>
        <v>1</v>
      </c>
      <c r="O56" s="12" t="b">
        <f>R56&gt;0</f>
        <v>1</v>
      </c>
      <c r="P56" s="12" t="b">
        <f>S56&gt;0</f>
        <v>1</v>
      </c>
      <c r="Q56" s="12" t="s">
        <v>2380</v>
      </c>
      <c r="R56" s="13">
        <v>0.45436968838526898</v>
      </c>
      <c r="S56" s="14">
        <v>0.188193</v>
      </c>
      <c r="T56" s="6"/>
      <c r="U56" s="28">
        <f>AVERAGE($R$5:R56)</f>
        <v>3.0833356822430276E-2</v>
      </c>
    </row>
    <row r="57" spans="11:21" x14ac:dyDescent="0.3">
      <c r="K57" s="10">
        <f>M57/(L57+M57)</f>
        <v>0.62264150943396224</v>
      </c>
      <c r="L57" s="11">
        <f>COUNTIF($N$5:N57,FALSE)</f>
        <v>20</v>
      </c>
      <c r="M57" s="11">
        <f>COUNTIF($N$5:N57,TRUE)</f>
        <v>33</v>
      </c>
      <c r="N57" s="12" t="b">
        <f>O57=P57</f>
        <v>1</v>
      </c>
      <c r="O57" s="12" t="b">
        <f>R57&gt;0</f>
        <v>1</v>
      </c>
      <c r="P57" s="12" t="b">
        <f>S57&gt;0</f>
        <v>1</v>
      </c>
      <c r="Q57" s="12" t="s">
        <v>2886</v>
      </c>
      <c r="R57" s="13">
        <v>1.26270403449339E-2</v>
      </c>
      <c r="S57" s="14">
        <v>0.186977</v>
      </c>
      <c r="T57" s="6"/>
      <c r="U57" s="28">
        <f>AVERAGE($R$5:R57)</f>
        <v>3.0489841417194498E-2</v>
      </c>
    </row>
    <row r="58" spans="11:21" x14ac:dyDescent="0.3">
      <c r="K58" s="10">
        <f>M58/(L58+M58)</f>
        <v>0.62962962962962965</v>
      </c>
      <c r="L58" s="11">
        <f>COUNTIF($N$5:N58,FALSE)</f>
        <v>20</v>
      </c>
      <c r="M58" s="11">
        <f>COUNTIF($N$5:N58,TRUE)</f>
        <v>34</v>
      </c>
      <c r="N58" s="12" t="b">
        <f>O58=P58</f>
        <v>1</v>
      </c>
      <c r="O58" s="12" t="b">
        <f>R58&gt;0</f>
        <v>1</v>
      </c>
      <c r="P58" s="12" t="b">
        <f>S58&gt;0</f>
        <v>1</v>
      </c>
      <c r="Q58" s="12" t="s">
        <v>2538</v>
      </c>
      <c r="R58" s="13">
        <v>0.120556414219474</v>
      </c>
      <c r="S58" s="14">
        <v>0.18617600000000001</v>
      </c>
      <c r="T58" s="6"/>
      <c r="U58" s="28">
        <f>AVERAGE($R$5:R58)</f>
        <v>3.215774091353301E-2</v>
      </c>
    </row>
    <row r="59" spans="11:21" x14ac:dyDescent="0.3">
      <c r="K59" s="10">
        <f>M59/(L59+M59)</f>
        <v>0.63636363636363635</v>
      </c>
      <c r="L59" s="11">
        <f>COUNTIF($N$5:N59,FALSE)</f>
        <v>20</v>
      </c>
      <c r="M59" s="11">
        <f>COUNTIF($N$5:N59,TRUE)</f>
        <v>35</v>
      </c>
      <c r="N59" s="12" t="b">
        <f>O59=P59</f>
        <v>1</v>
      </c>
      <c r="O59" s="12" t="b">
        <f>R59&gt;0</f>
        <v>1</v>
      </c>
      <c r="P59" s="12" t="b">
        <f>S59&gt;0</f>
        <v>1</v>
      </c>
      <c r="Q59" s="12" t="s">
        <v>2514</v>
      </c>
      <c r="R59" s="13">
        <v>3.6437246963562597E-2</v>
      </c>
      <c r="S59" s="14">
        <v>0.18417900000000001</v>
      </c>
      <c r="T59" s="6"/>
      <c r="U59" s="28">
        <f>AVERAGE($R$5:R59)</f>
        <v>3.2235550114442638E-2</v>
      </c>
    </row>
    <row r="60" spans="11:21" x14ac:dyDescent="0.3">
      <c r="K60" s="10">
        <f>M60/(L60+M60)</f>
        <v>0.625</v>
      </c>
      <c r="L60" s="11">
        <f>COUNTIF($N$5:N60,FALSE)</f>
        <v>21</v>
      </c>
      <c r="M60" s="11">
        <f>COUNTIF($N$5:N60,TRUE)</f>
        <v>35</v>
      </c>
      <c r="N60" s="12" t="b">
        <f>O60=P60</f>
        <v>0</v>
      </c>
      <c r="O60" s="12" t="b">
        <f>R60&gt;0</f>
        <v>0</v>
      </c>
      <c r="P60" s="12" t="b">
        <f>S60&gt;0</f>
        <v>1</v>
      </c>
      <c r="Q60" s="12" t="s">
        <v>2386</v>
      </c>
      <c r="R60" s="13">
        <v>-2.0506634499396902E-2</v>
      </c>
      <c r="S60" s="14">
        <v>0.18253800000000001</v>
      </c>
      <c r="T60" s="6"/>
      <c r="U60" s="28">
        <f>AVERAGE($R$5:R60)</f>
        <v>3.1293725389195497E-2</v>
      </c>
    </row>
    <row r="61" spans="11:21" x14ac:dyDescent="0.3">
      <c r="K61" s="10">
        <f>M61/(L61+M61)</f>
        <v>0.63157894736842102</v>
      </c>
      <c r="L61" s="11">
        <f>COUNTIF($N$5:N61,FALSE)</f>
        <v>21</v>
      </c>
      <c r="M61" s="11">
        <f>COUNTIF($N$5:N61,TRUE)</f>
        <v>36</v>
      </c>
      <c r="N61" s="12" t="b">
        <f>O61=P61</f>
        <v>1</v>
      </c>
      <c r="O61" s="12" t="b">
        <f>R61&gt;0</f>
        <v>1</v>
      </c>
      <c r="P61" s="12" t="b">
        <f>S61&gt;0</f>
        <v>1</v>
      </c>
      <c r="Q61" s="12" t="s">
        <v>988</v>
      </c>
      <c r="R61" s="13">
        <v>0.178343949044586</v>
      </c>
      <c r="S61" s="14">
        <v>0.18246399999999999</v>
      </c>
      <c r="T61" s="6"/>
      <c r="U61" s="28">
        <f>AVERAGE($R$5:R61)</f>
        <v>3.3873553874377786E-2</v>
      </c>
    </row>
    <row r="62" spans="11:21" x14ac:dyDescent="0.3">
      <c r="K62" s="10">
        <f>M62/(L62+M62)</f>
        <v>0.63793103448275867</v>
      </c>
      <c r="L62" s="11">
        <f>COUNTIF($N$5:N62,FALSE)</f>
        <v>21</v>
      </c>
      <c r="M62" s="11">
        <f>COUNTIF($N$5:N62,TRUE)</f>
        <v>37</v>
      </c>
      <c r="N62" s="12" t="b">
        <f>O62=P62</f>
        <v>1</v>
      </c>
      <c r="O62" s="12" t="b">
        <f>R62&gt;0</f>
        <v>1</v>
      </c>
      <c r="P62" s="12" t="b">
        <f>S62&gt;0</f>
        <v>1</v>
      </c>
      <c r="Q62" s="12" t="s">
        <v>339</v>
      </c>
      <c r="R62" s="13">
        <v>0.11621856027753601</v>
      </c>
      <c r="S62" s="14">
        <v>0.18109700000000001</v>
      </c>
      <c r="T62" s="6"/>
      <c r="U62" s="28">
        <f>AVERAGE($R$5:R62)</f>
        <v>3.5293295364087415E-2</v>
      </c>
    </row>
    <row r="63" spans="11:21" x14ac:dyDescent="0.3">
      <c r="K63" s="10">
        <f>M63/(L63+M63)</f>
        <v>0.64406779661016944</v>
      </c>
      <c r="L63" s="11">
        <f>COUNTIF($N$5:N63,FALSE)</f>
        <v>21</v>
      </c>
      <c r="M63" s="11">
        <f>COUNTIF($N$5:N63,TRUE)</f>
        <v>38</v>
      </c>
      <c r="N63" s="12" t="b">
        <f>O63=P63</f>
        <v>1</v>
      </c>
      <c r="O63" s="12" t="b">
        <f>R63&gt;0</f>
        <v>1</v>
      </c>
      <c r="P63" s="12" t="b">
        <f>S63&gt;0</f>
        <v>1</v>
      </c>
      <c r="Q63" s="12" t="s">
        <v>2952</v>
      </c>
      <c r="R63" s="13">
        <v>7.2963776543050404E-2</v>
      </c>
      <c r="S63" s="14">
        <v>0.18027399999999999</v>
      </c>
      <c r="T63" s="6"/>
      <c r="U63" s="28">
        <f>AVERAGE($R$5:R63)</f>
        <v>3.5931778095934244E-2</v>
      </c>
    </row>
    <row r="64" spans="11:21" x14ac:dyDescent="0.3">
      <c r="K64" s="10">
        <f>M64/(L64+M64)</f>
        <v>0.65</v>
      </c>
      <c r="L64" s="11">
        <f>COUNTIF($N$5:N64,FALSE)</f>
        <v>21</v>
      </c>
      <c r="M64" s="11">
        <f>COUNTIF($N$5:N64,TRUE)</f>
        <v>39</v>
      </c>
      <c r="N64" s="12" t="b">
        <f>O64=P64</f>
        <v>1</v>
      </c>
      <c r="O64" s="12" t="b">
        <f>R64&gt;0</f>
        <v>1</v>
      </c>
      <c r="P64" s="12" t="b">
        <f>S64&gt;0</f>
        <v>1</v>
      </c>
      <c r="Q64" s="12" t="s">
        <v>1437</v>
      </c>
      <c r="R64" s="13">
        <v>0.17589285714285699</v>
      </c>
      <c r="S64" s="14">
        <v>0.175396</v>
      </c>
      <c r="T64" s="6"/>
      <c r="U64" s="28">
        <f>AVERAGE($R$5:R64)</f>
        <v>3.8264462746716285E-2</v>
      </c>
    </row>
    <row r="65" spans="11:21" x14ac:dyDescent="0.3">
      <c r="K65" s="10">
        <f>M65/(L65+M65)</f>
        <v>0.65573770491803274</v>
      </c>
      <c r="L65" s="11">
        <f>COUNTIF($N$5:N65,FALSE)</f>
        <v>21</v>
      </c>
      <c r="M65" s="11">
        <f>COUNTIF($N$5:N65,TRUE)</f>
        <v>40</v>
      </c>
      <c r="N65" s="12" t="b">
        <f>O65=P65</f>
        <v>1</v>
      </c>
      <c r="O65" s="12" t="b">
        <f>R65&gt;0</f>
        <v>1</v>
      </c>
      <c r="P65" s="12" t="b">
        <f>S65&gt;0</f>
        <v>1</v>
      </c>
      <c r="Q65" s="12" t="s">
        <v>2958</v>
      </c>
      <c r="R65" s="13">
        <v>3.7389770723104003E-2</v>
      </c>
      <c r="S65" s="14">
        <v>0.175096</v>
      </c>
      <c r="T65" s="6"/>
      <c r="U65" s="28">
        <f>AVERAGE($R$5:R65)</f>
        <v>3.8250123533214449E-2</v>
      </c>
    </row>
    <row r="66" spans="11:21" x14ac:dyDescent="0.3">
      <c r="K66" s="10">
        <f>M66/(L66+M66)</f>
        <v>0.66129032258064513</v>
      </c>
      <c r="L66" s="11">
        <f>COUNTIF($N$5:N66,FALSE)</f>
        <v>21</v>
      </c>
      <c r="M66" s="11">
        <f>COUNTIF($N$5:N66,TRUE)</f>
        <v>41</v>
      </c>
      <c r="N66" s="12" t="b">
        <f>O66=P66</f>
        <v>1</v>
      </c>
      <c r="O66" s="12" t="b">
        <f>R66&gt;0</f>
        <v>1</v>
      </c>
      <c r="P66" s="12" t="b">
        <f>S66&gt;0</f>
        <v>1</v>
      </c>
      <c r="Q66" s="12" t="s">
        <v>1927</v>
      </c>
      <c r="R66" s="13">
        <v>2.4798512089276299E-3</v>
      </c>
      <c r="S66" s="14">
        <v>0.17369899999999999</v>
      </c>
      <c r="T66" s="6"/>
      <c r="U66" s="28">
        <f>AVERAGE($R$5:R66)</f>
        <v>3.7673183657016274E-2</v>
      </c>
    </row>
    <row r="67" spans="11:21" x14ac:dyDescent="0.3">
      <c r="K67" s="10">
        <f>M67/(L67+M67)</f>
        <v>0.65079365079365081</v>
      </c>
      <c r="L67" s="11">
        <f>COUNTIF($N$5:N67,FALSE)</f>
        <v>22</v>
      </c>
      <c r="M67" s="11">
        <f>COUNTIF($N$5:N67,TRUE)</f>
        <v>41</v>
      </c>
      <c r="N67" s="12" t="b">
        <f>O67=P67</f>
        <v>0</v>
      </c>
      <c r="O67" s="12" t="b">
        <f>R67&gt;0</f>
        <v>0</v>
      </c>
      <c r="P67" s="12" t="b">
        <f>S67&gt;0</f>
        <v>1</v>
      </c>
      <c r="Q67" s="12" t="s">
        <v>2879</v>
      </c>
      <c r="R67" s="13">
        <v>-1.7092094906106001E-2</v>
      </c>
      <c r="S67" s="14">
        <v>0.17361099999999999</v>
      </c>
      <c r="T67" s="6"/>
      <c r="U67" s="28">
        <f>AVERAGE($R$5:R67)</f>
        <v>3.6803893521093693E-2</v>
      </c>
    </row>
    <row r="68" spans="11:21" x14ac:dyDescent="0.3">
      <c r="K68" s="10">
        <f>M68/(L68+M68)</f>
        <v>0.65625</v>
      </c>
      <c r="L68" s="11">
        <f>COUNTIF($N$5:N68,FALSE)</f>
        <v>22</v>
      </c>
      <c r="M68" s="11">
        <f>COUNTIF($N$5:N68,TRUE)</f>
        <v>42</v>
      </c>
      <c r="N68" s="12" t="b">
        <f>O68=P68</f>
        <v>1</v>
      </c>
      <c r="O68" s="12" t="b">
        <f>R68&gt;0</f>
        <v>1</v>
      </c>
      <c r="P68" s="12" t="b">
        <f>S68&gt;0</f>
        <v>1</v>
      </c>
      <c r="Q68" s="12" t="s">
        <v>711</v>
      </c>
      <c r="R68" s="13">
        <v>3.9439543331603599E-2</v>
      </c>
      <c r="S68" s="14">
        <v>0.17122100000000001</v>
      </c>
      <c r="T68" s="6"/>
      <c r="U68" s="28">
        <f>AVERAGE($R$5:R68)</f>
        <v>3.6845075549382912E-2</v>
      </c>
    </row>
    <row r="69" spans="11:21" x14ac:dyDescent="0.3">
      <c r="K69" s="10">
        <f>M69/(L69+M69)</f>
        <v>0.64615384615384619</v>
      </c>
      <c r="L69" s="11">
        <f>COUNTIF($N$5:N69,FALSE)</f>
        <v>23</v>
      </c>
      <c r="M69" s="11">
        <f>COUNTIF($N$5:N69,TRUE)</f>
        <v>42</v>
      </c>
      <c r="N69" s="12" t="b">
        <f>O69=P69</f>
        <v>0</v>
      </c>
      <c r="O69" s="12" t="b">
        <f>R69&gt;0</f>
        <v>0</v>
      </c>
      <c r="P69" s="12" t="b">
        <f>S69&gt;0</f>
        <v>1</v>
      </c>
      <c r="Q69" s="12" t="s">
        <v>2944</v>
      </c>
      <c r="R69" s="13">
        <v>-9.4117647058823597E-2</v>
      </c>
      <c r="S69" s="14">
        <v>0.171158</v>
      </c>
      <c r="T69" s="6"/>
      <c r="U69" s="28">
        <f>AVERAGE($R$5:R69)</f>
        <v>3.4830264432333578E-2</v>
      </c>
    </row>
    <row r="70" spans="11:21" x14ac:dyDescent="0.3">
      <c r="K70" s="10">
        <f>M70/(L70+M70)</f>
        <v>0.65151515151515149</v>
      </c>
      <c r="L70" s="11">
        <f>COUNTIF($N$5:N70,FALSE)</f>
        <v>23</v>
      </c>
      <c r="M70" s="11">
        <f>COUNTIF($N$5:N70,TRUE)</f>
        <v>43</v>
      </c>
      <c r="N70" s="12" t="b">
        <f>O70=P70</f>
        <v>1</v>
      </c>
      <c r="O70" s="12" t="b">
        <f>R70&gt;0</f>
        <v>1</v>
      </c>
      <c r="P70" s="12" t="b">
        <f>S70&gt;0</f>
        <v>1</v>
      </c>
      <c r="Q70" s="12" t="s">
        <v>2453</v>
      </c>
      <c r="R70" s="13">
        <v>5.00548847420417E-2</v>
      </c>
      <c r="S70" s="14">
        <v>0.17094400000000001</v>
      </c>
      <c r="T70" s="6"/>
      <c r="U70" s="28">
        <f>AVERAGE($R$5:R70)</f>
        <v>3.5060940497632191E-2</v>
      </c>
    </row>
    <row r="71" spans="11:21" x14ac:dyDescent="0.3">
      <c r="K71" s="10">
        <f>M71/(L71+M71)</f>
        <v>0.64179104477611937</v>
      </c>
      <c r="L71" s="11">
        <f>COUNTIF($N$5:N71,FALSE)</f>
        <v>24</v>
      </c>
      <c r="M71" s="11">
        <f>COUNTIF($N$5:N71,TRUE)</f>
        <v>43</v>
      </c>
      <c r="N71" s="12" t="b">
        <f>O71=P71</f>
        <v>0</v>
      </c>
      <c r="O71" s="12" t="b">
        <f>R71&gt;0</f>
        <v>0</v>
      </c>
      <c r="P71" s="12" t="b">
        <f>S71&gt;0</f>
        <v>1</v>
      </c>
      <c r="Q71" s="12" t="s">
        <v>762</v>
      </c>
      <c r="R71" s="13">
        <v>-1.51348853330252E-2</v>
      </c>
      <c r="S71" s="14">
        <v>0.16981499999999999</v>
      </c>
      <c r="T71" s="6"/>
      <c r="U71" s="28">
        <f>AVERAGE($R$5:R71)</f>
        <v>3.4311749067323864E-2</v>
      </c>
    </row>
    <row r="72" spans="11:21" x14ac:dyDescent="0.3">
      <c r="K72" s="10">
        <f>M72/(L72+M72)</f>
        <v>0.63235294117647056</v>
      </c>
      <c r="L72" s="11">
        <f>COUNTIF($N$5:N72,FALSE)</f>
        <v>25</v>
      </c>
      <c r="M72" s="11">
        <f>COUNTIF($N$5:N72,TRUE)</f>
        <v>43</v>
      </c>
      <c r="N72" s="12" t="b">
        <f>O72=P72</f>
        <v>0</v>
      </c>
      <c r="O72" s="12" t="b">
        <f>R72&gt;0</f>
        <v>0</v>
      </c>
      <c r="P72" s="12" t="b">
        <f>S72&gt;0</f>
        <v>1</v>
      </c>
      <c r="Q72" s="12" t="s">
        <v>367</v>
      </c>
      <c r="R72" s="13">
        <v>-1.20068610634648E-2</v>
      </c>
      <c r="S72" s="14">
        <v>0.16819100000000001</v>
      </c>
      <c r="T72" s="6"/>
      <c r="U72" s="28">
        <f>AVERAGE($R$5:R72)</f>
        <v>3.363059303598874E-2</v>
      </c>
    </row>
    <row r="73" spans="11:21" x14ac:dyDescent="0.3">
      <c r="K73" s="10">
        <f>M73/(L73+M73)</f>
        <v>0.6376811594202898</v>
      </c>
      <c r="L73" s="11">
        <f>COUNTIF($N$5:N73,FALSE)</f>
        <v>25</v>
      </c>
      <c r="M73" s="11">
        <f>COUNTIF($N$5:N73,TRUE)</f>
        <v>44</v>
      </c>
      <c r="N73" s="12" t="b">
        <f>O73=P73</f>
        <v>1</v>
      </c>
      <c r="O73" s="12" t="b">
        <f>R73&gt;0</f>
        <v>1</v>
      </c>
      <c r="P73" s="12" t="b">
        <f>S73&gt;0</f>
        <v>1</v>
      </c>
      <c r="Q73" s="12" t="s">
        <v>346</v>
      </c>
      <c r="R73" s="13">
        <v>0.14349442379182101</v>
      </c>
      <c r="S73" s="14">
        <v>0.167792</v>
      </c>
      <c r="T73" s="6"/>
      <c r="U73" s="28">
        <f>AVERAGE($R$5:R73)</f>
        <v>3.5222822467232684E-2</v>
      </c>
    </row>
    <row r="74" spans="11:21" x14ac:dyDescent="0.3">
      <c r="K74" s="10">
        <f>M74/(L74+M74)</f>
        <v>0.6428571428571429</v>
      </c>
      <c r="L74" s="11">
        <f>COUNTIF($N$5:N74,FALSE)</f>
        <v>25</v>
      </c>
      <c r="M74" s="11">
        <f>COUNTIF($N$5:N74,TRUE)</f>
        <v>45</v>
      </c>
      <c r="N74" s="12" t="b">
        <f>O74=P74</f>
        <v>1</v>
      </c>
      <c r="O74" s="12" t="b">
        <f>R74&gt;0</f>
        <v>1</v>
      </c>
      <c r="P74" s="12" t="b">
        <f>S74&gt;0</f>
        <v>1</v>
      </c>
      <c r="Q74" s="12" t="s">
        <v>2935</v>
      </c>
      <c r="R74" s="13">
        <v>0.20437158469945299</v>
      </c>
      <c r="S74" s="14">
        <v>0.165829</v>
      </c>
      <c r="T74" s="6"/>
      <c r="U74" s="28">
        <f>AVERAGE($R$5:R74)</f>
        <v>3.7639233356264401E-2</v>
      </c>
    </row>
    <row r="75" spans="11:21" x14ac:dyDescent="0.3">
      <c r="K75" s="10">
        <f>M75/(L75+M75)</f>
        <v>0.647887323943662</v>
      </c>
      <c r="L75" s="11">
        <f>COUNTIF($N$5:N75,FALSE)</f>
        <v>25</v>
      </c>
      <c r="M75" s="11">
        <f>COUNTIF($N$5:N75,TRUE)</f>
        <v>46</v>
      </c>
      <c r="N75" s="12" t="b">
        <f>O75=P75</f>
        <v>1</v>
      </c>
      <c r="O75" s="12" t="b">
        <f>R75&gt;0</f>
        <v>1</v>
      </c>
      <c r="P75" s="12" t="b">
        <f>S75&gt;0</f>
        <v>1</v>
      </c>
      <c r="Q75" s="12" t="s">
        <v>726</v>
      </c>
      <c r="R75" s="13">
        <v>2.7742428098752901E-2</v>
      </c>
      <c r="S75" s="14">
        <v>0.16470199999999999</v>
      </c>
      <c r="T75" s="6"/>
      <c r="U75" s="28">
        <f>AVERAGE($R$5:R75)</f>
        <v>3.7499841732919169E-2</v>
      </c>
    </row>
    <row r="76" spans="11:21" x14ac:dyDescent="0.3">
      <c r="K76" s="10">
        <f>M76/(L76+M76)</f>
        <v>0.65277777777777779</v>
      </c>
      <c r="L76" s="11">
        <f>COUNTIF($N$5:N76,FALSE)</f>
        <v>25</v>
      </c>
      <c r="M76" s="11">
        <f>COUNTIF($N$5:N76,TRUE)</f>
        <v>47</v>
      </c>
      <c r="N76" s="12" t="b">
        <f>O76=P76</f>
        <v>1</v>
      </c>
      <c r="O76" s="12" t="b">
        <f>R76&gt;0</f>
        <v>1</v>
      </c>
      <c r="P76" s="12" t="b">
        <f>S76&gt;0</f>
        <v>1</v>
      </c>
      <c r="Q76" s="12" t="s">
        <v>2859</v>
      </c>
      <c r="R76" s="13">
        <v>9.8518325968286899E-2</v>
      </c>
      <c r="S76" s="14">
        <v>0.164684</v>
      </c>
      <c r="T76" s="6"/>
      <c r="U76" s="28">
        <f>AVERAGE($R$5:R76)</f>
        <v>3.834732068063261E-2</v>
      </c>
    </row>
    <row r="77" spans="11:21" x14ac:dyDescent="0.3">
      <c r="K77" s="10">
        <f>M77/(L77+M77)</f>
        <v>0.64383561643835618</v>
      </c>
      <c r="L77" s="11">
        <f>COUNTIF($N$5:N77,FALSE)</f>
        <v>26</v>
      </c>
      <c r="M77" s="11">
        <f>COUNTIF($N$5:N77,TRUE)</f>
        <v>47</v>
      </c>
      <c r="N77" s="12" t="b">
        <f>O77=P77</f>
        <v>0</v>
      </c>
      <c r="O77" s="12" t="b">
        <f>R77&gt;0</f>
        <v>0</v>
      </c>
      <c r="P77" s="12" t="b">
        <f>S77&gt;0</f>
        <v>1</v>
      </c>
      <c r="Q77" s="12" t="s">
        <v>1323</v>
      </c>
      <c r="R77" s="13">
        <v>-1.2631578947368299E-2</v>
      </c>
      <c r="S77" s="14">
        <v>0.16461799999999999</v>
      </c>
      <c r="T77" s="6"/>
      <c r="U77" s="28">
        <f>AVERAGE($R$5:R77)</f>
        <v>3.764897958983808E-2</v>
      </c>
    </row>
    <row r="78" spans="11:21" x14ac:dyDescent="0.3">
      <c r="K78" s="10">
        <f>M78/(L78+M78)</f>
        <v>0.64864864864864868</v>
      </c>
      <c r="L78" s="11">
        <f>COUNTIF($N$5:N78,FALSE)</f>
        <v>26</v>
      </c>
      <c r="M78" s="11">
        <f>COUNTIF($N$5:N78,TRUE)</f>
        <v>48</v>
      </c>
      <c r="N78" s="12" t="b">
        <f>O78=P78</f>
        <v>1</v>
      </c>
      <c r="O78" s="12" t="b">
        <f>R78&gt;0</f>
        <v>1</v>
      </c>
      <c r="P78" s="12" t="b">
        <f>S78&gt;0</f>
        <v>1</v>
      </c>
      <c r="Q78" s="12" t="s">
        <v>2963</v>
      </c>
      <c r="R78" s="13">
        <v>7.1656050955413997E-2</v>
      </c>
      <c r="S78" s="14">
        <v>0.16370000000000001</v>
      </c>
      <c r="T78" s="6"/>
      <c r="U78" s="28">
        <f>AVERAGE($R$5:R78)</f>
        <v>3.8108534608291812E-2</v>
      </c>
    </row>
    <row r="79" spans="11:21" x14ac:dyDescent="0.3">
      <c r="K79" s="10">
        <f>M79/(L79+M79)</f>
        <v>0.65333333333333332</v>
      </c>
      <c r="L79" s="11">
        <f>COUNTIF($N$5:N79,FALSE)</f>
        <v>26</v>
      </c>
      <c r="M79" s="11">
        <f>COUNTIF($N$5:N79,TRUE)</f>
        <v>49</v>
      </c>
      <c r="N79" s="12" t="b">
        <f>O79=P79</f>
        <v>1</v>
      </c>
      <c r="O79" s="12" t="b">
        <f>R79&gt;0</f>
        <v>1</v>
      </c>
      <c r="P79" s="12" t="b">
        <f>S79&gt;0</f>
        <v>1</v>
      </c>
      <c r="Q79" s="12" t="s">
        <v>514</v>
      </c>
      <c r="R79" s="13">
        <v>0.118711498973305</v>
      </c>
      <c r="S79" s="14">
        <v>0.16173899999999999</v>
      </c>
      <c r="T79" s="6"/>
      <c r="U79" s="28">
        <f>AVERAGE($R$5:R79)</f>
        <v>3.9183240799825318E-2</v>
      </c>
    </row>
    <row r="80" spans="11:21" x14ac:dyDescent="0.3">
      <c r="K80" s="10">
        <f>M80/(L80+M80)</f>
        <v>0.65789473684210531</v>
      </c>
      <c r="L80" s="11">
        <f>COUNTIF($N$5:N80,FALSE)</f>
        <v>26</v>
      </c>
      <c r="M80" s="11">
        <f>COUNTIF($N$5:N80,TRUE)</f>
        <v>50</v>
      </c>
      <c r="N80" s="12" t="b">
        <f>O80=P80</f>
        <v>1</v>
      </c>
      <c r="O80" s="12" t="b">
        <f>R80&gt;0</f>
        <v>1</v>
      </c>
      <c r="P80" s="12" t="b">
        <f>S80&gt;0</f>
        <v>1</v>
      </c>
      <c r="Q80" s="12" t="s">
        <v>2876</v>
      </c>
      <c r="R80" s="13">
        <v>0.53642384105960195</v>
      </c>
      <c r="S80" s="14">
        <v>0.16172400000000001</v>
      </c>
      <c r="T80" s="6"/>
      <c r="U80" s="28">
        <f>AVERAGE($R$5:R80)</f>
        <v>4.5725880276927644E-2</v>
      </c>
    </row>
    <row r="81" spans="11:21" x14ac:dyDescent="0.3">
      <c r="K81" s="10">
        <f>M81/(L81+M81)</f>
        <v>0.64935064935064934</v>
      </c>
      <c r="L81" s="11">
        <f>COUNTIF($N$5:N81,FALSE)</f>
        <v>27</v>
      </c>
      <c r="M81" s="11">
        <f>COUNTIF($N$5:N81,TRUE)</f>
        <v>50</v>
      </c>
      <c r="N81" s="12" t="b">
        <f>O81=P81</f>
        <v>0</v>
      </c>
      <c r="O81" s="12" t="b">
        <f>R81&gt;0</f>
        <v>0</v>
      </c>
      <c r="P81" s="12" t="b">
        <f>S81&gt;0</f>
        <v>1</v>
      </c>
      <c r="Q81" s="12" t="s">
        <v>2820</v>
      </c>
      <c r="R81" s="13">
        <v>-1.5916575192096501E-2</v>
      </c>
      <c r="S81" s="14">
        <v>0.16098799999999999</v>
      </c>
      <c r="T81" s="6"/>
      <c r="U81" s="28">
        <f>AVERAGE($R$5:R81)</f>
        <v>4.4925328907200059E-2</v>
      </c>
    </row>
    <row r="82" spans="11:21" x14ac:dyDescent="0.3">
      <c r="K82" s="10">
        <f>M82/(L82+M82)</f>
        <v>0.65384615384615385</v>
      </c>
      <c r="L82" s="11">
        <f>COUNTIF($N$5:N82,FALSE)</f>
        <v>27</v>
      </c>
      <c r="M82" s="11">
        <f>COUNTIF($N$5:N82,TRUE)</f>
        <v>51</v>
      </c>
      <c r="N82" s="12" t="b">
        <f>O82=P82</f>
        <v>1</v>
      </c>
      <c r="O82" s="12" t="b">
        <f>R82&gt;0</f>
        <v>1</v>
      </c>
      <c r="P82" s="12" t="b">
        <f>S82&gt;0</f>
        <v>1</v>
      </c>
      <c r="Q82" s="12" t="s">
        <v>1991</v>
      </c>
      <c r="R82" s="13">
        <v>8.6538461538461404E-3</v>
      </c>
      <c r="S82" s="14">
        <v>0.16077900000000001</v>
      </c>
      <c r="T82" s="6"/>
      <c r="U82" s="28">
        <f>AVERAGE($R$5:R82)</f>
        <v>4.4460309897541683E-2</v>
      </c>
    </row>
    <row r="83" spans="11:21" x14ac:dyDescent="0.3">
      <c r="K83" s="10">
        <f>M83/(L83+M83)</f>
        <v>0.65822784810126578</v>
      </c>
      <c r="L83" s="11">
        <f>COUNTIF($N$5:N83,FALSE)</f>
        <v>27</v>
      </c>
      <c r="M83" s="11">
        <f>COUNTIF($N$5:N83,TRUE)</f>
        <v>52</v>
      </c>
      <c r="N83" s="12" t="b">
        <f>O83=P83</f>
        <v>1</v>
      </c>
      <c r="O83" s="12" t="b">
        <f>R83&gt;0</f>
        <v>1</v>
      </c>
      <c r="P83" s="12" t="b">
        <f>S83&gt;0</f>
        <v>1</v>
      </c>
      <c r="Q83" s="12" t="s">
        <v>559</v>
      </c>
      <c r="R83" s="13">
        <v>0.13973063973063901</v>
      </c>
      <c r="S83" s="14">
        <v>0.16030700000000001</v>
      </c>
      <c r="T83" s="6"/>
      <c r="U83" s="28">
        <f>AVERAGE($R$5:R83)</f>
        <v>4.5666263439732784E-2</v>
      </c>
    </row>
    <row r="84" spans="11:21" x14ac:dyDescent="0.3">
      <c r="K84" s="10">
        <f>M84/(L84+M84)</f>
        <v>0.65</v>
      </c>
      <c r="L84" s="11">
        <f>COUNTIF($N$5:N84,FALSE)</f>
        <v>28</v>
      </c>
      <c r="M84" s="11">
        <f>COUNTIF($N$5:N84,TRUE)</f>
        <v>52</v>
      </c>
      <c r="N84" s="12" t="b">
        <f>O84=P84</f>
        <v>0</v>
      </c>
      <c r="O84" s="12" t="b">
        <f>R84&gt;0</f>
        <v>0</v>
      </c>
      <c r="P84" s="12" t="b">
        <f>S84&gt;0</f>
        <v>1</v>
      </c>
      <c r="Q84" s="12" t="s">
        <v>1403</v>
      </c>
      <c r="R84" s="13">
        <v>-0.14540816326530601</v>
      </c>
      <c r="S84" s="14">
        <v>0.16018399999999999</v>
      </c>
      <c r="T84" s="6"/>
      <c r="U84" s="28">
        <f>AVERAGE($R$5:R84)</f>
        <v>4.3277833105919802E-2</v>
      </c>
    </row>
    <row r="85" spans="11:21" x14ac:dyDescent="0.3">
      <c r="K85" s="10">
        <f>M85/(L85+M85)</f>
        <v>0.65432098765432101</v>
      </c>
      <c r="L85" s="11">
        <f>COUNTIF($N$5:N85,FALSE)</f>
        <v>28</v>
      </c>
      <c r="M85" s="11">
        <f>COUNTIF($N$5:N85,TRUE)</f>
        <v>53</v>
      </c>
      <c r="N85" s="12" t="b">
        <f>O85=P85</f>
        <v>1</v>
      </c>
      <c r="O85" s="12" t="b">
        <f>R85&gt;0</f>
        <v>1</v>
      </c>
      <c r="P85" s="12" t="b">
        <f>S85&gt;0</f>
        <v>1</v>
      </c>
      <c r="Q85" s="12" t="s">
        <v>1291</v>
      </c>
      <c r="R85" s="13">
        <v>9.1006807595843703E-2</v>
      </c>
      <c r="S85" s="14">
        <v>0.159992</v>
      </c>
      <c r="T85" s="6"/>
      <c r="U85" s="28">
        <f>AVERAGE($R$5:R85)</f>
        <v>4.3867079704560837E-2</v>
      </c>
    </row>
    <row r="86" spans="11:21" x14ac:dyDescent="0.3">
      <c r="K86" s="10">
        <f>M86/(L86+M86)</f>
        <v>0.65853658536585369</v>
      </c>
      <c r="L86" s="11">
        <f>COUNTIF($N$5:N86,FALSE)</f>
        <v>28</v>
      </c>
      <c r="M86" s="11">
        <f>COUNTIF($N$5:N86,TRUE)</f>
        <v>54</v>
      </c>
      <c r="N86" s="12" t="b">
        <f>O86=P86</f>
        <v>1</v>
      </c>
      <c r="O86" s="12" t="b">
        <f>R86&gt;0</f>
        <v>1</v>
      </c>
      <c r="P86" s="12" t="b">
        <f>S86&gt;0</f>
        <v>1</v>
      </c>
      <c r="Q86" s="12" t="s">
        <v>990</v>
      </c>
      <c r="R86" s="13">
        <v>8.7789983854378806E-2</v>
      </c>
      <c r="S86" s="14">
        <v>0.15917300000000001</v>
      </c>
      <c r="T86" s="6"/>
      <c r="U86" s="28">
        <f>AVERAGE($R$5:R86)</f>
        <v>4.440272487711959E-2</v>
      </c>
    </row>
    <row r="87" spans="11:21" x14ac:dyDescent="0.3">
      <c r="K87" s="10">
        <f>M87/(L87+M87)</f>
        <v>0.6506024096385542</v>
      </c>
      <c r="L87" s="11">
        <f>COUNTIF($N$5:N87,FALSE)</f>
        <v>29</v>
      </c>
      <c r="M87" s="11">
        <f>COUNTIF($N$5:N87,TRUE)</f>
        <v>54</v>
      </c>
      <c r="N87" s="12" t="b">
        <f>O87=P87</f>
        <v>0</v>
      </c>
      <c r="O87" s="12" t="b">
        <f>R87&gt;0</f>
        <v>0</v>
      </c>
      <c r="P87" s="12" t="b">
        <f>S87&gt;0</f>
        <v>1</v>
      </c>
      <c r="Q87" s="12" t="s">
        <v>1255</v>
      </c>
      <c r="R87" s="13">
        <v>-0.45541706615532102</v>
      </c>
      <c r="S87" s="14">
        <v>0.158805</v>
      </c>
      <c r="T87" s="6"/>
      <c r="U87" s="28">
        <f>AVERAGE($R$5:R87)</f>
        <v>3.8380799683957655E-2</v>
      </c>
    </row>
    <row r="88" spans="11:21" x14ac:dyDescent="0.3">
      <c r="K88" s="10">
        <f>M88/(L88+M88)</f>
        <v>0.65476190476190477</v>
      </c>
      <c r="L88" s="11">
        <f>COUNTIF($N$5:N88,FALSE)</f>
        <v>29</v>
      </c>
      <c r="M88" s="11">
        <f>COUNTIF($N$5:N88,TRUE)</f>
        <v>55</v>
      </c>
      <c r="N88" s="12" t="b">
        <f>O88=P88</f>
        <v>1</v>
      </c>
      <c r="O88" s="12" t="b">
        <f>R88&gt;0</f>
        <v>1</v>
      </c>
      <c r="P88" s="12" t="b">
        <f>S88&gt;0</f>
        <v>1</v>
      </c>
      <c r="Q88" s="12" t="s">
        <v>1740</v>
      </c>
      <c r="R88" s="13">
        <v>0.224390243902439</v>
      </c>
      <c r="S88" s="14">
        <v>0.15815499999999999</v>
      </c>
      <c r="T88" s="6"/>
      <c r="U88" s="28">
        <f>AVERAGE($R$5:R88)</f>
        <v>4.0595197829415772E-2</v>
      </c>
    </row>
    <row r="89" spans="11:21" x14ac:dyDescent="0.3">
      <c r="K89" s="10">
        <f>M89/(L89+M89)</f>
        <v>0.6588235294117647</v>
      </c>
      <c r="L89" s="11">
        <f>COUNTIF($N$5:N89,FALSE)</f>
        <v>29</v>
      </c>
      <c r="M89" s="11">
        <f>COUNTIF($N$5:N89,TRUE)</f>
        <v>56</v>
      </c>
      <c r="N89" s="12" t="b">
        <f>O89=P89</f>
        <v>1</v>
      </c>
      <c r="O89" s="12" t="b">
        <f>R89&gt;0</f>
        <v>1</v>
      </c>
      <c r="P89" s="12" t="b">
        <f>S89&gt;0</f>
        <v>1</v>
      </c>
      <c r="Q89" s="12" t="s">
        <v>2909</v>
      </c>
      <c r="R89" s="13">
        <v>9.2458141946955202E-2</v>
      </c>
      <c r="S89" s="14">
        <v>0.15713299999999999</v>
      </c>
      <c r="T89" s="6"/>
      <c r="U89" s="28">
        <f>AVERAGE($R$5:R89)</f>
        <v>4.1205350113151532E-2</v>
      </c>
    </row>
    <row r="90" spans="11:21" x14ac:dyDescent="0.3">
      <c r="K90" s="10">
        <f>M90/(L90+M90)</f>
        <v>0.66279069767441856</v>
      </c>
      <c r="L90" s="11">
        <f>COUNTIF($N$5:N90,FALSE)</f>
        <v>29</v>
      </c>
      <c r="M90" s="11">
        <f>COUNTIF($N$5:N90,TRUE)</f>
        <v>57</v>
      </c>
      <c r="N90" s="12" t="b">
        <f>O90=P90</f>
        <v>1</v>
      </c>
      <c r="O90" s="12" t="b">
        <f>R90&gt;0</f>
        <v>1</v>
      </c>
      <c r="P90" s="12" t="b">
        <f>S90&gt;0</f>
        <v>1</v>
      </c>
      <c r="Q90" s="12" t="s">
        <v>2907</v>
      </c>
      <c r="R90" s="13">
        <v>0.14857341684063999</v>
      </c>
      <c r="S90" s="14">
        <v>0.15701200000000001</v>
      </c>
      <c r="T90" s="6"/>
      <c r="U90" s="28">
        <f>AVERAGE($R$5:R90)</f>
        <v>4.2453816005331629E-2</v>
      </c>
    </row>
    <row r="91" spans="11:21" x14ac:dyDescent="0.3">
      <c r="K91" s="10">
        <f>M91/(L91+M91)</f>
        <v>0.66666666666666663</v>
      </c>
      <c r="L91" s="11">
        <f>COUNTIF($N$5:N91,FALSE)</f>
        <v>29</v>
      </c>
      <c r="M91" s="11">
        <f>COUNTIF($N$5:N91,TRUE)</f>
        <v>58</v>
      </c>
      <c r="N91" s="12" t="b">
        <f>O91=P91</f>
        <v>1</v>
      </c>
      <c r="O91" s="12" t="b">
        <f>R91&gt;0</f>
        <v>1</v>
      </c>
      <c r="P91" s="12" t="b">
        <f>S91&gt;0</f>
        <v>1</v>
      </c>
      <c r="Q91" s="12" t="s">
        <v>2882</v>
      </c>
      <c r="R91" s="13">
        <v>0.10134003350083701</v>
      </c>
      <c r="S91" s="14">
        <v>0.15692200000000001</v>
      </c>
      <c r="T91" s="6"/>
      <c r="U91" s="28">
        <f>AVERAGE($R$5:R91)</f>
        <v>4.3130669079992613E-2</v>
      </c>
    </row>
    <row r="92" spans="11:21" x14ac:dyDescent="0.3">
      <c r="K92" s="10">
        <f>M92/(L92+M92)</f>
        <v>0.65909090909090906</v>
      </c>
      <c r="L92" s="11">
        <f>COUNTIF($N$5:N92,FALSE)</f>
        <v>30</v>
      </c>
      <c r="M92" s="11">
        <f>COUNTIF($N$5:N92,TRUE)</f>
        <v>58</v>
      </c>
      <c r="N92" s="12" t="b">
        <f>O92=P92</f>
        <v>0</v>
      </c>
      <c r="O92" s="12" t="b">
        <f>R92&gt;0</f>
        <v>0</v>
      </c>
      <c r="P92" s="12" t="b">
        <f>S92&gt;0</f>
        <v>1</v>
      </c>
      <c r="Q92" s="12" t="s">
        <v>636</v>
      </c>
      <c r="R92" s="13">
        <v>-6.8058076225044704E-3</v>
      </c>
      <c r="S92" s="14">
        <v>0.15615100000000001</v>
      </c>
      <c r="T92" s="6"/>
      <c r="U92" s="28">
        <f>AVERAGE($R$5:R92)</f>
        <v>4.2563209117464237E-2</v>
      </c>
    </row>
    <row r="93" spans="11:21" x14ac:dyDescent="0.3">
      <c r="K93" s="10">
        <f>M93/(L93+M93)</f>
        <v>0.651685393258427</v>
      </c>
      <c r="L93" s="11">
        <f>COUNTIF($N$5:N93,FALSE)</f>
        <v>31</v>
      </c>
      <c r="M93" s="11">
        <f>COUNTIF($N$5:N93,TRUE)</f>
        <v>58</v>
      </c>
      <c r="N93" s="12" t="b">
        <f>O93=P93</f>
        <v>0</v>
      </c>
      <c r="O93" s="12" t="b">
        <f>R93&gt;0</f>
        <v>0</v>
      </c>
      <c r="P93" s="12" t="b">
        <f>S93&gt;0</f>
        <v>1</v>
      </c>
      <c r="Q93" s="12" t="s">
        <v>2860</v>
      </c>
      <c r="R93" s="13">
        <v>-3.6838143036386398E-2</v>
      </c>
      <c r="S93" s="14">
        <v>0.15604499999999999</v>
      </c>
      <c r="T93" s="6"/>
      <c r="U93" s="28">
        <f>AVERAGE($R$5:R93)</f>
        <v>4.1671059093263671E-2</v>
      </c>
    </row>
    <row r="94" spans="11:21" x14ac:dyDescent="0.3">
      <c r="K94" s="10">
        <f>M94/(L94+M94)</f>
        <v>0.64444444444444449</v>
      </c>
      <c r="L94" s="11">
        <f>COUNTIF($N$5:N94,FALSE)</f>
        <v>32</v>
      </c>
      <c r="M94" s="11">
        <f>COUNTIF($N$5:N94,TRUE)</f>
        <v>58</v>
      </c>
      <c r="N94" s="12" t="b">
        <f>O94=P94</f>
        <v>0</v>
      </c>
      <c r="O94" s="12" t="b">
        <f>R94&gt;0</f>
        <v>0</v>
      </c>
      <c r="P94" s="12" t="b">
        <f>S94&gt;0</f>
        <v>1</v>
      </c>
      <c r="Q94" s="12" t="s">
        <v>2970</v>
      </c>
      <c r="R94" s="13">
        <v>-0.156331877729257</v>
      </c>
      <c r="S94" s="14">
        <v>0.15487000000000001</v>
      </c>
      <c r="T94" s="6"/>
      <c r="U94" s="28">
        <f>AVERAGE($R$5:R94)</f>
        <v>3.9471026461902328E-2</v>
      </c>
    </row>
    <row r="95" spans="11:21" x14ac:dyDescent="0.3">
      <c r="K95" s="10">
        <f>M95/(L95+M95)</f>
        <v>0.63736263736263732</v>
      </c>
      <c r="L95" s="11">
        <f>COUNTIF($N$5:N95,FALSE)</f>
        <v>33</v>
      </c>
      <c r="M95" s="11">
        <f>COUNTIF($N$5:N95,TRUE)</f>
        <v>58</v>
      </c>
      <c r="N95" s="12" t="b">
        <f>O95=P95</f>
        <v>0</v>
      </c>
      <c r="O95" s="12" t="b">
        <f>R95&gt;0</f>
        <v>0</v>
      </c>
      <c r="P95" s="12" t="b">
        <f>S95&gt;0</f>
        <v>1</v>
      </c>
      <c r="Q95" s="12" t="s">
        <v>2890</v>
      </c>
      <c r="R95" s="13">
        <v>-0.28981723237597901</v>
      </c>
      <c r="S95" s="14">
        <v>0.154583</v>
      </c>
      <c r="T95" s="6"/>
      <c r="U95" s="28">
        <f>AVERAGE($R$5:R95)</f>
        <v>3.5852474166980557E-2</v>
      </c>
    </row>
    <row r="96" spans="11:21" x14ac:dyDescent="0.3">
      <c r="K96" s="10">
        <f>M96/(L96+M96)</f>
        <v>0.63043478260869568</v>
      </c>
      <c r="L96" s="11">
        <f>COUNTIF($N$5:N96,FALSE)</f>
        <v>34</v>
      </c>
      <c r="M96" s="11">
        <f>COUNTIF($N$5:N96,TRUE)</f>
        <v>58</v>
      </c>
      <c r="N96" s="12" t="b">
        <f>O96=P96</f>
        <v>0</v>
      </c>
      <c r="O96" s="12" t="b">
        <f>R96&gt;0</f>
        <v>0</v>
      </c>
      <c r="P96" s="12" t="b">
        <f>S96&gt;0</f>
        <v>1</v>
      </c>
      <c r="Q96" s="12" t="s">
        <v>2940</v>
      </c>
      <c r="R96" s="13">
        <v>-9.9629629629629596E-2</v>
      </c>
      <c r="S96" s="14">
        <v>0.15405099999999999</v>
      </c>
      <c r="T96" s="6"/>
      <c r="U96" s="28">
        <f>AVERAGE($R$5:R96)</f>
        <v>3.437984260397392E-2</v>
      </c>
    </row>
    <row r="97" spans="11:21" x14ac:dyDescent="0.3">
      <c r="K97" s="10">
        <f>M97/(L97+M97)</f>
        <v>0.63440860215053763</v>
      </c>
      <c r="L97" s="11">
        <f>COUNTIF($N$5:N97,FALSE)</f>
        <v>34</v>
      </c>
      <c r="M97" s="11">
        <f>COUNTIF($N$5:N97,TRUE)</f>
        <v>59</v>
      </c>
      <c r="N97" s="12" t="b">
        <f>O97=P97</f>
        <v>1</v>
      </c>
      <c r="O97" s="12" t="b">
        <f>R97&gt;0</f>
        <v>1</v>
      </c>
      <c r="P97" s="12" t="b">
        <f>S97&gt;0</f>
        <v>1</v>
      </c>
      <c r="Q97" s="12" t="s">
        <v>1084</v>
      </c>
      <c r="R97" s="13">
        <v>6.8938807126258703E-2</v>
      </c>
      <c r="S97" s="14">
        <v>0.15357899999999999</v>
      </c>
      <c r="T97" s="6"/>
      <c r="U97" s="28">
        <f>AVERAGE($R$5:R97)</f>
        <v>3.4751444373030752E-2</v>
      </c>
    </row>
    <row r="98" spans="11:21" x14ac:dyDescent="0.3">
      <c r="K98" s="10">
        <f>M98/(L98+M98)</f>
        <v>0.63829787234042556</v>
      </c>
      <c r="L98" s="11">
        <f>COUNTIF($N$5:N98,FALSE)</f>
        <v>34</v>
      </c>
      <c r="M98" s="11">
        <f>COUNTIF($N$5:N98,TRUE)</f>
        <v>60</v>
      </c>
      <c r="N98" s="12" t="b">
        <f>O98=P98</f>
        <v>1</v>
      </c>
      <c r="O98" s="12" t="b">
        <f>R98&gt;0</f>
        <v>1</v>
      </c>
      <c r="P98" s="12" t="b">
        <f>S98&gt;0</f>
        <v>1</v>
      </c>
      <c r="Q98" s="12" t="s">
        <v>2433</v>
      </c>
      <c r="R98" s="13">
        <v>9.7398839948748303E-2</v>
      </c>
      <c r="S98" s="14">
        <v>0.15345700000000001</v>
      </c>
      <c r="T98" s="6"/>
      <c r="U98" s="28">
        <f>AVERAGE($R$5:R98)</f>
        <v>3.5417906028091577E-2</v>
      </c>
    </row>
    <row r="99" spans="11:21" x14ac:dyDescent="0.3">
      <c r="K99" s="10">
        <f>M99/(L99+M99)</f>
        <v>0.64210526315789473</v>
      </c>
      <c r="L99" s="11">
        <f>COUNTIF($N$5:N99,FALSE)</f>
        <v>34</v>
      </c>
      <c r="M99" s="11">
        <f>COUNTIF($N$5:N99,TRUE)</f>
        <v>61</v>
      </c>
      <c r="N99" s="12" t="b">
        <f>O99=P99</f>
        <v>1</v>
      </c>
      <c r="O99" s="12" t="b">
        <f>R99&gt;0</f>
        <v>1</v>
      </c>
      <c r="P99" s="12" t="b">
        <f>S99&gt;0</f>
        <v>1</v>
      </c>
      <c r="Q99" s="12" t="s">
        <v>1320</v>
      </c>
      <c r="R99" s="13">
        <v>0.21749329758713101</v>
      </c>
      <c r="S99" s="14">
        <v>0.15298800000000001</v>
      </c>
      <c r="T99" s="6"/>
      <c r="U99" s="28">
        <f>AVERAGE($R$5:R99)</f>
        <v>3.7334489097134098E-2</v>
      </c>
    </row>
    <row r="100" spans="11:21" x14ac:dyDescent="0.3">
      <c r="K100" s="10">
        <f>M100/(L100+M100)</f>
        <v>0.63541666666666663</v>
      </c>
      <c r="L100" s="11">
        <f>COUNTIF($N$5:N100,FALSE)</f>
        <v>35</v>
      </c>
      <c r="M100" s="11">
        <f>COUNTIF($N$5:N100,TRUE)</f>
        <v>61</v>
      </c>
      <c r="N100" s="12" t="b">
        <f>O100=P100</f>
        <v>0</v>
      </c>
      <c r="O100" s="12" t="b">
        <f>R100&gt;0</f>
        <v>0</v>
      </c>
      <c r="P100" s="12" t="b">
        <f>S100&gt;0</f>
        <v>1</v>
      </c>
      <c r="Q100" s="12" t="s">
        <v>2401</v>
      </c>
      <c r="R100" s="13">
        <v>-0.17283479587943501</v>
      </c>
      <c r="S100" s="14">
        <v>0.15285299999999999</v>
      </c>
      <c r="T100" s="6"/>
      <c r="U100" s="28">
        <f>AVERAGE($R$5:R100)</f>
        <v>3.5145225711961499E-2</v>
      </c>
    </row>
    <row r="101" spans="11:21" x14ac:dyDescent="0.3">
      <c r="K101" s="10">
        <f>M101/(L101+M101)</f>
        <v>0.62886597938144329</v>
      </c>
      <c r="L101" s="11">
        <f>COUNTIF($N$5:N101,FALSE)</f>
        <v>36</v>
      </c>
      <c r="M101" s="11">
        <f>COUNTIF($N$5:N101,TRUE)</f>
        <v>61</v>
      </c>
      <c r="N101" s="12" t="b">
        <f>O101=P101</f>
        <v>0</v>
      </c>
      <c r="O101" s="12" t="b">
        <f>R101&gt;0</f>
        <v>0</v>
      </c>
      <c r="P101" s="12" t="b">
        <f>S101&gt;0</f>
        <v>1</v>
      </c>
      <c r="Q101" s="12" t="s">
        <v>1420</v>
      </c>
      <c r="R101" s="13">
        <v>-0.29640084685956197</v>
      </c>
      <c r="S101" s="14">
        <v>0.15182799999999999</v>
      </c>
      <c r="T101" s="6"/>
      <c r="U101" s="28">
        <f>AVERAGE($R$5:R101)</f>
        <v>3.1727224963801468E-2</v>
      </c>
    </row>
    <row r="102" spans="11:21" x14ac:dyDescent="0.3">
      <c r="K102" s="10">
        <f>M102/(L102+M102)</f>
        <v>0.63265306122448983</v>
      </c>
      <c r="L102" s="11">
        <f>COUNTIF($N$5:N102,FALSE)</f>
        <v>36</v>
      </c>
      <c r="M102" s="11">
        <f>COUNTIF($N$5:N102,TRUE)</f>
        <v>62</v>
      </c>
      <c r="N102" s="12" t="b">
        <f>O102=P102</f>
        <v>1</v>
      </c>
      <c r="O102" s="12" t="b">
        <f>R102&gt;0</f>
        <v>1</v>
      </c>
      <c r="P102" s="12" t="b">
        <f>S102&gt;0</f>
        <v>1</v>
      </c>
      <c r="Q102" s="12" t="s">
        <v>1508</v>
      </c>
      <c r="R102" s="13">
        <v>0.20402298850574699</v>
      </c>
      <c r="S102" s="14">
        <v>0.15181600000000001</v>
      </c>
      <c r="T102" s="6"/>
      <c r="U102" s="28">
        <f>AVERAGE($R$5:R102)</f>
        <v>3.3485344999943767E-2</v>
      </c>
    </row>
    <row r="103" spans="11:21" x14ac:dyDescent="0.3">
      <c r="K103" s="10">
        <f>M103/(L103+M103)</f>
        <v>0.63636363636363635</v>
      </c>
      <c r="L103" s="11">
        <f>COUNTIF($N$5:N103,FALSE)</f>
        <v>36</v>
      </c>
      <c r="M103" s="11">
        <f>COUNTIF($N$5:N103,TRUE)</f>
        <v>63</v>
      </c>
      <c r="N103" s="12" t="b">
        <f>O103=P103</f>
        <v>1</v>
      </c>
      <c r="O103" s="12" t="b">
        <f>R103&gt;0</f>
        <v>1</v>
      </c>
      <c r="P103" s="12" t="b">
        <f>S103&gt;0</f>
        <v>1</v>
      </c>
      <c r="Q103" s="12" t="s">
        <v>2880</v>
      </c>
      <c r="R103" s="13">
        <v>1.22295390404514E-2</v>
      </c>
      <c r="S103" s="14">
        <v>0.15057899999999999</v>
      </c>
      <c r="T103" s="6"/>
      <c r="U103" s="28">
        <f>AVERAGE($R$5:R103)</f>
        <v>3.3270639889241831E-2</v>
      </c>
    </row>
    <row r="104" spans="11:21" x14ac:dyDescent="0.3">
      <c r="K104" s="10">
        <f>M104/(L104+M104)</f>
        <v>0.64</v>
      </c>
      <c r="L104" s="11">
        <f>COUNTIF($N$5:N104,FALSE)</f>
        <v>36</v>
      </c>
      <c r="M104" s="11">
        <f>COUNTIF($N$5:N104,TRUE)</f>
        <v>64</v>
      </c>
      <c r="N104" s="12" t="b">
        <f>O104=P104</f>
        <v>1</v>
      </c>
      <c r="O104" s="12" t="b">
        <f>R104&gt;0</f>
        <v>1</v>
      </c>
      <c r="P104" s="12" t="b">
        <f>S104&gt;0</f>
        <v>1</v>
      </c>
      <c r="Q104" s="12" t="s">
        <v>2825</v>
      </c>
      <c r="R104" s="13">
        <v>5.1966014621616298E-2</v>
      </c>
      <c r="S104" s="14">
        <v>0.15037600000000001</v>
      </c>
      <c r="T104" s="6"/>
      <c r="U104" s="28">
        <f>AVERAGE($R$5:R104)</f>
        <v>3.3457593636565572E-2</v>
      </c>
    </row>
    <row r="105" spans="11:21" x14ac:dyDescent="0.3">
      <c r="K105" s="10">
        <f>M105/(L105+M105)</f>
        <v>0.64356435643564358</v>
      </c>
      <c r="L105" s="11">
        <f>COUNTIF($N$5:N105,FALSE)</f>
        <v>36</v>
      </c>
      <c r="M105" s="11">
        <f>COUNTIF($N$5:N105,TRUE)</f>
        <v>65</v>
      </c>
      <c r="N105" s="12" t="b">
        <f>O105=P105</f>
        <v>1</v>
      </c>
      <c r="O105" s="12" t="b">
        <f>R105&gt;0</f>
        <v>1</v>
      </c>
      <c r="P105" s="12" t="b">
        <f>S105&gt;0</f>
        <v>1</v>
      </c>
      <c r="Q105" s="12" t="s">
        <v>112</v>
      </c>
      <c r="R105" s="13">
        <v>0.109193692353466</v>
      </c>
      <c r="S105" s="14">
        <v>0.14840900000000001</v>
      </c>
      <c r="T105" s="6"/>
      <c r="U105" s="28">
        <f>AVERAGE($R$5:R105)</f>
        <v>3.4207456000099237E-2</v>
      </c>
    </row>
    <row r="106" spans="11:21" x14ac:dyDescent="0.3">
      <c r="K106" s="10">
        <f>M106/(L106+M106)</f>
        <v>0.63725490196078427</v>
      </c>
      <c r="L106" s="11">
        <f>COUNTIF($N$5:N106,FALSE)</f>
        <v>37</v>
      </c>
      <c r="M106" s="11">
        <f>COUNTIF($N$5:N106,TRUE)</f>
        <v>65</v>
      </c>
      <c r="N106" s="12" t="b">
        <f>O106=P106</f>
        <v>0</v>
      </c>
      <c r="O106" s="12" t="b">
        <f>R106&gt;0</f>
        <v>0</v>
      </c>
      <c r="P106" s="12" t="b">
        <f>S106&gt;0</f>
        <v>1</v>
      </c>
      <c r="Q106" s="12" t="s">
        <v>2123</v>
      </c>
      <c r="R106" s="13">
        <v>-1.36791108577943E-2</v>
      </c>
      <c r="S106" s="14">
        <v>0.14801900000000001</v>
      </c>
      <c r="T106" s="6"/>
      <c r="U106" s="28">
        <f>AVERAGE($R$5:R106)</f>
        <v>3.3737979854433615E-2</v>
      </c>
    </row>
    <row r="107" spans="11:21" x14ac:dyDescent="0.3">
      <c r="K107" s="10">
        <f>M107/(L107+M107)</f>
        <v>0.64077669902912626</v>
      </c>
      <c r="L107" s="11">
        <f>COUNTIF($N$5:N107,FALSE)</f>
        <v>37</v>
      </c>
      <c r="M107" s="11">
        <f>COUNTIF($N$5:N107,TRUE)</f>
        <v>66</v>
      </c>
      <c r="N107" s="12" t="b">
        <f>O107=P107</f>
        <v>1</v>
      </c>
      <c r="O107" s="12" t="b">
        <f>R107&gt;0</f>
        <v>1</v>
      </c>
      <c r="P107" s="12" t="b">
        <f>S107&gt;0</f>
        <v>1</v>
      </c>
      <c r="Q107" s="12" t="s">
        <v>2533</v>
      </c>
      <c r="R107" s="13">
        <v>0.16660472972972901</v>
      </c>
      <c r="S107" s="14">
        <v>0.14780799999999999</v>
      </c>
      <c r="T107" s="6"/>
      <c r="U107" s="28">
        <f>AVERAGE($R$5:R107)</f>
        <v>3.5027948299824835E-2</v>
      </c>
    </row>
    <row r="108" spans="11:21" x14ac:dyDescent="0.3">
      <c r="K108" s="10">
        <f>M108/(L108+M108)</f>
        <v>0.64423076923076927</v>
      </c>
      <c r="L108" s="11">
        <f>COUNTIF($N$5:N108,FALSE)</f>
        <v>37</v>
      </c>
      <c r="M108" s="11">
        <f>COUNTIF($N$5:N108,TRUE)</f>
        <v>67</v>
      </c>
      <c r="N108" s="12" t="b">
        <f>O108=P108</f>
        <v>1</v>
      </c>
      <c r="O108" s="12" t="b">
        <f>R108&gt;0</f>
        <v>1</v>
      </c>
      <c r="P108" s="12" t="b">
        <f>S108&gt;0</f>
        <v>1</v>
      </c>
      <c r="Q108" s="12" t="s">
        <v>2897</v>
      </c>
      <c r="R108" s="13">
        <v>0.11340206185567001</v>
      </c>
      <c r="S108" s="14">
        <v>0.14611399999999999</v>
      </c>
      <c r="T108" s="6"/>
      <c r="U108" s="28">
        <f>AVERAGE($R$5:R108)</f>
        <v>3.5781545545554114E-2</v>
      </c>
    </row>
    <row r="109" spans="11:21" x14ac:dyDescent="0.3">
      <c r="K109" s="10">
        <f>M109/(L109+M109)</f>
        <v>0.64761904761904765</v>
      </c>
      <c r="L109" s="11">
        <f>COUNTIF($N$5:N109,FALSE)</f>
        <v>37</v>
      </c>
      <c r="M109" s="11">
        <f>COUNTIF($N$5:N109,TRUE)</f>
        <v>68</v>
      </c>
      <c r="N109" s="12" t="b">
        <f>O109=P109</f>
        <v>1</v>
      </c>
      <c r="O109" s="12" t="b">
        <f>R109&gt;0</f>
        <v>1</v>
      </c>
      <c r="P109" s="12" t="b">
        <f>S109&gt;0</f>
        <v>1</v>
      </c>
      <c r="Q109" s="12" t="s">
        <v>231</v>
      </c>
      <c r="R109" s="13">
        <v>0.234792495736213</v>
      </c>
      <c r="S109" s="14">
        <v>0.143043</v>
      </c>
      <c r="T109" s="6"/>
      <c r="U109" s="28">
        <f>AVERAGE($R$5:R109)</f>
        <v>3.7676887928322293E-2</v>
      </c>
    </row>
    <row r="110" spans="11:21" x14ac:dyDescent="0.3">
      <c r="K110" s="10">
        <f>M110/(L110+M110)</f>
        <v>0.65094339622641506</v>
      </c>
      <c r="L110" s="11">
        <f>COUNTIF($N$5:N110,FALSE)</f>
        <v>37</v>
      </c>
      <c r="M110" s="11">
        <f>COUNTIF($N$5:N110,TRUE)</f>
        <v>69</v>
      </c>
      <c r="N110" s="12" t="b">
        <f>O110=P110</f>
        <v>1</v>
      </c>
      <c r="O110" s="12" t="b">
        <f>R110&gt;0</f>
        <v>1</v>
      </c>
      <c r="P110" s="12" t="b">
        <f>S110&gt;0</f>
        <v>1</v>
      </c>
      <c r="Q110" s="12" t="s">
        <v>206</v>
      </c>
      <c r="R110" s="13">
        <v>0.245441103992114</v>
      </c>
      <c r="S110" s="14">
        <v>0.142347</v>
      </c>
      <c r="T110" s="6"/>
      <c r="U110" s="28">
        <f>AVERAGE($R$5:R110)</f>
        <v>3.9636927702509012E-2</v>
      </c>
    </row>
    <row r="111" spans="11:21" x14ac:dyDescent="0.3">
      <c r="K111" s="10">
        <f>M111/(L111+M111)</f>
        <v>0.64485981308411211</v>
      </c>
      <c r="L111" s="11">
        <f>COUNTIF($N$5:N111,FALSE)</f>
        <v>38</v>
      </c>
      <c r="M111" s="11">
        <f>COUNTIF($N$5:N111,TRUE)</f>
        <v>69</v>
      </c>
      <c r="N111" s="12" t="b">
        <f>O111=P111</f>
        <v>0</v>
      </c>
      <c r="O111" s="12" t="b">
        <f>R111&gt;0</f>
        <v>0</v>
      </c>
      <c r="P111" s="12" t="b">
        <f>S111&gt;0</f>
        <v>1</v>
      </c>
      <c r="Q111" s="12" t="s">
        <v>2908</v>
      </c>
      <c r="R111" s="13">
        <v>-0.29213881019830001</v>
      </c>
      <c r="S111" s="14">
        <v>0.141787</v>
      </c>
      <c r="T111" s="6"/>
      <c r="U111" s="28">
        <f>AVERAGE($R$5:R111)</f>
        <v>3.6536219871660329E-2</v>
      </c>
    </row>
    <row r="112" spans="11:21" x14ac:dyDescent="0.3">
      <c r="K112" s="10">
        <f>M112/(L112+M112)</f>
        <v>0.63888888888888884</v>
      </c>
      <c r="L112" s="11">
        <f>COUNTIF($N$5:N112,FALSE)</f>
        <v>39</v>
      </c>
      <c r="M112" s="11">
        <f>COUNTIF($N$5:N112,TRUE)</f>
        <v>69</v>
      </c>
      <c r="N112" s="12" t="b">
        <f>O112=P112</f>
        <v>0</v>
      </c>
      <c r="O112" s="12" t="b">
        <f>R112&gt;0</f>
        <v>0</v>
      </c>
      <c r="P112" s="12" t="b">
        <f>S112&gt;0</f>
        <v>1</v>
      </c>
      <c r="Q112" s="12" t="s">
        <v>625</v>
      </c>
      <c r="R112" s="13">
        <v>-0.13216761184625</v>
      </c>
      <c r="S112" s="14">
        <v>0.14092499999999999</v>
      </c>
      <c r="T112" s="6"/>
      <c r="U112" s="28">
        <f>AVERAGE($R$5:R112)</f>
        <v>3.497414735575375E-2</v>
      </c>
    </row>
    <row r="113" spans="11:21" x14ac:dyDescent="0.3">
      <c r="K113" s="10">
        <f>M113/(L113+M113)</f>
        <v>0.64220183486238536</v>
      </c>
      <c r="L113" s="11">
        <f>COUNTIF($N$5:N113,FALSE)</f>
        <v>39</v>
      </c>
      <c r="M113" s="11">
        <f>COUNTIF($N$5:N113,TRUE)</f>
        <v>70</v>
      </c>
      <c r="N113" s="12" t="b">
        <f>O113=P113</f>
        <v>1</v>
      </c>
      <c r="O113" s="12" t="b">
        <f>R113&gt;0</f>
        <v>1</v>
      </c>
      <c r="P113" s="12" t="b">
        <f>S113&gt;0</f>
        <v>1</v>
      </c>
      <c r="Q113" s="12" t="s">
        <v>2842</v>
      </c>
      <c r="R113" s="13">
        <v>0.13964686998394801</v>
      </c>
      <c r="S113" s="14">
        <v>0.13870499999999999</v>
      </c>
      <c r="T113" s="6"/>
      <c r="U113" s="28">
        <f>AVERAGE($R$5:R113)</f>
        <v>3.593444756335186E-2</v>
      </c>
    </row>
    <row r="114" spans="11:21" x14ac:dyDescent="0.3">
      <c r="K114" s="10">
        <f>M114/(L114+M114)</f>
        <v>0.6454545454545455</v>
      </c>
      <c r="L114" s="11">
        <f>COUNTIF($N$5:N114,FALSE)</f>
        <v>39</v>
      </c>
      <c r="M114" s="11">
        <f>COUNTIF($N$5:N114,TRUE)</f>
        <v>71</v>
      </c>
      <c r="N114" s="12" t="b">
        <f>O114=P114</f>
        <v>1</v>
      </c>
      <c r="O114" s="12" t="b">
        <f>R114&gt;0</f>
        <v>1</v>
      </c>
      <c r="P114" s="12" t="b">
        <f>S114&gt;0</f>
        <v>1</v>
      </c>
      <c r="Q114" s="12" t="s">
        <v>2956</v>
      </c>
      <c r="R114" s="13">
        <v>5.3422370617696002E-2</v>
      </c>
      <c r="S114" s="14">
        <v>0.13850999999999999</v>
      </c>
      <c r="T114" s="6"/>
      <c r="U114" s="28">
        <f>AVERAGE($R$5:R114)</f>
        <v>3.6093428682027716E-2</v>
      </c>
    </row>
    <row r="115" spans="11:21" x14ac:dyDescent="0.3">
      <c r="K115" s="10">
        <f>M115/(L115+M115)</f>
        <v>0.64864864864864868</v>
      </c>
      <c r="L115" s="11">
        <f>COUNTIF($N$5:N115,FALSE)</f>
        <v>39</v>
      </c>
      <c r="M115" s="11">
        <f>COUNTIF($N$5:N115,TRUE)</f>
        <v>72</v>
      </c>
      <c r="N115" s="12" t="b">
        <f>O115=P115</f>
        <v>1</v>
      </c>
      <c r="O115" s="12" t="b">
        <f>R115&gt;0</f>
        <v>1</v>
      </c>
      <c r="P115" s="12" t="b">
        <f>S115&gt;0</f>
        <v>1</v>
      </c>
      <c r="Q115" s="12" t="s">
        <v>2900</v>
      </c>
      <c r="R115" s="13">
        <v>9.6795009679500901E-2</v>
      </c>
      <c r="S115" s="14">
        <v>0.13839399999999999</v>
      </c>
      <c r="T115" s="6"/>
      <c r="U115" s="28">
        <f>AVERAGE($R$5:R115)</f>
        <v>3.664028977209504E-2</v>
      </c>
    </row>
    <row r="116" spans="11:21" x14ac:dyDescent="0.3">
      <c r="K116" s="10">
        <f>M116/(L116+M116)</f>
        <v>0.6517857142857143</v>
      </c>
      <c r="L116" s="11">
        <f>COUNTIF($N$5:N116,FALSE)</f>
        <v>39</v>
      </c>
      <c r="M116" s="11">
        <f>COUNTIF($N$5:N116,TRUE)</f>
        <v>73</v>
      </c>
      <c r="N116" s="12" t="b">
        <f>O116=P116</f>
        <v>1</v>
      </c>
      <c r="O116" s="12" t="b">
        <f>R116&gt;0</f>
        <v>1</v>
      </c>
      <c r="P116" s="12" t="b">
        <f>S116&gt;0</f>
        <v>1</v>
      </c>
      <c r="Q116" s="12" t="s">
        <v>1446</v>
      </c>
      <c r="R116" s="13">
        <v>0.13339183852566899</v>
      </c>
      <c r="S116" s="14">
        <v>0.13664799999999999</v>
      </c>
      <c r="T116" s="6"/>
      <c r="U116" s="28">
        <f>AVERAGE($R$5:R116)</f>
        <v>3.7504142885966242E-2</v>
      </c>
    </row>
    <row r="117" spans="11:21" x14ac:dyDescent="0.3">
      <c r="K117" s="10">
        <f>M117/(L117+M117)</f>
        <v>0.65486725663716816</v>
      </c>
      <c r="L117" s="11">
        <f>COUNTIF($N$5:N117,FALSE)</f>
        <v>39</v>
      </c>
      <c r="M117" s="11">
        <f>COUNTIF($N$5:N117,TRUE)</f>
        <v>74</v>
      </c>
      <c r="N117" s="12" t="b">
        <f>O117=P117</f>
        <v>1</v>
      </c>
      <c r="O117" s="12" t="b">
        <f>R117&gt;0</f>
        <v>1</v>
      </c>
      <c r="P117" s="12" t="b">
        <f>S117&gt;0</f>
        <v>1</v>
      </c>
      <c r="Q117" s="12" t="s">
        <v>1163</v>
      </c>
      <c r="R117" s="13">
        <v>5.1014136447449399E-2</v>
      </c>
      <c r="S117" s="14">
        <v>0.136208</v>
      </c>
      <c r="T117" s="6"/>
      <c r="U117" s="28">
        <f>AVERAGE($R$5:R117)</f>
        <v>3.7623700351112108E-2</v>
      </c>
    </row>
    <row r="118" spans="11:21" x14ac:dyDescent="0.3">
      <c r="K118" s="10">
        <f>M118/(L118+M118)</f>
        <v>0.65789473684210531</v>
      </c>
      <c r="L118" s="11">
        <f>COUNTIF($N$5:N118,FALSE)</f>
        <v>39</v>
      </c>
      <c r="M118" s="11">
        <f>COUNTIF($N$5:N118,TRUE)</f>
        <v>75</v>
      </c>
      <c r="N118" s="12" t="b">
        <f>O118=P118</f>
        <v>1</v>
      </c>
      <c r="O118" s="12" t="b">
        <f>R118&gt;0</f>
        <v>1</v>
      </c>
      <c r="P118" s="12" t="b">
        <f>S118&gt;0</f>
        <v>1</v>
      </c>
      <c r="Q118" s="12" t="s">
        <v>1464</v>
      </c>
      <c r="R118" s="13">
        <v>8.09025866813428E-2</v>
      </c>
      <c r="S118" s="14">
        <v>0.136014</v>
      </c>
      <c r="T118" s="6"/>
      <c r="U118" s="28">
        <f>AVERAGE($R$5:R118)</f>
        <v>3.8003339704886056E-2</v>
      </c>
    </row>
    <row r="119" spans="11:21" x14ac:dyDescent="0.3">
      <c r="K119" s="10">
        <f>M119/(L119+M119)</f>
        <v>0.65217391304347827</v>
      </c>
      <c r="L119" s="11">
        <f>COUNTIF($N$5:N119,FALSE)</f>
        <v>40</v>
      </c>
      <c r="M119" s="11">
        <f>COUNTIF($N$5:N119,TRUE)</f>
        <v>75</v>
      </c>
      <c r="N119" s="12" t="b">
        <f>O119=P119</f>
        <v>0</v>
      </c>
      <c r="O119" s="12" t="b">
        <f>R119&gt;0</f>
        <v>0</v>
      </c>
      <c r="P119" s="12" t="b">
        <f>S119&gt;0</f>
        <v>1</v>
      </c>
      <c r="Q119" s="12" t="s">
        <v>748</v>
      </c>
      <c r="R119" s="13">
        <v>-1.3804670365114201E-2</v>
      </c>
      <c r="S119" s="14">
        <v>0.13568</v>
      </c>
      <c r="T119" s="6"/>
      <c r="U119" s="28">
        <f>AVERAGE($R$5:R119)</f>
        <v>3.7552835269494753E-2</v>
      </c>
    </row>
    <row r="120" spans="11:21" x14ac:dyDescent="0.3">
      <c r="K120" s="10">
        <f>M120/(L120+M120)</f>
        <v>0.65517241379310343</v>
      </c>
      <c r="L120" s="11">
        <f>COUNTIF($N$5:N120,FALSE)</f>
        <v>40</v>
      </c>
      <c r="M120" s="11">
        <f>COUNTIF($N$5:N120,TRUE)</f>
        <v>76</v>
      </c>
      <c r="N120" s="12" t="b">
        <f>O120=P120</f>
        <v>1</v>
      </c>
      <c r="O120" s="12" t="b">
        <f>R120&gt;0</f>
        <v>1</v>
      </c>
      <c r="P120" s="12" t="b">
        <f>S120&gt;0</f>
        <v>1</v>
      </c>
      <c r="Q120" s="12" t="s">
        <v>633</v>
      </c>
      <c r="R120" s="13">
        <v>1.8098325229605399E-2</v>
      </c>
      <c r="S120" s="14">
        <v>0.13541500000000001</v>
      </c>
      <c r="T120" s="6"/>
      <c r="U120" s="28">
        <f>AVERAGE($R$5:R120)</f>
        <v>3.738512397604743E-2</v>
      </c>
    </row>
    <row r="121" spans="11:21" x14ac:dyDescent="0.3">
      <c r="K121" s="10">
        <f>M121/(L121+M121)</f>
        <v>0.6495726495726496</v>
      </c>
      <c r="L121" s="11">
        <f>COUNTIF($N$5:N121,FALSE)</f>
        <v>41</v>
      </c>
      <c r="M121" s="11">
        <f>COUNTIF($N$5:N121,TRUE)</f>
        <v>76</v>
      </c>
      <c r="N121" s="12" t="b">
        <f>O121=P121</f>
        <v>0</v>
      </c>
      <c r="O121" s="12" t="b">
        <f>R121&gt;0</f>
        <v>0</v>
      </c>
      <c r="P121" s="12" t="b">
        <f>S121&gt;0</f>
        <v>1</v>
      </c>
      <c r="Q121" s="12" t="s">
        <v>1824</v>
      </c>
      <c r="R121" s="13">
        <v>-0.103428571428571</v>
      </c>
      <c r="S121" s="14">
        <v>0.135328</v>
      </c>
      <c r="T121" s="6"/>
      <c r="U121" s="28">
        <f>AVERAGE($R$5:R121)</f>
        <v>3.6181588117888297E-2</v>
      </c>
    </row>
    <row r="122" spans="11:21" x14ac:dyDescent="0.3">
      <c r="K122" s="10">
        <f>M122/(L122+M122)</f>
        <v>0.64406779661016944</v>
      </c>
      <c r="L122" s="11">
        <f>COUNTIF($N$5:N122,FALSE)</f>
        <v>42</v>
      </c>
      <c r="M122" s="11">
        <f>COUNTIF($N$5:N122,TRUE)</f>
        <v>76</v>
      </c>
      <c r="N122" s="12" t="b">
        <f>O122=P122</f>
        <v>0</v>
      </c>
      <c r="O122" s="12" t="b">
        <f>R122&gt;0</f>
        <v>0</v>
      </c>
      <c r="P122" s="12" t="b">
        <f>S122&gt;0</f>
        <v>1</v>
      </c>
      <c r="Q122" s="12" t="s">
        <v>634</v>
      </c>
      <c r="R122" s="13">
        <v>-0.105843768634466</v>
      </c>
      <c r="S122" s="14">
        <v>0.13528299999999999</v>
      </c>
      <c r="T122" s="6"/>
      <c r="U122" s="28">
        <f>AVERAGE($R$5:R122)</f>
        <v>3.4977983399647999E-2</v>
      </c>
    </row>
    <row r="123" spans="11:21" x14ac:dyDescent="0.3">
      <c r="K123" s="10">
        <f>M123/(L123+M123)</f>
        <v>0.6470588235294118</v>
      </c>
      <c r="L123" s="11">
        <f>COUNTIF($N$5:N123,FALSE)</f>
        <v>42</v>
      </c>
      <c r="M123" s="11">
        <f>COUNTIF($N$5:N123,TRUE)</f>
        <v>77</v>
      </c>
      <c r="N123" s="12" t="b">
        <f>O123=P123</f>
        <v>1</v>
      </c>
      <c r="O123" s="12" t="b">
        <f>R123&gt;0</f>
        <v>1</v>
      </c>
      <c r="P123" s="12" t="b">
        <f>S123&gt;0</f>
        <v>1</v>
      </c>
      <c r="Q123" s="12" t="s">
        <v>2069</v>
      </c>
      <c r="R123" s="13">
        <v>0.243101182654402</v>
      </c>
      <c r="S123" s="14">
        <v>0.13500200000000001</v>
      </c>
      <c r="T123" s="6"/>
      <c r="U123" s="28">
        <f>AVERAGE($R$5:R123)</f>
        <v>3.6726917847166946E-2</v>
      </c>
    </row>
    <row r="124" spans="11:21" x14ac:dyDescent="0.3">
      <c r="K124" s="10">
        <f>M124/(L124+M124)</f>
        <v>0.65</v>
      </c>
      <c r="L124" s="11">
        <f>COUNTIF($N$5:N124,FALSE)</f>
        <v>42</v>
      </c>
      <c r="M124" s="11">
        <f>COUNTIF($N$5:N124,TRUE)</f>
        <v>78</v>
      </c>
      <c r="N124" s="12" t="b">
        <f>O124=P124</f>
        <v>1</v>
      </c>
      <c r="O124" s="12" t="b">
        <f>R124&gt;0</f>
        <v>1</v>
      </c>
      <c r="P124" s="12" t="b">
        <f>S124&gt;0</f>
        <v>1</v>
      </c>
      <c r="Q124" s="12" t="s">
        <v>2926</v>
      </c>
      <c r="R124" s="13">
        <v>0.10666666666666599</v>
      </c>
      <c r="S124" s="14">
        <v>0.13414300000000001</v>
      </c>
      <c r="T124" s="6"/>
      <c r="U124" s="28">
        <f>AVERAGE($R$5:R124)</f>
        <v>3.7309749087329432E-2</v>
      </c>
    </row>
    <row r="125" spans="11:21" x14ac:dyDescent="0.3">
      <c r="K125" s="10">
        <f>M125/(L125+M125)</f>
        <v>0.64462809917355368</v>
      </c>
      <c r="L125" s="11">
        <f>COUNTIF($N$5:N125,FALSE)</f>
        <v>43</v>
      </c>
      <c r="M125" s="11">
        <f>COUNTIF($N$5:N125,TRUE)</f>
        <v>78</v>
      </c>
      <c r="N125" s="12" t="b">
        <f>O125=P125</f>
        <v>0</v>
      </c>
      <c r="O125" s="12" t="b">
        <f>R125&gt;0</f>
        <v>0</v>
      </c>
      <c r="P125" s="12" t="b">
        <f>S125&gt;0</f>
        <v>1</v>
      </c>
      <c r="Q125" s="12" t="s">
        <v>2241</v>
      </c>
      <c r="R125" s="13">
        <v>-0.15881883479648801</v>
      </c>
      <c r="S125" s="14">
        <v>0.133268</v>
      </c>
      <c r="T125" s="6"/>
      <c r="U125" s="28">
        <f>AVERAGE($R$5:R125)</f>
        <v>3.5688851699859865E-2</v>
      </c>
    </row>
    <row r="126" spans="11:21" x14ac:dyDescent="0.3">
      <c r="K126" s="10">
        <f>M126/(L126+M126)</f>
        <v>0.64754098360655743</v>
      </c>
      <c r="L126" s="11">
        <f>COUNTIF($N$5:N126,FALSE)</f>
        <v>43</v>
      </c>
      <c r="M126" s="11">
        <f>COUNTIF($N$5:N126,TRUE)</f>
        <v>79</v>
      </c>
      <c r="N126" s="12" t="b">
        <f>O126=P126</f>
        <v>1</v>
      </c>
      <c r="O126" s="12" t="b">
        <f>R126&gt;0</f>
        <v>1</v>
      </c>
      <c r="P126" s="12" t="b">
        <f>S126&gt;0</f>
        <v>1</v>
      </c>
      <c r="Q126" s="12" t="s">
        <v>2925</v>
      </c>
      <c r="R126" s="13">
        <v>1.4025272972641301</v>
      </c>
      <c r="S126" s="14">
        <v>0.132606</v>
      </c>
      <c r="T126" s="6"/>
      <c r="U126" s="28">
        <f>AVERAGE($R$5:R126)</f>
        <v>4.6892445515960439E-2</v>
      </c>
    </row>
    <row r="127" spans="11:21" x14ac:dyDescent="0.3">
      <c r="K127" s="10">
        <f>M127/(L127+M127)</f>
        <v>0.65040650406504064</v>
      </c>
      <c r="L127" s="11">
        <f>COUNTIF($N$5:N127,FALSE)</f>
        <v>43</v>
      </c>
      <c r="M127" s="11">
        <f>COUNTIF($N$5:N127,TRUE)</f>
        <v>80</v>
      </c>
      <c r="N127" s="12" t="b">
        <f>O127=P127</f>
        <v>1</v>
      </c>
      <c r="O127" s="12" t="b">
        <f>R127&gt;0</f>
        <v>1</v>
      </c>
      <c r="P127" s="12" t="b">
        <f>S127&gt;0</f>
        <v>1</v>
      </c>
      <c r="Q127" s="12" t="s">
        <v>2828</v>
      </c>
      <c r="R127" s="13">
        <v>1.4401123990165E-2</v>
      </c>
      <c r="S127" s="14">
        <v>0.13215399999999999</v>
      </c>
      <c r="T127" s="6"/>
      <c r="U127" s="28">
        <f>AVERAGE($R$5:R127)</f>
        <v>4.662828843038487E-2</v>
      </c>
    </row>
    <row r="128" spans="11:21" x14ac:dyDescent="0.3">
      <c r="K128" s="10">
        <f>M128/(L128+M128)</f>
        <v>0.65322580645161288</v>
      </c>
      <c r="L128" s="11">
        <f>COUNTIF($N$5:N128,FALSE)</f>
        <v>43</v>
      </c>
      <c r="M128" s="11">
        <f>COUNTIF($N$5:N128,TRUE)</f>
        <v>81</v>
      </c>
      <c r="N128" s="12" t="b">
        <f>O128=P128</f>
        <v>1</v>
      </c>
      <c r="O128" s="12" t="b">
        <f>R128&gt;0</f>
        <v>1</v>
      </c>
      <c r="P128" s="12" t="b">
        <f>S128&gt;0</f>
        <v>1</v>
      </c>
      <c r="Q128" s="12" t="s">
        <v>993</v>
      </c>
      <c r="R128" s="13">
        <v>0.197121674662014</v>
      </c>
      <c r="S128" s="14">
        <v>0.13120299999999999</v>
      </c>
      <c r="T128" s="6"/>
      <c r="U128" s="28">
        <f>AVERAGE($R$5:R128)</f>
        <v>4.7841944770962527E-2</v>
      </c>
    </row>
    <row r="129" spans="11:21" x14ac:dyDescent="0.3">
      <c r="K129" s="10">
        <f>M129/(L129+M129)</f>
        <v>0.64800000000000002</v>
      </c>
      <c r="L129" s="11">
        <f>COUNTIF($N$5:N129,FALSE)</f>
        <v>44</v>
      </c>
      <c r="M129" s="11">
        <f>COUNTIF($N$5:N129,TRUE)</f>
        <v>81</v>
      </c>
      <c r="N129" s="12" t="b">
        <f>O129=P129</f>
        <v>0</v>
      </c>
      <c r="O129" s="12" t="b">
        <f>R129&gt;0</f>
        <v>0</v>
      </c>
      <c r="P129" s="12" t="b">
        <f>S129&gt;0</f>
        <v>1</v>
      </c>
      <c r="Q129" s="12" t="s">
        <v>2604</v>
      </c>
      <c r="R129" s="13">
        <v>-4.9382716049382602E-2</v>
      </c>
      <c r="S129" s="14">
        <v>0.130049</v>
      </c>
      <c r="T129" s="6"/>
      <c r="U129" s="28">
        <f>AVERAGE($R$5:R129)</f>
        <v>4.7064147484399764E-2</v>
      </c>
    </row>
    <row r="130" spans="11:21" x14ac:dyDescent="0.3">
      <c r="K130" s="10">
        <f>M130/(L130+M130)</f>
        <v>0.65079365079365081</v>
      </c>
      <c r="L130" s="11">
        <f>COUNTIF($N$5:N130,FALSE)</f>
        <v>44</v>
      </c>
      <c r="M130" s="11">
        <f>COUNTIF($N$5:N130,TRUE)</f>
        <v>82</v>
      </c>
      <c r="N130" s="12" t="b">
        <f>O130=P130</f>
        <v>1</v>
      </c>
      <c r="O130" s="12" t="b">
        <f>R130&gt;0</f>
        <v>1</v>
      </c>
      <c r="P130" s="12" t="b">
        <f>S130&gt;0</f>
        <v>1</v>
      </c>
      <c r="Q130" s="12" t="s">
        <v>2367</v>
      </c>
      <c r="R130" s="13">
        <v>0.17989720159908601</v>
      </c>
      <c r="S130" s="14">
        <v>0.130021</v>
      </c>
      <c r="T130" s="6"/>
      <c r="U130" s="28">
        <f>AVERAGE($R$5:R130)</f>
        <v>4.8118378072611559E-2</v>
      </c>
    </row>
    <row r="131" spans="11:21" x14ac:dyDescent="0.3">
      <c r="K131" s="10">
        <f>M131/(L131+M131)</f>
        <v>0.65354330708661412</v>
      </c>
      <c r="L131" s="11">
        <f>COUNTIF($N$5:N131,FALSE)</f>
        <v>44</v>
      </c>
      <c r="M131" s="11">
        <f>COUNTIF($N$5:N131,TRUE)</f>
        <v>83</v>
      </c>
      <c r="N131" s="12" t="b">
        <f>O131=P131</f>
        <v>1</v>
      </c>
      <c r="O131" s="12" t="b">
        <f>R131&gt;0</f>
        <v>1</v>
      </c>
      <c r="P131" s="12" t="b">
        <f>S131&gt;0</f>
        <v>1</v>
      </c>
      <c r="Q131" s="12" t="s">
        <v>173</v>
      </c>
      <c r="R131" s="13">
        <v>3.43515175173221E-2</v>
      </c>
      <c r="S131" s="14">
        <v>0.129549</v>
      </c>
      <c r="T131" s="6"/>
      <c r="U131" s="28">
        <f>AVERAGE($R$5:R131)</f>
        <v>4.800997759579826E-2</v>
      </c>
    </row>
    <row r="132" spans="11:21" x14ac:dyDescent="0.3">
      <c r="K132" s="10">
        <f>M132/(L132+M132)</f>
        <v>0.6484375</v>
      </c>
      <c r="L132" s="11">
        <f>COUNTIF($N$5:N132,FALSE)</f>
        <v>45</v>
      </c>
      <c r="M132" s="11">
        <f>COUNTIF($N$5:N132,TRUE)</f>
        <v>83</v>
      </c>
      <c r="N132" s="12" t="b">
        <f>O132=P132</f>
        <v>0</v>
      </c>
      <c r="O132" s="12" t="b">
        <f>R132&gt;0</f>
        <v>0</v>
      </c>
      <c r="P132" s="12" t="b">
        <f>S132&gt;0</f>
        <v>1</v>
      </c>
      <c r="Q132" s="12" t="s">
        <v>2960</v>
      </c>
      <c r="R132" s="13">
        <v>-0.527272727272727</v>
      </c>
      <c r="S132" s="14">
        <v>0.126914</v>
      </c>
      <c r="T132" s="6"/>
      <c r="U132" s="28">
        <f>AVERAGE($R$5:R132)</f>
        <v>4.3515581464012902E-2</v>
      </c>
    </row>
    <row r="133" spans="11:21" x14ac:dyDescent="0.3">
      <c r="K133" s="10">
        <f>M133/(L133+M133)</f>
        <v>0.64341085271317833</v>
      </c>
      <c r="L133" s="11">
        <f>COUNTIF($N$5:N133,FALSE)</f>
        <v>46</v>
      </c>
      <c r="M133" s="11">
        <f>COUNTIF($N$5:N133,TRUE)</f>
        <v>83</v>
      </c>
      <c r="N133" s="12" t="b">
        <f>O133=P133</f>
        <v>0</v>
      </c>
      <c r="O133" s="12" t="b">
        <f>R133&gt;0</f>
        <v>0</v>
      </c>
      <c r="P133" s="12" t="b">
        <f>S133&gt;0</f>
        <v>1</v>
      </c>
      <c r="Q133" s="12" t="s">
        <v>2551</v>
      </c>
      <c r="R133" s="13">
        <v>-9.3085756169069195E-2</v>
      </c>
      <c r="S133" s="14">
        <v>0.12649099999999999</v>
      </c>
      <c r="T133" s="6"/>
      <c r="U133" s="28">
        <f>AVERAGE($R$5:R133)</f>
        <v>4.2456656366082035E-2</v>
      </c>
    </row>
    <row r="134" spans="11:21" x14ac:dyDescent="0.3">
      <c r="K134" s="10">
        <f>M134/(L134+M134)</f>
        <v>0.64615384615384619</v>
      </c>
      <c r="L134" s="11">
        <f>COUNTIF($N$5:N134,FALSE)</f>
        <v>46</v>
      </c>
      <c r="M134" s="11">
        <f>COUNTIF($N$5:N134,TRUE)</f>
        <v>84</v>
      </c>
      <c r="N134" s="12" t="b">
        <f>O134=P134</f>
        <v>1</v>
      </c>
      <c r="O134" s="12" t="b">
        <f>R134&gt;0</f>
        <v>1</v>
      </c>
      <c r="P134" s="12" t="b">
        <f>S134&gt;0</f>
        <v>1</v>
      </c>
      <c r="Q134" s="12" t="s">
        <v>1390</v>
      </c>
      <c r="R134" s="13">
        <v>0.15544887181949099</v>
      </c>
      <c r="S134" s="14">
        <v>0.12611600000000001</v>
      </c>
      <c r="T134" s="6"/>
      <c r="U134" s="28">
        <f>AVERAGE($R$5:R134)</f>
        <v>4.3325827254185184E-2</v>
      </c>
    </row>
    <row r="135" spans="11:21" x14ac:dyDescent="0.3">
      <c r="K135" s="10">
        <f>M135/(L135+M135)</f>
        <v>0.64885496183206104</v>
      </c>
      <c r="L135" s="11">
        <f>COUNTIF($N$5:N135,FALSE)</f>
        <v>46</v>
      </c>
      <c r="M135" s="11">
        <f>COUNTIF($N$5:N135,TRUE)</f>
        <v>85</v>
      </c>
      <c r="N135" s="12" t="b">
        <f>O135=P135</f>
        <v>1</v>
      </c>
      <c r="O135" s="12" t="b">
        <f>R135&gt;0</f>
        <v>1</v>
      </c>
      <c r="P135" s="12" t="b">
        <f>S135&gt;0</f>
        <v>1</v>
      </c>
      <c r="Q135" s="12" t="s">
        <v>2924</v>
      </c>
      <c r="R135" s="13">
        <v>1.6486810551558598E-2</v>
      </c>
      <c r="S135" s="14">
        <v>0.12565599999999999</v>
      </c>
      <c r="T135" s="6"/>
      <c r="U135" s="28">
        <f>AVERAGE($R$5:R135)</f>
        <v>4.3120949264088798E-2</v>
      </c>
    </row>
    <row r="136" spans="11:21" x14ac:dyDescent="0.3">
      <c r="K136" s="10">
        <f>M136/(L136+M136)</f>
        <v>0.65151515151515149</v>
      </c>
      <c r="L136" s="11">
        <f>COUNTIF($N$5:N136,FALSE)</f>
        <v>46</v>
      </c>
      <c r="M136" s="11">
        <f>COUNTIF($N$5:N136,TRUE)</f>
        <v>86</v>
      </c>
      <c r="N136" s="12" t="b">
        <f>O136=P136</f>
        <v>1</v>
      </c>
      <c r="O136" s="12" t="b">
        <f>R136&gt;0</f>
        <v>1</v>
      </c>
      <c r="P136" s="12" t="b">
        <f>S136&gt;0</f>
        <v>1</v>
      </c>
      <c r="Q136" s="12" t="s">
        <v>2967</v>
      </c>
      <c r="R136" s="13">
        <v>0.46442577030812299</v>
      </c>
      <c r="S136" s="14">
        <v>0.12515399999999999</v>
      </c>
      <c r="T136" s="6"/>
      <c r="U136" s="28">
        <f>AVERAGE($R$5:R136)</f>
        <v>4.6312652453816328E-2</v>
      </c>
    </row>
    <row r="137" spans="11:21" x14ac:dyDescent="0.3">
      <c r="K137" s="10">
        <f>M137/(L137+M137)</f>
        <v>0.65413533834586468</v>
      </c>
      <c r="L137" s="11">
        <f>COUNTIF($N$5:N137,FALSE)</f>
        <v>46</v>
      </c>
      <c r="M137" s="11">
        <f>COUNTIF($N$5:N137,TRUE)</f>
        <v>87</v>
      </c>
      <c r="N137" s="12" t="b">
        <f>O137=P137</f>
        <v>1</v>
      </c>
      <c r="O137" s="12" t="b">
        <f>R137&gt;0</f>
        <v>1</v>
      </c>
      <c r="P137" s="12" t="b">
        <f>S137&gt;0</f>
        <v>1</v>
      </c>
      <c r="Q137" s="12" t="s">
        <v>1956</v>
      </c>
      <c r="R137" s="13">
        <v>0.34797657082002098</v>
      </c>
      <c r="S137" s="14">
        <v>0.12509400000000001</v>
      </c>
      <c r="T137" s="6"/>
      <c r="U137" s="28">
        <f>AVERAGE($R$5:R137)</f>
        <v>4.8580802215968243E-2</v>
      </c>
    </row>
    <row r="138" spans="11:21" x14ac:dyDescent="0.3">
      <c r="K138" s="10">
        <f>M138/(L138+M138)</f>
        <v>0.64925373134328357</v>
      </c>
      <c r="L138" s="11">
        <f>COUNTIF($N$5:N138,FALSE)</f>
        <v>47</v>
      </c>
      <c r="M138" s="11">
        <f>COUNTIF($N$5:N138,TRUE)</f>
        <v>87</v>
      </c>
      <c r="N138" s="12" t="b">
        <f>O138=P138</f>
        <v>0</v>
      </c>
      <c r="O138" s="12" t="b">
        <f>R138&gt;0</f>
        <v>0</v>
      </c>
      <c r="P138" s="12" t="b">
        <f>S138&gt;0</f>
        <v>1</v>
      </c>
      <c r="Q138" s="12" t="s">
        <v>2108</v>
      </c>
      <c r="R138" s="13">
        <v>-2.7103331451157502E-2</v>
      </c>
      <c r="S138" s="14">
        <v>0.124583</v>
      </c>
      <c r="T138" s="6"/>
      <c r="U138" s="28">
        <f>AVERAGE($R$5:R138)</f>
        <v>4.8015995248303127E-2</v>
      </c>
    </row>
    <row r="139" spans="11:21" x14ac:dyDescent="0.3">
      <c r="K139" s="10">
        <f>M139/(L139+M139)</f>
        <v>0.64444444444444449</v>
      </c>
      <c r="L139" s="11">
        <f>COUNTIF($N$5:N139,FALSE)</f>
        <v>48</v>
      </c>
      <c r="M139" s="11">
        <f>COUNTIF($N$5:N139,TRUE)</f>
        <v>87</v>
      </c>
      <c r="N139" s="12" t="b">
        <f>O139=P139</f>
        <v>0</v>
      </c>
      <c r="O139" s="12" t="b">
        <f>R139&gt;0</f>
        <v>0</v>
      </c>
      <c r="P139" s="12" t="b">
        <f>S139&gt;0</f>
        <v>1</v>
      </c>
      <c r="Q139" s="12" t="s">
        <v>1393</v>
      </c>
      <c r="R139" s="13">
        <v>-1.8040621266427699E-2</v>
      </c>
      <c r="S139" s="14">
        <v>0.124295</v>
      </c>
      <c r="T139" s="6"/>
      <c r="U139" s="28">
        <f>AVERAGE($R$5:R139)</f>
        <v>4.752668697782364E-2</v>
      </c>
    </row>
    <row r="140" spans="11:21" x14ac:dyDescent="0.3">
      <c r="K140" s="10">
        <f>M140/(L140+M140)</f>
        <v>0.6470588235294118</v>
      </c>
      <c r="L140" s="11">
        <f>COUNTIF($N$5:N140,FALSE)</f>
        <v>48</v>
      </c>
      <c r="M140" s="11">
        <f>COUNTIF($N$5:N140,TRUE)</f>
        <v>88</v>
      </c>
      <c r="N140" s="12" t="b">
        <f>O140=P140</f>
        <v>1</v>
      </c>
      <c r="O140" s="12" t="b">
        <f>R140&gt;0</f>
        <v>1</v>
      </c>
      <c r="P140" s="12" t="b">
        <f>S140&gt;0</f>
        <v>1</v>
      </c>
      <c r="Q140" s="12" t="s">
        <v>168</v>
      </c>
      <c r="R140" s="13">
        <v>0.204406364749082</v>
      </c>
      <c r="S140" s="14">
        <v>0.124055</v>
      </c>
      <c r="T140" s="6"/>
      <c r="U140" s="28">
        <f>AVERAGE($R$5:R140)</f>
        <v>4.8680214020259363E-2</v>
      </c>
    </row>
    <row r="141" spans="11:21" x14ac:dyDescent="0.3">
      <c r="K141" s="10">
        <f>M141/(L141+M141)</f>
        <v>0.64233576642335766</v>
      </c>
      <c r="L141" s="11">
        <f>COUNTIF($N$5:N141,FALSE)</f>
        <v>49</v>
      </c>
      <c r="M141" s="11">
        <f>COUNTIF($N$5:N141,TRUE)</f>
        <v>88</v>
      </c>
      <c r="N141" s="12" t="b">
        <f>O141=P141</f>
        <v>0</v>
      </c>
      <c r="O141" s="12" t="b">
        <f>R141&gt;0</f>
        <v>0</v>
      </c>
      <c r="P141" s="12" t="b">
        <f>S141&gt;0</f>
        <v>1</v>
      </c>
      <c r="Q141" s="12" t="s">
        <v>507</v>
      </c>
      <c r="R141" s="13">
        <v>-9.0076229549713699E-2</v>
      </c>
      <c r="S141" s="14">
        <v>0.12221600000000001</v>
      </c>
      <c r="T141" s="6"/>
      <c r="U141" s="28">
        <f>AVERAGE($R$5:R141)</f>
        <v>4.766739326427416E-2</v>
      </c>
    </row>
    <row r="142" spans="11:21" x14ac:dyDescent="0.3">
      <c r="K142" s="10">
        <f>M142/(L142+M142)</f>
        <v>0.6376811594202898</v>
      </c>
      <c r="L142" s="11">
        <f>COUNTIF($N$5:N142,FALSE)</f>
        <v>50</v>
      </c>
      <c r="M142" s="11">
        <f>COUNTIF($N$5:N142,TRUE)</f>
        <v>88</v>
      </c>
      <c r="N142" s="12" t="b">
        <f>O142=P142</f>
        <v>0</v>
      </c>
      <c r="O142" s="12" t="b">
        <f>R142&gt;0</f>
        <v>0</v>
      </c>
      <c r="P142" s="12" t="b">
        <f>S142&gt;0</f>
        <v>1</v>
      </c>
      <c r="Q142" s="12" t="s">
        <v>593</v>
      </c>
      <c r="R142" s="13">
        <v>-0.21721311475409799</v>
      </c>
      <c r="S142" s="14">
        <v>0.121943</v>
      </c>
      <c r="T142" s="6"/>
      <c r="U142" s="28">
        <f>AVERAGE($R$5:R142)</f>
        <v>4.5747969293126536E-2</v>
      </c>
    </row>
    <row r="143" spans="11:21" x14ac:dyDescent="0.3">
      <c r="K143" s="10">
        <f>M143/(L143+M143)</f>
        <v>0.63309352517985606</v>
      </c>
      <c r="L143" s="11">
        <f>COUNTIF($N$5:N143,FALSE)</f>
        <v>51</v>
      </c>
      <c r="M143" s="11">
        <f>COUNTIF($N$5:N143,TRUE)</f>
        <v>88</v>
      </c>
      <c r="N143" s="12" t="b">
        <f>O143=P143</f>
        <v>0</v>
      </c>
      <c r="O143" s="12" t="b">
        <f>R143&gt;0</f>
        <v>0</v>
      </c>
      <c r="P143" s="12" t="b">
        <f>S143&gt;0</f>
        <v>1</v>
      </c>
      <c r="Q143" s="12" t="s">
        <v>461</v>
      </c>
      <c r="R143" s="13">
        <v>-0.20707070707070699</v>
      </c>
      <c r="S143" s="14">
        <v>0.121847</v>
      </c>
      <c r="T143" s="6"/>
      <c r="U143" s="28">
        <f>AVERAGE($R$5:R143)</f>
        <v>4.3929129894825579E-2</v>
      </c>
    </row>
    <row r="144" spans="11:21" x14ac:dyDescent="0.3">
      <c r="K144" s="10">
        <f>M144/(L144+M144)</f>
        <v>0.63571428571428568</v>
      </c>
      <c r="L144" s="11">
        <f>COUNTIF($N$5:N144,FALSE)</f>
        <v>51</v>
      </c>
      <c r="M144" s="11">
        <f>COUNTIF($N$5:N144,TRUE)</f>
        <v>89</v>
      </c>
      <c r="N144" s="12" t="b">
        <f>O144=P144</f>
        <v>1</v>
      </c>
      <c r="O144" s="12" t="b">
        <f>R144&gt;0</f>
        <v>1</v>
      </c>
      <c r="P144" s="12" t="b">
        <f>S144&gt;0</f>
        <v>1</v>
      </c>
      <c r="Q144" s="12" t="s">
        <v>406</v>
      </c>
      <c r="R144" s="13">
        <v>6.16246498599438E-2</v>
      </c>
      <c r="S144" s="14">
        <v>0.120197</v>
      </c>
      <c r="T144" s="6"/>
      <c r="U144" s="28">
        <f>AVERAGE($R$5:R144)</f>
        <v>4.4055526466004996E-2</v>
      </c>
    </row>
    <row r="145" spans="11:21" x14ac:dyDescent="0.3">
      <c r="K145" s="10">
        <f>M145/(L145+M145)</f>
        <v>0.63829787234042556</v>
      </c>
      <c r="L145" s="11">
        <f>COUNTIF($N$5:N145,FALSE)</f>
        <v>51</v>
      </c>
      <c r="M145" s="11">
        <f>COUNTIF($N$5:N145,TRUE)</f>
        <v>90</v>
      </c>
      <c r="N145" s="12" t="b">
        <f>O145=P145</f>
        <v>1</v>
      </c>
      <c r="O145" s="12" t="b">
        <f>R145&gt;0</f>
        <v>1</v>
      </c>
      <c r="P145" s="12" t="b">
        <f>S145&gt;0</f>
        <v>1</v>
      </c>
      <c r="Q145" s="12" t="s">
        <v>2342</v>
      </c>
      <c r="R145" s="13">
        <v>0.120571126388154</v>
      </c>
      <c r="S145" s="14">
        <v>0.119422</v>
      </c>
      <c r="T145" s="6"/>
      <c r="U145" s="28">
        <f>AVERAGE($R$5:R145)</f>
        <v>4.4598190295240092E-2</v>
      </c>
    </row>
    <row r="146" spans="11:21" x14ac:dyDescent="0.3">
      <c r="K146" s="10">
        <f>M146/(L146+M146)</f>
        <v>0.63380281690140849</v>
      </c>
      <c r="L146" s="11">
        <f>COUNTIF($N$5:N146,FALSE)</f>
        <v>52</v>
      </c>
      <c r="M146" s="11">
        <f>COUNTIF($N$5:N146,TRUE)</f>
        <v>90</v>
      </c>
      <c r="N146" s="12" t="b">
        <f>O146=P146</f>
        <v>0</v>
      </c>
      <c r="O146" s="12" t="b">
        <f>R146&gt;0</f>
        <v>0</v>
      </c>
      <c r="P146" s="12" t="b">
        <f>S146&gt;0</f>
        <v>1</v>
      </c>
      <c r="Q146" s="12" t="s">
        <v>1802</v>
      </c>
      <c r="R146" s="13">
        <v>-7.0066030814379995E-2</v>
      </c>
      <c r="S146" s="14">
        <v>0.11933299999999999</v>
      </c>
      <c r="T146" s="6"/>
      <c r="U146" s="28">
        <f>AVERAGE($R$5:R146)</f>
        <v>4.3790695780383616E-2</v>
      </c>
    </row>
    <row r="147" spans="11:21" x14ac:dyDescent="0.3">
      <c r="K147" s="10">
        <f>M147/(L147+M147)</f>
        <v>0.62937062937062938</v>
      </c>
      <c r="L147" s="11">
        <f>COUNTIF($N$5:N147,FALSE)</f>
        <v>53</v>
      </c>
      <c r="M147" s="11">
        <f>COUNTIF($N$5:N147,TRUE)</f>
        <v>90</v>
      </c>
      <c r="N147" s="12" t="b">
        <f>O147=P147</f>
        <v>0</v>
      </c>
      <c r="O147" s="12" t="b">
        <f>R147&gt;0</f>
        <v>0</v>
      </c>
      <c r="P147" s="12" t="b">
        <f>S147&gt;0</f>
        <v>1</v>
      </c>
      <c r="Q147" s="12" t="s">
        <v>1343</v>
      </c>
      <c r="R147" s="13">
        <v>-0.15871559633027499</v>
      </c>
      <c r="S147" s="14">
        <v>0.118391</v>
      </c>
      <c r="T147" s="6"/>
      <c r="U147" s="28">
        <f>AVERAGE($R$5:R147)</f>
        <v>4.2374567863525864E-2</v>
      </c>
    </row>
    <row r="148" spans="11:21" x14ac:dyDescent="0.3">
      <c r="K148" s="10">
        <f>M148/(L148+M148)</f>
        <v>0.625</v>
      </c>
      <c r="L148" s="11">
        <f>COUNTIF($N$5:N148,FALSE)</f>
        <v>54</v>
      </c>
      <c r="M148" s="11">
        <f>COUNTIF($N$5:N148,TRUE)</f>
        <v>90</v>
      </c>
      <c r="N148" s="12" t="b">
        <f>O148=P148</f>
        <v>0</v>
      </c>
      <c r="O148" s="12" t="b">
        <f>R148&gt;0</f>
        <v>0</v>
      </c>
      <c r="P148" s="12" t="b">
        <f>S148&gt;0</f>
        <v>1</v>
      </c>
      <c r="Q148" s="12" t="s">
        <v>2512</v>
      </c>
      <c r="R148" s="13">
        <v>-2.42130750605336E-3</v>
      </c>
      <c r="S148" s="14">
        <v>0.116228</v>
      </c>
      <c r="T148" s="6"/>
      <c r="U148" s="28">
        <f>AVERAGE($R$5:R148)</f>
        <v>4.2063485395681562E-2</v>
      </c>
    </row>
    <row r="149" spans="11:21" x14ac:dyDescent="0.3">
      <c r="K149" s="10">
        <f>M149/(L149+M149)</f>
        <v>0.62758620689655176</v>
      </c>
      <c r="L149" s="11">
        <f>COUNTIF($N$5:N149,FALSE)</f>
        <v>54</v>
      </c>
      <c r="M149" s="11">
        <f>COUNTIF($N$5:N149,TRUE)</f>
        <v>91</v>
      </c>
      <c r="N149" s="12" t="b">
        <f>O149=P149</f>
        <v>1</v>
      </c>
      <c r="O149" s="12" t="b">
        <f>R149&gt;0</f>
        <v>1</v>
      </c>
      <c r="P149" s="12" t="b">
        <f>S149&gt;0</f>
        <v>1</v>
      </c>
      <c r="Q149" s="12" t="s">
        <v>2312</v>
      </c>
      <c r="R149" s="13">
        <v>0.122158487359252</v>
      </c>
      <c r="S149" s="14">
        <v>0.115443</v>
      </c>
      <c r="T149" s="6"/>
      <c r="U149" s="28">
        <f>AVERAGE($R$5:R149)</f>
        <v>4.2615864719568256E-2</v>
      </c>
    </row>
    <row r="150" spans="11:21" x14ac:dyDescent="0.3">
      <c r="K150" s="10">
        <f>M150/(L150+M150)</f>
        <v>0.62328767123287676</v>
      </c>
      <c r="L150" s="11">
        <f>COUNTIF($N$5:N150,FALSE)</f>
        <v>55</v>
      </c>
      <c r="M150" s="11">
        <f>COUNTIF($N$5:N150,TRUE)</f>
        <v>91</v>
      </c>
      <c r="N150" s="12" t="b">
        <f>O150=P150</f>
        <v>0</v>
      </c>
      <c r="O150" s="12" t="b">
        <f>R150&gt;0</f>
        <v>0</v>
      </c>
      <c r="P150" s="12" t="b">
        <f>S150&gt;0</f>
        <v>1</v>
      </c>
      <c r="Q150" s="12" t="s">
        <v>1355</v>
      </c>
      <c r="R150" s="13">
        <v>-7.8943213515066102E-4</v>
      </c>
      <c r="S150" s="14">
        <v>0.11521199999999999</v>
      </c>
      <c r="T150" s="6"/>
      <c r="U150" s="28">
        <f>AVERAGE($R$5:R150)</f>
        <v>4.2318568165768809E-2</v>
      </c>
    </row>
    <row r="151" spans="11:21" x14ac:dyDescent="0.3">
      <c r="K151" s="10">
        <f>M151/(L151+M151)</f>
        <v>0.61904761904761907</v>
      </c>
      <c r="L151" s="11">
        <f>COUNTIF($N$5:N151,FALSE)</f>
        <v>56</v>
      </c>
      <c r="M151" s="11">
        <f>COUNTIF($N$5:N151,TRUE)</f>
        <v>91</v>
      </c>
      <c r="N151" s="12" t="b">
        <f>O151=P151</f>
        <v>0</v>
      </c>
      <c r="O151" s="12" t="b">
        <f>R151&gt;0</f>
        <v>0</v>
      </c>
      <c r="P151" s="12" t="b">
        <f>S151&gt;0</f>
        <v>1</v>
      </c>
      <c r="Q151" s="12" t="s">
        <v>2585</v>
      </c>
      <c r="R151" s="13">
        <v>-0.40210896309314498</v>
      </c>
      <c r="S151" s="14">
        <v>0.114924</v>
      </c>
      <c r="T151" s="6"/>
      <c r="U151" s="28">
        <f>AVERAGE($R$5:R151)</f>
        <v>3.9295251626592524E-2</v>
      </c>
    </row>
    <row r="152" spans="11:21" x14ac:dyDescent="0.3">
      <c r="K152" s="10">
        <f>M152/(L152+M152)</f>
        <v>0.6216216216216216</v>
      </c>
      <c r="L152" s="11">
        <f>COUNTIF($N$5:N152,FALSE)</f>
        <v>56</v>
      </c>
      <c r="M152" s="11">
        <f>COUNTIF($N$5:N152,TRUE)</f>
        <v>92</v>
      </c>
      <c r="N152" s="12" t="b">
        <f>O152=P152</f>
        <v>1</v>
      </c>
      <c r="O152" s="12" t="b">
        <f>R152&gt;0</f>
        <v>1</v>
      </c>
      <c r="P152" s="12" t="b">
        <f>S152&gt;0</f>
        <v>1</v>
      </c>
      <c r="Q152" s="12" t="s">
        <v>1440</v>
      </c>
      <c r="R152" s="13">
        <v>6.14863660666548E-2</v>
      </c>
      <c r="S152" s="14">
        <v>0.11466899999999999</v>
      </c>
      <c r="T152" s="6"/>
      <c r="U152" s="28">
        <f>AVERAGE($R$5:R152)</f>
        <v>3.9445191589025375E-2</v>
      </c>
    </row>
    <row r="153" spans="11:21" x14ac:dyDescent="0.3">
      <c r="K153" s="10">
        <f>M153/(L153+M153)</f>
        <v>0.62416107382550334</v>
      </c>
      <c r="L153" s="11">
        <f>COUNTIF($N$5:N153,FALSE)</f>
        <v>56</v>
      </c>
      <c r="M153" s="11">
        <f>COUNTIF($N$5:N153,TRUE)</f>
        <v>93</v>
      </c>
      <c r="N153" s="12" t="b">
        <f>O153=P153</f>
        <v>1</v>
      </c>
      <c r="O153" s="12" t="b">
        <f>R153&gt;0</f>
        <v>1</v>
      </c>
      <c r="P153" s="12" t="b">
        <f>S153&gt;0</f>
        <v>1</v>
      </c>
      <c r="Q153" s="12" t="s">
        <v>639</v>
      </c>
      <c r="R153" s="13">
        <v>3.6508413461538297E-2</v>
      </c>
      <c r="S153" s="14">
        <v>0.1142</v>
      </c>
      <c r="T153" s="6"/>
      <c r="U153" s="28">
        <f>AVERAGE($R$5:R153)</f>
        <v>3.9425481668706672E-2</v>
      </c>
    </row>
    <row r="154" spans="11:21" x14ac:dyDescent="0.3">
      <c r="K154" s="10">
        <f>M154/(L154+M154)</f>
        <v>0.62</v>
      </c>
      <c r="L154" s="11">
        <f>COUNTIF($N$5:N154,FALSE)</f>
        <v>57</v>
      </c>
      <c r="M154" s="11">
        <f>COUNTIF($N$5:N154,TRUE)</f>
        <v>93</v>
      </c>
      <c r="N154" s="12" t="b">
        <f>O154=P154</f>
        <v>0</v>
      </c>
      <c r="O154" s="12" t="b">
        <f>R154&gt;0</f>
        <v>0</v>
      </c>
      <c r="P154" s="12" t="b">
        <f>S154&gt;0</f>
        <v>1</v>
      </c>
      <c r="Q154" s="12" t="s">
        <v>2601</v>
      </c>
      <c r="R154" s="13">
        <v>-0.48604269293924401</v>
      </c>
      <c r="S154" s="14">
        <v>0.113886</v>
      </c>
      <c r="T154" s="6"/>
      <c r="U154" s="28">
        <f>AVERAGE($R$5:R154)</f>
        <v>3.5922360504653666E-2</v>
      </c>
    </row>
    <row r="155" spans="11:21" x14ac:dyDescent="0.3">
      <c r="K155" s="10">
        <f>M155/(L155+M155)</f>
        <v>0.62251655629139069</v>
      </c>
      <c r="L155" s="11">
        <f>COUNTIF($N$5:N155,FALSE)</f>
        <v>57</v>
      </c>
      <c r="M155" s="11">
        <f>COUNTIF($N$5:N155,TRUE)</f>
        <v>94</v>
      </c>
      <c r="N155" s="12" t="b">
        <f>O155=P155</f>
        <v>1</v>
      </c>
      <c r="O155" s="12" t="b">
        <f>R155&gt;0</f>
        <v>1</v>
      </c>
      <c r="P155" s="12" t="b">
        <f>S155&gt;0</f>
        <v>1</v>
      </c>
      <c r="Q155" s="12" t="s">
        <v>1901</v>
      </c>
      <c r="R155" s="13">
        <v>0.16720883908227099</v>
      </c>
      <c r="S155" s="14">
        <v>0.113152</v>
      </c>
      <c r="T155" s="6"/>
      <c r="U155" s="28">
        <f>AVERAGE($R$5:R155)</f>
        <v>3.6791807382651129E-2</v>
      </c>
    </row>
    <row r="156" spans="11:21" x14ac:dyDescent="0.3">
      <c r="K156" s="10">
        <f>M156/(L156+M156)</f>
        <v>0.625</v>
      </c>
      <c r="L156" s="11">
        <f>COUNTIF($N$5:N156,FALSE)</f>
        <v>57</v>
      </c>
      <c r="M156" s="11">
        <f>COUNTIF($N$5:N156,TRUE)</f>
        <v>95</v>
      </c>
      <c r="N156" s="12" t="b">
        <f>O156=P156</f>
        <v>1</v>
      </c>
      <c r="O156" s="12" t="b">
        <f>R156&gt;0</f>
        <v>1</v>
      </c>
      <c r="P156" s="12" t="b">
        <f>S156&gt;0</f>
        <v>1</v>
      </c>
      <c r="Q156" s="12" t="s">
        <v>684</v>
      </c>
      <c r="R156" s="13">
        <v>1.9070321811680498E-2</v>
      </c>
      <c r="S156" s="14">
        <v>0.112918</v>
      </c>
      <c r="T156" s="6"/>
      <c r="U156" s="28">
        <f>AVERAGE($R$5:R156)</f>
        <v>3.6675218661789487E-2</v>
      </c>
    </row>
    <row r="157" spans="11:21" x14ac:dyDescent="0.3">
      <c r="K157" s="10">
        <f>M157/(L157+M157)</f>
        <v>0.62745098039215685</v>
      </c>
      <c r="L157" s="11">
        <f>COUNTIF($N$5:N157,FALSE)</f>
        <v>57</v>
      </c>
      <c r="M157" s="11">
        <f>COUNTIF($N$5:N157,TRUE)</f>
        <v>96</v>
      </c>
      <c r="N157" s="12" t="b">
        <f>O157=P157</f>
        <v>1</v>
      </c>
      <c r="O157" s="12" t="b">
        <f>R157&gt;0</f>
        <v>1</v>
      </c>
      <c r="P157" s="12" t="b">
        <f>S157&gt;0</f>
        <v>1</v>
      </c>
      <c r="Q157" s="12" t="s">
        <v>2910</v>
      </c>
      <c r="R157" s="13">
        <v>0.35802469135802401</v>
      </c>
      <c r="S157" s="14">
        <v>0.112384</v>
      </c>
      <c r="T157" s="6"/>
      <c r="U157" s="28">
        <f>AVERAGE($R$5:R157)</f>
        <v>3.8775542012745259E-2</v>
      </c>
    </row>
    <row r="158" spans="11:21" x14ac:dyDescent="0.3">
      <c r="K158" s="10">
        <f>M158/(L158+M158)</f>
        <v>0.62337662337662336</v>
      </c>
      <c r="L158" s="11">
        <f>COUNTIF($N$5:N158,FALSE)</f>
        <v>58</v>
      </c>
      <c r="M158" s="11">
        <f>COUNTIF($N$5:N158,TRUE)</f>
        <v>96</v>
      </c>
      <c r="N158" s="12" t="b">
        <f>O158=P158</f>
        <v>0</v>
      </c>
      <c r="O158" s="12" t="b">
        <f>R158&gt;0</f>
        <v>0</v>
      </c>
      <c r="P158" s="12" t="b">
        <f>S158&gt;0</f>
        <v>1</v>
      </c>
      <c r="Q158" s="12" t="s">
        <v>295</v>
      </c>
      <c r="R158" s="13">
        <v>-0.196360879454131</v>
      </c>
      <c r="S158" s="14">
        <v>0.111737</v>
      </c>
      <c r="T158" s="6"/>
      <c r="U158" s="28">
        <f>AVERAGE($R$5:R158)</f>
        <v>3.7248682133090218E-2</v>
      </c>
    </row>
    <row r="159" spans="11:21" x14ac:dyDescent="0.3">
      <c r="K159" s="10">
        <f>M159/(L159+M159)</f>
        <v>0.61935483870967745</v>
      </c>
      <c r="L159" s="11">
        <f>COUNTIF($N$5:N159,FALSE)</f>
        <v>59</v>
      </c>
      <c r="M159" s="11">
        <f>COUNTIF($N$5:N159,TRUE)</f>
        <v>96</v>
      </c>
      <c r="N159" s="12" t="b">
        <f>O159=P159</f>
        <v>0</v>
      </c>
      <c r="O159" s="12" t="b">
        <f>R159&gt;0</f>
        <v>0</v>
      </c>
      <c r="P159" s="12" t="b">
        <f>S159&gt;0</f>
        <v>1</v>
      </c>
      <c r="Q159" s="12" t="s">
        <v>2370</v>
      </c>
      <c r="R159" s="13">
        <v>-0.120325805257312</v>
      </c>
      <c r="S159" s="14">
        <v>0.111706</v>
      </c>
      <c r="T159" s="6"/>
      <c r="U159" s="28">
        <f>AVERAGE($R$5:R159)</f>
        <v>3.6232072537023111E-2</v>
      </c>
    </row>
    <row r="160" spans="11:21" x14ac:dyDescent="0.3">
      <c r="K160" s="10">
        <f>M160/(L160+M160)</f>
        <v>0.62179487179487181</v>
      </c>
      <c r="L160" s="11">
        <f>COUNTIF($N$5:N160,FALSE)</f>
        <v>59</v>
      </c>
      <c r="M160" s="11">
        <f>COUNTIF($N$5:N160,TRUE)</f>
        <v>97</v>
      </c>
      <c r="N160" s="12" t="b">
        <f>O160=P160</f>
        <v>1</v>
      </c>
      <c r="O160" s="12" t="b">
        <f>R160&gt;0</f>
        <v>1</v>
      </c>
      <c r="P160" s="12" t="b">
        <f>S160&gt;0</f>
        <v>1</v>
      </c>
      <c r="Q160" s="12" t="s">
        <v>1244</v>
      </c>
      <c r="R160" s="13">
        <v>7.72477838750526E-2</v>
      </c>
      <c r="S160" s="14">
        <v>0.10974100000000001</v>
      </c>
      <c r="T160" s="6"/>
      <c r="U160" s="28">
        <f>AVERAGE($R$5:R160)</f>
        <v>3.6494993763548943E-2</v>
      </c>
    </row>
    <row r="161" spans="11:21" x14ac:dyDescent="0.3">
      <c r="K161" s="10">
        <f>M161/(L161+M161)</f>
        <v>0.62420382165605093</v>
      </c>
      <c r="L161" s="11">
        <f>COUNTIF($N$5:N161,FALSE)</f>
        <v>59</v>
      </c>
      <c r="M161" s="11">
        <f>COUNTIF($N$5:N161,TRUE)</f>
        <v>98</v>
      </c>
      <c r="N161" s="12" t="b">
        <f>O161=P161</f>
        <v>1</v>
      </c>
      <c r="O161" s="12" t="b">
        <f>R161&gt;0</f>
        <v>1</v>
      </c>
      <c r="P161" s="12" t="b">
        <f>S161&gt;0</f>
        <v>1</v>
      </c>
      <c r="Q161" s="12" t="s">
        <v>2141</v>
      </c>
      <c r="R161" s="13">
        <v>0.231990704879937</v>
      </c>
      <c r="S161" s="14">
        <v>0.10964400000000001</v>
      </c>
      <c r="T161" s="6"/>
      <c r="U161" s="28">
        <f>AVERAGE($R$5:R161)</f>
        <v>3.774018937575524E-2</v>
      </c>
    </row>
    <row r="162" spans="11:21" x14ac:dyDescent="0.3">
      <c r="K162" s="10">
        <f>M162/(L162+M162)</f>
        <v>0.62658227848101267</v>
      </c>
      <c r="L162" s="11">
        <f>COUNTIF($N$5:N162,FALSE)</f>
        <v>59</v>
      </c>
      <c r="M162" s="11">
        <f>COUNTIF($N$5:N162,TRUE)</f>
        <v>99</v>
      </c>
      <c r="N162" s="12" t="b">
        <f>O162=P162</f>
        <v>1</v>
      </c>
      <c r="O162" s="12" t="b">
        <f>R162&gt;0</f>
        <v>1</v>
      </c>
      <c r="P162" s="12" t="b">
        <f>S162&gt;0</f>
        <v>1</v>
      </c>
      <c r="Q162" s="12" t="s">
        <v>2043</v>
      </c>
      <c r="R162" s="13">
        <v>0.231884057971014</v>
      </c>
      <c r="S162" s="14">
        <v>0.109139</v>
      </c>
      <c r="T162" s="6"/>
      <c r="U162" s="28">
        <f>AVERAGE($R$5:R162)</f>
        <v>3.8968948037750542E-2</v>
      </c>
    </row>
    <row r="163" spans="11:21" x14ac:dyDescent="0.3">
      <c r="K163" s="10">
        <f>M163/(L163+M163)</f>
        <v>0.62264150943396224</v>
      </c>
      <c r="L163" s="11">
        <f>COUNTIF($N$5:N163,FALSE)</f>
        <v>60</v>
      </c>
      <c r="M163" s="11">
        <f>COUNTIF($N$5:N163,TRUE)</f>
        <v>99</v>
      </c>
      <c r="N163" s="12" t="b">
        <f>O163=P163</f>
        <v>0</v>
      </c>
      <c r="O163" s="12" t="b">
        <f>R163&gt;0</f>
        <v>0</v>
      </c>
      <c r="P163" s="12" t="b">
        <f>S163&gt;0</f>
        <v>1</v>
      </c>
      <c r="Q163" s="12" t="s">
        <v>350</v>
      </c>
      <c r="R163" s="13">
        <v>-3.3540372670807402E-2</v>
      </c>
      <c r="S163" s="14">
        <v>0.10906</v>
      </c>
      <c r="T163" s="6"/>
      <c r="U163" s="28">
        <f>AVERAGE($R$5:R163)</f>
        <v>3.851291457417471E-2</v>
      </c>
    </row>
    <row r="164" spans="11:21" x14ac:dyDescent="0.3">
      <c r="K164" s="10">
        <f>M164/(L164+M164)</f>
        <v>0.625</v>
      </c>
      <c r="L164" s="11">
        <f>COUNTIF($N$5:N164,FALSE)</f>
        <v>60</v>
      </c>
      <c r="M164" s="11">
        <f>COUNTIF($N$5:N164,TRUE)</f>
        <v>100</v>
      </c>
      <c r="N164" s="12" t="b">
        <f>O164=P164</f>
        <v>1</v>
      </c>
      <c r="O164" s="12" t="b">
        <f>R164&gt;0</f>
        <v>1</v>
      </c>
      <c r="P164" s="12" t="b">
        <f>S164&gt;0</f>
        <v>1</v>
      </c>
      <c r="Q164" s="12" t="s">
        <v>2824</v>
      </c>
      <c r="R164" s="13">
        <v>3.7960339943342698E-2</v>
      </c>
      <c r="S164" s="14">
        <v>0.108829</v>
      </c>
      <c r="T164" s="6"/>
      <c r="U164" s="28">
        <f>AVERAGE($R$5:R164)</f>
        <v>3.8509460982732009E-2</v>
      </c>
    </row>
    <row r="165" spans="11:21" x14ac:dyDescent="0.3">
      <c r="K165" s="10">
        <f>M165/(L165+M165)</f>
        <v>0.62732919254658381</v>
      </c>
      <c r="L165" s="11">
        <f>COUNTIF($N$5:N165,FALSE)</f>
        <v>60</v>
      </c>
      <c r="M165" s="11">
        <f>COUNTIF($N$5:N165,TRUE)</f>
        <v>101</v>
      </c>
      <c r="N165" s="12" t="b">
        <f>O165=P165</f>
        <v>1</v>
      </c>
      <c r="O165" s="12" t="b">
        <f>R165&gt;0</f>
        <v>1</v>
      </c>
      <c r="P165" s="12" t="b">
        <f>S165&gt;0</f>
        <v>1</v>
      </c>
      <c r="Q165" s="12" t="s">
        <v>2833</v>
      </c>
      <c r="R165" s="13">
        <v>0.74117647058823499</v>
      </c>
      <c r="S165" s="14">
        <v>0.10821</v>
      </c>
      <c r="T165" s="6"/>
      <c r="U165" s="28">
        <f>AVERAGE($R$5:R165)</f>
        <v>4.2873852346741348E-2</v>
      </c>
    </row>
    <row r="166" spans="11:21" x14ac:dyDescent="0.3">
      <c r="K166" s="10">
        <f>M166/(L166+M166)</f>
        <v>0.62962962962962965</v>
      </c>
      <c r="L166" s="11">
        <f>COUNTIF($N$5:N166,FALSE)</f>
        <v>60</v>
      </c>
      <c r="M166" s="11">
        <f>COUNTIF($N$5:N166,TRUE)</f>
        <v>102</v>
      </c>
      <c r="N166" s="12" t="b">
        <f>O166=P166</f>
        <v>1</v>
      </c>
      <c r="O166" s="12" t="b">
        <f>R166&gt;0</f>
        <v>1</v>
      </c>
      <c r="P166" s="12" t="b">
        <f>S166&gt;0</f>
        <v>1</v>
      </c>
      <c r="Q166" s="12" t="s">
        <v>674</v>
      </c>
      <c r="R166" s="13">
        <v>7.2878647865850202E-2</v>
      </c>
      <c r="S166" s="14">
        <v>0.10618</v>
      </c>
      <c r="T166" s="6"/>
      <c r="U166" s="28">
        <f>AVERAGE($R$5:R166)</f>
        <v>4.3059067133896338E-2</v>
      </c>
    </row>
    <row r="167" spans="11:21" x14ac:dyDescent="0.3">
      <c r="K167" s="10">
        <f>M167/(L167+M167)</f>
        <v>0.63190184049079756</v>
      </c>
      <c r="L167" s="11">
        <f>COUNTIF($N$5:N167,FALSE)</f>
        <v>60</v>
      </c>
      <c r="M167" s="11">
        <f>COUNTIF($N$5:N167,TRUE)</f>
        <v>103</v>
      </c>
      <c r="N167" s="12" t="b">
        <f>O167=P167</f>
        <v>1</v>
      </c>
      <c r="O167" s="12" t="b">
        <f>R167&gt;0</f>
        <v>1</v>
      </c>
      <c r="P167" s="12" t="b">
        <f>S167&gt;0</f>
        <v>1</v>
      </c>
      <c r="Q167" s="12" t="s">
        <v>510</v>
      </c>
      <c r="R167" s="13">
        <v>0.13097376931369001</v>
      </c>
      <c r="S167" s="14">
        <v>0.106056</v>
      </c>
      <c r="T167" s="6"/>
      <c r="U167" s="28">
        <f>AVERAGE($R$5:R167)</f>
        <v>4.3598421134999364E-2</v>
      </c>
    </row>
    <row r="168" spans="11:21" x14ac:dyDescent="0.3">
      <c r="K168" s="10">
        <f>M168/(L168+M168)</f>
        <v>0.62804878048780488</v>
      </c>
      <c r="L168" s="11">
        <f>COUNTIF($N$5:N168,FALSE)</f>
        <v>61</v>
      </c>
      <c r="M168" s="11">
        <f>COUNTIF($N$5:N168,TRUE)</f>
        <v>103</v>
      </c>
      <c r="N168" s="12" t="b">
        <f>O168=P168</f>
        <v>0</v>
      </c>
      <c r="O168" s="12" t="b">
        <f>R168&gt;0</f>
        <v>0</v>
      </c>
      <c r="P168" s="12" t="b">
        <f>S168&gt;0</f>
        <v>1</v>
      </c>
      <c r="Q168" s="12" t="s">
        <v>2911</v>
      </c>
      <c r="R168" s="13">
        <v>-4.8997688430785398E-2</v>
      </c>
      <c r="S168" s="14">
        <v>0.10502</v>
      </c>
      <c r="T168" s="6"/>
      <c r="U168" s="28">
        <f>AVERAGE($R$5:R168)</f>
        <v>4.3033810710817751E-2</v>
      </c>
    </row>
    <row r="169" spans="11:21" x14ac:dyDescent="0.3">
      <c r="K169" s="10">
        <f>M169/(L169+M169)</f>
        <v>0.63030303030303025</v>
      </c>
      <c r="L169" s="11">
        <f>COUNTIF($N$5:N169,FALSE)</f>
        <v>61</v>
      </c>
      <c r="M169" s="11">
        <f>COUNTIF($N$5:N169,TRUE)</f>
        <v>104</v>
      </c>
      <c r="N169" s="12" t="b">
        <f>O169=P169</f>
        <v>1</v>
      </c>
      <c r="O169" s="12" t="b">
        <f>R169&gt;0</f>
        <v>1</v>
      </c>
      <c r="P169" s="12" t="b">
        <f>S169&gt;0</f>
        <v>1</v>
      </c>
      <c r="Q169" s="12" t="s">
        <v>150</v>
      </c>
      <c r="R169" s="13">
        <v>9.0959977609852399E-3</v>
      </c>
      <c r="S169" s="14">
        <v>0.102619</v>
      </c>
      <c r="T169" s="6"/>
      <c r="U169" s="28">
        <f>AVERAGE($R$5:R169)</f>
        <v>4.2828126995970286E-2</v>
      </c>
    </row>
    <row r="170" spans="11:21" x14ac:dyDescent="0.3">
      <c r="K170" s="10">
        <f>M170/(L170+M170)</f>
        <v>0.63253012048192769</v>
      </c>
      <c r="L170" s="11">
        <f>COUNTIF($N$5:N170,FALSE)</f>
        <v>61</v>
      </c>
      <c r="M170" s="11">
        <f>COUNTIF($N$5:N170,TRUE)</f>
        <v>105</v>
      </c>
      <c r="N170" s="12" t="b">
        <f>O170=P170</f>
        <v>1</v>
      </c>
      <c r="O170" s="12" t="b">
        <f>R170&gt;0</f>
        <v>1</v>
      </c>
      <c r="P170" s="12" t="b">
        <f>S170&gt;0</f>
        <v>1</v>
      </c>
      <c r="Q170" s="12" t="s">
        <v>2877</v>
      </c>
      <c r="R170" s="13">
        <v>5.4229934924078002E-2</v>
      </c>
      <c r="S170" s="14">
        <v>0.10219300000000001</v>
      </c>
      <c r="T170" s="6"/>
      <c r="U170" s="28">
        <f>AVERAGE($R$5:R170)</f>
        <v>4.2896812585898642E-2</v>
      </c>
    </row>
    <row r="171" spans="11:21" x14ac:dyDescent="0.3">
      <c r="K171" s="10">
        <f>M171/(L171+M171)</f>
        <v>0.6347305389221557</v>
      </c>
      <c r="L171" s="11">
        <f>COUNTIF($N$5:N171,FALSE)</f>
        <v>61</v>
      </c>
      <c r="M171" s="11">
        <f>COUNTIF($N$5:N171,TRUE)</f>
        <v>106</v>
      </c>
      <c r="N171" s="12" t="b">
        <f>O171=P171</f>
        <v>1</v>
      </c>
      <c r="O171" s="12" t="b">
        <f>R171&gt;0</f>
        <v>1</v>
      </c>
      <c r="P171" s="12" t="b">
        <f>S171&gt;0</f>
        <v>1</v>
      </c>
      <c r="Q171" s="12" t="s">
        <v>2904</v>
      </c>
      <c r="R171" s="13">
        <v>0.45891203703703698</v>
      </c>
      <c r="S171" s="14">
        <v>0.10166799999999999</v>
      </c>
      <c r="T171" s="6"/>
      <c r="U171" s="28">
        <f>AVERAGE($R$5:R171)</f>
        <v>4.5387921714348578E-2</v>
      </c>
    </row>
    <row r="172" spans="11:21" x14ac:dyDescent="0.3">
      <c r="K172" s="10">
        <f>M172/(L172+M172)</f>
        <v>0.63095238095238093</v>
      </c>
      <c r="L172" s="11">
        <f>COUNTIF($N$5:N172,FALSE)</f>
        <v>62</v>
      </c>
      <c r="M172" s="11">
        <f>COUNTIF($N$5:N172,TRUE)</f>
        <v>106</v>
      </c>
      <c r="N172" s="12" t="b">
        <f>O172=P172</f>
        <v>0</v>
      </c>
      <c r="O172" s="12" t="b">
        <f>R172&gt;0</f>
        <v>0</v>
      </c>
      <c r="P172" s="12" t="b">
        <f>S172&gt;0</f>
        <v>1</v>
      </c>
      <c r="Q172" s="12" t="s">
        <v>2933</v>
      </c>
      <c r="R172" s="13">
        <v>-0.11302605210420801</v>
      </c>
      <c r="S172" s="14">
        <v>0.101315</v>
      </c>
      <c r="T172" s="6"/>
      <c r="U172" s="28">
        <f>AVERAGE($R$5:R172)</f>
        <v>4.4444981394000029E-2</v>
      </c>
    </row>
    <row r="173" spans="11:21" x14ac:dyDescent="0.3">
      <c r="K173" s="10">
        <f>M173/(L173+M173)</f>
        <v>0.63313609467455623</v>
      </c>
      <c r="L173" s="11">
        <f>COUNTIF($N$5:N173,FALSE)</f>
        <v>62</v>
      </c>
      <c r="M173" s="11">
        <f>COUNTIF($N$5:N173,TRUE)</f>
        <v>107</v>
      </c>
      <c r="N173" s="12" t="b">
        <f>O173=P173</f>
        <v>1</v>
      </c>
      <c r="O173" s="12" t="b">
        <f>R173&gt;0</f>
        <v>1</v>
      </c>
      <c r="P173" s="12" t="b">
        <f>S173&gt;0</f>
        <v>1</v>
      </c>
      <c r="Q173" s="12" t="s">
        <v>1455</v>
      </c>
      <c r="R173" s="13">
        <v>9.6816976127320806E-2</v>
      </c>
      <c r="S173" s="14">
        <v>9.9860599999999994E-2</v>
      </c>
      <c r="T173" s="6"/>
      <c r="U173" s="28">
        <f>AVERAGE($R$5:R173)</f>
        <v>4.4754874853960507E-2</v>
      </c>
    </row>
    <row r="174" spans="11:21" x14ac:dyDescent="0.3">
      <c r="K174" s="10">
        <f>M174/(L174+M174)</f>
        <v>0.63529411764705879</v>
      </c>
      <c r="L174" s="11">
        <f>COUNTIF($N$5:N174,FALSE)</f>
        <v>62</v>
      </c>
      <c r="M174" s="11">
        <f>COUNTIF($N$5:N174,TRUE)</f>
        <v>108</v>
      </c>
      <c r="N174" s="12" t="b">
        <f>O174=P174</f>
        <v>1</v>
      </c>
      <c r="O174" s="12" t="b">
        <f>R174&gt;0</f>
        <v>1</v>
      </c>
      <c r="P174" s="12" t="b">
        <f>S174&gt;0</f>
        <v>1</v>
      </c>
      <c r="Q174" s="12" t="s">
        <v>656</v>
      </c>
      <c r="R174" s="13">
        <v>0.119978575254418</v>
      </c>
      <c r="S174" s="14">
        <v>9.9226599999999998E-2</v>
      </c>
      <c r="T174" s="6"/>
      <c r="U174" s="28">
        <f>AVERAGE($R$5:R174)</f>
        <v>4.5197367209257315E-2</v>
      </c>
    </row>
    <row r="175" spans="11:21" x14ac:dyDescent="0.3">
      <c r="K175" s="10">
        <f>M175/(L175+M175)</f>
        <v>0.63742690058479534</v>
      </c>
      <c r="L175" s="11">
        <f>COUNTIF($N$5:N175,FALSE)</f>
        <v>62</v>
      </c>
      <c r="M175" s="11">
        <f>COUNTIF($N$5:N175,TRUE)</f>
        <v>109</v>
      </c>
      <c r="N175" s="12" t="b">
        <f>O175=P175</f>
        <v>1</v>
      </c>
      <c r="O175" s="12" t="b">
        <f>R175&gt;0</f>
        <v>1</v>
      </c>
      <c r="P175" s="12" t="b">
        <f>S175&gt;0</f>
        <v>1</v>
      </c>
      <c r="Q175" s="12" t="s">
        <v>2893</v>
      </c>
      <c r="R175" s="13">
        <v>2.5608194622279101E-2</v>
      </c>
      <c r="S175" s="14">
        <v>9.9188200000000004E-2</v>
      </c>
      <c r="T175" s="6"/>
      <c r="U175" s="28">
        <f>AVERAGE($R$5:R175)</f>
        <v>4.5082810644421184E-2</v>
      </c>
    </row>
    <row r="176" spans="11:21" x14ac:dyDescent="0.3">
      <c r="K176" s="10">
        <f>M176/(L176+M176)</f>
        <v>0.63953488372093026</v>
      </c>
      <c r="L176" s="11">
        <f>COUNTIF($N$5:N176,FALSE)</f>
        <v>62</v>
      </c>
      <c r="M176" s="11">
        <f>COUNTIF($N$5:N176,TRUE)</f>
        <v>110</v>
      </c>
      <c r="N176" s="12" t="b">
        <f>O176=P176</f>
        <v>1</v>
      </c>
      <c r="O176" s="12" t="b">
        <f>R176&gt;0</f>
        <v>1</v>
      </c>
      <c r="P176" s="12" t="b">
        <f>S176&gt;0</f>
        <v>1</v>
      </c>
      <c r="Q176" s="12" t="s">
        <v>398</v>
      </c>
      <c r="R176" s="13">
        <v>2.03753351206435E-2</v>
      </c>
      <c r="S176" s="14">
        <v>9.8848800000000001E-2</v>
      </c>
      <c r="T176" s="6"/>
      <c r="U176" s="28">
        <f>AVERAGE($R$5:R176)</f>
        <v>4.4939162530910848E-2</v>
      </c>
    </row>
    <row r="177" spans="11:21" x14ac:dyDescent="0.3">
      <c r="K177" s="10">
        <f>M177/(L177+M177)</f>
        <v>0.63583815028901736</v>
      </c>
      <c r="L177" s="11">
        <f>COUNTIF($N$5:N177,FALSE)</f>
        <v>63</v>
      </c>
      <c r="M177" s="11">
        <f>COUNTIF($N$5:N177,TRUE)</f>
        <v>110</v>
      </c>
      <c r="N177" s="12" t="b">
        <f>O177=P177</f>
        <v>0</v>
      </c>
      <c r="O177" s="12" t="b">
        <f>R177&gt;0</f>
        <v>0</v>
      </c>
      <c r="P177" s="12" t="b">
        <f>S177&gt;0</f>
        <v>1</v>
      </c>
      <c r="Q177" s="12" t="s">
        <v>297</v>
      </c>
      <c r="R177" s="13">
        <v>-0.18234519104084301</v>
      </c>
      <c r="S177" s="15">
        <v>9.8214099999999999E-2</v>
      </c>
      <c r="T177" s="6"/>
      <c r="U177" s="28">
        <f>AVERAGE($R$5:R177)</f>
        <v>4.3625380140322675E-2</v>
      </c>
    </row>
    <row r="178" spans="11:21" x14ac:dyDescent="0.3">
      <c r="K178" s="10">
        <f>M178/(L178+M178)</f>
        <v>0.63793103448275867</v>
      </c>
      <c r="L178" s="11">
        <f>COUNTIF($N$5:N178,FALSE)</f>
        <v>63</v>
      </c>
      <c r="M178" s="11">
        <f>COUNTIF($N$5:N178,TRUE)</f>
        <v>111</v>
      </c>
      <c r="N178" s="12" t="b">
        <f>O178=P178</f>
        <v>1</v>
      </c>
      <c r="O178" s="12" t="b">
        <f>R178&gt;0</f>
        <v>1</v>
      </c>
      <c r="P178" s="12" t="b">
        <f>S178&gt;0</f>
        <v>1</v>
      </c>
      <c r="Q178" s="12" t="s">
        <v>2011</v>
      </c>
      <c r="R178" s="13">
        <v>5.94197832925556E-3</v>
      </c>
      <c r="S178" s="14">
        <v>9.6394999999999995E-2</v>
      </c>
      <c r="T178" s="6"/>
      <c r="U178" s="28">
        <f>AVERAGE($R$5:R178)</f>
        <v>4.3408808865546426E-2</v>
      </c>
    </row>
    <row r="179" spans="11:21" x14ac:dyDescent="0.3">
      <c r="K179" s="10">
        <f>M179/(L179+M179)</f>
        <v>0.64</v>
      </c>
      <c r="L179" s="11">
        <f>COUNTIF($N$5:N179,FALSE)</f>
        <v>63</v>
      </c>
      <c r="M179" s="11">
        <f>COUNTIF($N$5:N179,TRUE)</f>
        <v>112</v>
      </c>
      <c r="N179" s="12" t="b">
        <f>O179=P179</f>
        <v>1</v>
      </c>
      <c r="O179" s="12" t="b">
        <f>R179&gt;0</f>
        <v>1</v>
      </c>
      <c r="P179" s="12" t="b">
        <f>S179&gt;0</f>
        <v>1</v>
      </c>
      <c r="Q179" s="12" t="s">
        <v>2384</v>
      </c>
      <c r="R179" s="13">
        <v>4.9133416122239398E-3</v>
      </c>
      <c r="S179" s="14">
        <v>9.5503400000000002E-2</v>
      </c>
      <c r="T179" s="6"/>
      <c r="U179" s="28">
        <f>AVERAGE($R$5:R179)</f>
        <v>4.3188834766956015E-2</v>
      </c>
    </row>
    <row r="180" spans="11:21" x14ac:dyDescent="0.3">
      <c r="K180" s="10">
        <f>M180/(L180+M180)</f>
        <v>0.63636363636363635</v>
      </c>
      <c r="L180" s="11">
        <f>COUNTIF($N$5:N180,FALSE)</f>
        <v>64</v>
      </c>
      <c r="M180" s="11">
        <f>COUNTIF($N$5:N180,TRUE)</f>
        <v>112</v>
      </c>
      <c r="N180" s="12" t="b">
        <f>O180=P180</f>
        <v>0</v>
      </c>
      <c r="O180" s="12" t="b">
        <f>R180&gt;0</f>
        <v>0</v>
      </c>
      <c r="P180" s="12" t="b">
        <f>S180&gt;0</f>
        <v>1</v>
      </c>
      <c r="Q180" s="12" t="s">
        <v>2885</v>
      </c>
      <c r="R180" s="13">
        <v>-6.8445475638051007E-2</v>
      </c>
      <c r="S180" s="14">
        <v>9.5259499999999997E-2</v>
      </c>
      <c r="T180" s="6"/>
      <c r="U180" s="28">
        <f>AVERAGE($R$5:R180)</f>
        <v>4.2554548912382112E-2</v>
      </c>
    </row>
    <row r="181" spans="11:21" x14ac:dyDescent="0.3">
      <c r="K181" s="10">
        <f>M181/(L181+M181)</f>
        <v>0.63276836158192096</v>
      </c>
      <c r="L181" s="11">
        <f>COUNTIF($N$5:N181,FALSE)</f>
        <v>65</v>
      </c>
      <c r="M181" s="11">
        <f>COUNTIF($N$5:N181,TRUE)</f>
        <v>112</v>
      </c>
      <c r="N181" s="12" t="b">
        <f>O181=P181</f>
        <v>0</v>
      </c>
      <c r="O181" s="12" t="b">
        <f>R181&gt;0</f>
        <v>0</v>
      </c>
      <c r="P181" s="12" t="b">
        <f>S181&gt;0</f>
        <v>1</v>
      </c>
      <c r="Q181" s="12" t="s">
        <v>268</v>
      </c>
      <c r="R181" s="13">
        <v>-2.5645109907613799E-2</v>
      </c>
      <c r="S181" s="14">
        <v>9.5204800000000006E-2</v>
      </c>
      <c r="T181" s="6"/>
      <c r="U181" s="28">
        <f>AVERAGE($R$5:R181)</f>
        <v>4.2169240105489475E-2</v>
      </c>
    </row>
    <row r="182" spans="11:21" x14ac:dyDescent="0.3">
      <c r="K182" s="10">
        <f>M182/(L182+M182)</f>
        <v>0.6348314606741573</v>
      </c>
      <c r="L182" s="11">
        <f>COUNTIF($N$5:N182,FALSE)</f>
        <v>65</v>
      </c>
      <c r="M182" s="11">
        <f>COUNTIF($N$5:N182,TRUE)</f>
        <v>113</v>
      </c>
      <c r="N182" s="12" t="b">
        <f>O182=P182</f>
        <v>1</v>
      </c>
      <c r="O182" s="12" t="b">
        <f>R182&gt;0</f>
        <v>1</v>
      </c>
      <c r="P182" s="12" t="b">
        <f>S182&gt;0</f>
        <v>1</v>
      </c>
      <c r="Q182" s="12" t="s">
        <v>1055</v>
      </c>
      <c r="R182" s="13">
        <v>6.9053708439897499E-2</v>
      </c>
      <c r="S182" s="14">
        <v>9.3880900000000003E-2</v>
      </c>
      <c r="T182" s="6"/>
      <c r="U182" s="28">
        <f>AVERAGE($R$5:R182)</f>
        <v>4.2320276444446824E-2</v>
      </c>
    </row>
    <row r="183" spans="11:21" x14ac:dyDescent="0.3">
      <c r="K183" s="10">
        <f>M183/(L183+M183)</f>
        <v>0.63687150837988826</v>
      </c>
      <c r="L183" s="11">
        <f>COUNTIF($N$5:N183,FALSE)</f>
        <v>65</v>
      </c>
      <c r="M183" s="11">
        <f>COUNTIF($N$5:N183,TRUE)</f>
        <v>114</v>
      </c>
      <c r="N183" s="12" t="b">
        <f>O183=P183</f>
        <v>1</v>
      </c>
      <c r="O183" s="12" t="b">
        <f>R183&gt;0</f>
        <v>1</v>
      </c>
      <c r="P183" s="12" t="b">
        <f>S183&gt;0</f>
        <v>1</v>
      </c>
      <c r="Q183" s="12" t="s">
        <v>1086</v>
      </c>
      <c r="R183" s="13">
        <v>0.15315209101660501</v>
      </c>
      <c r="S183" s="14">
        <v>9.3782500000000005E-2</v>
      </c>
      <c r="T183" s="6"/>
      <c r="U183" s="28">
        <f>AVERAGE($R$5:R183)</f>
        <v>4.2939448592894641E-2</v>
      </c>
    </row>
    <row r="184" spans="11:21" x14ac:dyDescent="0.3">
      <c r="K184" s="10">
        <f>M184/(L184+M184)</f>
        <v>0.63888888888888884</v>
      </c>
      <c r="L184" s="11">
        <f>COUNTIF($N$5:N184,FALSE)</f>
        <v>65</v>
      </c>
      <c r="M184" s="11">
        <f>COUNTIF($N$5:N184,TRUE)</f>
        <v>115</v>
      </c>
      <c r="N184" s="12" t="b">
        <f>O184=P184</f>
        <v>1</v>
      </c>
      <c r="O184" s="12" t="b">
        <f>R184&gt;0</f>
        <v>1</v>
      </c>
      <c r="P184" s="12" t="b">
        <f>S184&gt;0</f>
        <v>1</v>
      </c>
      <c r="Q184" s="12" t="s">
        <v>464</v>
      </c>
      <c r="R184" s="13">
        <v>2.3052464228934699E-2</v>
      </c>
      <c r="S184" s="14">
        <v>9.2435699999999996E-2</v>
      </c>
      <c r="T184" s="6"/>
      <c r="U184" s="28">
        <f>AVERAGE($R$5:R184)</f>
        <v>4.2828965346428195E-2</v>
      </c>
    </row>
    <row r="185" spans="11:21" x14ac:dyDescent="0.3">
      <c r="K185" s="10">
        <f>M185/(L185+M185)</f>
        <v>0.64088397790055252</v>
      </c>
      <c r="L185" s="11">
        <f>COUNTIF($N$5:N185,FALSE)</f>
        <v>65</v>
      </c>
      <c r="M185" s="11">
        <f>COUNTIF($N$5:N185,TRUE)</f>
        <v>116</v>
      </c>
      <c r="N185" s="12" t="b">
        <f>O185=P185</f>
        <v>1</v>
      </c>
      <c r="O185" s="12" t="b">
        <f>R185&gt;0</f>
        <v>1</v>
      </c>
      <c r="P185" s="12" t="b">
        <f>S185&gt;0</f>
        <v>1</v>
      </c>
      <c r="Q185" s="12" t="s">
        <v>1136</v>
      </c>
      <c r="R185" s="13">
        <v>2.61727688787185E-2</v>
      </c>
      <c r="S185" s="14">
        <v>9.1848899999999997E-2</v>
      </c>
      <c r="T185" s="6"/>
      <c r="U185" s="28">
        <f>AVERAGE($R$5:R185)</f>
        <v>4.2736942161523725E-2</v>
      </c>
    </row>
    <row r="186" spans="11:21" x14ac:dyDescent="0.3">
      <c r="K186" s="10">
        <f>M186/(L186+M186)</f>
        <v>0.63736263736263732</v>
      </c>
      <c r="L186" s="11">
        <f>COUNTIF($N$5:N186,FALSE)</f>
        <v>66</v>
      </c>
      <c r="M186" s="11">
        <f>COUNTIF($N$5:N186,TRUE)</f>
        <v>116</v>
      </c>
      <c r="N186" s="12" t="b">
        <f>O186=P186</f>
        <v>0</v>
      </c>
      <c r="O186" s="12" t="b">
        <f>R186&gt;0</f>
        <v>0</v>
      </c>
      <c r="P186" s="12" t="b">
        <f>S186&gt;0</f>
        <v>1</v>
      </c>
      <c r="Q186" s="12" t="s">
        <v>2962</v>
      </c>
      <c r="R186" s="13">
        <v>-4.9834983498349798E-2</v>
      </c>
      <c r="S186" s="14">
        <v>9.0870999999999993E-2</v>
      </c>
      <c r="T186" s="6"/>
      <c r="U186" s="28">
        <f>AVERAGE($R$5:R186)</f>
        <v>4.2228305207348597E-2</v>
      </c>
    </row>
    <row r="187" spans="11:21" x14ac:dyDescent="0.3">
      <c r="K187" s="10">
        <f>M187/(L187+M187)</f>
        <v>0.63387978142076506</v>
      </c>
      <c r="L187" s="11">
        <f>COUNTIF($N$5:N187,FALSE)</f>
        <v>67</v>
      </c>
      <c r="M187" s="11">
        <f>COUNTIF($N$5:N187,TRUE)</f>
        <v>116</v>
      </c>
      <c r="N187" s="12" t="b">
        <f>O187=P187</f>
        <v>0</v>
      </c>
      <c r="O187" s="12" t="b">
        <f>R187&gt;0</f>
        <v>0</v>
      </c>
      <c r="P187" s="12" t="b">
        <f>S187&gt;0</f>
        <v>1</v>
      </c>
      <c r="Q187" s="12" t="s">
        <v>1711</v>
      </c>
      <c r="R187" s="13">
        <v>-0.181664076847012</v>
      </c>
      <c r="S187" s="14">
        <v>9.0509199999999998E-2</v>
      </c>
      <c r="T187" s="6"/>
      <c r="U187" s="28">
        <f>AVERAGE($R$5:R187)</f>
        <v>4.100484956770728E-2</v>
      </c>
    </row>
    <row r="188" spans="11:21" x14ac:dyDescent="0.3">
      <c r="K188" s="10">
        <f>M188/(L188+M188)</f>
        <v>0.63586956521739135</v>
      </c>
      <c r="L188" s="11">
        <f>COUNTIF($N$5:N188,FALSE)</f>
        <v>67</v>
      </c>
      <c r="M188" s="11">
        <f>COUNTIF($N$5:N188,TRUE)</f>
        <v>117</v>
      </c>
      <c r="N188" s="12" t="b">
        <f>O188=P188</f>
        <v>1</v>
      </c>
      <c r="O188" s="12" t="b">
        <f>R188&gt;0</f>
        <v>1</v>
      </c>
      <c r="P188" s="12" t="b">
        <f>S188&gt;0</f>
        <v>1</v>
      </c>
      <c r="Q188" s="12" t="s">
        <v>2887</v>
      </c>
      <c r="R188" s="13">
        <v>0.17579505300353299</v>
      </c>
      <c r="S188" s="14">
        <v>9.03915E-2</v>
      </c>
      <c r="T188" s="6"/>
      <c r="U188" s="28">
        <f>AVERAGE($R$5:R188)</f>
        <v>4.1737405021162854E-2</v>
      </c>
    </row>
    <row r="189" spans="11:21" x14ac:dyDescent="0.3">
      <c r="K189" s="10">
        <f>M189/(L189+M189)</f>
        <v>0.63783783783783787</v>
      </c>
      <c r="L189" s="11">
        <f>COUNTIF($N$5:N189,FALSE)</f>
        <v>67</v>
      </c>
      <c r="M189" s="11">
        <f>COUNTIF($N$5:N189,TRUE)</f>
        <v>118</v>
      </c>
      <c r="N189" s="12" t="b">
        <f>O189=P189</f>
        <v>1</v>
      </c>
      <c r="O189" s="12" t="b">
        <f>R189&gt;0</f>
        <v>1</v>
      </c>
      <c r="P189" s="12" t="b">
        <f>S189&gt;0</f>
        <v>1</v>
      </c>
      <c r="Q189" s="12" t="s">
        <v>2839</v>
      </c>
      <c r="R189" s="13">
        <v>0.11565972878866999</v>
      </c>
      <c r="S189" s="14">
        <v>9.0319899999999995E-2</v>
      </c>
      <c r="T189" s="6"/>
      <c r="U189" s="28">
        <f>AVERAGE($R$5:R189)</f>
        <v>4.2136985149635868E-2</v>
      </c>
    </row>
    <row r="190" spans="11:21" x14ac:dyDescent="0.3">
      <c r="K190" s="10">
        <f>M190/(L190+M190)</f>
        <v>0.63978494623655913</v>
      </c>
      <c r="L190" s="11">
        <f>COUNTIF($N$5:N190,FALSE)</f>
        <v>67</v>
      </c>
      <c r="M190" s="11">
        <f>COUNTIF($N$5:N190,TRUE)</f>
        <v>119</v>
      </c>
      <c r="N190" s="12" t="b">
        <f>O190=P190</f>
        <v>1</v>
      </c>
      <c r="O190" s="12" t="b">
        <f>R190&gt;0</f>
        <v>1</v>
      </c>
      <c r="P190" s="12" t="b">
        <f>S190&gt;0</f>
        <v>1</v>
      </c>
      <c r="Q190" s="12" t="s">
        <v>2488</v>
      </c>
      <c r="R190" s="13">
        <v>0.16335127545050299</v>
      </c>
      <c r="S190" s="14">
        <v>8.95653E-2</v>
      </c>
      <c r="T190" s="6"/>
      <c r="U190" s="28">
        <f>AVERAGE($R$5:R190)</f>
        <v>4.2788674882436227E-2</v>
      </c>
    </row>
    <row r="191" spans="11:21" x14ac:dyDescent="0.3">
      <c r="K191" s="10">
        <f>M191/(L191+M191)</f>
        <v>0.64171122994652408</v>
      </c>
      <c r="L191" s="11">
        <f>COUNTIF($N$5:N191,FALSE)</f>
        <v>67</v>
      </c>
      <c r="M191" s="11">
        <f>COUNTIF($N$5:N191,TRUE)</f>
        <v>120</v>
      </c>
      <c r="N191" s="12" t="b">
        <f>O191=P191</f>
        <v>1</v>
      </c>
      <c r="O191" s="12" t="b">
        <f>R191&gt;0</f>
        <v>1</v>
      </c>
      <c r="P191" s="12" t="b">
        <f>S191&gt;0</f>
        <v>1</v>
      </c>
      <c r="Q191" s="12" t="s">
        <v>425</v>
      </c>
      <c r="R191" s="13">
        <v>3.7652811735941302E-2</v>
      </c>
      <c r="S191" s="14">
        <v>8.9213500000000001E-2</v>
      </c>
      <c r="T191" s="6"/>
      <c r="U191" s="28">
        <f>AVERAGE($R$5:R191)</f>
        <v>4.2761210373631439E-2</v>
      </c>
    </row>
    <row r="192" spans="11:21" x14ac:dyDescent="0.3">
      <c r="K192" s="10">
        <f>M192/(L192+M192)</f>
        <v>0.6436170212765957</v>
      </c>
      <c r="L192" s="11">
        <f>COUNTIF($N$5:N192,FALSE)</f>
        <v>67</v>
      </c>
      <c r="M192" s="11">
        <f>COUNTIF($N$5:N192,TRUE)</f>
        <v>121</v>
      </c>
      <c r="N192" s="12" t="b">
        <f>O192=P192</f>
        <v>1</v>
      </c>
      <c r="O192" s="12" t="b">
        <f>R192&gt;0</f>
        <v>1</v>
      </c>
      <c r="P192" s="12" t="b">
        <f>S192&gt;0</f>
        <v>1</v>
      </c>
      <c r="Q192" s="12" t="s">
        <v>2137</v>
      </c>
      <c r="R192" s="13">
        <v>0.11662650602409599</v>
      </c>
      <c r="S192" s="14">
        <v>8.8750200000000001E-2</v>
      </c>
      <c r="T192" s="6"/>
      <c r="U192" s="28">
        <f>AVERAGE($R$5:R192)</f>
        <v>4.3154110882410508E-2</v>
      </c>
    </row>
    <row r="193" spans="11:21" x14ac:dyDescent="0.3">
      <c r="K193" s="10">
        <f>M193/(L193+M193)</f>
        <v>0.64550264550264547</v>
      </c>
      <c r="L193" s="11">
        <f>COUNTIF($N$5:N193,FALSE)</f>
        <v>67</v>
      </c>
      <c r="M193" s="11">
        <f>COUNTIF($N$5:N193,TRUE)</f>
        <v>122</v>
      </c>
      <c r="N193" s="12" t="b">
        <f>O193=P193</f>
        <v>1</v>
      </c>
      <c r="O193" s="12" t="b">
        <f>R193&gt;0</f>
        <v>1</v>
      </c>
      <c r="P193" s="12" t="b">
        <f>S193&gt;0</f>
        <v>1</v>
      </c>
      <c r="Q193" s="12" t="s">
        <v>2034</v>
      </c>
      <c r="R193" s="13">
        <v>9.7037584257946799E-2</v>
      </c>
      <c r="S193" s="14">
        <v>8.8632900000000001E-2</v>
      </c>
      <c r="T193" s="6"/>
      <c r="U193" s="28">
        <f>AVERAGE($R$5:R193)</f>
        <v>4.3439208625138212E-2</v>
      </c>
    </row>
    <row r="194" spans="11:21" x14ac:dyDescent="0.3">
      <c r="K194" s="10">
        <f>M194/(L194+M194)</f>
        <v>0.64210526315789473</v>
      </c>
      <c r="L194" s="11">
        <f>COUNTIF($N$5:N194,FALSE)</f>
        <v>68</v>
      </c>
      <c r="M194" s="11">
        <f>COUNTIF($N$5:N194,TRUE)</f>
        <v>122</v>
      </c>
      <c r="N194" s="12" t="b">
        <f>O194=P194</f>
        <v>0</v>
      </c>
      <c r="O194" s="12" t="b">
        <f>R194&gt;0</f>
        <v>0</v>
      </c>
      <c r="P194" s="12" t="b">
        <f>S194&gt;0</f>
        <v>1</v>
      </c>
      <c r="Q194" s="12" t="s">
        <v>2848</v>
      </c>
      <c r="R194" s="13">
        <v>-1.6460025651988001E-2</v>
      </c>
      <c r="S194" s="14">
        <v>8.8587700000000005E-2</v>
      </c>
      <c r="T194" s="6"/>
      <c r="U194" s="28">
        <f>AVERAGE($R$5:R194)</f>
        <v>4.3123949497363867E-2</v>
      </c>
    </row>
    <row r="195" spans="11:21" x14ac:dyDescent="0.3">
      <c r="K195" s="10">
        <f>M195/(L195+M195)</f>
        <v>0.64397905759162299</v>
      </c>
      <c r="L195" s="11">
        <f>COUNTIF($N$5:N195,FALSE)</f>
        <v>68</v>
      </c>
      <c r="M195" s="11">
        <f>COUNTIF($N$5:N195,TRUE)</f>
        <v>123</v>
      </c>
      <c r="N195" s="12" t="b">
        <f>O195=P195</f>
        <v>1</v>
      </c>
      <c r="O195" s="12" t="b">
        <f>R195&gt;0</f>
        <v>1</v>
      </c>
      <c r="P195" s="12" t="b">
        <f>S195&gt;0</f>
        <v>1</v>
      </c>
      <c r="Q195" s="12" t="s">
        <v>2899</v>
      </c>
      <c r="R195" s="13">
        <v>0.145785415938322</v>
      </c>
      <c r="S195" s="14">
        <v>8.7948399999999996E-2</v>
      </c>
      <c r="T195" s="6"/>
      <c r="U195" s="28">
        <f>AVERAGE($R$5:R195)</f>
        <v>4.3661444086059986E-2</v>
      </c>
    </row>
    <row r="196" spans="11:21" x14ac:dyDescent="0.3">
      <c r="K196" s="10">
        <f>M196/(L196+M196)</f>
        <v>0.64583333333333337</v>
      </c>
      <c r="L196" s="11">
        <f>COUNTIF($N$5:N196,FALSE)</f>
        <v>68</v>
      </c>
      <c r="M196" s="11">
        <f>COUNTIF($N$5:N196,TRUE)</f>
        <v>124</v>
      </c>
      <c r="N196" s="12" t="b">
        <f>O196=P196</f>
        <v>1</v>
      </c>
      <c r="O196" s="12" t="b">
        <f>R196&gt;0</f>
        <v>1</v>
      </c>
      <c r="P196" s="12" t="b">
        <f>S196&gt;0</f>
        <v>1</v>
      </c>
      <c r="Q196" s="12" t="s">
        <v>161</v>
      </c>
      <c r="R196" s="13">
        <v>7.7968812475009905E-2</v>
      </c>
      <c r="S196" s="14">
        <v>8.7626099999999998E-2</v>
      </c>
      <c r="T196" s="6"/>
      <c r="U196" s="28">
        <f>AVERAGE($R$5:R196)</f>
        <v>4.3840128296419097E-2</v>
      </c>
    </row>
    <row r="197" spans="11:21" x14ac:dyDescent="0.3">
      <c r="K197" s="10">
        <f>M197/(L197+M197)</f>
        <v>0.64766839378238339</v>
      </c>
      <c r="L197" s="11">
        <f>COUNTIF($N$5:N197,FALSE)</f>
        <v>68</v>
      </c>
      <c r="M197" s="11">
        <f>COUNTIF($N$5:N197,TRUE)</f>
        <v>125</v>
      </c>
      <c r="N197" s="12" t="b">
        <f>O197=P197</f>
        <v>1</v>
      </c>
      <c r="O197" s="12" t="b">
        <f>R197&gt;0</f>
        <v>1</v>
      </c>
      <c r="P197" s="12" t="b">
        <f>S197&gt;0</f>
        <v>1</v>
      </c>
      <c r="Q197" s="12" t="s">
        <v>2949</v>
      </c>
      <c r="R197" s="13">
        <v>0.25131995776135102</v>
      </c>
      <c r="S197" s="14">
        <v>8.6802500000000005E-2</v>
      </c>
      <c r="T197" s="6"/>
      <c r="U197" s="28">
        <f>AVERAGE($R$5:R197)</f>
        <v>4.4915153319553466E-2</v>
      </c>
    </row>
    <row r="198" spans="11:21" x14ac:dyDescent="0.3">
      <c r="K198" s="10">
        <f>M198/(L198+M198)</f>
        <v>0.64948453608247425</v>
      </c>
      <c r="L198" s="11">
        <f>COUNTIF($N$5:N198,FALSE)</f>
        <v>68</v>
      </c>
      <c r="M198" s="11">
        <f>COUNTIF($N$5:N198,TRUE)</f>
        <v>126</v>
      </c>
      <c r="N198" s="12" t="b">
        <f>O198=P198</f>
        <v>1</v>
      </c>
      <c r="O198" s="12" t="b">
        <f>R198&gt;0</f>
        <v>1</v>
      </c>
      <c r="P198" s="12" t="b">
        <f>S198&gt;0</f>
        <v>1</v>
      </c>
      <c r="Q198" s="12" t="s">
        <v>967</v>
      </c>
      <c r="R198" s="13">
        <v>6.2117235345581799E-2</v>
      </c>
      <c r="S198" s="14">
        <v>8.6589100000000002E-2</v>
      </c>
      <c r="T198" s="6"/>
      <c r="U198" s="28">
        <f>AVERAGE($R$5:R198)</f>
        <v>4.5003823845460825E-2</v>
      </c>
    </row>
    <row r="199" spans="11:21" x14ac:dyDescent="0.3">
      <c r="K199" s="10">
        <f>M199/(L199+M199)</f>
        <v>0.6512820512820513</v>
      </c>
      <c r="L199" s="11">
        <f>COUNTIF($N$5:N199,FALSE)</f>
        <v>68</v>
      </c>
      <c r="M199" s="11">
        <f>COUNTIF($N$5:N199,TRUE)</f>
        <v>127</v>
      </c>
      <c r="N199" s="12" t="b">
        <f>O199=P199</f>
        <v>1</v>
      </c>
      <c r="O199" s="12" t="b">
        <f>R199&gt;0</f>
        <v>1</v>
      </c>
      <c r="P199" s="12" t="b">
        <f>S199&gt;0</f>
        <v>1</v>
      </c>
      <c r="Q199" s="12" t="s">
        <v>2066</v>
      </c>
      <c r="R199" s="13">
        <v>0.16313213703099499</v>
      </c>
      <c r="S199" s="14">
        <v>8.6399500000000004E-2</v>
      </c>
      <c r="T199" s="6"/>
      <c r="U199" s="28">
        <f>AVERAGE($R$5:R199)</f>
        <v>4.5609610066925106E-2</v>
      </c>
    </row>
    <row r="200" spans="11:21" x14ac:dyDescent="0.3">
      <c r="K200" s="10">
        <f>M200/(L200+M200)</f>
        <v>0.65306122448979587</v>
      </c>
      <c r="L200" s="11">
        <f>COUNTIF($N$5:N200,FALSE)</f>
        <v>68</v>
      </c>
      <c r="M200" s="11">
        <f>COUNTIF($N$5:N200,TRUE)</f>
        <v>128</v>
      </c>
      <c r="N200" s="12" t="b">
        <f>O200=P200</f>
        <v>1</v>
      </c>
      <c r="O200" s="12" t="b">
        <f>R200&gt;0</f>
        <v>1</v>
      </c>
      <c r="P200" s="12" t="b">
        <f>S200&gt;0</f>
        <v>1</v>
      </c>
      <c r="Q200" s="12" t="s">
        <v>2126</v>
      </c>
      <c r="R200" s="13">
        <v>1.5882967607105399E-2</v>
      </c>
      <c r="S200" s="14">
        <v>8.6217600000000005E-2</v>
      </c>
      <c r="T200" s="6"/>
      <c r="U200" s="28">
        <f>AVERAGE($R$5:R200)</f>
        <v>4.5457943523762763E-2</v>
      </c>
    </row>
    <row r="201" spans="11:21" x14ac:dyDescent="0.3">
      <c r="K201" s="10">
        <f>M201/(L201+M201)</f>
        <v>0.64974619289340096</v>
      </c>
      <c r="L201" s="11">
        <f>COUNTIF($N$5:N201,FALSE)</f>
        <v>69</v>
      </c>
      <c r="M201" s="11">
        <f>COUNTIF($N$5:N201,TRUE)</f>
        <v>128</v>
      </c>
      <c r="N201" s="12" t="b">
        <f>O201=P201</f>
        <v>0</v>
      </c>
      <c r="O201" s="12" t="b">
        <f>R201&gt;0</f>
        <v>0</v>
      </c>
      <c r="P201" s="12" t="b">
        <f>S201&gt;0</f>
        <v>1</v>
      </c>
      <c r="Q201" s="12" t="s">
        <v>1979</v>
      </c>
      <c r="R201" s="13">
        <v>-0.22275822928490299</v>
      </c>
      <c r="S201" s="14">
        <v>8.5055800000000001E-2</v>
      </c>
      <c r="T201" s="6"/>
      <c r="U201" s="28">
        <f>AVERAGE($R$5:R201)</f>
        <v>4.4096440108490349E-2</v>
      </c>
    </row>
    <row r="202" spans="11:21" x14ac:dyDescent="0.3">
      <c r="K202" s="10">
        <f>M202/(L202+M202)</f>
        <v>0.64646464646464652</v>
      </c>
      <c r="L202" s="11">
        <f>COUNTIF($N$5:N202,FALSE)</f>
        <v>70</v>
      </c>
      <c r="M202" s="11">
        <f>COUNTIF($N$5:N202,TRUE)</f>
        <v>128</v>
      </c>
      <c r="N202" s="12" t="b">
        <f>O202=P202</f>
        <v>0</v>
      </c>
      <c r="O202" s="12" t="b">
        <f>R202&gt;0</f>
        <v>0</v>
      </c>
      <c r="P202" s="12" t="b">
        <f>S202&gt;0</f>
        <v>1</v>
      </c>
      <c r="Q202" s="12" t="s">
        <v>2134</v>
      </c>
      <c r="R202" s="13">
        <v>-6.2146237357335002E-2</v>
      </c>
      <c r="S202" s="14">
        <v>8.4772299999999995E-2</v>
      </c>
      <c r="T202" s="6"/>
      <c r="U202" s="28">
        <f>AVERAGE($R$5:R202)</f>
        <v>4.355986092937001E-2</v>
      </c>
    </row>
    <row r="203" spans="11:21" x14ac:dyDescent="0.3">
      <c r="K203" s="10">
        <f>M203/(L203+M203)</f>
        <v>0.64824120603015079</v>
      </c>
      <c r="L203" s="11">
        <f>COUNTIF($N$5:N203,FALSE)</f>
        <v>70</v>
      </c>
      <c r="M203" s="11">
        <f>COUNTIF($N$5:N203,TRUE)</f>
        <v>129</v>
      </c>
      <c r="N203" s="12" t="b">
        <f>O203=P203</f>
        <v>1</v>
      </c>
      <c r="O203" s="12" t="b">
        <f>R203&gt;0</f>
        <v>1</v>
      </c>
      <c r="P203" s="12" t="b">
        <f>S203&gt;0</f>
        <v>1</v>
      </c>
      <c r="Q203" s="12" t="s">
        <v>564</v>
      </c>
      <c r="R203" s="13">
        <v>5.4461667364892703E-3</v>
      </c>
      <c r="S203" s="14">
        <v>8.2362000000000005E-2</v>
      </c>
      <c r="T203" s="6"/>
      <c r="U203" s="28">
        <f>AVERAGE($R$5:R203)</f>
        <v>4.3368334827898244E-2</v>
      </c>
    </row>
    <row r="204" spans="11:21" x14ac:dyDescent="0.3">
      <c r="K204" s="10">
        <f>M204/(L204+M204)</f>
        <v>0.65</v>
      </c>
      <c r="L204" s="11">
        <f>COUNTIF($N$5:N204,FALSE)</f>
        <v>70</v>
      </c>
      <c r="M204" s="11">
        <f>COUNTIF($N$5:N204,TRUE)</f>
        <v>130</v>
      </c>
      <c r="N204" s="12" t="b">
        <f>O204=P204</f>
        <v>1</v>
      </c>
      <c r="O204" s="12" t="b">
        <f>R204&gt;0</f>
        <v>1</v>
      </c>
      <c r="P204" s="12" t="b">
        <f>S204&gt;0</f>
        <v>1</v>
      </c>
      <c r="Q204" s="12" t="s">
        <v>1109</v>
      </c>
      <c r="R204" s="13">
        <v>6.4104710872962996E-3</v>
      </c>
      <c r="S204" s="15">
        <v>8.1923800000000005E-2</v>
      </c>
      <c r="T204" s="6"/>
      <c r="U204" s="28">
        <f>AVERAGE($R$5:R204)</f>
        <v>4.3183545509195238E-2</v>
      </c>
    </row>
    <row r="205" spans="11:21" x14ac:dyDescent="0.3">
      <c r="K205" s="10">
        <f>M205/(L205+M205)</f>
        <v>0.65174129353233834</v>
      </c>
      <c r="L205" s="11">
        <f>COUNTIF($N$5:N205,FALSE)</f>
        <v>70</v>
      </c>
      <c r="M205" s="11">
        <f>COUNTIF($N$5:N205,TRUE)</f>
        <v>131</v>
      </c>
      <c r="N205" s="12" t="b">
        <f>O205=P205</f>
        <v>1</v>
      </c>
      <c r="O205" s="12" t="b">
        <f>R205&gt;0</f>
        <v>1</v>
      </c>
      <c r="P205" s="12" t="b">
        <f>S205&gt;0</f>
        <v>1</v>
      </c>
      <c r="Q205" s="12" t="s">
        <v>2264</v>
      </c>
      <c r="R205" s="13">
        <v>2.5966532025389601E-2</v>
      </c>
      <c r="S205" s="14">
        <v>8.1546999999999994E-2</v>
      </c>
      <c r="T205" s="6"/>
      <c r="U205" s="28">
        <f>AVERAGE($R$5:R205)</f>
        <v>4.3097888725693714E-2</v>
      </c>
    </row>
    <row r="206" spans="11:21" x14ac:dyDescent="0.3">
      <c r="K206" s="10">
        <f>M206/(L206+M206)</f>
        <v>0.65346534653465349</v>
      </c>
      <c r="L206" s="11">
        <f>COUNTIF($N$5:N206,FALSE)</f>
        <v>70</v>
      </c>
      <c r="M206" s="11">
        <f>COUNTIF($N$5:N206,TRUE)</f>
        <v>132</v>
      </c>
      <c r="N206" s="12" t="b">
        <f>O206=P206</f>
        <v>1</v>
      </c>
      <c r="O206" s="12" t="b">
        <f>R206&gt;0</f>
        <v>1</v>
      </c>
      <c r="P206" s="12" t="b">
        <f>S206&gt;0</f>
        <v>1</v>
      </c>
      <c r="Q206" s="12" t="s">
        <v>2089</v>
      </c>
      <c r="R206" s="13">
        <v>0.110332749562171</v>
      </c>
      <c r="S206" s="14">
        <v>8.0555699999999994E-2</v>
      </c>
      <c r="T206" s="6"/>
      <c r="U206" s="28">
        <f>AVERAGE($R$5:R206)</f>
        <v>4.3430734571418848E-2</v>
      </c>
    </row>
    <row r="207" spans="11:21" x14ac:dyDescent="0.3">
      <c r="K207" s="10">
        <f>M207/(L207+M207)</f>
        <v>0.65517241379310343</v>
      </c>
      <c r="L207" s="11">
        <f>COUNTIF($N$5:N207,FALSE)</f>
        <v>70</v>
      </c>
      <c r="M207" s="11">
        <f>COUNTIF($N$5:N207,TRUE)</f>
        <v>133</v>
      </c>
      <c r="N207" s="12" t="b">
        <f>O207=P207</f>
        <v>1</v>
      </c>
      <c r="O207" s="12" t="b">
        <f>R207&gt;0</f>
        <v>1</v>
      </c>
      <c r="P207" s="12" t="b">
        <f>S207&gt;0</f>
        <v>1</v>
      </c>
      <c r="Q207" s="12" t="s">
        <v>1967</v>
      </c>
      <c r="R207" s="13">
        <v>0.13401759530791699</v>
      </c>
      <c r="S207" s="14">
        <v>7.9837699999999998E-2</v>
      </c>
      <c r="T207" s="6"/>
      <c r="U207" s="28">
        <f>AVERAGE($R$5:R207)</f>
        <v>4.3876975264702085E-2</v>
      </c>
    </row>
    <row r="208" spans="11:21" x14ac:dyDescent="0.3">
      <c r="K208" s="10">
        <f>M208/(L208+M208)</f>
        <v>0.65196078431372551</v>
      </c>
      <c r="L208" s="11">
        <f>COUNTIF($N$5:N208,FALSE)</f>
        <v>71</v>
      </c>
      <c r="M208" s="11">
        <f>COUNTIF($N$5:N208,TRUE)</f>
        <v>133</v>
      </c>
      <c r="N208" s="12" t="b">
        <f>O208=P208</f>
        <v>0</v>
      </c>
      <c r="O208" s="12" t="b">
        <f>R208&gt;0</f>
        <v>0</v>
      </c>
      <c r="P208" s="12" t="b">
        <f>S208&gt;0</f>
        <v>1</v>
      </c>
      <c r="Q208" s="12" t="s">
        <v>2230</v>
      </c>
      <c r="R208" s="13">
        <v>-3.80379627889494E-2</v>
      </c>
      <c r="S208" s="14">
        <v>7.9790100000000003E-2</v>
      </c>
      <c r="T208" s="6"/>
      <c r="U208" s="28">
        <f>AVERAGE($R$5:R208)</f>
        <v>4.3475431450713593E-2</v>
      </c>
    </row>
    <row r="209" spans="11:21" x14ac:dyDescent="0.3">
      <c r="K209" s="10">
        <f>M209/(L209+M209)</f>
        <v>0.65365853658536588</v>
      </c>
      <c r="L209" s="11">
        <f>COUNTIF($N$5:N209,FALSE)</f>
        <v>71</v>
      </c>
      <c r="M209" s="11">
        <f>COUNTIF($N$5:N209,TRUE)</f>
        <v>134</v>
      </c>
      <c r="N209" s="12" t="b">
        <f>O209=P209</f>
        <v>1</v>
      </c>
      <c r="O209" s="12" t="b">
        <f>R209&gt;0</f>
        <v>1</v>
      </c>
      <c r="P209" s="12" t="b">
        <f>S209&gt;0</f>
        <v>1</v>
      </c>
      <c r="Q209" s="12" t="s">
        <v>2894</v>
      </c>
      <c r="R209" s="13">
        <v>0.22636663130269599</v>
      </c>
      <c r="S209" s="14">
        <v>7.9765699999999995E-2</v>
      </c>
      <c r="T209" s="6"/>
      <c r="U209" s="28">
        <f>AVERAGE($R$5:R209)</f>
        <v>4.4367583645113513E-2</v>
      </c>
    </row>
    <row r="210" spans="11:21" x14ac:dyDescent="0.3">
      <c r="K210" s="10">
        <f>M210/(L210+M210)</f>
        <v>0.65533980582524276</v>
      </c>
      <c r="L210" s="11">
        <f>COUNTIF($N$5:N210,FALSE)</f>
        <v>71</v>
      </c>
      <c r="M210" s="11">
        <f>COUNTIF($N$5:N210,TRUE)</f>
        <v>135</v>
      </c>
      <c r="N210" s="12" t="b">
        <f>O210=P210</f>
        <v>1</v>
      </c>
      <c r="O210" s="12" t="b">
        <f>R210&gt;0</f>
        <v>1</v>
      </c>
      <c r="P210" s="12" t="b">
        <f>S210&gt;0</f>
        <v>1</v>
      </c>
      <c r="Q210" s="12" t="s">
        <v>2920</v>
      </c>
      <c r="R210" s="13">
        <v>0.217163577759871</v>
      </c>
      <c r="S210" s="14">
        <v>7.9602800000000001E-2</v>
      </c>
      <c r="T210" s="6"/>
      <c r="U210" s="28">
        <f>AVERAGE($R$5:R210)</f>
        <v>4.5206399150524955E-2</v>
      </c>
    </row>
    <row r="211" spans="11:21" x14ac:dyDescent="0.3">
      <c r="K211" s="10">
        <f>M211/(L211+M211)</f>
        <v>0.65700483091787443</v>
      </c>
      <c r="L211" s="11">
        <f>COUNTIF($N$5:N211,FALSE)</f>
        <v>71</v>
      </c>
      <c r="M211" s="11">
        <f>COUNTIF($N$5:N211,TRUE)</f>
        <v>136</v>
      </c>
      <c r="N211" s="12" t="b">
        <f>O211=P211</f>
        <v>1</v>
      </c>
      <c r="O211" s="12" t="b">
        <f>R211&gt;0</f>
        <v>1</v>
      </c>
      <c r="P211" s="12" t="b">
        <f>S211&gt;0</f>
        <v>1</v>
      </c>
      <c r="Q211" s="12" t="s">
        <v>429</v>
      </c>
      <c r="R211" s="13">
        <v>7.1682273167581495E-2</v>
      </c>
      <c r="S211" s="14">
        <v>7.7297699999999997E-2</v>
      </c>
      <c r="T211" s="6"/>
      <c r="U211" s="28">
        <f>AVERAGE($R$5:R211)</f>
        <v>4.533430192355422E-2</v>
      </c>
    </row>
    <row r="212" spans="11:21" x14ac:dyDescent="0.3">
      <c r="K212" s="10">
        <f>M212/(L212+M212)</f>
        <v>0.65865384615384615</v>
      </c>
      <c r="L212" s="11">
        <f>COUNTIF($N$5:N212,FALSE)</f>
        <v>71</v>
      </c>
      <c r="M212" s="11">
        <f>COUNTIF($N$5:N212,TRUE)</f>
        <v>137</v>
      </c>
      <c r="N212" s="12" t="b">
        <f>O212=P212</f>
        <v>1</v>
      </c>
      <c r="O212" s="12" t="b">
        <f>R212&gt;0</f>
        <v>1</v>
      </c>
      <c r="P212" s="12" t="b">
        <f>S212&gt;0</f>
        <v>1</v>
      </c>
      <c r="Q212" s="12" t="s">
        <v>724</v>
      </c>
      <c r="R212" s="13">
        <v>3.3759377604890103E-2</v>
      </c>
      <c r="S212" s="14">
        <v>7.6202199999999998E-2</v>
      </c>
      <c r="T212" s="6"/>
      <c r="U212" s="28">
        <f>AVERAGE($R$5:R212)</f>
        <v>4.5278653248945248E-2</v>
      </c>
    </row>
    <row r="213" spans="11:21" x14ac:dyDescent="0.3">
      <c r="K213" s="10">
        <f>M213/(L213+M213)</f>
        <v>0.66028708133971292</v>
      </c>
      <c r="L213" s="11">
        <f>COUNTIF($N$5:N213,FALSE)</f>
        <v>71</v>
      </c>
      <c r="M213" s="11">
        <f>COUNTIF($N$5:N213,TRUE)</f>
        <v>138</v>
      </c>
      <c r="N213" s="12" t="b">
        <f>O213=P213</f>
        <v>1</v>
      </c>
      <c r="O213" s="12" t="b">
        <f>R213&gt;0</f>
        <v>1</v>
      </c>
      <c r="P213" s="12" t="b">
        <f>S213&gt;0</f>
        <v>1</v>
      </c>
      <c r="Q213" s="12" t="s">
        <v>2985</v>
      </c>
      <c r="R213" s="13">
        <v>0.14111922141119199</v>
      </c>
      <c r="S213" s="14">
        <v>7.6158299999999998E-2</v>
      </c>
      <c r="T213" s="6"/>
      <c r="U213" s="28">
        <f>AVERAGE($R$5:R213)</f>
        <v>4.5737220560726335E-2</v>
      </c>
    </row>
    <row r="214" spans="11:21" x14ac:dyDescent="0.3">
      <c r="K214" s="10">
        <f>M214/(L214+M214)</f>
        <v>0.66190476190476188</v>
      </c>
      <c r="L214" s="11">
        <f>COUNTIF($N$5:N214,FALSE)</f>
        <v>71</v>
      </c>
      <c r="M214" s="11">
        <f>COUNTIF($N$5:N214,TRUE)</f>
        <v>139</v>
      </c>
      <c r="N214" s="12" t="b">
        <f>O214=P214</f>
        <v>1</v>
      </c>
      <c r="O214" s="12" t="b">
        <f>R214&gt;0</f>
        <v>1</v>
      </c>
      <c r="P214" s="12" t="b">
        <f>S214&gt;0</f>
        <v>1</v>
      </c>
      <c r="Q214" s="12" t="s">
        <v>262</v>
      </c>
      <c r="R214" s="13">
        <v>0.114482758620689</v>
      </c>
      <c r="S214" s="14">
        <v>7.6006500000000005E-2</v>
      </c>
      <c r="T214" s="6"/>
      <c r="U214" s="28">
        <f>AVERAGE($R$5:R214)</f>
        <v>4.6064580265773772E-2</v>
      </c>
    </row>
    <row r="215" spans="11:21" x14ac:dyDescent="0.3">
      <c r="K215" s="10">
        <f>M215/(L215+M215)</f>
        <v>0.6635071090047393</v>
      </c>
      <c r="L215" s="11">
        <f>COUNTIF($N$5:N215,FALSE)</f>
        <v>71</v>
      </c>
      <c r="M215" s="11">
        <f>COUNTIF($N$5:N215,TRUE)</f>
        <v>140</v>
      </c>
      <c r="N215" s="12" t="b">
        <f>O215=P215</f>
        <v>1</v>
      </c>
      <c r="O215" s="12" t="b">
        <f>R215&gt;0</f>
        <v>1</v>
      </c>
      <c r="P215" s="12" t="b">
        <f>S215&gt;0</f>
        <v>1</v>
      </c>
      <c r="Q215" s="12" t="s">
        <v>2018</v>
      </c>
      <c r="R215" s="13">
        <v>0.227906976744185</v>
      </c>
      <c r="S215" s="14">
        <v>7.5880900000000001E-2</v>
      </c>
      <c r="T215" s="6"/>
      <c r="U215" s="28">
        <f>AVERAGE($R$5:R215)</f>
        <v>4.6926392571358659E-2</v>
      </c>
    </row>
    <row r="216" spans="11:21" x14ac:dyDescent="0.3">
      <c r="K216" s="10">
        <f>M216/(L216+M216)</f>
        <v>0.66509433962264153</v>
      </c>
      <c r="L216" s="11">
        <f>COUNTIF($N$5:N216,FALSE)</f>
        <v>71</v>
      </c>
      <c r="M216" s="11">
        <f>COUNTIF($N$5:N216,TRUE)</f>
        <v>141</v>
      </c>
      <c r="N216" s="12" t="b">
        <f>O216=P216</f>
        <v>1</v>
      </c>
      <c r="O216" s="12" t="b">
        <f>R216&gt;0</f>
        <v>1</v>
      </c>
      <c r="P216" s="12" t="b">
        <f>S216&gt;0</f>
        <v>1</v>
      </c>
      <c r="Q216" s="12" t="s">
        <v>309</v>
      </c>
      <c r="R216" s="13">
        <v>3.2318598832360199E-2</v>
      </c>
      <c r="S216" s="14">
        <v>7.5877600000000003E-2</v>
      </c>
      <c r="T216" s="6"/>
      <c r="U216" s="28">
        <f>AVERAGE($R$5:R216)</f>
        <v>4.6857487883910552E-2</v>
      </c>
    </row>
    <row r="217" spans="11:21" x14ac:dyDescent="0.3">
      <c r="K217" s="10">
        <f>M217/(L217+M217)</f>
        <v>0.66666666666666663</v>
      </c>
      <c r="L217" s="11">
        <f>COUNTIF($N$5:N217,FALSE)</f>
        <v>71</v>
      </c>
      <c r="M217" s="11">
        <f>COUNTIF($N$5:N217,TRUE)</f>
        <v>142</v>
      </c>
      <c r="N217" s="12" t="b">
        <f>O217=P217</f>
        <v>1</v>
      </c>
      <c r="O217" s="12" t="b">
        <f>R217&gt;0</f>
        <v>1</v>
      </c>
      <c r="P217" s="12" t="b">
        <f>S217&gt;0</f>
        <v>1</v>
      </c>
      <c r="Q217" s="12" t="s">
        <v>854</v>
      </c>
      <c r="R217" s="13">
        <v>0.10025243418680101</v>
      </c>
      <c r="S217" s="14">
        <v>7.5536099999999995E-2</v>
      </c>
      <c r="T217" s="6"/>
      <c r="U217" s="28">
        <f>AVERAGE($R$5:R217)</f>
        <v>4.7108168382985156E-2</v>
      </c>
    </row>
    <row r="218" spans="11:21" x14ac:dyDescent="0.3">
      <c r="K218" s="10">
        <f>M218/(L218+M218)</f>
        <v>0.66355140186915884</v>
      </c>
      <c r="L218" s="11">
        <f>COUNTIF($N$5:N218,FALSE)</f>
        <v>72</v>
      </c>
      <c r="M218" s="11">
        <f>COUNTIF($N$5:N218,TRUE)</f>
        <v>142</v>
      </c>
      <c r="N218" s="12" t="b">
        <f>O218=P218</f>
        <v>0</v>
      </c>
      <c r="O218" s="12" t="b">
        <f>R218&gt;0</f>
        <v>0</v>
      </c>
      <c r="P218" s="12" t="b">
        <f>S218&gt;0</f>
        <v>1</v>
      </c>
      <c r="Q218" s="12" t="s">
        <v>2611</v>
      </c>
      <c r="R218" s="13">
        <v>-3.7942241619463198E-2</v>
      </c>
      <c r="S218" s="14">
        <v>7.5183E-2</v>
      </c>
      <c r="T218" s="6"/>
      <c r="U218" s="28">
        <f>AVERAGE($R$5:R218)</f>
        <v>4.6710736560543809E-2</v>
      </c>
    </row>
    <row r="219" spans="11:21" x14ac:dyDescent="0.3">
      <c r="K219" s="10">
        <f>M219/(L219+M219)</f>
        <v>0.66511627906976745</v>
      </c>
      <c r="L219" s="11">
        <f>COUNTIF($N$5:N219,FALSE)</f>
        <v>72</v>
      </c>
      <c r="M219" s="11">
        <f>COUNTIF($N$5:N219,TRUE)</f>
        <v>143</v>
      </c>
      <c r="N219" s="12" t="b">
        <f>O219=P219</f>
        <v>1</v>
      </c>
      <c r="O219" s="12" t="b">
        <f>R219&gt;0</f>
        <v>1</v>
      </c>
      <c r="P219" s="12" t="b">
        <f>S219&gt;0</f>
        <v>1</v>
      </c>
      <c r="Q219" s="12" t="s">
        <v>2973</v>
      </c>
      <c r="R219" s="13">
        <v>0.51680717105965202</v>
      </c>
      <c r="S219" s="14">
        <v>7.5182600000000002E-2</v>
      </c>
      <c r="T219" s="6"/>
      <c r="U219" s="28">
        <f>AVERAGE($R$5:R219)</f>
        <v>4.8897231604725706E-2</v>
      </c>
    </row>
    <row r="220" spans="11:21" x14ac:dyDescent="0.3">
      <c r="K220" s="10">
        <f>M220/(L220+M220)</f>
        <v>0.66666666666666663</v>
      </c>
      <c r="L220" s="11">
        <f>COUNTIF($N$5:N220,FALSE)</f>
        <v>72</v>
      </c>
      <c r="M220" s="11">
        <f>COUNTIF($N$5:N220,TRUE)</f>
        <v>144</v>
      </c>
      <c r="N220" s="12" t="b">
        <f>O220=P220</f>
        <v>1</v>
      </c>
      <c r="O220" s="12" t="b">
        <f>R220&gt;0</f>
        <v>1</v>
      </c>
      <c r="P220" s="12" t="b">
        <f>S220&gt;0</f>
        <v>1</v>
      </c>
      <c r="Q220" s="12" t="s">
        <v>2945</v>
      </c>
      <c r="R220" s="13">
        <v>0.102855477855477</v>
      </c>
      <c r="S220" s="14">
        <v>7.4808700000000006E-2</v>
      </c>
      <c r="T220" s="6"/>
      <c r="U220" s="28">
        <f>AVERAGE($R$5:R220)</f>
        <v>4.9147038300331042E-2</v>
      </c>
    </row>
    <row r="221" spans="11:21" x14ac:dyDescent="0.3">
      <c r="K221" s="10">
        <f>M221/(L221+M221)</f>
        <v>0.66820276497695852</v>
      </c>
      <c r="L221" s="11">
        <f>COUNTIF($N$5:N221,FALSE)</f>
        <v>72</v>
      </c>
      <c r="M221" s="11">
        <f>COUNTIF($N$5:N221,TRUE)</f>
        <v>145</v>
      </c>
      <c r="N221" s="12" t="b">
        <f>O221=P221</f>
        <v>1</v>
      </c>
      <c r="O221" s="12" t="b">
        <f>R221&gt;0</f>
        <v>1</v>
      </c>
      <c r="P221" s="12" t="b">
        <f>S221&gt;0</f>
        <v>1</v>
      </c>
      <c r="Q221" s="12" t="s">
        <v>2423</v>
      </c>
      <c r="R221" s="13">
        <v>7.3394495412843805E-2</v>
      </c>
      <c r="S221" s="14">
        <v>7.3912699999999998E-2</v>
      </c>
      <c r="T221" s="6"/>
      <c r="U221" s="28">
        <f>AVERAGE($R$5:R221)</f>
        <v>4.9258777734029258E-2</v>
      </c>
    </row>
    <row r="222" spans="11:21" x14ac:dyDescent="0.3">
      <c r="K222" s="10">
        <f>M222/(L222+M222)</f>
        <v>0.66513761467889909</v>
      </c>
      <c r="L222" s="11">
        <f>COUNTIF($N$5:N222,FALSE)</f>
        <v>73</v>
      </c>
      <c r="M222" s="11">
        <f>COUNTIF($N$5:N222,TRUE)</f>
        <v>145</v>
      </c>
      <c r="N222" s="12" t="b">
        <f>O222=P222</f>
        <v>0</v>
      </c>
      <c r="O222" s="12" t="b">
        <f>R222&gt;0</f>
        <v>0</v>
      </c>
      <c r="P222" s="12" t="b">
        <f>S222&gt;0</f>
        <v>1</v>
      </c>
      <c r="Q222" s="12" t="s">
        <v>1689</v>
      </c>
      <c r="R222" s="13">
        <v>-0.142758142758142</v>
      </c>
      <c r="S222" s="14">
        <v>7.37318E-2</v>
      </c>
      <c r="T222" s="6"/>
      <c r="U222" s="28">
        <f>AVERAGE($R$5:R222)</f>
        <v>4.8377966172138562E-2</v>
      </c>
    </row>
    <row r="223" spans="11:21" x14ac:dyDescent="0.3">
      <c r="K223" s="10">
        <f>M223/(L223+M223)</f>
        <v>0.66666666666666663</v>
      </c>
      <c r="L223" s="11">
        <f>COUNTIF($N$5:N223,FALSE)</f>
        <v>73</v>
      </c>
      <c r="M223" s="11">
        <f>COUNTIF($N$5:N223,TRUE)</f>
        <v>146</v>
      </c>
      <c r="N223" s="12" t="b">
        <f>O223=P223</f>
        <v>1</v>
      </c>
      <c r="O223" s="12" t="b">
        <f>R223&gt;0</f>
        <v>1</v>
      </c>
      <c r="P223" s="12" t="b">
        <f>S223&gt;0</f>
        <v>1</v>
      </c>
      <c r="Q223" s="12" t="s">
        <v>328</v>
      </c>
      <c r="R223" s="13">
        <v>2.33844705143798E-2</v>
      </c>
      <c r="S223" s="14">
        <v>7.3675000000000004E-2</v>
      </c>
      <c r="T223" s="6"/>
      <c r="U223" s="28">
        <f>AVERAGE($R$5:R223)</f>
        <v>4.8263840621189893E-2</v>
      </c>
    </row>
    <row r="224" spans="11:21" x14ac:dyDescent="0.3">
      <c r="K224" s="10">
        <f>M224/(L224+M224)</f>
        <v>0.66818181818181821</v>
      </c>
      <c r="L224" s="11">
        <f>COUNTIF($N$5:N224,FALSE)</f>
        <v>73</v>
      </c>
      <c r="M224" s="11">
        <f>COUNTIF($N$5:N224,TRUE)</f>
        <v>147</v>
      </c>
      <c r="N224" s="12" t="b">
        <f>O224=P224</f>
        <v>1</v>
      </c>
      <c r="O224" s="12" t="b">
        <f>R224&gt;0</f>
        <v>1</v>
      </c>
      <c r="P224" s="12" t="b">
        <f>S224&gt;0</f>
        <v>1</v>
      </c>
      <c r="Q224" s="12" t="s">
        <v>721</v>
      </c>
      <c r="R224" s="13">
        <v>6.6857688634192794E-2</v>
      </c>
      <c r="S224" s="14">
        <v>7.2894399999999998E-2</v>
      </c>
      <c r="T224" s="6"/>
      <c r="U224" s="28">
        <f>AVERAGE($R$5:R224)</f>
        <v>4.8348358112158082E-2</v>
      </c>
    </row>
    <row r="225" spans="11:21" x14ac:dyDescent="0.3">
      <c r="K225" s="10">
        <f>M225/(L225+M225)</f>
        <v>0.66515837104072395</v>
      </c>
      <c r="L225" s="11">
        <f>COUNTIF($N$5:N225,FALSE)</f>
        <v>74</v>
      </c>
      <c r="M225" s="11">
        <f>COUNTIF($N$5:N225,TRUE)</f>
        <v>147</v>
      </c>
      <c r="N225" s="12" t="b">
        <f>O225=P225</f>
        <v>0</v>
      </c>
      <c r="O225" s="12" t="b">
        <f>R225&gt;0</f>
        <v>0</v>
      </c>
      <c r="P225" s="12" t="b">
        <f>S225&gt;0</f>
        <v>1</v>
      </c>
      <c r="Q225" s="12" t="s">
        <v>1726</v>
      </c>
      <c r="R225" s="13">
        <v>-0.191639267261625</v>
      </c>
      <c r="S225" s="14">
        <v>7.2436200000000006E-2</v>
      </c>
      <c r="T225" s="6"/>
      <c r="U225" s="28">
        <f>AVERAGE($R$5:R225)</f>
        <v>4.7262441255263139E-2</v>
      </c>
    </row>
    <row r="226" spans="11:21" x14ac:dyDescent="0.3">
      <c r="K226" s="10">
        <f>M226/(L226+M226)</f>
        <v>0.66666666666666663</v>
      </c>
      <c r="L226" s="11">
        <f>COUNTIF($N$5:N226,FALSE)</f>
        <v>74</v>
      </c>
      <c r="M226" s="11">
        <f>COUNTIF($N$5:N226,TRUE)</f>
        <v>148</v>
      </c>
      <c r="N226" s="12" t="b">
        <f>O226=P226</f>
        <v>1</v>
      </c>
      <c r="O226" s="12" t="b">
        <f>R226&gt;0</f>
        <v>1</v>
      </c>
      <c r="P226" s="12" t="b">
        <f>S226&gt;0</f>
        <v>1</v>
      </c>
      <c r="Q226" s="12" t="s">
        <v>2035</v>
      </c>
      <c r="R226" s="13">
        <v>6.1202185792349699E-2</v>
      </c>
      <c r="S226" s="14">
        <v>7.2357900000000003E-2</v>
      </c>
      <c r="T226" s="6"/>
      <c r="U226" s="28">
        <f>AVERAGE($R$5:R226)</f>
        <v>4.7325232897322086E-2</v>
      </c>
    </row>
    <row r="227" spans="11:21" x14ac:dyDescent="0.3">
      <c r="K227" s="10">
        <f>M227/(L227+M227)</f>
        <v>0.66816143497757852</v>
      </c>
      <c r="L227" s="11">
        <f>COUNTIF($N$5:N227,FALSE)</f>
        <v>74</v>
      </c>
      <c r="M227" s="11">
        <f>COUNTIF($N$5:N227,TRUE)</f>
        <v>149</v>
      </c>
      <c r="N227" s="12" t="b">
        <f>O227=P227</f>
        <v>1</v>
      </c>
      <c r="O227" s="12" t="b">
        <f>R227&gt;0</f>
        <v>1</v>
      </c>
      <c r="P227" s="12" t="b">
        <f>S227&gt;0</f>
        <v>1</v>
      </c>
      <c r="Q227" s="12" t="s">
        <v>1444</v>
      </c>
      <c r="R227" s="13">
        <v>0.177884615384615</v>
      </c>
      <c r="S227" s="14">
        <v>7.2236099999999998E-2</v>
      </c>
      <c r="T227" s="6"/>
      <c r="U227" s="28">
        <f>AVERAGE($R$5:R227)</f>
        <v>4.7910700980224749E-2</v>
      </c>
    </row>
    <row r="228" spans="11:21" x14ac:dyDescent="0.3">
      <c r="K228" s="10">
        <f>M228/(L228+M228)</f>
        <v>0.6696428571428571</v>
      </c>
      <c r="L228" s="11">
        <f>COUNTIF($N$5:N228,FALSE)</f>
        <v>74</v>
      </c>
      <c r="M228" s="11">
        <f>COUNTIF($N$5:N228,TRUE)</f>
        <v>150</v>
      </c>
      <c r="N228" s="12" t="b">
        <f>O228=P228</f>
        <v>1</v>
      </c>
      <c r="O228" s="12" t="b">
        <f>R228&gt;0</f>
        <v>1</v>
      </c>
      <c r="P228" s="12" t="b">
        <f>S228&gt;0</f>
        <v>1</v>
      </c>
      <c r="Q228" s="12" t="s">
        <v>548</v>
      </c>
      <c r="R228" s="13">
        <v>8.9206673476336304E-2</v>
      </c>
      <c r="S228" s="14">
        <v>7.1791300000000002E-2</v>
      </c>
      <c r="T228" s="6"/>
      <c r="U228" s="28">
        <f>AVERAGE($R$5:R228)</f>
        <v>4.8095058000296675E-2</v>
      </c>
    </row>
    <row r="229" spans="11:21" x14ac:dyDescent="0.3">
      <c r="K229" s="10">
        <f>M229/(L229+M229)</f>
        <v>0.66666666666666663</v>
      </c>
      <c r="L229" s="11">
        <f>COUNTIF($N$5:N229,FALSE)</f>
        <v>75</v>
      </c>
      <c r="M229" s="11">
        <f>COUNTIF($N$5:N229,TRUE)</f>
        <v>150</v>
      </c>
      <c r="N229" s="12" t="b">
        <f>O229=P229</f>
        <v>0</v>
      </c>
      <c r="O229" s="12" t="b">
        <f>R229&gt;0</f>
        <v>0</v>
      </c>
      <c r="P229" s="12" t="b">
        <f>S229&gt;0</f>
        <v>1</v>
      </c>
      <c r="Q229" s="12" t="s">
        <v>646</v>
      </c>
      <c r="R229" s="13">
        <v>-0.25675675675675602</v>
      </c>
      <c r="S229" s="14">
        <v>7.1401400000000004E-2</v>
      </c>
      <c r="T229" s="6"/>
      <c r="U229" s="28">
        <f>AVERAGE($R$5:R229)</f>
        <v>4.6740161045820884E-2</v>
      </c>
    </row>
    <row r="230" spans="11:21" x14ac:dyDescent="0.3">
      <c r="K230" s="10">
        <f>M230/(L230+M230)</f>
        <v>0.66814159292035402</v>
      </c>
      <c r="L230" s="11">
        <f>COUNTIF($N$5:N230,FALSE)</f>
        <v>75</v>
      </c>
      <c r="M230" s="11">
        <f>COUNTIF($N$5:N230,TRUE)</f>
        <v>151</v>
      </c>
      <c r="N230" s="12" t="b">
        <f>O230=P230</f>
        <v>1</v>
      </c>
      <c r="O230" s="12" t="b">
        <f>R230&gt;0</f>
        <v>1</v>
      </c>
      <c r="P230" s="12" t="b">
        <f>S230&gt;0</f>
        <v>1</v>
      </c>
      <c r="Q230" s="12" t="s">
        <v>265</v>
      </c>
      <c r="R230" s="13">
        <v>0.11379271455960301</v>
      </c>
      <c r="S230" s="14">
        <v>7.1369299999999997E-2</v>
      </c>
      <c r="T230" s="6"/>
      <c r="U230" s="28">
        <f>AVERAGE($R$5:R230)</f>
        <v>4.7036853760483638E-2</v>
      </c>
    </row>
    <row r="231" spans="11:21" x14ac:dyDescent="0.3">
      <c r="K231" s="10">
        <f>M231/(L231+M231)</f>
        <v>0.66960352422907488</v>
      </c>
      <c r="L231" s="11">
        <f>COUNTIF($N$5:N231,FALSE)</f>
        <v>75</v>
      </c>
      <c r="M231" s="11">
        <f>COUNTIF($N$5:N231,TRUE)</f>
        <v>152</v>
      </c>
      <c r="N231" s="12" t="b">
        <f>O231=P231</f>
        <v>1</v>
      </c>
      <c r="O231" s="12" t="b">
        <f>R231&gt;0</f>
        <v>1</v>
      </c>
      <c r="P231" s="12" t="b">
        <f>S231&gt;0</f>
        <v>1</v>
      </c>
      <c r="Q231" s="12" t="s">
        <v>152</v>
      </c>
      <c r="R231" s="13">
        <v>7.3891777630340494E-2</v>
      </c>
      <c r="S231" s="14">
        <v>7.1283600000000003E-2</v>
      </c>
      <c r="T231" s="6"/>
      <c r="U231" s="28">
        <f>AVERAGE($R$5:R231)</f>
        <v>4.7155157389866267E-2</v>
      </c>
    </row>
    <row r="232" spans="11:21" x14ac:dyDescent="0.3">
      <c r="K232" s="10">
        <f>M232/(L232+M232)</f>
        <v>0.67105263157894735</v>
      </c>
      <c r="L232" s="11">
        <f>COUNTIF($N$5:N232,FALSE)</f>
        <v>75</v>
      </c>
      <c r="M232" s="11">
        <f>COUNTIF($N$5:N232,TRUE)</f>
        <v>153</v>
      </c>
      <c r="N232" s="12" t="b">
        <f>O232=P232</f>
        <v>1</v>
      </c>
      <c r="O232" s="12" t="b">
        <f>R232&gt;0</f>
        <v>1</v>
      </c>
      <c r="P232" s="12" t="b">
        <f>S232&gt;0</f>
        <v>1</v>
      </c>
      <c r="Q232" s="12" t="s">
        <v>99</v>
      </c>
      <c r="R232" s="13">
        <v>8.8203657224811702E-2</v>
      </c>
      <c r="S232" s="14">
        <v>7.1203000000000002E-2</v>
      </c>
      <c r="T232" s="6"/>
      <c r="U232" s="28">
        <f>AVERAGE($R$5:R232)</f>
        <v>4.7335194669844094E-2</v>
      </c>
    </row>
    <row r="233" spans="11:21" x14ac:dyDescent="0.3">
      <c r="K233" s="10">
        <f>M233/(L233+M233)</f>
        <v>0.66812227074235808</v>
      </c>
      <c r="L233" s="11">
        <f>COUNTIF($N$5:N233,FALSE)</f>
        <v>76</v>
      </c>
      <c r="M233" s="11">
        <f>COUNTIF($N$5:N233,TRUE)</f>
        <v>153</v>
      </c>
      <c r="N233" s="12" t="b">
        <f>O233=P233</f>
        <v>0</v>
      </c>
      <c r="O233" s="12" t="b">
        <f>R233&gt;0</f>
        <v>0</v>
      </c>
      <c r="P233" s="12" t="b">
        <f>S233&gt;0</f>
        <v>1</v>
      </c>
      <c r="Q233" s="12" t="s">
        <v>842</v>
      </c>
      <c r="R233" s="13">
        <v>-3.46320346320345E-2</v>
      </c>
      <c r="S233" s="14">
        <v>7.1138699999999999E-2</v>
      </c>
      <c r="T233" s="6"/>
      <c r="U233" s="28">
        <f>AVERAGE($R$5:R233)</f>
        <v>4.6977259170709253E-2</v>
      </c>
    </row>
    <row r="234" spans="11:21" x14ac:dyDescent="0.3">
      <c r="K234" s="10">
        <f>M234/(L234+M234)</f>
        <v>0.66956521739130437</v>
      </c>
      <c r="L234" s="11">
        <f>COUNTIF($N$5:N234,FALSE)</f>
        <v>76</v>
      </c>
      <c r="M234" s="11">
        <f>COUNTIF($N$5:N234,TRUE)</f>
        <v>154</v>
      </c>
      <c r="N234" s="12" t="b">
        <f>O234=P234</f>
        <v>1</v>
      </c>
      <c r="O234" s="12" t="b">
        <f>R234&gt;0</f>
        <v>1</v>
      </c>
      <c r="P234" s="12" t="b">
        <f>S234&gt;0</f>
        <v>1</v>
      </c>
      <c r="Q234" s="12" t="s">
        <v>1770</v>
      </c>
      <c r="R234" s="13">
        <v>0.281844802342606</v>
      </c>
      <c r="S234" s="14">
        <v>6.8239999999999995E-2</v>
      </c>
      <c r="T234" s="6"/>
      <c r="U234" s="28">
        <f>AVERAGE($R$5:R234)</f>
        <v>4.7998422401891415E-2</v>
      </c>
    </row>
    <row r="235" spans="11:21" x14ac:dyDescent="0.3">
      <c r="K235" s="10">
        <f>M235/(L235+M235)</f>
        <v>0.67099567099567103</v>
      </c>
      <c r="L235" s="11">
        <f>COUNTIF($N$5:N235,FALSE)</f>
        <v>76</v>
      </c>
      <c r="M235" s="11">
        <f>COUNTIF($N$5:N235,TRUE)</f>
        <v>155</v>
      </c>
      <c r="N235" s="12" t="b">
        <f>O235=P235</f>
        <v>1</v>
      </c>
      <c r="O235" s="12" t="b">
        <f>R235&gt;0</f>
        <v>1</v>
      </c>
      <c r="P235" s="12" t="b">
        <f>S235&gt;0</f>
        <v>1</v>
      </c>
      <c r="Q235" s="12" t="s">
        <v>289</v>
      </c>
      <c r="R235" s="13">
        <v>6.9879055480898303E-2</v>
      </c>
      <c r="S235" s="14">
        <v>6.8159200000000003E-2</v>
      </c>
      <c r="T235" s="6"/>
      <c r="U235" s="28">
        <f>AVERAGE($R$5:R235)</f>
        <v>4.8093143757211791E-2</v>
      </c>
    </row>
    <row r="236" spans="11:21" x14ac:dyDescent="0.3">
      <c r="K236" s="10">
        <f>M236/(L236+M236)</f>
        <v>0.67241379310344829</v>
      </c>
      <c r="L236" s="11">
        <f>COUNTIF($N$5:N236,FALSE)</f>
        <v>76</v>
      </c>
      <c r="M236" s="11">
        <f>COUNTIF($N$5:N236,TRUE)</f>
        <v>156</v>
      </c>
      <c r="N236" s="12" t="b">
        <f>O236=P236</f>
        <v>1</v>
      </c>
      <c r="O236" s="12" t="b">
        <f>R236&gt;0</f>
        <v>1</v>
      </c>
      <c r="P236" s="12" t="b">
        <f>S236&gt;0</f>
        <v>1</v>
      </c>
      <c r="Q236" s="12" t="s">
        <v>1864</v>
      </c>
      <c r="R236" s="13">
        <v>1.79820179820179E-2</v>
      </c>
      <c r="S236" s="14">
        <v>6.7715600000000001E-2</v>
      </c>
      <c r="T236" s="6"/>
      <c r="U236" s="28">
        <f>AVERAGE($R$5:R236)</f>
        <v>4.7963354421973886E-2</v>
      </c>
    </row>
    <row r="237" spans="11:21" x14ac:dyDescent="0.3">
      <c r="K237" s="10">
        <f>M237/(L237+M237)</f>
        <v>0.67381974248927035</v>
      </c>
      <c r="L237" s="11">
        <f>COUNTIF($N$5:N237,FALSE)</f>
        <v>76</v>
      </c>
      <c r="M237" s="11">
        <f>COUNTIF($N$5:N237,TRUE)</f>
        <v>157</v>
      </c>
      <c r="N237" s="12" t="b">
        <f>O237=P237</f>
        <v>1</v>
      </c>
      <c r="O237" s="12" t="b">
        <f>R237&gt;0</f>
        <v>1</v>
      </c>
      <c r="P237" s="12" t="b">
        <f>S237&gt;0</f>
        <v>1</v>
      </c>
      <c r="Q237" s="12" t="s">
        <v>2001</v>
      </c>
      <c r="R237" s="13">
        <v>8.0510246758678405E-2</v>
      </c>
      <c r="S237" s="14">
        <v>6.7477999999999996E-2</v>
      </c>
      <c r="T237" s="6"/>
      <c r="U237" s="28">
        <f>AVERAGE($R$5:R237)</f>
        <v>4.8103040655178626E-2</v>
      </c>
    </row>
    <row r="238" spans="11:21" x14ac:dyDescent="0.3">
      <c r="K238" s="10">
        <f>M238/(L238+M238)</f>
        <v>0.67521367521367526</v>
      </c>
      <c r="L238" s="11">
        <f>COUNTIF($N$5:N238,FALSE)</f>
        <v>76</v>
      </c>
      <c r="M238" s="11">
        <f>COUNTIF($N$5:N238,TRUE)</f>
        <v>158</v>
      </c>
      <c r="N238" s="12" t="b">
        <f>O238=P238</f>
        <v>1</v>
      </c>
      <c r="O238" s="12" t="b">
        <f>R238&gt;0</f>
        <v>1</v>
      </c>
      <c r="P238" s="12" t="b">
        <f>S238&gt;0</f>
        <v>1</v>
      </c>
      <c r="Q238" s="12" t="s">
        <v>241</v>
      </c>
      <c r="R238" s="13">
        <v>0.135244247073072</v>
      </c>
      <c r="S238" s="14">
        <v>6.6819299999999998E-2</v>
      </c>
      <c r="T238" s="6"/>
      <c r="U238" s="28">
        <f>AVERAGE($R$5:R238)</f>
        <v>4.8475438973203805E-2</v>
      </c>
    </row>
    <row r="239" spans="11:21" x14ac:dyDescent="0.3">
      <c r="K239" s="10">
        <f>M239/(L239+M239)</f>
        <v>0.67234042553191486</v>
      </c>
      <c r="L239" s="11">
        <f>COUNTIF($N$5:N239,FALSE)</f>
        <v>77</v>
      </c>
      <c r="M239" s="11">
        <f>COUNTIF($N$5:N239,TRUE)</f>
        <v>158</v>
      </c>
      <c r="N239" s="12" t="b">
        <f>O239=P239</f>
        <v>0</v>
      </c>
      <c r="O239" s="12" t="b">
        <f>R239&gt;0</f>
        <v>0</v>
      </c>
      <c r="P239" s="12" t="b">
        <f>S239&gt;0</f>
        <v>1</v>
      </c>
      <c r="Q239" s="12" t="s">
        <v>2990</v>
      </c>
      <c r="R239" s="13">
        <v>-9.2432432432432404E-2</v>
      </c>
      <c r="S239" s="14">
        <v>6.6593600000000003E-2</v>
      </c>
      <c r="T239" s="6"/>
      <c r="U239" s="28">
        <f>AVERAGE($R$5:R239)</f>
        <v>4.787583100977557E-2</v>
      </c>
    </row>
    <row r="240" spans="11:21" x14ac:dyDescent="0.3">
      <c r="K240" s="10">
        <f>M240/(L240+M240)</f>
        <v>0.67372881355932202</v>
      </c>
      <c r="L240" s="11">
        <f>COUNTIF($N$5:N240,FALSE)</f>
        <v>77</v>
      </c>
      <c r="M240" s="11">
        <f>COUNTIF($N$5:N240,TRUE)</f>
        <v>159</v>
      </c>
      <c r="N240" s="12" t="b">
        <f>O240=P240</f>
        <v>1</v>
      </c>
      <c r="O240" s="12" t="b">
        <f>R240&gt;0</f>
        <v>1</v>
      </c>
      <c r="P240" s="12" t="b">
        <f>S240&gt;0</f>
        <v>1</v>
      </c>
      <c r="Q240" s="12" t="s">
        <v>1835</v>
      </c>
      <c r="R240" s="13">
        <v>0.18802619270346099</v>
      </c>
      <c r="S240" s="14">
        <v>6.6385600000000003E-2</v>
      </c>
      <c r="T240" s="6"/>
      <c r="U240" s="28">
        <f>AVERAGE($R$5:R240)</f>
        <v>4.8469688474579324E-2</v>
      </c>
    </row>
    <row r="241" spans="11:21" x14ac:dyDescent="0.3">
      <c r="K241" s="10">
        <f>M241/(L241+M241)</f>
        <v>0.67088607594936711</v>
      </c>
      <c r="L241" s="11">
        <f>COUNTIF($N$5:N241,FALSE)</f>
        <v>78</v>
      </c>
      <c r="M241" s="11">
        <f>COUNTIF($N$5:N241,TRUE)</f>
        <v>159</v>
      </c>
      <c r="N241" s="12" t="b">
        <f>O241=P241</f>
        <v>0</v>
      </c>
      <c r="O241" s="12" t="b">
        <f>R241&gt;0</f>
        <v>0</v>
      </c>
      <c r="P241" s="12" t="b">
        <f>S241&gt;0</f>
        <v>1</v>
      </c>
      <c r="Q241" s="12" t="s">
        <v>1090</v>
      </c>
      <c r="R241" s="13">
        <v>-0.12947882736156299</v>
      </c>
      <c r="S241" s="14">
        <v>6.5798499999999996E-2</v>
      </c>
      <c r="T241" s="6"/>
      <c r="U241" s="28">
        <f>AVERAGE($R$5:R241)</f>
        <v>4.7718850855017543E-2</v>
      </c>
    </row>
    <row r="242" spans="11:21" x14ac:dyDescent="0.3">
      <c r="K242" s="10">
        <f>M242/(L242+M242)</f>
        <v>0.66806722689075626</v>
      </c>
      <c r="L242" s="11">
        <f>COUNTIF($N$5:N242,FALSE)</f>
        <v>79</v>
      </c>
      <c r="M242" s="11">
        <f>COUNTIF($N$5:N242,TRUE)</f>
        <v>159</v>
      </c>
      <c r="N242" s="12" t="b">
        <f>O242=P242</f>
        <v>0</v>
      </c>
      <c r="O242" s="12" t="b">
        <f>R242&gt;0</f>
        <v>0</v>
      </c>
      <c r="P242" s="12" t="b">
        <f>S242&gt;0</f>
        <v>1</v>
      </c>
      <c r="Q242" s="12" t="s">
        <v>1395</v>
      </c>
      <c r="R242" s="13">
        <v>-3.3149517483394002E-2</v>
      </c>
      <c r="S242" s="14">
        <v>6.5655400000000003E-2</v>
      </c>
      <c r="T242" s="6"/>
      <c r="U242" s="28">
        <f>AVERAGE($R$5:R242)</f>
        <v>4.7379067794772113E-2</v>
      </c>
    </row>
    <row r="243" spans="11:21" x14ac:dyDescent="0.3">
      <c r="K243" s="10">
        <f>M243/(L243+M243)</f>
        <v>0.66945606694560666</v>
      </c>
      <c r="L243" s="11">
        <f>COUNTIF($N$5:N243,FALSE)</f>
        <v>79</v>
      </c>
      <c r="M243" s="11">
        <f>COUNTIF($N$5:N243,TRUE)</f>
        <v>160</v>
      </c>
      <c r="N243" s="12" t="b">
        <f>O243=P243</f>
        <v>1</v>
      </c>
      <c r="O243" s="12" t="b">
        <f>R243&gt;0</f>
        <v>1</v>
      </c>
      <c r="P243" s="12" t="b">
        <f>S243&gt;0</f>
        <v>1</v>
      </c>
      <c r="Q243" s="12" t="s">
        <v>2567</v>
      </c>
      <c r="R243" s="13">
        <v>3.6279522766009299E-2</v>
      </c>
      <c r="S243" s="14">
        <v>6.5371799999999994E-2</v>
      </c>
      <c r="T243" s="6"/>
      <c r="U243" s="28">
        <f>AVERAGE($R$5:R243)</f>
        <v>4.7332626183773097E-2</v>
      </c>
    </row>
    <row r="244" spans="11:21" x14ac:dyDescent="0.3">
      <c r="K244" s="10">
        <f>M244/(L244+M244)</f>
        <v>0.66666666666666663</v>
      </c>
      <c r="L244" s="11">
        <f>COUNTIF($N$5:N244,FALSE)</f>
        <v>80</v>
      </c>
      <c r="M244" s="11">
        <f>COUNTIF($N$5:N244,TRUE)</f>
        <v>160</v>
      </c>
      <c r="N244" s="12" t="b">
        <f>O244=P244</f>
        <v>0</v>
      </c>
      <c r="O244" s="12" t="b">
        <f>R244&gt;0</f>
        <v>0</v>
      </c>
      <c r="P244" s="12" t="b">
        <f>S244&gt;0</f>
        <v>1</v>
      </c>
      <c r="Q244" s="12" t="s">
        <v>679</v>
      </c>
      <c r="R244" s="13">
        <v>-0.24807826694619101</v>
      </c>
      <c r="S244" s="14">
        <v>6.5220500000000001E-2</v>
      </c>
      <c r="T244" s="6"/>
      <c r="U244" s="28">
        <f>AVERAGE($R$5:R244)</f>
        <v>4.610174746239825E-2</v>
      </c>
    </row>
    <row r="245" spans="11:21" x14ac:dyDescent="0.3">
      <c r="K245" s="10">
        <f>M245/(L245+M245)</f>
        <v>0.66804979253112029</v>
      </c>
      <c r="L245" s="11">
        <f>COUNTIF($N$5:N245,FALSE)</f>
        <v>80</v>
      </c>
      <c r="M245" s="11">
        <f>COUNTIF($N$5:N245,TRUE)</f>
        <v>161</v>
      </c>
      <c r="N245" s="12" t="b">
        <f>O245=P245</f>
        <v>1</v>
      </c>
      <c r="O245" s="12" t="b">
        <f>R245&gt;0</f>
        <v>1</v>
      </c>
      <c r="P245" s="12" t="b">
        <f>S245&gt;0</f>
        <v>1</v>
      </c>
      <c r="Q245" s="12" t="s">
        <v>2941</v>
      </c>
      <c r="R245" s="13">
        <v>0.44250871080139298</v>
      </c>
      <c r="S245" s="14">
        <v>6.52031E-2</v>
      </c>
      <c r="T245" s="6"/>
      <c r="U245" s="28">
        <f>AVERAGE($R$5:R245)</f>
        <v>4.7746589633929346E-2</v>
      </c>
    </row>
    <row r="246" spans="11:21" x14ac:dyDescent="0.3">
      <c r="K246" s="10">
        <f>M246/(L246+M246)</f>
        <v>0.66528925619834711</v>
      </c>
      <c r="L246" s="11">
        <f>COUNTIF($N$5:N246,FALSE)</f>
        <v>81</v>
      </c>
      <c r="M246" s="11">
        <f>COUNTIF($N$5:N246,TRUE)</f>
        <v>161</v>
      </c>
      <c r="N246" s="12" t="b">
        <f>O246=P246</f>
        <v>0</v>
      </c>
      <c r="O246" s="12" t="b">
        <f>R246&gt;0</f>
        <v>0</v>
      </c>
      <c r="P246" s="12" t="b">
        <f>S246&gt;0</f>
        <v>1</v>
      </c>
      <c r="Q246" s="12" t="s">
        <v>627</v>
      </c>
      <c r="R246" s="13">
        <v>-0.235321747299201</v>
      </c>
      <c r="S246" s="14">
        <v>6.52031E-2</v>
      </c>
      <c r="T246" s="6"/>
      <c r="U246" s="28">
        <f>AVERAGE($R$5:R246)</f>
        <v>4.6576885762304843E-2</v>
      </c>
    </row>
    <row r="247" spans="11:21" x14ac:dyDescent="0.3">
      <c r="K247" s="10">
        <f>M247/(L247+M247)</f>
        <v>0.66255144032921809</v>
      </c>
      <c r="L247" s="11">
        <f>COUNTIF($N$5:N247,FALSE)</f>
        <v>82</v>
      </c>
      <c r="M247" s="11">
        <f>COUNTIF($N$5:N247,TRUE)</f>
        <v>161</v>
      </c>
      <c r="N247" s="12" t="b">
        <f>O247=P247</f>
        <v>0</v>
      </c>
      <c r="O247" s="12" t="b">
        <f>R247&gt;0</f>
        <v>0</v>
      </c>
      <c r="P247" s="12" t="b">
        <f>S247&gt;0</f>
        <v>1</v>
      </c>
      <c r="Q247" s="12" t="s">
        <v>2959</v>
      </c>
      <c r="R247" s="13">
        <v>-8.0237741456166398E-2</v>
      </c>
      <c r="S247" s="14">
        <v>6.4778100000000005E-2</v>
      </c>
      <c r="T247" s="6"/>
      <c r="U247" s="28">
        <f>AVERAGE($R$5:R247)</f>
        <v>4.6055014868401668E-2</v>
      </c>
    </row>
    <row r="248" spans="11:21" x14ac:dyDescent="0.3">
      <c r="K248" s="10">
        <f>M248/(L248+M248)</f>
        <v>0.66393442622950816</v>
      </c>
      <c r="L248" s="11">
        <f>COUNTIF($N$5:N248,FALSE)</f>
        <v>82</v>
      </c>
      <c r="M248" s="11">
        <f>COUNTIF($N$5:N248,TRUE)</f>
        <v>162</v>
      </c>
      <c r="N248" s="12" t="b">
        <f>O248=P248</f>
        <v>1</v>
      </c>
      <c r="O248" s="12" t="b">
        <f>R248&gt;0</f>
        <v>1</v>
      </c>
      <c r="P248" s="12" t="b">
        <f>S248&gt;0</f>
        <v>1</v>
      </c>
      <c r="Q248" s="12" t="s">
        <v>1939</v>
      </c>
      <c r="R248" s="13">
        <v>0.15390573135649399</v>
      </c>
      <c r="S248" s="14">
        <v>6.4301300000000006E-2</v>
      </c>
      <c r="T248" s="6"/>
      <c r="U248" s="28">
        <f>AVERAGE($R$5:R248)</f>
        <v>4.6497026001549584E-2</v>
      </c>
    </row>
    <row r="249" spans="11:21" x14ac:dyDescent="0.3">
      <c r="K249" s="10">
        <f>M249/(L249+M249)</f>
        <v>0.66122448979591841</v>
      </c>
      <c r="L249" s="11">
        <f>COUNTIF($N$5:N249,FALSE)</f>
        <v>83</v>
      </c>
      <c r="M249" s="11">
        <f>COUNTIF($N$5:N249,TRUE)</f>
        <v>162</v>
      </c>
      <c r="N249" s="12" t="b">
        <f>O249=P249</f>
        <v>0</v>
      </c>
      <c r="O249" s="12" t="b">
        <f>R249&gt;0</f>
        <v>0</v>
      </c>
      <c r="P249" s="12" t="b">
        <f>S249&gt;0</f>
        <v>1</v>
      </c>
      <c r="Q249" s="12" t="s">
        <v>494</v>
      </c>
      <c r="R249" s="13">
        <v>-4.59016393442623E-2</v>
      </c>
      <c r="S249" s="14">
        <v>6.4279900000000001E-2</v>
      </c>
      <c r="T249" s="6"/>
      <c r="U249" s="28">
        <f>AVERAGE($R$5:R249)</f>
        <v>4.6119888591974849E-2</v>
      </c>
    </row>
    <row r="250" spans="11:21" x14ac:dyDescent="0.3">
      <c r="K250" s="10">
        <f>M250/(L250+M250)</f>
        <v>0.66260162601626016</v>
      </c>
      <c r="L250" s="11">
        <f>COUNTIF($N$5:N250,FALSE)</f>
        <v>83</v>
      </c>
      <c r="M250" s="11">
        <f>COUNTIF($N$5:N250,TRUE)</f>
        <v>163</v>
      </c>
      <c r="N250" s="12" t="b">
        <f>O250=P250</f>
        <v>1</v>
      </c>
      <c r="O250" s="12" t="b">
        <f>R250&gt;0</f>
        <v>1</v>
      </c>
      <c r="P250" s="12" t="b">
        <f>S250&gt;0</f>
        <v>1</v>
      </c>
      <c r="Q250" s="12" t="s">
        <v>1077</v>
      </c>
      <c r="R250" s="13">
        <v>0.14925373134328301</v>
      </c>
      <c r="S250" s="14">
        <v>6.3425700000000002E-2</v>
      </c>
      <c r="T250" s="6"/>
      <c r="U250" s="28">
        <f>AVERAGE($R$5:R250)</f>
        <v>4.6539131855191547E-2</v>
      </c>
    </row>
    <row r="251" spans="11:21" x14ac:dyDescent="0.3">
      <c r="K251" s="10">
        <f>M251/(L251+M251)</f>
        <v>0.66396761133603244</v>
      </c>
      <c r="L251" s="11">
        <f>COUNTIF($N$5:N251,FALSE)</f>
        <v>83</v>
      </c>
      <c r="M251" s="11">
        <f>COUNTIF($N$5:N251,TRUE)</f>
        <v>164</v>
      </c>
      <c r="N251" s="12" t="b">
        <f>O251=P251</f>
        <v>1</v>
      </c>
      <c r="O251" s="12" t="b">
        <f>R251&gt;0</f>
        <v>1</v>
      </c>
      <c r="P251" s="12" t="b">
        <f>S251&gt;0</f>
        <v>1</v>
      </c>
      <c r="Q251" s="12" t="s">
        <v>2989</v>
      </c>
      <c r="R251" s="13">
        <v>0.22155361050328201</v>
      </c>
      <c r="S251" s="14">
        <v>6.3055600000000003E-2</v>
      </c>
      <c r="T251" s="6"/>
      <c r="U251" s="28">
        <f>AVERAGE($R$5:R251)</f>
        <v>4.7247692497491507E-2</v>
      </c>
    </row>
    <row r="252" spans="11:21" x14ac:dyDescent="0.3">
      <c r="K252" s="10">
        <f>M252/(L252+M252)</f>
        <v>0.66532258064516125</v>
      </c>
      <c r="L252" s="11">
        <f>COUNTIF($N$5:N252,FALSE)</f>
        <v>83</v>
      </c>
      <c r="M252" s="11">
        <f>COUNTIF($N$5:N252,TRUE)</f>
        <v>165</v>
      </c>
      <c r="N252" s="12" t="b">
        <f>O252=P252</f>
        <v>1</v>
      </c>
      <c r="O252" s="12" t="b">
        <f>R252&gt;0</f>
        <v>1</v>
      </c>
      <c r="P252" s="12" t="b">
        <f>S252&gt;0</f>
        <v>1</v>
      </c>
      <c r="Q252" s="12" t="s">
        <v>181</v>
      </c>
      <c r="R252" s="13">
        <v>1.1084520960579001E-2</v>
      </c>
      <c r="S252" s="14">
        <v>6.2476499999999997E-2</v>
      </c>
      <c r="T252" s="6"/>
      <c r="U252" s="28">
        <f>AVERAGE($R$5:R252)</f>
        <v>4.7101873257423314E-2</v>
      </c>
    </row>
    <row r="253" spans="11:21" x14ac:dyDescent="0.3">
      <c r="K253" s="10">
        <f>M253/(L253+M253)</f>
        <v>0.66666666666666663</v>
      </c>
      <c r="L253" s="11">
        <f>COUNTIF($N$5:N253,FALSE)</f>
        <v>83</v>
      </c>
      <c r="M253" s="11">
        <f>COUNTIF($N$5:N253,TRUE)</f>
        <v>166</v>
      </c>
      <c r="N253" s="12" t="b">
        <f>O253=P253</f>
        <v>1</v>
      </c>
      <c r="O253" s="12" t="b">
        <f>R253&gt;0</f>
        <v>1</v>
      </c>
      <c r="P253" s="12" t="b">
        <f>S253&gt;0</f>
        <v>1</v>
      </c>
      <c r="Q253" s="12" t="s">
        <v>2974</v>
      </c>
      <c r="R253" s="13">
        <v>0.151288888888888</v>
      </c>
      <c r="S253" s="15">
        <v>6.2070100000000003E-2</v>
      </c>
      <c r="T253" s="6"/>
      <c r="U253" s="28">
        <f>AVERAGE($R$5:R253)</f>
        <v>4.7520295006947273E-2</v>
      </c>
    </row>
    <row r="254" spans="11:21" x14ac:dyDescent="0.3">
      <c r="K254" s="10">
        <f>M254/(L254+M254)</f>
        <v>0.66400000000000003</v>
      </c>
      <c r="L254" s="11">
        <f>COUNTIF($N$5:N254,FALSE)</f>
        <v>84</v>
      </c>
      <c r="M254" s="11">
        <f>COUNTIF($N$5:N254,TRUE)</f>
        <v>166</v>
      </c>
      <c r="N254" s="12" t="b">
        <f>O254=P254</f>
        <v>0</v>
      </c>
      <c r="O254" s="12" t="b">
        <f>R254&gt;0</f>
        <v>0</v>
      </c>
      <c r="P254" s="12" t="b">
        <f>S254&gt;0</f>
        <v>1</v>
      </c>
      <c r="Q254" s="12" t="s">
        <v>2884</v>
      </c>
      <c r="R254" s="13">
        <v>-4.9086839113132399E-2</v>
      </c>
      <c r="S254" s="14">
        <v>6.1951100000000002E-2</v>
      </c>
      <c r="T254" s="6"/>
      <c r="U254" s="28">
        <f>AVERAGE($R$5:R254)</f>
        <v>4.7133866470466954E-2</v>
      </c>
    </row>
    <row r="255" spans="11:21" x14ac:dyDescent="0.3">
      <c r="K255" s="10">
        <f>M255/(L255+M255)</f>
        <v>0.66533864541832666</v>
      </c>
      <c r="L255" s="11">
        <f>COUNTIF($N$5:N255,FALSE)</f>
        <v>84</v>
      </c>
      <c r="M255" s="11">
        <f>COUNTIF($N$5:N255,TRUE)</f>
        <v>167</v>
      </c>
      <c r="N255" s="12" t="b">
        <f>O255=P255</f>
        <v>1</v>
      </c>
      <c r="O255" s="12" t="b">
        <f>R255&gt;0</f>
        <v>1</v>
      </c>
      <c r="P255" s="12" t="b">
        <f>S255&gt;0</f>
        <v>1</v>
      </c>
      <c r="Q255" s="12" t="s">
        <v>873</v>
      </c>
      <c r="R255" s="13">
        <v>9.1779728651237E-2</v>
      </c>
      <c r="S255" s="14">
        <v>6.1474800000000003E-2</v>
      </c>
      <c r="T255" s="6"/>
      <c r="U255" s="28">
        <f>AVERAGE($R$5:R255)</f>
        <v>4.731173843134652E-2</v>
      </c>
    </row>
    <row r="256" spans="11:21" x14ac:dyDescent="0.3">
      <c r="K256" s="10">
        <f>M256/(L256+M256)</f>
        <v>0.66269841269841268</v>
      </c>
      <c r="L256" s="11">
        <f>COUNTIF($N$5:N256,FALSE)</f>
        <v>85</v>
      </c>
      <c r="M256" s="11">
        <f>COUNTIF($N$5:N256,TRUE)</f>
        <v>167</v>
      </c>
      <c r="N256" s="12" t="b">
        <f>O256=P256</f>
        <v>0</v>
      </c>
      <c r="O256" s="12" t="b">
        <f>R256&gt;0</f>
        <v>0</v>
      </c>
      <c r="P256" s="12" t="b">
        <f>S256&gt;0</f>
        <v>1</v>
      </c>
      <c r="Q256" s="12" t="s">
        <v>2325</v>
      </c>
      <c r="R256" s="13">
        <v>-4.9435382685068897E-2</v>
      </c>
      <c r="S256" s="14">
        <v>6.1426599999999998E-2</v>
      </c>
      <c r="T256" s="6"/>
      <c r="U256" s="28">
        <f>AVERAGE($R$5:R256)</f>
        <v>4.692782128405916E-2</v>
      </c>
    </row>
    <row r="257" spans="11:21" x14ac:dyDescent="0.3">
      <c r="K257" s="10">
        <f>M257/(L257+M257)</f>
        <v>0.66403162055335974</v>
      </c>
      <c r="L257" s="11">
        <f>COUNTIF($N$5:N257,FALSE)</f>
        <v>85</v>
      </c>
      <c r="M257" s="11">
        <f>COUNTIF($N$5:N257,TRUE)</f>
        <v>168</v>
      </c>
      <c r="N257" s="12" t="b">
        <f>O257=P257</f>
        <v>1</v>
      </c>
      <c r="O257" s="12" t="b">
        <f>R257&gt;0</f>
        <v>1</v>
      </c>
      <c r="P257" s="12" t="b">
        <f>S257&gt;0</f>
        <v>1</v>
      </c>
      <c r="Q257" s="12" t="s">
        <v>380</v>
      </c>
      <c r="R257" s="13">
        <v>6.7045454545454505E-2</v>
      </c>
      <c r="S257" s="14">
        <v>6.1404599999999997E-2</v>
      </c>
      <c r="T257" s="6"/>
      <c r="U257" s="28">
        <f>AVERAGE($R$5:R257)</f>
        <v>4.700733762106072E-2</v>
      </c>
    </row>
    <row r="258" spans="11:21" x14ac:dyDescent="0.3">
      <c r="K258" s="10">
        <f>M258/(L258+M258)</f>
        <v>0.66535433070866146</v>
      </c>
      <c r="L258" s="11">
        <f>COUNTIF($N$5:N258,FALSE)</f>
        <v>85</v>
      </c>
      <c r="M258" s="11">
        <f>COUNTIF($N$5:N258,TRUE)</f>
        <v>169</v>
      </c>
      <c r="N258" s="12" t="b">
        <f>O258=P258</f>
        <v>1</v>
      </c>
      <c r="O258" s="12" t="b">
        <f>R258&gt;0</f>
        <v>1</v>
      </c>
      <c r="P258" s="12" t="b">
        <f>S258&gt;0</f>
        <v>1</v>
      </c>
      <c r="Q258" s="12" t="s">
        <v>2982</v>
      </c>
      <c r="R258" s="13">
        <v>0.216498316498316</v>
      </c>
      <c r="S258" s="14">
        <v>6.0243400000000003E-2</v>
      </c>
      <c r="T258" s="6"/>
      <c r="U258" s="28">
        <f>AVERAGE($R$5:R258)</f>
        <v>4.7674624939475108E-2</v>
      </c>
    </row>
    <row r="259" spans="11:21" x14ac:dyDescent="0.3">
      <c r="K259" s="10">
        <f>M259/(L259+M259)</f>
        <v>0.66666666666666663</v>
      </c>
      <c r="L259" s="11">
        <f>COUNTIF($N$5:N259,FALSE)</f>
        <v>85</v>
      </c>
      <c r="M259" s="11">
        <f>COUNTIF($N$5:N259,TRUE)</f>
        <v>170</v>
      </c>
      <c r="N259" s="12" t="b">
        <f>O259=P259</f>
        <v>1</v>
      </c>
      <c r="O259" s="12" t="b">
        <f>R259&gt;0</f>
        <v>1</v>
      </c>
      <c r="P259" s="12" t="b">
        <f>S259&gt;0</f>
        <v>1</v>
      </c>
      <c r="Q259" s="12" t="s">
        <v>728</v>
      </c>
      <c r="R259" s="13">
        <v>6.2395356624623297E-2</v>
      </c>
      <c r="S259" s="14">
        <v>5.9813999999999999E-2</v>
      </c>
      <c r="T259" s="6"/>
      <c r="U259" s="28">
        <f>AVERAGE($R$5:R259)</f>
        <v>4.7732353299024713E-2</v>
      </c>
    </row>
    <row r="260" spans="11:21" x14ac:dyDescent="0.3">
      <c r="K260" s="10">
        <f>M260/(L260+M260)</f>
        <v>0.66796875</v>
      </c>
      <c r="L260" s="11">
        <f>COUNTIF($N$5:N260,FALSE)</f>
        <v>85</v>
      </c>
      <c r="M260" s="11">
        <f>COUNTIF($N$5:N260,TRUE)</f>
        <v>171</v>
      </c>
      <c r="N260" s="12" t="b">
        <f>O260=P260</f>
        <v>1</v>
      </c>
      <c r="O260" s="12" t="b">
        <f>R260&gt;0</f>
        <v>1</v>
      </c>
      <c r="P260" s="12" t="b">
        <f>S260&gt;0</f>
        <v>1</v>
      </c>
      <c r="Q260" s="12" t="s">
        <v>179</v>
      </c>
      <c r="R260" s="13">
        <v>7.2588598855940503E-2</v>
      </c>
      <c r="S260" s="14">
        <v>5.7787999999999999E-2</v>
      </c>
      <c r="T260" s="6"/>
      <c r="U260" s="28">
        <f>AVERAGE($R$5:R260)</f>
        <v>4.7829448008231412E-2</v>
      </c>
    </row>
    <row r="261" spans="11:21" x14ac:dyDescent="0.3">
      <c r="K261" s="10">
        <f>M261/(L261+M261)</f>
        <v>0.66536964980544744</v>
      </c>
      <c r="L261" s="11">
        <f>COUNTIF($N$5:N261,FALSE)</f>
        <v>86</v>
      </c>
      <c r="M261" s="11">
        <f>COUNTIF($N$5:N261,TRUE)</f>
        <v>171</v>
      </c>
      <c r="N261" s="12" t="b">
        <f>O261=P261</f>
        <v>0</v>
      </c>
      <c r="O261" s="12" t="b">
        <f>R261&gt;0</f>
        <v>0</v>
      </c>
      <c r="P261" s="12" t="b">
        <f>S261&gt;0</f>
        <v>1</v>
      </c>
      <c r="Q261" s="12" t="s">
        <v>1850</v>
      </c>
      <c r="R261" s="13">
        <v>-6.2586926286508998E-2</v>
      </c>
      <c r="S261" s="14">
        <v>5.6881399999999999E-2</v>
      </c>
      <c r="T261" s="6"/>
      <c r="U261" s="28">
        <f>AVERAGE($R$5:R261)</f>
        <v>4.7399812310586507E-2</v>
      </c>
    </row>
    <row r="262" spans="11:21" x14ac:dyDescent="0.3">
      <c r="K262" s="10">
        <f>M262/(L262+M262)</f>
        <v>0.66666666666666663</v>
      </c>
      <c r="L262" s="11">
        <f>COUNTIF($N$5:N262,FALSE)</f>
        <v>86</v>
      </c>
      <c r="M262" s="11">
        <f>COUNTIF($N$5:N262,TRUE)</f>
        <v>172</v>
      </c>
      <c r="N262" s="12" t="b">
        <f>O262=P262</f>
        <v>1</v>
      </c>
      <c r="O262" s="12" t="b">
        <f>R262&gt;0</f>
        <v>1</v>
      </c>
      <c r="P262" s="12" t="b">
        <f>S262&gt;0</f>
        <v>1</v>
      </c>
      <c r="Q262" s="12" t="s">
        <v>2953</v>
      </c>
      <c r="R262" s="13">
        <v>0.124999999999999</v>
      </c>
      <c r="S262" s="14">
        <v>5.6721500000000001E-2</v>
      </c>
      <c r="T262" s="6"/>
      <c r="U262" s="28">
        <f>AVERAGE($R$5:R262)</f>
        <v>4.7700588231863301E-2</v>
      </c>
    </row>
    <row r="263" spans="11:21" x14ac:dyDescent="0.3">
      <c r="K263" s="10">
        <f>M263/(L263+M263)</f>
        <v>0.66795366795366795</v>
      </c>
      <c r="L263" s="11">
        <f>COUNTIF($N$5:N263,FALSE)</f>
        <v>86</v>
      </c>
      <c r="M263" s="11">
        <f>COUNTIF($N$5:N263,TRUE)</f>
        <v>173</v>
      </c>
      <c r="N263" s="12" t="b">
        <f>O263=P263</f>
        <v>1</v>
      </c>
      <c r="O263" s="12" t="b">
        <f>R263&gt;0</f>
        <v>1</v>
      </c>
      <c r="P263" s="12" t="b">
        <f>S263&gt;0</f>
        <v>1</v>
      </c>
      <c r="Q263" s="12" t="s">
        <v>673</v>
      </c>
      <c r="R263" s="13">
        <v>0.15571284125379101</v>
      </c>
      <c r="S263" s="14">
        <v>5.62806E-2</v>
      </c>
      <c r="T263" s="6"/>
      <c r="U263" s="28">
        <f>AVERAGE($R$5:R263)</f>
        <v>4.8117623957816692E-2</v>
      </c>
    </row>
    <row r="264" spans="11:21" x14ac:dyDescent="0.3">
      <c r="K264" s="10">
        <f>M264/(L264+M264)</f>
        <v>0.66538461538461535</v>
      </c>
      <c r="L264" s="11">
        <f>COUNTIF($N$5:N264,FALSE)</f>
        <v>87</v>
      </c>
      <c r="M264" s="11">
        <f>COUNTIF($N$5:N264,TRUE)</f>
        <v>173</v>
      </c>
      <c r="N264" s="12" t="b">
        <f>O264=P264</f>
        <v>0</v>
      </c>
      <c r="O264" s="12" t="b">
        <f>R264&gt;0</f>
        <v>0</v>
      </c>
      <c r="P264" s="12" t="b">
        <f>S264&gt;0</f>
        <v>1</v>
      </c>
      <c r="Q264" s="12" t="s">
        <v>2961</v>
      </c>
      <c r="R264" s="13">
        <v>-0.229451910578577</v>
      </c>
      <c r="S264" s="14">
        <v>5.6217900000000001E-2</v>
      </c>
      <c r="T264" s="6"/>
      <c r="U264" s="28">
        <f>AVERAGE($R$5:R264)</f>
        <v>4.7050048824984404E-2</v>
      </c>
    </row>
    <row r="265" spans="11:21" x14ac:dyDescent="0.3">
      <c r="K265" s="10">
        <f>M265/(L265+M265)</f>
        <v>0.66666666666666663</v>
      </c>
      <c r="L265" s="11">
        <f>COUNTIF($N$5:N265,FALSE)</f>
        <v>87</v>
      </c>
      <c r="M265" s="11">
        <f>COUNTIF($N$5:N265,TRUE)</f>
        <v>174</v>
      </c>
      <c r="N265" s="12" t="b">
        <f>O265=P265</f>
        <v>1</v>
      </c>
      <c r="O265" s="12" t="b">
        <f>R265&gt;0</f>
        <v>1</v>
      </c>
      <c r="P265" s="12" t="b">
        <f>S265&gt;0</f>
        <v>1</v>
      </c>
      <c r="Q265" s="12" t="s">
        <v>662</v>
      </c>
      <c r="R265" s="13">
        <v>6.4160971905846603E-2</v>
      </c>
      <c r="S265" s="14">
        <v>5.4414799999999999E-2</v>
      </c>
      <c r="T265" s="6"/>
      <c r="U265" s="28">
        <f>AVERAGE($R$5:R265)</f>
        <v>4.7115607917248246E-2</v>
      </c>
    </row>
    <row r="266" spans="11:21" x14ac:dyDescent="0.3">
      <c r="K266" s="10">
        <f>M266/(L266+M266)</f>
        <v>0.66793893129770987</v>
      </c>
      <c r="L266" s="11">
        <f>COUNTIF($N$5:N266,FALSE)</f>
        <v>87</v>
      </c>
      <c r="M266" s="11">
        <f>COUNTIF($N$5:N266,TRUE)</f>
        <v>175</v>
      </c>
      <c r="N266" s="12" t="b">
        <f>O266=P266</f>
        <v>1</v>
      </c>
      <c r="O266" s="12" t="b">
        <f>R266&gt;0</f>
        <v>1</v>
      </c>
      <c r="P266" s="12" t="b">
        <f>S266&gt;0</f>
        <v>1</v>
      </c>
      <c r="Q266" s="12" t="s">
        <v>209</v>
      </c>
      <c r="R266" s="13">
        <v>0.108168316831683</v>
      </c>
      <c r="S266" s="14">
        <v>5.40133E-2</v>
      </c>
      <c r="T266" s="6"/>
      <c r="U266" s="28">
        <f>AVERAGE($R$5:R266)</f>
        <v>4.7348633523791893E-2</v>
      </c>
    </row>
    <row r="267" spans="11:21" x14ac:dyDescent="0.3">
      <c r="K267" s="10">
        <f>M267/(L267+M267)</f>
        <v>0.66920152091254748</v>
      </c>
      <c r="L267" s="11">
        <f>COUNTIF($N$5:N267,FALSE)</f>
        <v>87</v>
      </c>
      <c r="M267" s="11">
        <f>COUNTIF($N$5:N267,TRUE)</f>
        <v>176</v>
      </c>
      <c r="N267" s="12" t="b">
        <f>O267=P267</f>
        <v>1</v>
      </c>
      <c r="O267" s="12" t="b">
        <f>R267&gt;0</f>
        <v>1</v>
      </c>
      <c r="P267" s="12" t="b">
        <f>S267&gt;0</f>
        <v>1</v>
      </c>
      <c r="Q267" s="12" t="s">
        <v>2905</v>
      </c>
      <c r="R267" s="13">
        <v>1.8064746914684401E-2</v>
      </c>
      <c r="S267" s="14">
        <v>5.2640399999999997E-2</v>
      </c>
      <c r="T267" s="6"/>
      <c r="U267" s="28">
        <f>AVERAGE($R$5:R267)</f>
        <v>4.7237287947331404E-2</v>
      </c>
    </row>
    <row r="268" spans="11:21" x14ac:dyDescent="0.3">
      <c r="K268" s="10">
        <f>M268/(L268+M268)</f>
        <v>0.67045454545454541</v>
      </c>
      <c r="L268" s="11">
        <f>COUNTIF($N$5:N268,FALSE)</f>
        <v>87</v>
      </c>
      <c r="M268" s="11">
        <f>COUNTIF($N$5:N268,TRUE)</f>
        <v>177</v>
      </c>
      <c r="N268" s="12" t="b">
        <f>O268=P268</f>
        <v>1</v>
      </c>
      <c r="O268" s="12" t="b">
        <f>R268&gt;0</f>
        <v>1</v>
      </c>
      <c r="P268" s="12" t="b">
        <f>S268&gt;0</f>
        <v>1</v>
      </c>
      <c r="Q268" s="12" t="s">
        <v>725</v>
      </c>
      <c r="R268" s="13">
        <v>0.161020036429872</v>
      </c>
      <c r="S268" s="14">
        <v>5.1910100000000001E-2</v>
      </c>
      <c r="T268" s="6"/>
      <c r="U268" s="28">
        <f>AVERAGE($R$5:R268)</f>
        <v>4.7668283206734961E-2</v>
      </c>
    </row>
    <row r="269" spans="11:21" x14ac:dyDescent="0.3">
      <c r="K269" s="10">
        <f>M269/(L269+M269)</f>
        <v>0.67169811320754713</v>
      </c>
      <c r="L269" s="11">
        <f>COUNTIF($N$5:N269,FALSE)</f>
        <v>87</v>
      </c>
      <c r="M269" s="11">
        <f>COUNTIF($N$5:N269,TRUE)</f>
        <v>178</v>
      </c>
      <c r="N269" s="12" t="b">
        <f>O269=P269</f>
        <v>1</v>
      </c>
      <c r="O269" s="12" t="b">
        <f>R269&gt;0</f>
        <v>1</v>
      </c>
      <c r="P269" s="12" t="b">
        <f>S269&gt;0</f>
        <v>1</v>
      </c>
      <c r="Q269" s="12" t="s">
        <v>1737</v>
      </c>
      <c r="R269" s="13">
        <v>0.15417836320449099</v>
      </c>
      <c r="S269" s="14">
        <v>5.1576700000000003E-2</v>
      </c>
      <c r="T269" s="6"/>
      <c r="U269" s="28">
        <f>AVERAGE($R$5:R269)</f>
        <v>4.8070208036915169E-2</v>
      </c>
    </row>
    <row r="270" spans="11:21" x14ac:dyDescent="0.3">
      <c r="K270" s="10">
        <f>M270/(L270+M270)</f>
        <v>0.67293233082706772</v>
      </c>
      <c r="L270" s="11">
        <f>COUNTIF($N$5:N270,FALSE)</f>
        <v>87</v>
      </c>
      <c r="M270" s="11">
        <f>COUNTIF($N$5:N270,TRUE)</f>
        <v>179</v>
      </c>
      <c r="N270" s="12" t="b">
        <f>O270=P270</f>
        <v>1</v>
      </c>
      <c r="O270" s="12" t="b">
        <f>R270&gt;0</f>
        <v>1</v>
      </c>
      <c r="P270" s="12" t="b">
        <f>S270&gt;0</f>
        <v>1</v>
      </c>
      <c r="Q270" s="12" t="s">
        <v>2094</v>
      </c>
      <c r="R270" s="13">
        <v>0.24535942706476299</v>
      </c>
      <c r="S270" s="14">
        <v>5.0758999999999999E-2</v>
      </c>
      <c r="T270" s="6"/>
      <c r="U270" s="28">
        <f>AVERAGE($R$5:R270)</f>
        <v>4.8811896830252943E-2</v>
      </c>
    </row>
    <row r="271" spans="11:21" x14ac:dyDescent="0.3">
      <c r="K271" s="10">
        <f>M271/(L271+M271)</f>
        <v>0.67041198501872656</v>
      </c>
      <c r="L271" s="11">
        <f>COUNTIF($N$5:N271,FALSE)</f>
        <v>88</v>
      </c>
      <c r="M271" s="11">
        <f>COUNTIF($N$5:N271,TRUE)</f>
        <v>179</v>
      </c>
      <c r="N271" s="12" t="b">
        <f>O271=P271</f>
        <v>0</v>
      </c>
      <c r="O271" s="12" t="b">
        <f>R271&gt;0</f>
        <v>0</v>
      </c>
      <c r="P271" s="12" t="b">
        <f>S271&gt;0</f>
        <v>1</v>
      </c>
      <c r="Q271" s="12" t="s">
        <v>276</v>
      </c>
      <c r="R271" s="13">
        <v>-3.6750483558994101E-2</v>
      </c>
      <c r="S271" s="14">
        <v>5.0013299999999997E-2</v>
      </c>
      <c r="T271" s="6"/>
      <c r="U271" s="28">
        <f>AVERAGE($R$5:R271)</f>
        <v>4.849143847673517E-2</v>
      </c>
    </row>
    <row r="272" spans="11:21" x14ac:dyDescent="0.3">
      <c r="K272" s="10">
        <f>M272/(L272+M272)</f>
        <v>0.67164179104477617</v>
      </c>
      <c r="L272" s="11">
        <f>COUNTIF($N$5:N272,FALSE)</f>
        <v>88</v>
      </c>
      <c r="M272" s="11">
        <f>COUNTIF($N$5:N272,TRUE)</f>
        <v>180</v>
      </c>
      <c r="N272" s="12" t="b">
        <f>O272=P272</f>
        <v>1</v>
      </c>
      <c r="O272" s="12" t="b">
        <f>R272&gt;0</f>
        <v>1</v>
      </c>
      <c r="P272" s="12" t="b">
        <f>S272&gt;0</f>
        <v>1</v>
      </c>
      <c r="Q272" s="12" t="s">
        <v>2849</v>
      </c>
      <c r="R272" s="13">
        <v>5.23590333716916E-2</v>
      </c>
      <c r="S272" s="14">
        <v>4.9741599999999997E-2</v>
      </c>
      <c r="T272" s="6"/>
      <c r="U272" s="28">
        <f>AVERAGE($R$5:R272)</f>
        <v>4.8505869800970082E-2</v>
      </c>
    </row>
    <row r="273" spans="11:21" x14ac:dyDescent="0.3">
      <c r="K273" s="10">
        <f>M273/(L273+M273)</f>
        <v>0.67286245353159846</v>
      </c>
      <c r="L273" s="11">
        <f>COUNTIF($N$5:N273,FALSE)</f>
        <v>88</v>
      </c>
      <c r="M273" s="11">
        <f>COUNTIF($N$5:N273,TRUE)</f>
        <v>181</v>
      </c>
      <c r="N273" s="12" t="b">
        <f>O273=P273</f>
        <v>1</v>
      </c>
      <c r="O273" s="12" t="b">
        <f>R273&gt;0</f>
        <v>1</v>
      </c>
      <c r="P273" s="12" t="b">
        <f>S273&gt;0</f>
        <v>1</v>
      </c>
      <c r="Q273" s="12" t="s">
        <v>2530</v>
      </c>
      <c r="R273" s="13">
        <v>0.100275265434526</v>
      </c>
      <c r="S273" s="14">
        <v>4.95851E-2</v>
      </c>
      <c r="T273" s="6"/>
      <c r="U273" s="28">
        <f>AVERAGE($R$5:R273)</f>
        <v>4.8698321085853188E-2</v>
      </c>
    </row>
    <row r="274" spans="11:21" x14ac:dyDescent="0.3">
      <c r="K274" s="10">
        <f>M274/(L274+M274)</f>
        <v>0.67037037037037039</v>
      </c>
      <c r="L274" s="11">
        <f>COUNTIF($N$5:N274,FALSE)</f>
        <v>89</v>
      </c>
      <c r="M274" s="11">
        <f>COUNTIF($N$5:N274,TRUE)</f>
        <v>181</v>
      </c>
      <c r="N274" s="12" t="b">
        <f>O274=P274</f>
        <v>0</v>
      </c>
      <c r="O274" s="12" t="b">
        <f>R274&gt;0</f>
        <v>0</v>
      </c>
      <c r="P274" s="12" t="b">
        <f>S274&gt;0</f>
        <v>1</v>
      </c>
      <c r="Q274" s="12" t="s">
        <v>829</v>
      </c>
      <c r="R274" s="13">
        <v>-0.14937759336099499</v>
      </c>
      <c r="S274" s="14">
        <v>4.9499899999999999E-2</v>
      </c>
      <c r="T274" s="6"/>
      <c r="U274" s="28">
        <f>AVERAGE($R$5:R274)</f>
        <v>4.7964706587901897E-2</v>
      </c>
    </row>
    <row r="275" spans="11:21" x14ac:dyDescent="0.3">
      <c r="K275" s="10">
        <f>M275/(L275+M275)</f>
        <v>0.67158671586715868</v>
      </c>
      <c r="L275" s="11">
        <f>COUNTIF($N$5:N275,FALSE)</f>
        <v>89</v>
      </c>
      <c r="M275" s="11">
        <f>COUNTIF($N$5:N275,TRUE)</f>
        <v>182</v>
      </c>
      <c r="N275" s="12" t="b">
        <f>O275=P275</f>
        <v>1</v>
      </c>
      <c r="O275" s="12" t="b">
        <f>R275&gt;0</f>
        <v>1</v>
      </c>
      <c r="P275" s="12" t="b">
        <f>S275&gt;0</f>
        <v>1</v>
      </c>
      <c r="Q275" s="12" t="s">
        <v>2002</v>
      </c>
      <c r="R275" s="13">
        <v>9.8938589840788405E-2</v>
      </c>
      <c r="S275" s="14">
        <v>4.8440700000000003E-2</v>
      </c>
      <c r="T275" s="6"/>
      <c r="U275" s="28">
        <f>AVERAGE($R$5:R275)</f>
        <v>4.8152802098060152E-2</v>
      </c>
    </row>
    <row r="276" spans="11:21" x14ac:dyDescent="0.3">
      <c r="K276" s="10">
        <f>M276/(L276+M276)</f>
        <v>0.66911764705882348</v>
      </c>
      <c r="L276" s="11">
        <f>COUNTIF($N$5:N276,FALSE)</f>
        <v>90</v>
      </c>
      <c r="M276" s="11">
        <f>COUNTIF($N$5:N276,TRUE)</f>
        <v>182</v>
      </c>
      <c r="N276" s="12" t="b">
        <f>O276=P276</f>
        <v>0</v>
      </c>
      <c r="O276" s="12" t="b">
        <f>R276&gt;0</f>
        <v>0</v>
      </c>
      <c r="P276" s="12" t="b">
        <f>S276&gt;0</f>
        <v>1</v>
      </c>
      <c r="Q276" s="12" t="s">
        <v>2915</v>
      </c>
      <c r="R276" s="13">
        <v>-0.18770671760948901</v>
      </c>
      <c r="S276" s="14">
        <v>4.8419200000000003E-2</v>
      </c>
      <c r="T276" s="6"/>
      <c r="U276" s="28">
        <f>AVERAGE($R$5:R276)</f>
        <v>4.7285671510900046E-2</v>
      </c>
    </row>
    <row r="277" spans="11:21" x14ac:dyDescent="0.3">
      <c r="K277" s="10">
        <f>M277/(L277+M277)</f>
        <v>0.66666666666666663</v>
      </c>
      <c r="L277" s="11">
        <f>COUNTIF($N$5:N277,FALSE)</f>
        <v>91</v>
      </c>
      <c r="M277" s="11">
        <f>COUNTIF($N$5:N277,TRUE)</f>
        <v>182</v>
      </c>
      <c r="N277" s="12" t="b">
        <f>O277=P277</f>
        <v>0</v>
      </c>
      <c r="O277" s="12" t="b">
        <f>R277&gt;0</f>
        <v>0</v>
      </c>
      <c r="P277" s="12" t="b">
        <f>S277&gt;0</f>
        <v>1</v>
      </c>
      <c r="Q277" s="12" t="s">
        <v>2870</v>
      </c>
      <c r="R277" s="13">
        <v>-0.21801801801801701</v>
      </c>
      <c r="S277" s="14">
        <v>4.8211499999999997E-2</v>
      </c>
      <c r="T277" s="6"/>
      <c r="U277" s="28">
        <f>AVERAGE($R$5:R277)</f>
        <v>4.6313863124347238E-2</v>
      </c>
    </row>
    <row r="278" spans="11:21" x14ac:dyDescent="0.3">
      <c r="K278" s="10">
        <f>M278/(L278+M278)</f>
        <v>0.66788321167883213</v>
      </c>
      <c r="L278" s="11">
        <f>COUNTIF($N$5:N278,FALSE)</f>
        <v>91</v>
      </c>
      <c r="M278" s="11">
        <f>COUNTIF($N$5:N278,TRUE)</f>
        <v>183</v>
      </c>
      <c r="N278" s="12" t="b">
        <f>O278=P278</f>
        <v>1</v>
      </c>
      <c r="O278" s="12" t="b">
        <f>R278&gt;0</f>
        <v>1</v>
      </c>
      <c r="P278" s="12" t="b">
        <f>S278&gt;0</f>
        <v>1</v>
      </c>
      <c r="Q278" s="12" t="s">
        <v>277</v>
      </c>
      <c r="R278" s="13">
        <v>7.9420155756033707E-3</v>
      </c>
      <c r="S278" s="14">
        <v>4.8046600000000002E-2</v>
      </c>
      <c r="T278" s="6"/>
      <c r="U278" s="28">
        <f>AVERAGE($R$5:R278)</f>
        <v>4.617381988511824E-2</v>
      </c>
    </row>
    <row r="279" spans="11:21" x14ac:dyDescent="0.3">
      <c r="K279" s="10">
        <f>M279/(L279+M279)</f>
        <v>0.66545454545454541</v>
      </c>
      <c r="L279" s="11">
        <f>COUNTIF($N$5:N279,FALSE)</f>
        <v>92</v>
      </c>
      <c r="M279" s="11">
        <f>COUNTIF($N$5:N279,TRUE)</f>
        <v>183</v>
      </c>
      <c r="N279" s="12" t="b">
        <f>O279=P279</f>
        <v>0</v>
      </c>
      <c r="O279" s="12" t="b">
        <f>R279&gt;0</f>
        <v>0</v>
      </c>
      <c r="P279" s="12" t="b">
        <f>S279&gt;0</f>
        <v>1</v>
      </c>
      <c r="Q279" s="12" t="s">
        <v>284</v>
      </c>
      <c r="R279" s="13">
        <v>-8.8535754824063506E-2</v>
      </c>
      <c r="S279" s="14">
        <v>4.7908600000000003E-2</v>
      </c>
      <c r="T279" s="6"/>
      <c r="U279" s="28">
        <f>AVERAGE($R$5:R279)</f>
        <v>4.5683966886175764E-2</v>
      </c>
    </row>
    <row r="280" spans="11:21" x14ac:dyDescent="0.3">
      <c r="K280" s="10">
        <f>M280/(L280+M280)</f>
        <v>0.66304347826086951</v>
      </c>
      <c r="L280" s="11">
        <f>COUNTIF($N$5:N280,FALSE)</f>
        <v>93</v>
      </c>
      <c r="M280" s="11">
        <f>COUNTIF($N$5:N280,TRUE)</f>
        <v>183</v>
      </c>
      <c r="N280" s="12" t="b">
        <f>O280=P280</f>
        <v>0</v>
      </c>
      <c r="O280" s="12" t="b">
        <f>R280&gt;0</f>
        <v>0</v>
      </c>
      <c r="P280" s="12" t="b">
        <f>S280&gt;0</f>
        <v>1</v>
      </c>
      <c r="Q280" s="12" t="s">
        <v>416</v>
      </c>
      <c r="R280" s="13">
        <v>-7.8693595342067005E-2</v>
      </c>
      <c r="S280" s="14">
        <v>4.7693100000000002E-2</v>
      </c>
      <c r="T280" s="6"/>
      <c r="U280" s="28">
        <f>AVERAGE($R$5:R280)</f>
        <v>4.523332354476909E-2</v>
      </c>
    </row>
    <row r="281" spans="11:21" x14ac:dyDescent="0.3">
      <c r="K281" s="10">
        <f>M281/(L281+M281)</f>
        <v>0.66425992779783394</v>
      </c>
      <c r="L281" s="11">
        <f>COUNTIF($N$5:N281,FALSE)</f>
        <v>93</v>
      </c>
      <c r="M281" s="11">
        <f>COUNTIF($N$5:N281,TRUE)</f>
        <v>184</v>
      </c>
      <c r="N281" s="12" t="b">
        <f>O281=P281</f>
        <v>1</v>
      </c>
      <c r="O281" s="12" t="b">
        <f>R281&gt;0</f>
        <v>1</v>
      </c>
      <c r="P281" s="12" t="b">
        <f>S281&gt;0</f>
        <v>1</v>
      </c>
      <c r="Q281" s="12" t="s">
        <v>609</v>
      </c>
      <c r="R281" s="13">
        <v>0.16017154577661699</v>
      </c>
      <c r="S281" s="14">
        <v>4.73412E-2</v>
      </c>
      <c r="T281" s="6"/>
      <c r="U281" s="28">
        <f>AVERAGE($R$5:R281)</f>
        <v>4.5648262975208971E-2</v>
      </c>
    </row>
    <row r="282" spans="11:21" x14ac:dyDescent="0.3">
      <c r="K282" s="10">
        <f>M282/(L282+M282)</f>
        <v>0.66187050359712229</v>
      </c>
      <c r="L282" s="11">
        <f>COUNTIF($N$5:N282,FALSE)</f>
        <v>94</v>
      </c>
      <c r="M282" s="11">
        <f>COUNTIF($N$5:N282,TRUE)</f>
        <v>184</v>
      </c>
      <c r="N282" s="12" t="b">
        <f>O282=P282</f>
        <v>0</v>
      </c>
      <c r="O282" s="12" t="b">
        <f>R282&gt;0</f>
        <v>0</v>
      </c>
      <c r="P282" s="12" t="b">
        <f>S282&gt;0</f>
        <v>1</v>
      </c>
      <c r="Q282" s="12" t="s">
        <v>2419</v>
      </c>
      <c r="R282" s="13">
        <v>-0.228294815740162</v>
      </c>
      <c r="S282" s="14">
        <v>4.7042800000000003E-2</v>
      </c>
      <c r="T282" s="6"/>
      <c r="U282" s="28">
        <f>AVERAGE($R$5:R282)</f>
        <v>4.4662856217240018E-2</v>
      </c>
    </row>
    <row r="283" spans="11:21" x14ac:dyDescent="0.3">
      <c r="K283" s="10">
        <f>M283/(L283+M283)</f>
        <v>0.6630824372759857</v>
      </c>
      <c r="L283" s="11">
        <f>COUNTIF($N$5:N283,FALSE)</f>
        <v>94</v>
      </c>
      <c r="M283" s="11">
        <f>COUNTIF($N$5:N283,TRUE)</f>
        <v>185</v>
      </c>
      <c r="N283" s="12" t="b">
        <f>O283=P283</f>
        <v>1</v>
      </c>
      <c r="O283" s="12" t="b">
        <f>R283&gt;0</f>
        <v>1</v>
      </c>
      <c r="P283" s="12" t="b">
        <f>S283&gt;0</f>
        <v>1</v>
      </c>
      <c r="Q283" s="12" t="s">
        <v>1502</v>
      </c>
      <c r="R283" s="13">
        <v>0.114411441144114</v>
      </c>
      <c r="S283" s="14">
        <v>4.6989999999999997E-2</v>
      </c>
      <c r="T283" s="6"/>
      <c r="U283" s="28">
        <f>AVERAGE($R$5:R283)</f>
        <v>4.4912851145293323E-2</v>
      </c>
    </row>
    <row r="284" spans="11:21" x14ac:dyDescent="0.3">
      <c r="K284" s="10">
        <f>M284/(L284+M284)</f>
        <v>0.6607142857142857</v>
      </c>
      <c r="L284" s="11">
        <f>COUNTIF($N$5:N284,FALSE)</f>
        <v>95</v>
      </c>
      <c r="M284" s="11">
        <f>COUNTIF($N$5:N284,TRUE)</f>
        <v>185</v>
      </c>
      <c r="N284" s="12" t="b">
        <f>O284=P284</f>
        <v>0</v>
      </c>
      <c r="O284" s="12" t="b">
        <f>R284&gt;0</f>
        <v>0</v>
      </c>
      <c r="P284" s="12" t="b">
        <f>S284&gt;0</f>
        <v>1</v>
      </c>
      <c r="Q284" s="12" t="s">
        <v>973</v>
      </c>
      <c r="R284" s="13">
        <v>-3.91220142027114E-2</v>
      </c>
      <c r="S284" s="14">
        <v>4.68697E-2</v>
      </c>
      <c r="T284" s="6"/>
      <c r="U284" s="28">
        <f>AVERAGE($R$5:R284)</f>
        <v>4.4612726626193311E-2</v>
      </c>
    </row>
    <row r="285" spans="11:21" x14ac:dyDescent="0.3">
      <c r="K285" s="10">
        <f>M285/(L285+M285)</f>
        <v>0.65836298932384341</v>
      </c>
      <c r="L285" s="11">
        <f>COUNTIF($N$5:N285,FALSE)</f>
        <v>96</v>
      </c>
      <c r="M285" s="11">
        <f>COUNTIF($N$5:N285,TRUE)</f>
        <v>185</v>
      </c>
      <c r="N285" s="12" t="b">
        <f>O285=P285</f>
        <v>0</v>
      </c>
      <c r="O285" s="12" t="b">
        <f>R285&gt;0</f>
        <v>0</v>
      </c>
      <c r="P285" s="12" t="b">
        <f>S285&gt;0</f>
        <v>1</v>
      </c>
      <c r="Q285" s="12" t="s">
        <v>1146</v>
      </c>
      <c r="R285" s="13">
        <v>-0.15591397849462299</v>
      </c>
      <c r="S285" s="14">
        <v>4.6750699999999999E-2</v>
      </c>
      <c r="T285" s="6"/>
      <c r="U285" s="28">
        <f>AVERAGE($R$5:R285)</f>
        <v>4.3899108458503575E-2</v>
      </c>
    </row>
    <row r="286" spans="11:21" x14ac:dyDescent="0.3">
      <c r="K286" s="10">
        <f>M286/(L286+M286)</f>
        <v>0.65957446808510634</v>
      </c>
      <c r="L286" s="11">
        <f>COUNTIF($N$5:N286,FALSE)</f>
        <v>96</v>
      </c>
      <c r="M286" s="11">
        <f>COUNTIF($N$5:N286,TRUE)</f>
        <v>186</v>
      </c>
      <c r="N286" s="12" t="b">
        <f>O286=P286</f>
        <v>1</v>
      </c>
      <c r="O286" s="12" t="b">
        <f>R286&gt;0</f>
        <v>1</v>
      </c>
      <c r="P286" s="12" t="b">
        <f>S286&gt;0</f>
        <v>1</v>
      </c>
      <c r="Q286" s="12" t="s">
        <v>1452</v>
      </c>
      <c r="R286" s="13">
        <v>6.3786218900378805E-2</v>
      </c>
      <c r="S286" s="14">
        <v>4.6581699999999997E-2</v>
      </c>
      <c r="T286" s="6"/>
      <c r="U286" s="28">
        <f>AVERAGE($R$5:R286)</f>
        <v>4.3969630126737179E-2</v>
      </c>
    </row>
    <row r="287" spans="11:21" x14ac:dyDescent="0.3">
      <c r="K287" s="10">
        <f>M287/(L287+M287)</f>
        <v>0.66077738515901063</v>
      </c>
      <c r="L287" s="11">
        <f>COUNTIF($N$5:N287,FALSE)</f>
        <v>96</v>
      </c>
      <c r="M287" s="11">
        <f>COUNTIF($N$5:N287,TRUE)</f>
        <v>187</v>
      </c>
      <c r="N287" s="12" t="b">
        <f>O287=P287</f>
        <v>1</v>
      </c>
      <c r="O287" s="12" t="b">
        <f>R287&gt;0</f>
        <v>1</v>
      </c>
      <c r="P287" s="12" t="b">
        <f>S287&gt;0</f>
        <v>1</v>
      </c>
      <c r="Q287" s="12" t="s">
        <v>1702</v>
      </c>
      <c r="R287" s="13">
        <v>0.21510416666666601</v>
      </c>
      <c r="S287" s="14">
        <v>4.53128E-2</v>
      </c>
      <c r="T287" s="6"/>
      <c r="U287" s="28">
        <f>AVERAGE($R$5:R287)</f>
        <v>4.4574345803556716E-2</v>
      </c>
    </row>
    <row r="288" spans="11:21" x14ac:dyDescent="0.3">
      <c r="K288" s="10">
        <f>M288/(L288+M288)</f>
        <v>0.6619718309859155</v>
      </c>
      <c r="L288" s="11">
        <f>COUNTIF($N$5:N288,FALSE)</f>
        <v>96</v>
      </c>
      <c r="M288" s="11">
        <f>COUNTIF($N$5:N288,TRUE)</f>
        <v>188</v>
      </c>
      <c r="N288" s="12" t="b">
        <f>O288=P288</f>
        <v>1</v>
      </c>
      <c r="O288" s="12" t="b">
        <f>R288&gt;0</f>
        <v>1</v>
      </c>
      <c r="P288" s="12" t="b">
        <f>S288&gt;0</f>
        <v>1</v>
      </c>
      <c r="Q288" s="12" t="s">
        <v>2872</v>
      </c>
      <c r="R288" s="13">
        <v>0.114195083267248</v>
      </c>
      <c r="S288" s="14">
        <v>4.5120399999999998E-2</v>
      </c>
      <c r="T288" s="6"/>
      <c r="U288" s="28">
        <f>AVERAGE($R$5:R288)</f>
        <v>4.4819489245330274E-2</v>
      </c>
    </row>
    <row r="289" spans="11:21" x14ac:dyDescent="0.3">
      <c r="K289" s="10">
        <f>M289/(L289+M289)</f>
        <v>0.66315789473684206</v>
      </c>
      <c r="L289" s="11">
        <f>COUNTIF($N$5:N289,FALSE)</f>
        <v>96</v>
      </c>
      <c r="M289" s="11">
        <f>COUNTIF($N$5:N289,TRUE)</f>
        <v>189</v>
      </c>
      <c r="N289" s="12" t="b">
        <f>O289=P289</f>
        <v>1</v>
      </c>
      <c r="O289" s="12" t="b">
        <f>R289&gt;0</f>
        <v>1</v>
      </c>
      <c r="P289" s="12" t="b">
        <f>S289&gt;0</f>
        <v>1</v>
      </c>
      <c r="Q289" s="12" t="s">
        <v>2919</v>
      </c>
      <c r="R289" s="13">
        <v>0.10963877291704401</v>
      </c>
      <c r="S289" s="14">
        <v>4.3750499999999998E-2</v>
      </c>
      <c r="T289" s="6"/>
      <c r="U289" s="28">
        <f>AVERAGE($R$5:R289)</f>
        <v>4.5046925328388922E-2</v>
      </c>
    </row>
    <row r="290" spans="11:21" x14ac:dyDescent="0.3">
      <c r="K290" s="10">
        <f>M290/(L290+M290)</f>
        <v>0.66433566433566438</v>
      </c>
      <c r="L290" s="11">
        <f>COUNTIF($N$5:N290,FALSE)</f>
        <v>96</v>
      </c>
      <c r="M290" s="11">
        <f>COUNTIF($N$5:N290,TRUE)</f>
        <v>190</v>
      </c>
      <c r="N290" s="12" t="b">
        <f>O290=P290</f>
        <v>1</v>
      </c>
      <c r="O290" s="12" t="b">
        <f>R290&gt;0</f>
        <v>1</v>
      </c>
      <c r="P290" s="12" t="b">
        <f>S290&gt;0</f>
        <v>1</v>
      </c>
      <c r="Q290" s="12" t="s">
        <v>843</v>
      </c>
      <c r="R290" s="13">
        <v>6.8874172185430502E-2</v>
      </c>
      <c r="S290" s="14">
        <v>4.3579399999999997E-2</v>
      </c>
      <c r="T290" s="6"/>
      <c r="U290" s="28">
        <f>AVERAGE($R$5:R290)</f>
        <v>4.513023738033662E-2</v>
      </c>
    </row>
    <row r="291" spans="11:21" x14ac:dyDescent="0.3">
      <c r="K291" s="10">
        <f>M291/(L291+M291)</f>
        <v>0.66202090592334495</v>
      </c>
      <c r="L291" s="11">
        <f>COUNTIF($N$5:N291,FALSE)</f>
        <v>97</v>
      </c>
      <c r="M291" s="11">
        <f>COUNTIF($N$5:N291,TRUE)</f>
        <v>190</v>
      </c>
      <c r="N291" s="12" t="b">
        <f>O291=P291</f>
        <v>0</v>
      </c>
      <c r="O291" s="12" t="b">
        <f>R291&gt;0</f>
        <v>0</v>
      </c>
      <c r="P291" s="12" t="b">
        <f>S291&gt;0</f>
        <v>1</v>
      </c>
      <c r="Q291" s="12" t="s">
        <v>1042</v>
      </c>
      <c r="R291" s="13">
        <v>-0.36342438374417002</v>
      </c>
      <c r="S291" s="14">
        <v>4.3531899999999998E-2</v>
      </c>
      <c r="T291" s="6"/>
      <c r="U291" s="28">
        <f>AVERAGE($R$5:R291)</f>
        <v>4.3706702115094434E-2</v>
      </c>
    </row>
    <row r="292" spans="11:21" x14ac:dyDescent="0.3">
      <c r="K292" s="10">
        <f>M292/(L292+M292)</f>
        <v>0.66319444444444442</v>
      </c>
      <c r="L292" s="11">
        <f>COUNTIF($N$5:N292,FALSE)</f>
        <v>97</v>
      </c>
      <c r="M292" s="11">
        <f>COUNTIF($N$5:N292,TRUE)</f>
        <v>191</v>
      </c>
      <c r="N292" s="12" t="b">
        <f>O292=P292</f>
        <v>1</v>
      </c>
      <c r="O292" s="12" t="b">
        <f>R292&gt;0</f>
        <v>1</v>
      </c>
      <c r="P292" s="12" t="b">
        <f>S292&gt;0</f>
        <v>1</v>
      </c>
      <c r="Q292" s="12" t="s">
        <v>883</v>
      </c>
      <c r="R292" s="13">
        <v>0.26286248830682801</v>
      </c>
      <c r="S292" s="14">
        <v>4.3477099999999998E-2</v>
      </c>
      <c r="T292" s="6"/>
      <c r="U292" s="28">
        <f>AVERAGE($R$5:R292)</f>
        <v>4.4467659706037957E-2</v>
      </c>
    </row>
    <row r="293" spans="11:21" x14ac:dyDescent="0.3">
      <c r="K293" s="10">
        <f>M293/(L293+M293)</f>
        <v>0.66435986159169547</v>
      </c>
      <c r="L293" s="11">
        <f>COUNTIF($N$5:N293,FALSE)</f>
        <v>97</v>
      </c>
      <c r="M293" s="11">
        <f>COUNTIF($N$5:N293,TRUE)</f>
        <v>192</v>
      </c>
      <c r="N293" s="12" t="b">
        <f>O293=P293</f>
        <v>1</v>
      </c>
      <c r="O293" s="12" t="b">
        <f>R293&gt;0</f>
        <v>1</v>
      </c>
      <c r="P293" s="12" t="b">
        <f>S293&gt;0</f>
        <v>1</v>
      </c>
      <c r="Q293" s="12" t="s">
        <v>2902</v>
      </c>
      <c r="R293" s="13">
        <v>0.189072136563876</v>
      </c>
      <c r="S293" s="14">
        <v>4.2826099999999999E-2</v>
      </c>
      <c r="T293" s="6"/>
      <c r="U293" s="28">
        <f>AVERAGE($R$5:R293)</f>
        <v>4.4968021217656771E-2</v>
      </c>
    </row>
    <row r="294" spans="11:21" x14ac:dyDescent="0.3">
      <c r="K294" s="10">
        <f>M294/(L294+M294)</f>
        <v>0.66551724137931034</v>
      </c>
      <c r="L294" s="11">
        <f>COUNTIF($N$5:N294,FALSE)</f>
        <v>97</v>
      </c>
      <c r="M294" s="11">
        <f>COUNTIF($N$5:N294,TRUE)</f>
        <v>193</v>
      </c>
      <c r="N294" s="12" t="b">
        <f>O294=P294</f>
        <v>1</v>
      </c>
      <c r="O294" s="12" t="b">
        <f>R294&gt;0</f>
        <v>1</v>
      </c>
      <c r="P294" s="12" t="b">
        <f>S294&gt;0</f>
        <v>1</v>
      </c>
      <c r="Q294" s="12" t="s">
        <v>1489</v>
      </c>
      <c r="R294" s="13">
        <v>5.8323612731211401E-2</v>
      </c>
      <c r="S294" s="14">
        <v>4.2192E-2</v>
      </c>
      <c r="T294" s="6"/>
      <c r="U294" s="28">
        <f>AVERAGE($R$5:R294)</f>
        <v>4.5014074981496614E-2</v>
      </c>
    </row>
    <row r="295" spans="11:21" x14ac:dyDescent="0.3">
      <c r="K295" s="10">
        <f>M295/(L295+M295)</f>
        <v>0.66666666666666663</v>
      </c>
      <c r="L295" s="11">
        <f>COUNTIF($N$5:N295,FALSE)</f>
        <v>97</v>
      </c>
      <c r="M295" s="11">
        <f>COUNTIF($N$5:N295,TRUE)</f>
        <v>194</v>
      </c>
      <c r="N295" s="12" t="b">
        <f>O295=P295</f>
        <v>1</v>
      </c>
      <c r="O295" s="12" t="b">
        <f>R295&gt;0</f>
        <v>1</v>
      </c>
      <c r="P295" s="12" t="b">
        <f>S295&gt;0</f>
        <v>1</v>
      </c>
      <c r="Q295" s="12" t="s">
        <v>2221</v>
      </c>
      <c r="R295" s="13">
        <v>9.9268547544409502E-2</v>
      </c>
      <c r="S295" s="14">
        <v>4.1980400000000001E-2</v>
      </c>
      <c r="T295" s="6"/>
      <c r="U295" s="28">
        <f>AVERAGE($R$5:R295)</f>
        <v>4.5200516467967106E-2</v>
      </c>
    </row>
    <row r="296" spans="11:21" x14ac:dyDescent="0.3">
      <c r="K296" s="10">
        <f>M296/(L296+M296)</f>
        <v>0.6678082191780822</v>
      </c>
      <c r="L296" s="11">
        <f>COUNTIF($N$5:N296,FALSE)</f>
        <v>97</v>
      </c>
      <c r="M296" s="11">
        <f>COUNTIF($N$5:N296,TRUE)</f>
        <v>195</v>
      </c>
      <c r="N296" s="12" t="b">
        <f>O296=P296</f>
        <v>1</v>
      </c>
      <c r="O296" s="12" t="b">
        <f>R296&gt;0</f>
        <v>1</v>
      </c>
      <c r="P296" s="12" t="b">
        <f>S296&gt;0</f>
        <v>1</v>
      </c>
      <c r="Q296" s="12" t="s">
        <v>2983</v>
      </c>
      <c r="R296" s="16">
        <v>0.28360413589364802</v>
      </c>
      <c r="S296" s="14">
        <v>4.0496799999999999E-2</v>
      </c>
      <c r="T296" s="6"/>
      <c r="U296" s="28">
        <f>AVERAGE($R$5:R296)</f>
        <v>4.6016967219424922E-2</v>
      </c>
    </row>
    <row r="297" spans="11:21" x14ac:dyDescent="0.3">
      <c r="K297" s="10">
        <f>M297/(L297+M297)</f>
        <v>0.66894197952218426</v>
      </c>
      <c r="L297" s="11">
        <f>COUNTIF($N$5:N297,FALSE)</f>
        <v>97</v>
      </c>
      <c r="M297" s="11">
        <f>COUNTIF($N$5:N297,TRUE)</f>
        <v>196</v>
      </c>
      <c r="N297" s="12" t="b">
        <f>O297=P297</f>
        <v>1</v>
      </c>
      <c r="O297" s="12" t="b">
        <f>R297&gt;0</f>
        <v>1</v>
      </c>
      <c r="P297" s="12" t="b">
        <f>S297&gt;0</f>
        <v>1</v>
      </c>
      <c r="Q297" s="12" t="s">
        <v>2855</v>
      </c>
      <c r="R297" s="13">
        <v>4.1144326583092201E-2</v>
      </c>
      <c r="S297" s="14">
        <v>4.0163400000000002E-2</v>
      </c>
      <c r="T297" s="6"/>
      <c r="U297" s="28">
        <f>AVERAGE($R$5:R297)</f>
        <v>4.6000337046604674E-2</v>
      </c>
    </row>
    <row r="298" spans="11:21" x14ac:dyDescent="0.3">
      <c r="K298" s="10">
        <f>M298/(L298+M298)</f>
        <v>0.67006802721088432</v>
      </c>
      <c r="L298" s="11">
        <f>COUNTIF($N$5:N298,FALSE)</f>
        <v>97</v>
      </c>
      <c r="M298" s="11">
        <f>COUNTIF($N$5:N298,TRUE)</f>
        <v>197</v>
      </c>
      <c r="N298" s="12" t="b">
        <f>O298=P298</f>
        <v>1</v>
      </c>
      <c r="O298" s="12" t="b">
        <f>R298&gt;0</f>
        <v>1</v>
      </c>
      <c r="P298" s="12" t="b">
        <f>S298&gt;0</f>
        <v>1</v>
      </c>
      <c r="Q298" s="12" t="s">
        <v>1839</v>
      </c>
      <c r="R298" s="13">
        <v>7.7640603566529506E-2</v>
      </c>
      <c r="S298" s="14">
        <v>3.9887899999999997E-2</v>
      </c>
      <c r="T298" s="6"/>
      <c r="U298" s="28">
        <f>AVERAGE($R$5:R298)</f>
        <v>4.6107957000754075E-2</v>
      </c>
    </row>
    <row r="299" spans="11:21" x14ac:dyDescent="0.3">
      <c r="K299" s="10">
        <f>M299/(L299+M299)</f>
        <v>0.66779661016949154</v>
      </c>
      <c r="L299" s="11">
        <f>COUNTIF($N$5:N299,FALSE)</f>
        <v>98</v>
      </c>
      <c r="M299" s="11">
        <f>COUNTIF($N$5:N299,TRUE)</f>
        <v>197</v>
      </c>
      <c r="N299" s="12" t="b">
        <f>O299=P299</f>
        <v>0</v>
      </c>
      <c r="O299" s="12" t="b">
        <f>R299&gt;0</f>
        <v>0</v>
      </c>
      <c r="P299" s="12" t="b">
        <f>S299&gt;0</f>
        <v>1</v>
      </c>
      <c r="Q299" s="12" t="s">
        <v>2932</v>
      </c>
      <c r="R299" s="13">
        <v>-0.13183090936443001</v>
      </c>
      <c r="S299" s="14">
        <v>3.9672199999999998E-2</v>
      </c>
      <c r="T299" s="6"/>
      <c r="U299" s="28">
        <f>AVERAGE($R$5:R299)</f>
        <v>4.5504774402905998E-2</v>
      </c>
    </row>
    <row r="300" spans="11:21" x14ac:dyDescent="0.3">
      <c r="K300" s="10">
        <f>M300/(L300+M300)</f>
        <v>0.66554054054054057</v>
      </c>
      <c r="L300" s="11">
        <f>COUNTIF($N$5:N300,FALSE)</f>
        <v>99</v>
      </c>
      <c r="M300" s="11">
        <f>COUNTIF($N$5:N300,TRUE)</f>
        <v>197</v>
      </c>
      <c r="N300" s="12" t="b">
        <f>O300=P300</f>
        <v>0</v>
      </c>
      <c r="O300" s="12" t="b">
        <f>R300&gt;0</f>
        <v>0</v>
      </c>
      <c r="P300" s="12" t="b">
        <f>S300&gt;0</f>
        <v>1</v>
      </c>
      <c r="Q300" s="12" t="s">
        <v>664</v>
      </c>
      <c r="R300" s="13">
        <v>-0.152486910994764</v>
      </c>
      <c r="S300" s="14">
        <v>3.9671900000000003E-2</v>
      </c>
      <c r="T300" s="6"/>
      <c r="U300" s="28">
        <f>AVERAGE($R$5:R300)</f>
        <v>4.4835883573859814E-2</v>
      </c>
    </row>
    <row r="301" spans="11:21" x14ac:dyDescent="0.3">
      <c r="K301" s="10">
        <f>M301/(L301+M301)</f>
        <v>0.66329966329966328</v>
      </c>
      <c r="L301" s="11">
        <f>COUNTIF($N$5:N301,FALSE)</f>
        <v>100</v>
      </c>
      <c r="M301" s="11">
        <f>COUNTIF($N$5:N301,TRUE)</f>
        <v>197</v>
      </c>
      <c r="N301" s="12" t="b">
        <f>O301=P301</f>
        <v>0</v>
      </c>
      <c r="O301" s="12" t="b">
        <f>R301&gt;0</f>
        <v>0</v>
      </c>
      <c r="P301" s="12" t="b">
        <f>S301&gt;0</f>
        <v>1</v>
      </c>
      <c r="Q301" s="12" t="s">
        <v>2980</v>
      </c>
      <c r="R301" s="13">
        <v>-0.17824427480916</v>
      </c>
      <c r="S301" s="14">
        <v>3.9146100000000003E-2</v>
      </c>
      <c r="T301" s="6"/>
      <c r="U301" s="28">
        <f>AVERAGE($R$5:R301)</f>
        <v>4.4084771929472542E-2</v>
      </c>
    </row>
    <row r="302" spans="11:21" x14ac:dyDescent="0.3">
      <c r="K302" s="10">
        <f>M302/(L302+M302)</f>
        <v>0.66442953020134232</v>
      </c>
      <c r="L302" s="11">
        <f>COUNTIF($N$5:N302,FALSE)</f>
        <v>100</v>
      </c>
      <c r="M302" s="11">
        <f>COUNTIF($N$5:N302,TRUE)</f>
        <v>198</v>
      </c>
      <c r="N302" s="12" t="b">
        <f>O302=P302</f>
        <v>1</v>
      </c>
      <c r="O302" s="12" t="b">
        <f>R302&gt;0</f>
        <v>1</v>
      </c>
      <c r="P302" s="12" t="b">
        <f>S302&gt;0</f>
        <v>1</v>
      </c>
      <c r="Q302" s="12" t="s">
        <v>2954</v>
      </c>
      <c r="R302" s="13">
        <v>1.0902799999999999</v>
      </c>
      <c r="S302" s="14">
        <v>3.8292E-2</v>
      </c>
      <c r="T302" s="6"/>
      <c r="U302" s="28">
        <f>AVERAGE($R$5:R302)</f>
        <v>4.7595494171319953E-2</v>
      </c>
    </row>
    <row r="303" spans="11:21" x14ac:dyDescent="0.3">
      <c r="K303" s="10">
        <f>M303/(L303+M303)</f>
        <v>0.66220735785953178</v>
      </c>
      <c r="L303" s="11">
        <f>COUNTIF($N$5:N303,FALSE)</f>
        <v>101</v>
      </c>
      <c r="M303" s="11">
        <f>COUNTIF($N$5:N303,TRUE)</f>
        <v>198</v>
      </c>
      <c r="N303" s="12" t="b">
        <f>O303=P303</f>
        <v>0</v>
      </c>
      <c r="O303" s="12" t="b">
        <f>R303&gt;0</f>
        <v>0</v>
      </c>
      <c r="P303" s="12" t="b">
        <f>S303&gt;0</f>
        <v>1</v>
      </c>
      <c r="Q303" s="12" t="s">
        <v>828</v>
      </c>
      <c r="R303" s="13">
        <v>-7.8893674903649902E-2</v>
      </c>
      <c r="S303" s="14">
        <v>3.8088900000000002E-2</v>
      </c>
      <c r="T303" s="6"/>
      <c r="U303" s="28">
        <f>AVERAGE($R$5:R303)</f>
        <v>4.7172453472072558E-2</v>
      </c>
    </row>
    <row r="304" spans="11:21" x14ac:dyDescent="0.3">
      <c r="K304" s="10">
        <f>M304/(L304+M304)</f>
        <v>0.66333333333333333</v>
      </c>
      <c r="L304" s="11">
        <f>COUNTIF($N$5:N304,FALSE)</f>
        <v>101</v>
      </c>
      <c r="M304" s="11">
        <f>COUNTIF($N$5:N304,TRUE)</f>
        <v>199</v>
      </c>
      <c r="N304" s="12" t="b">
        <f>O304=P304</f>
        <v>1</v>
      </c>
      <c r="O304" s="12" t="b">
        <f>R304&gt;0</f>
        <v>1</v>
      </c>
      <c r="P304" s="12" t="b">
        <f>S304&gt;0</f>
        <v>1</v>
      </c>
      <c r="Q304" s="12" t="s">
        <v>2883</v>
      </c>
      <c r="R304" s="13">
        <v>3.0706243602865598E-3</v>
      </c>
      <c r="S304" s="14">
        <v>3.7525200000000002E-2</v>
      </c>
      <c r="T304" s="6"/>
      <c r="U304" s="28">
        <f>AVERAGE($R$5:R304)</f>
        <v>4.7025447375033273E-2</v>
      </c>
    </row>
    <row r="305" spans="11:21" x14ac:dyDescent="0.3">
      <c r="K305" s="10">
        <f>M305/(L305+M305)</f>
        <v>0.66112956810631229</v>
      </c>
      <c r="L305" s="11">
        <f>COUNTIF($N$5:N305,FALSE)</f>
        <v>102</v>
      </c>
      <c r="M305" s="11">
        <f>COUNTIF($N$5:N305,TRUE)</f>
        <v>199</v>
      </c>
      <c r="N305" s="12" t="b">
        <f>O305=P305</f>
        <v>0</v>
      </c>
      <c r="O305" s="12" t="b">
        <f>R305&gt;0</f>
        <v>0</v>
      </c>
      <c r="P305" s="12" t="b">
        <f>S305&gt;0</f>
        <v>1</v>
      </c>
      <c r="Q305" s="12" t="s">
        <v>2930</v>
      </c>
      <c r="R305" s="13">
        <v>-9.2883485862586008E-3</v>
      </c>
      <c r="S305" s="14">
        <v>3.7220499999999997E-2</v>
      </c>
      <c r="T305" s="6"/>
      <c r="U305" s="28">
        <f>AVERAGE($R$5:R305)</f>
        <v>4.6838358351906056E-2</v>
      </c>
    </row>
    <row r="306" spans="11:21" x14ac:dyDescent="0.3">
      <c r="K306" s="10">
        <f>M306/(L306+M306)</f>
        <v>0.66225165562913912</v>
      </c>
      <c r="L306" s="11">
        <f>COUNTIF($N$5:N306,FALSE)</f>
        <v>102</v>
      </c>
      <c r="M306" s="11">
        <f>COUNTIF($N$5:N306,TRUE)</f>
        <v>200</v>
      </c>
      <c r="N306" s="12" t="b">
        <f>O306=P306</f>
        <v>1</v>
      </c>
      <c r="O306" s="12" t="b">
        <f>R306&gt;0</f>
        <v>1</v>
      </c>
      <c r="P306" s="12" t="b">
        <f>S306&gt;0</f>
        <v>1</v>
      </c>
      <c r="Q306" s="12" t="s">
        <v>2922</v>
      </c>
      <c r="R306" s="13">
        <v>1.3556903317873599E-2</v>
      </c>
      <c r="S306" s="14">
        <v>3.6842600000000003E-2</v>
      </c>
      <c r="T306" s="6"/>
      <c r="U306" s="28">
        <f>AVERAGE($R$5:R306)</f>
        <v>4.6728154858415881E-2</v>
      </c>
    </row>
    <row r="307" spans="11:21" x14ac:dyDescent="0.3">
      <c r="K307" s="10">
        <f>M307/(L307+M307)</f>
        <v>0.6633663366336634</v>
      </c>
      <c r="L307" s="11">
        <f>COUNTIF($N$5:N307,FALSE)</f>
        <v>102</v>
      </c>
      <c r="M307" s="11">
        <f>COUNTIF($N$5:N307,TRUE)</f>
        <v>201</v>
      </c>
      <c r="N307" s="12" t="b">
        <f>O307=P307</f>
        <v>1</v>
      </c>
      <c r="O307" s="12" t="b">
        <f>R307&gt;0</f>
        <v>1</v>
      </c>
      <c r="P307" s="12" t="b">
        <f>S307&gt;0</f>
        <v>1</v>
      </c>
      <c r="Q307" s="12" t="s">
        <v>2505</v>
      </c>
      <c r="R307" s="13">
        <v>0.21129831516352801</v>
      </c>
      <c r="S307" s="14">
        <v>3.5786400000000003E-2</v>
      </c>
      <c r="T307" s="6"/>
      <c r="U307" s="28">
        <f>AVERAGE($R$5:R307)</f>
        <v>4.7271290701007017E-2</v>
      </c>
    </row>
    <row r="308" spans="11:21" x14ac:dyDescent="0.3">
      <c r="K308" s="10">
        <f>M308/(L308+M308)</f>
        <v>0.66118421052631582</v>
      </c>
      <c r="L308" s="11">
        <f>COUNTIF($N$5:N308,FALSE)</f>
        <v>103</v>
      </c>
      <c r="M308" s="11">
        <f>COUNTIF($N$5:N308,TRUE)</f>
        <v>201</v>
      </c>
      <c r="N308" s="12" t="b">
        <f>O308=P308</f>
        <v>0</v>
      </c>
      <c r="O308" s="12" t="b">
        <f>R308&gt;0</f>
        <v>0</v>
      </c>
      <c r="P308" s="12" t="b">
        <f>S308&gt;0</f>
        <v>1</v>
      </c>
      <c r="Q308" s="12" t="s">
        <v>569</v>
      </c>
      <c r="R308" s="13">
        <v>-6.7271931743600993E-2</v>
      </c>
      <c r="S308" s="14">
        <v>3.4967999999999999E-2</v>
      </c>
      <c r="T308" s="6"/>
      <c r="U308" s="28">
        <f>AVERAGE($R$5:R308)</f>
        <v>4.6894503785070804E-2</v>
      </c>
    </row>
    <row r="309" spans="11:21" x14ac:dyDescent="0.3">
      <c r="K309" s="10">
        <f>M309/(L309+M309)</f>
        <v>0.65901639344262297</v>
      </c>
      <c r="L309" s="11">
        <f>COUNTIF($N$5:N309,FALSE)</f>
        <v>104</v>
      </c>
      <c r="M309" s="11">
        <f>COUNTIF($N$5:N309,TRUE)</f>
        <v>201</v>
      </c>
      <c r="N309" s="12" t="b">
        <f>O309=P309</f>
        <v>0</v>
      </c>
      <c r="O309" s="12" t="b">
        <f>R309&gt;0</f>
        <v>0</v>
      </c>
      <c r="P309" s="12" t="b">
        <f>S309&gt;0</f>
        <v>1</v>
      </c>
      <c r="Q309" s="12" t="s">
        <v>2947</v>
      </c>
      <c r="R309" s="13">
        <v>-0.23997257456290699</v>
      </c>
      <c r="S309" s="14">
        <v>3.4773600000000002E-2</v>
      </c>
      <c r="T309" s="6"/>
      <c r="U309" s="28">
        <f>AVERAGE($R$5:R309)</f>
        <v>4.5953955987208583E-2</v>
      </c>
    </row>
    <row r="310" spans="11:21" x14ac:dyDescent="0.3">
      <c r="K310" s="10">
        <f>M310/(L310+M310)</f>
        <v>0.66013071895424835</v>
      </c>
      <c r="L310" s="11">
        <f>COUNTIF($N$5:N310,FALSE)</f>
        <v>104</v>
      </c>
      <c r="M310" s="11">
        <f>COUNTIF($N$5:N310,TRUE)</f>
        <v>202</v>
      </c>
      <c r="N310" s="12" t="b">
        <f>O310=P310</f>
        <v>1</v>
      </c>
      <c r="O310" s="12" t="b">
        <f>R310&gt;0</f>
        <v>1</v>
      </c>
      <c r="P310" s="12" t="b">
        <f>S310&gt;0</f>
        <v>1</v>
      </c>
      <c r="Q310" s="12" t="s">
        <v>190</v>
      </c>
      <c r="R310" s="13">
        <v>4.9011643650148901E-2</v>
      </c>
      <c r="S310" s="14">
        <v>3.4147700000000003E-2</v>
      </c>
      <c r="T310" s="6"/>
      <c r="U310" s="28">
        <f>AVERAGE($R$5:R310)</f>
        <v>4.5963948430551523E-2</v>
      </c>
    </row>
    <row r="311" spans="11:21" x14ac:dyDescent="0.3">
      <c r="K311" s="10">
        <f>M311/(L311+M311)</f>
        <v>0.66123778501628661</v>
      </c>
      <c r="L311" s="11">
        <f>COUNTIF($N$5:N311,FALSE)</f>
        <v>104</v>
      </c>
      <c r="M311" s="11">
        <f>COUNTIF($N$5:N311,TRUE)</f>
        <v>203</v>
      </c>
      <c r="N311" s="12" t="b">
        <f>O311=P311</f>
        <v>1</v>
      </c>
      <c r="O311" s="12" t="b">
        <f>R311&gt;0</f>
        <v>1</v>
      </c>
      <c r="P311" s="12" t="b">
        <f>S311&gt;0</f>
        <v>1</v>
      </c>
      <c r="Q311" s="12" t="s">
        <v>2946</v>
      </c>
      <c r="R311" s="13">
        <v>6.1534291135809001E-2</v>
      </c>
      <c r="S311" s="14">
        <v>3.3873500000000001E-2</v>
      </c>
      <c r="T311" s="6"/>
      <c r="U311" s="28">
        <f>AVERAGE($R$5:R311)</f>
        <v>4.6014666159233143E-2</v>
      </c>
    </row>
    <row r="312" spans="11:21" x14ac:dyDescent="0.3">
      <c r="K312" s="10">
        <f>M312/(L312+M312)</f>
        <v>0.65909090909090906</v>
      </c>
      <c r="L312" s="11">
        <f>COUNTIF($N$5:N312,FALSE)</f>
        <v>105</v>
      </c>
      <c r="M312" s="11">
        <f>COUNTIF($N$5:N312,TRUE)</f>
        <v>203</v>
      </c>
      <c r="N312" s="12" t="b">
        <f>O312=P312</f>
        <v>0</v>
      </c>
      <c r="O312" s="12" t="b">
        <f>R312&gt;0</f>
        <v>0</v>
      </c>
      <c r="P312" s="12" t="b">
        <f>S312&gt;0</f>
        <v>1</v>
      </c>
      <c r="Q312" s="12" t="s">
        <v>1155</v>
      </c>
      <c r="R312" s="13">
        <v>-0.15234899328859</v>
      </c>
      <c r="S312" s="14">
        <v>3.3582399999999998E-2</v>
      </c>
      <c r="T312" s="6"/>
      <c r="U312" s="28">
        <f>AVERAGE($R$5:R312)</f>
        <v>4.5370628303883061E-2</v>
      </c>
    </row>
    <row r="313" spans="11:21" x14ac:dyDescent="0.3">
      <c r="K313" s="10">
        <f>M313/(L313+M313)</f>
        <v>0.66019417475728159</v>
      </c>
      <c r="L313" s="11">
        <f>COUNTIF($N$5:N313,FALSE)</f>
        <v>105</v>
      </c>
      <c r="M313" s="11">
        <f>COUNTIF($N$5:N313,TRUE)</f>
        <v>204</v>
      </c>
      <c r="N313" s="12" t="b">
        <f>O313=P313</f>
        <v>1</v>
      </c>
      <c r="O313" s="12" t="b">
        <f>R313&gt;0</f>
        <v>1</v>
      </c>
      <c r="P313" s="12" t="b">
        <f>S313&gt;0</f>
        <v>1</v>
      </c>
      <c r="Q313" s="12" t="s">
        <v>139</v>
      </c>
      <c r="R313" s="13">
        <v>8.8308457711442703E-2</v>
      </c>
      <c r="S313" s="14">
        <v>3.3477600000000003E-2</v>
      </c>
      <c r="T313" s="6"/>
      <c r="U313" s="28">
        <f>AVERAGE($R$5:R313)</f>
        <v>4.5509585680606555E-2</v>
      </c>
    </row>
    <row r="314" spans="11:21" x14ac:dyDescent="0.3">
      <c r="K314" s="10">
        <f>M314/(L314+M314)</f>
        <v>0.65806451612903227</v>
      </c>
      <c r="L314" s="11">
        <f>COUNTIF($N$5:N314,FALSE)</f>
        <v>106</v>
      </c>
      <c r="M314" s="11">
        <f>COUNTIF($N$5:N314,TRUE)</f>
        <v>204</v>
      </c>
      <c r="N314" s="12" t="b">
        <f>O314=P314</f>
        <v>0</v>
      </c>
      <c r="O314" s="12" t="b">
        <f>R314&gt;0</f>
        <v>0</v>
      </c>
      <c r="P314" s="12" t="b">
        <f>S314&gt;0</f>
        <v>1</v>
      </c>
      <c r="Q314" s="12" t="s">
        <v>2147</v>
      </c>
      <c r="R314" s="13">
        <v>-8.4722848129788295E-2</v>
      </c>
      <c r="S314" s="14">
        <v>3.3331199999999998E-2</v>
      </c>
      <c r="T314" s="6"/>
      <c r="U314" s="28">
        <f>AVERAGE($R$5:R314)</f>
        <v>4.5089481055411738E-2</v>
      </c>
    </row>
    <row r="315" spans="11:21" x14ac:dyDescent="0.3">
      <c r="K315" s="10">
        <f>M315/(L315+M315)</f>
        <v>0.65916398713826363</v>
      </c>
      <c r="L315" s="11">
        <f>COUNTIF($N$5:N315,FALSE)</f>
        <v>106</v>
      </c>
      <c r="M315" s="11">
        <f>COUNTIF($N$5:N315,TRUE)</f>
        <v>205</v>
      </c>
      <c r="N315" s="12" t="b">
        <f>O315=P315</f>
        <v>1</v>
      </c>
      <c r="O315" s="12" t="b">
        <f>R315&gt;0</f>
        <v>1</v>
      </c>
      <c r="P315" s="12" t="b">
        <f>S315&gt;0</f>
        <v>1</v>
      </c>
      <c r="Q315" s="12" t="s">
        <v>140</v>
      </c>
      <c r="R315" s="13">
        <v>9.5959595959595995E-2</v>
      </c>
      <c r="S315" s="14">
        <v>3.2186100000000002E-2</v>
      </c>
      <c r="T315" s="6"/>
      <c r="U315" s="28">
        <f>AVERAGE($R$5:R315)</f>
        <v>4.5253050556711361E-2</v>
      </c>
    </row>
    <row r="316" spans="11:21" x14ac:dyDescent="0.3">
      <c r="K316" s="10">
        <f>M316/(L316+M316)</f>
        <v>0.66025641025641024</v>
      </c>
      <c r="L316" s="11">
        <f>COUNTIF($N$5:N316,FALSE)</f>
        <v>106</v>
      </c>
      <c r="M316" s="11">
        <f>COUNTIF($N$5:N316,TRUE)</f>
        <v>206</v>
      </c>
      <c r="N316" s="12" t="b">
        <f>O316=P316</f>
        <v>1</v>
      </c>
      <c r="O316" s="12" t="b">
        <f>R316&gt;0</f>
        <v>1</v>
      </c>
      <c r="P316" s="12" t="b">
        <f>S316&gt;0</f>
        <v>1</v>
      </c>
      <c r="Q316" s="12" t="s">
        <v>348</v>
      </c>
      <c r="R316" s="13">
        <v>0.100413323608071</v>
      </c>
      <c r="S316" s="14">
        <v>3.1564099999999998E-2</v>
      </c>
      <c r="T316" s="6"/>
      <c r="U316" s="28">
        <f>AVERAGE($R$5:R316)</f>
        <v>4.5429846303670848E-2</v>
      </c>
    </row>
    <row r="317" spans="11:21" x14ac:dyDescent="0.3">
      <c r="K317" s="10">
        <f>M317/(L317+M317)</f>
        <v>0.66134185303514381</v>
      </c>
      <c r="L317" s="11">
        <f>COUNTIF($N$5:N317,FALSE)</f>
        <v>106</v>
      </c>
      <c r="M317" s="11">
        <f>COUNTIF($N$5:N317,TRUE)</f>
        <v>207</v>
      </c>
      <c r="N317" s="12" t="b">
        <f>O317=P317</f>
        <v>1</v>
      </c>
      <c r="O317" s="12" t="b">
        <f>R317&gt;0</f>
        <v>1</v>
      </c>
      <c r="P317" s="12" t="b">
        <f>S317&gt;0</f>
        <v>1</v>
      </c>
      <c r="Q317" s="12" t="s">
        <v>2888</v>
      </c>
      <c r="R317" s="13">
        <v>3.97465437788019E-2</v>
      </c>
      <c r="S317" s="14">
        <v>3.0964599999999998E-2</v>
      </c>
      <c r="T317" s="6"/>
      <c r="U317" s="28">
        <f>AVERAGE($R$5:R317)</f>
        <v>4.5411688787616956E-2</v>
      </c>
    </row>
    <row r="318" spans="11:21" x14ac:dyDescent="0.3">
      <c r="K318" s="10">
        <f>M318/(L318+M318)</f>
        <v>0.66242038216560506</v>
      </c>
      <c r="L318" s="11">
        <f>COUNTIF($N$5:N318,FALSE)</f>
        <v>106</v>
      </c>
      <c r="M318" s="11">
        <f>COUNTIF($N$5:N318,TRUE)</f>
        <v>208</v>
      </c>
      <c r="N318" s="12" t="b">
        <f>O318=P318</f>
        <v>1</v>
      </c>
      <c r="O318" s="12" t="b">
        <f>R318&gt;0</f>
        <v>1</v>
      </c>
      <c r="P318" s="12" t="b">
        <f>S318&gt;0</f>
        <v>1</v>
      </c>
      <c r="Q318" s="12" t="s">
        <v>2318</v>
      </c>
      <c r="R318" s="13">
        <v>7.2036218485394293E-2</v>
      </c>
      <c r="S318" s="14">
        <v>3.04549E-2</v>
      </c>
      <c r="T318" s="6"/>
      <c r="U318" s="28">
        <f>AVERAGE($R$5:R318)</f>
        <v>4.5496480283469753E-2</v>
      </c>
    </row>
    <row r="319" spans="11:21" x14ac:dyDescent="0.3">
      <c r="K319" s="10">
        <f>M319/(L319+M319)</f>
        <v>0.66349206349206347</v>
      </c>
      <c r="L319" s="11">
        <f>COUNTIF($N$5:N319,FALSE)</f>
        <v>106</v>
      </c>
      <c r="M319" s="11">
        <f>COUNTIF($N$5:N319,TRUE)</f>
        <v>209</v>
      </c>
      <c r="N319" s="12" t="b">
        <f>O319=P319</f>
        <v>1</v>
      </c>
      <c r="O319" s="12" t="b">
        <f>R319&gt;0</f>
        <v>1</v>
      </c>
      <c r="P319" s="12" t="b">
        <f>S319&gt;0</f>
        <v>1</v>
      </c>
      <c r="Q319" s="12" t="s">
        <v>1312</v>
      </c>
      <c r="R319" s="13">
        <v>5.4799679864413198E-2</v>
      </c>
      <c r="S319" s="14">
        <v>3.01161E-2</v>
      </c>
      <c r="T319" s="6"/>
      <c r="U319" s="28">
        <f>AVERAGE($R$5:R319)</f>
        <v>4.5526014250393383E-2</v>
      </c>
    </row>
    <row r="320" spans="11:21" x14ac:dyDescent="0.3">
      <c r="K320" s="10">
        <f>M320/(L320+M320)</f>
        <v>0.66139240506329111</v>
      </c>
      <c r="L320" s="11">
        <f>COUNTIF($N$5:N320,FALSE)</f>
        <v>107</v>
      </c>
      <c r="M320" s="11">
        <f>COUNTIF($N$5:N320,TRUE)</f>
        <v>209</v>
      </c>
      <c r="N320" s="12" t="b">
        <f>O320=P320</f>
        <v>0</v>
      </c>
      <c r="O320" s="12" t="b">
        <f>R320&gt;0</f>
        <v>0</v>
      </c>
      <c r="P320" s="12" t="b">
        <f>S320&gt;0</f>
        <v>1</v>
      </c>
      <c r="Q320" s="12" t="s">
        <v>2199</v>
      </c>
      <c r="R320" s="13">
        <v>-7.1356783919597905E-2</v>
      </c>
      <c r="S320" s="14">
        <v>3.0076800000000001E-2</v>
      </c>
      <c r="T320" s="6"/>
      <c r="U320" s="28">
        <f>AVERAGE($R$5:R320)</f>
        <v>4.5156131977703538E-2</v>
      </c>
    </row>
    <row r="321" spans="11:21" x14ac:dyDescent="0.3">
      <c r="K321" s="10">
        <f>M321/(L321+M321)</f>
        <v>0.65930599369085174</v>
      </c>
      <c r="L321" s="11">
        <f>COUNTIF($N$5:N321,FALSE)</f>
        <v>108</v>
      </c>
      <c r="M321" s="11">
        <f>COUNTIF($N$5:N321,TRUE)</f>
        <v>209</v>
      </c>
      <c r="N321" s="12" t="b">
        <f>O321=P321</f>
        <v>0</v>
      </c>
      <c r="O321" s="12" t="b">
        <f>R321&gt;0</f>
        <v>0</v>
      </c>
      <c r="P321" s="12" t="b">
        <f>S321&gt;0</f>
        <v>1</v>
      </c>
      <c r="Q321" s="12" t="s">
        <v>2903</v>
      </c>
      <c r="R321" s="13">
        <v>-0.21275018532246101</v>
      </c>
      <c r="S321" s="14">
        <v>3.00319E-2</v>
      </c>
      <c r="T321" s="6"/>
      <c r="U321" s="28">
        <f>AVERAGE($R$5:R321)</f>
        <v>4.4342547380542136E-2</v>
      </c>
    </row>
    <row r="322" spans="11:21" x14ac:dyDescent="0.3">
      <c r="K322" s="10">
        <f>M322/(L322+M322)</f>
        <v>0.65723270440251569</v>
      </c>
      <c r="L322" s="11">
        <f>COUNTIF($N$5:N322,FALSE)</f>
        <v>109</v>
      </c>
      <c r="M322" s="11">
        <f>COUNTIF($N$5:N322,TRUE)</f>
        <v>209</v>
      </c>
      <c r="N322" s="12" t="b">
        <f>O322=P322</f>
        <v>0</v>
      </c>
      <c r="O322" s="12" t="b">
        <f>R322&gt;0</f>
        <v>0</v>
      </c>
      <c r="P322" s="12" t="b">
        <f>S322&gt;0</f>
        <v>1</v>
      </c>
      <c r="Q322" s="12" t="s">
        <v>364</v>
      </c>
      <c r="R322" s="13">
        <v>-4.9046321525885402E-2</v>
      </c>
      <c r="S322" s="14">
        <v>2.9749299999999999E-2</v>
      </c>
      <c r="T322" s="6"/>
      <c r="U322" s="28">
        <f>AVERAGE($R$5:R322)</f>
        <v>4.404887169215714E-2</v>
      </c>
    </row>
    <row r="323" spans="11:21" x14ac:dyDescent="0.3">
      <c r="K323" s="10">
        <f>M323/(L323+M323)</f>
        <v>0.65517241379310343</v>
      </c>
      <c r="L323" s="11">
        <f>COUNTIF($N$5:N323,FALSE)</f>
        <v>110</v>
      </c>
      <c r="M323" s="11">
        <f>COUNTIF($N$5:N323,TRUE)</f>
        <v>209</v>
      </c>
      <c r="N323" s="12" t="b">
        <f>O323=P323</f>
        <v>0</v>
      </c>
      <c r="O323" s="12" t="b">
        <f>R323&gt;0</f>
        <v>0</v>
      </c>
      <c r="P323" s="12" t="b">
        <f>S323&gt;0</f>
        <v>1</v>
      </c>
      <c r="Q323" s="12" t="s">
        <v>922</v>
      </c>
      <c r="R323" s="13">
        <v>-2.7591303812280699E-2</v>
      </c>
      <c r="S323" s="14">
        <v>2.9601700000000002E-2</v>
      </c>
      <c r="T323" s="6"/>
      <c r="U323" s="28">
        <f>AVERAGE($R$5:R323)</f>
        <v>4.3824294339478646E-2</v>
      </c>
    </row>
    <row r="324" spans="11:21" x14ac:dyDescent="0.3">
      <c r="K324" s="10">
        <f>M324/(L324+M324)</f>
        <v>0.65625</v>
      </c>
      <c r="L324" s="11">
        <f>COUNTIF($N$5:N324,FALSE)</f>
        <v>110</v>
      </c>
      <c r="M324" s="11">
        <f>COUNTIF($N$5:N324,TRUE)</f>
        <v>210</v>
      </c>
      <c r="N324" s="12" t="b">
        <f>O324=P324</f>
        <v>1</v>
      </c>
      <c r="O324" s="12" t="b">
        <f>R324&gt;0</f>
        <v>1</v>
      </c>
      <c r="P324" s="12" t="b">
        <f>S324&gt;0</f>
        <v>1</v>
      </c>
      <c r="Q324" s="12" t="s">
        <v>866</v>
      </c>
      <c r="R324" s="13">
        <v>0.21012822158833899</v>
      </c>
      <c r="S324" s="14">
        <v>2.9354499999999999E-2</v>
      </c>
      <c r="T324" s="6"/>
      <c r="U324" s="28">
        <f>AVERAGE($R$5:R324)</f>
        <v>4.4343994112131344E-2</v>
      </c>
    </row>
    <row r="325" spans="11:21" x14ac:dyDescent="0.3">
      <c r="K325" s="10">
        <f>M325/(L325+M325)</f>
        <v>0.65732087227414326</v>
      </c>
      <c r="L325" s="11">
        <f>COUNTIF($N$5:N325,FALSE)</f>
        <v>110</v>
      </c>
      <c r="M325" s="11">
        <f>COUNTIF($N$5:N325,TRUE)</f>
        <v>211</v>
      </c>
      <c r="N325" s="12" t="b">
        <f>O325=P325</f>
        <v>1</v>
      </c>
      <c r="O325" s="12" t="b">
        <f>R325&gt;0</f>
        <v>1</v>
      </c>
      <c r="P325" s="12" t="b">
        <f>S325&gt;0</f>
        <v>1</v>
      </c>
      <c r="Q325" s="12" t="s">
        <v>2263</v>
      </c>
      <c r="R325" s="13">
        <v>0.16911045943304001</v>
      </c>
      <c r="S325" s="14">
        <v>2.9346500000000001E-2</v>
      </c>
      <c r="T325" s="6"/>
      <c r="U325" s="28">
        <f>AVERAGE($R$5:R325)</f>
        <v>4.4732674689455049E-2</v>
      </c>
    </row>
    <row r="326" spans="11:21" x14ac:dyDescent="0.3">
      <c r="K326" s="10">
        <f>M326/(L326+M326)</f>
        <v>0.65527950310559002</v>
      </c>
      <c r="L326" s="11">
        <f>COUNTIF($N$5:N326,FALSE)</f>
        <v>111</v>
      </c>
      <c r="M326" s="11">
        <f>COUNTIF($N$5:N326,TRUE)</f>
        <v>211</v>
      </c>
      <c r="N326" s="12" t="b">
        <f>O326=P326</f>
        <v>0</v>
      </c>
      <c r="O326" s="12" t="b">
        <f>R326&gt;0</f>
        <v>0</v>
      </c>
      <c r="P326" s="12" t="b">
        <f>S326&gt;0</f>
        <v>1</v>
      </c>
      <c r="Q326" s="12" t="s">
        <v>2878</v>
      </c>
      <c r="R326" s="13">
        <v>-0.11277491810949899</v>
      </c>
      <c r="S326" s="14">
        <v>2.7865899999999999E-2</v>
      </c>
      <c r="T326" s="6"/>
      <c r="U326" s="28">
        <f>AVERAGE($R$5:R326)</f>
        <v>4.4243520674551458E-2</v>
      </c>
    </row>
    <row r="327" spans="11:21" x14ac:dyDescent="0.3">
      <c r="K327" s="10">
        <f>M327/(L327+M327)</f>
        <v>0.65634674922600622</v>
      </c>
      <c r="L327" s="11">
        <f>COUNTIF($N$5:N327,FALSE)</f>
        <v>111</v>
      </c>
      <c r="M327" s="11">
        <f>COUNTIF($N$5:N327,TRUE)</f>
        <v>212</v>
      </c>
      <c r="N327" s="12" t="b">
        <f>O327=P327</f>
        <v>1</v>
      </c>
      <c r="O327" s="12" t="b">
        <f>R327&gt;0</f>
        <v>1</v>
      </c>
      <c r="P327" s="12" t="b">
        <f>S327&gt;0</f>
        <v>1</v>
      </c>
      <c r="Q327" s="12" t="s">
        <v>382</v>
      </c>
      <c r="R327" s="13">
        <v>5.3212567223323001E-2</v>
      </c>
      <c r="S327" s="14">
        <v>2.7441199999999999E-2</v>
      </c>
      <c r="T327" s="6"/>
      <c r="U327" s="28">
        <f>AVERAGE($R$5:R327)</f>
        <v>4.4271288620522889E-2</v>
      </c>
    </row>
    <row r="328" spans="11:21" x14ac:dyDescent="0.3">
      <c r="K328" s="10">
        <f>M328/(L328+M328)</f>
        <v>0.65740740740740744</v>
      </c>
      <c r="L328" s="11">
        <f>COUNTIF($N$5:N328,FALSE)</f>
        <v>111</v>
      </c>
      <c r="M328" s="11">
        <f>COUNTIF($N$5:N328,TRUE)</f>
        <v>213</v>
      </c>
      <c r="N328" s="12" t="b">
        <f>O328=P328</f>
        <v>1</v>
      </c>
      <c r="O328" s="12" t="b">
        <f>R328&gt;0</f>
        <v>1</v>
      </c>
      <c r="P328" s="12" t="b">
        <f>S328&gt;0</f>
        <v>1</v>
      </c>
      <c r="Q328" s="12" t="s">
        <v>104</v>
      </c>
      <c r="R328" s="13">
        <v>1.95197123410812E-2</v>
      </c>
      <c r="S328" s="14">
        <v>2.71046E-2</v>
      </c>
      <c r="T328" s="6"/>
      <c r="U328" s="28">
        <f>AVERAGE($R$5:R328)</f>
        <v>4.4194894866573992E-2</v>
      </c>
    </row>
    <row r="329" spans="11:21" x14ac:dyDescent="0.3">
      <c r="K329" s="10">
        <f>M329/(L329+M329)</f>
        <v>0.65846153846153843</v>
      </c>
      <c r="L329" s="11">
        <f>COUNTIF($N$5:N329,FALSE)</f>
        <v>111</v>
      </c>
      <c r="M329" s="11">
        <f>COUNTIF($N$5:N329,TRUE)</f>
        <v>214</v>
      </c>
      <c r="N329" s="12" t="b">
        <f>O329=P329</f>
        <v>1</v>
      </c>
      <c r="O329" s="12" t="b">
        <f>R329&gt;0</f>
        <v>1</v>
      </c>
      <c r="P329" s="12" t="b">
        <f>S329&gt;0</f>
        <v>1</v>
      </c>
      <c r="Q329" s="12" t="s">
        <v>1200</v>
      </c>
      <c r="R329" s="13">
        <v>2.2252191503708701E-2</v>
      </c>
      <c r="S329" s="14">
        <v>2.6924900000000002E-2</v>
      </c>
      <c r="T329" s="6"/>
      <c r="U329" s="28">
        <f>AVERAGE($R$5:R329)</f>
        <v>4.4127378856226716E-2</v>
      </c>
    </row>
    <row r="330" spans="11:21" x14ac:dyDescent="0.3">
      <c r="K330" s="10">
        <f>M330/(L330+M330)</f>
        <v>0.6595092024539877</v>
      </c>
      <c r="L330" s="11">
        <f>COUNTIF($N$5:N330,FALSE)</f>
        <v>111</v>
      </c>
      <c r="M330" s="11">
        <f>COUNTIF($N$5:N330,TRUE)</f>
        <v>215</v>
      </c>
      <c r="N330" s="12" t="b">
        <f>O330=P330</f>
        <v>1</v>
      </c>
      <c r="O330" s="12" t="b">
        <f>R330&gt;0</f>
        <v>1</v>
      </c>
      <c r="P330" s="12" t="b">
        <f>S330&gt;0</f>
        <v>1</v>
      </c>
      <c r="Q330" s="12" t="s">
        <v>504</v>
      </c>
      <c r="R330" s="13">
        <v>0.15660511363636301</v>
      </c>
      <c r="S330" s="14">
        <v>2.6757800000000002E-2</v>
      </c>
      <c r="T330" s="6"/>
      <c r="U330" s="28">
        <f>AVERAGE($R$5:R330)</f>
        <v>4.4472402582546151E-2</v>
      </c>
    </row>
    <row r="331" spans="11:21" x14ac:dyDescent="0.3">
      <c r="K331" s="10">
        <f>M331/(L331+M331)</f>
        <v>0.66055045871559637</v>
      </c>
      <c r="L331" s="11">
        <f>COUNTIF($N$5:N331,FALSE)</f>
        <v>111</v>
      </c>
      <c r="M331" s="11">
        <f>COUNTIF($N$5:N331,TRUE)</f>
        <v>216</v>
      </c>
      <c r="N331" s="12" t="b">
        <f>O331=P331</f>
        <v>1</v>
      </c>
      <c r="O331" s="12" t="b">
        <f>R331&gt;0</f>
        <v>1</v>
      </c>
      <c r="P331" s="12" t="b">
        <f>S331&gt;0</f>
        <v>1</v>
      </c>
      <c r="Q331" s="12" t="s">
        <v>752</v>
      </c>
      <c r="R331" s="13">
        <v>9.7361111111111107E-2</v>
      </c>
      <c r="S331" s="14">
        <v>2.6363000000000001E-2</v>
      </c>
      <c r="T331" s="6"/>
      <c r="U331" s="28">
        <f>AVERAGE($R$5:R331)</f>
        <v>4.4634141752358282E-2</v>
      </c>
    </row>
    <row r="332" spans="11:21" x14ac:dyDescent="0.3">
      <c r="K332" s="10">
        <f>M332/(L332+M332)</f>
        <v>0.65853658536585369</v>
      </c>
      <c r="L332" s="11">
        <f>COUNTIF($N$5:N332,FALSE)</f>
        <v>112</v>
      </c>
      <c r="M332" s="11">
        <f>COUNTIF($N$5:N332,TRUE)</f>
        <v>216</v>
      </c>
      <c r="N332" s="12" t="b">
        <f>O332=P332</f>
        <v>0</v>
      </c>
      <c r="O332" s="12" t="b">
        <f>R332&gt;0</f>
        <v>0</v>
      </c>
      <c r="P332" s="12" t="b">
        <f>S332&gt;0</f>
        <v>1</v>
      </c>
      <c r="Q332" s="12" t="s">
        <v>2972</v>
      </c>
      <c r="R332" s="13">
        <v>-0.10272098186012001</v>
      </c>
      <c r="S332" s="14">
        <v>2.6243900000000001E-2</v>
      </c>
      <c r="T332" s="6"/>
      <c r="U332" s="28">
        <f>AVERAGE($R$5:R332)</f>
        <v>4.4184888326710477E-2</v>
      </c>
    </row>
    <row r="333" spans="11:21" x14ac:dyDescent="0.3">
      <c r="K333" s="10">
        <f>M333/(L333+M333)</f>
        <v>0.65653495440729481</v>
      </c>
      <c r="L333" s="11">
        <f>COUNTIF($N$5:N333,FALSE)</f>
        <v>113</v>
      </c>
      <c r="M333" s="11">
        <f>COUNTIF($N$5:N333,TRUE)</f>
        <v>216</v>
      </c>
      <c r="N333" s="12" t="b">
        <f>O333=P333</f>
        <v>0</v>
      </c>
      <c r="O333" s="12" t="b">
        <f>R333&gt;0</f>
        <v>0</v>
      </c>
      <c r="P333" s="12" t="b">
        <f>S333&gt;0</f>
        <v>1</v>
      </c>
      <c r="Q333" s="12" t="s">
        <v>2875</v>
      </c>
      <c r="R333" s="13">
        <v>-0.111564121571534</v>
      </c>
      <c r="S333" s="14">
        <v>2.62387E-2</v>
      </c>
      <c r="T333" s="6"/>
      <c r="U333" s="28">
        <f>AVERAGE($R$5:R333)</f>
        <v>4.3711487080819157E-2</v>
      </c>
    </row>
    <row r="334" spans="11:21" x14ac:dyDescent="0.3">
      <c r="K334" s="10">
        <f>M334/(L334+M334)</f>
        <v>0.65454545454545454</v>
      </c>
      <c r="L334" s="11">
        <f>COUNTIF($N$5:N334,FALSE)</f>
        <v>114</v>
      </c>
      <c r="M334" s="11">
        <f>COUNTIF($N$5:N334,TRUE)</f>
        <v>216</v>
      </c>
      <c r="N334" s="12" t="b">
        <f>O334=P334</f>
        <v>0</v>
      </c>
      <c r="O334" s="12" t="b">
        <f>R334&gt;0</f>
        <v>0</v>
      </c>
      <c r="P334" s="12" t="b">
        <f>S334&gt;0</f>
        <v>1</v>
      </c>
      <c r="Q334" s="12" t="s">
        <v>1833</v>
      </c>
      <c r="R334" s="13">
        <v>-0.170150987224157</v>
      </c>
      <c r="S334" s="14">
        <v>2.5398299999999999E-2</v>
      </c>
      <c r="T334" s="6"/>
      <c r="U334" s="28">
        <f>AVERAGE($R$5:R334)</f>
        <v>4.3063418976864686E-2</v>
      </c>
    </row>
    <row r="335" spans="11:21" x14ac:dyDescent="0.3">
      <c r="K335" s="10">
        <f>M335/(L335+M335)</f>
        <v>0.65558912386706947</v>
      </c>
      <c r="L335" s="11">
        <f>COUNTIF($N$5:N335,FALSE)</f>
        <v>114</v>
      </c>
      <c r="M335" s="11">
        <f>COUNTIF($N$5:N335,TRUE)</f>
        <v>217</v>
      </c>
      <c r="N335" s="12" t="b">
        <f>O335=P335</f>
        <v>1</v>
      </c>
      <c r="O335" s="12" t="b">
        <f>R335&gt;0</f>
        <v>1</v>
      </c>
      <c r="P335" s="12" t="b">
        <f>S335&gt;0</f>
        <v>1</v>
      </c>
      <c r="Q335" s="12" t="s">
        <v>229</v>
      </c>
      <c r="R335" s="13">
        <v>4.2844120328167701E-2</v>
      </c>
      <c r="S335" s="14">
        <v>2.5331599999999999E-2</v>
      </c>
      <c r="T335" s="6"/>
      <c r="U335" s="28">
        <f>AVERAGE($R$5:R335)</f>
        <v>4.3062756443182824E-2</v>
      </c>
    </row>
    <row r="336" spans="11:21" x14ac:dyDescent="0.3">
      <c r="K336" s="10">
        <f>M336/(L336+M336)</f>
        <v>0.65662650602409633</v>
      </c>
      <c r="L336" s="11">
        <f>COUNTIF($N$5:N336,FALSE)</f>
        <v>114</v>
      </c>
      <c r="M336" s="11">
        <f>COUNTIF($N$5:N336,TRUE)</f>
        <v>218</v>
      </c>
      <c r="N336" s="12" t="b">
        <f>O336=P336</f>
        <v>1</v>
      </c>
      <c r="O336" s="12" t="b">
        <f>R336&gt;0</f>
        <v>1</v>
      </c>
      <c r="P336" s="12" t="b">
        <f>S336&gt;0</f>
        <v>1</v>
      </c>
      <c r="Q336" s="12" t="s">
        <v>189</v>
      </c>
      <c r="R336" s="13">
        <v>1.27304653204565E-2</v>
      </c>
      <c r="S336" s="14">
        <v>2.4562199999999999E-2</v>
      </c>
      <c r="T336" s="6"/>
      <c r="U336" s="28">
        <f>AVERAGE($R$5:R336)</f>
        <v>4.297139412052401E-2</v>
      </c>
    </row>
    <row r="337" spans="11:21" x14ac:dyDescent="0.3">
      <c r="K337" s="10">
        <f>M337/(L337+M337)</f>
        <v>0.65465465465465467</v>
      </c>
      <c r="L337" s="11">
        <f>COUNTIF($N$5:N337,FALSE)</f>
        <v>115</v>
      </c>
      <c r="M337" s="11">
        <f>COUNTIF($N$5:N337,TRUE)</f>
        <v>218</v>
      </c>
      <c r="N337" s="12" t="b">
        <f>O337=P337</f>
        <v>0</v>
      </c>
      <c r="O337" s="12" t="b">
        <f>R337&gt;0</f>
        <v>0</v>
      </c>
      <c r="P337" s="12" t="b">
        <f>S337&gt;0</f>
        <v>1</v>
      </c>
      <c r="Q337" s="12" t="s">
        <v>1854</v>
      </c>
      <c r="R337" s="13">
        <v>-5.9477124183006498E-2</v>
      </c>
      <c r="S337" s="14">
        <v>2.4297900000000001E-2</v>
      </c>
      <c r="T337" s="6"/>
      <c r="U337" s="28">
        <f>AVERAGE($R$5:R337)</f>
        <v>4.2663740912405303E-2</v>
      </c>
    </row>
    <row r="338" spans="11:21" x14ac:dyDescent="0.3">
      <c r="K338" s="10">
        <f>M338/(L338+M338)</f>
        <v>0.65269461077844315</v>
      </c>
      <c r="L338" s="11">
        <f>COUNTIF($N$5:N338,FALSE)</f>
        <v>116</v>
      </c>
      <c r="M338" s="11">
        <f>COUNTIF($N$5:N338,TRUE)</f>
        <v>218</v>
      </c>
      <c r="N338" s="12" t="b">
        <f>O338=P338</f>
        <v>0</v>
      </c>
      <c r="O338" s="12" t="b">
        <f>R338&gt;0</f>
        <v>0</v>
      </c>
      <c r="P338" s="12" t="b">
        <f>S338&gt;0</f>
        <v>1</v>
      </c>
      <c r="Q338" s="12" t="s">
        <v>2976</v>
      </c>
      <c r="R338" s="13">
        <v>-1.8517110266159501E-2</v>
      </c>
      <c r="S338" s="14">
        <v>2.41116E-2</v>
      </c>
      <c r="T338" s="6"/>
      <c r="U338" s="28">
        <f>AVERAGE($R$5:R338)</f>
        <v>4.2480564711271873E-2</v>
      </c>
    </row>
    <row r="339" spans="11:21" x14ac:dyDescent="0.3">
      <c r="K339" s="10">
        <f>M339/(L339+M339)</f>
        <v>0.65074626865671636</v>
      </c>
      <c r="L339" s="11">
        <f>COUNTIF($N$5:N339,FALSE)</f>
        <v>117</v>
      </c>
      <c r="M339" s="11">
        <f>COUNTIF($N$5:N339,TRUE)</f>
        <v>218</v>
      </c>
      <c r="N339" s="12" t="b">
        <f>O339=P339</f>
        <v>0</v>
      </c>
      <c r="O339" s="12" t="b">
        <f>R339&gt;0</f>
        <v>0</v>
      </c>
      <c r="P339" s="12" t="b">
        <f>S339&gt;0</f>
        <v>1</v>
      </c>
      <c r="Q339" s="12" t="s">
        <v>2931</v>
      </c>
      <c r="R339" s="13">
        <v>-0.26344841390513002</v>
      </c>
      <c r="S339" s="14">
        <v>2.36648E-2</v>
      </c>
      <c r="T339" s="6"/>
      <c r="U339" s="28">
        <f>AVERAGE($R$5:R339)</f>
        <v>4.1567343879581123E-2</v>
      </c>
    </row>
    <row r="340" spans="11:21" x14ac:dyDescent="0.3">
      <c r="K340" s="10">
        <f>M340/(L340+M340)</f>
        <v>0.6517857142857143</v>
      </c>
      <c r="L340" s="11">
        <f>COUNTIF($N$5:N340,FALSE)</f>
        <v>117</v>
      </c>
      <c r="M340" s="11">
        <f>COUNTIF($N$5:N340,TRUE)</f>
        <v>219</v>
      </c>
      <c r="N340" s="12" t="b">
        <f>O340=P340</f>
        <v>1</v>
      </c>
      <c r="O340" s="12" t="b">
        <f>R340&gt;0</f>
        <v>1</v>
      </c>
      <c r="P340" s="12" t="b">
        <f>S340&gt;0</f>
        <v>1</v>
      </c>
      <c r="Q340" s="12" t="s">
        <v>2943</v>
      </c>
      <c r="R340" s="13">
        <v>7.3479948253557595E-2</v>
      </c>
      <c r="S340" s="14">
        <v>2.32827E-2</v>
      </c>
      <c r="T340" s="6"/>
      <c r="U340" s="28">
        <f>AVERAGE($R$5:R340)</f>
        <v>4.166232186878939E-2</v>
      </c>
    </row>
    <row r="341" spans="11:21" x14ac:dyDescent="0.3">
      <c r="K341" s="10">
        <f>M341/(L341+M341)</f>
        <v>0.64985163204747776</v>
      </c>
      <c r="L341" s="11">
        <f>COUNTIF($N$5:N341,FALSE)</f>
        <v>118</v>
      </c>
      <c r="M341" s="11">
        <f>COUNTIF($N$5:N341,TRUE)</f>
        <v>219</v>
      </c>
      <c r="N341" s="12" t="b">
        <f>O341=P341</f>
        <v>0</v>
      </c>
      <c r="O341" s="12" t="b">
        <f>R341&gt;0</f>
        <v>0</v>
      </c>
      <c r="P341" s="12" t="b">
        <f>S341&gt;0</f>
        <v>1</v>
      </c>
      <c r="Q341" s="12" t="s">
        <v>2478</v>
      </c>
      <c r="R341" s="13">
        <v>-0.24184627121876701</v>
      </c>
      <c r="S341" s="14">
        <v>2.3178899999999999E-2</v>
      </c>
      <c r="T341" s="6"/>
      <c r="U341" s="28">
        <f>AVERAGE($R$5:R341)</f>
        <v>4.0821050079212065E-2</v>
      </c>
    </row>
    <row r="342" spans="11:21" x14ac:dyDescent="0.3">
      <c r="K342" s="10">
        <f>M342/(L342+M342)</f>
        <v>0.64792899408284022</v>
      </c>
      <c r="L342" s="11">
        <f>COUNTIF($N$5:N342,FALSE)</f>
        <v>119</v>
      </c>
      <c r="M342" s="11">
        <f>COUNTIF($N$5:N342,TRUE)</f>
        <v>219</v>
      </c>
      <c r="N342" s="12" t="b">
        <f>O342=P342</f>
        <v>0</v>
      </c>
      <c r="O342" s="12" t="b">
        <f>R342&gt;0</f>
        <v>0</v>
      </c>
      <c r="P342" s="12" t="b">
        <f>S342&gt;0</f>
        <v>1</v>
      </c>
      <c r="Q342" s="12" t="s">
        <v>1345</v>
      </c>
      <c r="R342" s="13">
        <v>-2.5900189513581799E-2</v>
      </c>
      <c r="S342" s="14">
        <v>2.1477E-2</v>
      </c>
      <c r="T342" s="6"/>
      <c r="U342" s="28">
        <f>AVERAGE($R$5:R342)</f>
        <v>4.0623649962073627E-2</v>
      </c>
    </row>
    <row r="343" spans="11:21" x14ac:dyDescent="0.3">
      <c r="K343" s="10">
        <f>M343/(L343+M343)</f>
        <v>0.64896755162241893</v>
      </c>
      <c r="L343" s="11">
        <f>COUNTIF($N$5:N343,FALSE)</f>
        <v>119</v>
      </c>
      <c r="M343" s="11">
        <f>COUNTIF($N$5:N343,TRUE)</f>
        <v>220</v>
      </c>
      <c r="N343" s="12" t="b">
        <f>O343=P343</f>
        <v>1</v>
      </c>
      <c r="O343" s="12" t="b">
        <f>R343&gt;0</f>
        <v>1</v>
      </c>
      <c r="P343" s="12" t="b">
        <f>S343&gt;0</f>
        <v>1</v>
      </c>
      <c r="Q343" s="12" t="s">
        <v>352</v>
      </c>
      <c r="R343" s="13">
        <v>4.4250754274220497E-2</v>
      </c>
      <c r="S343" s="14">
        <v>2.1465399999999999E-2</v>
      </c>
      <c r="T343" s="6"/>
      <c r="U343" s="28">
        <f>AVERAGE($R$5:R343)</f>
        <v>4.0634349384823319E-2</v>
      </c>
    </row>
    <row r="344" spans="11:21" x14ac:dyDescent="0.3">
      <c r="K344" s="10">
        <f>M344/(L344+M344)</f>
        <v>0.65</v>
      </c>
      <c r="L344" s="11">
        <f>COUNTIF($N$5:N344,FALSE)</f>
        <v>119</v>
      </c>
      <c r="M344" s="11">
        <f>COUNTIF($N$5:N344,TRUE)</f>
        <v>221</v>
      </c>
      <c r="N344" s="12" t="b">
        <f>O344=P344</f>
        <v>1</v>
      </c>
      <c r="O344" s="12" t="b">
        <f>R344&gt;0</f>
        <v>1</v>
      </c>
      <c r="P344" s="12" t="b">
        <f>S344&gt;0</f>
        <v>1</v>
      </c>
      <c r="Q344" s="12" t="s">
        <v>481</v>
      </c>
      <c r="R344" s="13">
        <v>3.2608695652173801E-2</v>
      </c>
      <c r="S344" s="14">
        <v>2.06742E-2</v>
      </c>
      <c r="T344" s="6"/>
      <c r="U344" s="28">
        <f>AVERAGE($R$5:R344)</f>
        <v>4.0610744520903762E-2</v>
      </c>
    </row>
    <row r="345" spans="11:21" x14ac:dyDescent="0.3">
      <c r="K345" s="10">
        <f>M345/(L345+M345)</f>
        <v>0.64809384164222872</v>
      </c>
      <c r="L345" s="11">
        <f>COUNTIF($N$5:N345,FALSE)</f>
        <v>120</v>
      </c>
      <c r="M345" s="11">
        <f>COUNTIF($N$5:N345,TRUE)</f>
        <v>221</v>
      </c>
      <c r="N345" s="12" t="b">
        <f>O345=P345</f>
        <v>0</v>
      </c>
      <c r="O345" s="12" t="b">
        <f>R345&gt;0</f>
        <v>0</v>
      </c>
      <c r="P345" s="12" t="b">
        <f>S345&gt;0</f>
        <v>1</v>
      </c>
      <c r="Q345" s="12" t="s">
        <v>1310</v>
      </c>
      <c r="R345" s="13">
        <v>-5.5713501920295297E-2</v>
      </c>
      <c r="S345" s="14">
        <v>1.6855800000000001E-2</v>
      </c>
      <c r="T345" s="6"/>
      <c r="U345" s="28">
        <f>AVERAGE($R$5:R345)</f>
        <v>4.0328268724888518E-2</v>
      </c>
    </row>
    <row r="346" spans="11:21" x14ac:dyDescent="0.3">
      <c r="K346" s="10">
        <f>M346/(L346+M346)</f>
        <v>0.64912280701754388</v>
      </c>
      <c r="L346" s="11">
        <f>COUNTIF($N$5:N346,FALSE)</f>
        <v>120</v>
      </c>
      <c r="M346" s="11">
        <f>COUNTIF($N$5:N346,TRUE)</f>
        <v>222</v>
      </c>
      <c r="N346" s="12" t="b">
        <f>O346=P346</f>
        <v>1</v>
      </c>
      <c r="O346" s="12" t="b">
        <f>R346&gt;0</f>
        <v>1</v>
      </c>
      <c r="P346" s="12" t="b">
        <f>S346&gt;0</f>
        <v>1</v>
      </c>
      <c r="Q346" s="12" t="s">
        <v>1744</v>
      </c>
      <c r="R346" s="13">
        <v>8.6231538828013404E-2</v>
      </c>
      <c r="S346" s="14">
        <v>1.6745400000000001E-2</v>
      </c>
      <c r="T346" s="6"/>
      <c r="U346" s="28">
        <f>AVERAGE($R$5:R346)</f>
        <v>4.0462488812909349E-2</v>
      </c>
    </row>
    <row r="347" spans="11:21" x14ac:dyDescent="0.3">
      <c r="K347" s="10">
        <f>M347/(L347+M347)</f>
        <v>0.65014577259475215</v>
      </c>
      <c r="L347" s="11">
        <f>COUNTIF($N$5:N347,FALSE)</f>
        <v>120</v>
      </c>
      <c r="M347" s="11">
        <f>COUNTIF($N$5:N347,TRUE)</f>
        <v>223</v>
      </c>
      <c r="N347" s="12" t="b">
        <f>O347=P347</f>
        <v>1</v>
      </c>
      <c r="O347" s="12" t="b">
        <f>R347&gt;0</f>
        <v>1</v>
      </c>
      <c r="P347" s="12" t="b">
        <f>S347&gt;0</f>
        <v>1</v>
      </c>
      <c r="Q347" s="12" t="s">
        <v>225</v>
      </c>
      <c r="R347" s="13">
        <v>3.02498903989478E-2</v>
      </c>
      <c r="S347" s="14">
        <v>1.6725500000000001E-2</v>
      </c>
      <c r="T347" s="6"/>
      <c r="U347" s="28">
        <f>AVERAGE($R$5:R347)</f>
        <v>4.0432714473510038E-2</v>
      </c>
    </row>
    <row r="348" spans="11:21" x14ac:dyDescent="0.3">
      <c r="K348" s="10">
        <f>M348/(L348+M348)</f>
        <v>0.65116279069767447</v>
      </c>
      <c r="L348" s="11">
        <f>COUNTIF($N$5:N348,FALSE)</f>
        <v>120</v>
      </c>
      <c r="M348" s="11">
        <f>COUNTIF($N$5:N348,TRUE)</f>
        <v>224</v>
      </c>
      <c r="N348" s="12" t="b">
        <f>O348=P348</f>
        <v>1</v>
      </c>
      <c r="O348" s="12" t="b">
        <f>R348&gt;0</f>
        <v>1</v>
      </c>
      <c r="P348" s="12" t="b">
        <f>S348&gt;0</f>
        <v>1</v>
      </c>
      <c r="Q348" s="12" t="s">
        <v>825</v>
      </c>
      <c r="R348" s="13">
        <v>1.43559488692231E-2</v>
      </c>
      <c r="S348" s="14">
        <v>1.6600400000000001E-2</v>
      </c>
      <c r="T348" s="6"/>
      <c r="U348" s="28">
        <f>AVERAGE($R$5:R348)</f>
        <v>4.0356909922334788E-2</v>
      </c>
    </row>
    <row r="349" spans="11:21" x14ac:dyDescent="0.3">
      <c r="K349" s="10">
        <f>M349/(L349+M349)</f>
        <v>0.65217391304347827</v>
      </c>
      <c r="L349" s="11">
        <f>COUNTIF($N$5:N349,FALSE)</f>
        <v>120</v>
      </c>
      <c r="M349" s="11">
        <f>COUNTIF($N$5:N349,TRUE)</f>
        <v>225</v>
      </c>
      <c r="N349" s="12" t="b">
        <f>O349=P349</f>
        <v>1</v>
      </c>
      <c r="O349" s="12" t="b">
        <f>R349&gt;0</f>
        <v>1</v>
      </c>
      <c r="P349" s="12" t="b">
        <f>S349&gt;0</f>
        <v>1</v>
      </c>
      <c r="Q349" s="12" t="s">
        <v>235</v>
      </c>
      <c r="R349" s="13">
        <v>0.46736045411541999</v>
      </c>
      <c r="S349" s="14">
        <v>1.64756E-2</v>
      </c>
      <c r="T349" s="6"/>
      <c r="U349" s="28">
        <f>AVERAGE($R$5:R349)</f>
        <v>4.1594601354778514E-2</v>
      </c>
    </row>
    <row r="350" spans="11:21" x14ac:dyDescent="0.3">
      <c r="K350" s="10">
        <f>M350/(L350+M350)</f>
        <v>0.6502890173410405</v>
      </c>
      <c r="L350" s="11">
        <f>COUNTIF($N$5:N350,FALSE)</f>
        <v>121</v>
      </c>
      <c r="M350" s="11">
        <f>COUNTIF($N$5:N350,TRUE)</f>
        <v>225</v>
      </c>
      <c r="N350" s="12" t="b">
        <f>O350=P350</f>
        <v>0</v>
      </c>
      <c r="O350" s="12" t="b">
        <f>R350&gt;0</f>
        <v>0</v>
      </c>
      <c r="P350" s="12" t="b">
        <f>S350&gt;0</f>
        <v>1</v>
      </c>
      <c r="Q350" s="12" t="s">
        <v>283</v>
      </c>
      <c r="R350" s="13">
        <v>-1.46523047679392E-2</v>
      </c>
      <c r="S350" s="14">
        <v>1.5930099999999999E-2</v>
      </c>
      <c r="T350" s="6"/>
      <c r="U350" s="28">
        <f>AVERAGE($R$5:R350)</f>
        <v>4.143203804228511E-2</v>
      </c>
    </row>
    <row r="351" spans="11:21" x14ac:dyDescent="0.3">
      <c r="K351" s="10">
        <f>M351/(L351+M351)</f>
        <v>0.65129682997118155</v>
      </c>
      <c r="L351" s="11">
        <f>COUNTIF($N$5:N351,FALSE)</f>
        <v>121</v>
      </c>
      <c r="M351" s="11">
        <f>COUNTIF($N$5:N351,TRUE)</f>
        <v>226</v>
      </c>
      <c r="N351" s="12" t="b">
        <f>O351=P351</f>
        <v>1</v>
      </c>
      <c r="O351" s="12" t="b">
        <f>R351&gt;0</f>
        <v>1</v>
      </c>
      <c r="P351" s="12" t="b">
        <f>S351&gt;0</f>
        <v>1</v>
      </c>
      <c r="Q351" s="12" t="s">
        <v>216</v>
      </c>
      <c r="R351" s="13">
        <v>7.8807443980250705E-2</v>
      </c>
      <c r="S351" s="14">
        <v>1.4876800000000001E-2</v>
      </c>
      <c r="T351" s="6"/>
      <c r="U351" s="28">
        <f>AVERAGE($R$5:R351)</f>
        <v>4.1539748145852734E-2</v>
      </c>
    </row>
    <row r="352" spans="11:21" x14ac:dyDescent="0.3">
      <c r="K352" s="10">
        <f>M352/(L352+M352)</f>
        <v>0.64942528735632188</v>
      </c>
      <c r="L352" s="11">
        <f>COUNTIF($N$5:N352,FALSE)</f>
        <v>122</v>
      </c>
      <c r="M352" s="11">
        <f>COUNTIF($N$5:N352,TRUE)</f>
        <v>226</v>
      </c>
      <c r="N352" s="12" t="b">
        <f>O352=P352</f>
        <v>0</v>
      </c>
      <c r="O352" s="12" t="b">
        <f>R352&gt;0</f>
        <v>0</v>
      </c>
      <c r="P352" s="12" t="b">
        <f>S352&gt;0</f>
        <v>1</v>
      </c>
      <c r="Q352" s="12" t="s">
        <v>451</v>
      </c>
      <c r="R352" s="13">
        <v>-4.5540796963946702E-2</v>
      </c>
      <c r="S352" s="14">
        <v>1.4753E-2</v>
      </c>
      <c r="T352" s="6"/>
      <c r="U352" s="28">
        <f>AVERAGE($R$5:R352)</f>
        <v>4.1289516694387796E-2</v>
      </c>
    </row>
    <row r="353" spans="11:21" x14ac:dyDescent="0.3">
      <c r="K353" s="10">
        <f>M353/(L353+M353)</f>
        <v>0.64756446991404015</v>
      </c>
      <c r="L353" s="11">
        <f>COUNTIF($N$5:N353,FALSE)</f>
        <v>123</v>
      </c>
      <c r="M353" s="11">
        <f>COUNTIF($N$5:N353,TRUE)</f>
        <v>226</v>
      </c>
      <c r="N353" s="12" t="b">
        <f>O353=P353</f>
        <v>0</v>
      </c>
      <c r="O353" s="12" t="b">
        <f>R353&gt;0</f>
        <v>0</v>
      </c>
      <c r="P353" s="12" t="b">
        <f>S353&gt;0</f>
        <v>1</v>
      </c>
      <c r="Q353" s="12" t="s">
        <v>132</v>
      </c>
      <c r="R353" s="13">
        <v>-0.133118179656945</v>
      </c>
      <c r="S353" s="14">
        <v>1.4623199999999999E-2</v>
      </c>
      <c r="T353" s="6"/>
      <c r="U353" s="28">
        <f>AVERAGE($R$5:R353)</f>
        <v>4.078978117475647E-2</v>
      </c>
    </row>
    <row r="354" spans="11:21" x14ac:dyDescent="0.3">
      <c r="K354" s="10">
        <f>M354/(L354+M354)</f>
        <v>0.64857142857142858</v>
      </c>
      <c r="L354" s="11">
        <f>COUNTIF($N$5:N354,FALSE)</f>
        <v>123</v>
      </c>
      <c r="M354" s="11">
        <f>COUNTIF($N$5:N354,TRUE)</f>
        <v>227</v>
      </c>
      <c r="N354" s="12" t="b">
        <f>O354=P354</f>
        <v>1</v>
      </c>
      <c r="O354" s="12" t="b">
        <f>R354&gt;0</f>
        <v>1</v>
      </c>
      <c r="P354" s="12" t="b">
        <f>S354&gt;0</f>
        <v>1</v>
      </c>
      <c r="Q354" s="12" t="s">
        <v>2975</v>
      </c>
      <c r="R354" s="13">
        <v>8.98833428953911E-2</v>
      </c>
      <c r="S354" s="14">
        <v>1.4324999999999999E-2</v>
      </c>
      <c r="T354" s="6"/>
      <c r="U354" s="28">
        <f>AVERAGE($R$5:R354)</f>
        <v>4.0930048493958281E-2</v>
      </c>
    </row>
    <row r="355" spans="11:21" x14ac:dyDescent="0.3">
      <c r="K355" s="10">
        <f>M355/(L355+M355)</f>
        <v>0.6495726495726496</v>
      </c>
      <c r="L355" s="11">
        <f>COUNTIF($N$5:N355,FALSE)</f>
        <v>123</v>
      </c>
      <c r="M355" s="11">
        <f>COUNTIF($N$5:N355,TRUE)</f>
        <v>228</v>
      </c>
      <c r="N355" s="12" t="b">
        <f>O355=P355</f>
        <v>1</v>
      </c>
      <c r="O355" s="12" t="b">
        <f>R355&gt;0</f>
        <v>1</v>
      </c>
      <c r="P355" s="12" t="b">
        <f>S355&gt;0</f>
        <v>1</v>
      </c>
      <c r="Q355" s="12" t="s">
        <v>303</v>
      </c>
      <c r="R355" s="13">
        <v>0.13542168674698701</v>
      </c>
      <c r="S355" s="14">
        <v>1.3961899999999999E-2</v>
      </c>
      <c r="T355" s="6"/>
      <c r="U355" s="28">
        <f>AVERAGE($R$5:R355)</f>
        <v>4.1199255440548109E-2</v>
      </c>
    </row>
    <row r="356" spans="11:21" x14ac:dyDescent="0.3">
      <c r="K356" s="10">
        <f>M356/(L356+M356)</f>
        <v>0.65056818181818177</v>
      </c>
      <c r="L356" s="11">
        <f>COUNTIF($N$5:N356,FALSE)</f>
        <v>123</v>
      </c>
      <c r="M356" s="11">
        <f>COUNTIF($N$5:N356,TRUE)</f>
        <v>229</v>
      </c>
      <c r="N356" s="12" t="b">
        <f>O356=P356</f>
        <v>1</v>
      </c>
      <c r="O356" s="12" t="b">
        <f>R356&gt;0</f>
        <v>1</v>
      </c>
      <c r="P356" s="12" t="b">
        <f>S356&gt;0</f>
        <v>1</v>
      </c>
      <c r="Q356" s="12" t="s">
        <v>2426</v>
      </c>
      <c r="R356" s="13">
        <v>9.7001763668430205E-2</v>
      </c>
      <c r="S356" s="14">
        <v>1.36004E-2</v>
      </c>
      <c r="T356" s="6"/>
      <c r="U356" s="28">
        <f>AVERAGE($R$5:R356)</f>
        <v>4.135778529346823E-2</v>
      </c>
    </row>
    <row r="357" spans="11:21" x14ac:dyDescent="0.3">
      <c r="K357" s="10">
        <f>M357/(L357+M357)</f>
        <v>0.65155807365439089</v>
      </c>
      <c r="L357" s="11">
        <f>COUNTIF($N$5:N357,FALSE)</f>
        <v>123</v>
      </c>
      <c r="M357" s="11">
        <f>COUNTIF($N$5:N357,TRUE)</f>
        <v>230</v>
      </c>
      <c r="N357" s="12" t="b">
        <f>O357=P357</f>
        <v>1</v>
      </c>
      <c r="O357" s="12" t="b">
        <f>R357&gt;0</f>
        <v>1</v>
      </c>
      <c r="P357" s="12" t="b">
        <f>S357&gt;0</f>
        <v>1</v>
      </c>
      <c r="Q357" s="12" t="s">
        <v>615</v>
      </c>
      <c r="R357" s="13">
        <v>9.8522167487684296E-3</v>
      </c>
      <c r="S357" s="14">
        <v>1.28366E-2</v>
      </c>
      <c r="T357" s="6"/>
      <c r="U357" s="28">
        <f>AVERAGE($R$5:R357)</f>
        <v>4.1268534391075314E-2</v>
      </c>
    </row>
    <row r="358" spans="11:21" x14ac:dyDescent="0.3">
      <c r="K358" s="10">
        <f>M358/(L358+M358)</f>
        <v>0.65254237288135597</v>
      </c>
      <c r="L358" s="11">
        <f>COUNTIF($N$5:N358,FALSE)</f>
        <v>123</v>
      </c>
      <c r="M358" s="11">
        <f>COUNTIF($N$5:N358,TRUE)</f>
        <v>231</v>
      </c>
      <c r="N358" s="12" t="b">
        <f>O358=P358</f>
        <v>1</v>
      </c>
      <c r="O358" s="12" t="b">
        <f>R358&gt;0</f>
        <v>1</v>
      </c>
      <c r="P358" s="12" t="b">
        <f>S358&gt;0</f>
        <v>1</v>
      </c>
      <c r="Q358" s="12" t="s">
        <v>2948</v>
      </c>
      <c r="R358" s="13">
        <v>7.8214351595646506E-2</v>
      </c>
      <c r="S358" s="14">
        <v>1.20398E-2</v>
      </c>
      <c r="T358" s="6"/>
      <c r="U358" s="28">
        <f>AVERAGE($R$5:R358)</f>
        <v>4.1372901106342459E-2</v>
      </c>
    </row>
    <row r="359" spans="11:21" x14ac:dyDescent="0.3">
      <c r="K359" s="10">
        <f>M359/(L359+M359)</f>
        <v>0.6507042253521127</v>
      </c>
      <c r="L359" s="11">
        <f>COUNTIF($N$5:N359,FALSE)</f>
        <v>124</v>
      </c>
      <c r="M359" s="11">
        <f>COUNTIF($N$5:N359,TRUE)</f>
        <v>231</v>
      </c>
      <c r="N359" s="12" t="b">
        <f>O359=P359</f>
        <v>0</v>
      </c>
      <c r="O359" s="12" t="b">
        <f>R359&gt;0</f>
        <v>0</v>
      </c>
      <c r="P359" s="12" t="b">
        <f>S359&gt;0</f>
        <v>1</v>
      </c>
      <c r="Q359" s="12" t="s">
        <v>1074</v>
      </c>
      <c r="R359" s="13">
        <v>-6.3025210084033598E-2</v>
      </c>
      <c r="S359" s="14">
        <v>1.20293E-2</v>
      </c>
      <c r="T359" s="6"/>
      <c r="U359" s="28">
        <f>AVERAGE($R$5:R359)</f>
        <v>4.10788219198907E-2</v>
      </c>
    </row>
    <row r="360" spans="11:21" x14ac:dyDescent="0.3">
      <c r="K360" s="10">
        <f>M360/(L360+M360)</f>
        <v>0.648876404494382</v>
      </c>
      <c r="L360" s="11">
        <f>COUNTIF($N$5:N360,FALSE)</f>
        <v>125</v>
      </c>
      <c r="M360" s="11">
        <f>COUNTIF($N$5:N360,TRUE)</f>
        <v>231</v>
      </c>
      <c r="N360" s="12" t="b">
        <f>O360=P360</f>
        <v>0</v>
      </c>
      <c r="O360" s="12" t="b">
        <f>R360&gt;0</f>
        <v>0</v>
      </c>
      <c r="P360" s="12" t="b">
        <f>S360&gt;0</f>
        <v>1</v>
      </c>
      <c r="Q360" s="12" t="s">
        <v>1166</v>
      </c>
      <c r="R360" s="13">
        <v>-7.9916608756080601E-2</v>
      </c>
      <c r="S360" s="14">
        <v>1.06137E-2</v>
      </c>
      <c r="T360" s="6"/>
      <c r="U360" s="28">
        <f>AVERAGE($R$5:R360)</f>
        <v>4.0738947114621116E-2</v>
      </c>
    </row>
    <row r="361" spans="11:21" x14ac:dyDescent="0.3">
      <c r="K361" s="10">
        <f>M361/(L361+M361)</f>
        <v>0.6470588235294118</v>
      </c>
      <c r="L361" s="11">
        <f>COUNTIF($N$5:N361,FALSE)</f>
        <v>126</v>
      </c>
      <c r="M361" s="11">
        <f>COUNTIF($N$5:N361,TRUE)</f>
        <v>231</v>
      </c>
      <c r="N361" s="12" t="b">
        <f>O361=P361</f>
        <v>0</v>
      </c>
      <c r="O361" s="12" t="b">
        <f>R361&gt;0</f>
        <v>0</v>
      </c>
      <c r="P361" s="12" t="b">
        <f>S361&gt;0</f>
        <v>1</v>
      </c>
      <c r="Q361" s="12" t="s">
        <v>1220</v>
      </c>
      <c r="R361" s="13">
        <v>-6.9414316702819997E-3</v>
      </c>
      <c r="S361" s="14">
        <v>9.1192400000000007E-3</v>
      </c>
      <c r="T361" s="6"/>
      <c r="U361" s="28">
        <f>AVERAGE($R$5:R361)</f>
        <v>4.0605388630629791E-2</v>
      </c>
    </row>
    <row r="362" spans="11:21" x14ac:dyDescent="0.3">
      <c r="K362" s="10">
        <f>M362/(L362+M362)</f>
        <v>0.64804469273743015</v>
      </c>
      <c r="L362" s="11">
        <f>COUNTIF($N$5:N362,FALSE)</f>
        <v>126</v>
      </c>
      <c r="M362" s="11">
        <f>COUNTIF($N$5:N362,TRUE)</f>
        <v>232</v>
      </c>
      <c r="N362" s="12" t="b">
        <f>O362=P362</f>
        <v>1</v>
      </c>
      <c r="O362" s="12" t="b">
        <f>R362&gt;0</f>
        <v>1</v>
      </c>
      <c r="P362" s="12" t="b">
        <f>S362&gt;0</f>
        <v>1</v>
      </c>
      <c r="Q362" s="12" t="s">
        <v>1187</v>
      </c>
      <c r="R362" s="13">
        <v>6.0452549814251903E-2</v>
      </c>
      <c r="S362" s="14">
        <v>8.5913499999999993E-3</v>
      </c>
      <c r="T362" s="6"/>
      <c r="U362" s="28">
        <f>AVERAGE($R$5:R362)</f>
        <v>4.0660827628349411E-2</v>
      </c>
    </row>
    <row r="363" spans="11:21" x14ac:dyDescent="0.3">
      <c r="K363" s="10">
        <f>M363/(L363+M363)</f>
        <v>0.64902506963788298</v>
      </c>
      <c r="L363" s="11">
        <f>COUNTIF($N$5:N363,FALSE)</f>
        <v>126</v>
      </c>
      <c r="M363" s="11">
        <f>COUNTIF($N$5:N363,TRUE)</f>
        <v>233</v>
      </c>
      <c r="N363" s="12" t="b">
        <f>O363=P363</f>
        <v>1</v>
      </c>
      <c r="O363" s="12" t="b">
        <f>R363&gt;0</f>
        <v>1</v>
      </c>
      <c r="P363" s="12" t="b">
        <f>S363&gt;0</f>
        <v>1</v>
      </c>
      <c r="Q363" s="12" t="s">
        <v>2224</v>
      </c>
      <c r="R363" s="13">
        <v>0.14905051952705101</v>
      </c>
      <c r="S363" s="14">
        <v>8.4455899999999993E-3</v>
      </c>
      <c r="T363" s="6"/>
      <c r="U363" s="28">
        <f>AVERAGE($R$5:R363)</f>
        <v>4.0962748775699553E-2</v>
      </c>
    </row>
    <row r="364" spans="11:21" x14ac:dyDescent="0.3">
      <c r="K364" s="10">
        <f>M364/(L364+M364)</f>
        <v>0.65</v>
      </c>
      <c r="L364" s="11">
        <f>COUNTIF($N$5:N364,FALSE)</f>
        <v>126</v>
      </c>
      <c r="M364" s="11">
        <f>COUNTIF($N$5:N364,TRUE)</f>
        <v>234</v>
      </c>
      <c r="N364" s="12" t="b">
        <f>O364=P364</f>
        <v>1</v>
      </c>
      <c r="O364" s="12" t="b">
        <f>R364&gt;0</f>
        <v>1</v>
      </c>
      <c r="P364" s="12" t="b">
        <f>S364&gt;0</f>
        <v>1</v>
      </c>
      <c r="Q364" s="12" t="s">
        <v>799</v>
      </c>
      <c r="R364" s="13">
        <v>2.6215364194458201E-2</v>
      </c>
      <c r="S364" s="14">
        <v>8.2873700000000005E-3</v>
      </c>
      <c r="T364" s="6"/>
      <c r="U364" s="28">
        <f>AVERAGE($R$5:R364)</f>
        <v>4.0921783818529442E-2</v>
      </c>
    </row>
    <row r="365" spans="11:21" x14ac:dyDescent="0.3">
      <c r="K365" s="10">
        <f>M365/(L365+M365)</f>
        <v>0.64819944598337953</v>
      </c>
      <c r="L365" s="11">
        <f>COUNTIF($N$5:N365,FALSE)</f>
        <v>127</v>
      </c>
      <c r="M365" s="11">
        <f>COUNTIF($N$5:N365,TRUE)</f>
        <v>234</v>
      </c>
      <c r="N365" s="12" t="b">
        <f>O365=P365</f>
        <v>0</v>
      </c>
      <c r="O365" s="12" t="b">
        <f>R365&gt;0</f>
        <v>0</v>
      </c>
      <c r="P365" s="12" t="b">
        <f>S365&gt;0</f>
        <v>1</v>
      </c>
      <c r="Q365" s="12" t="s">
        <v>900</v>
      </c>
      <c r="R365" s="13">
        <v>-9.50086058519794E-2</v>
      </c>
      <c r="S365" s="14">
        <v>6.7313599999999996E-3</v>
      </c>
      <c r="T365" s="6"/>
      <c r="U365" s="28">
        <f>AVERAGE($R$5:R365)</f>
        <v>4.0545245342987861E-2</v>
      </c>
    </row>
    <row r="366" spans="11:21" x14ac:dyDescent="0.3">
      <c r="K366" s="10">
        <f>M366/(L366+M366)</f>
        <v>0.649171270718232</v>
      </c>
      <c r="L366" s="11">
        <f>COUNTIF($N$5:N366,FALSE)</f>
        <v>127</v>
      </c>
      <c r="M366" s="11">
        <f>COUNTIF($N$5:N366,TRUE)</f>
        <v>235</v>
      </c>
      <c r="N366" s="12" t="b">
        <f>O366=P366</f>
        <v>1</v>
      </c>
      <c r="O366" s="12" t="b">
        <f>R366&gt;0</f>
        <v>1</v>
      </c>
      <c r="P366" s="12" t="b">
        <f>S366&gt;0</f>
        <v>1</v>
      </c>
      <c r="Q366" s="12" t="s">
        <v>524</v>
      </c>
      <c r="R366" s="13">
        <v>0.110985437579527</v>
      </c>
      <c r="S366" s="14">
        <v>6.3523700000000004E-3</v>
      </c>
      <c r="T366" s="8"/>
      <c r="U366" s="28">
        <f>AVERAGE($R$5:R366)</f>
        <v>4.0739831509387141E-2</v>
      </c>
    </row>
    <row r="367" spans="11:21" x14ac:dyDescent="0.3">
      <c r="K367" s="10">
        <f>M367/(L367+M367)</f>
        <v>0.65013774104683197</v>
      </c>
      <c r="L367" s="11">
        <f>COUNTIF($N$5:N367,FALSE)</f>
        <v>127</v>
      </c>
      <c r="M367" s="11">
        <f>COUNTIF($N$5:N367,TRUE)</f>
        <v>236</v>
      </c>
      <c r="N367" s="12" t="b">
        <f>O367=P367</f>
        <v>1</v>
      </c>
      <c r="O367" s="12" t="b">
        <f>R367&gt;0</f>
        <v>1</v>
      </c>
      <c r="P367" s="12" t="b">
        <f>S367&gt;0</f>
        <v>1</v>
      </c>
      <c r="Q367" s="12" t="s">
        <v>2191</v>
      </c>
      <c r="R367" s="13">
        <v>0.33601250279080103</v>
      </c>
      <c r="S367" s="14">
        <v>5.8045099999999997E-3</v>
      </c>
      <c r="T367" s="6"/>
      <c r="U367" s="28">
        <f>AVERAGE($R$5:R367)</f>
        <v>4.155325484625054E-2</v>
      </c>
    </row>
    <row r="368" spans="11:21" x14ac:dyDescent="0.3">
      <c r="K368" s="10">
        <f>M368/(L368+M368)</f>
        <v>0.65109890109890112</v>
      </c>
      <c r="L368" s="11">
        <f>COUNTIF($N$5:N368,FALSE)</f>
        <v>127</v>
      </c>
      <c r="M368" s="11">
        <f>COUNTIF($N$5:N368,TRUE)</f>
        <v>237</v>
      </c>
      <c r="N368" s="12" t="b">
        <f>O368=P368</f>
        <v>1</v>
      </c>
      <c r="O368" s="12" t="b">
        <f>R368&gt;0</f>
        <v>1</v>
      </c>
      <c r="P368" s="12" t="b">
        <f>S368&gt;0</f>
        <v>1</v>
      </c>
      <c r="Q368" s="12" t="s">
        <v>2929</v>
      </c>
      <c r="R368" s="13">
        <v>6.6490279535258101E-2</v>
      </c>
      <c r="S368" s="14">
        <v>5.7403100000000002E-3</v>
      </c>
      <c r="T368" s="6"/>
      <c r="U368" s="28">
        <f>AVERAGE($R$5:R368)</f>
        <v>4.1621763155835732E-2</v>
      </c>
    </row>
    <row r="369" spans="11:21" x14ac:dyDescent="0.3">
      <c r="K369" s="10">
        <f>M369/(L369+M369)</f>
        <v>0.64931506849315068</v>
      </c>
      <c r="L369" s="11">
        <f>COUNTIF($N$5:N369,FALSE)</f>
        <v>128</v>
      </c>
      <c r="M369" s="11">
        <f>COUNTIF($N$5:N369,TRUE)</f>
        <v>237</v>
      </c>
      <c r="N369" s="12" t="b">
        <f>O369=P369</f>
        <v>0</v>
      </c>
      <c r="O369" s="12" t="b">
        <f>R369&gt;0</f>
        <v>0</v>
      </c>
      <c r="P369" s="12" t="b">
        <f>S369&gt;0</f>
        <v>1</v>
      </c>
      <c r="Q369" s="12" t="s">
        <v>1147</v>
      </c>
      <c r="R369" s="13">
        <v>-0.23755480206466101</v>
      </c>
      <c r="S369" s="14">
        <v>5.5533099999999997E-3</v>
      </c>
      <c r="T369" s="6"/>
      <c r="U369" s="28">
        <f>AVERAGE($R$5:R369)</f>
        <v>4.0856895853861763E-2</v>
      </c>
    </row>
    <row r="370" spans="11:21" x14ac:dyDescent="0.3">
      <c r="K370" s="10">
        <f>M370/(L370+M370)</f>
        <v>0.65027322404371579</v>
      </c>
      <c r="L370" s="11">
        <f>COUNTIF($N$5:N370,FALSE)</f>
        <v>128</v>
      </c>
      <c r="M370" s="11">
        <f>COUNTIF($N$5:N370,TRUE)</f>
        <v>238</v>
      </c>
      <c r="N370" s="12" t="b">
        <f>O370=P370</f>
        <v>1</v>
      </c>
      <c r="O370" s="12" t="b">
        <f>R370&gt;0</f>
        <v>1</v>
      </c>
      <c r="P370" s="12" t="b">
        <f>S370&gt;0</f>
        <v>1</v>
      </c>
      <c r="Q370" s="12" t="s">
        <v>2810</v>
      </c>
      <c r="R370" s="13">
        <v>5.3519488074461802E-2</v>
      </c>
      <c r="S370" s="14">
        <v>5.5037100000000002E-3</v>
      </c>
      <c r="T370" s="6"/>
      <c r="U370" s="28">
        <f>AVERAGE($R$5:R370)</f>
        <v>4.089149310036614E-2</v>
      </c>
    </row>
    <row r="371" spans="11:21" x14ac:dyDescent="0.3">
      <c r="K371" s="10">
        <f>M371/(L371+M371)</f>
        <v>0.6512261580381471</v>
      </c>
      <c r="L371" s="11">
        <f>COUNTIF($N$5:N371,FALSE)</f>
        <v>128</v>
      </c>
      <c r="M371" s="11">
        <f>COUNTIF($N$5:N371,TRUE)</f>
        <v>239</v>
      </c>
      <c r="N371" s="12" t="b">
        <f>O371=P371</f>
        <v>1</v>
      </c>
      <c r="O371" s="12" t="b">
        <f>R371&gt;0</f>
        <v>1</v>
      </c>
      <c r="P371" s="12" t="b">
        <f>S371&gt;0</f>
        <v>1</v>
      </c>
      <c r="Q371" s="12" t="s">
        <v>336</v>
      </c>
      <c r="R371" s="13">
        <v>2.0353982300884799E-2</v>
      </c>
      <c r="S371" s="14">
        <v>5.05084E-3</v>
      </c>
      <c r="T371" s="6"/>
      <c r="U371" s="28">
        <f>AVERAGE($R$5:R371)</f>
        <v>4.0835532580476543E-2</v>
      </c>
    </row>
    <row r="372" spans="11:21" x14ac:dyDescent="0.3">
      <c r="K372" s="10">
        <f>M372/(L372+M372)</f>
        <v>0.65217391304347827</v>
      </c>
      <c r="L372" s="11">
        <f>COUNTIF($N$5:N372,FALSE)</f>
        <v>128</v>
      </c>
      <c r="M372" s="11">
        <f>COUNTIF($N$5:N372,TRUE)</f>
        <v>240</v>
      </c>
      <c r="N372" s="12" t="b">
        <f>O372=P372</f>
        <v>1</v>
      </c>
      <c r="O372" s="12" t="b">
        <f>R372&gt;0</f>
        <v>1</v>
      </c>
      <c r="P372" s="12" t="b">
        <f>S372&gt;0</f>
        <v>1</v>
      </c>
      <c r="Q372" s="12" t="s">
        <v>2928</v>
      </c>
      <c r="R372" s="13">
        <v>1.5624769537107499E-2</v>
      </c>
      <c r="S372" s="14">
        <v>4.9427999999999998E-3</v>
      </c>
      <c r="T372" s="6"/>
      <c r="U372" s="28">
        <f>AVERAGE($R$5:R372)</f>
        <v>4.0767025072206517E-2</v>
      </c>
    </row>
    <row r="373" spans="11:21" x14ac:dyDescent="0.3">
      <c r="K373" s="10">
        <f>M373/(L373+M373)</f>
        <v>0.65311653116531165</v>
      </c>
      <c r="L373" s="11">
        <f>COUNTIF($N$5:N373,FALSE)</f>
        <v>128</v>
      </c>
      <c r="M373" s="11">
        <f>COUNTIF($N$5:N373,TRUE)</f>
        <v>241</v>
      </c>
      <c r="N373" s="12" t="b">
        <f>O373=P373</f>
        <v>1</v>
      </c>
      <c r="O373" s="12" t="b">
        <f>R373&gt;0</f>
        <v>1</v>
      </c>
      <c r="P373" s="12" t="b">
        <f>S373&gt;0</f>
        <v>1</v>
      </c>
      <c r="Q373" s="12" t="s">
        <v>192</v>
      </c>
      <c r="R373" s="13">
        <v>0.19256756756756699</v>
      </c>
      <c r="S373" s="15">
        <v>4.3738800000000001E-3</v>
      </c>
      <c r="T373" s="6"/>
      <c r="U373" s="28">
        <f>AVERAGE($R$5:R373)</f>
        <v>4.1178408656204785E-2</v>
      </c>
    </row>
    <row r="374" spans="11:21" x14ac:dyDescent="0.3">
      <c r="K374" s="10">
        <f>M374/(L374+M374)</f>
        <v>0.65405405405405403</v>
      </c>
      <c r="L374" s="11">
        <f>COUNTIF($N$5:N374,FALSE)</f>
        <v>128</v>
      </c>
      <c r="M374" s="11">
        <f>COUNTIF($N$5:N374,TRUE)</f>
        <v>242</v>
      </c>
      <c r="N374" s="12" t="b">
        <f>O374=P374</f>
        <v>1</v>
      </c>
      <c r="O374" s="12" t="b">
        <f>R374&gt;0</f>
        <v>1</v>
      </c>
      <c r="P374" s="12" t="b">
        <f>S374&gt;0</f>
        <v>1</v>
      </c>
      <c r="Q374" s="12" t="s">
        <v>2921</v>
      </c>
      <c r="R374" s="13">
        <v>7.0125302264233802E-2</v>
      </c>
      <c r="S374" s="14">
        <v>4.0183099999999998E-3</v>
      </c>
      <c r="T374" s="6"/>
      <c r="U374" s="28">
        <f>AVERAGE($R$5:R374)</f>
        <v>4.1256643503794051E-2</v>
      </c>
    </row>
    <row r="375" spans="11:21" x14ac:dyDescent="0.3">
      <c r="K375" s="10">
        <f>M375/(L375+M375)</f>
        <v>0.65229110512129385</v>
      </c>
      <c r="L375" s="11">
        <f>COUNTIF($N$5:N375,FALSE)</f>
        <v>129</v>
      </c>
      <c r="M375" s="11">
        <f>COUNTIF($N$5:N375,TRUE)</f>
        <v>242</v>
      </c>
      <c r="N375" s="12" t="b">
        <f>O375=P375</f>
        <v>0</v>
      </c>
      <c r="O375" s="12" t="b">
        <f>R375&gt;0</f>
        <v>0</v>
      </c>
      <c r="P375" s="12" t="b">
        <f>S375&gt;0</f>
        <v>1</v>
      </c>
      <c r="Q375" s="12" t="s">
        <v>1018</v>
      </c>
      <c r="R375" s="13">
        <v>-3.5633367662203798E-2</v>
      </c>
      <c r="S375" s="14">
        <v>3.8306099999999999E-3</v>
      </c>
      <c r="T375" s="6"/>
      <c r="U375" s="28">
        <f>AVERAGE($R$5:R375)</f>
        <v>4.1049392799842571E-2</v>
      </c>
    </row>
    <row r="376" spans="11:21" x14ac:dyDescent="0.3">
      <c r="K376" s="10">
        <f>M376/(L376+M376)</f>
        <v>0.65322580645161288</v>
      </c>
      <c r="L376" s="11">
        <f>COUNTIF($N$5:N376,FALSE)</f>
        <v>129</v>
      </c>
      <c r="M376" s="11">
        <f>COUNTIF($N$5:N376,TRUE)</f>
        <v>243</v>
      </c>
      <c r="N376" s="12" t="b">
        <f>O376=P376</f>
        <v>1</v>
      </c>
      <c r="O376" s="12" t="b">
        <f>R376&gt;0</f>
        <v>1</v>
      </c>
      <c r="P376" s="12" t="b">
        <f>S376&gt;0</f>
        <v>1</v>
      </c>
      <c r="Q376" s="12" t="s">
        <v>707</v>
      </c>
      <c r="R376" s="13">
        <v>3.7519311410284598E-2</v>
      </c>
      <c r="S376" s="14">
        <v>3.4159699999999999E-3</v>
      </c>
      <c r="T376" s="6"/>
      <c r="U376" s="28">
        <f>AVERAGE($R$5:R376)</f>
        <v>4.1039903333741613E-2</v>
      </c>
    </row>
    <row r="377" spans="11:21" x14ac:dyDescent="0.3">
      <c r="K377" s="10">
        <f>M377/(L377+M377)</f>
        <v>0.65147453083109919</v>
      </c>
      <c r="L377" s="11">
        <f>COUNTIF($N$5:N377,FALSE)</f>
        <v>130</v>
      </c>
      <c r="M377" s="11">
        <f>COUNTIF($N$5:N377,TRUE)</f>
        <v>243</v>
      </c>
      <c r="N377" s="12" t="b">
        <f>O377=P377</f>
        <v>0</v>
      </c>
      <c r="O377" s="12" t="b">
        <f>R377&gt;0</f>
        <v>0</v>
      </c>
      <c r="P377" s="12" t="b">
        <f>S377&gt;0</f>
        <v>1</v>
      </c>
      <c r="Q377" s="12" t="s">
        <v>2912</v>
      </c>
      <c r="R377" s="13">
        <v>-0.120826709062003</v>
      </c>
      <c r="S377" s="14">
        <v>3.11634E-3</v>
      </c>
      <c r="T377" s="6"/>
      <c r="U377" s="28">
        <f>AVERAGE($R$5:R377)</f>
        <v>4.0605944587372322E-2</v>
      </c>
    </row>
    <row r="378" spans="11:21" x14ac:dyDescent="0.3">
      <c r="K378" s="10">
        <f>M378/(L378+M378)</f>
        <v>0.65240641711229952</v>
      </c>
      <c r="L378" s="11">
        <f>COUNTIF($N$5:N378,FALSE)</f>
        <v>130</v>
      </c>
      <c r="M378" s="11">
        <f>COUNTIF($N$5:N378,TRUE)</f>
        <v>244</v>
      </c>
      <c r="N378" s="12" t="b">
        <f>O378=P378</f>
        <v>1</v>
      </c>
      <c r="O378" s="12" t="b">
        <f>R378&gt;0</f>
        <v>1</v>
      </c>
      <c r="P378" s="12" t="b">
        <f>S378&gt;0</f>
        <v>1</v>
      </c>
      <c r="Q378" s="12" t="s">
        <v>1880</v>
      </c>
      <c r="R378" s="13">
        <v>0.309859154929577</v>
      </c>
      <c r="S378" s="14">
        <v>2.5104300000000001E-3</v>
      </c>
      <c r="T378" s="6"/>
      <c r="U378" s="28">
        <f>AVERAGE($R$5:R378)</f>
        <v>4.1325872957271262E-2</v>
      </c>
    </row>
    <row r="379" spans="11:21" x14ac:dyDescent="0.3">
      <c r="K379" s="10">
        <f>M379/(L379+M379)</f>
        <v>0.65333333333333332</v>
      </c>
      <c r="L379" s="11">
        <f>COUNTIF($N$5:N379,FALSE)</f>
        <v>130</v>
      </c>
      <c r="M379" s="11">
        <f>COUNTIF($N$5:N379,TRUE)</f>
        <v>245</v>
      </c>
      <c r="N379" s="12" t="b">
        <f>O379=P379</f>
        <v>1</v>
      </c>
      <c r="O379" s="12" t="b">
        <f>R379&gt;0</f>
        <v>1</v>
      </c>
      <c r="P379" s="12" t="b">
        <f>S379&gt;0</f>
        <v>1</v>
      </c>
      <c r="Q379" s="12" t="s">
        <v>2103</v>
      </c>
      <c r="R379" s="13">
        <v>1.6675091145693401E-2</v>
      </c>
      <c r="S379" s="14">
        <v>1.20324E-3</v>
      </c>
      <c r="T379" s="6"/>
      <c r="U379" s="28">
        <f>AVERAGE($R$5:R379)</f>
        <v>4.1260137539107053E-2</v>
      </c>
    </row>
    <row r="380" spans="11:21" x14ac:dyDescent="0.3">
      <c r="K380" s="10">
        <f>M380/(L380+M380)</f>
        <v>0.6542553191489362</v>
      </c>
      <c r="L380" s="11">
        <f>COUNTIF($N$5:N380,FALSE)</f>
        <v>130</v>
      </c>
      <c r="M380" s="11">
        <f>COUNTIF($N$5:N380,TRUE)</f>
        <v>246</v>
      </c>
      <c r="N380" s="12" t="b">
        <f>O380=P380</f>
        <v>1</v>
      </c>
      <c r="O380" s="12" t="b">
        <f>R380&gt;0</f>
        <v>1</v>
      </c>
      <c r="P380" s="12" t="b">
        <f>S380&gt;0</f>
        <v>1</v>
      </c>
      <c r="Q380" s="12" t="s">
        <v>2939</v>
      </c>
      <c r="R380" s="13">
        <v>0.118870728083209</v>
      </c>
      <c r="S380" s="14">
        <v>8.0293400000000005E-4</v>
      </c>
      <c r="T380" s="6"/>
      <c r="U380" s="28">
        <f>AVERAGE($R$5:R380)</f>
        <v>4.1466548684171156E-2</v>
      </c>
    </row>
    <row r="381" spans="11:21" x14ac:dyDescent="0.3">
      <c r="K381" s="10">
        <f>M381/(L381+M381)</f>
        <v>0.65251989389920428</v>
      </c>
      <c r="L381" s="11">
        <f>COUNTIF($N$5:N381,FALSE)</f>
        <v>131</v>
      </c>
      <c r="M381" s="11">
        <f>COUNTIF($N$5:N381,TRUE)</f>
        <v>246</v>
      </c>
      <c r="N381" s="12" t="b">
        <f>O381=P381</f>
        <v>0</v>
      </c>
      <c r="O381" s="12" t="b">
        <f>R381&gt;0</f>
        <v>0</v>
      </c>
      <c r="P381" s="12" t="b">
        <f>S381&gt;0</f>
        <v>1</v>
      </c>
      <c r="Q381" s="12" t="s">
        <v>2815</v>
      </c>
      <c r="R381" s="13">
        <v>-0.452656675749318</v>
      </c>
      <c r="S381" s="14">
        <v>8.0293400000000005E-4</v>
      </c>
      <c r="T381" s="6"/>
      <c r="U381" s="28">
        <f>AVERAGE($R$5:R381)</f>
        <v>4.0155877001323705E-2</v>
      </c>
    </row>
    <row r="382" spans="11:21" x14ac:dyDescent="0.3">
      <c r="K382" s="10">
        <f>M382/(L382+M382)</f>
        <v>0.65079365079365081</v>
      </c>
      <c r="L382" s="11">
        <f>COUNTIF($N$5:N382,FALSE)</f>
        <v>132</v>
      </c>
      <c r="M382" s="11">
        <f>COUNTIF($N$5:N382,TRUE)</f>
        <v>246</v>
      </c>
      <c r="N382" s="12" t="b">
        <f>O382=P382</f>
        <v>0</v>
      </c>
      <c r="O382" s="12" t="b">
        <f>R382&gt;0</f>
        <v>1</v>
      </c>
      <c r="P382" s="12" t="b">
        <f>S382&gt;0</f>
        <v>0</v>
      </c>
      <c r="Q382" s="12" t="s">
        <v>2504</v>
      </c>
      <c r="R382" s="13">
        <v>0.138714816247971</v>
      </c>
      <c r="S382" s="14">
        <v>-7.8946400000000003E-4</v>
      </c>
      <c r="T382" s="6"/>
      <c r="U382" s="28">
        <f>AVERAGE($R$5:R382)</f>
        <v>4.0416614935838646E-2</v>
      </c>
    </row>
    <row r="383" spans="11:21" x14ac:dyDescent="0.3">
      <c r="K383" s="10">
        <f>M383/(L383+M383)</f>
        <v>0.64907651715039583</v>
      </c>
      <c r="L383" s="11">
        <f>COUNTIF($N$5:N383,FALSE)</f>
        <v>133</v>
      </c>
      <c r="M383" s="11">
        <f>COUNTIF($N$5:N383,TRUE)</f>
        <v>246</v>
      </c>
      <c r="N383" s="12" t="b">
        <f>O383=P383</f>
        <v>0</v>
      </c>
      <c r="O383" s="12" t="b">
        <f>R383&gt;0</f>
        <v>1</v>
      </c>
      <c r="P383" s="12" t="b">
        <f>S383&gt;0</f>
        <v>0</v>
      </c>
      <c r="Q383" s="12" t="s">
        <v>2569</v>
      </c>
      <c r="R383" s="13">
        <v>8.9958939902948801E-2</v>
      </c>
      <c r="S383" s="14">
        <v>-9.6899300000000002E-4</v>
      </c>
      <c r="T383" s="6"/>
      <c r="U383" s="28">
        <f>AVERAGE($R$5:R383)</f>
        <v>4.0547333471371919E-2</v>
      </c>
    </row>
    <row r="384" spans="11:21" x14ac:dyDescent="0.3">
      <c r="K384" s="10">
        <f>M384/(L384+M384)</f>
        <v>0.65</v>
      </c>
      <c r="L384" s="11">
        <f>COUNTIF($N$5:N384,FALSE)</f>
        <v>133</v>
      </c>
      <c r="M384" s="11">
        <f>COUNTIF($N$5:N384,TRUE)</f>
        <v>247</v>
      </c>
      <c r="N384" s="12" t="b">
        <f>O384=P384</f>
        <v>1</v>
      </c>
      <c r="O384" s="12" t="b">
        <f>R384&gt;0</f>
        <v>0</v>
      </c>
      <c r="P384" s="12" t="b">
        <f>S384&gt;0</f>
        <v>0</v>
      </c>
      <c r="Q384" s="12" t="s">
        <v>259</v>
      </c>
      <c r="R384" s="13">
        <v>-6.4246707356247906E-2</v>
      </c>
      <c r="S384" s="14">
        <v>-1.44881E-3</v>
      </c>
      <c r="T384" s="6"/>
      <c r="U384" s="28">
        <f>AVERAGE($R$5:R384)</f>
        <v>4.0271559679720292E-2</v>
      </c>
    </row>
    <row r="385" spans="11:21" x14ac:dyDescent="0.3">
      <c r="K385" s="10">
        <f>M385/(L385+M385)</f>
        <v>0.64829396325459321</v>
      </c>
      <c r="L385" s="11">
        <f>COUNTIF($N$5:N385,FALSE)</f>
        <v>134</v>
      </c>
      <c r="M385" s="11">
        <f>COUNTIF($N$5:N385,TRUE)</f>
        <v>247</v>
      </c>
      <c r="N385" s="12" t="b">
        <f>O385=P385</f>
        <v>0</v>
      </c>
      <c r="O385" s="12" t="b">
        <f>R385&gt;0</f>
        <v>1</v>
      </c>
      <c r="P385" s="12" t="b">
        <f>S385&gt;0</f>
        <v>0</v>
      </c>
      <c r="Q385" s="12" t="s">
        <v>304</v>
      </c>
      <c r="R385" s="13">
        <v>1.6395663956639599E-2</v>
      </c>
      <c r="S385" s="14">
        <v>-2.0878899999999998E-3</v>
      </c>
      <c r="T385" s="6"/>
      <c r="U385" s="28">
        <f>AVERAGE($R$5:R385)</f>
        <v>4.0208893286746324E-2</v>
      </c>
    </row>
    <row r="386" spans="11:21" x14ac:dyDescent="0.3">
      <c r="K386" s="10">
        <f>M386/(L386+M386)</f>
        <v>0.64921465968586389</v>
      </c>
      <c r="L386" s="11">
        <f>COUNTIF($N$5:N386,FALSE)</f>
        <v>134</v>
      </c>
      <c r="M386" s="11">
        <f>COUNTIF($N$5:N386,TRUE)</f>
        <v>248</v>
      </c>
      <c r="N386" s="12" t="b">
        <f>O386=P386</f>
        <v>1</v>
      </c>
      <c r="O386" s="12" t="b">
        <f>R386&gt;0</f>
        <v>0</v>
      </c>
      <c r="P386" s="12" t="b">
        <f>S386&gt;0</f>
        <v>0</v>
      </c>
      <c r="Q386" s="12" t="s">
        <v>474</v>
      </c>
      <c r="R386" s="13">
        <v>-0.13079564968517399</v>
      </c>
      <c r="S386" s="14">
        <v>-3.1088600000000002E-3</v>
      </c>
      <c r="T386" s="6"/>
      <c r="U386" s="28">
        <f>AVERAGE($R$5:R386)</f>
        <v>3.9761237415092084E-2</v>
      </c>
    </row>
    <row r="387" spans="11:21" x14ac:dyDescent="0.3">
      <c r="K387" s="10">
        <f>M387/(L387+M387)</f>
        <v>0.64751958224543082</v>
      </c>
      <c r="L387" s="11">
        <f>COUNTIF($N$5:N387,FALSE)</f>
        <v>135</v>
      </c>
      <c r="M387" s="11">
        <f>COUNTIF($N$5:N387,TRUE)</f>
        <v>248</v>
      </c>
      <c r="N387" s="12" t="b">
        <f>O387=P387</f>
        <v>0</v>
      </c>
      <c r="O387" s="12" t="b">
        <f>R387&gt;0</f>
        <v>1</v>
      </c>
      <c r="P387" s="12" t="b">
        <f>S387&gt;0</f>
        <v>0</v>
      </c>
      <c r="Q387" s="12" t="s">
        <v>228</v>
      </c>
      <c r="R387" s="13">
        <v>0.12587108013937201</v>
      </c>
      <c r="S387" s="14">
        <v>-3.8052799999999999E-3</v>
      </c>
      <c r="T387" s="6"/>
      <c r="U387" s="28">
        <f>AVERAGE($R$5:R387)</f>
        <v>3.9986067291656782E-2</v>
      </c>
    </row>
    <row r="388" spans="11:21" x14ac:dyDescent="0.3">
      <c r="K388" s="10">
        <f>M388/(L388+M388)</f>
        <v>0.6484375</v>
      </c>
      <c r="L388" s="11">
        <f>COUNTIF($N$5:N388,FALSE)</f>
        <v>135</v>
      </c>
      <c r="M388" s="11">
        <f>COUNTIF($N$5:N388,TRUE)</f>
        <v>249</v>
      </c>
      <c r="N388" s="12" t="b">
        <f>O388=P388</f>
        <v>1</v>
      </c>
      <c r="O388" s="12" t="b">
        <f>R388&gt;0</f>
        <v>0</v>
      </c>
      <c r="P388" s="12" t="b">
        <f>S388&gt;0</f>
        <v>0</v>
      </c>
      <c r="Q388" s="12" t="s">
        <v>2889</v>
      </c>
      <c r="R388" s="13">
        <v>-2.6154894595580899E-2</v>
      </c>
      <c r="S388" s="14">
        <v>-4.26757E-3</v>
      </c>
      <c r="T388" s="6"/>
      <c r="U388" s="28">
        <f>AVERAGE($R$5:R388)</f>
        <v>3.9813825203408766E-2</v>
      </c>
    </row>
    <row r="389" spans="11:21" x14ac:dyDescent="0.3">
      <c r="K389" s="10">
        <f>M389/(L389+M389)</f>
        <v>0.64935064935064934</v>
      </c>
      <c r="L389" s="11">
        <f>COUNTIF($N$5:N389,FALSE)</f>
        <v>135</v>
      </c>
      <c r="M389" s="11">
        <f>COUNTIF($N$5:N389,TRUE)</f>
        <v>250</v>
      </c>
      <c r="N389" s="12" t="b">
        <f>O389=P389</f>
        <v>1</v>
      </c>
      <c r="O389" s="12" t="b">
        <f>R389&gt;0</f>
        <v>0</v>
      </c>
      <c r="P389" s="12" t="b">
        <f>S389&gt;0</f>
        <v>0</v>
      </c>
      <c r="Q389" s="12" t="s">
        <v>772</v>
      </c>
      <c r="R389" s="13">
        <v>-0.16479867164798601</v>
      </c>
      <c r="S389" s="14">
        <v>-4.5891999999999999E-3</v>
      </c>
      <c r="T389" s="6"/>
      <c r="U389" s="28">
        <f>AVERAGE($R$5:R389)</f>
        <v>3.9282364172625921E-2</v>
      </c>
    </row>
    <row r="390" spans="11:21" x14ac:dyDescent="0.3">
      <c r="K390" s="10">
        <f>M390/(L390+M390)</f>
        <v>0.64766839378238339</v>
      </c>
      <c r="L390" s="11">
        <f>COUNTIF($N$5:N390,FALSE)</f>
        <v>136</v>
      </c>
      <c r="M390" s="11">
        <f>COUNTIF($N$5:N390,TRUE)</f>
        <v>250</v>
      </c>
      <c r="N390" s="12" t="b">
        <f>O390=P390</f>
        <v>0</v>
      </c>
      <c r="O390" s="12" t="b">
        <f>R390&gt;0</f>
        <v>1</v>
      </c>
      <c r="P390" s="12" t="b">
        <f>S390&gt;0</f>
        <v>0</v>
      </c>
      <c r="Q390" s="12" t="s">
        <v>2129</v>
      </c>
      <c r="R390" s="13">
        <v>6.8819599109131394E-2</v>
      </c>
      <c r="S390" s="14">
        <v>-5.0061300000000001E-3</v>
      </c>
      <c r="T390" s="6"/>
      <c r="U390" s="28">
        <f>AVERAGE($R$5:R390)</f>
        <v>3.9358885506658323E-2</v>
      </c>
    </row>
    <row r="391" spans="11:21" x14ac:dyDescent="0.3">
      <c r="K391" s="10">
        <f>M391/(L391+M391)</f>
        <v>0.64599483204134367</v>
      </c>
      <c r="L391" s="11">
        <f>COUNTIF($N$5:N391,FALSE)</f>
        <v>137</v>
      </c>
      <c r="M391" s="11">
        <f>COUNTIF($N$5:N391,TRUE)</f>
        <v>250</v>
      </c>
      <c r="N391" s="12" t="b">
        <f>O391=P391</f>
        <v>0</v>
      </c>
      <c r="O391" s="12" t="b">
        <f>R391&gt;0</f>
        <v>1</v>
      </c>
      <c r="P391" s="12" t="b">
        <f>S391&gt;0</f>
        <v>0</v>
      </c>
      <c r="Q391" s="12" t="s">
        <v>649</v>
      </c>
      <c r="R391" s="13">
        <v>0.209273182957393</v>
      </c>
      <c r="S391" s="14">
        <v>-6.1934599999999996E-3</v>
      </c>
      <c r="T391" s="6"/>
      <c r="U391" s="28">
        <f>AVERAGE($R$5:R391)</f>
        <v>3.9797940538830762E-2</v>
      </c>
    </row>
    <row r="392" spans="11:21" x14ac:dyDescent="0.3">
      <c r="K392" s="10">
        <f>M392/(L392+M392)</f>
        <v>0.64432989690721654</v>
      </c>
      <c r="L392" s="11">
        <f>COUNTIF($N$5:N392,FALSE)</f>
        <v>138</v>
      </c>
      <c r="M392" s="11">
        <f>COUNTIF($N$5:N392,TRUE)</f>
        <v>250</v>
      </c>
      <c r="N392" s="12" t="b">
        <f>O392=P392</f>
        <v>0</v>
      </c>
      <c r="O392" s="12" t="b">
        <f>R392&gt;0</f>
        <v>1</v>
      </c>
      <c r="P392" s="12" t="b">
        <f>S392&gt;0</f>
        <v>0</v>
      </c>
      <c r="Q392" s="12" t="s">
        <v>1417</v>
      </c>
      <c r="R392" s="13">
        <v>0.34185303514376902</v>
      </c>
      <c r="S392" s="14">
        <v>-8.2765200000000008E-3</v>
      </c>
      <c r="T392" s="6"/>
      <c r="U392" s="28">
        <f>AVERAGE($R$5:R392)</f>
        <v>4.0576433050699162E-2</v>
      </c>
    </row>
    <row r="393" spans="11:21" x14ac:dyDescent="0.3">
      <c r="K393" s="10">
        <f>M393/(L393+M393)</f>
        <v>0.64267352185089976</v>
      </c>
      <c r="L393" s="11">
        <f>COUNTIF($N$5:N393,FALSE)</f>
        <v>139</v>
      </c>
      <c r="M393" s="11">
        <f>COUNTIF($N$5:N393,TRUE)</f>
        <v>250</v>
      </c>
      <c r="N393" s="12" t="b">
        <f>O393=P393</f>
        <v>0</v>
      </c>
      <c r="O393" s="12" t="b">
        <f>R393&gt;0</f>
        <v>1</v>
      </c>
      <c r="P393" s="12" t="b">
        <f>S393&gt;0</f>
        <v>0</v>
      </c>
      <c r="Q393" s="12" t="s">
        <v>2942</v>
      </c>
      <c r="R393" s="13">
        <v>0.169229457892942</v>
      </c>
      <c r="S393" s="14">
        <v>-8.6500599999999993E-3</v>
      </c>
      <c r="T393" s="6"/>
      <c r="U393" s="28">
        <f>AVERAGE($R$5:R393)</f>
        <v>4.0907160620987704E-2</v>
      </c>
    </row>
    <row r="394" spans="11:21" x14ac:dyDescent="0.3">
      <c r="K394" s="10">
        <f>M394/(L394+M394)</f>
        <v>0.64102564102564108</v>
      </c>
      <c r="L394" s="11">
        <f>COUNTIF($N$5:N394,FALSE)</f>
        <v>140</v>
      </c>
      <c r="M394" s="11">
        <f>COUNTIF($N$5:N394,TRUE)</f>
        <v>250</v>
      </c>
      <c r="N394" s="12" t="b">
        <f>O394=P394</f>
        <v>0</v>
      </c>
      <c r="O394" s="12" t="b">
        <f>R394&gt;0</f>
        <v>1</v>
      </c>
      <c r="P394" s="12" t="b">
        <f>S394&gt;0</f>
        <v>0</v>
      </c>
      <c r="Q394" s="12" t="s">
        <v>1398</v>
      </c>
      <c r="R394" s="13">
        <v>4.8318332543818003E-2</v>
      </c>
      <c r="S394" s="14">
        <v>-8.8661299999999998E-3</v>
      </c>
      <c r="T394" s="6"/>
      <c r="U394" s="28">
        <f>AVERAGE($R$5:R394)</f>
        <v>4.0926163625918041E-2</v>
      </c>
    </row>
    <row r="395" spans="11:21" x14ac:dyDescent="0.3">
      <c r="K395" s="10">
        <f>M395/(L395+M395)</f>
        <v>0.63938618925831203</v>
      </c>
      <c r="L395" s="11">
        <f>COUNTIF($N$5:N395,FALSE)</f>
        <v>141</v>
      </c>
      <c r="M395" s="11">
        <f>COUNTIF($N$5:N395,TRUE)</f>
        <v>250</v>
      </c>
      <c r="N395" s="12" t="b">
        <f>O395=P395</f>
        <v>0</v>
      </c>
      <c r="O395" s="12" t="b">
        <f>R395&gt;0</f>
        <v>1</v>
      </c>
      <c r="P395" s="12" t="b">
        <f>S395&gt;0</f>
        <v>0</v>
      </c>
      <c r="Q395" s="12" t="s">
        <v>1460</v>
      </c>
      <c r="R395" s="13">
        <v>5.4454851759369198E-2</v>
      </c>
      <c r="S395" s="14">
        <v>-9.8464499999999996E-3</v>
      </c>
      <c r="T395" s="6"/>
      <c r="U395" s="28">
        <f>AVERAGE($R$5:R395)</f>
        <v>4.0960763851323287E-2</v>
      </c>
    </row>
    <row r="396" spans="11:21" x14ac:dyDescent="0.3">
      <c r="K396" s="10">
        <f>M396/(L396+M396)</f>
        <v>0.63775510204081631</v>
      </c>
      <c r="L396" s="11">
        <f>COUNTIF($N$5:N396,FALSE)</f>
        <v>142</v>
      </c>
      <c r="M396" s="11">
        <f>COUNTIF($N$5:N396,TRUE)</f>
        <v>250</v>
      </c>
      <c r="N396" s="12" t="b">
        <f>O396=P396</f>
        <v>0</v>
      </c>
      <c r="O396" s="12" t="b">
        <f>R396&gt;0</f>
        <v>1</v>
      </c>
      <c r="P396" s="12" t="b">
        <f>S396&gt;0</f>
        <v>0</v>
      </c>
      <c r="Q396" s="12" t="s">
        <v>1805</v>
      </c>
      <c r="R396" s="13">
        <v>2.2461246440999699E-2</v>
      </c>
      <c r="S396" s="14">
        <v>-1.13972E-2</v>
      </c>
      <c r="T396" s="6"/>
      <c r="U396" s="28">
        <f>AVERAGE($R$5:R396)</f>
        <v>4.0913571204868382E-2</v>
      </c>
    </row>
    <row r="397" spans="11:21" x14ac:dyDescent="0.3">
      <c r="K397" s="10">
        <f>M397/(L397+M397)</f>
        <v>0.638676844783715</v>
      </c>
      <c r="L397" s="11">
        <f>COUNTIF($N$5:N397,FALSE)</f>
        <v>142</v>
      </c>
      <c r="M397" s="11">
        <f>COUNTIF($N$5:N397,TRUE)</f>
        <v>251</v>
      </c>
      <c r="N397" s="12" t="b">
        <f>O397=P397</f>
        <v>1</v>
      </c>
      <c r="O397" s="12" t="b">
        <f>R397&gt;0</f>
        <v>0</v>
      </c>
      <c r="P397" s="12" t="b">
        <f>S397&gt;0</f>
        <v>0</v>
      </c>
      <c r="Q397" s="12" t="s">
        <v>2008</v>
      </c>
      <c r="R397" s="13">
        <v>-0.10999371464487701</v>
      </c>
      <c r="S397" s="14">
        <v>-1.1683300000000001E-2</v>
      </c>
      <c r="T397" s="6"/>
      <c r="U397" s="28">
        <f>AVERAGE($R$5:R397)</f>
        <v>4.0529583200161652E-2</v>
      </c>
    </row>
    <row r="398" spans="11:21" x14ac:dyDescent="0.3">
      <c r="K398" s="10">
        <f>M398/(L398+M398)</f>
        <v>0.63705583756345174</v>
      </c>
      <c r="L398" s="11">
        <f>COUNTIF($N$5:N398,FALSE)</f>
        <v>143</v>
      </c>
      <c r="M398" s="11">
        <f>COUNTIF($N$5:N398,TRUE)</f>
        <v>251</v>
      </c>
      <c r="N398" s="12" t="b">
        <f>O398=P398</f>
        <v>0</v>
      </c>
      <c r="O398" s="12" t="b">
        <f>R398&gt;0</f>
        <v>1</v>
      </c>
      <c r="P398" s="12" t="b">
        <f>S398&gt;0</f>
        <v>0</v>
      </c>
      <c r="Q398" s="12" t="s">
        <v>391</v>
      </c>
      <c r="R398" s="13">
        <v>2.9657320872274E-2</v>
      </c>
      <c r="S398" s="14">
        <v>-1.28617E-2</v>
      </c>
      <c r="T398" s="6"/>
      <c r="U398" s="28">
        <f>AVERAGE($R$5:R398)</f>
        <v>4.0501988625725391E-2</v>
      </c>
    </row>
    <row r="399" spans="11:21" x14ac:dyDescent="0.3">
      <c r="K399" s="10">
        <f>M399/(L399+M399)</f>
        <v>0.63544303797468349</v>
      </c>
      <c r="L399" s="11">
        <f>COUNTIF($N$5:N399,FALSE)</f>
        <v>144</v>
      </c>
      <c r="M399" s="11">
        <f>COUNTIF($N$5:N399,TRUE)</f>
        <v>251</v>
      </c>
      <c r="N399" s="12" t="b">
        <f>O399=P399</f>
        <v>0</v>
      </c>
      <c r="O399" s="12" t="b">
        <f>R399&gt;0</f>
        <v>1</v>
      </c>
      <c r="P399" s="12" t="b">
        <f>S399&gt;0</f>
        <v>0</v>
      </c>
      <c r="Q399" s="12" t="s">
        <v>462</v>
      </c>
      <c r="R399" s="13">
        <v>0.231701405719825</v>
      </c>
      <c r="S399" s="14">
        <v>-1.2885199999999999E-2</v>
      </c>
      <c r="T399" s="6"/>
      <c r="U399" s="28">
        <f>AVERAGE($R$5:R399)</f>
        <v>4.0986037782925644E-2</v>
      </c>
    </row>
    <row r="400" spans="11:21" x14ac:dyDescent="0.3">
      <c r="K400" s="10">
        <f>M400/(L400+M400)</f>
        <v>0.63636363636363635</v>
      </c>
      <c r="L400" s="11">
        <f>COUNTIF($N$5:N400,FALSE)</f>
        <v>144</v>
      </c>
      <c r="M400" s="11">
        <f>COUNTIF($N$5:N400,TRUE)</f>
        <v>252</v>
      </c>
      <c r="N400" s="12" t="b">
        <f>O400=P400</f>
        <v>1</v>
      </c>
      <c r="O400" s="12" t="b">
        <f>R400&gt;0</f>
        <v>0</v>
      </c>
      <c r="P400" s="12" t="b">
        <f>S400&gt;0</f>
        <v>0</v>
      </c>
      <c r="Q400" s="12" t="s">
        <v>113</v>
      </c>
      <c r="R400" s="13">
        <v>-9.2804474955504604E-2</v>
      </c>
      <c r="S400" s="14">
        <v>-1.35885E-2</v>
      </c>
      <c r="T400" s="6"/>
      <c r="U400" s="28">
        <f>AVERAGE($R$5:R400)</f>
        <v>4.0648182952778097E-2</v>
      </c>
    </row>
    <row r="401" spans="11:21" x14ac:dyDescent="0.3">
      <c r="K401" s="10">
        <f>M401/(L401+M401)</f>
        <v>0.63476070528967254</v>
      </c>
      <c r="L401" s="11">
        <f>COUNTIF($N$5:N401,FALSE)</f>
        <v>145</v>
      </c>
      <c r="M401" s="11">
        <f>COUNTIF($N$5:N401,TRUE)</f>
        <v>252</v>
      </c>
      <c r="N401" s="12" t="b">
        <f>O401=P401</f>
        <v>0</v>
      </c>
      <c r="O401" s="12" t="b">
        <f>R401&gt;0</f>
        <v>1</v>
      </c>
      <c r="P401" s="12" t="b">
        <f>S401&gt;0</f>
        <v>0</v>
      </c>
      <c r="Q401" s="12" t="s">
        <v>2086</v>
      </c>
      <c r="R401" s="13">
        <v>3.79566210045661E-2</v>
      </c>
      <c r="S401" s="14">
        <v>-1.37669E-2</v>
      </c>
      <c r="T401" s="6"/>
      <c r="U401" s="28">
        <f>AVERAGE($R$5:R401)</f>
        <v>4.064140319975993E-2</v>
      </c>
    </row>
    <row r="402" spans="11:21" x14ac:dyDescent="0.3">
      <c r="K402" s="10">
        <f>M402/(L402+M402)</f>
        <v>0.63567839195979903</v>
      </c>
      <c r="L402" s="11">
        <f>COUNTIF($N$5:N402,FALSE)</f>
        <v>145</v>
      </c>
      <c r="M402" s="11">
        <f>COUNTIF($N$5:N402,TRUE)</f>
        <v>253</v>
      </c>
      <c r="N402" s="12" t="b">
        <f>O402=P402</f>
        <v>1</v>
      </c>
      <c r="O402" s="12" t="b">
        <f>R402&gt;0</f>
        <v>0</v>
      </c>
      <c r="P402" s="12" t="b">
        <f>S402&gt;0</f>
        <v>0</v>
      </c>
      <c r="Q402" s="12" t="s">
        <v>1377</v>
      </c>
      <c r="R402" s="13">
        <v>-4.7384471029791299E-2</v>
      </c>
      <c r="S402" s="14">
        <v>-1.4916199999999999E-2</v>
      </c>
      <c r="T402" s="6"/>
      <c r="U402" s="28">
        <f>AVERAGE($R$5:R402)</f>
        <v>4.0420232661494727E-2</v>
      </c>
    </row>
    <row r="403" spans="11:21" x14ac:dyDescent="0.3">
      <c r="K403" s="10">
        <f>M403/(L403+M403)</f>
        <v>0.63408521303258147</v>
      </c>
      <c r="L403" s="11">
        <f>COUNTIF($N$5:N403,FALSE)</f>
        <v>146</v>
      </c>
      <c r="M403" s="11">
        <f>COUNTIF($N$5:N403,TRUE)</f>
        <v>253</v>
      </c>
      <c r="N403" s="12" t="b">
        <f>O403=P403</f>
        <v>0</v>
      </c>
      <c r="O403" s="12" t="b">
        <f>R403&gt;0</f>
        <v>1</v>
      </c>
      <c r="P403" s="12" t="b">
        <f>S403&gt;0</f>
        <v>0</v>
      </c>
      <c r="Q403" s="12" t="s">
        <v>2969</v>
      </c>
      <c r="R403" s="13">
        <v>0.11764767999324099</v>
      </c>
      <c r="S403" s="14">
        <v>-1.51007E-2</v>
      </c>
      <c r="T403" s="6"/>
      <c r="U403" s="28">
        <f>AVERAGE($R$5:R403)</f>
        <v>4.0613785161073036E-2</v>
      </c>
    </row>
    <row r="404" spans="11:21" x14ac:dyDescent="0.3">
      <c r="K404" s="10">
        <f>M404/(L404+M404)</f>
        <v>0.63249999999999995</v>
      </c>
      <c r="L404" s="11">
        <f>COUNTIF($N$5:N404,FALSE)</f>
        <v>147</v>
      </c>
      <c r="M404" s="11">
        <f>COUNTIF($N$5:N404,TRUE)</f>
        <v>253</v>
      </c>
      <c r="N404" s="12" t="b">
        <f>O404=P404</f>
        <v>0</v>
      </c>
      <c r="O404" s="12" t="b">
        <f>R404&gt;0</f>
        <v>1</v>
      </c>
      <c r="P404" s="12" t="b">
        <f>S404&gt;0</f>
        <v>0</v>
      </c>
      <c r="Q404" s="12" t="s">
        <v>1143</v>
      </c>
      <c r="R404" s="13">
        <v>3.5502958579881602E-2</v>
      </c>
      <c r="S404" s="14">
        <v>-1.5671000000000001E-2</v>
      </c>
      <c r="T404" s="6"/>
      <c r="U404" s="28">
        <f>AVERAGE($R$5:R404)</f>
        <v>4.0601008094620063E-2</v>
      </c>
    </row>
    <row r="405" spans="11:21" x14ac:dyDescent="0.3">
      <c r="K405" s="10">
        <f>M405/(L405+M405)</f>
        <v>0.63092269326683292</v>
      </c>
      <c r="L405" s="11">
        <f>COUNTIF($N$5:N405,FALSE)</f>
        <v>148</v>
      </c>
      <c r="M405" s="11">
        <f>COUNTIF($N$5:N405,TRUE)</f>
        <v>253</v>
      </c>
      <c r="N405" s="12" t="b">
        <f>O405=P405</f>
        <v>0</v>
      </c>
      <c r="O405" s="12" t="b">
        <f>R405&gt;0</f>
        <v>1</v>
      </c>
      <c r="P405" s="12" t="b">
        <f>S405&gt;0</f>
        <v>0</v>
      </c>
      <c r="Q405" s="12" t="s">
        <v>2934</v>
      </c>
      <c r="R405" s="13">
        <v>0.26945589541530901</v>
      </c>
      <c r="S405" s="14">
        <v>-1.5966500000000002E-2</v>
      </c>
      <c r="T405" s="6"/>
      <c r="U405" s="28">
        <f>AVERAGE($R$5:R405)</f>
        <v>4.1171718536816296E-2</v>
      </c>
    </row>
    <row r="406" spans="11:21" x14ac:dyDescent="0.3">
      <c r="K406" s="10">
        <f>M406/(L406+M406)</f>
        <v>0.62935323383084574</v>
      </c>
      <c r="L406" s="11">
        <f>COUNTIF($N$5:N406,FALSE)</f>
        <v>149</v>
      </c>
      <c r="M406" s="11">
        <f>COUNTIF($N$5:N406,TRUE)</f>
        <v>253</v>
      </c>
      <c r="N406" s="12" t="b">
        <f>O406=P406</f>
        <v>0</v>
      </c>
      <c r="O406" s="12" t="b">
        <f>R406&gt;0</f>
        <v>1</v>
      </c>
      <c r="P406" s="12" t="b">
        <f>S406&gt;0</f>
        <v>0</v>
      </c>
      <c r="Q406" s="12" t="s">
        <v>2237</v>
      </c>
      <c r="R406" s="13">
        <v>2.61172373766685E-2</v>
      </c>
      <c r="S406" s="14">
        <v>-1.6336799999999999E-2</v>
      </c>
      <c r="T406" s="6"/>
      <c r="U406" s="28">
        <f>AVERAGE($R$5:R406)</f>
        <v>4.1134269578706466E-2</v>
      </c>
    </row>
    <row r="407" spans="11:21" x14ac:dyDescent="0.3">
      <c r="K407" s="10">
        <f>M407/(L407+M407)</f>
        <v>0.62779156327543428</v>
      </c>
      <c r="L407" s="11">
        <f>COUNTIF($N$5:N407,FALSE)</f>
        <v>150</v>
      </c>
      <c r="M407" s="11">
        <f>COUNTIF($N$5:N407,TRUE)</f>
        <v>253</v>
      </c>
      <c r="N407" s="12" t="b">
        <f>O407=P407</f>
        <v>0</v>
      </c>
      <c r="O407" s="12" t="b">
        <f>R407&gt;0</f>
        <v>1</v>
      </c>
      <c r="P407" s="12" t="b">
        <f>S407&gt;0</f>
        <v>0</v>
      </c>
      <c r="Q407" s="12" t="s">
        <v>487</v>
      </c>
      <c r="R407" s="13">
        <v>2.37998096015231E-2</v>
      </c>
      <c r="S407" s="14">
        <v>-1.6535299999999999E-2</v>
      </c>
      <c r="T407" s="6"/>
      <c r="U407" s="28">
        <f>AVERAGE($R$5:R407)</f>
        <v>4.1091256030375993E-2</v>
      </c>
    </row>
    <row r="408" spans="11:21" x14ac:dyDescent="0.3">
      <c r="K408" s="10">
        <f>M408/(L408+M408)</f>
        <v>0.62871287128712872</v>
      </c>
      <c r="L408" s="11">
        <f>COUNTIF($N$5:N408,FALSE)</f>
        <v>150</v>
      </c>
      <c r="M408" s="11">
        <f>COUNTIF($N$5:N408,TRUE)</f>
        <v>254</v>
      </c>
      <c r="N408" s="12" t="b">
        <f>O408=P408</f>
        <v>1</v>
      </c>
      <c r="O408" s="12" t="b">
        <f>R408&gt;0</f>
        <v>0</v>
      </c>
      <c r="P408" s="12" t="b">
        <f>S408&gt;0</f>
        <v>0</v>
      </c>
      <c r="Q408" s="12" t="s">
        <v>525</v>
      </c>
      <c r="R408" s="13">
        <v>-3.4246575342465703E-2</v>
      </c>
      <c r="S408" s="14">
        <v>-1.6550800000000001E-2</v>
      </c>
      <c r="T408" s="6"/>
      <c r="U408" s="28">
        <f>AVERAGE($R$5:R408)</f>
        <v>4.0904776249750148E-2</v>
      </c>
    </row>
    <row r="409" spans="11:21" x14ac:dyDescent="0.3">
      <c r="K409" s="10">
        <f>M409/(L409+M409)</f>
        <v>0.62716049382716055</v>
      </c>
      <c r="L409" s="11">
        <f>COUNTIF($N$5:N409,FALSE)</f>
        <v>151</v>
      </c>
      <c r="M409" s="11">
        <f>COUNTIF($N$5:N409,TRUE)</f>
        <v>254</v>
      </c>
      <c r="N409" s="12" t="b">
        <f>O409=P409</f>
        <v>0</v>
      </c>
      <c r="O409" s="12" t="b">
        <f>R409&gt;0</f>
        <v>1</v>
      </c>
      <c r="P409" s="12" t="b">
        <f>S409&gt;0</f>
        <v>0</v>
      </c>
      <c r="Q409" s="12" t="s">
        <v>2918</v>
      </c>
      <c r="R409" s="13">
        <v>4.0493636714230702E-3</v>
      </c>
      <c r="S409" s="14">
        <v>-1.67478E-2</v>
      </c>
      <c r="T409" s="6"/>
      <c r="U409" s="28">
        <f>AVERAGE($R$5:R409)</f>
        <v>4.0813775231038227E-2</v>
      </c>
    </row>
    <row r="410" spans="11:21" x14ac:dyDescent="0.3">
      <c r="K410" s="10">
        <f>M410/(L410+M410)</f>
        <v>0.62561576354679804</v>
      </c>
      <c r="L410" s="11">
        <f>COUNTIF($N$5:N410,FALSE)</f>
        <v>152</v>
      </c>
      <c r="M410" s="11">
        <f>COUNTIF($N$5:N410,TRUE)</f>
        <v>254</v>
      </c>
      <c r="N410" s="12" t="b">
        <f>O410=P410</f>
        <v>0</v>
      </c>
      <c r="O410" s="12" t="b">
        <f>R410&gt;0</f>
        <v>1</v>
      </c>
      <c r="P410" s="12" t="b">
        <f>S410&gt;0</f>
        <v>0</v>
      </c>
      <c r="Q410" s="12" t="s">
        <v>2240</v>
      </c>
      <c r="R410" s="13">
        <v>0.17823639774859201</v>
      </c>
      <c r="S410" s="14">
        <v>-1.8191499999999999E-2</v>
      </c>
      <c r="T410" s="6"/>
      <c r="U410" s="28">
        <f>AVERAGE($R$5:R410)</f>
        <v>4.115225459684501E-2</v>
      </c>
    </row>
    <row r="411" spans="11:21" x14ac:dyDescent="0.3">
      <c r="K411" s="10">
        <f>M411/(L411+M411)</f>
        <v>0.62653562653562656</v>
      </c>
      <c r="L411" s="11">
        <f>COUNTIF($N$5:N411,FALSE)</f>
        <v>152</v>
      </c>
      <c r="M411" s="11">
        <f>COUNTIF($N$5:N411,TRUE)</f>
        <v>255</v>
      </c>
      <c r="N411" s="12" t="b">
        <f>O411=P411</f>
        <v>1</v>
      </c>
      <c r="O411" s="12" t="b">
        <f>R411&gt;0</f>
        <v>0</v>
      </c>
      <c r="P411" s="12" t="b">
        <f>S411&gt;0</f>
        <v>0</v>
      </c>
      <c r="Q411" s="12" t="s">
        <v>1034</v>
      </c>
      <c r="R411" s="13">
        <v>-9.5548425907359097E-2</v>
      </c>
      <c r="S411" s="14">
        <v>-1.8426100000000001E-2</v>
      </c>
      <c r="T411" s="6"/>
      <c r="U411" s="28">
        <f>AVERAGE($R$5:R411)</f>
        <v>4.0816380688972274E-2</v>
      </c>
    </row>
    <row r="412" spans="11:21" x14ac:dyDescent="0.3">
      <c r="K412" s="10">
        <f>M412/(L412+M412)</f>
        <v>0.62745098039215685</v>
      </c>
      <c r="L412" s="11">
        <f>COUNTIF($N$5:N412,FALSE)</f>
        <v>152</v>
      </c>
      <c r="M412" s="11">
        <f>COUNTIF($N$5:N412,TRUE)</f>
        <v>256</v>
      </c>
      <c r="N412" s="12" t="b">
        <f>O412=P412</f>
        <v>1</v>
      </c>
      <c r="O412" s="12" t="b">
        <f>R412&gt;0</f>
        <v>0</v>
      </c>
      <c r="P412" s="12" t="b">
        <f>S412&gt;0</f>
        <v>0</v>
      </c>
      <c r="Q412" s="12" t="s">
        <v>1338</v>
      </c>
      <c r="R412" s="13">
        <v>-8.7248322147651006E-2</v>
      </c>
      <c r="S412" s="14">
        <v>-1.87978E-2</v>
      </c>
      <c r="T412" s="6"/>
      <c r="U412" s="28">
        <f>AVERAGE($R$5:R412)</f>
        <v>4.0502496613392315E-2</v>
      </c>
    </row>
    <row r="413" spans="11:21" x14ac:dyDescent="0.3">
      <c r="K413" s="10">
        <f>M413/(L413+M413)</f>
        <v>0.628361858190709</v>
      </c>
      <c r="L413" s="11">
        <f>COUNTIF($N$5:N413,FALSE)</f>
        <v>152</v>
      </c>
      <c r="M413" s="11">
        <f>COUNTIF($N$5:N413,TRUE)</f>
        <v>257</v>
      </c>
      <c r="N413" s="12" t="b">
        <f>O413=P413</f>
        <v>1</v>
      </c>
      <c r="O413" s="12" t="b">
        <f>R413&gt;0</f>
        <v>0</v>
      </c>
      <c r="P413" s="12" t="b">
        <f>S413&gt;0</f>
        <v>0</v>
      </c>
      <c r="Q413" s="12" t="s">
        <v>1688</v>
      </c>
      <c r="R413" s="13">
        <v>-0.15034106412005399</v>
      </c>
      <c r="S413" s="14">
        <v>-1.9647600000000001E-2</v>
      </c>
      <c r="T413" s="6"/>
      <c r="U413" s="28">
        <f>AVERAGE($R$5:R413)</f>
        <v>4.0035886440449905E-2</v>
      </c>
    </row>
    <row r="414" spans="11:21" x14ac:dyDescent="0.3">
      <c r="K414" s="10">
        <f>M414/(L414+M414)</f>
        <v>0.62926829268292683</v>
      </c>
      <c r="L414" s="11">
        <f>COUNTIF($N$5:N414,FALSE)</f>
        <v>152</v>
      </c>
      <c r="M414" s="11">
        <f>COUNTIF($N$5:N414,TRUE)</f>
        <v>258</v>
      </c>
      <c r="N414" s="12" t="b">
        <f>O414=P414</f>
        <v>1</v>
      </c>
      <c r="O414" s="12" t="b">
        <f>R414&gt;0</f>
        <v>0</v>
      </c>
      <c r="P414" s="12" t="b">
        <f>S414&gt;0</f>
        <v>0</v>
      </c>
      <c r="Q414" s="12" t="s">
        <v>691</v>
      </c>
      <c r="R414" s="13">
        <v>-0.10034420832086099</v>
      </c>
      <c r="S414" s="14">
        <v>-2.01151E-2</v>
      </c>
      <c r="T414" s="6"/>
      <c r="U414" s="28">
        <f>AVERAGE($R$5:R414)</f>
        <v>3.9693495965422314E-2</v>
      </c>
    </row>
    <row r="415" spans="11:21" x14ac:dyDescent="0.3">
      <c r="K415" s="10">
        <f>M415/(L415+M415)</f>
        <v>0.62773722627737227</v>
      </c>
      <c r="L415" s="11">
        <f>COUNTIF($N$5:N415,FALSE)</f>
        <v>153</v>
      </c>
      <c r="M415" s="11">
        <f>COUNTIF($N$5:N415,TRUE)</f>
        <v>258</v>
      </c>
      <c r="N415" s="12" t="b">
        <f>O415=P415</f>
        <v>0</v>
      </c>
      <c r="O415" s="12" t="b">
        <f>R415&gt;0</f>
        <v>1</v>
      </c>
      <c r="P415" s="12" t="b">
        <f>S415&gt;0</f>
        <v>0</v>
      </c>
      <c r="Q415" s="12" t="s">
        <v>661</v>
      </c>
      <c r="R415" s="13">
        <v>7.6176408525005193E-2</v>
      </c>
      <c r="S415" s="14">
        <v>-2.0709399999999999E-2</v>
      </c>
      <c r="T415" s="6"/>
      <c r="U415" s="28">
        <f>AVERAGE($R$5:R415)</f>
        <v>3.9782262176029572E-2</v>
      </c>
    </row>
    <row r="416" spans="11:21" x14ac:dyDescent="0.3">
      <c r="K416" s="10">
        <f>M416/(L416+M416)</f>
        <v>0.62621359223300976</v>
      </c>
      <c r="L416" s="11">
        <f>COUNTIF($N$5:N416,FALSE)</f>
        <v>154</v>
      </c>
      <c r="M416" s="11">
        <f>COUNTIF($N$5:N416,TRUE)</f>
        <v>258</v>
      </c>
      <c r="N416" s="12" t="b">
        <f>O416=P416</f>
        <v>0</v>
      </c>
      <c r="O416" s="12" t="b">
        <f>R416&gt;0</f>
        <v>1</v>
      </c>
      <c r="P416" s="12" t="b">
        <f>S416&gt;0</f>
        <v>0</v>
      </c>
      <c r="Q416" s="12" t="s">
        <v>2091</v>
      </c>
      <c r="R416" s="13">
        <v>6.76768846465617E-2</v>
      </c>
      <c r="S416" s="14">
        <v>-2.1196799999999998E-2</v>
      </c>
      <c r="T416" s="6"/>
      <c r="U416" s="28">
        <f>AVERAGE($R$5:R416)</f>
        <v>3.9849967570375525E-2</v>
      </c>
    </row>
    <row r="417" spans="11:21" x14ac:dyDescent="0.3">
      <c r="K417" s="10">
        <f>M417/(L417+M417)</f>
        <v>0.62469733656174331</v>
      </c>
      <c r="L417" s="11">
        <f>COUNTIF($N$5:N417,FALSE)</f>
        <v>155</v>
      </c>
      <c r="M417" s="11">
        <f>COUNTIF($N$5:N417,TRUE)</f>
        <v>258</v>
      </c>
      <c r="N417" s="12" t="b">
        <f>O417=P417</f>
        <v>0</v>
      </c>
      <c r="O417" s="12" t="b">
        <f>R417&gt;0</f>
        <v>1</v>
      </c>
      <c r="P417" s="12" t="b">
        <f>S417&gt;0</f>
        <v>0</v>
      </c>
      <c r="Q417" s="12" t="s">
        <v>457</v>
      </c>
      <c r="R417" s="13">
        <v>2.4768644529123401E-2</v>
      </c>
      <c r="S417" s="14">
        <v>-2.15307E-2</v>
      </c>
      <c r="T417" s="6"/>
      <c r="U417" s="28">
        <f>AVERAGE($R$5:R417)</f>
        <v>3.9813451049694526E-2</v>
      </c>
    </row>
    <row r="418" spans="11:21" x14ac:dyDescent="0.3">
      <c r="K418" s="10">
        <f>M418/(L418+M418)</f>
        <v>0.62560386473429952</v>
      </c>
      <c r="L418" s="11">
        <f>COUNTIF($N$5:N418,FALSE)</f>
        <v>155</v>
      </c>
      <c r="M418" s="11">
        <f>COUNTIF($N$5:N418,TRUE)</f>
        <v>259</v>
      </c>
      <c r="N418" s="12" t="b">
        <f>O418=P418</f>
        <v>1</v>
      </c>
      <c r="O418" s="12" t="b">
        <f>R418&gt;0</f>
        <v>0</v>
      </c>
      <c r="P418" s="12" t="b">
        <f>S418&gt;0</f>
        <v>0</v>
      </c>
      <c r="Q418" s="12" t="s">
        <v>2981</v>
      </c>
      <c r="R418" s="13">
        <v>-6.5703474372205001E-2</v>
      </c>
      <c r="S418" s="14">
        <v>-2.2685500000000001E-2</v>
      </c>
      <c r="T418" s="6"/>
      <c r="U418" s="28">
        <f>AVERAGE($R$5:R418)</f>
        <v>3.9558579249158538E-2</v>
      </c>
    </row>
    <row r="419" spans="11:21" x14ac:dyDescent="0.3">
      <c r="K419" s="10">
        <f>M419/(L419+M419)</f>
        <v>0.62650602409638556</v>
      </c>
      <c r="L419" s="11">
        <f>COUNTIF($N$5:N419,FALSE)</f>
        <v>155</v>
      </c>
      <c r="M419" s="11">
        <f>COUNTIF($N$5:N419,TRUE)</f>
        <v>260</v>
      </c>
      <c r="N419" s="12" t="b">
        <f>O419=P419</f>
        <v>1</v>
      </c>
      <c r="O419" s="12" t="b">
        <f>R419&gt;0</f>
        <v>0</v>
      </c>
      <c r="P419" s="12" t="b">
        <f>S419&gt;0</f>
        <v>0</v>
      </c>
      <c r="Q419" s="12" t="s">
        <v>135</v>
      </c>
      <c r="R419" s="13">
        <v>-3.3479878254988202E-2</v>
      </c>
      <c r="S419" s="14">
        <v>-2.2902599999999999E-2</v>
      </c>
      <c r="T419" s="6"/>
      <c r="U419" s="28">
        <f>AVERAGE($R$5:R419)</f>
        <v>3.9382582966016016E-2</v>
      </c>
    </row>
    <row r="420" spans="11:21" x14ac:dyDescent="0.3">
      <c r="K420" s="10">
        <f>M420/(L420+M420)</f>
        <v>0.62740384615384615</v>
      </c>
      <c r="L420" s="11">
        <f>COUNTIF($N$5:N420,FALSE)</f>
        <v>155</v>
      </c>
      <c r="M420" s="11">
        <f>COUNTIF($N$5:N420,TRUE)</f>
        <v>261</v>
      </c>
      <c r="N420" s="12" t="b">
        <f>O420=P420</f>
        <v>1</v>
      </c>
      <c r="O420" s="12" t="b">
        <f>R420&gt;0</f>
        <v>0</v>
      </c>
      <c r="P420" s="12" t="b">
        <f>S420&gt;0</f>
        <v>0</v>
      </c>
      <c r="Q420" s="12" t="s">
        <v>2566</v>
      </c>
      <c r="R420" s="13">
        <v>-0.281481481481481</v>
      </c>
      <c r="S420" s="14">
        <v>-2.3570199999999999E-2</v>
      </c>
      <c r="T420" s="6"/>
      <c r="U420" s="28">
        <f>AVERAGE($R$5:R420)</f>
        <v>3.8611275118786453E-2</v>
      </c>
    </row>
    <row r="421" spans="11:21" x14ac:dyDescent="0.3">
      <c r="K421" s="10">
        <f>M421/(L421+M421)</f>
        <v>0.62829736211031173</v>
      </c>
      <c r="L421" s="11">
        <f>COUNTIF($N$5:N421,FALSE)</f>
        <v>155</v>
      </c>
      <c r="M421" s="11">
        <f>COUNTIF($N$5:N421,TRUE)</f>
        <v>262</v>
      </c>
      <c r="N421" s="12" t="b">
        <f>O421=P421</f>
        <v>1</v>
      </c>
      <c r="O421" s="12" t="b">
        <f>R421&gt;0</f>
        <v>0</v>
      </c>
      <c r="P421" s="12" t="b">
        <f>S421&gt;0</f>
        <v>0</v>
      </c>
      <c r="Q421" s="12" t="s">
        <v>1734</v>
      </c>
      <c r="R421" s="13">
        <v>-1.38565615199192E-2</v>
      </c>
      <c r="S421" s="14">
        <v>-2.3976299999999999E-2</v>
      </c>
      <c r="T421" s="6"/>
      <c r="U421" s="28">
        <f>AVERAGE($R$5:R421)</f>
        <v>3.8485452968573731E-2</v>
      </c>
    </row>
    <row r="422" spans="11:21" x14ac:dyDescent="0.3">
      <c r="K422" s="10">
        <f>M422/(L422+M422)</f>
        <v>0.62679425837320579</v>
      </c>
      <c r="L422" s="11">
        <f>COUNTIF($N$5:N422,FALSE)</f>
        <v>156</v>
      </c>
      <c r="M422" s="11">
        <f>COUNTIF($N$5:N422,TRUE)</f>
        <v>262</v>
      </c>
      <c r="N422" s="12" t="b">
        <f>O422=P422</f>
        <v>0</v>
      </c>
      <c r="O422" s="12" t="b">
        <f>R422&gt;0</f>
        <v>1</v>
      </c>
      <c r="P422" s="12" t="b">
        <f>S422&gt;0</f>
        <v>0</v>
      </c>
      <c r="Q422" s="12" t="s">
        <v>2979</v>
      </c>
      <c r="R422" s="13">
        <v>4.9158249158249102E-2</v>
      </c>
      <c r="S422" s="14">
        <v>-2.4161499999999999E-2</v>
      </c>
      <c r="T422" s="6"/>
      <c r="U422" s="28">
        <f>AVERAGE($R$5:R422)</f>
        <v>3.8510985973812195E-2</v>
      </c>
    </row>
    <row r="423" spans="11:21" x14ac:dyDescent="0.3">
      <c r="K423" s="10">
        <f>M423/(L423+M423)</f>
        <v>0.62768496420047737</v>
      </c>
      <c r="L423" s="11">
        <f>COUNTIF($N$5:N423,FALSE)</f>
        <v>156</v>
      </c>
      <c r="M423" s="11">
        <f>COUNTIF($N$5:N423,TRUE)</f>
        <v>263</v>
      </c>
      <c r="N423" s="12" t="b">
        <f>O423=P423</f>
        <v>1</v>
      </c>
      <c r="O423" s="12" t="b">
        <f>R423&gt;0</f>
        <v>0</v>
      </c>
      <c r="P423" s="12" t="b">
        <f>S423&gt;0</f>
        <v>0</v>
      </c>
      <c r="Q423" s="12" t="s">
        <v>1134</v>
      </c>
      <c r="R423" s="13">
        <v>-8.5708474231522197E-2</v>
      </c>
      <c r="S423" s="14">
        <v>-2.43961E-2</v>
      </c>
      <c r="T423" s="6"/>
      <c r="U423" s="28">
        <f>AVERAGE($R$5:R423)</f>
        <v>3.8214519481675355E-2</v>
      </c>
    </row>
    <row r="424" spans="11:21" x14ac:dyDescent="0.3">
      <c r="K424" s="10">
        <f>M424/(L424+M424)</f>
        <v>0.62619047619047619</v>
      </c>
      <c r="L424" s="11">
        <f>COUNTIF($N$5:N424,FALSE)</f>
        <v>157</v>
      </c>
      <c r="M424" s="11">
        <f>COUNTIF($N$5:N424,TRUE)</f>
        <v>263</v>
      </c>
      <c r="N424" s="12" t="b">
        <f>O424=P424</f>
        <v>0</v>
      </c>
      <c r="O424" s="12" t="b">
        <f>R424&gt;0</f>
        <v>1</v>
      </c>
      <c r="P424" s="12" t="b">
        <f>S424&gt;0</f>
        <v>0</v>
      </c>
      <c r="Q424" s="12" t="s">
        <v>652</v>
      </c>
      <c r="R424" s="13">
        <v>0.12733446519524599</v>
      </c>
      <c r="S424" s="14">
        <v>-2.4585699999999999E-2</v>
      </c>
      <c r="T424" s="6"/>
      <c r="U424" s="28">
        <f>AVERAGE($R$5:R424)</f>
        <v>3.8426709828612425E-2</v>
      </c>
    </row>
    <row r="425" spans="11:21" x14ac:dyDescent="0.3">
      <c r="K425" s="10">
        <f>M425/(L425+M425)</f>
        <v>0.62707838479809974</v>
      </c>
      <c r="L425" s="11">
        <f>COUNTIF($N$5:N425,FALSE)</f>
        <v>157</v>
      </c>
      <c r="M425" s="11">
        <f>COUNTIF($N$5:N425,TRUE)</f>
        <v>264</v>
      </c>
      <c r="N425" s="12" t="b">
        <f>O425=P425</f>
        <v>1</v>
      </c>
      <c r="O425" s="12" t="b">
        <f>R425&gt;0</f>
        <v>0</v>
      </c>
      <c r="P425" s="12" t="b">
        <f>S425&gt;0</f>
        <v>0</v>
      </c>
      <c r="Q425" s="12" t="s">
        <v>2850</v>
      </c>
      <c r="R425" s="13">
        <v>-3.2385466034754999E-2</v>
      </c>
      <c r="S425" s="14">
        <v>-2.4708399999999998E-2</v>
      </c>
      <c r="T425" s="6"/>
      <c r="U425" s="28">
        <f>AVERAGE($R$5:R425)</f>
        <v>3.8258509885944099E-2</v>
      </c>
    </row>
    <row r="426" spans="11:21" x14ac:dyDescent="0.3">
      <c r="K426" s="10">
        <f>M426/(L426+M426)</f>
        <v>0.62796208530805686</v>
      </c>
      <c r="L426" s="11">
        <f>COUNTIF($N$5:N426,FALSE)</f>
        <v>157</v>
      </c>
      <c r="M426" s="11">
        <f>COUNTIF($N$5:N426,TRUE)</f>
        <v>265</v>
      </c>
      <c r="N426" s="12" t="b">
        <f>O426=P426</f>
        <v>1</v>
      </c>
      <c r="O426" s="12" t="b">
        <f>R426&gt;0</f>
        <v>0</v>
      </c>
      <c r="P426" s="12" t="b">
        <f>S426&gt;0</f>
        <v>0</v>
      </c>
      <c r="Q426" s="12" t="s">
        <v>2821</v>
      </c>
      <c r="R426" s="13">
        <v>-2.10194429847623E-3</v>
      </c>
      <c r="S426" s="14">
        <v>-2.4759900000000001E-2</v>
      </c>
      <c r="T426" s="6"/>
      <c r="U426" s="28">
        <f>AVERAGE($R$5:R426)</f>
        <v>3.8162868999251157E-2</v>
      </c>
    </row>
    <row r="427" spans="11:21" x14ac:dyDescent="0.3">
      <c r="K427" s="10">
        <f>M427/(L427+M427)</f>
        <v>0.62884160756501184</v>
      </c>
      <c r="L427" s="11">
        <f>COUNTIF($N$5:N427,FALSE)</f>
        <v>157</v>
      </c>
      <c r="M427" s="11">
        <f>COUNTIF($N$5:N427,TRUE)</f>
        <v>266</v>
      </c>
      <c r="N427" s="12" t="b">
        <f>O427=P427</f>
        <v>1</v>
      </c>
      <c r="O427" s="12" t="b">
        <f>R427&gt;0</f>
        <v>0</v>
      </c>
      <c r="P427" s="12" t="b">
        <f>S427&gt;0</f>
        <v>0</v>
      </c>
      <c r="Q427" s="12" t="s">
        <v>1359</v>
      </c>
      <c r="R427" s="13">
        <v>-7.7577112958352706E-2</v>
      </c>
      <c r="S427" s="14">
        <v>-2.6466099999999999E-2</v>
      </c>
      <c r="T427" s="6"/>
      <c r="U427" s="28">
        <f>AVERAGE($R$5:R427)</f>
        <v>3.7889252020627984E-2</v>
      </c>
    </row>
    <row r="428" spans="11:21" x14ac:dyDescent="0.3">
      <c r="K428" s="10">
        <f>M428/(L428+M428)</f>
        <v>0.62735849056603776</v>
      </c>
      <c r="L428" s="11">
        <f>COUNTIF($N$5:N428,FALSE)</f>
        <v>158</v>
      </c>
      <c r="M428" s="11">
        <f>COUNTIF($N$5:N428,TRUE)</f>
        <v>266</v>
      </c>
      <c r="N428" s="12" t="b">
        <f>O428=P428</f>
        <v>0</v>
      </c>
      <c r="O428" s="12" t="b">
        <f>R428&gt;0</f>
        <v>1</v>
      </c>
      <c r="P428" s="12" t="b">
        <f>S428&gt;0</f>
        <v>0</v>
      </c>
      <c r="Q428" s="12" t="s">
        <v>2427</v>
      </c>
      <c r="R428" s="13">
        <v>0.140858208955223</v>
      </c>
      <c r="S428" s="14">
        <v>-2.6665399999999999E-2</v>
      </c>
      <c r="T428" s="6"/>
      <c r="U428" s="28">
        <f>AVERAGE($R$5:R428)</f>
        <v>3.813210333415297E-2</v>
      </c>
    </row>
    <row r="429" spans="11:21" x14ac:dyDescent="0.3">
      <c r="K429" s="10">
        <f>M429/(L429+M429)</f>
        <v>0.62823529411764711</v>
      </c>
      <c r="L429" s="11">
        <f>COUNTIF($N$5:N429,FALSE)</f>
        <v>158</v>
      </c>
      <c r="M429" s="11">
        <f>COUNTIF($N$5:N429,TRUE)</f>
        <v>267</v>
      </c>
      <c r="N429" s="12" t="b">
        <f>O429=P429</f>
        <v>1</v>
      </c>
      <c r="O429" s="12" t="b">
        <f>R429&gt;0</f>
        <v>0</v>
      </c>
      <c r="P429" s="12" t="b">
        <f>S429&gt;0</f>
        <v>0</v>
      </c>
      <c r="Q429" s="12" t="s">
        <v>1375</v>
      </c>
      <c r="R429" s="13">
        <v>-0.112222222222222</v>
      </c>
      <c r="S429" s="14">
        <v>-2.6988499999999999E-2</v>
      </c>
      <c r="T429" s="6"/>
      <c r="U429" s="28">
        <f>AVERAGE($R$5:R429)</f>
        <v>3.7778328450490908E-2</v>
      </c>
    </row>
    <row r="430" spans="11:21" x14ac:dyDescent="0.3">
      <c r="K430" s="10">
        <f>M430/(L430+M430)</f>
        <v>0.62910798122065725</v>
      </c>
      <c r="L430" s="11">
        <f>COUNTIF($N$5:N430,FALSE)</f>
        <v>158</v>
      </c>
      <c r="M430" s="11">
        <f>COUNTIF($N$5:N430,TRUE)</f>
        <v>268</v>
      </c>
      <c r="N430" s="12" t="b">
        <f>O430=P430</f>
        <v>1</v>
      </c>
      <c r="O430" s="12" t="b">
        <f>R430&gt;0</f>
        <v>0</v>
      </c>
      <c r="P430" s="12" t="b">
        <f>S430&gt;0</f>
        <v>0</v>
      </c>
      <c r="Q430" s="12" t="s">
        <v>680</v>
      </c>
      <c r="R430" s="13">
        <v>-6.9954529555788694E-2</v>
      </c>
      <c r="S430" s="14">
        <v>-2.7107099999999999E-2</v>
      </c>
      <c r="T430" s="6"/>
      <c r="U430" s="28">
        <f>AVERAGE($R$5:R430)</f>
        <v>3.7525434417612323E-2</v>
      </c>
    </row>
    <row r="431" spans="11:21" x14ac:dyDescent="0.3">
      <c r="K431" s="10">
        <f>M431/(L431+M431)</f>
        <v>0.6276346604215457</v>
      </c>
      <c r="L431" s="11">
        <f>COUNTIF($N$5:N431,FALSE)</f>
        <v>159</v>
      </c>
      <c r="M431" s="11">
        <f>COUNTIF($N$5:N431,TRUE)</f>
        <v>268</v>
      </c>
      <c r="N431" s="12" t="b">
        <f>O431=P431</f>
        <v>0</v>
      </c>
      <c r="O431" s="12" t="b">
        <f>R431&gt;0</f>
        <v>1</v>
      </c>
      <c r="P431" s="12" t="b">
        <f>S431&gt;0</f>
        <v>0</v>
      </c>
      <c r="Q431" s="12" t="s">
        <v>207</v>
      </c>
      <c r="R431" s="13">
        <v>0.117713426100037</v>
      </c>
      <c r="S431" s="14">
        <v>-2.7107099999999999E-2</v>
      </c>
      <c r="T431" s="6"/>
      <c r="U431" s="28">
        <f>AVERAGE($R$5:R431)</f>
        <v>3.771322830914025E-2</v>
      </c>
    </row>
    <row r="432" spans="11:21" x14ac:dyDescent="0.3">
      <c r="K432" s="10">
        <f>M432/(L432+M432)</f>
        <v>0.62616822429906538</v>
      </c>
      <c r="L432" s="11">
        <f>COUNTIF($N$5:N432,FALSE)</f>
        <v>160</v>
      </c>
      <c r="M432" s="11">
        <f>COUNTIF($N$5:N432,TRUE)</f>
        <v>268</v>
      </c>
      <c r="N432" s="12" t="b">
        <f>O432=P432</f>
        <v>0</v>
      </c>
      <c r="O432" s="12" t="b">
        <f>R432&gt;0</f>
        <v>1</v>
      </c>
      <c r="P432" s="12" t="b">
        <f>S432&gt;0</f>
        <v>0</v>
      </c>
      <c r="Q432" s="12" t="s">
        <v>2044</v>
      </c>
      <c r="R432" s="13">
        <v>0.15846016114592601</v>
      </c>
      <c r="S432" s="14">
        <v>-2.72494E-2</v>
      </c>
      <c r="T432" s="6"/>
      <c r="U432" s="28">
        <f>AVERAGE($R$5:R432)</f>
        <v>3.799534731109535E-2</v>
      </c>
    </row>
    <row r="433" spans="11:21" x14ac:dyDescent="0.3">
      <c r="K433" s="10">
        <f>M433/(L433+M433)</f>
        <v>0.62703962703962701</v>
      </c>
      <c r="L433" s="11">
        <f>COUNTIF($N$5:N433,FALSE)</f>
        <v>160</v>
      </c>
      <c r="M433" s="11">
        <f>COUNTIF($N$5:N433,TRUE)</f>
        <v>269</v>
      </c>
      <c r="N433" s="12" t="b">
        <f>O433=P433</f>
        <v>1</v>
      </c>
      <c r="O433" s="12" t="b">
        <f>R433&gt;0</f>
        <v>0</v>
      </c>
      <c r="P433" s="12" t="b">
        <f>S433&gt;0</f>
        <v>0</v>
      </c>
      <c r="Q433" s="12" t="s">
        <v>2118</v>
      </c>
      <c r="R433" s="13">
        <v>-0.19273625944820999</v>
      </c>
      <c r="S433" s="14">
        <v>-2.7337199999999999E-2</v>
      </c>
      <c r="T433" s="6"/>
      <c r="U433" s="28">
        <f>AVERAGE($R$5:R433)</f>
        <v>3.7457511397903501E-2</v>
      </c>
    </row>
    <row r="434" spans="11:21" x14ac:dyDescent="0.3">
      <c r="K434" s="10">
        <f>M434/(L434+M434)</f>
        <v>0.62790697674418605</v>
      </c>
      <c r="L434" s="11">
        <f>COUNTIF($N$5:N434,FALSE)</f>
        <v>160</v>
      </c>
      <c r="M434" s="11">
        <f>COUNTIF($N$5:N434,TRUE)</f>
        <v>270</v>
      </c>
      <c r="N434" s="12" t="b">
        <f>O434=P434</f>
        <v>1</v>
      </c>
      <c r="O434" s="12" t="b">
        <f>R434&gt;0</f>
        <v>0</v>
      </c>
      <c r="P434" s="12" t="b">
        <f>S434&gt;0</f>
        <v>0</v>
      </c>
      <c r="Q434" s="12" t="s">
        <v>2964</v>
      </c>
      <c r="R434" s="13">
        <v>-6.5487327776832804E-2</v>
      </c>
      <c r="S434" s="14">
        <v>-2.94583E-2</v>
      </c>
      <c r="T434" s="6"/>
      <c r="U434" s="28">
        <f>AVERAGE($R$5:R434)</f>
        <v>3.7218104795171555E-2</v>
      </c>
    </row>
    <row r="435" spans="11:21" x14ac:dyDescent="0.3">
      <c r="K435" s="10">
        <f>M435/(L435+M435)</f>
        <v>0.62645011600928069</v>
      </c>
      <c r="L435" s="11">
        <f>COUNTIF($N$5:N435,FALSE)</f>
        <v>161</v>
      </c>
      <c r="M435" s="11">
        <f>COUNTIF($N$5:N435,TRUE)</f>
        <v>270</v>
      </c>
      <c r="N435" s="12" t="b">
        <f>O435=P435</f>
        <v>0</v>
      </c>
      <c r="O435" s="12" t="b">
        <f>R435&gt;0</f>
        <v>1</v>
      </c>
      <c r="P435" s="12" t="b">
        <f>S435&gt;0</f>
        <v>0</v>
      </c>
      <c r="Q435" s="12" t="s">
        <v>2539</v>
      </c>
      <c r="R435" s="13">
        <v>6.8562722194006998E-2</v>
      </c>
      <c r="S435" s="14">
        <v>-2.9617999999999998E-2</v>
      </c>
      <c r="T435" s="6"/>
      <c r="U435" s="28">
        <f>AVERAGE($R$5:R435)</f>
        <v>3.7290830125563279E-2</v>
      </c>
    </row>
    <row r="436" spans="11:21" x14ac:dyDescent="0.3">
      <c r="K436" s="10">
        <f>M436/(L436+M436)</f>
        <v>0.625</v>
      </c>
      <c r="L436" s="11">
        <f>COUNTIF($N$5:N436,FALSE)</f>
        <v>162</v>
      </c>
      <c r="M436" s="11">
        <f>COUNTIF($N$5:N436,TRUE)</f>
        <v>270</v>
      </c>
      <c r="N436" s="12" t="b">
        <f>O436=P436</f>
        <v>0</v>
      </c>
      <c r="O436" s="12" t="b">
        <f>R436&gt;0</f>
        <v>1</v>
      </c>
      <c r="P436" s="12" t="b">
        <f>S436&gt;0</f>
        <v>0</v>
      </c>
      <c r="Q436" s="12" t="s">
        <v>2938</v>
      </c>
      <c r="R436" s="13">
        <v>1.5426052889324001E-2</v>
      </c>
      <c r="S436" s="14">
        <v>-3.0423200000000001E-2</v>
      </c>
      <c r="T436" s="6"/>
      <c r="U436" s="28">
        <f>AVERAGE($R$5:R436)</f>
        <v>3.7240217215294212E-2</v>
      </c>
    </row>
    <row r="437" spans="11:21" x14ac:dyDescent="0.3">
      <c r="K437" s="10">
        <f>M437/(L437+M437)</f>
        <v>0.62355658198614317</v>
      </c>
      <c r="L437" s="11">
        <f>COUNTIF($N$5:N437,FALSE)</f>
        <v>163</v>
      </c>
      <c r="M437" s="11">
        <f>COUNTIF($N$5:N437,TRUE)</f>
        <v>270</v>
      </c>
      <c r="N437" s="12" t="b">
        <f>O437=P437</f>
        <v>0</v>
      </c>
      <c r="O437" s="12" t="b">
        <f>R437&gt;0</f>
        <v>1</v>
      </c>
      <c r="P437" s="12" t="b">
        <f>S437&gt;0</f>
        <v>0</v>
      </c>
      <c r="Q437" s="12" t="s">
        <v>1237</v>
      </c>
      <c r="R437" s="13">
        <v>0.17363234794427401</v>
      </c>
      <c r="S437" s="14">
        <v>-3.09088E-2</v>
      </c>
      <c r="T437" s="6"/>
      <c r="U437" s="28">
        <f>AVERAGE($R$5:R437)</f>
        <v>3.7555210588802249E-2</v>
      </c>
    </row>
    <row r="438" spans="11:21" x14ac:dyDescent="0.3">
      <c r="K438" s="10">
        <f>M438/(L438+M438)</f>
        <v>0.62211981566820274</v>
      </c>
      <c r="L438" s="11">
        <f>COUNTIF($N$5:N438,FALSE)</f>
        <v>164</v>
      </c>
      <c r="M438" s="11">
        <f>COUNTIF($N$5:N438,TRUE)</f>
        <v>270</v>
      </c>
      <c r="N438" s="12" t="b">
        <f>O438=P438</f>
        <v>0</v>
      </c>
      <c r="O438" s="12" t="b">
        <f>R438&gt;0</f>
        <v>1</v>
      </c>
      <c r="P438" s="12" t="b">
        <f>S438&gt;0</f>
        <v>0</v>
      </c>
      <c r="Q438" s="12" t="s">
        <v>2965</v>
      </c>
      <c r="R438" s="13">
        <v>0.11944827586206801</v>
      </c>
      <c r="S438" s="14">
        <v>-3.1819100000000003E-2</v>
      </c>
      <c r="T438" s="6"/>
      <c r="U438" s="28">
        <f>AVERAGE($R$5:R438)</f>
        <v>3.7743904287588573E-2</v>
      </c>
    </row>
    <row r="439" spans="11:21" x14ac:dyDescent="0.3">
      <c r="K439" s="10">
        <f>M439/(L439+M439)</f>
        <v>0.62298850574712639</v>
      </c>
      <c r="L439" s="11">
        <f>COUNTIF($N$5:N439,FALSE)</f>
        <v>164</v>
      </c>
      <c r="M439" s="11">
        <f>COUNTIF($N$5:N439,TRUE)</f>
        <v>271</v>
      </c>
      <c r="N439" s="12" t="b">
        <f>O439=P439</f>
        <v>1</v>
      </c>
      <c r="O439" s="12" t="b">
        <f>R439&gt;0</f>
        <v>0</v>
      </c>
      <c r="P439" s="12" t="b">
        <f>S439&gt;0</f>
        <v>0</v>
      </c>
      <c r="Q439" s="12" t="s">
        <v>1141</v>
      </c>
      <c r="R439" s="13">
        <v>-9.0311986863710492E-3</v>
      </c>
      <c r="S439" s="14">
        <v>-3.20808E-2</v>
      </c>
      <c r="T439" s="6"/>
      <c r="U439" s="28">
        <f>AVERAGE($R$5:R439)</f>
        <v>3.7636375315234644E-2</v>
      </c>
    </row>
    <row r="440" spans="11:21" x14ac:dyDescent="0.3">
      <c r="K440" s="10">
        <f>M440/(L440+M440)</f>
        <v>0.62155963302752293</v>
      </c>
      <c r="L440" s="11">
        <f>COUNTIF($N$5:N440,FALSE)</f>
        <v>165</v>
      </c>
      <c r="M440" s="11">
        <f>COUNTIF($N$5:N440,TRUE)</f>
        <v>271</v>
      </c>
      <c r="N440" s="12" t="b">
        <f>O440=P440</f>
        <v>0</v>
      </c>
      <c r="O440" s="12" t="b">
        <f>R440&gt;0</f>
        <v>1</v>
      </c>
      <c r="P440" s="12" t="b">
        <f>S440&gt;0</f>
        <v>0</v>
      </c>
      <c r="Q440" s="12" t="s">
        <v>2523</v>
      </c>
      <c r="R440" s="13">
        <v>1.0123921653285</v>
      </c>
      <c r="S440" s="14">
        <v>-3.3673599999999998E-2</v>
      </c>
      <c r="T440" s="6"/>
      <c r="U440" s="28">
        <f>AVERAGE($R$5:R440)</f>
        <v>3.9872053732696262E-2</v>
      </c>
    </row>
    <row r="441" spans="11:21" x14ac:dyDescent="0.3">
      <c r="K441" s="10">
        <f>M441/(L441+M441)</f>
        <v>0.62242562929061784</v>
      </c>
      <c r="L441" s="11">
        <f>COUNTIF($N$5:N441,FALSE)</f>
        <v>165</v>
      </c>
      <c r="M441" s="11">
        <f>COUNTIF($N$5:N441,TRUE)</f>
        <v>272</v>
      </c>
      <c r="N441" s="12" t="b">
        <f>O441=P441</f>
        <v>1</v>
      </c>
      <c r="O441" s="12" t="b">
        <f>R441&gt;0</f>
        <v>0</v>
      </c>
      <c r="P441" s="12" t="b">
        <f>S441&gt;0</f>
        <v>0</v>
      </c>
      <c r="Q441" s="12" t="s">
        <v>2917</v>
      </c>
      <c r="R441" s="13">
        <v>-2.5451180009255E-2</v>
      </c>
      <c r="S441" s="14">
        <v>-3.4790599999999998E-2</v>
      </c>
      <c r="T441" s="6"/>
      <c r="U441" s="28">
        <f>AVERAGE($R$5:R441)</f>
        <v>3.9722572648618566E-2</v>
      </c>
    </row>
    <row r="442" spans="11:21" x14ac:dyDescent="0.3">
      <c r="K442" s="10">
        <f>M442/(L442+M442)</f>
        <v>0.62100456621004563</v>
      </c>
      <c r="L442" s="11">
        <f>COUNTIF($N$5:N442,FALSE)</f>
        <v>166</v>
      </c>
      <c r="M442" s="11">
        <f>COUNTIF($N$5:N442,TRUE)</f>
        <v>272</v>
      </c>
      <c r="N442" s="12" t="b">
        <f>O442=P442</f>
        <v>0</v>
      </c>
      <c r="O442" s="12" t="b">
        <f>R442&gt;0</f>
        <v>1</v>
      </c>
      <c r="P442" s="12" t="b">
        <f>S442&gt;0</f>
        <v>0</v>
      </c>
      <c r="Q442" s="12" t="s">
        <v>1227</v>
      </c>
      <c r="R442" s="13">
        <v>0.19386574074074001</v>
      </c>
      <c r="S442" s="14">
        <v>-3.4972099999999999E-2</v>
      </c>
      <c r="T442" s="6"/>
      <c r="U442" s="28">
        <f>AVERAGE($R$5:R442)</f>
        <v>4.0074497689924778E-2</v>
      </c>
    </row>
    <row r="443" spans="11:21" x14ac:dyDescent="0.3">
      <c r="K443" s="10">
        <f>M443/(L443+M443)</f>
        <v>0.61958997722095677</v>
      </c>
      <c r="L443" s="11">
        <f>COUNTIF($N$5:N443,FALSE)</f>
        <v>167</v>
      </c>
      <c r="M443" s="11">
        <f>COUNTIF($N$5:N443,TRUE)</f>
        <v>272</v>
      </c>
      <c r="N443" s="12" t="b">
        <f>O443=P443</f>
        <v>0</v>
      </c>
      <c r="O443" s="12" t="b">
        <f>R443&gt;0</f>
        <v>1</v>
      </c>
      <c r="P443" s="12" t="b">
        <f>S443&gt;0</f>
        <v>0</v>
      </c>
      <c r="Q443" s="12" t="s">
        <v>2881</v>
      </c>
      <c r="R443" s="13">
        <v>1.16796440489433E-2</v>
      </c>
      <c r="S443" s="14">
        <v>-3.6820600000000002E-2</v>
      </c>
      <c r="T443" s="6"/>
      <c r="U443" s="28">
        <f>AVERAGE($R$5:R443)</f>
        <v>4.0009816929922545E-2</v>
      </c>
    </row>
    <row r="444" spans="11:21" x14ac:dyDescent="0.3">
      <c r="K444" s="10">
        <f>M444/(L444+M444)</f>
        <v>0.62045454545454548</v>
      </c>
      <c r="L444" s="11">
        <f>COUNTIF($N$5:N444,FALSE)</f>
        <v>167</v>
      </c>
      <c r="M444" s="11">
        <f>COUNTIF($N$5:N444,TRUE)</f>
        <v>273</v>
      </c>
      <c r="N444" s="12" t="b">
        <f>O444=P444</f>
        <v>1</v>
      </c>
      <c r="O444" s="12" t="b">
        <f>R444&gt;0</f>
        <v>0</v>
      </c>
      <c r="P444" s="12" t="b">
        <f>S444&gt;0</f>
        <v>0</v>
      </c>
      <c r="Q444" s="12" t="s">
        <v>2537</v>
      </c>
      <c r="R444" s="13">
        <v>-0.10358146067415699</v>
      </c>
      <c r="S444" s="14">
        <v>-3.7511799999999998E-2</v>
      </c>
      <c r="T444" s="6"/>
      <c r="U444" s="28">
        <f>AVERAGE($R$5:R444)</f>
        <v>3.9683473117186001E-2</v>
      </c>
    </row>
    <row r="445" spans="11:21" x14ac:dyDescent="0.3">
      <c r="K445" s="10">
        <f>M445/(L445+M445)</f>
        <v>0.61904761904761907</v>
      </c>
      <c r="L445" s="11">
        <f>COUNTIF($N$5:N445,FALSE)</f>
        <v>168</v>
      </c>
      <c r="M445" s="11">
        <f>COUNTIF($N$5:N445,TRUE)</f>
        <v>273</v>
      </c>
      <c r="N445" s="12" t="b">
        <f>O445=P445</f>
        <v>0</v>
      </c>
      <c r="O445" s="12" t="b">
        <f>R445&gt;0</f>
        <v>1</v>
      </c>
      <c r="P445" s="12" t="b">
        <f>S445&gt;0</f>
        <v>0</v>
      </c>
      <c r="Q445" s="12" t="s">
        <v>1222</v>
      </c>
      <c r="R445" s="13">
        <v>8.3302250404078196E-3</v>
      </c>
      <c r="S445" s="14">
        <v>-3.80471E-2</v>
      </c>
      <c r="T445" s="6"/>
      <c r="U445" s="28">
        <f>AVERAGE($R$5:R445)</f>
        <v>3.9612377316558381E-2</v>
      </c>
    </row>
    <row r="446" spans="11:21" x14ac:dyDescent="0.3">
      <c r="K446" s="10">
        <f>M446/(L446+M446)</f>
        <v>0.61990950226244346</v>
      </c>
      <c r="L446" s="11">
        <f>COUNTIF($N$5:N446,FALSE)</f>
        <v>168</v>
      </c>
      <c r="M446" s="11">
        <f>COUNTIF($N$5:N446,TRUE)</f>
        <v>274</v>
      </c>
      <c r="N446" s="12" t="b">
        <f>O446=P446</f>
        <v>1</v>
      </c>
      <c r="O446" s="12" t="b">
        <f>R446&gt;0</f>
        <v>0</v>
      </c>
      <c r="P446" s="12" t="b">
        <f>S446&gt;0</f>
        <v>0</v>
      </c>
      <c r="Q446" s="12" t="s">
        <v>939</v>
      </c>
      <c r="R446" s="13">
        <v>-3.5430988894764703E-2</v>
      </c>
      <c r="S446" s="14">
        <v>-3.9124800000000001E-2</v>
      </c>
      <c r="T446" s="6"/>
      <c r="U446" s="28">
        <f>AVERAGE($R$5:R446)</f>
        <v>3.9442595945039557E-2</v>
      </c>
    </row>
    <row r="447" spans="11:21" x14ac:dyDescent="0.3">
      <c r="K447" s="10">
        <f>M447/(L447+M447)</f>
        <v>0.62076749435665912</v>
      </c>
      <c r="L447" s="11">
        <f>COUNTIF($N$5:N447,FALSE)</f>
        <v>168</v>
      </c>
      <c r="M447" s="11">
        <f>COUNTIF($N$5:N447,TRUE)</f>
        <v>275</v>
      </c>
      <c r="N447" s="12" t="b">
        <f>O447=P447</f>
        <v>1</v>
      </c>
      <c r="O447" s="12" t="b">
        <f>R447&gt;0</f>
        <v>0</v>
      </c>
      <c r="P447" s="12" t="b">
        <f>S447&gt;0</f>
        <v>0</v>
      </c>
      <c r="Q447" s="12" t="s">
        <v>2871</v>
      </c>
      <c r="R447" s="13">
        <v>-0.14506437768240299</v>
      </c>
      <c r="S447" s="14">
        <v>-3.9725900000000001E-2</v>
      </c>
      <c r="T447" s="6"/>
      <c r="U447" s="28">
        <f>AVERAGE($R$5:R447)</f>
        <v>3.9026101647912148E-2</v>
      </c>
    </row>
    <row r="448" spans="11:21" x14ac:dyDescent="0.3">
      <c r="K448" s="10">
        <f>M448/(L448+M448)</f>
        <v>0.6216216216216216</v>
      </c>
      <c r="L448" s="11">
        <f>COUNTIF($N$5:N448,FALSE)</f>
        <v>168</v>
      </c>
      <c r="M448" s="11">
        <f>COUNTIF($N$5:N448,TRUE)</f>
        <v>276</v>
      </c>
      <c r="N448" s="12" t="b">
        <f>O448=P448</f>
        <v>1</v>
      </c>
      <c r="O448" s="12" t="b">
        <f>R448&gt;0</f>
        <v>0</v>
      </c>
      <c r="P448" s="12" t="b">
        <f>S448&gt;0</f>
        <v>0</v>
      </c>
      <c r="Q448" s="12" t="s">
        <v>421</v>
      </c>
      <c r="R448" s="13">
        <v>-7.0770364909694003E-2</v>
      </c>
      <c r="S448" s="15">
        <v>-3.9929600000000003E-2</v>
      </c>
      <c r="T448" s="6"/>
      <c r="U448" s="28">
        <f>AVERAGE($R$5:R448)</f>
        <v>3.8778812308818439E-2</v>
      </c>
    </row>
    <row r="449" spans="11:21" x14ac:dyDescent="0.3">
      <c r="K449" s="10">
        <f>M449/(L449+M449)</f>
        <v>0.62022471910112364</v>
      </c>
      <c r="L449" s="11">
        <f>COUNTIF($N$5:N449,FALSE)</f>
        <v>169</v>
      </c>
      <c r="M449" s="11">
        <f>COUNTIF($N$5:N449,TRUE)</f>
        <v>276</v>
      </c>
      <c r="N449" s="12" t="b">
        <f>O449=P449</f>
        <v>0</v>
      </c>
      <c r="O449" s="12" t="b">
        <f>R449&gt;0</f>
        <v>1</v>
      </c>
      <c r="P449" s="12" t="b">
        <f>S449&gt;0</f>
        <v>0</v>
      </c>
      <c r="Q449" s="12" t="s">
        <v>1113</v>
      </c>
      <c r="R449" s="13">
        <v>1.38908778461978E-2</v>
      </c>
      <c r="S449" s="14">
        <v>-4.10301E-2</v>
      </c>
      <c r="T449" s="6"/>
      <c r="U449" s="28">
        <f>AVERAGE($R$5:R449)</f>
        <v>3.8722884366205808E-2</v>
      </c>
    </row>
    <row r="450" spans="11:21" x14ac:dyDescent="0.3">
      <c r="K450" s="10">
        <f>M450/(L450+M450)</f>
        <v>0.6188340807174888</v>
      </c>
      <c r="L450" s="11">
        <f>COUNTIF($N$5:N450,FALSE)</f>
        <v>170</v>
      </c>
      <c r="M450" s="11">
        <f>COUNTIF($N$5:N450,TRUE)</f>
        <v>276</v>
      </c>
      <c r="N450" s="12" t="b">
        <f>O450=P450</f>
        <v>0</v>
      </c>
      <c r="O450" s="12" t="b">
        <f>R450&gt;0</f>
        <v>1</v>
      </c>
      <c r="P450" s="12" t="b">
        <f>S450&gt;0</f>
        <v>0</v>
      </c>
      <c r="Q450" s="12" t="s">
        <v>196</v>
      </c>
      <c r="R450" s="13">
        <v>0.201807228915662</v>
      </c>
      <c r="S450" s="14">
        <v>-4.1211600000000001E-2</v>
      </c>
      <c r="T450" s="6"/>
      <c r="U450" s="28">
        <f>AVERAGE($R$5:R450)</f>
        <v>3.9088544331563328E-2</v>
      </c>
    </row>
    <row r="451" spans="11:21" x14ac:dyDescent="0.3">
      <c r="K451" s="10">
        <f>M451/(L451+M451)</f>
        <v>0.61968680089485462</v>
      </c>
      <c r="L451" s="11">
        <f>COUNTIF($N$5:N451,FALSE)</f>
        <v>170</v>
      </c>
      <c r="M451" s="11">
        <f>COUNTIF($N$5:N451,TRUE)</f>
        <v>277</v>
      </c>
      <c r="N451" s="12" t="b">
        <f>O451=P451</f>
        <v>1</v>
      </c>
      <c r="O451" s="12" t="b">
        <f>R451&gt;0</f>
        <v>0</v>
      </c>
      <c r="P451" s="12" t="b">
        <f>S451&gt;0</f>
        <v>0</v>
      </c>
      <c r="Q451" s="12" t="s">
        <v>160</v>
      </c>
      <c r="R451" s="13">
        <v>-2.8571428571428501E-2</v>
      </c>
      <c r="S451" s="14">
        <v>-4.1249800000000003E-2</v>
      </c>
      <c r="T451" s="6"/>
      <c r="U451" s="28">
        <f>AVERAGE($R$5:R451)</f>
        <v>3.893717973893919E-2</v>
      </c>
    </row>
    <row r="452" spans="11:21" x14ac:dyDescent="0.3">
      <c r="K452" s="10">
        <f>M452/(L452+M452)</f>
        <v>0.6183035714285714</v>
      </c>
      <c r="L452" s="11">
        <f>COUNTIF($N$5:N452,FALSE)</f>
        <v>171</v>
      </c>
      <c r="M452" s="11">
        <f>COUNTIF($N$5:N452,TRUE)</f>
        <v>277</v>
      </c>
      <c r="N452" s="12" t="b">
        <f>O452=P452</f>
        <v>0</v>
      </c>
      <c r="O452" s="12" t="b">
        <f>R452&gt;0</f>
        <v>1</v>
      </c>
      <c r="P452" s="12" t="b">
        <f>S452&gt;0</f>
        <v>0</v>
      </c>
      <c r="Q452" s="12" t="s">
        <v>2030</v>
      </c>
      <c r="R452" s="13">
        <v>9.5625942684766194E-2</v>
      </c>
      <c r="S452" s="14">
        <v>-4.16213E-2</v>
      </c>
      <c r="T452" s="6"/>
      <c r="U452" s="28">
        <f>AVERAGE($R$5:R452)</f>
        <v>3.9063717156228979E-2</v>
      </c>
    </row>
    <row r="453" spans="11:21" x14ac:dyDescent="0.3">
      <c r="K453" s="10">
        <f>M453/(L453+M453)</f>
        <v>0.61692650334075727</v>
      </c>
      <c r="L453" s="11">
        <f>COUNTIF($N$5:N453,FALSE)</f>
        <v>172</v>
      </c>
      <c r="M453" s="11">
        <f>COUNTIF($N$5:N453,TRUE)</f>
        <v>277</v>
      </c>
      <c r="N453" s="12" t="b">
        <f>O453=P453</f>
        <v>0</v>
      </c>
      <c r="O453" s="12" t="b">
        <f>R453&gt;0</f>
        <v>1</v>
      </c>
      <c r="P453" s="12" t="b">
        <f>S453&gt;0</f>
        <v>0</v>
      </c>
      <c r="Q453" s="12" t="s">
        <v>2610</v>
      </c>
      <c r="R453" s="13">
        <v>4.7232152529519997E-2</v>
      </c>
      <c r="S453" s="14">
        <v>-4.2209999999999998E-2</v>
      </c>
      <c r="T453" s="6"/>
      <c r="U453" s="28">
        <f>AVERAGE($R$5:R453)</f>
        <v>3.9081909662628291E-2</v>
      </c>
    </row>
    <row r="454" spans="11:21" x14ac:dyDescent="0.3">
      <c r="K454" s="10">
        <f>M454/(L454+M454)</f>
        <v>0.61555555555555552</v>
      </c>
      <c r="L454" s="11">
        <f>COUNTIF($N$5:N454,FALSE)</f>
        <v>173</v>
      </c>
      <c r="M454" s="11">
        <f>COUNTIF($N$5:N454,TRUE)</f>
        <v>277</v>
      </c>
      <c r="N454" s="12" t="b">
        <f>O454=P454</f>
        <v>0</v>
      </c>
      <c r="O454" s="12" t="b">
        <f>R454&gt;0</f>
        <v>1</v>
      </c>
      <c r="P454" s="12" t="b">
        <f>S454&gt;0</f>
        <v>0</v>
      </c>
      <c r="Q454" s="12" t="s">
        <v>574</v>
      </c>
      <c r="R454" s="13">
        <v>0.21319505736981401</v>
      </c>
      <c r="S454" s="14">
        <v>-4.4151599999999999E-2</v>
      </c>
      <c r="T454" s="6"/>
      <c r="U454" s="28">
        <f>AVERAGE($R$5:R454)</f>
        <v>3.9468827768644257E-2</v>
      </c>
    </row>
    <row r="455" spans="11:21" x14ac:dyDescent="0.3">
      <c r="K455" s="10">
        <f>M455/(L455+M455)</f>
        <v>0.61419068736141902</v>
      </c>
      <c r="L455" s="11">
        <f>COUNTIF($N$5:N455,FALSE)</f>
        <v>174</v>
      </c>
      <c r="M455" s="11">
        <f>COUNTIF($N$5:N455,TRUE)</f>
        <v>277</v>
      </c>
      <c r="N455" s="12" t="b">
        <f>O455=P455</f>
        <v>0</v>
      </c>
      <c r="O455" s="12" t="b">
        <f>R455&gt;0</f>
        <v>1</v>
      </c>
      <c r="P455" s="12" t="b">
        <f>S455&gt;0</f>
        <v>0</v>
      </c>
      <c r="Q455" s="12" t="s">
        <v>2927</v>
      </c>
      <c r="R455" s="13">
        <v>0.135744985673352</v>
      </c>
      <c r="S455" s="14">
        <v>-4.5095000000000003E-2</v>
      </c>
      <c r="T455" s="6"/>
      <c r="U455" s="28">
        <f>AVERAGE($R$5:R455)</f>
        <v>3.9682300402579307E-2</v>
      </c>
    </row>
    <row r="456" spans="11:21" x14ac:dyDescent="0.3">
      <c r="K456" s="10">
        <f>M456/(L456+M456)</f>
        <v>0.61504424778761058</v>
      </c>
      <c r="L456" s="11">
        <f>COUNTIF($N$5:N456,FALSE)</f>
        <v>174</v>
      </c>
      <c r="M456" s="11">
        <f>COUNTIF($N$5:N456,TRUE)</f>
        <v>278</v>
      </c>
      <c r="N456" s="12" t="b">
        <f>O456=P456</f>
        <v>1</v>
      </c>
      <c r="O456" s="12" t="b">
        <f>R456&gt;0</f>
        <v>0</v>
      </c>
      <c r="P456" s="12" t="b">
        <f>S456&gt;0</f>
        <v>0</v>
      </c>
      <c r="Q456" s="12" t="s">
        <v>1367</v>
      </c>
      <c r="R456" s="13">
        <v>-4.6205472379968998E-2</v>
      </c>
      <c r="S456" s="14">
        <v>-4.5689399999999998E-2</v>
      </c>
      <c r="T456" s="6"/>
      <c r="U456" s="28">
        <f>AVERAGE($R$5:R456)</f>
        <v>3.949228320615774E-2</v>
      </c>
    </row>
    <row r="457" spans="11:21" x14ac:dyDescent="0.3">
      <c r="K457" s="10">
        <f>M457/(L457+M457)</f>
        <v>0.61368653421633557</v>
      </c>
      <c r="L457" s="11">
        <f>COUNTIF($N$5:N457,FALSE)</f>
        <v>175</v>
      </c>
      <c r="M457" s="11">
        <f>COUNTIF($N$5:N457,TRUE)</f>
        <v>278</v>
      </c>
      <c r="N457" s="12" t="b">
        <f>O457=P457</f>
        <v>0</v>
      </c>
      <c r="O457" s="12" t="b">
        <f>R457&gt;0</f>
        <v>1</v>
      </c>
      <c r="P457" s="12" t="b">
        <f>S457&gt;0</f>
        <v>0</v>
      </c>
      <c r="Q457" s="12" t="s">
        <v>1945</v>
      </c>
      <c r="R457" s="13">
        <v>0.228054014046701</v>
      </c>
      <c r="S457" s="14">
        <v>-4.5689399999999998E-2</v>
      </c>
      <c r="T457" s="6"/>
      <c r="U457" s="28">
        <f>AVERAGE($R$5:R457)</f>
        <v>3.990853426761589E-2</v>
      </c>
    </row>
    <row r="458" spans="11:21" x14ac:dyDescent="0.3">
      <c r="K458" s="10">
        <f>M458/(L458+M458)</f>
        <v>0.61233480176211452</v>
      </c>
      <c r="L458" s="11">
        <f>COUNTIF($N$5:N458,FALSE)</f>
        <v>176</v>
      </c>
      <c r="M458" s="11">
        <f>COUNTIF($N$5:N458,TRUE)</f>
        <v>278</v>
      </c>
      <c r="N458" s="12" t="b">
        <f>O458=P458</f>
        <v>0</v>
      </c>
      <c r="O458" s="12" t="b">
        <f>R458&gt;0</f>
        <v>1</v>
      </c>
      <c r="P458" s="12" t="b">
        <f>S458&gt;0</f>
        <v>0</v>
      </c>
      <c r="Q458" s="12" t="s">
        <v>2082</v>
      </c>
      <c r="R458" s="13">
        <v>7.5313956860208198E-2</v>
      </c>
      <c r="S458" s="14">
        <v>-4.6128500000000003E-2</v>
      </c>
      <c r="T458" s="6"/>
      <c r="U458" s="28">
        <f>AVERAGE($R$5:R458)</f>
        <v>3.9986519779934372E-2</v>
      </c>
    </row>
    <row r="459" spans="11:21" x14ac:dyDescent="0.3">
      <c r="K459" s="10">
        <f>M459/(L459+M459)</f>
        <v>0.61098901098901104</v>
      </c>
      <c r="L459" s="11">
        <f>COUNTIF($N$5:N459,FALSE)</f>
        <v>177</v>
      </c>
      <c r="M459" s="11">
        <f>COUNTIF($N$5:N459,TRUE)</f>
        <v>278</v>
      </c>
      <c r="N459" s="12" t="b">
        <f>O459=P459</f>
        <v>0</v>
      </c>
      <c r="O459" s="12" t="b">
        <f>R459&gt;0</f>
        <v>1</v>
      </c>
      <c r="P459" s="12" t="b">
        <f>S459&gt;0</f>
        <v>0</v>
      </c>
      <c r="Q459" s="12" t="s">
        <v>2600</v>
      </c>
      <c r="R459" s="13">
        <v>7.6031331592689294E-2</v>
      </c>
      <c r="S459" s="14">
        <v>-4.6962900000000002E-2</v>
      </c>
      <c r="T459" s="6"/>
      <c r="U459" s="28">
        <f>AVERAGE($R$5:R459)</f>
        <v>4.0065739146555812E-2</v>
      </c>
    </row>
    <row r="460" spans="11:21" x14ac:dyDescent="0.3">
      <c r="K460" s="10">
        <f>M460/(L460+M460)</f>
        <v>0.60964912280701755</v>
      </c>
      <c r="L460" s="11">
        <f>COUNTIF($N$5:N460,FALSE)</f>
        <v>178</v>
      </c>
      <c r="M460" s="11">
        <f>COUNTIF($N$5:N460,TRUE)</f>
        <v>278</v>
      </c>
      <c r="N460" s="12" t="b">
        <f>O460=P460</f>
        <v>0</v>
      </c>
      <c r="O460" s="12" t="b">
        <f>R460&gt;0</f>
        <v>1</v>
      </c>
      <c r="P460" s="12" t="b">
        <f>S460&gt;0</f>
        <v>0</v>
      </c>
      <c r="Q460" s="12" t="s">
        <v>2543</v>
      </c>
      <c r="R460" s="13">
        <v>6.8655887784815101E-2</v>
      </c>
      <c r="S460" s="14">
        <v>-4.8914100000000002E-2</v>
      </c>
      <c r="T460" s="6"/>
      <c r="U460" s="28">
        <f>AVERAGE($R$5:R460)</f>
        <v>4.0128436840937955E-2</v>
      </c>
    </row>
    <row r="461" spans="11:21" x14ac:dyDescent="0.3">
      <c r="K461" s="10">
        <f>M461/(L461+M461)</f>
        <v>0.61050328227571116</v>
      </c>
      <c r="L461" s="11">
        <f>COUNTIF($N$5:N461,FALSE)</f>
        <v>178</v>
      </c>
      <c r="M461" s="11">
        <f>COUNTIF($N$5:N461,TRUE)</f>
        <v>279</v>
      </c>
      <c r="N461" s="12" t="b">
        <f>O461=P461</f>
        <v>1</v>
      </c>
      <c r="O461" s="12" t="b">
        <f>R461&gt;0</f>
        <v>0</v>
      </c>
      <c r="P461" s="12" t="b">
        <f>S461&gt;0</f>
        <v>0</v>
      </c>
      <c r="Q461" s="12" t="s">
        <v>368</v>
      </c>
      <c r="R461" s="13">
        <v>-7.6865109269027801E-2</v>
      </c>
      <c r="S461" s="14">
        <v>-4.9006800000000003E-2</v>
      </c>
      <c r="T461" s="6"/>
      <c r="U461" s="28">
        <f>AVERAGE($R$5:R461)</f>
        <v>3.9872433457765165E-2</v>
      </c>
    </row>
    <row r="462" spans="11:21" x14ac:dyDescent="0.3">
      <c r="K462" s="10">
        <f>M462/(L462+M462)</f>
        <v>0.611353711790393</v>
      </c>
      <c r="L462" s="11">
        <f>COUNTIF($N$5:N462,FALSE)</f>
        <v>178</v>
      </c>
      <c r="M462" s="11">
        <f>COUNTIF($N$5:N462,TRUE)</f>
        <v>280</v>
      </c>
      <c r="N462" s="12" t="b">
        <f>O462=P462</f>
        <v>1</v>
      </c>
      <c r="O462" s="12" t="b">
        <f>R462&gt;0</f>
        <v>0</v>
      </c>
      <c r="P462" s="12" t="b">
        <f>S462&gt;0</f>
        <v>0</v>
      </c>
      <c r="Q462" s="12" t="s">
        <v>2896</v>
      </c>
      <c r="R462" s="13">
        <v>-2.5665399239543599E-2</v>
      </c>
      <c r="S462" s="14">
        <v>-4.92726E-2</v>
      </c>
      <c r="T462" s="6"/>
      <c r="U462" s="28">
        <f>AVERAGE($R$5:R462)</f>
        <v>3.9729337753185885E-2</v>
      </c>
    </row>
    <row r="463" spans="11:21" x14ac:dyDescent="0.3">
      <c r="K463" s="10">
        <f>M463/(L463+M463)</f>
        <v>0.6122004357298475</v>
      </c>
      <c r="L463" s="11">
        <f>COUNTIF($N$5:N463,FALSE)</f>
        <v>178</v>
      </c>
      <c r="M463" s="11">
        <f>COUNTIF($N$5:N463,TRUE)</f>
        <v>281</v>
      </c>
      <c r="N463" s="12" t="b">
        <f>O463=P463</f>
        <v>1</v>
      </c>
      <c r="O463" s="12" t="b">
        <f>R463&gt;0</f>
        <v>0</v>
      </c>
      <c r="P463" s="12" t="b">
        <f>S463&gt;0</f>
        <v>0</v>
      </c>
      <c r="Q463" s="12" t="s">
        <v>998</v>
      </c>
      <c r="R463" s="13">
        <v>-1.1509302472916099E-2</v>
      </c>
      <c r="S463" s="14">
        <v>-5.1277799999999998E-2</v>
      </c>
      <c r="T463" s="6"/>
      <c r="U463" s="28">
        <f>AVERAGE($R$5:R463)</f>
        <v>3.961770672872815E-2</v>
      </c>
    </row>
    <row r="464" spans="11:21" x14ac:dyDescent="0.3">
      <c r="K464" s="10">
        <f>M464/(L464+M464)</f>
        <v>0.61086956521739133</v>
      </c>
      <c r="L464" s="11">
        <f>COUNTIF($N$5:N464,FALSE)</f>
        <v>179</v>
      </c>
      <c r="M464" s="11">
        <f>COUNTIF($N$5:N464,TRUE)</f>
        <v>281</v>
      </c>
      <c r="N464" s="12" t="b">
        <f>O464=P464</f>
        <v>0</v>
      </c>
      <c r="O464" s="12" t="b">
        <f>R464&gt;0</f>
        <v>1</v>
      </c>
      <c r="P464" s="12" t="b">
        <f>S464&gt;0</f>
        <v>0</v>
      </c>
      <c r="Q464" s="12" t="s">
        <v>1753</v>
      </c>
      <c r="R464" s="13">
        <v>0.14394807178312299</v>
      </c>
      <c r="S464" s="14">
        <v>-5.3211500000000002E-2</v>
      </c>
      <c r="T464" s="6"/>
      <c r="U464" s="28">
        <f>AVERAGE($R$5:R464)</f>
        <v>3.9844511870150742E-2</v>
      </c>
    </row>
    <row r="465" spans="11:21" x14ac:dyDescent="0.3">
      <c r="K465" s="10">
        <f>M465/(L465+M465)</f>
        <v>0.61171366594360088</v>
      </c>
      <c r="L465" s="11">
        <f>COUNTIF($N$5:N465,FALSE)</f>
        <v>179</v>
      </c>
      <c r="M465" s="11">
        <f>COUNTIF($N$5:N465,TRUE)</f>
        <v>282</v>
      </c>
      <c r="N465" s="12" t="b">
        <f>O465=P465</f>
        <v>1</v>
      </c>
      <c r="O465" s="12" t="b">
        <f>R465&gt;0</f>
        <v>0</v>
      </c>
      <c r="P465" s="12" t="b">
        <f>S465&gt;0</f>
        <v>0</v>
      </c>
      <c r="Q465" s="12" t="s">
        <v>1181</v>
      </c>
      <c r="R465" s="13">
        <v>-5.6631892697465696E-3</v>
      </c>
      <c r="S465" s="14">
        <v>-5.5044500000000003E-2</v>
      </c>
      <c r="T465" s="6"/>
      <c r="U465" s="28">
        <f>AVERAGE($R$5:R465)</f>
        <v>3.9745796683296301E-2</v>
      </c>
    </row>
    <row r="466" spans="11:21" x14ac:dyDescent="0.3">
      <c r="K466" s="10">
        <f>M466/(L466+M466)</f>
        <v>0.61255411255411252</v>
      </c>
      <c r="L466" s="11">
        <f>COUNTIF($N$5:N466,FALSE)</f>
        <v>179</v>
      </c>
      <c r="M466" s="11">
        <f>COUNTIF($N$5:N466,TRUE)</f>
        <v>283</v>
      </c>
      <c r="N466" s="12" t="b">
        <f>O466=P466</f>
        <v>1</v>
      </c>
      <c r="O466" s="12" t="b">
        <f>R466&gt;0</f>
        <v>0</v>
      </c>
      <c r="P466" s="12" t="b">
        <f>S466&gt;0</f>
        <v>0</v>
      </c>
      <c r="Q466" s="12" t="s">
        <v>2558</v>
      </c>
      <c r="R466" s="13">
        <v>-0.239305103148751</v>
      </c>
      <c r="S466" s="14">
        <v>-5.58103E-2</v>
      </c>
      <c r="T466" s="6"/>
      <c r="U466" s="28">
        <f>AVERAGE($R$5:R466)</f>
        <v>3.9141790406603559E-2</v>
      </c>
    </row>
    <row r="467" spans="11:21" x14ac:dyDescent="0.3">
      <c r="K467" s="10">
        <f>M467/(L467+M467)</f>
        <v>0.61123110151187909</v>
      </c>
      <c r="L467" s="11">
        <f>COUNTIF($N$5:N467,FALSE)</f>
        <v>180</v>
      </c>
      <c r="M467" s="11">
        <f>COUNTIF($N$5:N467,TRUE)</f>
        <v>283</v>
      </c>
      <c r="N467" s="12" t="b">
        <f>O467=P467</f>
        <v>0</v>
      </c>
      <c r="O467" s="12" t="b">
        <f>R467&gt;0</f>
        <v>1</v>
      </c>
      <c r="P467" s="12" t="b">
        <f>S467&gt;0</f>
        <v>0</v>
      </c>
      <c r="Q467" s="12" t="s">
        <v>526</v>
      </c>
      <c r="R467" s="13">
        <v>0.17138523761375099</v>
      </c>
      <c r="S467" s="14">
        <v>-5.8575000000000002E-2</v>
      </c>
      <c r="T467" s="6"/>
      <c r="U467" s="28">
        <f>AVERAGE($R$5:R467)</f>
        <v>3.9427413402731308E-2</v>
      </c>
    </row>
    <row r="468" spans="11:21" x14ac:dyDescent="0.3">
      <c r="K468" s="10">
        <f>M468/(L468+M468)</f>
        <v>0.60991379310344829</v>
      </c>
      <c r="L468" s="11">
        <f>COUNTIF($N$5:N468,FALSE)</f>
        <v>181</v>
      </c>
      <c r="M468" s="11">
        <f>COUNTIF($N$5:N468,TRUE)</f>
        <v>283</v>
      </c>
      <c r="N468" s="12" t="b">
        <f>O468=P468</f>
        <v>0</v>
      </c>
      <c r="O468" s="12" t="b">
        <f>R468&gt;0</f>
        <v>1</v>
      </c>
      <c r="P468" s="12" t="b">
        <f>S468&gt;0</f>
        <v>0</v>
      </c>
      <c r="Q468" s="12" t="s">
        <v>1226</v>
      </c>
      <c r="R468" s="13">
        <v>0.111801242236024</v>
      </c>
      <c r="S468" s="14">
        <v>-5.9997399999999999E-2</v>
      </c>
      <c r="T468" s="6"/>
      <c r="U468" s="28">
        <f>AVERAGE($R$5:R468)</f>
        <v>3.95833914821134E-2</v>
      </c>
    </row>
    <row r="469" spans="11:21" x14ac:dyDescent="0.3">
      <c r="K469" s="10">
        <f>M469/(L469+M469)</f>
        <v>0.61075268817204298</v>
      </c>
      <c r="L469" s="11">
        <f>COUNTIF($N$5:N469,FALSE)</f>
        <v>181</v>
      </c>
      <c r="M469" s="11">
        <f>COUNTIF($N$5:N469,TRUE)</f>
        <v>284</v>
      </c>
      <c r="N469" s="12" t="b">
        <f>O469=P469</f>
        <v>1</v>
      </c>
      <c r="O469" s="12" t="b">
        <f>R469&gt;0</f>
        <v>0</v>
      </c>
      <c r="P469" s="12" t="b">
        <f>S469&gt;0</f>
        <v>0</v>
      </c>
      <c r="Q469" s="12" t="s">
        <v>954</v>
      </c>
      <c r="R469" s="13">
        <v>-2.6134122287968398E-2</v>
      </c>
      <c r="S469" s="14">
        <v>-6.1107500000000002E-2</v>
      </c>
      <c r="T469" s="6"/>
      <c r="U469" s="28">
        <f>AVERAGE($R$5:R469)</f>
        <v>3.9442063495511076E-2</v>
      </c>
    </row>
    <row r="470" spans="11:21" x14ac:dyDescent="0.3">
      <c r="K470" s="10">
        <f>M470/(L470+M470)</f>
        <v>0.6094420600858369</v>
      </c>
      <c r="L470" s="11">
        <f>COUNTIF($N$5:N470,FALSE)</f>
        <v>182</v>
      </c>
      <c r="M470" s="11">
        <f>COUNTIF($N$5:N470,TRUE)</f>
        <v>284</v>
      </c>
      <c r="N470" s="12" t="b">
        <f>O470=P470</f>
        <v>0</v>
      </c>
      <c r="O470" s="12" t="b">
        <f>R470&gt;0</f>
        <v>1</v>
      </c>
      <c r="P470" s="12" t="b">
        <f>S470&gt;0</f>
        <v>0</v>
      </c>
      <c r="Q470" s="12" t="s">
        <v>2586</v>
      </c>
      <c r="R470" s="13">
        <v>5.5803368229403801E-2</v>
      </c>
      <c r="S470" s="14">
        <v>-6.1173400000000003E-2</v>
      </c>
      <c r="T470" s="6"/>
      <c r="U470" s="28">
        <f>AVERAGE($R$5:R470)</f>
        <v>3.9477173591506556E-2</v>
      </c>
    </row>
    <row r="471" spans="11:21" x14ac:dyDescent="0.3">
      <c r="K471" s="10">
        <f>M471/(L471+M471)</f>
        <v>0.60813704496788012</v>
      </c>
      <c r="L471" s="11">
        <f>COUNTIF($N$5:N471,FALSE)</f>
        <v>183</v>
      </c>
      <c r="M471" s="11">
        <f>COUNTIF($N$5:N471,TRUE)</f>
        <v>284</v>
      </c>
      <c r="N471" s="12" t="b">
        <f>O471=P471</f>
        <v>0</v>
      </c>
      <c r="O471" s="12" t="b">
        <f>R471&gt;0</f>
        <v>1</v>
      </c>
      <c r="P471" s="12" t="b">
        <f>S471&gt;0</f>
        <v>0</v>
      </c>
      <c r="Q471" s="12" t="s">
        <v>1329</v>
      </c>
      <c r="R471" s="13">
        <v>0.23509369676320199</v>
      </c>
      <c r="S471" s="14">
        <v>-6.2539300000000006E-2</v>
      </c>
      <c r="T471" s="6"/>
      <c r="U471" s="28">
        <f>AVERAGE($R$5:R471)</f>
        <v>3.9896052656114039E-2</v>
      </c>
    </row>
    <row r="472" spans="11:21" x14ac:dyDescent="0.3">
      <c r="K472" s="10">
        <f>M472/(L472+M472)</f>
        <v>0.60897435897435892</v>
      </c>
      <c r="L472" s="11">
        <f>COUNTIF($N$5:N472,FALSE)</f>
        <v>183</v>
      </c>
      <c r="M472" s="11">
        <f>COUNTIF($N$5:N472,TRUE)</f>
        <v>285</v>
      </c>
      <c r="N472" s="12" t="b">
        <f>O472=P472</f>
        <v>1</v>
      </c>
      <c r="O472" s="12" t="b">
        <f>R472&gt;0</f>
        <v>0</v>
      </c>
      <c r="P472" s="12" t="b">
        <f>S472&gt;0</f>
        <v>0</v>
      </c>
      <c r="Q472" s="12" t="s">
        <v>1202</v>
      </c>
      <c r="R472" s="13">
        <v>-2.4076502571205301E-2</v>
      </c>
      <c r="S472" s="14">
        <v>-6.3311300000000001E-2</v>
      </c>
      <c r="T472" s="6"/>
      <c r="U472" s="28">
        <f>AVERAGE($R$5:R472)</f>
        <v>3.9759359162038571E-2</v>
      </c>
    </row>
    <row r="473" spans="11:21" x14ac:dyDescent="0.3">
      <c r="K473" s="10">
        <f>M473/(L473+M473)</f>
        <v>0.60980810234541583</v>
      </c>
      <c r="L473" s="11">
        <f>COUNTIF($N$5:N473,FALSE)</f>
        <v>183</v>
      </c>
      <c r="M473" s="11">
        <f>COUNTIF($N$5:N473,TRUE)</f>
        <v>286</v>
      </c>
      <c r="N473" s="12" t="b">
        <f>O473=P473</f>
        <v>1</v>
      </c>
      <c r="O473" s="12" t="b">
        <f>R473&gt;0</f>
        <v>0</v>
      </c>
      <c r="P473" s="12" t="b">
        <f>S473&gt;0</f>
        <v>0</v>
      </c>
      <c r="Q473" s="12" t="s">
        <v>1063</v>
      </c>
      <c r="R473" s="13">
        <v>-0.25154861298141601</v>
      </c>
      <c r="S473" s="14">
        <v>-6.3641799999999998E-2</v>
      </c>
      <c r="T473" s="6"/>
      <c r="U473" s="28">
        <f>AVERAGE($R$5:R473)</f>
        <v>3.9138233421860631E-2</v>
      </c>
    </row>
    <row r="474" spans="11:21" x14ac:dyDescent="0.3">
      <c r="K474" s="10">
        <f>M474/(L474+M474)</f>
        <v>0.60851063829787233</v>
      </c>
      <c r="L474" s="11">
        <f>COUNTIF($N$5:N474,FALSE)</f>
        <v>184</v>
      </c>
      <c r="M474" s="11">
        <f>COUNTIF($N$5:N474,TRUE)</f>
        <v>286</v>
      </c>
      <c r="N474" s="12" t="b">
        <f>O474=P474</f>
        <v>0</v>
      </c>
      <c r="O474" s="12" t="b">
        <f>R474&gt;0</f>
        <v>1</v>
      </c>
      <c r="P474" s="12" t="b">
        <f>S474&gt;0</f>
        <v>0</v>
      </c>
      <c r="Q474" s="12" t="s">
        <v>444</v>
      </c>
      <c r="R474" s="13">
        <v>0.26628895184135898</v>
      </c>
      <c r="S474" s="14">
        <v>-6.3972399999999999E-2</v>
      </c>
      <c r="T474" s="6"/>
      <c r="U474" s="28">
        <f>AVERAGE($R$5:R474)</f>
        <v>3.9621532822753186E-2</v>
      </c>
    </row>
    <row r="475" spans="11:21" x14ac:dyDescent="0.3">
      <c r="K475" s="10">
        <f>M475/(L475+M475)</f>
        <v>0.60721868365180465</v>
      </c>
      <c r="L475" s="11">
        <f>COUNTIF($N$5:N475,FALSE)</f>
        <v>185</v>
      </c>
      <c r="M475" s="11">
        <f>COUNTIF($N$5:N475,TRUE)</f>
        <v>286</v>
      </c>
      <c r="N475" s="12" t="b">
        <f>O475=P475</f>
        <v>0</v>
      </c>
      <c r="O475" s="12" t="b">
        <f>R475&gt;0</f>
        <v>1</v>
      </c>
      <c r="P475" s="12" t="b">
        <f>S475&gt;0</f>
        <v>0</v>
      </c>
      <c r="Q475" s="12" t="s">
        <v>560</v>
      </c>
      <c r="R475" s="13">
        <v>3.19277108433733E-2</v>
      </c>
      <c r="S475" s="14">
        <v>-6.4907999999999993E-2</v>
      </c>
      <c r="T475" s="6"/>
      <c r="U475" s="28">
        <f>AVERAGE($R$5:R475)</f>
        <v>3.9605197744240699E-2</v>
      </c>
    </row>
    <row r="476" spans="11:21" x14ac:dyDescent="0.3">
      <c r="K476" s="10">
        <f>M476/(L476+M476)</f>
        <v>0.60593220338983056</v>
      </c>
      <c r="L476" s="11">
        <f>COUNTIF($N$5:N476,FALSE)</f>
        <v>186</v>
      </c>
      <c r="M476" s="11">
        <f>COUNTIF($N$5:N476,TRUE)</f>
        <v>286</v>
      </c>
      <c r="N476" s="12" t="b">
        <f>O476=P476</f>
        <v>0</v>
      </c>
      <c r="O476" s="12" t="b">
        <f>R476&gt;0</f>
        <v>1</v>
      </c>
      <c r="P476" s="12" t="b">
        <f>S476&gt;0</f>
        <v>0</v>
      </c>
      <c r="Q476" s="12" t="s">
        <v>836</v>
      </c>
      <c r="R476" s="13">
        <v>0.17647584174332401</v>
      </c>
      <c r="S476" s="14">
        <v>-6.6238400000000003E-2</v>
      </c>
      <c r="T476" s="6"/>
      <c r="U476" s="28">
        <f>AVERAGE($R$5:R476)</f>
        <v>3.9895177922204865E-2</v>
      </c>
    </row>
    <row r="477" spans="11:21" x14ac:dyDescent="0.3">
      <c r="K477" s="10">
        <f>M477/(L477+M477)</f>
        <v>0.60465116279069764</v>
      </c>
      <c r="L477" s="11">
        <f>COUNTIF($N$5:N477,FALSE)</f>
        <v>187</v>
      </c>
      <c r="M477" s="11">
        <f>COUNTIF($N$5:N477,TRUE)</f>
        <v>286</v>
      </c>
      <c r="N477" s="12" t="b">
        <f>O477=P477</f>
        <v>0</v>
      </c>
      <c r="O477" s="12" t="b">
        <f>R477&gt;0</f>
        <v>1</v>
      </c>
      <c r="P477" s="12" t="b">
        <f>S477&gt;0</f>
        <v>0</v>
      </c>
      <c r="Q477" s="12" t="s">
        <v>1895</v>
      </c>
      <c r="R477" s="13">
        <v>0.13433954185399199</v>
      </c>
      <c r="S477" s="14">
        <v>-6.6938899999999996E-2</v>
      </c>
      <c r="T477" s="6"/>
      <c r="U477" s="28">
        <f>AVERAGE($R$5:R477)</f>
        <v>4.0094848881891521E-2</v>
      </c>
    </row>
    <row r="478" spans="11:21" x14ac:dyDescent="0.3">
      <c r="K478" s="10">
        <f>M478/(L478+M478)</f>
        <v>0.60548523206751059</v>
      </c>
      <c r="L478" s="11">
        <f>COUNTIF($N$5:N478,FALSE)</f>
        <v>187</v>
      </c>
      <c r="M478" s="11">
        <f>COUNTIF($N$5:N478,TRUE)</f>
        <v>287</v>
      </c>
      <c r="N478" s="12" t="b">
        <f>O478=P478</f>
        <v>1</v>
      </c>
      <c r="O478" s="12" t="b">
        <f>R478&gt;0</f>
        <v>0</v>
      </c>
      <c r="P478" s="12" t="b">
        <f>S478&gt;0</f>
        <v>0</v>
      </c>
      <c r="Q478" s="12" t="s">
        <v>2435</v>
      </c>
      <c r="R478" s="13">
        <v>-0.10669222168982501</v>
      </c>
      <c r="S478" s="14">
        <v>-6.6954299999999994E-2</v>
      </c>
      <c r="T478" s="6"/>
      <c r="U478" s="28">
        <f>AVERAGE($R$5:R478)</f>
        <v>3.9785171517816166E-2</v>
      </c>
    </row>
    <row r="479" spans="11:21" x14ac:dyDescent="0.3">
      <c r="K479" s="10">
        <f>M479/(L479+M479)</f>
        <v>0.60631578947368425</v>
      </c>
      <c r="L479" s="11">
        <f>COUNTIF($N$5:N479,FALSE)</f>
        <v>187</v>
      </c>
      <c r="M479" s="11">
        <f>COUNTIF($N$5:N479,TRUE)</f>
        <v>288</v>
      </c>
      <c r="N479" s="12" t="b">
        <f>O479=P479</f>
        <v>1</v>
      </c>
      <c r="O479" s="12" t="b">
        <f>R479&gt;0</f>
        <v>0</v>
      </c>
      <c r="P479" s="12" t="b">
        <f>S479&gt;0</f>
        <v>0</v>
      </c>
      <c r="Q479" s="12" t="s">
        <v>537</v>
      </c>
      <c r="R479" s="13">
        <v>-0.15148259561667299</v>
      </c>
      <c r="S479" s="14">
        <v>-6.7622199999999993E-2</v>
      </c>
      <c r="T479" s="6"/>
      <c r="U479" s="28">
        <f>AVERAGE($R$5:R479)</f>
        <v>3.9382502534375134E-2</v>
      </c>
    </row>
    <row r="480" spans="11:21" x14ac:dyDescent="0.3">
      <c r="K480" s="10">
        <f>M480/(L480+M480)</f>
        <v>0.60504201680672265</v>
      </c>
      <c r="L480" s="11">
        <f>COUNTIF($N$5:N480,FALSE)</f>
        <v>188</v>
      </c>
      <c r="M480" s="11">
        <f>COUNTIF($N$5:N480,TRUE)</f>
        <v>288</v>
      </c>
      <c r="N480" s="12" t="b">
        <f>O480=P480</f>
        <v>0</v>
      </c>
      <c r="O480" s="12" t="b">
        <f>R480&gt;0</f>
        <v>1</v>
      </c>
      <c r="P480" s="12" t="b">
        <f>S480&gt;0</f>
        <v>0</v>
      </c>
      <c r="Q480" s="12" t="s">
        <v>1265</v>
      </c>
      <c r="R480" s="13">
        <v>0.13111111111111101</v>
      </c>
      <c r="S480" s="14">
        <v>-6.9295800000000005E-2</v>
      </c>
      <c r="T480" s="6"/>
      <c r="U480" s="28">
        <f>AVERAGE($R$5:R480)</f>
        <v>3.9575209695250628E-2</v>
      </c>
    </row>
    <row r="481" spans="11:21" x14ac:dyDescent="0.3">
      <c r="K481" s="10">
        <f>M481/(L481+M481)</f>
        <v>0.60377358490566035</v>
      </c>
      <c r="L481" s="11">
        <f>COUNTIF($N$5:N481,FALSE)</f>
        <v>189</v>
      </c>
      <c r="M481" s="11">
        <f>COUNTIF($N$5:N481,TRUE)</f>
        <v>288</v>
      </c>
      <c r="N481" s="12" t="b">
        <f>O481=P481</f>
        <v>0</v>
      </c>
      <c r="O481" s="12" t="b">
        <f>R481&gt;0</f>
        <v>1</v>
      </c>
      <c r="P481" s="12" t="b">
        <f>S481&gt;0</f>
        <v>0</v>
      </c>
      <c r="Q481" s="12" t="s">
        <v>1445</v>
      </c>
      <c r="R481" s="13">
        <v>3.1914893617021101E-2</v>
      </c>
      <c r="S481" s="14">
        <v>-7.0441199999999995E-2</v>
      </c>
      <c r="T481" s="6"/>
      <c r="U481" s="28">
        <f>AVERAGE($R$5:R481)</f>
        <v>3.9559150332403183E-2</v>
      </c>
    </row>
    <row r="482" spans="11:21" x14ac:dyDescent="0.3">
      <c r="K482" s="10">
        <f>M482/(L482+M482)</f>
        <v>0.60251046025104604</v>
      </c>
      <c r="L482" s="11">
        <f>COUNTIF($N$5:N482,FALSE)</f>
        <v>190</v>
      </c>
      <c r="M482" s="11">
        <f>COUNTIF($N$5:N482,TRUE)</f>
        <v>288</v>
      </c>
      <c r="N482" s="12" t="b">
        <f>O482=P482</f>
        <v>0</v>
      </c>
      <c r="O482" s="12" t="b">
        <f>R482&gt;0</f>
        <v>1</v>
      </c>
      <c r="P482" s="12" t="b">
        <f>S482&gt;0</f>
        <v>0</v>
      </c>
      <c r="Q482" s="12" t="s">
        <v>1186</v>
      </c>
      <c r="R482" s="13">
        <v>3.55245683930943E-2</v>
      </c>
      <c r="S482" s="14">
        <v>-7.1665800000000002E-2</v>
      </c>
      <c r="T482" s="6"/>
      <c r="U482" s="28">
        <f>AVERAGE($R$5:R482)</f>
        <v>3.9550709784412996E-2</v>
      </c>
    </row>
    <row r="483" spans="11:21" x14ac:dyDescent="0.3">
      <c r="K483" s="10">
        <f>M483/(L483+M483)</f>
        <v>0.60334029227557406</v>
      </c>
      <c r="L483" s="11">
        <f>COUNTIF($N$5:N483,FALSE)</f>
        <v>190</v>
      </c>
      <c r="M483" s="11">
        <f>COUNTIF($N$5:N483,TRUE)</f>
        <v>289</v>
      </c>
      <c r="N483" s="12" t="b">
        <f>O483=P483</f>
        <v>1</v>
      </c>
      <c r="O483" s="12" t="b">
        <f>R483&gt;0</f>
        <v>0</v>
      </c>
      <c r="P483" s="12" t="b">
        <f>S483&gt;0</f>
        <v>0</v>
      </c>
      <c r="Q483" s="12" t="s">
        <v>2852</v>
      </c>
      <c r="R483" s="13">
        <v>-0.29127613554434001</v>
      </c>
      <c r="S483" s="14">
        <v>-7.3183499999999999E-2</v>
      </c>
      <c r="T483" s="6"/>
      <c r="U483" s="28">
        <f>AVERAGE($R$5:R483)</f>
        <v>3.8860048311910381E-2</v>
      </c>
    </row>
    <row r="484" spans="11:21" x14ac:dyDescent="0.3">
      <c r="K484" s="10">
        <f>M484/(L484+M484)</f>
        <v>0.6020833333333333</v>
      </c>
      <c r="L484" s="11">
        <f>COUNTIF($N$5:N484,FALSE)</f>
        <v>191</v>
      </c>
      <c r="M484" s="11">
        <f>COUNTIF($N$5:N484,TRUE)</f>
        <v>289</v>
      </c>
      <c r="N484" s="12" t="b">
        <f>O484=P484</f>
        <v>0</v>
      </c>
      <c r="O484" s="12" t="b">
        <f>R484&gt;0</f>
        <v>1</v>
      </c>
      <c r="P484" s="12" t="b">
        <f>S484&gt;0</f>
        <v>0</v>
      </c>
      <c r="Q484" s="12" t="s">
        <v>354</v>
      </c>
      <c r="R484" s="13">
        <v>0.213548557819529</v>
      </c>
      <c r="S484" s="14">
        <v>-7.4457099999999998E-2</v>
      </c>
      <c r="T484" s="6"/>
      <c r="U484" s="28">
        <f>AVERAGE($R$5:R484)</f>
        <v>3.9223982706717918E-2</v>
      </c>
    </row>
    <row r="485" spans="11:21" x14ac:dyDescent="0.3">
      <c r="K485" s="10">
        <f>M485/(L485+M485)</f>
        <v>0.60291060291060294</v>
      </c>
      <c r="L485" s="11">
        <f>COUNTIF($N$5:N485,FALSE)</f>
        <v>191</v>
      </c>
      <c r="M485" s="11">
        <f>COUNTIF($N$5:N485,TRUE)</f>
        <v>290</v>
      </c>
      <c r="N485" s="12" t="b">
        <f>O485=P485</f>
        <v>1</v>
      </c>
      <c r="O485" s="12" t="b">
        <f>R485&gt;0</f>
        <v>0</v>
      </c>
      <c r="P485" s="12" t="b">
        <f>S485&gt;0</f>
        <v>0</v>
      </c>
      <c r="Q485" s="12" t="s">
        <v>1838</v>
      </c>
      <c r="R485" s="13">
        <v>-0.108998732572877</v>
      </c>
      <c r="S485" s="14">
        <v>-7.5825900000000002E-2</v>
      </c>
      <c r="T485" s="6"/>
      <c r="U485" s="28">
        <f>AVERAGE($R$5:R485)</f>
        <v>3.8915827373496303E-2</v>
      </c>
    </row>
    <row r="486" spans="11:21" x14ac:dyDescent="0.3">
      <c r="K486" s="10">
        <f>M486/(L486+M486)</f>
        <v>0.60165975103734437</v>
      </c>
      <c r="L486" s="11">
        <f>COUNTIF($N$5:N486,FALSE)</f>
        <v>192</v>
      </c>
      <c r="M486" s="11">
        <f>COUNTIF($N$5:N486,TRUE)</f>
        <v>290</v>
      </c>
      <c r="N486" s="12" t="b">
        <f>O486=P486</f>
        <v>0</v>
      </c>
      <c r="O486" s="12" t="b">
        <f>R486&gt;0</f>
        <v>1</v>
      </c>
      <c r="P486" s="12" t="b">
        <f>S486&gt;0</f>
        <v>0</v>
      </c>
      <c r="Q486" s="12" t="s">
        <v>446</v>
      </c>
      <c r="R486" s="13">
        <v>2.15899342293395E-2</v>
      </c>
      <c r="S486" s="14">
        <v>-7.7438499999999993E-2</v>
      </c>
      <c r="T486" s="6"/>
      <c r="U486" s="28">
        <f>AVERAGE($R$5:R486)</f>
        <v>3.8879881537097642E-2</v>
      </c>
    </row>
    <row r="487" spans="11:21" x14ac:dyDescent="0.3">
      <c r="K487" s="10">
        <f>M487/(L487+M487)</f>
        <v>0.60248447204968947</v>
      </c>
      <c r="L487" s="11">
        <f>COUNTIF($N$5:N487,FALSE)</f>
        <v>192</v>
      </c>
      <c r="M487" s="11">
        <f>COUNTIF($N$5:N487,TRUE)</f>
        <v>291</v>
      </c>
      <c r="N487" s="12" t="b">
        <f>O487=P487</f>
        <v>1</v>
      </c>
      <c r="O487" s="12" t="b">
        <f>R487&gt;0</f>
        <v>0</v>
      </c>
      <c r="P487" s="12" t="b">
        <f>S487&gt;0</f>
        <v>0</v>
      </c>
      <c r="Q487" s="12" t="s">
        <v>861</v>
      </c>
      <c r="R487" s="13">
        <v>-7.8140454995054301E-2</v>
      </c>
      <c r="S487" s="14">
        <v>-7.7478599999999995E-2</v>
      </c>
      <c r="T487" s="6"/>
      <c r="U487" s="28">
        <f>AVERAGE($R$5:R487)</f>
        <v>3.8637603407631484E-2</v>
      </c>
    </row>
    <row r="488" spans="11:21" x14ac:dyDescent="0.3">
      <c r="K488" s="10">
        <f>M488/(L488+M488)</f>
        <v>0.60123966942148765</v>
      </c>
      <c r="L488" s="11">
        <f>COUNTIF($N$5:N488,FALSE)</f>
        <v>193</v>
      </c>
      <c r="M488" s="11">
        <f>COUNTIF($N$5:N488,TRUE)</f>
        <v>291</v>
      </c>
      <c r="N488" s="12" t="b">
        <f>O488=P488</f>
        <v>0</v>
      </c>
      <c r="O488" s="12" t="b">
        <f>R488&gt;0</f>
        <v>1</v>
      </c>
      <c r="P488" s="12" t="b">
        <f>S488&gt;0</f>
        <v>0</v>
      </c>
      <c r="Q488" s="12" t="s">
        <v>2892</v>
      </c>
      <c r="R488" s="13">
        <v>8.55437665782494E-2</v>
      </c>
      <c r="S488" s="14">
        <v>-7.9028500000000002E-2</v>
      </c>
      <c r="T488" s="6"/>
      <c r="U488" s="28">
        <f>AVERAGE($R$5:R488)</f>
        <v>3.873451696790136E-2</v>
      </c>
    </row>
    <row r="489" spans="11:21" x14ac:dyDescent="0.3">
      <c r="K489" s="10">
        <f>M489/(L489+M489)</f>
        <v>0.6</v>
      </c>
      <c r="L489" s="11">
        <f>COUNTIF($N$5:N489,FALSE)</f>
        <v>194</v>
      </c>
      <c r="M489" s="11">
        <f>COUNTIF($N$5:N489,TRUE)</f>
        <v>291</v>
      </c>
      <c r="N489" s="12" t="b">
        <f>O489=P489</f>
        <v>0</v>
      </c>
      <c r="O489" s="12" t="b">
        <f>R489&gt;0</f>
        <v>1</v>
      </c>
      <c r="P489" s="12" t="b">
        <f>S489&gt;0</f>
        <v>0</v>
      </c>
      <c r="Q489" s="12" t="s">
        <v>480</v>
      </c>
      <c r="R489" s="13">
        <v>0.29131513647642598</v>
      </c>
      <c r="S489" s="14">
        <v>-7.9028500000000002E-2</v>
      </c>
      <c r="T489" s="6"/>
      <c r="U489" s="28">
        <f>AVERAGE($R$5:R489)</f>
        <v>3.9255301750393171E-2</v>
      </c>
    </row>
    <row r="490" spans="11:21" x14ac:dyDescent="0.3">
      <c r="K490" s="10">
        <f>M490/(L490+M490)</f>
        <v>0.59876543209876543</v>
      </c>
      <c r="L490" s="11">
        <f>COUNTIF($N$5:N490,FALSE)</f>
        <v>195</v>
      </c>
      <c r="M490" s="11">
        <f>COUNTIF($N$5:N490,TRUE)</f>
        <v>291</v>
      </c>
      <c r="N490" s="12" t="b">
        <f>O490=P490</f>
        <v>0</v>
      </c>
      <c r="O490" s="12" t="b">
        <f>R490&gt;0</f>
        <v>1</v>
      </c>
      <c r="P490" s="12" t="b">
        <f>S490&gt;0</f>
        <v>0</v>
      </c>
      <c r="Q490" s="12" t="s">
        <v>1995</v>
      </c>
      <c r="R490" s="13">
        <v>1.49899354838709</v>
      </c>
      <c r="S490" s="14">
        <v>-8.1373699999999993E-2</v>
      </c>
      <c r="T490" s="6"/>
      <c r="U490" s="28">
        <f>AVERAGE($R$5:R490)</f>
        <v>4.2258878389563326E-2</v>
      </c>
    </row>
    <row r="491" spans="11:21" x14ac:dyDescent="0.3">
      <c r="K491" s="10">
        <f>M491/(L491+M491)</f>
        <v>0.59958932238193019</v>
      </c>
      <c r="L491" s="11">
        <f>COUNTIF($N$5:N491,FALSE)</f>
        <v>195</v>
      </c>
      <c r="M491" s="11">
        <f>COUNTIF($N$5:N491,TRUE)</f>
        <v>292</v>
      </c>
      <c r="N491" s="12" t="b">
        <f>O491=P491</f>
        <v>1</v>
      </c>
      <c r="O491" s="12" t="b">
        <f>R491&gt;0</f>
        <v>0</v>
      </c>
      <c r="P491" s="12" t="b">
        <f>S491&gt;0</f>
        <v>0</v>
      </c>
      <c r="Q491" s="12" t="s">
        <v>2213</v>
      </c>
      <c r="R491" s="13">
        <v>-3.5742634558044599E-2</v>
      </c>
      <c r="S491" s="14">
        <v>-8.2281099999999996E-2</v>
      </c>
      <c r="T491" s="6"/>
      <c r="U491" s="28">
        <f>AVERAGE($R$5:R491)</f>
        <v>4.2098711011847499E-2</v>
      </c>
    </row>
    <row r="492" spans="11:21" x14ac:dyDescent="0.3">
      <c r="K492" s="10">
        <f>M492/(L492+M492)</f>
        <v>0.59836065573770492</v>
      </c>
      <c r="L492" s="11">
        <f>COUNTIF($N$5:N492,FALSE)</f>
        <v>196</v>
      </c>
      <c r="M492" s="11">
        <f>COUNTIF($N$5:N492,TRUE)</f>
        <v>292</v>
      </c>
      <c r="N492" s="12" t="b">
        <f>O492=P492</f>
        <v>0</v>
      </c>
      <c r="O492" s="12" t="b">
        <f>R492&gt;0</f>
        <v>1</v>
      </c>
      <c r="P492" s="12" t="b">
        <f>S492&gt;0</f>
        <v>0</v>
      </c>
      <c r="Q492" s="12" t="s">
        <v>343</v>
      </c>
      <c r="R492" s="13">
        <v>0.36201903185767398</v>
      </c>
      <c r="S492" s="14">
        <v>-8.23213E-2</v>
      </c>
      <c r="T492" s="6"/>
      <c r="U492" s="28">
        <f>AVERAGE($R$5:R492)</f>
        <v>4.2754285439810261E-2</v>
      </c>
    </row>
    <row r="493" spans="11:21" x14ac:dyDescent="0.3">
      <c r="K493" s="10">
        <f>M493/(L493+M493)</f>
        <v>0.59918200408997957</v>
      </c>
      <c r="L493" s="11">
        <f>COUNTIF($N$5:N493,FALSE)</f>
        <v>196</v>
      </c>
      <c r="M493" s="11">
        <f>COUNTIF($N$5:N493,TRUE)</f>
        <v>293</v>
      </c>
      <c r="N493" s="12" t="b">
        <f>O493=P493</f>
        <v>1</v>
      </c>
      <c r="O493" s="12" t="b">
        <f>R493&gt;0</f>
        <v>0</v>
      </c>
      <c r="P493" s="12" t="b">
        <f>S493&gt;0</f>
        <v>0</v>
      </c>
      <c r="Q493" s="12" t="s">
        <v>2415</v>
      </c>
      <c r="R493" s="13">
        <v>-0.52391304347825995</v>
      </c>
      <c r="S493" s="14">
        <v>-8.2454799999999995E-2</v>
      </c>
      <c r="T493" s="6"/>
      <c r="U493" s="28">
        <f>AVERAGE($R$5:R493)</f>
        <v>4.1595456546317272E-2</v>
      </c>
    </row>
    <row r="494" spans="11:21" x14ac:dyDescent="0.3">
      <c r="K494" s="10">
        <f>M494/(L494+M494)</f>
        <v>0.59795918367346934</v>
      </c>
      <c r="L494" s="11">
        <f>COUNTIF($N$5:N494,FALSE)</f>
        <v>197</v>
      </c>
      <c r="M494" s="11">
        <f>COUNTIF($N$5:N494,TRUE)</f>
        <v>293</v>
      </c>
      <c r="N494" s="12" t="b">
        <f>O494=P494</f>
        <v>0</v>
      </c>
      <c r="O494" s="12" t="b">
        <f>R494&gt;0</f>
        <v>1</v>
      </c>
      <c r="P494" s="12" t="b">
        <f>S494&gt;0</f>
        <v>0</v>
      </c>
      <c r="Q494" s="12" t="s">
        <v>2937</v>
      </c>
      <c r="R494" s="13">
        <v>2.5633010315723698E-2</v>
      </c>
      <c r="S494" s="14">
        <v>-8.3321199999999998E-2</v>
      </c>
      <c r="T494" s="6"/>
      <c r="U494" s="28">
        <f>AVERAGE($R$5:R494)</f>
        <v>4.156288012543851E-2</v>
      </c>
    </row>
    <row r="495" spans="11:21" x14ac:dyDescent="0.3">
      <c r="K495" s="10">
        <f>M495/(L495+M495)</f>
        <v>0.59674134419551939</v>
      </c>
      <c r="L495" s="11">
        <f>COUNTIF($N$5:N495,FALSE)</f>
        <v>198</v>
      </c>
      <c r="M495" s="11">
        <f>COUNTIF($N$5:N495,TRUE)</f>
        <v>293</v>
      </c>
      <c r="N495" s="12" t="b">
        <f>O495=P495</f>
        <v>0</v>
      </c>
      <c r="O495" s="12" t="b">
        <f>R495&gt;0</f>
        <v>1</v>
      </c>
      <c r="P495" s="12" t="b">
        <f>S495&gt;0</f>
        <v>0</v>
      </c>
      <c r="Q495" s="12" t="s">
        <v>237</v>
      </c>
      <c r="R495" s="13">
        <v>0.106006401807569</v>
      </c>
      <c r="S495" s="14">
        <v>-8.8009400000000002E-2</v>
      </c>
      <c r="T495" s="6"/>
      <c r="U495" s="28">
        <f>AVERAGE($R$5:R495)</f>
        <v>4.1694129660432663E-2</v>
      </c>
    </row>
    <row r="496" spans="11:21" x14ac:dyDescent="0.3">
      <c r="K496" s="10">
        <f>M496/(L496+M496)</f>
        <v>0.59552845528455289</v>
      </c>
      <c r="L496" s="11">
        <f>COUNTIF($N$5:N496,FALSE)</f>
        <v>199</v>
      </c>
      <c r="M496" s="11">
        <f>COUNTIF($N$5:N496,TRUE)</f>
        <v>293</v>
      </c>
      <c r="N496" s="12" t="b">
        <f>O496=P496</f>
        <v>0</v>
      </c>
      <c r="O496" s="12" t="b">
        <f>R496&gt;0</f>
        <v>1</v>
      </c>
      <c r="P496" s="12" t="b">
        <f>S496&gt;0</f>
        <v>0</v>
      </c>
      <c r="Q496" s="12" t="s">
        <v>2987</v>
      </c>
      <c r="R496" s="13">
        <v>0.137696371167354</v>
      </c>
      <c r="S496" s="14">
        <v>-9.0804099999999999E-2</v>
      </c>
      <c r="T496" s="6"/>
      <c r="U496" s="28">
        <f>AVERAGE($R$5:R496)</f>
        <v>4.1889256167560555E-2</v>
      </c>
    </row>
    <row r="497" spans="11:21" x14ac:dyDescent="0.3">
      <c r="K497" s="10">
        <f>M497/(L497+M497)</f>
        <v>0.59634888438133871</v>
      </c>
      <c r="L497" s="11">
        <f>COUNTIF($N$5:N497,FALSE)</f>
        <v>199</v>
      </c>
      <c r="M497" s="11">
        <f>COUNTIF($N$5:N497,TRUE)</f>
        <v>294</v>
      </c>
      <c r="N497" s="12" t="b">
        <f>O497=P497</f>
        <v>1</v>
      </c>
      <c r="O497" s="12" t="b">
        <f>R497&gt;0</f>
        <v>0</v>
      </c>
      <c r="P497" s="12" t="b">
        <f>S497&gt;0</f>
        <v>0</v>
      </c>
      <c r="Q497" s="12" t="s">
        <v>2913</v>
      </c>
      <c r="R497" s="13">
        <v>-0.211129296235679</v>
      </c>
      <c r="S497" s="14">
        <v>-9.0868900000000002E-2</v>
      </c>
      <c r="T497" s="6"/>
      <c r="U497" s="28">
        <f>AVERAGE($R$5:R497)</f>
        <v>4.1376033951732484E-2</v>
      </c>
    </row>
    <row r="498" spans="11:21" x14ac:dyDescent="0.3">
      <c r="K498" s="10">
        <f>M498/(L498+M498)</f>
        <v>0.59514170040485825</v>
      </c>
      <c r="L498" s="11">
        <f>COUNTIF($N$5:N498,FALSE)</f>
        <v>200</v>
      </c>
      <c r="M498" s="11">
        <f>COUNTIF($N$5:N498,TRUE)</f>
        <v>294</v>
      </c>
      <c r="N498" s="12" t="b">
        <f>O498=P498</f>
        <v>0</v>
      </c>
      <c r="O498" s="12" t="b">
        <f>R498&gt;0</f>
        <v>1</v>
      </c>
      <c r="P498" s="12" t="b">
        <f>S498&gt;0</f>
        <v>0</v>
      </c>
      <c r="Q498" s="12" t="s">
        <v>2841</v>
      </c>
      <c r="R498" s="13">
        <v>0.46126760563380198</v>
      </c>
      <c r="S498" s="14">
        <v>-9.1126399999999996E-2</v>
      </c>
      <c r="T498" s="6"/>
      <c r="U498" s="28">
        <f>AVERAGE($R$5:R498)</f>
        <v>4.2226016890360152E-2</v>
      </c>
    </row>
    <row r="499" spans="11:21" x14ac:dyDescent="0.3">
      <c r="K499" s="10">
        <f>M499/(L499+M499)</f>
        <v>0.59595959595959591</v>
      </c>
      <c r="L499" s="11">
        <f>COUNTIF($N$5:N499,FALSE)</f>
        <v>200</v>
      </c>
      <c r="M499" s="11">
        <f>COUNTIF($N$5:N499,TRUE)</f>
        <v>295</v>
      </c>
      <c r="N499" s="12" t="b">
        <f>O499=P499</f>
        <v>1</v>
      </c>
      <c r="O499" s="12" t="b">
        <f>R499&gt;0</f>
        <v>0</v>
      </c>
      <c r="P499" s="12" t="b">
        <f>S499&gt;0</f>
        <v>0</v>
      </c>
      <c r="Q499" s="12" t="s">
        <v>2874</v>
      </c>
      <c r="R499" s="13">
        <v>-2.0090406830738199E-2</v>
      </c>
      <c r="S499" s="14">
        <v>-9.1441999999999996E-2</v>
      </c>
      <c r="T499" s="6"/>
      <c r="U499" s="28">
        <f>AVERAGE($R$5:R499)</f>
        <v>4.2100125125267021E-2</v>
      </c>
    </row>
    <row r="500" spans="11:21" x14ac:dyDescent="0.3">
      <c r="K500" s="10">
        <f>M500/(L500+M500)</f>
        <v>0.59677419354838712</v>
      </c>
      <c r="L500" s="11">
        <f>COUNTIF($N$5:N500,FALSE)</f>
        <v>200</v>
      </c>
      <c r="M500" s="11">
        <f>COUNTIF($N$5:N500,TRUE)</f>
        <v>296</v>
      </c>
      <c r="N500" s="12" t="b">
        <f>O500=P500</f>
        <v>1</v>
      </c>
      <c r="O500" s="12" t="b">
        <f>R500&gt;0</f>
        <v>0</v>
      </c>
      <c r="P500" s="12" t="b">
        <f>S500&gt;0</f>
        <v>0</v>
      </c>
      <c r="Q500" s="12" t="s">
        <v>2393</v>
      </c>
      <c r="R500" s="13">
        <v>-4.2364532019704401E-2</v>
      </c>
      <c r="S500" s="14">
        <v>-9.24619E-2</v>
      </c>
      <c r="T500" s="6"/>
      <c r="U500" s="28">
        <f>AVERAGE($R$5:R500)</f>
        <v>4.1929833477797322E-2</v>
      </c>
    </row>
    <row r="501" spans="11:21" x14ac:dyDescent="0.3">
      <c r="K501" s="10">
        <f>M501/(L501+M501)</f>
        <v>0.59557344064386319</v>
      </c>
      <c r="L501" s="11">
        <f>COUNTIF($N$5:N501,FALSE)</f>
        <v>201</v>
      </c>
      <c r="M501" s="11">
        <f>COUNTIF($N$5:N501,TRUE)</f>
        <v>296</v>
      </c>
      <c r="N501" s="12" t="b">
        <f>O501=P501</f>
        <v>0</v>
      </c>
      <c r="O501" s="12" t="b">
        <f>R501&gt;0</f>
        <v>1</v>
      </c>
      <c r="P501" s="12" t="b">
        <f>S501&gt;0</f>
        <v>0</v>
      </c>
      <c r="Q501" s="12" t="s">
        <v>563</v>
      </c>
      <c r="R501" s="13">
        <v>7.9779917469050901E-2</v>
      </c>
      <c r="S501" s="14">
        <v>-9.2755900000000002E-2</v>
      </c>
      <c r="T501" s="6"/>
      <c r="U501" s="28">
        <f>AVERAGE($R$5:R501)</f>
        <v>4.2005990588443703E-2</v>
      </c>
    </row>
    <row r="502" spans="11:21" x14ac:dyDescent="0.3">
      <c r="K502" s="10">
        <f>M502/(L502+M502)</f>
        <v>0.59638554216867468</v>
      </c>
      <c r="L502" s="11">
        <f>COUNTIF($N$5:N502,FALSE)</f>
        <v>201</v>
      </c>
      <c r="M502" s="11">
        <f>COUNTIF($N$5:N502,TRUE)</f>
        <v>297</v>
      </c>
      <c r="N502" s="12" t="b">
        <f>O502=P502</f>
        <v>1</v>
      </c>
      <c r="O502" s="12" t="b">
        <f>R502&gt;0</f>
        <v>0</v>
      </c>
      <c r="P502" s="12" t="b">
        <f>S502&gt;0</f>
        <v>0</v>
      </c>
      <c r="Q502" s="12" t="s">
        <v>1996</v>
      </c>
      <c r="R502" s="13">
        <v>-0.16375968992248</v>
      </c>
      <c r="S502" s="14">
        <v>-9.31115E-2</v>
      </c>
      <c r="T502" s="6"/>
      <c r="U502" s="28">
        <f>AVERAGE($R$5:R502)</f>
        <v>4.1592806491032218E-2</v>
      </c>
    </row>
    <row r="503" spans="11:21" x14ac:dyDescent="0.3">
      <c r="K503" s="10">
        <f>M503/(L503+M503)</f>
        <v>0.59519038076152309</v>
      </c>
      <c r="L503" s="11">
        <f>COUNTIF($N$5:N503,FALSE)</f>
        <v>202</v>
      </c>
      <c r="M503" s="11">
        <f>COUNTIF($N$5:N503,TRUE)</f>
        <v>297</v>
      </c>
      <c r="N503" s="12" t="b">
        <f>O503=P503</f>
        <v>0</v>
      </c>
      <c r="O503" s="12" t="b">
        <f>R503&gt;0</f>
        <v>1</v>
      </c>
      <c r="P503" s="12" t="b">
        <f>S503&gt;0</f>
        <v>0</v>
      </c>
      <c r="Q503" s="12" t="s">
        <v>2978</v>
      </c>
      <c r="R503" s="13">
        <v>0.14946779770909799</v>
      </c>
      <c r="S503" s="14">
        <v>-9.7646899999999995E-2</v>
      </c>
      <c r="T503" s="6"/>
      <c r="U503" s="28">
        <f>AVERAGE($R$5:R503)</f>
        <v>4.1808988838162607E-2</v>
      </c>
    </row>
    <row r="504" spans="11:21" x14ac:dyDescent="0.3">
      <c r="K504" s="10">
        <f>M504/(L504+M504)</f>
        <v>0.59599999999999997</v>
      </c>
      <c r="L504" s="11">
        <f>COUNTIF($N$5:N504,FALSE)</f>
        <v>202</v>
      </c>
      <c r="M504" s="11">
        <f>COUNTIF($N$5:N504,TRUE)</f>
        <v>298</v>
      </c>
      <c r="N504" s="12" t="b">
        <f>O504=P504</f>
        <v>1</v>
      </c>
      <c r="O504" s="12" t="b">
        <f>R504&gt;0</f>
        <v>0</v>
      </c>
      <c r="P504" s="12" t="b">
        <f>S504&gt;0</f>
        <v>0</v>
      </c>
      <c r="Q504" s="12" t="s">
        <v>2068</v>
      </c>
      <c r="R504" s="13">
        <v>-7.5400565504241297E-3</v>
      </c>
      <c r="S504" s="14">
        <v>-9.8009899999999997E-2</v>
      </c>
      <c r="T504" s="6"/>
      <c r="U504" s="28">
        <f>AVERAGE($R$5:R504)</f>
        <v>4.1710290747385428E-2</v>
      </c>
    </row>
    <row r="505" spans="11:21" x14ac:dyDescent="0.3">
      <c r="K505" s="10">
        <f>M505/(L505+M505)</f>
        <v>0.59481037924151692</v>
      </c>
      <c r="L505" s="11">
        <f>COUNTIF($N$5:N505,FALSE)</f>
        <v>203</v>
      </c>
      <c r="M505" s="11">
        <f>COUNTIF($N$5:N505,TRUE)</f>
        <v>298</v>
      </c>
      <c r="N505" s="12" t="b">
        <f>O505=P505</f>
        <v>0</v>
      </c>
      <c r="O505" s="12" t="b">
        <f>R505&gt;0</f>
        <v>1</v>
      </c>
      <c r="P505" s="12" t="b">
        <f>S505&gt;0</f>
        <v>0</v>
      </c>
      <c r="Q505" s="12" t="s">
        <v>400</v>
      </c>
      <c r="R505" s="13">
        <v>2.7522935779816501E-2</v>
      </c>
      <c r="S505" s="14">
        <v>-9.99636E-2</v>
      </c>
      <c r="T505" s="6"/>
      <c r="U505" s="28">
        <f>AVERAGE($R$5:R505)</f>
        <v>4.168197267359787E-2</v>
      </c>
    </row>
    <row r="506" spans="11:21" x14ac:dyDescent="0.3">
      <c r="K506" s="10">
        <f>M506/(L506+M506)</f>
        <v>0.59362549800796816</v>
      </c>
      <c r="L506" s="11">
        <f>COUNTIF($N$5:N506,FALSE)</f>
        <v>204</v>
      </c>
      <c r="M506" s="11">
        <f>COUNTIF($N$5:N506,TRUE)</f>
        <v>298</v>
      </c>
      <c r="N506" s="12" t="b">
        <f>O506=P506</f>
        <v>0</v>
      </c>
      <c r="O506" s="12" t="b">
        <f>R506&gt;0</f>
        <v>1</v>
      </c>
      <c r="P506" s="12" t="b">
        <f>S506&gt;0</f>
        <v>0</v>
      </c>
      <c r="Q506" s="12" t="s">
        <v>2317</v>
      </c>
      <c r="R506" s="13">
        <v>0.21341463414634099</v>
      </c>
      <c r="S506" s="14">
        <v>-0.10062599999999999</v>
      </c>
      <c r="T506" s="6"/>
      <c r="U506" s="28">
        <f>AVERAGE($R$5:R506)</f>
        <v>4.202406960880254E-2</v>
      </c>
    </row>
    <row r="507" spans="11:21" x14ac:dyDescent="0.3">
      <c r="K507" s="10">
        <f>M507/(L507+M507)</f>
        <v>0.59244532803180916</v>
      </c>
      <c r="L507" s="11">
        <f>COUNTIF($N$5:N507,FALSE)</f>
        <v>205</v>
      </c>
      <c r="M507" s="11">
        <f>COUNTIF($N$5:N507,TRUE)</f>
        <v>298</v>
      </c>
      <c r="N507" s="12" t="b">
        <f>O507=P507</f>
        <v>0</v>
      </c>
      <c r="O507" s="12" t="b">
        <f>R507&gt;0</f>
        <v>1</v>
      </c>
      <c r="P507" s="12" t="b">
        <f>S507&gt;0</f>
        <v>0</v>
      </c>
      <c r="Q507" s="12" t="s">
        <v>2950</v>
      </c>
      <c r="R507" s="13">
        <v>0.24400892597264001</v>
      </c>
      <c r="S507" s="14">
        <v>-0.10069500000000001</v>
      </c>
      <c r="T507" s="6"/>
      <c r="U507" s="28">
        <f>AVERAGE($R$5:R507)</f>
        <v>4.2425629959426468E-2</v>
      </c>
    </row>
    <row r="508" spans="11:21" x14ac:dyDescent="0.3">
      <c r="K508" s="10">
        <f>M508/(L508+M508)</f>
        <v>0.59126984126984128</v>
      </c>
      <c r="L508" s="11">
        <f>COUNTIF($N$5:N508,FALSE)</f>
        <v>206</v>
      </c>
      <c r="M508" s="11">
        <f>COUNTIF($N$5:N508,TRUE)</f>
        <v>298</v>
      </c>
      <c r="N508" s="12" t="b">
        <f>O508=P508</f>
        <v>0</v>
      </c>
      <c r="O508" s="12" t="b">
        <f>R508&gt;0</f>
        <v>1</v>
      </c>
      <c r="P508" s="12" t="b">
        <f>S508&gt;0</f>
        <v>0</v>
      </c>
      <c r="Q508" s="12" t="s">
        <v>2407</v>
      </c>
      <c r="R508" s="13">
        <v>0.37321516494337698</v>
      </c>
      <c r="S508" s="14">
        <v>-0.10097399999999999</v>
      </c>
      <c r="T508" s="6"/>
      <c r="U508" s="28">
        <f>AVERAGE($R$5:R508)</f>
        <v>4.3081958401854949E-2</v>
      </c>
    </row>
    <row r="509" spans="11:21" x14ac:dyDescent="0.3">
      <c r="K509" s="10">
        <f>M509/(L509+M509)</f>
        <v>0.59207920792079205</v>
      </c>
      <c r="L509" s="11">
        <f>COUNTIF($N$5:N509,FALSE)</f>
        <v>206</v>
      </c>
      <c r="M509" s="11">
        <f>COUNTIF($N$5:N509,TRUE)</f>
        <v>299</v>
      </c>
      <c r="N509" s="12" t="b">
        <f>O509=P509</f>
        <v>1</v>
      </c>
      <c r="O509" s="12" t="b">
        <f>R509&gt;0</f>
        <v>0</v>
      </c>
      <c r="P509" s="12" t="b">
        <f>S509&gt;0</f>
        <v>0</v>
      </c>
      <c r="Q509" s="12" t="s">
        <v>323</v>
      </c>
      <c r="R509" s="13">
        <v>-0.11603498542274</v>
      </c>
      <c r="S509" s="14">
        <v>-0.10348</v>
      </c>
      <c r="T509" s="6"/>
      <c r="U509" s="28">
        <f>AVERAGE($R$5:R509)</f>
        <v>4.2766875344776543E-2</v>
      </c>
    </row>
    <row r="510" spans="11:21" x14ac:dyDescent="0.3">
      <c r="K510" s="10">
        <f>M510/(L510+M510)</f>
        <v>0.59090909090909094</v>
      </c>
      <c r="L510" s="11">
        <f>COUNTIF($N$5:N510,FALSE)</f>
        <v>207</v>
      </c>
      <c r="M510" s="11">
        <f>COUNTIF($N$5:N510,TRUE)</f>
        <v>299</v>
      </c>
      <c r="N510" s="12" t="b">
        <f>O510=P510</f>
        <v>0</v>
      </c>
      <c r="O510" s="12" t="b">
        <f>R510&gt;0</f>
        <v>1</v>
      </c>
      <c r="P510" s="12" t="b">
        <f>S510&gt;0</f>
        <v>0</v>
      </c>
      <c r="Q510" s="12" t="s">
        <v>137</v>
      </c>
      <c r="R510" s="13">
        <v>0.208373502272414</v>
      </c>
      <c r="S510" s="14">
        <v>-0.103835</v>
      </c>
      <c r="T510" s="6"/>
      <c r="U510" s="28">
        <f>AVERAGE($R$5:R510)</f>
        <v>4.3094161168744205E-2</v>
      </c>
    </row>
    <row r="511" spans="11:21" x14ac:dyDescent="0.3">
      <c r="K511" s="10">
        <f>M511/(L511+M511)</f>
        <v>0.58974358974358976</v>
      </c>
      <c r="L511" s="11">
        <f>COUNTIF($N$5:N511,FALSE)</f>
        <v>208</v>
      </c>
      <c r="M511" s="11">
        <f>COUNTIF($N$5:N511,TRUE)</f>
        <v>299</v>
      </c>
      <c r="N511" s="12" t="b">
        <f>O511=P511</f>
        <v>0</v>
      </c>
      <c r="O511" s="12" t="b">
        <f>R511&gt;0</f>
        <v>1</v>
      </c>
      <c r="P511" s="12" t="b">
        <f>S511&gt;0</f>
        <v>0</v>
      </c>
      <c r="Q511" s="12" t="s">
        <v>2383</v>
      </c>
      <c r="R511" s="13">
        <v>8.8823262153566396E-2</v>
      </c>
      <c r="S511" s="14">
        <v>-0.10535</v>
      </c>
      <c r="T511" s="6"/>
      <c r="U511" s="28">
        <f>AVERAGE($R$5:R511)</f>
        <v>4.3184356634197507E-2</v>
      </c>
    </row>
    <row r="512" spans="11:21" x14ac:dyDescent="0.3">
      <c r="K512" s="10">
        <f>M512/(L512+M512)</f>
        <v>0.58858267716535428</v>
      </c>
      <c r="L512" s="11">
        <f>COUNTIF($N$5:N512,FALSE)</f>
        <v>209</v>
      </c>
      <c r="M512" s="11">
        <f>COUNTIF($N$5:N512,TRUE)</f>
        <v>299</v>
      </c>
      <c r="N512" s="12" t="b">
        <f>O512=P512</f>
        <v>0</v>
      </c>
      <c r="O512" s="12" t="b">
        <f>R512&gt;0</f>
        <v>1</v>
      </c>
      <c r="P512" s="12" t="b">
        <f>S512&gt;0</f>
        <v>0</v>
      </c>
      <c r="Q512" s="12" t="s">
        <v>1002</v>
      </c>
      <c r="R512" s="13">
        <v>3.2905561039815699E-2</v>
      </c>
      <c r="S512" s="14">
        <v>-0.109055</v>
      </c>
      <c r="T512" s="6"/>
      <c r="U512" s="28">
        <f>AVERAGE($R$5:R512)</f>
        <v>4.3164122784602264E-2</v>
      </c>
    </row>
    <row r="513" spans="11:21" x14ac:dyDescent="0.3">
      <c r="K513" s="10">
        <f>M513/(L513+M513)</f>
        <v>0.58742632612966605</v>
      </c>
      <c r="L513" s="11">
        <f>COUNTIF($N$5:N513,FALSE)</f>
        <v>210</v>
      </c>
      <c r="M513" s="11">
        <f>COUNTIF($N$5:N513,TRUE)</f>
        <v>299</v>
      </c>
      <c r="N513" s="12" t="b">
        <f>O513=P513</f>
        <v>0</v>
      </c>
      <c r="O513" s="12" t="b">
        <f>R513&gt;0</f>
        <v>1</v>
      </c>
      <c r="P513" s="12" t="b">
        <f>S513&gt;0</f>
        <v>0</v>
      </c>
      <c r="Q513" s="12" t="s">
        <v>1906</v>
      </c>
      <c r="R513" s="13">
        <v>2.40167072746258E-2</v>
      </c>
      <c r="S513" s="14">
        <v>-0.110764</v>
      </c>
      <c r="T513" s="6"/>
      <c r="U513" s="28">
        <f>AVERAGE($R$5:R513)</f>
        <v>4.312650507240192E-2</v>
      </c>
    </row>
    <row r="514" spans="11:21" x14ac:dyDescent="0.3">
      <c r="K514" s="10">
        <f>M514/(L514+M514)</f>
        <v>0.5862745098039216</v>
      </c>
      <c r="L514" s="11">
        <f>COUNTIF($N$5:N514,FALSE)</f>
        <v>211</v>
      </c>
      <c r="M514" s="11">
        <f>COUNTIF($N$5:N514,TRUE)</f>
        <v>299</v>
      </c>
      <c r="N514" s="12" t="b">
        <f>O514=P514</f>
        <v>0</v>
      </c>
      <c r="O514" s="12" t="b">
        <f>R514&gt;0</f>
        <v>1</v>
      </c>
      <c r="P514" s="12" t="b">
        <f>S514&gt;0</f>
        <v>0</v>
      </c>
      <c r="Q514" s="12" t="s">
        <v>584</v>
      </c>
      <c r="R514" s="13">
        <v>2.9717682020796401E-4</v>
      </c>
      <c r="S514" s="14">
        <v>-0.11329699999999999</v>
      </c>
      <c r="T514" s="6"/>
      <c r="U514" s="28">
        <f>AVERAGE($R$5:R514)</f>
        <v>4.3042525997397621E-2</v>
      </c>
    </row>
    <row r="515" spans="11:21" x14ac:dyDescent="0.3">
      <c r="K515" s="10">
        <f>M515/(L515+M515)</f>
        <v>0.58708414872798431</v>
      </c>
      <c r="L515" s="11">
        <f>COUNTIF($N$5:N515,FALSE)</f>
        <v>211</v>
      </c>
      <c r="M515" s="11">
        <f>COUNTIF($N$5:N515,TRUE)</f>
        <v>300</v>
      </c>
      <c r="N515" s="12" t="b">
        <f>O515=P515</f>
        <v>1</v>
      </c>
      <c r="O515" s="12" t="b">
        <f>R515&gt;0</f>
        <v>0</v>
      </c>
      <c r="P515" s="12" t="b">
        <f>S515&gt;0</f>
        <v>0</v>
      </c>
      <c r="Q515" s="12" t="s">
        <v>2968</v>
      </c>
      <c r="R515" s="13">
        <v>-8.4810126582278406E-2</v>
      </c>
      <c r="S515" s="14">
        <v>-0.113986</v>
      </c>
      <c r="T515" s="6"/>
      <c r="U515" s="28">
        <f>AVERAGE($R$5:R515)</f>
        <v>4.2792325111723102E-2</v>
      </c>
    </row>
    <row r="516" spans="11:21" x14ac:dyDescent="0.3">
      <c r="K516" s="10">
        <f>M516/(L516+M516)</f>
        <v>0.587890625</v>
      </c>
      <c r="L516" s="11">
        <f>COUNTIF($N$5:N516,FALSE)</f>
        <v>211</v>
      </c>
      <c r="M516" s="11">
        <f>COUNTIF($N$5:N516,TRUE)</f>
        <v>301</v>
      </c>
      <c r="N516" s="12" t="b">
        <f>O516=P516</f>
        <v>1</v>
      </c>
      <c r="O516" s="12" t="b">
        <f>R516&gt;0</f>
        <v>0</v>
      </c>
      <c r="P516" s="12" t="b">
        <f>S516&gt;0</f>
        <v>0</v>
      </c>
      <c r="Q516" s="12" t="s">
        <v>101</v>
      </c>
      <c r="R516" s="13">
        <v>-9.6079123984457698E-2</v>
      </c>
      <c r="S516" s="14">
        <v>-0.11494699999999999</v>
      </c>
      <c r="T516" s="6"/>
      <c r="U516" s="28">
        <f>AVERAGE($R$5:R516)</f>
        <v>4.2521091812707128E-2</v>
      </c>
    </row>
    <row r="517" spans="11:21" x14ac:dyDescent="0.3">
      <c r="K517" s="10">
        <f>M517/(L517+M517)</f>
        <v>0.58869395711500971</v>
      </c>
      <c r="L517" s="11">
        <f>COUNTIF($N$5:N517,FALSE)</f>
        <v>211</v>
      </c>
      <c r="M517" s="11">
        <f>COUNTIF($N$5:N517,TRUE)</f>
        <v>302</v>
      </c>
      <c r="N517" s="12" t="b">
        <f>O517=P517</f>
        <v>1</v>
      </c>
      <c r="O517" s="12" t="b">
        <f>R517&gt;0</f>
        <v>0</v>
      </c>
      <c r="P517" s="12" t="b">
        <f>S517&gt;0</f>
        <v>0</v>
      </c>
      <c r="Q517" s="12" t="s">
        <v>587</v>
      </c>
      <c r="R517" s="13">
        <v>-0.25164113785557901</v>
      </c>
      <c r="S517" s="14">
        <v>-0.117395</v>
      </c>
      <c r="T517" s="6"/>
      <c r="U517" s="28">
        <f>AVERAGE($R$5:R517)</f>
        <v>4.1947676160332299E-2</v>
      </c>
    </row>
    <row r="518" spans="11:21" x14ac:dyDescent="0.3">
      <c r="K518" s="10">
        <f>M518/(L518+M518)</f>
        <v>0.58949416342412453</v>
      </c>
      <c r="L518" s="11">
        <f>COUNTIF($N$5:N518,FALSE)</f>
        <v>211</v>
      </c>
      <c r="M518" s="11">
        <f>COUNTIF($N$5:N518,TRUE)</f>
        <v>303</v>
      </c>
      <c r="N518" s="12" t="b">
        <f>O518=P518</f>
        <v>1</v>
      </c>
      <c r="O518" s="12" t="b">
        <f>R518&gt;0</f>
        <v>0</v>
      </c>
      <c r="P518" s="12" t="b">
        <f>S518&gt;0</f>
        <v>0</v>
      </c>
      <c r="Q518" s="12" t="s">
        <v>658</v>
      </c>
      <c r="R518" s="13">
        <v>-4.0531561461794097E-2</v>
      </c>
      <c r="S518" s="14">
        <v>-0.118945</v>
      </c>
      <c r="T518" s="6"/>
      <c r="U518" s="28">
        <f>AVERAGE($R$5:R518)</f>
        <v>4.1787210717487699E-2</v>
      </c>
    </row>
    <row r="519" spans="11:21" x14ac:dyDescent="0.3">
      <c r="K519" s="10">
        <f>M519/(L519+M519)</f>
        <v>0.59029126213592231</v>
      </c>
      <c r="L519" s="11">
        <f>COUNTIF($N$5:N519,FALSE)</f>
        <v>211</v>
      </c>
      <c r="M519" s="11">
        <f>COUNTIF($N$5:N519,TRUE)</f>
        <v>304</v>
      </c>
      <c r="N519" s="12" t="b">
        <f>O519=P519</f>
        <v>1</v>
      </c>
      <c r="O519" s="12" t="b">
        <f>R519&gt;0</f>
        <v>0</v>
      </c>
      <c r="P519" s="12" t="b">
        <f>S519&gt;0</f>
        <v>0</v>
      </c>
      <c r="Q519" s="12" t="s">
        <v>2864</v>
      </c>
      <c r="R519" s="13">
        <v>-0.34665936473165399</v>
      </c>
      <c r="S519" s="14">
        <v>-0.12045599999999999</v>
      </c>
      <c r="T519" s="6"/>
      <c r="U519" s="28">
        <f>AVERAGE($R$5:R519)</f>
        <v>4.1032945522440821E-2</v>
      </c>
    </row>
    <row r="520" spans="11:21" x14ac:dyDescent="0.3">
      <c r="K520" s="10">
        <f>M520/(L520+M520)</f>
        <v>0.58914728682170547</v>
      </c>
      <c r="L520" s="11">
        <f>COUNTIF($N$5:N520,FALSE)</f>
        <v>212</v>
      </c>
      <c r="M520" s="11">
        <f>COUNTIF($N$5:N520,TRUE)</f>
        <v>304</v>
      </c>
      <c r="N520" s="12" t="b">
        <f>O520=P520</f>
        <v>0</v>
      </c>
      <c r="O520" s="12" t="b">
        <f>R520&gt;0</f>
        <v>1</v>
      </c>
      <c r="P520" s="12" t="b">
        <f>S520&gt;0</f>
        <v>0</v>
      </c>
      <c r="Q520" s="12" t="s">
        <v>2075</v>
      </c>
      <c r="R520" s="13">
        <v>7.0215462610899698E-2</v>
      </c>
      <c r="S520" s="14">
        <v>-0.120644</v>
      </c>
      <c r="T520" s="6"/>
      <c r="U520" s="28">
        <f>AVERAGE($R$5:R520)</f>
        <v>4.1089500788116129E-2</v>
      </c>
    </row>
    <row r="521" spans="11:21" x14ac:dyDescent="0.3">
      <c r="K521" s="10">
        <f>M521/(L521+M521)</f>
        <v>0.58994197292069628</v>
      </c>
      <c r="L521" s="11">
        <f>COUNTIF($N$5:N521,FALSE)</f>
        <v>212</v>
      </c>
      <c r="M521" s="11">
        <f>COUNTIF($N$5:N521,TRUE)</f>
        <v>305</v>
      </c>
      <c r="N521" s="12" t="b">
        <f>O521=P521</f>
        <v>1</v>
      </c>
      <c r="O521" s="12" t="b">
        <f>R521&gt;0</f>
        <v>0</v>
      </c>
      <c r="P521" s="12" t="b">
        <f>S521&gt;0</f>
        <v>0</v>
      </c>
      <c r="Q521" s="12" t="s">
        <v>1032</v>
      </c>
      <c r="R521" s="13">
        <v>-0.256410256410256</v>
      </c>
      <c r="S521" s="14">
        <v>-0.123617</v>
      </c>
      <c r="T521" s="6"/>
      <c r="U521" s="28">
        <f>AVERAGE($R$5:R521)</f>
        <v>4.0514066054656996E-2</v>
      </c>
    </row>
    <row r="522" spans="11:21" x14ac:dyDescent="0.3">
      <c r="K522" s="10">
        <f>M522/(L522+M522)</f>
        <v>0.59073359073359077</v>
      </c>
      <c r="L522" s="11">
        <f>COUNTIF($N$5:N522,FALSE)</f>
        <v>212</v>
      </c>
      <c r="M522" s="11">
        <f>COUNTIF($N$5:N522,TRUE)</f>
        <v>306</v>
      </c>
      <c r="N522" s="12" t="b">
        <f>O522=P522</f>
        <v>1</v>
      </c>
      <c r="O522" s="12" t="b">
        <f>R522&gt;0</f>
        <v>0</v>
      </c>
      <c r="P522" s="12" t="b">
        <f>S522&gt;0</f>
        <v>0</v>
      </c>
      <c r="Q522" s="12" t="s">
        <v>2186</v>
      </c>
      <c r="R522" s="13">
        <v>-0.29790043489114498</v>
      </c>
      <c r="S522" s="14">
        <v>-0.12509100000000001</v>
      </c>
      <c r="T522" s="6"/>
      <c r="U522" s="28">
        <f>AVERAGE($R$5:R522)</f>
        <v>3.9860756207271281E-2</v>
      </c>
    </row>
    <row r="523" spans="11:21" x14ac:dyDescent="0.3">
      <c r="K523" s="10">
        <f>M523/(L523+M523)</f>
        <v>0.58959537572254339</v>
      </c>
      <c r="L523" s="11">
        <f>COUNTIF($N$5:N523,FALSE)</f>
        <v>213</v>
      </c>
      <c r="M523" s="11">
        <f>COUNTIF($N$5:N523,TRUE)</f>
        <v>306</v>
      </c>
      <c r="N523" s="12" t="b">
        <f>O523=P523</f>
        <v>0</v>
      </c>
      <c r="O523" s="12" t="b">
        <f>R523&gt;0</f>
        <v>1</v>
      </c>
      <c r="P523" s="12" t="b">
        <f>S523&gt;0</f>
        <v>0</v>
      </c>
      <c r="Q523" s="12" t="s">
        <v>1465</v>
      </c>
      <c r="R523" s="13">
        <v>0.150739827373612</v>
      </c>
      <c r="S523" s="14">
        <v>-0.126806</v>
      </c>
      <c r="T523" s="6"/>
      <c r="U523" s="28">
        <f>AVERAGE($R$5:R523)</f>
        <v>4.0074396036108163E-2</v>
      </c>
    </row>
    <row r="524" spans="11:21" x14ac:dyDescent="0.3">
      <c r="K524" s="10">
        <f>M524/(L524+M524)</f>
        <v>0.58846153846153848</v>
      </c>
      <c r="L524" s="11">
        <f>COUNTIF($N$5:N524,FALSE)</f>
        <v>214</v>
      </c>
      <c r="M524" s="11">
        <f>COUNTIF($N$5:N524,TRUE)</f>
        <v>306</v>
      </c>
      <c r="N524" s="12" t="b">
        <f>O524=P524</f>
        <v>0</v>
      </c>
      <c r="O524" s="12" t="b">
        <f>R524&gt;0</f>
        <v>1</v>
      </c>
      <c r="P524" s="12" t="b">
        <f>S524&gt;0</f>
        <v>0</v>
      </c>
      <c r="Q524" s="12" t="s">
        <v>1031</v>
      </c>
      <c r="R524" s="13">
        <v>1.0081915563957201E-2</v>
      </c>
      <c r="S524" s="14">
        <v>-0.12754199999999999</v>
      </c>
      <c r="T524" s="6"/>
      <c r="U524" s="28">
        <f>AVERAGE($R$5:R524)</f>
        <v>4.0016718189046334E-2</v>
      </c>
    </row>
    <row r="525" spans="11:21" x14ac:dyDescent="0.3">
      <c r="K525" s="10">
        <f>M525/(L525+M525)</f>
        <v>0.58733205374280228</v>
      </c>
      <c r="L525" s="11">
        <f>COUNTIF($N$5:N525,FALSE)</f>
        <v>215</v>
      </c>
      <c r="M525" s="11">
        <f>COUNTIF($N$5:N525,TRUE)</f>
        <v>306</v>
      </c>
      <c r="N525" s="12" t="b">
        <f>O525=P525</f>
        <v>0</v>
      </c>
      <c r="O525" s="12" t="b">
        <f>R525&gt;0</f>
        <v>1</v>
      </c>
      <c r="P525" s="12" t="b">
        <f>S525&gt;0</f>
        <v>0</v>
      </c>
      <c r="Q525" s="12" t="s">
        <v>2139</v>
      </c>
      <c r="R525" s="13">
        <v>0.26549118387909298</v>
      </c>
      <c r="S525" s="14">
        <v>-0.128441</v>
      </c>
      <c r="T525" s="6"/>
      <c r="U525" s="28">
        <f>AVERAGE($R$5:R525)</f>
        <v>4.0449490675975405E-2</v>
      </c>
    </row>
    <row r="526" spans="11:21" x14ac:dyDescent="0.3">
      <c r="K526" s="10">
        <f>M526/(L526+M526)</f>
        <v>0.58812260536398464</v>
      </c>
      <c r="L526" s="11">
        <f>COUNTIF($N$5:N526,FALSE)</f>
        <v>215</v>
      </c>
      <c r="M526" s="11">
        <f>COUNTIF($N$5:N526,TRUE)</f>
        <v>307</v>
      </c>
      <c r="N526" s="12" t="b">
        <f>O526=P526</f>
        <v>1</v>
      </c>
      <c r="O526" s="12" t="b">
        <f>R526&gt;0</f>
        <v>0</v>
      </c>
      <c r="P526" s="12" t="b">
        <f>S526&gt;0</f>
        <v>0</v>
      </c>
      <c r="Q526" s="12" t="s">
        <v>148</v>
      </c>
      <c r="R526" s="13">
        <v>-1.09460516028146E-2</v>
      </c>
      <c r="S526" s="14">
        <v>-0.12952900000000001</v>
      </c>
      <c r="T526" s="6"/>
      <c r="U526" s="28">
        <f>AVERAGE($R$5:R526)</f>
        <v>4.0351031782721022E-2</v>
      </c>
    </row>
    <row r="527" spans="11:21" x14ac:dyDescent="0.3">
      <c r="K527" s="10">
        <f>M527/(L527+M527)</f>
        <v>0.58891013384321222</v>
      </c>
      <c r="L527" s="11">
        <f>COUNTIF($N$5:N527,FALSE)</f>
        <v>215</v>
      </c>
      <c r="M527" s="11">
        <f>COUNTIF($N$5:N527,TRUE)</f>
        <v>308</v>
      </c>
      <c r="N527" s="12" t="b">
        <f>O527=P527</f>
        <v>1</v>
      </c>
      <c r="O527" s="12" t="b">
        <f>R527&gt;0</f>
        <v>0</v>
      </c>
      <c r="P527" s="12" t="b">
        <f>S527&gt;0</f>
        <v>0</v>
      </c>
      <c r="Q527" s="12" t="s">
        <v>1211</v>
      </c>
      <c r="R527" s="13">
        <v>-6.6425847882801398E-2</v>
      </c>
      <c r="S527" s="14">
        <v>-0.130249</v>
      </c>
      <c r="T527" s="6"/>
      <c r="U527" s="28">
        <f>AVERAGE($R$5:R527)</f>
        <v>4.0146869488905487E-2</v>
      </c>
    </row>
    <row r="528" spans="11:21" x14ac:dyDescent="0.3">
      <c r="K528" s="10">
        <f>M528/(L528+M528)</f>
        <v>0.58969465648854957</v>
      </c>
      <c r="L528" s="11">
        <f>COUNTIF($N$5:N528,FALSE)</f>
        <v>215</v>
      </c>
      <c r="M528" s="11">
        <f>COUNTIF($N$5:N528,TRUE)</f>
        <v>309</v>
      </c>
      <c r="N528" s="12" t="b">
        <f>O528=P528</f>
        <v>1</v>
      </c>
      <c r="O528" s="12" t="b">
        <f>R528&gt;0</f>
        <v>0</v>
      </c>
      <c r="P528" s="12" t="b">
        <f>S528&gt;0</f>
        <v>0</v>
      </c>
      <c r="Q528" s="12" t="s">
        <v>1957</v>
      </c>
      <c r="R528" s="13">
        <v>-0.24238578680202999</v>
      </c>
      <c r="S528" s="14">
        <v>-0.13428599999999999</v>
      </c>
      <c r="T528" s="6"/>
      <c r="U528" s="28">
        <f>AVERAGE($R$5:R528)</f>
        <v>3.9607685030335002E-2</v>
      </c>
    </row>
    <row r="529" spans="11:21" x14ac:dyDescent="0.3">
      <c r="K529" s="10">
        <f>M529/(L529+M529)</f>
        <v>0.59047619047619049</v>
      </c>
      <c r="L529" s="11">
        <f>COUNTIF($N$5:N529,FALSE)</f>
        <v>215</v>
      </c>
      <c r="M529" s="11">
        <f>COUNTIF($N$5:N529,TRUE)</f>
        <v>310</v>
      </c>
      <c r="N529" s="12" t="b">
        <f>O529=P529</f>
        <v>1</v>
      </c>
      <c r="O529" s="12" t="b">
        <f>R529&gt;0</f>
        <v>0</v>
      </c>
      <c r="P529" s="12" t="b">
        <f>S529&gt;0</f>
        <v>0</v>
      </c>
      <c r="Q529" s="12" t="s">
        <v>1993</v>
      </c>
      <c r="R529" s="13">
        <v>-0.222522528572004</v>
      </c>
      <c r="S529" s="14">
        <v>-0.13516500000000001</v>
      </c>
      <c r="T529" s="6"/>
      <c r="U529" s="28">
        <f>AVERAGE($R$5:R529)</f>
        <v>3.9108389385378167E-2</v>
      </c>
    </row>
    <row r="530" spans="11:21" x14ac:dyDescent="0.3">
      <c r="K530" s="10">
        <f>M530/(L530+M530)</f>
        <v>0.59125475285171103</v>
      </c>
      <c r="L530" s="11">
        <f>COUNTIF($N$5:N530,FALSE)</f>
        <v>215</v>
      </c>
      <c r="M530" s="11">
        <f>COUNTIF($N$5:N530,TRUE)</f>
        <v>311</v>
      </c>
      <c r="N530" s="12" t="b">
        <f>O530=P530</f>
        <v>1</v>
      </c>
      <c r="O530" s="12" t="b">
        <f>R530&gt;0</f>
        <v>0</v>
      </c>
      <c r="P530" s="12" t="b">
        <f>S530&gt;0</f>
        <v>0</v>
      </c>
      <c r="Q530" s="12" t="s">
        <v>2966</v>
      </c>
      <c r="R530" s="13">
        <v>-0.18198992443324899</v>
      </c>
      <c r="S530" s="14">
        <v>-0.13531099999999999</v>
      </c>
      <c r="T530" s="6"/>
      <c r="U530" s="28">
        <f>AVERAGE($R$5:R530)</f>
        <v>3.8688050385722983E-2</v>
      </c>
    </row>
    <row r="531" spans="11:21" x14ac:dyDescent="0.3">
      <c r="K531" s="10">
        <f>M531/(L531+M531)</f>
        <v>0.59013282732447814</v>
      </c>
      <c r="L531" s="11">
        <f>COUNTIF($N$5:N531,FALSE)</f>
        <v>216</v>
      </c>
      <c r="M531" s="11">
        <f>COUNTIF($N$5:N531,TRUE)</f>
        <v>311</v>
      </c>
      <c r="N531" s="12" t="b">
        <f>O531=P531</f>
        <v>0</v>
      </c>
      <c r="O531" s="12" t="b">
        <f>R531&gt;0</f>
        <v>1</v>
      </c>
      <c r="P531" s="12" t="b">
        <f>S531&gt;0</f>
        <v>0</v>
      </c>
      <c r="Q531" s="12" t="s">
        <v>2986</v>
      </c>
      <c r="R531" s="13">
        <v>0.32690166975881202</v>
      </c>
      <c r="S531" s="14">
        <v>-0.136295</v>
      </c>
      <c r="T531" s="6"/>
      <c r="U531" s="28">
        <f>AVERAGE($R$5:R531)</f>
        <v>3.9234945299144404E-2</v>
      </c>
    </row>
    <row r="532" spans="11:21" x14ac:dyDescent="0.3">
      <c r="K532" s="10">
        <f>M532/(L532+M532)</f>
        <v>0.59090909090909094</v>
      </c>
      <c r="L532" s="11">
        <f>COUNTIF($N$5:N532,FALSE)</f>
        <v>216</v>
      </c>
      <c r="M532" s="11">
        <f>COUNTIF($N$5:N532,TRUE)</f>
        <v>312</v>
      </c>
      <c r="N532" s="12" t="b">
        <f>O532=P532</f>
        <v>1</v>
      </c>
      <c r="O532" s="12" t="b">
        <f>R532&gt;0</f>
        <v>0</v>
      </c>
      <c r="P532" s="12" t="b">
        <f>S532&gt;0</f>
        <v>0</v>
      </c>
      <c r="Q532" s="12" t="s">
        <v>736</v>
      </c>
      <c r="R532" s="13">
        <v>-0.11667710290127301</v>
      </c>
      <c r="S532" s="14">
        <v>-0.13680500000000001</v>
      </c>
      <c r="T532" s="6"/>
      <c r="U532" s="28">
        <f>AVERAGE($R$5:R532)</f>
        <v>3.8939657329067852E-2</v>
      </c>
    </row>
    <row r="533" spans="11:21" x14ac:dyDescent="0.3">
      <c r="K533" s="10">
        <f>M533/(L533+M533)</f>
        <v>0.58979206049149335</v>
      </c>
      <c r="L533" s="11">
        <f>COUNTIF($N$5:N533,FALSE)</f>
        <v>217</v>
      </c>
      <c r="M533" s="11">
        <f>COUNTIF($N$5:N533,TRUE)</f>
        <v>312</v>
      </c>
      <c r="N533" s="12" t="b">
        <f>O533=P533</f>
        <v>0</v>
      </c>
      <c r="O533" s="12" t="b">
        <f>R533&gt;0</f>
        <v>1</v>
      </c>
      <c r="P533" s="12" t="b">
        <f>S533&gt;0</f>
        <v>0</v>
      </c>
      <c r="Q533" s="12" t="s">
        <v>654</v>
      </c>
      <c r="R533" s="13">
        <v>0.11499781372977599</v>
      </c>
      <c r="S533" s="14">
        <v>-0.13806499999999999</v>
      </c>
      <c r="T533" s="6"/>
      <c r="U533" s="28">
        <f>AVERAGE($R$5:R533)</f>
        <v>3.9083434562339515E-2</v>
      </c>
    </row>
    <row r="534" spans="11:21" x14ac:dyDescent="0.3">
      <c r="K534" s="10">
        <f>M534/(L534+M534)</f>
        <v>0.58867924528301885</v>
      </c>
      <c r="L534" s="11">
        <f>COUNTIF($N$5:N534,FALSE)</f>
        <v>218</v>
      </c>
      <c r="M534" s="11">
        <f>COUNTIF($N$5:N534,TRUE)</f>
        <v>312</v>
      </c>
      <c r="N534" s="12" t="b">
        <f>O534=P534</f>
        <v>0</v>
      </c>
      <c r="O534" s="12" t="b">
        <f>R534&gt;0</f>
        <v>1</v>
      </c>
      <c r="P534" s="12" t="b">
        <f>S534&gt;0</f>
        <v>0</v>
      </c>
      <c r="Q534" s="12" t="s">
        <v>279</v>
      </c>
      <c r="R534" s="13">
        <v>7.8918918918918904E-2</v>
      </c>
      <c r="S534" s="14">
        <v>-0.14007600000000001</v>
      </c>
      <c r="T534" s="6"/>
      <c r="U534" s="28">
        <f>AVERAGE($R$5:R534)</f>
        <v>3.9158595853578344E-2</v>
      </c>
    </row>
    <row r="535" spans="11:21" x14ac:dyDescent="0.3">
      <c r="K535" s="10">
        <f>M535/(L535+M535)</f>
        <v>0.58945386064030136</v>
      </c>
      <c r="L535" s="11">
        <f>COUNTIF($N$5:N535,FALSE)</f>
        <v>218</v>
      </c>
      <c r="M535" s="11">
        <f>COUNTIF($N$5:N535,TRUE)</f>
        <v>313</v>
      </c>
      <c r="N535" s="12" t="b">
        <f>O535=P535</f>
        <v>1</v>
      </c>
      <c r="O535" s="12" t="b">
        <f>R535&gt;0</f>
        <v>0</v>
      </c>
      <c r="P535" s="12" t="b">
        <f>S535&gt;0</f>
        <v>0</v>
      </c>
      <c r="Q535" s="12" t="s">
        <v>2098</v>
      </c>
      <c r="R535" s="13">
        <v>-0.17880986937590701</v>
      </c>
      <c r="S535" s="14">
        <v>-0.14050099999999999</v>
      </c>
      <c r="T535" s="6"/>
      <c r="U535" s="28">
        <f>AVERAGE($R$5:R535)</f>
        <v>3.8748109101733735E-2</v>
      </c>
    </row>
    <row r="536" spans="11:21" x14ac:dyDescent="0.3">
      <c r="K536" s="10">
        <f>M536/(L536+M536)</f>
        <v>0.59022556390977443</v>
      </c>
      <c r="L536" s="11">
        <f>COUNTIF($N$5:N536,FALSE)</f>
        <v>218</v>
      </c>
      <c r="M536" s="11">
        <f>COUNTIF($N$5:N536,TRUE)</f>
        <v>314</v>
      </c>
      <c r="N536" s="12" t="b">
        <f>O536=P536</f>
        <v>1</v>
      </c>
      <c r="O536" s="12" t="b">
        <f>R536&gt;0</f>
        <v>0</v>
      </c>
      <c r="P536" s="12" t="b">
        <f>S536&gt;0</f>
        <v>0</v>
      </c>
      <c r="Q536" s="12" t="s">
        <v>2356</v>
      </c>
      <c r="R536" s="13">
        <v>-3.38032769038158E-2</v>
      </c>
      <c r="S536" s="14">
        <v>-0.14168500000000001</v>
      </c>
      <c r="T536" s="6"/>
      <c r="U536" s="28">
        <f>AVERAGE($R$5:R536)</f>
        <v>3.8611734316009019E-2</v>
      </c>
    </row>
    <row r="537" spans="11:21" x14ac:dyDescent="0.3">
      <c r="K537" s="10">
        <f>M537/(L537+M537)</f>
        <v>0.59099437148217637</v>
      </c>
      <c r="L537" s="11">
        <f>COUNTIF($N$5:N537,FALSE)</f>
        <v>218</v>
      </c>
      <c r="M537" s="11">
        <f>COUNTIF($N$5:N537,TRUE)</f>
        <v>315</v>
      </c>
      <c r="N537" s="12" t="b">
        <f>O537=P537</f>
        <v>1</v>
      </c>
      <c r="O537" s="12" t="b">
        <f>R537&gt;0</f>
        <v>0</v>
      </c>
      <c r="P537" s="12" t="b">
        <f>S537&gt;0</f>
        <v>0</v>
      </c>
      <c r="Q537" s="12" t="s">
        <v>2014</v>
      </c>
      <c r="R537" s="13">
        <v>-9.3687374749498994E-2</v>
      </c>
      <c r="S537" s="14">
        <v>-0.141982</v>
      </c>
      <c r="T537" s="6"/>
      <c r="U537" s="28">
        <f>AVERAGE($R$5:R537)</f>
        <v>3.8363518351533399E-2</v>
      </c>
    </row>
    <row r="538" spans="11:21" x14ac:dyDescent="0.3">
      <c r="K538" s="10">
        <f>M538/(L538+M538)</f>
        <v>0.5898876404494382</v>
      </c>
      <c r="L538" s="11">
        <f>COUNTIF($N$5:N538,FALSE)</f>
        <v>219</v>
      </c>
      <c r="M538" s="11">
        <f>COUNTIF($N$5:N538,TRUE)</f>
        <v>315</v>
      </c>
      <c r="N538" s="12" t="b">
        <f>O538=P538</f>
        <v>0</v>
      </c>
      <c r="O538" s="12" t="b">
        <f>R538&gt;0</f>
        <v>1</v>
      </c>
      <c r="P538" s="12" t="b">
        <f>S538&gt;0</f>
        <v>0</v>
      </c>
      <c r="Q538" s="12" t="s">
        <v>2570</v>
      </c>
      <c r="R538" s="13">
        <v>3.1294117647058702E-2</v>
      </c>
      <c r="S538" s="14">
        <v>-0.143148</v>
      </c>
      <c r="T538" s="6"/>
      <c r="U538" s="28">
        <f>AVERAGE($R$5:R538)</f>
        <v>3.8350279773435129E-2</v>
      </c>
    </row>
    <row r="539" spans="11:21" x14ac:dyDescent="0.3">
      <c r="K539" s="10">
        <f>M539/(L539+M539)</f>
        <v>0.59065420560747661</v>
      </c>
      <c r="L539" s="11">
        <f>COUNTIF($N$5:N539,FALSE)</f>
        <v>219</v>
      </c>
      <c r="M539" s="11">
        <f>COUNTIF($N$5:N539,TRUE)</f>
        <v>316</v>
      </c>
      <c r="N539" s="12" t="b">
        <f>O539=P539</f>
        <v>1</v>
      </c>
      <c r="O539" s="12" t="b">
        <f>R539&gt;0</f>
        <v>0</v>
      </c>
      <c r="P539" s="12" t="b">
        <f>S539&gt;0</f>
        <v>0</v>
      </c>
      <c r="Q539" s="12" t="s">
        <v>141</v>
      </c>
      <c r="R539" s="13">
        <v>-9.2840283241542004E-2</v>
      </c>
      <c r="S539" s="14">
        <v>-0.14513000000000001</v>
      </c>
      <c r="T539" s="6"/>
      <c r="U539" s="28">
        <f>AVERAGE($R$5:R539)</f>
        <v>3.8105063767799652E-2</v>
      </c>
    </row>
    <row r="540" spans="11:21" x14ac:dyDescent="0.3">
      <c r="K540" s="10">
        <f>M540/(L540+M540)</f>
        <v>0.58955223880597019</v>
      </c>
      <c r="L540" s="11">
        <f>COUNTIF($N$5:N540,FALSE)</f>
        <v>220</v>
      </c>
      <c r="M540" s="11">
        <f>COUNTIF($N$5:N540,TRUE)</f>
        <v>316</v>
      </c>
      <c r="N540" s="12" t="b">
        <f>O540=P540</f>
        <v>0</v>
      </c>
      <c r="O540" s="12" t="b">
        <f>R540&gt;0</f>
        <v>1</v>
      </c>
      <c r="P540" s="12" t="b">
        <f>S540&gt;0</f>
        <v>0</v>
      </c>
      <c r="Q540" s="12" t="s">
        <v>1963</v>
      </c>
      <c r="R540" s="13">
        <v>3.6711641041731899E-2</v>
      </c>
      <c r="S540" s="14">
        <v>-0.14676800000000001</v>
      </c>
      <c r="T540" s="6"/>
      <c r="U540" s="28">
        <f>AVERAGE($R$5:R540)</f>
        <v>3.81024640985346E-2</v>
      </c>
    </row>
    <row r="541" spans="11:21" x14ac:dyDescent="0.3">
      <c r="K541" s="10">
        <f>M541/(L541+M541)</f>
        <v>0.58845437616387342</v>
      </c>
      <c r="L541" s="11">
        <f>COUNTIF($N$5:N541,FALSE)</f>
        <v>221</v>
      </c>
      <c r="M541" s="11">
        <f>COUNTIF($N$5:N541,TRUE)</f>
        <v>316</v>
      </c>
      <c r="N541" s="12" t="b">
        <f>O541=P541</f>
        <v>0</v>
      </c>
      <c r="O541" s="12" t="b">
        <f>R541&gt;0</f>
        <v>1</v>
      </c>
      <c r="P541" s="12" t="b">
        <f>S541&gt;0</f>
        <v>0</v>
      </c>
      <c r="Q541" s="12" t="s">
        <v>156</v>
      </c>
      <c r="R541" s="13">
        <v>0.10920945395273</v>
      </c>
      <c r="S541" s="14">
        <v>-0.14723700000000001</v>
      </c>
      <c r="T541" s="6"/>
      <c r="U541" s="28">
        <f>AVERAGE($R$5:R541)</f>
        <v>3.8234879349659731E-2</v>
      </c>
    </row>
    <row r="542" spans="11:21" x14ac:dyDescent="0.3">
      <c r="K542" s="10">
        <f>M542/(L542+M542)</f>
        <v>0.58921933085501854</v>
      </c>
      <c r="L542" s="11">
        <f>COUNTIF($N$5:N542,FALSE)</f>
        <v>221</v>
      </c>
      <c r="M542" s="11">
        <f>COUNTIF($N$5:N542,TRUE)</f>
        <v>317</v>
      </c>
      <c r="N542" s="12" t="b">
        <f>O542=P542</f>
        <v>1</v>
      </c>
      <c r="O542" s="12" t="b">
        <f>R542&gt;0</f>
        <v>0</v>
      </c>
      <c r="P542" s="12" t="b">
        <f>S542&gt;0</f>
        <v>0</v>
      </c>
      <c r="Q542" s="12" t="s">
        <v>1509</v>
      </c>
      <c r="R542" s="13">
        <v>-3.6845983787767598E-3</v>
      </c>
      <c r="S542" s="14">
        <v>-0.14968000000000001</v>
      </c>
      <c r="T542" s="6"/>
      <c r="U542" s="28">
        <f>AVERAGE($R$5:R542)</f>
        <v>3.8156962104811336E-2</v>
      </c>
    </row>
    <row r="543" spans="11:21" x14ac:dyDescent="0.3">
      <c r="K543" s="10">
        <f>M543/(L543+M543)</f>
        <v>0.58998144712430423</v>
      </c>
      <c r="L543" s="11">
        <f>COUNTIF($N$5:N543,FALSE)</f>
        <v>221</v>
      </c>
      <c r="M543" s="11">
        <f>COUNTIF($N$5:N543,TRUE)</f>
        <v>318</v>
      </c>
      <c r="N543" s="12" t="b">
        <f>O543=P543</f>
        <v>1</v>
      </c>
      <c r="O543" s="12" t="b">
        <f>R543&gt;0</f>
        <v>0</v>
      </c>
      <c r="P543" s="12" t="b">
        <f>S543&gt;0</f>
        <v>0</v>
      </c>
      <c r="Q543" s="12" t="s">
        <v>897</v>
      </c>
      <c r="R543" s="13">
        <v>-2.90900049726504E-2</v>
      </c>
      <c r="S543" s="14">
        <v>-0.15140999999999999</v>
      </c>
      <c r="T543" s="6"/>
      <c r="U543" s="28">
        <f>AVERAGE($R$5:R543)</f>
        <v>3.8032199642701013E-2</v>
      </c>
    </row>
    <row r="544" spans="11:21" x14ac:dyDescent="0.3">
      <c r="K544" s="10">
        <f>M544/(L544+M544)</f>
        <v>0.59074074074074079</v>
      </c>
      <c r="L544" s="11">
        <f>COUNTIF($N$5:N544,FALSE)</f>
        <v>221</v>
      </c>
      <c r="M544" s="11">
        <f>COUNTIF($N$5:N544,TRUE)</f>
        <v>319</v>
      </c>
      <c r="N544" s="12" t="b">
        <f>O544=P544</f>
        <v>1</v>
      </c>
      <c r="O544" s="12" t="b">
        <f>R544&gt;0</f>
        <v>0</v>
      </c>
      <c r="P544" s="12" t="b">
        <f>S544&gt;0</f>
        <v>0</v>
      </c>
      <c r="Q544" s="12" t="s">
        <v>408</v>
      </c>
      <c r="R544" s="13">
        <v>-0.23488023952095799</v>
      </c>
      <c r="S544" s="14">
        <v>-0.15420600000000001</v>
      </c>
      <c r="T544" s="6"/>
      <c r="U544" s="28">
        <f>AVERAGE($R$5:R544)</f>
        <v>3.7526806236842389E-2</v>
      </c>
    </row>
    <row r="545" spans="11:21" x14ac:dyDescent="0.3">
      <c r="K545" s="10">
        <f>M545/(L545+M545)</f>
        <v>0.59149722735674681</v>
      </c>
      <c r="L545" s="11">
        <f>COUNTIF($N$5:N545,FALSE)</f>
        <v>221</v>
      </c>
      <c r="M545" s="11">
        <f>COUNTIF($N$5:N545,TRUE)</f>
        <v>320</v>
      </c>
      <c r="N545" s="12" t="b">
        <f>O545=P545</f>
        <v>1</v>
      </c>
      <c r="O545" s="12" t="b">
        <f>R545&gt;0</f>
        <v>0</v>
      </c>
      <c r="P545" s="12" t="b">
        <f>S545&gt;0</f>
        <v>0</v>
      </c>
      <c r="Q545" s="12" t="s">
        <v>1024</v>
      </c>
      <c r="R545" s="13">
        <v>-3.4682080924855398E-2</v>
      </c>
      <c r="S545" s="14">
        <v>-0.155449</v>
      </c>
      <c r="T545" s="6"/>
      <c r="U545" s="28">
        <f>AVERAGE($R$5:R545)</f>
        <v>3.7393333247634074E-2</v>
      </c>
    </row>
    <row r="546" spans="11:21" x14ac:dyDescent="0.3">
      <c r="K546" s="10">
        <f>M546/(L546+M546)</f>
        <v>0.59040590405904059</v>
      </c>
      <c r="L546" s="11">
        <f>COUNTIF($N$5:N546,FALSE)</f>
        <v>222</v>
      </c>
      <c r="M546" s="11">
        <f>COUNTIF($N$5:N546,TRUE)</f>
        <v>320</v>
      </c>
      <c r="N546" s="12" t="b">
        <f>O546=P546</f>
        <v>0</v>
      </c>
      <c r="O546" s="12" t="b">
        <f>R546&gt;0</f>
        <v>1</v>
      </c>
      <c r="P546" s="12" t="b">
        <f>S546&gt;0</f>
        <v>0</v>
      </c>
      <c r="Q546" s="12" t="s">
        <v>2957</v>
      </c>
      <c r="R546" s="13">
        <v>2.1197327852004001E-2</v>
      </c>
      <c r="S546" s="14">
        <v>-0.155524</v>
      </c>
      <c r="T546" s="6"/>
      <c r="U546" s="28">
        <f>AVERAGE($R$5:R546)</f>
        <v>3.7363451318859847E-2</v>
      </c>
    </row>
    <row r="547" spans="11:21" x14ac:dyDescent="0.3">
      <c r="K547" s="10">
        <f>M547/(L547+M547)</f>
        <v>0.58931860036832417</v>
      </c>
      <c r="L547" s="11">
        <f>COUNTIF($N$5:N547,FALSE)</f>
        <v>223</v>
      </c>
      <c r="M547" s="11">
        <f>COUNTIF($N$5:N547,TRUE)</f>
        <v>320</v>
      </c>
      <c r="N547" s="12" t="b">
        <f>O547=P547</f>
        <v>0</v>
      </c>
      <c r="O547" s="12" t="b">
        <f>R547&gt;0</f>
        <v>1</v>
      </c>
      <c r="P547" s="12" t="b">
        <f>S547&gt;0</f>
        <v>0</v>
      </c>
      <c r="Q547" s="12" t="s">
        <v>2977</v>
      </c>
      <c r="R547" s="13">
        <v>3.2849829351535798E-2</v>
      </c>
      <c r="S547" s="14">
        <v>-0.15747900000000001</v>
      </c>
      <c r="T547" s="6"/>
      <c r="U547" s="28">
        <f>AVERAGE($R$5:R547)</f>
        <v>3.735513893954618E-2</v>
      </c>
    </row>
    <row r="548" spans="11:21" x14ac:dyDescent="0.3">
      <c r="K548" s="10">
        <f>M548/(L548+M548)</f>
        <v>0.58823529411764708</v>
      </c>
      <c r="L548" s="11">
        <f>COUNTIF($N$5:N548,FALSE)</f>
        <v>224</v>
      </c>
      <c r="M548" s="11">
        <f>COUNTIF($N$5:N548,TRUE)</f>
        <v>320</v>
      </c>
      <c r="N548" s="12" t="b">
        <f>O548=P548</f>
        <v>0</v>
      </c>
      <c r="O548" s="12" t="b">
        <f>R548&gt;0</f>
        <v>1</v>
      </c>
      <c r="P548" s="12" t="b">
        <f>S548&gt;0</f>
        <v>0</v>
      </c>
      <c r="Q548" s="12" t="s">
        <v>2172</v>
      </c>
      <c r="R548" s="13">
        <v>2.63056092843329E-3</v>
      </c>
      <c r="S548" s="14">
        <v>-0.15851499999999999</v>
      </c>
      <c r="T548" s="6"/>
      <c r="U548" s="28">
        <f>AVERAGE($R$5:R548)</f>
        <v>3.7291306994672813E-2</v>
      </c>
    </row>
    <row r="549" spans="11:21" x14ac:dyDescent="0.3">
      <c r="K549" s="10">
        <f>M549/(L549+M549)</f>
        <v>0.58715596330275233</v>
      </c>
      <c r="L549" s="11">
        <f>COUNTIF($N$5:N549,FALSE)</f>
        <v>225</v>
      </c>
      <c r="M549" s="11">
        <f>COUNTIF($N$5:N549,TRUE)</f>
        <v>320</v>
      </c>
      <c r="N549" s="12" t="b">
        <f>O549=P549</f>
        <v>0</v>
      </c>
      <c r="O549" s="12" t="b">
        <f>R549&gt;0</f>
        <v>1</v>
      </c>
      <c r="P549" s="12" t="b">
        <f>S549&gt;0</f>
        <v>0</v>
      </c>
      <c r="Q549" s="12" t="s">
        <v>1122</v>
      </c>
      <c r="R549" s="13">
        <v>7.6762699014404898E-2</v>
      </c>
      <c r="S549" s="14">
        <v>-0.16009999999999999</v>
      </c>
      <c r="T549" s="6"/>
      <c r="U549" s="28">
        <f>AVERAGE($R$5:R549)</f>
        <v>3.736373156718608E-2</v>
      </c>
    </row>
    <row r="550" spans="11:21" x14ac:dyDescent="0.3">
      <c r="K550" s="10">
        <f>M550/(L550+M550)</f>
        <v>0.58791208791208793</v>
      </c>
      <c r="L550" s="11">
        <f>COUNTIF($N$5:N550,FALSE)</f>
        <v>225</v>
      </c>
      <c r="M550" s="11">
        <f>COUNTIF($N$5:N550,TRUE)</f>
        <v>321</v>
      </c>
      <c r="N550" s="12" t="b">
        <f>O550=P550</f>
        <v>1</v>
      </c>
      <c r="O550" s="12" t="b">
        <f>R550&gt;0</f>
        <v>0</v>
      </c>
      <c r="P550" s="12" t="b">
        <f>S550&gt;0</f>
        <v>0</v>
      </c>
      <c r="Q550" s="12" t="s">
        <v>1354</v>
      </c>
      <c r="R550" s="13">
        <v>-1.32206328565236E-2</v>
      </c>
      <c r="S550" s="14">
        <v>-0.16056500000000001</v>
      </c>
      <c r="T550" s="6"/>
      <c r="U550" s="28">
        <f>AVERAGE($R$5:R550)</f>
        <v>3.7271086211098703E-2</v>
      </c>
    </row>
    <row r="551" spans="11:21" x14ac:dyDescent="0.3">
      <c r="K551" s="10">
        <f>M551/(L551+M551)</f>
        <v>0.58683729433272391</v>
      </c>
      <c r="L551" s="11">
        <f>COUNTIF($N$5:N551,FALSE)</f>
        <v>226</v>
      </c>
      <c r="M551" s="11">
        <f>COUNTIF($N$5:N551,TRUE)</f>
        <v>321</v>
      </c>
      <c r="N551" s="12" t="b">
        <f>O551=P551</f>
        <v>0</v>
      </c>
      <c r="O551" s="12" t="b">
        <f>R551&gt;0</f>
        <v>1</v>
      </c>
      <c r="P551" s="12" t="b">
        <f>S551&gt;0</f>
        <v>0</v>
      </c>
      <c r="Q551" s="12" t="s">
        <v>1468</v>
      </c>
      <c r="R551" s="13">
        <v>0.13627049180327799</v>
      </c>
      <c r="S551" s="14">
        <v>-0.16088</v>
      </c>
      <c r="T551" s="6"/>
      <c r="U551" s="28">
        <f>AVERAGE($R$5:R551)</f>
        <v>3.7452072327354965E-2</v>
      </c>
    </row>
    <row r="552" spans="11:21" x14ac:dyDescent="0.3">
      <c r="K552" s="10">
        <f>M552/(L552+M552)</f>
        <v>0.58759124087591241</v>
      </c>
      <c r="L552" s="11">
        <f>COUNTIF($N$5:N552,FALSE)</f>
        <v>226</v>
      </c>
      <c r="M552" s="11">
        <f>COUNTIF($N$5:N552,TRUE)</f>
        <v>322</v>
      </c>
      <c r="N552" s="12" t="b">
        <f>O552=P552</f>
        <v>1</v>
      </c>
      <c r="O552" s="12" t="b">
        <f>R552&gt;0</f>
        <v>0</v>
      </c>
      <c r="P552" s="12" t="b">
        <f>S552&gt;0</f>
        <v>0</v>
      </c>
      <c r="Q552" s="12" t="s">
        <v>642</v>
      </c>
      <c r="R552" s="13">
        <v>-6.0229885057471198E-2</v>
      </c>
      <c r="S552" s="14">
        <v>-0.16197700000000001</v>
      </c>
      <c r="T552" s="6"/>
      <c r="U552" s="28">
        <f>AVERAGE($R$5:R552)</f>
        <v>3.7273820580302368E-2</v>
      </c>
    </row>
    <row r="553" spans="11:21" x14ac:dyDescent="0.3">
      <c r="K553" s="10">
        <f>M553/(L553+M553)</f>
        <v>0.5865209471766849</v>
      </c>
      <c r="L553" s="11">
        <f>COUNTIF($N$5:N553,FALSE)</f>
        <v>227</v>
      </c>
      <c r="M553" s="11">
        <f>COUNTIF($N$5:N553,TRUE)</f>
        <v>322</v>
      </c>
      <c r="N553" s="12" t="b">
        <f>O553=P553</f>
        <v>0</v>
      </c>
      <c r="O553" s="12" t="b">
        <f>R553&gt;0</f>
        <v>1</v>
      </c>
      <c r="P553" s="12" t="b">
        <f>S553&gt;0</f>
        <v>0</v>
      </c>
      <c r="Q553" s="12" t="s">
        <v>2158</v>
      </c>
      <c r="R553" s="13">
        <v>8.3229813664596294E-2</v>
      </c>
      <c r="S553" s="14">
        <v>-0.162852</v>
      </c>
      <c r="T553" s="6"/>
      <c r="U553" s="28">
        <f>AVERAGE($R$5:R553)</f>
        <v>3.7357529128725489E-2</v>
      </c>
    </row>
    <row r="554" spans="11:21" x14ac:dyDescent="0.3">
      <c r="K554" s="10">
        <f>M554/(L554+M554)</f>
        <v>0.58727272727272728</v>
      </c>
      <c r="L554" s="11">
        <f>COUNTIF($N$5:N554,FALSE)</f>
        <v>227</v>
      </c>
      <c r="M554" s="11">
        <f>COUNTIF($N$5:N554,TRUE)</f>
        <v>323</v>
      </c>
      <c r="N554" s="12" t="b">
        <f>O554=P554</f>
        <v>1</v>
      </c>
      <c r="O554" s="12" t="b">
        <f>R554&gt;0</f>
        <v>0</v>
      </c>
      <c r="P554" s="12" t="b">
        <f>S554&gt;0</f>
        <v>0</v>
      </c>
      <c r="Q554" s="12" t="s">
        <v>2988</v>
      </c>
      <c r="R554" s="13">
        <v>-3.4840159840159701E-2</v>
      </c>
      <c r="S554" s="14">
        <v>-0.16420999999999999</v>
      </c>
      <c r="T554" s="6"/>
      <c r="U554" s="28">
        <f>AVERAGE($R$5:R554)</f>
        <v>3.7226260603327517E-2</v>
      </c>
    </row>
    <row r="555" spans="11:21" x14ac:dyDescent="0.3">
      <c r="K555" s="10">
        <f>M555/(L555+M555)</f>
        <v>0.58620689655172409</v>
      </c>
      <c r="L555" s="11">
        <f>COUNTIF($N$5:N555,FALSE)</f>
        <v>228</v>
      </c>
      <c r="M555" s="11">
        <f>COUNTIF($N$5:N555,TRUE)</f>
        <v>323</v>
      </c>
      <c r="N555" s="12" t="b">
        <f>O555=P555</f>
        <v>0</v>
      </c>
      <c r="O555" s="12" t="b">
        <f>R555&gt;0</f>
        <v>1</v>
      </c>
      <c r="P555" s="12" t="b">
        <f>S555&gt;0</f>
        <v>0</v>
      </c>
      <c r="Q555" s="12" t="s">
        <v>1968</v>
      </c>
      <c r="R555" s="13">
        <v>9.5277547638773802E-2</v>
      </c>
      <c r="S555" s="14">
        <v>-0.16878499999999999</v>
      </c>
      <c r="T555" s="6"/>
      <c r="U555" s="28">
        <f>AVERAGE($R$5:R555)</f>
        <v>3.7331616841141391E-2</v>
      </c>
    </row>
    <row r="556" spans="11:21" x14ac:dyDescent="0.3">
      <c r="K556" s="10">
        <f>M556/(L556+M556)</f>
        <v>0.58695652173913049</v>
      </c>
      <c r="L556" s="11">
        <f>COUNTIF($N$5:N556,FALSE)</f>
        <v>228</v>
      </c>
      <c r="M556" s="11">
        <f>COUNTIF($N$5:N556,TRUE)</f>
        <v>324</v>
      </c>
      <c r="N556" s="12" t="b">
        <f>O556=P556</f>
        <v>1</v>
      </c>
      <c r="O556" s="12" t="b">
        <f>R556&gt;0</f>
        <v>0</v>
      </c>
      <c r="P556" s="12" t="b">
        <f>S556&gt;0</f>
        <v>0</v>
      </c>
      <c r="Q556" s="12" t="s">
        <v>1872</v>
      </c>
      <c r="R556" s="13">
        <v>-0.171059174540029</v>
      </c>
      <c r="S556" s="14">
        <v>-0.16902300000000001</v>
      </c>
      <c r="T556" s="6"/>
      <c r="U556" s="28">
        <f>AVERAGE($R$5:R556)</f>
        <v>3.695409729153782E-2</v>
      </c>
    </row>
    <row r="557" spans="11:21" x14ac:dyDescent="0.3">
      <c r="K557" s="10">
        <f>M557/(L557+M557)</f>
        <v>0.58589511754068713</v>
      </c>
      <c r="L557" s="11">
        <f>COUNTIF($N$5:N557,FALSE)</f>
        <v>229</v>
      </c>
      <c r="M557" s="11">
        <f>COUNTIF($N$5:N557,TRUE)</f>
        <v>324</v>
      </c>
      <c r="N557" s="12" t="b">
        <f>O557=P557</f>
        <v>0</v>
      </c>
      <c r="O557" s="12" t="b">
        <f>R557&gt;0</f>
        <v>1</v>
      </c>
      <c r="P557" s="12" t="b">
        <f>S557&gt;0</f>
        <v>0</v>
      </c>
      <c r="Q557" s="12" t="s">
        <v>2984</v>
      </c>
      <c r="R557" s="13">
        <v>0.29978118161925499</v>
      </c>
      <c r="S557" s="14">
        <v>-0.16959099999999999</v>
      </c>
      <c r="T557" s="6"/>
      <c r="U557" s="28">
        <f>AVERAGE($R$5:R557)</f>
        <v>3.7429372308405304E-2</v>
      </c>
    </row>
    <row r="558" spans="11:21" x14ac:dyDescent="0.3">
      <c r="K558" s="10">
        <f>M558/(L558+M558)</f>
        <v>0.58483754512635377</v>
      </c>
      <c r="L558" s="11">
        <f>COUNTIF($N$5:N558,FALSE)</f>
        <v>230</v>
      </c>
      <c r="M558" s="11">
        <f>COUNTIF($N$5:N558,TRUE)</f>
        <v>324</v>
      </c>
      <c r="N558" s="12" t="b">
        <f>O558=P558</f>
        <v>0</v>
      </c>
      <c r="O558" s="12" t="b">
        <f>R558&gt;0</f>
        <v>1</v>
      </c>
      <c r="P558" s="12" t="b">
        <f>S558&gt;0</f>
        <v>0</v>
      </c>
      <c r="Q558" s="12" t="s">
        <v>2608</v>
      </c>
      <c r="R558" s="13">
        <v>1.4887436456063901E-2</v>
      </c>
      <c r="S558" s="14">
        <v>-0.17135600000000001</v>
      </c>
      <c r="T558" s="6"/>
      <c r="U558" s="28">
        <f>AVERAGE($R$5:R558)</f>
        <v>3.7388682893509377E-2</v>
      </c>
    </row>
    <row r="559" spans="11:21" x14ac:dyDescent="0.3">
      <c r="K559" s="10">
        <f>M559/(L559+M559)</f>
        <v>0.58378378378378382</v>
      </c>
      <c r="L559" s="11">
        <f>COUNTIF($N$5:N559,FALSE)</f>
        <v>231</v>
      </c>
      <c r="M559" s="11">
        <f>COUNTIF($N$5:N559,TRUE)</f>
        <v>324</v>
      </c>
      <c r="N559" s="12" t="b">
        <f>O559=P559</f>
        <v>0</v>
      </c>
      <c r="O559" s="12" t="b">
        <f>R559&gt;0</f>
        <v>1</v>
      </c>
      <c r="P559" s="12" t="b">
        <f>S559&gt;0</f>
        <v>0</v>
      </c>
      <c r="Q559" s="12" t="s">
        <v>2822</v>
      </c>
      <c r="R559" s="13">
        <v>8.9328795997663992E-3</v>
      </c>
      <c r="S559" s="14">
        <v>-0.17404700000000001</v>
      </c>
      <c r="T559" s="6"/>
      <c r="U559" s="28">
        <f>AVERAGE($R$5:R559)</f>
        <v>3.7337411175862992E-2</v>
      </c>
    </row>
    <row r="560" spans="11:21" x14ac:dyDescent="0.3">
      <c r="K560" s="10">
        <f>M560/(L560+M560)</f>
        <v>0.58273381294964033</v>
      </c>
      <c r="L560" s="11">
        <f>COUNTIF($N$5:N560,FALSE)</f>
        <v>232</v>
      </c>
      <c r="M560" s="11">
        <f>COUNTIF($N$5:N560,TRUE)</f>
        <v>324</v>
      </c>
      <c r="N560" s="12" t="b">
        <f>O560=P560</f>
        <v>0</v>
      </c>
      <c r="O560" s="12" t="b">
        <f>R560&gt;0</f>
        <v>1</v>
      </c>
      <c r="P560" s="12" t="b">
        <f>S560&gt;0</f>
        <v>0</v>
      </c>
      <c r="Q560" s="12" t="s">
        <v>694</v>
      </c>
      <c r="R560" s="13">
        <v>0.192279942279942</v>
      </c>
      <c r="S560" s="14">
        <v>-0.17546900000000001</v>
      </c>
      <c r="T560" s="6"/>
      <c r="U560" s="28">
        <f>AVERAGE($R$5:R560)</f>
        <v>3.761608479295666E-2</v>
      </c>
    </row>
    <row r="561" spans="11:21" x14ac:dyDescent="0.3">
      <c r="K561" s="10">
        <f>M561/(L561+M561)</f>
        <v>0.58168761220825849</v>
      </c>
      <c r="L561" s="11">
        <f>COUNTIF($N$5:N561,FALSE)</f>
        <v>233</v>
      </c>
      <c r="M561" s="11">
        <f>COUNTIF($N$5:N561,TRUE)</f>
        <v>324</v>
      </c>
      <c r="N561" s="12" t="b">
        <f>O561=P561</f>
        <v>0</v>
      </c>
      <c r="O561" s="12" t="b">
        <f>R561&gt;0</f>
        <v>1</v>
      </c>
      <c r="P561" s="12" t="b">
        <f>S561&gt;0</f>
        <v>0</v>
      </c>
      <c r="Q561" s="12" t="s">
        <v>2895</v>
      </c>
      <c r="R561" s="13">
        <v>1.45332588038004E-3</v>
      </c>
      <c r="S561" s="14">
        <v>-0.18366199999999999</v>
      </c>
      <c r="T561" s="6"/>
      <c r="U561" s="28">
        <f>AVERAGE($R$5:R561)</f>
        <v>3.7551160629738393E-2</v>
      </c>
    </row>
    <row r="562" spans="11:21" x14ac:dyDescent="0.3">
      <c r="K562" s="10">
        <f>M562/(L562+M562)</f>
        <v>0.58243727598566308</v>
      </c>
      <c r="L562" s="11">
        <f>COUNTIF($N$5:N562,FALSE)</f>
        <v>233</v>
      </c>
      <c r="M562" s="11">
        <f>COUNTIF($N$5:N562,TRUE)</f>
        <v>325</v>
      </c>
      <c r="N562" s="12" t="b">
        <f>O562=P562</f>
        <v>1</v>
      </c>
      <c r="O562" s="12" t="b">
        <f>R562&gt;0</f>
        <v>0</v>
      </c>
      <c r="P562" s="12" t="b">
        <f>S562&gt;0</f>
        <v>0</v>
      </c>
      <c r="Q562" s="12" t="s">
        <v>1007</v>
      </c>
      <c r="R562" s="13">
        <v>-0.13607681755829901</v>
      </c>
      <c r="S562" s="14">
        <v>-0.18570900000000001</v>
      </c>
      <c r="T562" s="6"/>
      <c r="U562" s="28">
        <f>AVERAGE($R$5:R562)</f>
        <v>3.7239999378505355E-2</v>
      </c>
    </row>
    <row r="563" spans="11:21" x14ac:dyDescent="0.3">
      <c r="K563" s="10">
        <f>M563/(L563+M563)</f>
        <v>0.58139534883720934</v>
      </c>
      <c r="L563" s="11">
        <f>COUNTIF($N$5:N563,FALSE)</f>
        <v>234</v>
      </c>
      <c r="M563" s="11">
        <f>COUNTIF($N$5:N563,TRUE)</f>
        <v>325</v>
      </c>
      <c r="N563" s="12" t="b">
        <f>O563=P563</f>
        <v>0</v>
      </c>
      <c r="O563" s="12" t="b">
        <f>R563&gt;0</f>
        <v>1</v>
      </c>
      <c r="P563" s="12" t="b">
        <f>S563&gt;0</f>
        <v>0</v>
      </c>
      <c r="Q563" s="12" t="s">
        <v>968</v>
      </c>
      <c r="R563" s="13">
        <v>0.109598366235534</v>
      </c>
      <c r="S563" s="14">
        <v>-0.18729199999999999</v>
      </c>
      <c r="T563" s="6"/>
      <c r="U563" s="28">
        <f>AVERAGE($R$5:R563)</f>
        <v>3.7369441895244222E-2</v>
      </c>
    </row>
    <row r="564" spans="11:21" x14ac:dyDescent="0.3">
      <c r="K564" s="10">
        <f>M564/(L564+M564)</f>
        <v>0.5803571428571429</v>
      </c>
      <c r="L564" s="11">
        <f>COUNTIF($N$5:N564,FALSE)</f>
        <v>235</v>
      </c>
      <c r="M564" s="11">
        <f>COUNTIF($N$5:N564,TRUE)</f>
        <v>325</v>
      </c>
      <c r="N564" s="12" t="b">
        <f>O564=P564</f>
        <v>0</v>
      </c>
      <c r="O564" s="12" t="b">
        <f>R564&gt;0</f>
        <v>1</v>
      </c>
      <c r="P564" s="12" t="b">
        <f>S564&gt;0</f>
        <v>0</v>
      </c>
      <c r="Q564" s="12" t="s">
        <v>1798</v>
      </c>
      <c r="R564" s="13">
        <v>0.13114059853190199</v>
      </c>
      <c r="S564" s="14">
        <v>-0.19522200000000001</v>
      </c>
      <c r="T564" s="6"/>
      <c r="U564" s="28">
        <f>AVERAGE($R$5:R564)</f>
        <v>3.7536890389238256E-2</v>
      </c>
    </row>
    <row r="565" spans="11:21" x14ac:dyDescent="0.3">
      <c r="K565" s="10">
        <f>M565/(L565+M565)</f>
        <v>0.58110516934046341</v>
      </c>
      <c r="L565" s="11">
        <f>COUNTIF($N$5:N565,FALSE)</f>
        <v>235</v>
      </c>
      <c r="M565" s="11">
        <f>COUNTIF($N$5:N565,TRUE)</f>
        <v>326</v>
      </c>
      <c r="N565" s="12" t="b">
        <f>O565=P565</f>
        <v>1</v>
      </c>
      <c r="O565" s="12" t="b">
        <f>R565&gt;0</f>
        <v>0</v>
      </c>
      <c r="P565" s="12" t="b">
        <f>S565&gt;0</f>
        <v>0</v>
      </c>
      <c r="Q565" s="12" t="s">
        <v>502</v>
      </c>
      <c r="R565" s="13">
        <v>-0.15630917541745501</v>
      </c>
      <c r="S565" s="14">
        <v>-0.19553000000000001</v>
      </c>
      <c r="T565" s="6"/>
      <c r="U565" s="28">
        <f>AVERAGE($R$5:R565)</f>
        <v>3.7191353730046291E-2</v>
      </c>
    </row>
    <row r="566" spans="11:21" x14ac:dyDescent="0.3">
      <c r="K566" s="10">
        <f>M566/(L566+M566)</f>
        <v>0.58007117437722422</v>
      </c>
      <c r="L566" s="11">
        <f>COUNTIF($N$5:N566,FALSE)</f>
        <v>236</v>
      </c>
      <c r="M566" s="11">
        <f>COUNTIF($N$5:N566,TRUE)</f>
        <v>326</v>
      </c>
      <c r="N566" s="12" t="b">
        <f>O566=P566</f>
        <v>0</v>
      </c>
      <c r="O566" s="12" t="b">
        <f>R566&gt;0</f>
        <v>1</v>
      </c>
      <c r="P566" s="12" t="b">
        <f>S566&gt;0</f>
        <v>0</v>
      </c>
      <c r="Q566" s="12" t="s">
        <v>332</v>
      </c>
      <c r="R566" s="13">
        <v>0.16071072070273501</v>
      </c>
      <c r="S566" s="14">
        <v>-0.195607</v>
      </c>
      <c r="T566" s="6"/>
      <c r="U566" s="28">
        <f>AVERAGE($R$5:R566)</f>
        <v>3.7411139080531501E-2</v>
      </c>
    </row>
    <row r="567" spans="11:21" x14ac:dyDescent="0.3">
      <c r="K567" s="10">
        <f>M567/(L567+M567)</f>
        <v>0.57904085257548843</v>
      </c>
      <c r="L567" s="11">
        <f>COUNTIF($N$5:N567,FALSE)</f>
        <v>237</v>
      </c>
      <c r="M567" s="11">
        <f>COUNTIF($N$5:N567,TRUE)</f>
        <v>326</v>
      </c>
      <c r="N567" s="12" t="b">
        <f>O567=P567</f>
        <v>0</v>
      </c>
      <c r="O567" s="12" t="b">
        <f>R567&gt;0</f>
        <v>1</v>
      </c>
      <c r="P567" s="12" t="b">
        <f>S567&gt;0</f>
        <v>0</v>
      </c>
      <c r="Q567" s="12" t="s">
        <v>655</v>
      </c>
      <c r="R567" s="13">
        <v>2.1457897590828098E-2</v>
      </c>
      <c r="S567" s="14">
        <v>-0.19805700000000001</v>
      </c>
      <c r="T567" s="6"/>
      <c r="U567" s="28">
        <f>AVERAGE($R$5:R567)</f>
        <v>3.7382802949999169E-2</v>
      </c>
    </row>
    <row r="568" spans="11:21" x14ac:dyDescent="0.3">
      <c r="K568" s="10">
        <f>M568/(L568+M568)</f>
        <v>0.57978723404255317</v>
      </c>
      <c r="L568" s="11">
        <f>COUNTIF($N$5:N568,FALSE)</f>
        <v>237</v>
      </c>
      <c r="M568" s="11">
        <f>COUNTIF($N$5:N568,TRUE)</f>
        <v>327</v>
      </c>
      <c r="N568" s="12" t="b">
        <f>O568=P568</f>
        <v>1</v>
      </c>
      <c r="O568" s="12" t="b">
        <f>R568&gt;0</f>
        <v>0</v>
      </c>
      <c r="P568" s="12" t="b">
        <f>S568&gt;0</f>
        <v>0</v>
      </c>
      <c r="Q568" s="12" t="s">
        <v>911</v>
      </c>
      <c r="R568" s="13">
        <v>-0.10241457662218099</v>
      </c>
      <c r="S568" s="14">
        <v>-0.218832</v>
      </c>
      <c r="T568" s="6"/>
      <c r="U568" s="28">
        <f>AVERAGE($R$5:R568)</f>
        <v>3.7134935255722257E-2</v>
      </c>
    </row>
    <row r="569" spans="11:21" x14ac:dyDescent="0.3">
      <c r="K569" s="10">
        <f>M569/(L569+M569)</f>
        <v>0.58053097345132743</v>
      </c>
      <c r="L569" s="11">
        <f>COUNTIF($N$5:N569,FALSE)</f>
        <v>237</v>
      </c>
      <c r="M569" s="11">
        <f>COUNTIF($N$5:N569,TRUE)</f>
        <v>328</v>
      </c>
      <c r="N569" s="12" t="b">
        <f>O569=P569</f>
        <v>1</v>
      </c>
      <c r="O569" s="12" t="b">
        <f>R569&gt;0</f>
        <v>0</v>
      </c>
      <c r="P569" s="12" t="b">
        <f>S569&gt;0</f>
        <v>0</v>
      </c>
      <c r="Q569" s="12" t="s">
        <v>589</v>
      </c>
      <c r="R569" s="13">
        <v>-0.176925709071553</v>
      </c>
      <c r="S569" s="14">
        <v>-0.22051000000000001</v>
      </c>
      <c r="T569" s="6"/>
      <c r="U569" s="28">
        <f>AVERAGE($R$5:R569)</f>
        <v>3.675606685868283E-2</v>
      </c>
    </row>
    <row r="570" spans="11:21" x14ac:dyDescent="0.3">
      <c r="K570" s="10">
        <f>M570/(L570+M570)</f>
        <v>0.5795053003533569</v>
      </c>
      <c r="L570" s="11">
        <f>COUNTIF($N$5:N570,FALSE)</f>
        <v>238</v>
      </c>
      <c r="M570" s="11">
        <f>COUNTIF($N$5:N570,TRUE)</f>
        <v>328</v>
      </c>
      <c r="N570" s="12" t="b">
        <f>O570=P570</f>
        <v>0</v>
      </c>
      <c r="O570" s="12" t="b">
        <f>R570&gt;0</f>
        <v>1</v>
      </c>
      <c r="P570" s="12" t="b">
        <f>S570&gt;0</f>
        <v>0</v>
      </c>
      <c r="Q570" s="12" t="s">
        <v>1072</v>
      </c>
      <c r="R570" s="13">
        <v>0.13570302924181399</v>
      </c>
      <c r="S570" s="14">
        <v>-0.23061499999999999</v>
      </c>
      <c r="T570" s="6"/>
      <c r="U570" s="28">
        <f>AVERAGE($R$5:R570)</f>
        <v>3.693088481342334E-2</v>
      </c>
    </row>
    <row r="571" spans="11:21" x14ac:dyDescent="0.3">
      <c r="K571" s="10">
        <f>M571/(L571+M571)</f>
        <v>0.57848324514991178</v>
      </c>
      <c r="L571" s="11">
        <f>COUNTIF($N$5:N571,FALSE)</f>
        <v>239</v>
      </c>
      <c r="M571" s="11">
        <f>COUNTIF($N$5:N571,TRUE)</f>
        <v>328</v>
      </c>
      <c r="N571" s="12" t="b">
        <f>O571=P571</f>
        <v>0</v>
      </c>
      <c r="O571" s="12" t="b">
        <f>R571&gt;0</f>
        <v>1</v>
      </c>
      <c r="P571" s="12" t="b">
        <f>S571&gt;0</f>
        <v>0</v>
      </c>
      <c r="Q571" s="12" t="s">
        <v>351</v>
      </c>
      <c r="R571" s="13">
        <v>0.110262008733624</v>
      </c>
      <c r="S571" s="14">
        <v>-0.2311</v>
      </c>
      <c r="T571" s="6"/>
      <c r="U571" s="28">
        <f>AVERAGE($R$5:R571)</f>
        <v>3.7060216601642389E-2</v>
      </c>
    </row>
    <row r="572" spans="11:21" x14ac:dyDescent="0.3">
      <c r="K572" s="10">
        <f>M572/(L572+M572)</f>
        <v>0.57922535211267601</v>
      </c>
      <c r="L572" s="11">
        <f>COUNTIF($N$5:N572,FALSE)</f>
        <v>239</v>
      </c>
      <c r="M572" s="11">
        <f>COUNTIF($N$5:N572,TRUE)</f>
        <v>329</v>
      </c>
      <c r="N572" s="12" t="b">
        <f>O572=P572</f>
        <v>1</v>
      </c>
      <c r="O572" s="12" t="b">
        <f>R572&gt;0</f>
        <v>0</v>
      </c>
      <c r="P572" s="12" t="b">
        <f>S572&gt;0</f>
        <v>0</v>
      </c>
      <c r="Q572" s="12" t="s">
        <v>2262</v>
      </c>
      <c r="R572" s="13">
        <v>-9.5734457011902002E-2</v>
      </c>
      <c r="S572" s="14">
        <v>-0.23455200000000001</v>
      </c>
      <c r="T572" s="6"/>
      <c r="U572" s="28">
        <f>AVERAGE($R$5:R572)</f>
        <v>3.6826423162181925E-2</v>
      </c>
    </row>
    <row r="573" spans="11:21" x14ac:dyDescent="0.3">
      <c r="K573" s="10">
        <f>M573/(L573+M573)</f>
        <v>0.57996485061511427</v>
      </c>
      <c r="L573" s="11">
        <f>COUNTIF($N$5:N573,FALSE)</f>
        <v>239</v>
      </c>
      <c r="M573" s="11">
        <f>COUNTIF($N$5:N573,TRUE)</f>
        <v>330</v>
      </c>
      <c r="N573" s="12" t="b">
        <f>O573=P573</f>
        <v>1</v>
      </c>
      <c r="O573" s="12" t="b">
        <f>R573&gt;0</f>
        <v>0</v>
      </c>
      <c r="P573" s="12" t="b">
        <f>S573&gt;0</f>
        <v>0</v>
      </c>
      <c r="Q573" s="12" t="s">
        <v>239</v>
      </c>
      <c r="R573" s="13">
        <v>-0.12117576484702999</v>
      </c>
      <c r="S573" s="14">
        <v>-0.23596200000000001</v>
      </c>
      <c r="T573" s="6"/>
      <c r="U573" s="28">
        <f>AVERAGE($R$5:R573)</f>
        <v>3.6548739176225489E-2</v>
      </c>
    </row>
    <row r="574" spans="11:21" x14ac:dyDescent="0.3">
      <c r="K574" s="10">
        <f>M574/(L574+M574)</f>
        <v>0.58070175438596494</v>
      </c>
      <c r="L574" s="11">
        <f>COUNTIF($N$5:N574,FALSE)</f>
        <v>239</v>
      </c>
      <c r="M574" s="11">
        <f>COUNTIF($N$5:N574,TRUE)</f>
        <v>331</v>
      </c>
      <c r="N574" s="12" t="b">
        <f>O574=P574</f>
        <v>1</v>
      </c>
      <c r="O574" s="12" t="b">
        <f>R574&gt;0</f>
        <v>0</v>
      </c>
      <c r="P574" s="12" t="b">
        <f>S574&gt;0</f>
        <v>0</v>
      </c>
      <c r="Q574" s="12" t="s">
        <v>2901</v>
      </c>
      <c r="R574" s="13">
        <v>-0.222727272727272</v>
      </c>
      <c r="S574" s="14">
        <v>-0.24097199999999999</v>
      </c>
      <c r="T574" s="6"/>
      <c r="U574" s="28">
        <f>AVERAGE($R$5:R574)</f>
        <v>3.6093868979903562E-2</v>
      </c>
    </row>
    <row r="575" spans="11:21" x14ac:dyDescent="0.3">
      <c r="K575" s="10">
        <f>M575/(L575+M575)</f>
        <v>0.57968476357267951</v>
      </c>
      <c r="L575" s="11">
        <f>COUNTIF($N$5:N575,FALSE)</f>
        <v>240</v>
      </c>
      <c r="M575" s="11">
        <f>COUNTIF($N$5:N575,TRUE)</f>
        <v>331</v>
      </c>
      <c r="N575" s="12" t="b">
        <f>O575=P575</f>
        <v>0</v>
      </c>
      <c r="O575" s="12" t="b">
        <f>R575&gt;0</f>
        <v>1</v>
      </c>
      <c r="P575" s="12" t="b">
        <f>S575&gt;0</f>
        <v>0</v>
      </c>
      <c r="Q575" s="12" t="s">
        <v>2923</v>
      </c>
      <c r="R575" s="13">
        <v>0.40918646350008903</v>
      </c>
      <c r="S575" s="14">
        <v>-0.244058</v>
      </c>
      <c r="T575" s="6"/>
      <c r="U575" s="28">
        <f>AVERAGE($R$5:R575)</f>
        <v>3.6747271071882873E-2</v>
      </c>
    </row>
    <row r="576" spans="11:21" x14ac:dyDescent="0.3">
      <c r="K576" s="10">
        <f>M576/(L576+M576)</f>
        <v>0.58041958041958042</v>
      </c>
      <c r="L576" s="11">
        <f>COUNTIF($N$5:N576,FALSE)</f>
        <v>240</v>
      </c>
      <c r="M576" s="11">
        <f>COUNTIF($N$5:N576,TRUE)</f>
        <v>332</v>
      </c>
      <c r="N576" s="12" t="b">
        <f>O576=P576</f>
        <v>1</v>
      </c>
      <c r="O576" s="12" t="b">
        <f>R576&gt;0</f>
        <v>0</v>
      </c>
      <c r="P576" s="12" t="b">
        <f>S576&gt;0</f>
        <v>0</v>
      </c>
      <c r="Q576" s="12" t="s">
        <v>2389</v>
      </c>
      <c r="R576" s="13">
        <v>-2.23651960784313E-2</v>
      </c>
      <c r="S576" s="14">
        <v>-0.25576700000000002</v>
      </c>
      <c r="T576" s="6"/>
      <c r="U576" s="28">
        <f>AVERAGE($R$5:R576)</f>
        <v>3.6643927597843858E-2</v>
      </c>
    </row>
    <row r="577" spans="11:21" x14ac:dyDescent="0.3">
      <c r="K577" s="10">
        <f>M577/(L577+M577)</f>
        <v>0.58115183246073299</v>
      </c>
      <c r="L577" s="11">
        <f>COUNTIF($N$5:N577,FALSE)</f>
        <v>240</v>
      </c>
      <c r="M577" s="11">
        <f>COUNTIF($N$5:N577,TRUE)</f>
        <v>333</v>
      </c>
      <c r="N577" s="12" t="b">
        <f>O577=P577</f>
        <v>1</v>
      </c>
      <c r="O577" s="12" t="b">
        <f>R577&gt;0</f>
        <v>0</v>
      </c>
      <c r="P577" s="12" t="b">
        <f>S577&gt;0</f>
        <v>0</v>
      </c>
      <c r="Q577" s="12" t="s">
        <v>951</v>
      </c>
      <c r="R577" s="13">
        <v>-0.483298294790936</v>
      </c>
      <c r="S577" s="14">
        <v>-0.29458000000000001</v>
      </c>
      <c r="T577" s="6"/>
      <c r="U577" s="28">
        <f>AVERAGE($R$5:R577)</f>
        <v>3.5736524068369552E-2</v>
      </c>
    </row>
    <row r="578" spans="11:21" x14ac:dyDescent="0.3">
      <c r="K578" s="10">
        <f>M578/(L578+M578)</f>
        <v>0.58188153310104529</v>
      </c>
      <c r="L578" s="11">
        <f>COUNTIF($N$5:N578,FALSE)</f>
        <v>240</v>
      </c>
      <c r="M578" s="11">
        <f>COUNTIF($N$5:N578,TRUE)</f>
        <v>334</v>
      </c>
      <c r="N578" s="12" t="b">
        <f>O578=P578</f>
        <v>1</v>
      </c>
      <c r="O578" s="12" t="b">
        <f>R578&gt;0</f>
        <v>0</v>
      </c>
      <c r="P578" s="12" t="b">
        <f>S578&gt;0</f>
        <v>0</v>
      </c>
      <c r="Q578" s="12" t="s">
        <v>2906</v>
      </c>
      <c r="R578" s="13">
        <v>-0.105863708399366</v>
      </c>
      <c r="S578" s="14">
        <v>-0.297875</v>
      </c>
      <c r="T578" s="6"/>
      <c r="U578" s="28">
        <f>AVERAGE($R$5:R578)</f>
        <v>3.5489833767903115E-2</v>
      </c>
    </row>
    <row r="579" spans="11:21" x14ac:dyDescent="0.3">
      <c r="K579" s="10">
        <f>M579/(L579+M579)</f>
        <v>0.5808695652173913</v>
      </c>
      <c r="L579" s="11">
        <f>COUNTIF($N$5:N579,FALSE)</f>
        <v>241</v>
      </c>
      <c r="M579" s="11">
        <f>COUNTIF($N$5:N579,TRUE)</f>
        <v>334</v>
      </c>
      <c r="N579" s="12" t="b">
        <f>O579=P579</f>
        <v>0</v>
      </c>
      <c r="O579" s="12" t="b">
        <f>R579&gt;0</f>
        <v>1</v>
      </c>
      <c r="P579" s="12" t="b">
        <f>S579&gt;0</f>
        <v>0</v>
      </c>
      <c r="Q579" s="12" t="s">
        <v>2609</v>
      </c>
      <c r="R579" s="13">
        <v>0.12582781456953601</v>
      </c>
      <c r="S579" s="14">
        <v>-0.38379400000000002</v>
      </c>
      <c r="T579" s="6"/>
      <c r="U579" s="28">
        <f>AVERAGE($R$5:R579)</f>
        <v>3.5646943299732038E-2</v>
      </c>
    </row>
    <row r="580" spans="11:21" x14ac:dyDescent="0.3">
      <c r="K580" s="10">
        <f>M580/(L580+M580)</f>
        <v>0.58159722222222221</v>
      </c>
      <c r="L580" s="11">
        <f>COUNTIF($N$5:N580,FALSE)</f>
        <v>241</v>
      </c>
      <c r="M580" s="11">
        <f>COUNTIF($N$5:N580,TRUE)</f>
        <v>335</v>
      </c>
      <c r="N580" s="12" t="b">
        <f>O580=P580</f>
        <v>1</v>
      </c>
      <c r="O580" s="12" t="b">
        <f>R580&gt;0</f>
        <v>0</v>
      </c>
      <c r="P580" s="12" t="b">
        <f>S580&gt;0</f>
        <v>0</v>
      </c>
      <c r="Q580" s="12" t="s">
        <v>2865</v>
      </c>
      <c r="R580" s="13">
        <v>-0.15536723163841801</v>
      </c>
      <c r="S580" s="14">
        <v>-0.42908099999999999</v>
      </c>
      <c r="T580" s="6"/>
      <c r="U580" s="28">
        <f>AVERAGE($R$5:R580)</f>
        <v>3.5315321468242199E-2</v>
      </c>
    </row>
    <row r="581" spans="11:21" x14ac:dyDescent="0.3">
      <c r="K581" s="10">
        <f>M581/(L581+M581)</f>
        <v>0.58058925476603118</v>
      </c>
      <c r="L581" s="11">
        <f>COUNTIF($N$5:N581,FALSE)</f>
        <v>242</v>
      </c>
      <c r="M581" s="11">
        <f>COUNTIF($N$5:N581,TRUE)</f>
        <v>335</v>
      </c>
      <c r="N581" s="12" t="b">
        <f>O581=P581</f>
        <v>0</v>
      </c>
      <c r="O581" s="12" t="b">
        <f>R581&gt;0</f>
        <v>1</v>
      </c>
      <c r="P581" s="12" t="b">
        <f>S581&gt;0</f>
        <v>0</v>
      </c>
      <c r="Q581" s="12" t="s">
        <v>335</v>
      </c>
      <c r="R581" s="13">
        <v>0.15194578049846899</v>
      </c>
      <c r="S581" s="14">
        <v>-0.44695299999999999</v>
      </c>
      <c r="T581" s="6"/>
      <c r="U581" s="28">
        <f>AVERAGE($R$5:R581)</f>
        <v>3.551745397955975E-2</v>
      </c>
    </row>
    <row r="582" spans="11:21" x14ac:dyDescent="0.3">
      <c r="K582" s="10"/>
      <c r="L582" s="11"/>
      <c r="M582" s="11"/>
      <c r="N582" s="12"/>
      <c r="O582" s="12"/>
      <c r="P582" s="12"/>
      <c r="Q582" s="12"/>
      <c r="R582" s="13"/>
      <c r="S582" s="14"/>
      <c r="T582" s="6"/>
      <c r="U582" s="28"/>
    </row>
    <row r="583" spans="11:21" x14ac:dyDescent="0.3">
      <c r="K583" s="10"/>
      <c r="L583" s="11"/>
      <c r="M583" s="11"/>
      <c r="N583" s="12"/>
      <c r="O583" s="12"/>
      <c r="P583" s="12"/>
      <c r="Q583" s="12"/>
      <c r="R583" s="13"/>
      <c r="S583" s="14"/>
      <c r="T583" s="6"/>
      <c r="U583" s="28"/>
    </row>
    <row r="584" spans="11:21" x14ac:dyDescent="0.3">
      <c r="K584" s="10"/>
      <c r="L584" s="11"/>
      <c r="M584" s="11"/>
      <c r="N584" s="12"/>
      <c r="O584" s="12"/>
      <c r="P584" s="12"/>
      <c r="Q584" s="12"/>
      <c r="R584" s="13"/>
      <c r="S584" s="14"/>
      <c r="T584" s="6"/>
      <c r="U584" s="28"/>
    </row>
    <row r="585" spans="11:21" x14ac:dyDescent="0.3">
      <c r="K585" s="10"/>
      <c r="L585" s="11"/>
      <c r="M585" s="11"/>
      <c r="N585" s="12"/>
      <c r="O585" s="12"/>
      <c r="P585" s="12"/>
      <c r="Q585" s="12"/>
      <c r="R585" s="13"/>
      <c r="S585" s="14"/>
      <c r="T585" s="6"/>
      <c r="U585" s="28"/>
    </row>
    <row r="586" spans="11:21" x14ac:dyDescent="0.3">
      <c r="K586" s="10"/>
      <c r="L586" s="11"/>
      <c r="M586" s="11"/>
      <c r="N586" s="12"/>
      <c r="O586" s="12"/>
      <c r="P586" s="12"/>
      <c r="Q586" s="12"/>
      <c r="R586" s="13"/>
      <c r="S586" s="14"/>
      <c r="T586" s="6"/>
      <c r="U586" s="28"/>
    </row>
    <row r="587" spans="11:21" x14ac:dyDescent="0.3">
      <c r="K587" s="10"/>
      <c r="L587" s="11"/>
      <c r="M587" s="11"/>
      <c r="N587" s="12"/>
      <c r="O587" s="12"/>
      <c r="P587" s="12"/>
      <c r="Q587" s="12"/>
      <c r="R587" s="13"/>
      <c r="S587" s="14"/>
      <c r="T587" s="6"/>
      <c r="U587" s="28"/>
    </row>
    <row r="588" spans="11:21" x14ac:dyDescent="0.3">
      <c r="K588" s="10"/>
      <c r="L588" s="11"/>
      <c r="M588" s="11"/>
      <c r="N588" s="12"/>
      <c r="O588" s="12"/>
      <c r="P588" s="12"/>
      <c r="Q588" s="12"/>
      <c r="R588" s="13"/>
      <c r="S588" s="14"/>
      <c r="T588" s="6"/>
      <c r="U588" s="28"/>
    </row>
    <row r="589" spans="11:21" x14ac:dyDescent="0.3">
      <c r="K589" s="10"/>
      <c r="L589" s="11"/>
      <c r="M589" s="11"/>
      <c r="N589" s="12"/>
      <c r="O589" s="12"/>
      <c r="P589" s="12"/>
      <c r="Q589" s="12"/>
      <c r="R589" s="13"/>
      <c r="S589" s="14"/>
      <c r="T589" s="6"/>
      <c r="U589" s="28"/>
    </row>
    <row r="590" spans="11:21" x14ac:dyDescent="0.3">
      <c r="K590" s="10"/>
      <c r="L590" s="11"/>
      <c r="M590" s="11"/>
      <c r="N590" s="12"/>
      <c r="O590" s="12"/>
      <c r="P590" s="12"/>
      <c r="Q590" s="12"/>
      <c r="R590" s="13"/>
      <c r="S590" s="14"/>
      <c r="T590" s="6"/>
      <c r="U590" s="28"/>
    </row>
    <row r="591" spans="11:21" x14ac:dyDescent="0.3">
      <c r="K591" s="10"/>
      <c r="L591" s="11"/>
      <c r="M591" s="11"/>
      <c r="N591" s="12"/>
      <c r="O591" s="12"/>
      <c r="P591" s="12"/>
      <c r="Q591" s="12"/>
      <c r="R591" s="13"/>
      <c r="S591" s="14"/>
      <c r="T591" s="6"/>
      <c r="U591" s="28"/>
    </row>
    <row r="592" spans="11:21" x14ac:dyDescent="0.3">
      <c r="K592" s="10"/>
      <c r="L592" s="11"/>
      <c r="M592" s="11"/>
      <c r="N592" s="12"/>
      <c r="O592" s="12"/>
      <c r="P592" s="12"/>
      <c r="Q592" s="12"/>
      <c r="R592" s="13"/>
      <c r="S592" s="14"/>
      <c r="T592" s="6"/>
      <c r="U592" s="28"/>
    </row>
    <row r="593" spans="11:21" x14ac:dyDescent="0.3">
      <c r="K593" s="10"/>
      <c r="L593" s="11"/>
      <c r="M593" s="11"/>
      <c r="N593" s="12"/>
      <c r="O593" s="12"/>
      <c r="P593" s="12"/>
      <c r="Q593" s="12"/>
      <c r="R593" s="13"/>
      <c r="S593" s="14"/>
      <c r="T593" s="6"/>
      <c r="U593" s="28"/>
    </row>
    <row r="594" spans="11:21" x14ac:dyDescent="0.3">
      <c r="K594" s="10"/>
      <c r="L594" s="11"/>
      <c r="M594" s="11"/>
      <c r="N594" s="12"/>
      <c r="O594" s="12"/>
      <c r="P594" s="12"/>
      <c r="Q594" s="12"/>
      <c r="R594" s="13"/>
      <c r="S594" s="14"/>
      <c r="T594" s="6"/>
      <c r="U594" s="28"/>
    </row>
    <row r="595" spans="11:21" x14ac:dyDescent="0.3">
      <c r="K595" s="10"/>
      <c r="L595" s="11"/>
      <c r="M595" s="11"/>
      <c r="N595" s="12"/>
      <c r="O595" s="12"/>
      <c r="P595" s="12"/>
      <c r="Q595" s="12"/>
      <c r="R595" s="13"/>
      <c r="S595" s="14"/>
      <c r="T595" s="6"/>
      <c r="U595" s="28"/>
    </row>
    <row r="596" spans="11:21" x14ac:dyDescent="0.3">
      <c r="K596" s="10"/>
      <c r="L596" s="11"/>
      <c r="M596" s="11"/>
      <c r="N596" s="12"/>
      <c r="O596" s="12"/>
      <c r="P596" s="12"/>
      <c r="Q596" s="12"/>
      <c r="R596" s="13"/>
      <c r="S596" s="14"/>
      <c r="T596" s="6"/>
      <c r="U596" s="28"/>
    </row>
    <row r="597" spans="11:21" x14ac:dyDescent="0.3">
      <c r="K597" s="10"/>
      <c r="L597" s="11"/>
      <c r="M597" s="11"/>
      <c r="N597" s="12"/>
      <c r="O597" s="12"/>
      <c r="P597" s="12"/>
      <c r="Q597" s="12"/>
      <c r="R597" s="13"/>
      <c r="S597" s="14"/>
      <c r="T597" s="6"/>
      <c r="U597" s="28"/>
    </row>
    <row r="598" spans="11:21" x14ac:dyDescent="0.3">
      <c r="K598" s="10"/>
      <c r="L598" s="11"/>
      <c r="M598" s="11"/>
      <c r="N598" s="12"/>
      <c r="O598" s="12"/>
      <c r="P598" s="12"/>
      <c r="Q598" s="12"/>
      <c r="R598" s="13"/>
      <c r="S598" s="14"/>
      <c r="T598" s="6"/>
      <c r="U598" s="28"/>
    </row>
    <row r="599" spans="11:21" x14ac:dyDescent="0.3">
      <c r="K599" s="10"/>
      <c r="L599" s="11"/>
      <c r="M599" s="11"/>
      <c r="N599" s="12"/>
      <c r="O599" s="12"/>
      <c r="P599" s="12"/>
      <c r="Q599" s="12"/>
      <c r="R599" s="13"/>
      <c r="S599" s="14"/>
      <c r="T599" s="6"/>
      <c r="U599" s="28"/>
    </row>
    <row r="600" spans="11:21" x14ac:dyDescent="0.3">
      <c r="K600" s="10"/>
      <c r="L600" s="11"/>
      <c r="M600" s="11"/>
      <c r="N600" s="12"/>
      <c r="O600" s="12"/>
      <c r="P600" s="12"/>
      <c r="Q600" s="12"/>
      <c r="R600" s="13"/>
      <c r="S600" s="14"/>
      <c r="T600" s="6"/>
      <c r="U600" s="28"/>
    </row>
    <row r="601" spans="11:21" x14ac:dyDescent="0.3">
      <c r="K601" s="10"/>
      <c r="L601" s="11"/>
      <c r="M601" s="11"/>
      <c r="N601" s="12"/>
      <c r="O601" s="12"/>
      <c r="P601" s="12"/>
      <c r="Q601" s="12"/>
      <c r="R601" s="13"/>
      <c r="S601" s="14"/>
      <c r="T601" s="6"/>
      <c r="U601" s="28"/>
    </row>
    <row r="602" spans="11:21" x14ac:dyDescent="0.3">
      <c r="K602" s="10"/>
      <c r="L602" s="11"/>
      <c r="M602" s="11"/>
      <c r="N602" s="12"/>
      <c r="O602" s="12"/>
      <c r="P602" s="12"/>
      <c r="Q602" s="12"/>
      <c r="R602" s="13"/>
      <c r="S602" s="14"/>
      <c r="T602" s="6"/>
      <c r="U602" s="28"/>
    </row>
    <row r="603" spans="11:21" x14ac:dyDescent="0.3">
      <c r="K603" s="10"/>
      <c r="L603" s="11"/>
      <c r="M603" s="11"/>
      <c r="N603" s="12"/>
      <c r="O603" s="12"/>
      <c r="P603" s="12"/>
      <c r="Q603" s="12"/>
      <c r="R603" s="13"/>
      <c r="S603" s="14"/>
      <c r="T603" s="6"/>
      <c r="U603" s="28"/>
    </row>
    <row r="604" spans="11:21" x14ac:dyDescent="0.3">
      <c r="K604" s="10"/>
      <c r="L604" s="11"/>
      <c r="M604" s="11"/>
      <c r="N604" s="12"/>
      <c r="O604" s="12"/>
      <c r="P604" s="12"/>
      <c r="Q604" s="12"/>
      <c r="R604" s="13"/>
      <c r="S604" s="14"/>
      <c r="T604" s="6"/>
      <c r="U604" s="28"/>
    </row>
    <row r="605" spans="11:21" x14ac:dyDescent="0.3">
      <c r="K605" s="10"/>
      <c r="L605" s="11"/>
      <c r="M605" s="11"/>
      <c r="N605" s="12"/>
      <c r="O605" s="12"/>
      <c r="P605" s="12"/>
      <c r="Q605" s="12"/>
      <c r="R605" s="13"/>
      <c r="S605" s="14"/>
      <c r="T605" s="6"/>
      <c r="U605" s="28"/>
    </row>
    <row r="606" spans="11:21" x14ac:dyDescent="0.3">
      <c r="K606" s="10"/>
      <c r="L606" s="11"/>
      <c r="M606" s="11"/>
      <c r="N606" s="12"/>
      <c r="O606" s="12"/>
      <c r="P606" s="12"/>
      <c r="Q606" s="12"/>
      <c r="R606" s="13"/>
      <c r="S606" s="14"/>
      <c r="T606" s="6"/>
      <c r="U606" s="28"/>
    </row>
    <row r="607" spans="11:21" x14ac:dyDescent="0.3">
      <c r="K607" s="10"/>
      <c r="L607" s="11"/>
      <c r="M607" s="11"/>
      <c r="N607" s="12"/>
      <c r="O607" s="12"/>
      <c r="P607" s="12"/>
      <c r="Q607" s="12"/>
      <c r="R607" s="13"/>
      <c r="S607" s="14"/>
      <c r="T607" s="6"/>
      <c r="U607" s="28"/>
    </row>
    <row r="608" spans="11:21" x14ac:dyDescent="0.3">
      <c r="K608" s="10"/>
      <c r="L608" s="11"/>
      <c r="M608" s="11"/>
      <c r="N608" s="12"/>
      <c r="O608" s="12"/>
      <c r="P608" s="12"/>
      <c r="Q608" s="12"/>
      <c r="R608" s="13"/>
      <c r="S608" s="14"/>
      <c r="T608" s="6"/>
      <c r="U608" s="28"/>
    </row>
    <row r="609" spans="11:21" x14ac:dyDescent="0.3">
      <c r="K609" s="10"/>
      <c r="L609" s="11"/>
      <c r="M609" s="11"/>
      <c r="N609" s="12"/>
      <c r="O609" s="12"/>
      <c r="P609" s="12"/>
      <c r="Q609" s="12"/>
      <c r="R609" s="13"/>
      <c r="S609" s="14"/>
      <c r="T609" s="6"/>
      <c r="U609" s="28"/>
    </row>
    <row r="610" spans="11:21" x14ac:dyDescent="0.3">
      <c r="K610" s="10"/>
      <c r="L610" s="11"/>
      <c r="M610" s="11"/>
      <c r="N610" s="12"/>
      <c r="O610" s="12"/>
      <c r="P610" s="12"/>
      <c r="Q610" s="12"/>
      <c r="R610" s="13"/>
      <c r="S610" s="14"/>
      <c r="T610" s="6"/>
      <c r="U610" s="28"/>
    </row>
    <row r="611" spans="11:21" x14ac:dyDescent="0.3">
      <c r="K611" s="10"/>
      <c r="L611" s="11"/>
      <c r="M611" s="11"/>
      <c r="N611" s="12"/>
      <c r="O611" s="12"/>
      <c r="P611" s="12"/>
      <c r="Q611" s="12"/>
      <c r="R611" s="13"/>
      <c r="S611" s="14"/>
      <c r="T611" s="6"/>
      <c r="U611" s="28"/>
    </row>
    <row r="612" spans="11:21" x14ac:dyDescent="0.3">
      <c r="K612" s="10"/>
      <c r="L612" s="11"/>
      <c r="M612" s="11"/>
      <c r="N612" s="12"/>
      <c r="O612" s="12"/>
      <c r="P612" s="12"/>
      <c r="Q612" s="12"/>
      <c r="R612" s="13"/>
      <c r="S612" s="14"/>
      <c r="T612" s="6"/>
      <c r="U612" s="28"/>
    </row>
    <row r="613" spans="11:21" x14ac:dyDescent="0.3">
      <c r="K613" s="10"/>
      <c r="L613" s="11"/>
      <c r="M613" s="11"/>
      <c r="N613" s="12"/>
      <c r="O613" s="12"/>
      <c r="P613" s="12"/>
      <c r="Q613" s="12"/>
      <c r="R613" s="13"/>
      <c r="S613" s="14"/>
      <c r="T613" s="6"/>
      <c r="U613" s="28"/>
    </row>
    <row r="614" spans="11:21" x14ac:dyDescent="0.3">
      <c r="K614" s="10"/>
      <c r="L614" s="11"/>
      <c r="M614" s="11"/>
      <c r="N614" s="12"/>
      <c r="O614" s="12"/>
      <c r="P614" s="12"/>
      <c r="Q614" s="12"/>
      <c r="R614" s="13"/>
      <c r="S614" s="14"/>
      <c r="T614" s="6"/>
      <c r="U614" s="28"/>
    </row>
    <row r="615" spans="11:21" x14ac:dyDescent="0.3">
      <c r="K615" s="10"/>
      <c r="L615" s="11"/>
      <c r="M615" s="11"/>
      <c r="N615" s="12"/>
      <c r="O615" s="12"/>
      <c r="P615" s="12"/>
      <c r="Q615" s="12"/>
      <c r="R615" s="13"/>
      <c r="S615" s="14"/>
      <c r="T615" s="6"/>
      <c r="U615" s="28"/>
    </row>
    <row r="616" spans="11:21" x14ac:dyDescent="0.3">
      <c r="K616" s="10"/>
      <c r="L616" s="11"/>
      <c r="M616" s="11"/>
      <c r="N616" s="12"/>
      <c r="O616" s="12"/>
      <c r="P616" s="12"/>
      <c r="Q616" s="12"/>
      <c r="R616" s="13"/>
      <c r="S616" s="14"/>
      <c r="T616" s="6"/>
      <c r="U616" s="28"/>
    </row>
    <row r="617" spans="11:21" x14ac:dyDescent="0.3">
      <c r="K617" s="10"/>
      <c r="L617" s="11"/>
      <c r="M617" s="11"/>
      <c r="N617" s="12"/>
      <c r="O617" s="12"/>
      <c r="P617" s="12"/>
      <c r="Q617" s="12"/>
      <c r="R617" s="13"/>
      <c r="S617" s="14"/>
      <c r="T617" s="6"/>
      <c r="U617" s="28"/>
    </row>
    <row r="618" spans="11:21" x14ac:dyDescent="0.3">
      <c r="K618" s="10"/>
      <c r="L618" s="11"/>
      <c r="M618" s="11"/>
      <c r="N618" s="12"/>
      <c r="O618" s="12"/>
      <c r="P618" s="12"/>
      <c r="Q618" s="12"/>
      <c r="R618" s="13"/>
      <c r="S618" s="14"/>
      <c r="T618" s="6"/>
      <c r="U618" s="28"/>
    </row>
    <row r="619" spans="11:21" x14ac:dyDescent="0.3">
      <c r="K619" s="10"/>
      <c r="L619" s="11"/>
      <c r="M619" s="11"/>
      <c r="N619" s="12"/>
      <c r="O619" s="12"/>
      <c r="P619" s="12"/>
      <c r="Q619" s="12"/>
      <c r="R619" s="13"/>
      <c r="S619" s="14"/>
      <c r="T619" s="6"/>
      <c r="U619" s="28"/>
    </row>
    <row r="620" spans="11:21" x14ac:dyDescent="0.3">
      <c r="K620" s="10"/>
      <c r="L620" s="11"/>
      <c r="M620" s="11"/>
      <c r="N620" s="12"/>
      <c r="O620" s="12"/>
      <c r="P620" s="12"/>
      <c r="Q620" s="12"/>
      <c r="R620" s="13"/>
      <c r="S620" s="14"/>
      <c r="T620" s="6"/>
      <c r="U620" s="28"/>
    </row>
    <row r="621" spans="11:21" x14ac:dyDescent="0.3">
      <c r="K621" s="10"/>
      <c r="L621" s="11"/>
      <c r="M621" s="11"/>
      <c r="N621" s="12"/>
      <c r="O621" s="12"/>
      <c r="P621" s="12"/>
      <c r="Q621" s="12"/>
      <c r="R621" s="13"/>
      <c r="S621" s="14"/>
      <c r="T621" s="6"/>
      <c r="U621" s="28"/>
    </row>
    <row r="622" spans="11:21" x14ac:dyDescent="0.3">
      <c r="K622" s="10"/>
      <c r="L622" s="11"/>
      <c r="M622" s="11"/>
      <c r="N622" s="12"/>
      <c r="O622" s="12"/>
      <c r="P622" s="12"/>
      <c r="Q622" s="12"/>
      <c r="R622" s="13"/>
      <c r="S622" s="14"/>
      <c r="T622" s="6"/>
      <c r="U622" s="28"/>
    </row>
    <row r="623" spans="11:21" x14ac:dyDescent="0.3">
      <c r="K623" s="10"/>
      <c r="L623" s="11"/>
      <c r="M623" s="11"/>
      <c r="N623" s="12"/>
      <c r="O623" s="12"/>
      <c r="P623" s="12"/>
      <c r="Q623" s="12"/>
      <c r="R623" s="13"/>
      <c r="S623" s="14"/>
      <c r="T623" s="6"/>
      <c r="U623" s="28"/>
    </row>
    <row r="624" spans="11:21" x14ac:dyDescent="0.3">
      <c r="K624" s="10"/>
      <c r="L624" s="11"/>
      <c r="M624" s="11"/>
      <c r="N624" s="12"/>
      <c r="O624" s="12"/>
      <c r="P624" s="12"/>
      <c r="Q624" s="12"/>
      <c r="R624" s="13"/>
      <c r="S624" s="14"/>
      <c r="T624" s="6"/>
      <c r="U624" s="28"/>
    </row>
    <row r="625" spans="11:21" x14ac:dyDescent="0.3">
      <c r="K625" s="10"/>
      <c r="L625" s="11"/>
      <c r="M625" s="11"/>
      <c r="N625" s="12"/>
      <c r="O625" s="12"/>
      <c r="P625" s="12"/>
      <c r="Q625" s="12"/>
      <c r="R625" s="13"/>
      <c r="S625" s="14"/>
      <c r="T625" s="6"/>
      <c r="U625" s="28"/>
    </row>
    <row r="626" spans="11:21" x14ac:dyDescent="0.3">
      <c r="K626" s="10"/>
      <c r="L626" s="11"/>
      <c r="M626" s="11"/>
      <c r="N626" s="12"/>
      <c r="O626" s="12"/>
      <c r="P626" s="12"/>
      <c r="Q626" s="12"/>
      <c r="R626" s="13"/>
      <c r="S626" s="14"/>
      <c r="T626" s="6"/>
      <c r="U626" s="28"/>
    </row>
    <row r="627" spans="11:21" x14ac:dyDescent="0.3">
      <c r="K627" s="10"/>
      <c r="L627" s="11"/>
      <c r="M627" s="11"/>
      <c r="N627" s="12"/>
      <c r="O627" s="12"/>
      <c r="P627" s="12"/>
      <c r="Q627" s="12"/>
      <c r="R627" s="13"/>
      <c r="S627" s="14"/>
      <c r="T627" s="6"/>
      <c r="U627" s="28"/>
    </row>
    <row r="628" spans="11:21" x14ac:dyDescent="0.3">
      <c r="K628" s="10"/>
      <c r="L628" s="11"/>
      <c r="M628" s="11"/>
      <c r="N628" s="12"/>
      <c r="O628" s="12"/>
      <c r="P628" s="12"/>
      <c r="Q628" s="12"/>
      <c r="R628" s="13"/>
      <c r="S628" s="14"/>
      <c r="T628" s="6"/>
      <c r="U628" s="28"/>
    </row>
    <row r="629" spans="11:21" x14ac:dyDescent="0.3">
      <c r="K629" s="10"/>
      <c r="L629" s="11"/>
      <c r="M629" s="11"/>
      <c r="N629" s="12"/>
      <c r="O629" s="12"/>
      <c r="P629" s="12"/>
      <c r="Q629" s="12"/>
      <c r="R629" s="13"/>
      <c r="S629" s="14"/>
      <c r="T629" s="6"/>
      <c r="U629" s="28"/>
    </row>
    <row r="630" spans="11:21" x14ac:dyDescent="0.3">
      <c r="K630" s="10"/>
      <c r="L630" s="11"/>
      <c r="M630" s="11"/>
      <c r="N630" s="12"/>
      <c r="O630" s="12"/>
      <c r="P630" s="12"/>
      <c r="Q630" s="12"/>
      <c r="R630" s="13"/>
      <c r="S630" s="14"/>
      <c r="T630" s="6"/>
      <c r="U630" s="28"/>
    </row>
    <row r="631" spans="11:21" x14ac:dyDescent="0.3">
      <c r="K631" s="10"/>
      <c r="L631" s="11"/>
      <c r="M631" s="11"/>
      <c r="N631" s="12"/>
      <c r="O631" s="12"/>
      <c r="P631" s="12"/>
      <c r="Q631" s="12"/>
      <c r="R631" s="13"/>
      <c r="S631" s="14"/>
      <c r="T631" s="6"/>
      <c r="U631" s="28"/>
    </row>
    <row r="632" spans="11:21" x14ac:dyDescent="0.3">
      <c r="K632" s="10"/>
      <c r="L632" s="11"/>
      <c r="M632" s="11"/>
      <c r="N632" s="12"/>
      <c r="O632" s="12"/>
      <c r="P632" s="12"/>
      <c r="Q632" s="12"/>
      <c r="R632" s="13"/>
      <c r="S632" s="14"/>
      <c r="T632" s="6"/>
      <c r="U632" s="28"/>
    </row>
    <row r="633" spans="11:21" x14ac:dyDescent="0.3">
      <c r="K633" s="10"/>
      <c r="L633" s="11"/>
      <c r="M633" s="11"/>
      <c r="N633" s="12"/>
      <c r="O633" s="12"/>
      <c r="P633" s="12"/>
      <c r="Q633" s="12"/>
      <c r="R633" s="13"/>
      <c r="S633" s="14"/>
      <c r="T633" s="6"/>
      <c r="U633" s="28"/>
    </row>
    <row r="634" spans="11:21" x14ac:dyDescent="0.3">
      <c r="K634" s="10"/>
      <c r="L634" s="11"/>
      <c r="M634" s="11"/>
      <c r="N634" s="12"/>
      <c r="O634" s="12"/>
      <c r="P634" s="12"/>
      <c r="Q634" s="12"/>
      <c r="R634" s="13"/>
      <c r="S634" s="14"/>
      <c r="T634" s="6"/>
      <c r="U634" s="28"/>
    </row>
    <row r="635" spans="11:21" x14ac:dyDescent="0.3">
      <c r="K635" s="10"/>
      <c r="L635" s="11"/>
      <c r="M635" s="11"/>
      <c r="N635" s="12"/>
      <c r="O635" s="12"/>
      <c r="P635" s="12"/>
      <c r="Q635" s="12"/>
      <c r="R635" s="13"/>
      <c r="S635" s="14"/>
      <c r="T635" s="6"/>
      <c r="U635" s="28"/>
    </row>
    <row r="636" spans="11:21" x14ac:dyDescent="0.3">
      <c r="K636" s="10"/>
      <c r="L636" s="11"/>
      <c r="M636" s="11"/>
      <c r="N636" s="12"/>
      <c r="O636" s="12"/>
      <c r="P636" s="12"/>
      <c r="Q636" s="12"/>
      <c r="R636" s="13"/>
      <c r="S636" s="14"/>
      <c r="T636" s="6"/>
      <c r="U636" s="28"/>
    </row>
    <row r="637" spans="11:21" x14ac:dyDescent="0.3">
      <c r="K637" s="10"/>
      <c r="L637" s="11"/>
      <c r="M637" s="11"/>
      <c r="N637" s="12"/>
      <c r="O637" s="12"/>
      <c r="P637" s="12"/>
      <c r="Q637" s="12"/>
      <c r="R637" s="13"/>
      <c r="S637" s="14"/>
      <c r="T637" s="6"/>
      <c r="U637" s="28"/>
    </row>
    <row r="638" spans="11:21" x14ac:dyDescent="0.3">
      <c r="K638" s="10"/>
      <c r="L638" s="11"/>
      <c r="M638" s="11"/>
      <c r="N638" s="12"/>
      <c r="O638" s="12"/>
      <c r="P638" s="12"/>
      <c r="Q638" s="12"/>
      <c r="R638" s="13"/>
      <c r="S638" s="14"/>
      <c r="T638" s="6"/>
      <c r="U638" s="28"/>
    </row>
    <row r="639" spans="11:21" x14ac:dyDescent="0.3">
      <c r="K639" s="10"/>
      <c r="L639" s="11"/>
      <c r="M639" s="11"/>
      <c r="N639" s="12"/>
      <c r="O639" s="12"/>
      <c r="P639" s="12"/>
      <c r="Q639" s="12"/>
      <c r="R639" s="13"/>
      <c r="S639" s="14"/>
      <c r="T639" s="6"/>
      <c r="U639" s="28"/>
    </row>
    <row r="640" spans="11:21" x14ac:dyDescent="0.3">
      <c r="K640" s="10"/>
      <c r="L640" s="11"/>
      <c r="M640" s="11"/>
      <c r="N640" s="12"/>
      <c r="O640" s="12"/>
      <c r="P640" s="12"/>
      <c r="Q640" s="12"/>
      <c r="R640" s="13"/>
      <c r="S640" s="14"/>
      <c r="T640" s="6"/>
      <c r="U640" s="28"/>
    </row>
    <row r="641" spans="11:21" x14ac:dyDescent="0.3">
      <c r="K641" s="10"/>
      <c r="L641" s="11"/>
      <c r="M641" s="11"/>
      <c r="N641" s="12"/>
      <c r="O641" s="12"/>
      <c r="P641" s="12"/>
      <c r="Q641" s="12"/>
      <c r="R641" s="13"/>
      <c r="S641" s="14"/>
      <c r="T641" s="6"/>
      <c r="U641" s="28"/>
    </row>
    <row r="642" spans="11:21" x14ac:dyDescent="0.3">
      <c r="K642" s="10"/>
      <c r="L642" s="11"/>
      <c r="M642" s="11"/>
      <c r="N642" s="12"/>
      <c r="O642" s="12"/>
      <c r="P642" s="12"/>
      <c r="Q642" s="12"/>
      <c r="R642" s="13"/>
      <c r="S642" s="14"/>
      <c r="T642" s="6"/>
      <c r="U642" s="28"/>
    </row>
    <row r="643" spans="11:21" x14ac:dyDescent="0.3">
      <c r="K643" s="10"/>
      <c r="L643" s="11"/>
      <c r="M643" s="11"/>
      <c r="N643" s="12"/>
      <c r="O643" s="12"/>
      <c r="P643" s="12"/>
      <c r="Q643" s="12"/>
      <c r="R643" s="13"/>
      <c r="S643" s="14"/>
      <c r="T643" s="6"/>
      <c r="U643" s="28"/>
    </row>
    <row r="644" spans="11:21" x14ac:dyDescent="0.3">
      <c r="K644" s="10"/>
      <c r="L644" s="11"/>
      <c r="M644" s="11"/>
      <c r="N644" s="12"/>
      <c r="O644" s="12"/>
      <c r="P644" s="12"/>
      <c r="Q644" s="12"/>
      <c r="R644" s="13"/>
      <c r="S644" s="14"/>
      <c r="T644" s="6"/>
      <c r="U644" s="28"/>
    </row>
    <row r="645" spans="11:21" x14ac:dyDescent="0.3">
      <c r="K645" s="10"/>
      <c r="L645" s="11"/>
      <c r="M645" s="11"/>
      <c r="N645" s="12"/>
      <c r="O645" s="12"/>
      <c r="P645" s="12"/>
      <c r="Q645" s="12"/>
      <c r="R645" s="13"/>
      <c r="S645" s="14"/>
      <c r="T645" s="6"/>
      <c r="U645" s="28"/>
    </row>
    <row r="646" spans="11:21" x14ac:dyDescent="0.3">
      <c r="K646" s="10"/>
      <c r="L646" s="11"/>
      <c r="M646" s="11"/>
      <c r="N646" s="12"/>
      <c r="O646" s="12"/>
      <c r="P646" s="12"/>
      <c r="Q646" s="12"/>
      <c r="R646" s="13"/>
      <c r="S646" s="14"/>
      <c r="T646" s="6"/>
      <c r="U646" s="28"/>
    </row>
    <row r="647" spans="11:21" x14ac:dyDescent="0.3">
      <c r="K647" s="10"/>
      <c r="L647" s="11"/>
      <c r="M647" s="11"/>
      <c r="N647" s="12"/>
      <c r="O647" s="12"/>
      <c r="P647" s="12"/>
      <c r="Q647" s="12"/>
      <c r="R647" s="13"/>
      <c r="S647" s="14"/>
      <c r="T647" s="6"/>
      <c r="U647" s="28"/>
    </row>
    <row r="648" spans="11:21" x14ac:dyDescent="0.3">
      <c r="K648" s="10"/>
      <c r="L648" s="11"/>
      <c r="M648" s="11"/>
      <c r="N648" s="12"/>
      <c r="O648" s="12"/>
      <c r="P648" s="12"/>
      <c r="Q648" s="12"/>
      <c r="R648" s="13"/>
      <c r="S648" s="14"/>
      <c r="T648" s="6"/>
      <c r="U648" s="28"/>
    </row>
    <row r="649" spans="11:21" x14ac:dyDescent="0.3">
      <c r="K649" s="10"/>
      <c r="L649" s="11"/>
      <c r="M649" s="11"/>
      <c r="N649" s="12"/>
      <c r="O649" s="12"/>
      <c r="P649" s="12"/>
      <c r="Q649" s="12"/>
      <c r="R649" s="13"/>
      <c r="S649" s="14"/>
      <c r="T649" s="6"/>
      <c r="U649" s="28"/>
    </row>
    <row r="650" spans="11:21" x14ac:dyDescent="0.3">
      <c r="K650" s="10"/>
      <c r="L650" s="11"/>
      <c r="M650" s="11"/>
      <c r="N650" s="12"/>
      <c r="O650" s="12"/>
      <c r="P650" s="12"/>
      <c r="Q650" s="12"/>
      <c r="R650" s="13"/>
      <c r="S650" s="14"/>
      <c r="T650" s="6"/>
      <c r="U650" s="28"/>
    </row>
    <row r="651" spans="11:21" x14ac:dyDescent="0.3">
      <c r="K651" s="10"/>
      <c r="L651" s="11"/>
      <c r="M651" s="11"/>
      <c r="N651" s="12"/>
      <c r="O651" s="12"/>
      <c r="P651" s="12"/>
      <c r="Q651" s="12"/>
      <c r="R651" s="13"/>
      <c r="S651" s="15"/>
      <c r="T651" s="6"/>
      <c r="U651" s="28"/>
    </row>
    <row r="652" spans="11:21" x14ac:dyDescent="0.3">
      <c r="K652" s="10"/>
      <c r="L652" s="11"/>
      <c r="M652" s="11"/>
      <c r="N652" s="12"/>
      <c r="O652" s="12"/>
      <c r="P652" s="12"/>
      <c r="Q652" s="12"/>
      <c r="R652" s="13"/>
      <c r="S652" s="14"/>
      <c r="T652" s="6"/>
      <c r="U652" s="28"/>
    </row>
    <row r="653" spans="11:21" x14ac:dyDescent="0.3">
      <c r="K653" s="10"/>
      <c r="L653" s="11"/>
      <c r="M653" s="11"/>
      <c r="N653" s="12"/>
      <c r="O653" s="12"/>
      <c r="P653" s="12"/>
      <c r="Q653" s="12"/>
      <c r="R653" s="13"/>
      <c r="S653" s="14"/>
      <c r="T653" s="6"/>
      <c r="U653" s="28"/>
    </row>
    <row r="654" spans="11:21" x14ac:dyDescent="0.3">
      <c r="K654" s="10"/>
      <c r="L654" s="11"/>
      <c r="M654" s="11"/>
      <c r="N654" s="12"/>
      <c r="O654" s="12"/>
      <c r="P654" s="12"/>
      <c r="Q654" s="12"/>
      <c r="R654" s="13"/>
      <c r="S654" s="14"/>
      <c r="T654" s="6"/>
      <c r="U654" s="28"/>
    </row>
    <row r="655" spans="11:21" x14ac:dyDescent="0.3">
      <c r="K655" s="10"/>
      <c r="L655" s="11"/>
      <c r="M655" s="11"/>
      <c r="N655" s="12"/>
      <c r="O655" s="12"/>
      <c r="P655" s="12"/>
      <c r="Q655" s="12"/>
      <c r="R655" s="13"/>
      <c r="S655" s="14"/>
      <c r="T655" s="6"/>
      <c r="U655" s="28"/>
    </row>
    <row r="656" spans="11:21" x14ac:dyDescent="0.3">
      <c r="K656" s="10"/>
      <c r="L656" s="11"/>
      <c r="M656" s="11"/>
      <c r="N656" s="12"/>
      <c r="O656" s="12"/>
      <c r="P656" s="12"/>
      <c r="Q656" s="12"/>
      <c r="R656" s="13"/>
      <c r="S656" s="14"/>
      <c r="T656" s="6"/>
      <c r="U656" s="28"/>
    </row>
    <row r="657" spans="11:21" x14ac:dyDescent="0.3">
      <c r="K657" s="10"/>
      <c r="L657" s="11"/>
      <c r="M657" s="11"/>
      <c r="N657" s="12"/>
      <c r="O657" s="12"/>
      <c r="P657" s="12"/>
      <c r="Q657" s="12"/>
      <c r="R657" s="13"/>
      <c r="S657" s="14"/>
      <c r="T657" s="6"/>
      <c r="U657" s="28"/>
    </row>
    <row r="658" spans="11:21" x14ac:dyDescent="0.3">
      <c r="K658" s="10"/>
      <c r="L658" s="11"/>
      <c r="M658" s="11"/>
      <c r="N658" s="12"/>
      <c r="O658" s="12"/>
      <c r="P658" s="12"/>
      <c r="Q658" s="12"/>
      <c r="R658" s="13"/>
      <c r="S658" s="14"/>
      <c r="T658" s="6"/>
      <c r="U658" s="28"/>
    </row>
    <row r="659" spans="11:21" x14ac:dyDescent="0.3">
      <c r="K659" s="10"/>
      <c r="L659" s="11"/>
      <c r="M659" s="11"/>
      <c r="N659" s="12"/>
      <c r="O659" s="12"/>
      <c r="P659" s="12"/>
      <c r="Q659" s="12"/>
      <c r="R659" s="13"/>
      <c r="S659" s="14"/>
      <c r="T659" s="6"/>
      <c r="U659" s="28"/>
    </row>
    <row r="660" spans="11:21" x14ac:dyDescent="0.3">
      <c r="K660" s="10"/>
      <c r="L660" s="11"/>
      <c r="M660" s="11"/>
      <c r="N660" s="12"/>
      <c r="O660" s="12"/>
      <c r="P660" s="12"/>
      <c r="Q660" s="12"/>
      <c r="R660" s="13"/>
      <c r="S660" s="14"/>
      <c r="T660" s="6"/>
      <c r="U660" s="28"/>
    </row>
    <row r="661" spans="11:21" x14ac:dyDescent="0.3">
      <c r="K661" s="10"/>
      <c r="L661" s="11"/>
      <c r="M661" s="11"/>
      <c r="N661" s="12"/>
      <c r="O661" s="12"/>
      <c r="P661" s="12"/>
      <c r="Q661" s="12"/>
      <c r="R661" s="13"/>
      <c r="S661" s="14"/>
      <c r="T661" s="6"/>
      <c r="U661" s="28"/>
    </row>
    <row r="662" spans="11:21" x14ac:dyDescent="0.3">
      <c r="K662" s="10"/>
      <c r="L662" s="11"/>
      <c r="M662" s="11"/>
      <c r="N662" s="12"/>
      <c r="O662" s="12"/>
      <c r="P662" s="12"/>
      <c r="Q662" s="12"/>
      <c r="R662" s="13"/>
      <c r="S662" s="14"/>
      <c r="T662" s="6"/>
      <c r="U662" s="28"/>
    </row>
    <row r="663" spans="11:21" x14ac:dyDescent="0.3">
      <c r="K663" s="10"/>
      <c r="L663" s="11"/>
      <c r="M663" s="11"/>
      <c r="N663" s="12"/>
      <c r="O663" s="12"/>
      <c r="P663" s="12"/>
      <c r="Q663" s="12"/>
      <c r="R663" s="13"/>
      <c r="S663" s="14"/>
      <c r="T663" s="6"/>
      <c r="U663" s="28"/>
    </row>
    <row r="664" spans="11:21" x14ac:dyDescent="0.3">
      <c r="K664" s="10"/>
      <c r="L664" s="11"/>
      <c r="M664" s="11"/>
      <c r="N664" s="12"/>
      <c r="O664" s="12"/>
      <c r="P664" s="12"/>
      <c r="Q664" s="12"/>
      <c r="R664" s="13"/>
      <c r="S664" s="14"/>
      <c r="T664" s="6"/>
      <c r="U664" s="28"/>
    </row>
    <row r="665" spans="11:21" x14ac:dyDescent="0.3">
      <c r="K665" s="10"/>
      <c r="L665" s="11"/>
      <c r="M665" s="11"/>
      <c r="N665" s="12"/>
      <c r="O665" s="12"/>
      <c r="P665" s="12"/>
      <c r="Q665" s="12"/>
      <c r="R665" s="13"/>
      <c r="S665" s="14"/>
      <c r="T665" s="6"/>
      <c r="U665" s="28"/>
    </row>
    <row r="666" spans="11:21" x14ac:dyDescent="0.3">
      <c r="K666" s="10"/>
      <c r="L666" s="11"/>
      <c r="M666" s="11"/>
      <c r="N666" s="12"/>
      <c r="O666" s="12"/>
      <c r="P666" s="12"/>
      <c r="Q666" s="12"/>
      <c r="R666" s="13"/>
      <c r="S666" s="14"/>
      <c r="T666" s="6"/>
      <c r="U666" s="28"/>
    </row>
    <row r="667" spans="11:21" x14ac:dyDescent="0.3">
      <c r="K667" s="10"/>
      <c r="L667" s="11"/>
      <c r="M667" s="11"/>
      <c r="N667" s="12"/>
      <c r="O667" s="12"/>
      <c r="P667" s="12"/>
      <c r="Q667" s="12"/>
      <c r="R667" s="13"/>
      <c r="S667" s="14"/>
      <c r="T667" s="6"/>
      <c r="U667" s="28"/>
    </row>
    <row r="668" spans="11:21" x14ac:dyDescent="0.3">
      <c r="K668" s="10"/>
      <c r="L668" s="11"/>
      <c r="M668" s="11"/>
      <c r="N668" s="12"/>
      <c r="O668" s="12"/>
      <c r="P668" s="12"/>
      <c r="Q668" s="12"/>
      <c r="R668" s="13"/>
      <c r="S668" s="14"/>
      <c r="T668" s="6"/>
      <c r="U668" s="28"/>
    </row>
    <row r="669" spans="11:21" x14ac:dyDescent="0.3">
      <c r="K669" s="10"/>
      <c r="L669" s="11"/>
      <c r="M669" s="11"/>
      <c r="N669" s="12"/>
      <c r="O669" s="12"/>
      <c r="P669" s="12"/>
      <c r="Q669" s="12"/>
      <c r="R669" s="13"/>
      <c r="S669" s="14"/>
      <c r="T669" s="6"/>
      <c r="U669" s="28"/>
    </row>
    <row r="670" spans="11:21" x14ac:dyDescent="0.3">
      <c r="K670" s="10"/>
      <c r="L670" s="11"/>
      <c r="M670" s="11"/>
      <c r="N670" s="12"/>
      <c r="O670" s="12"/>
      <c r="P670" s="12"/>
      <c r="Q670" s="12"/>
      <c r="R670" s="13"/>
      <c r="S670" s="14"/>
      <c r="T670" s="6"/>
      <c r="U670" s="28"/>
    </row>
    <row r="671" spans="11:21" x14ac:dyDescent="0.3">
      <c r="K671" s="10"/>
      <c r="L671" s="11"/>
      <c r="M671" s="11"/>
      <c r="N671" s="12"/>
      <c r="O671" s="12"/>
      <c r="P671" s="12"/>
      <c r="Q671" s="12"/>
      <c r="R671" s="13"/>
      <c r="S671" s="14"/>
      <c r="T671" s="6"/>
      <c r="U671" s="28"/>
    </row>
    <row r="672" spans="11:21" x14ac:dyDescent="0.3">
      <c r="K672" s="10"/>
      <c r="L672" s="11"/>
      <c r="M672" s="11"/>
      <c r="N672" s="12"/>
      <c r="O672" s="12"/>
      <c r="P672" s="12"/>
      <c r="Q672" s="12"/>
      <c r="R672" s="13"/>
      <c r="S672" s="14"/>
      <c r="T672" s="6"/>
      <c r="U672" s="28"/>
    </row>
    <row r="673" spans="11:21" x14ac:dyDescent="0.3">
      <c r="K673" s="10"/>
      <c r="L673" s="11"/>
      <c r="M673" s="11"/>
      <c r="N673" s="12"/>
      <c r="O673" s="12"/>
      <c r="P673" s="12"/>
      <c r="Q673" s="12"/>
      <c r="R673" s="13"/>
      <c r="S673" s="14"/>
      <c r="T673" s="6"/>
      <c r="U673" s="28"/>
    </row>
    <row r="674" spans="11:21" x14ac:dyDescent="0.3">
      <c r="K674" s="10"/>
      <c r="L674" s="11"/>
      <c r="M674" s="11"/>
      <c r="N674" s="12"/>
      <c r="O674" s="12"/>
      <c r="P674" s="12"/>
      <c r="Q674" s="12"/>
      <c r="R674" s="13"/>
      <c r="S674" s="14"/>
      <c r="T674" s="6"/>
      <c r="U674" s="28"/>
    </row>
    <row r="675" spans="11:21" x14ac:dyDescent="0.3">
      <c r="K675" s="10"/>
      <c r="L675" s="11"/>
      <c r="M675" s="11"/>
      <c r="N675" s="12"/>
      <c r="O675" s="12"/>
      <c r="P675" s="12"/>
      <c r="Q675" s="12"/>
      <c r="R675" s="13"/>
      <c r="S675" s="14"/>
      <c r="T675" s="6"/>
      <c r="U675" s="28"/>
    </row>
    <row r="676" spans="11:21" x14ac:dyDescent="0.3">
      <c r="K676" s="10"/>
      <c r="L676" s="11"/>
      <c r="M676" s="11"/>
      <c r="N676" s="12"/>
      <c r="O676" s="12"/>
      <c r="P676" s="12"/>
      <c r="Q676" s="12"/>
      <c r="R676" s="13"/>
      <c r="S676" s="14"/>
      <c r="T676" s="6"/>
      <c r="U676" s="28"/>
    </row>
    <row r="677" spans="11:21" x14ac:dyDescent="0.3">
      <c r="K677" s="10"/>
      <c r="L677" s="11"/>
      <c r="M677" s="11"/>
      <c r="N677" s="12"/>
      <c r="O677" s="12"/>
      <c r="P677" s="12"/>
      <c r="Q677" s="12"/>
      <c r="R677" s="13"/>
      <c r="S677" s="14"/>
      <c r="T677" s="6"/>
      <c r="U677" s="28"/>
    </row>
    <row r="678" spans="11:21" x14ac:dyDescent="0.3">
      <c r="K678" s="10"/>
      <c r="L678" s="11"/>
      <c r="M678" s="11"/>
      <c r="N678" s="12"/>
      <c r="O678" s="12"/>
      <c r="P678" s="12"/>
      <c r="Q678" s="12"/>
      <c r="R678" s="13"/>
      <c r="S678" s="14"/>
      <c r="T678" s="6"/>
      <c r="U678" s="28"/>
    </row>
    <row r="679" spans="11:21" x14ac:dyDescent="0.3">
      <c r="K679" s="10"/>
      <c r="L679" s="11"/>
      <c r="M679" s="11"/>
      <c r="N679" s="12"/>
      <c r="O679" s="12"/>
      <c r="P679" s="12"/>
      <c r="Q679" s="12"/>
      <c r="R679" s="13"/>
      <c r="S679" s="14"/>
      <c r="T679" s="6"/>
      <c r="U679" s="28"/>
    </row>
    <row r="680" spans="11:21" x14ac:dyDescent="0.3">
      <c r="K680" s="10"/>
      <c r="L680" s="11"/>
      <c r="M680" s="11"/>
      <c r="N680" s="12"/>
      <c r="O680" s="12"/>
      <c r="P680" s="12"/>
      <c r="Q680" s="12"/>
      <c r="R680" s="13"/>
      <c r="S680" s="14"/>
      <c r="T680" s="6"/>
      <c r="U680" s="28"/>
    </row>
    <row r="681" spans="11:21" x14ac:dyDescent="0.3">
      <c r="K681" s="10"/>
      <c r="L681" s="11"/>
      <c r="M681" s="11"/>
      <c r="N681" s="12"/>
      <c r="O681" s="12"/>
      <c r="P681" s="12"/>
      <c r="Q681" s="12"/>
      <c r="R681" s="13"/>
      <c r="S681" s="14"/>
      <c r="T681" s="6"/>
      <c r="U681" s="28"/>
    </row>
    <row r="682" spans="11:21" x14ac:dyDescent="0.3">
      <c r="K682" s="10"/>
      <c r="L682" s="11"/>
      <c r="M682" s="11"/>
      <c r="N682" s="12"/>
      <c r="O682" s="12"/>
      <c r="P682" s="12"/>
      <c r="Q682" s="12"/>
      <c r="R682" s="13"/>
      <c r="S682" s="14"/>
      <c r="T682" s="6"/>
      <c r="U682" s="28"/>
    </row>
    <row r="683" spans="11:21" x14ac:dyDescent="0.3">
      <c r="K683" s="10"/>
      <c r="L683" s="11"/>
      <c r="M683" s="11"/>
      <c r="N683" s="12"/>
      <c r="O683" s="12"/>
      <c r="P683" s="12"/>
      <c r="Q683" s="12"/>
      <c r="R683" s="13"/>
      <c r="S683" s="14"/>
      <c r="T683" s="6"/>
      <c r="U683" s="28"/>
    </row>
    <row r="684" spans="11:21" x14ac:dyDescent="0.3">
      <c r="K684" s="10"/>
      <c r="L684" s="11"/>
      <c r="M684" s="11"/>
      <c r="N684" s="12"/>
      <c r="O684" s="12"/>
      <c r="P684" s="12"/>
      <c r="Q684" s="12"/>
      <c r="R684" s="13"/>
      <c r="S684" s="14"/>
      <c r="T684" s="6"/>
      <c r="U684" s="28"/>
    </row>
    <row r="685" spans="11:21" x14ac:dyDescent="0.3">
      <c r="K685" s="10"/>
      <c r="L685" s="11"/>
      <c r="M685" s="11"/>
      <c r="N685" s="12"/>
      <c r="O685" s="12"/>
      <c r="P685" s="12"/>
      <c r="Q685" s="12"/>
      <c r="R685" s="13"/>
      <c r="S685" s="14"/>
      <c r="T685" s="6"/>
      <c r="U685" s="28"/>
    </row>
    <row r="686" spans="11:21" x14ac:dyDescent="0.3">
      <c r="K686" s="10"/>
      <c r="L686" s="11"/>
      <c r="M686" s="11"/>
      <c r="N686" s="12"/>
      <c r="O686" s="12"/>
      <c r="P686" s="12"/>
      <c r="Q686" s="12"/>
      <c r="R686" s="13"/>
      <c r="S686" s="14"/>
      <c r="T686" s="6"/>
      <c r="U686" s="28"/>
    </row>
    <row r="687" spans="11:21" x14ac:dyDescent="0.3">
      <c r="K687" s="10"/>
      <c r="L687" s="11"/>
      <c r="M687" s="11"/>
      <c r="N687" s="12"/>
      <c r="O687" s="12"/>
      <c r="P687" s="12"/>
      <c r="Q687" s="12"/>
      <c r="R687" s="13"/>
      <c r="S687" s="14"/>
      <c r="T687" s="6"/>
      <c r="U687" s="28"/>
    </row>
    <row r="688" spans="11:21" x14ac:dyDescent="0.3">
      <c r="K688" s="10"/>
      <c r="L688" s="11"/>
      <c r="M688" s="11"/>
      <c r="N688" s="12"/>
      <c r="O688" s="12"/>
      <c r="P688" s="12"/>
      <c r="Q688" s="12"/>
      <c r="R688" s="13"/>
      <c r="S688" s="14"/>
      <c r="T688" s="6"/>
      <c r="U688" s="28"/>
    </row>
    <row r="689" spans="11:21" x14ac:dyDescent="0.3">
      <c r="K689" s="10"/>
      <c r="L689" s="11"/>
      <c r="M689" s="11"/>
      <c r="N689" s="12"/>
      <c r="O689" s="12"/>
      <c r="P689" s="12"/>
      <c r="Q689" s="12"/>
      <c r="R689" s="13"/>
      <c r="S689" s="14"/>
      <c r="T689" s="6"/>
      <c r="U689" s="28"/>
    </row>
    <row r="690" spans="11:21" x14ac:dyDescent="0.3">
      <c r="K690" s="10"/>
      <c r="L690" s="11"/>
      <c r="M690" s="11"/>
      <c r="N690" s="12"/>
      <c r="O690" s="12"/>
      <c r="P690" s="12"/>
      <c r="Q690" s="12"/>
      <c r="R690" s="13"/>
      <c r="S690" s="14"/>
      <c r="T690" s="6"/>
      <c r="U690" s="28"/>
    </row>
    <row r="691" spans="11:21" x14ac:dyDescent="0.3">
      <c r="K691" s="10"/>
      <c r="L691" s="11"/>
      <c r="M691" s="11"/>
      <c r="N691" s="12"/>
      <c r="O691" s="12"/>
      <c r="P691" s="12"/>
      <c r="Q691" s="12"/>
      <c r="R691" s="13"/>
      <c r="S691" s="14"/>
      <c r="T691" s="6"/>
      <c r="U691" s="28"/>
    </row>
    <row r="692" spans="11:21" x14ac:dyDescent="0.3">
      <c r="K692" s="10"/>
      <c r="L692" s="11"/>
      <c r="M692" s="11"/>
      <c r="N692" s="12"/>
      <c r="O692" s="12"/>
      <c r="P692" s="12"/>
      <c r="Q692" s="12"/>
      <c r="R692" s="13"/>
      <c r="S692" s="14"/>
      <c r="T692" s="6"/>
      <c r="U692" s="28"/>
    </row>
    <row r="693" spans="11:21" x14ac:dyDescent="0.3">
      <c r="K693" s="10"/>
      <c r="L693" s="11"/>
      <c r="M693" s="11"/>
      <c r="N693" s="12"/>
      <c r="O693" s="12"/>
      <c r="P693" s="12"/>
      <c r="Q693" s="12"/>
      <c r="R693" s="13"/>
      <c r="S693" s="14"/>
      <c r="T693" s="6"/>
      <c r="U693" s="28"/>
    </row>
    <row r="694" spans="11:21" x14ac:dyDescent="0.3">
      <c r="K694" s="10"/>
      <c r="L694" s="11"/>
      <c r="M694" s="11"/>
      <c r="N694" s="12"/>
      <c r="O694" s="12"/>
      <c r="P694" s="12"/>
      <c r="Q694" s="12"/>
      <c r="R694" s="13"/>
      <c r="S694" s="14"/>
      <c r="T694" s="6"/>
      <c r="U694" s="28"/>
    </row>
    <row r="695" spans="11:21" x14ac:dyDescent="0.3">
      <c r="K695" s="10"/>
      <c r="L695" s="11"/>
      <c r="M695" s="11"/>
      <c r="N695" s="12"/>
      <c r="O695" s="12"/>
      <c r="P695" s="12"/>
      <c r="Q695" s="12"/>
      <c r="R695" s="13"/>
      <c r="S695" s="14"/>
      <c r="T695" s="6"/>
      <c r="U695" s="28"/>
    </row>
    <row r="696" spans="11:21" x14ac:dyDescent="0.3">
      <c r="K696" s="10"/>
      <c r="L696" s="11"/>
      <c r="M696" s="11"/>
      <c r="N696" s="12"/>
      <c r="O696" s="12"/>
      <c r="P696" s="12"/>
      <c r="Q696" s="12"/>
      <c r="R696" s="13"/>
      <c r="S696" s="14"/>
      <c r="T696" s="6"/>
      <c r="U696" s="28"/>
    </row>
    <row r="697" spans="11:21" x14ac:dyDescent="0.3">
      <c r="K697" s="10"/>
      <c r="L697" s="11"/>
      <c r="M697" s="11"/>
      <c r="N697" s="12"/>
      <c r="O697" s="12"/>
      <c r="P697" s="12"/>
      <c r="Q697" s="12"/>
      <c r="R697" s="13"/>
      <c r="S697" s="14"/>
      <c r="T697" s="6"/>
      <c r="U697" s="28"/>
    </row>
    <row r="698" spans="11:21" x14ac:dyDescent="0.3">
      <c r="K698" s="10"/>
      <c r="L698" s="11"/>
      <c r="M698" s="11"/>
      <c r="N698" s="12"/>
      <c r="O698" s="12"/>
      <c r="P698" s="12"/>
      <c r="Q698" s="12"/>
      <c r="R698" s="13"/>
      <c r="S698" s="14"/>
      <c r="T698" s="6"/>
      <c r="U698" s="28"/>
    </row>
    <row r="699" spans="11:21" x14ac:dyDescent="0.3">
      <c r="K699" s="10"/>
      <c r="L699" s="11"/>
      <c r="M699" s="11"/>
      <c r="N699" s="12"/>
      <c r="O699" s="12"/>
      <c r="P699" s="12"/>
      <c r="Q699" s="12"/>
      <c r="R699" s="13"/>
      <c r="S699" s="14"/>
      <c r="T699" s="6"/>
      <c r="U699" s="28"/>
    </row>
    <row r="700" spans="11:21" x14ac:dyDescent="0.3">
      <c r="K700" s="10"/>
      <c r="L700" s="11"/>
      <c r="M700" s="11"/>
      <c r="N700" s="12"/>
      <c r="O700" s="12"/>
      <c r="P700" s="12"/>
      <c r="Q700" s="12"/>
      <c r="R700" s="13"/>
      <c r="S700" s="14"/>
      <c r="T700" s="6"/>
      <c r="U700" s="28"/>
    </row>
    <row r="701" spans="11:21" x14ac:dyDescent="0.3">
      <c r="K701" s="10"/>
      <c r="L701" s="11"/>
      <c r="M701" s="11"/>
      <c r="N701" s="12"/>
      <c r="O701" s="12"/>
      <c r="P701" s="12"/>
      <c r="Q701" s="12"/>
      <c r="R701" s="13"/>
      <c r="S701" s="14"/>
      <c r="T701" s="6"/>
      <c r="U701" s="28"/>
    </row>
    <row r="702" spans="11:21" x14ac:dyDescent="0.3">
      <c r="K702" s="10"/>
      <c r="L702" s="11"/>
      <c r="M702" s="11"/>
      <c r="N702" s="12"/>
      <c r="O702" s="12"/>
      <c r="P702" s="12"/>
      <c r="Q702" s="12"/>
      <c r="R702" s="13"/>
      <c r="S702" s="14"/>
      <c r="T702" s="6"/>
      <c r="U702" s="28"/>
    </row>
    <row r="703" spans="11:21" x14ac:dyDescent="0.3">
      <c r="K703" s="10"/>
      <c r="L703" s="11"/>
      <c r="M703" s="11"/>
      <c r="N703" s="12"/>
      <c r="O703" s="12"/>
      <c r="P703" s="12"/>
      <c r="Q703" s="12"/>
      <c r="R703" s="13"/>
      <c r="S703" s="14"/>
      <c r="T703" s="6"/>
      <c r="U703" s="28"/>
    </row>
    <row r="704" spans="11:21" x14ac:dyDescent="0.3">
      <c r="K704" s="10"/>
      <c r="L704" s="11"/>
      <c r="M704" s="11"/>
      <c r="N704" s="12"/>
      <c r="O704" s="12"/>
      <c r="P704" s="12"/>
      <c r="Q704" s="12"/>
      <c r="R704" s="13"/>
      <c r="S704" s="14"/>
      <c r="T704" s="6"/>
      <c r="U704" s="28"/>
    </row>
    <row r="705" spans="11:21" x14ac:dyDescent="0.3">
      <c r="K705" s="10"/>
      <c r="L705" s="11"/>
      <c r="M705" s="11"/>
      <c r="N705" s="12"/>
      <c r="O705" s="12"/>
      <c r="P705" s="12"/>
      <c r="Q705" s="12"/>
      <c r="R705" s="13"/>
      <c r="S705" s="14"/>
      <c r="T705" s="6"/>
      <c r="U705" s="28"/>
    </row>
    <row r="706" spans="11:21" x14ac:dyDescent="0.3">
      <c r="K706" s="10"/>
      <c r="L706" s="11"/>
      <c r="M706" s="11"/>
      <c r="N706" s="12"/>
      <c r="O706" s="12"/>
      <c r="P706" s="12"/>
      <c r="Q706" s="12"/>
      <c r="R706" s="13"/>
      <c r="S706" s="14"/>
      <c r="T706" s="6"/>
      <c r="U706" s="28"/>
    </row>
    <row r="707" spans="11:21" x14ac:dyDescent="0.3">
      <c r="K707" s="10"/>
      <c r="L707" s="11"/>
      <c r="M707" s="11"/>
      <c r="N707" s="12"/>
      <c r="O707" s="12"/>
      <c r="P707" s="12"/>
      <c r="Q707" s="12"/>
      <c r="R707" s="13"/>
      <c r="S707" s="14"/>
      <c r="T707" s="6"/>
      <c r="U707" s="28"/>
    </row>
    <row r="708" spans="11:21" x14ac:dyDescent="0.3">
      <c r="K708" s="10"/>
      <c r="L708" s="11"/>
      <c r="M708" s="11"/>
      <c r="N708" s="12"/>
      <c r="O708" s="12"/>
      <c r="P708" s="12"/>
      <c r="Q708" s="12"/>
      <c r="R708" s="13"/>
      <c r="S708" s="14"/>
      <c r="T708" s="6"/>
      <c r="U708" s="28"/>
    </row>
    <row r="709" spans="11:21" x14ac:dyDescent="0.3">
      <c r="K709" s="10"/>
      <c r="L709" s="11"/>
      <c r="M709" s="11"/>
      <c r="N709" s="12"/>
      <c r="O709" s="12"/>
      <c r="P709" s="12"/>
      <c r="Q709" s="12"/>
      <c r="R709" s="13"/>
      <c r="S709" s="14"/>
      <c r="T709" s="6"/>
      <c r="U709" s="28"/>
    </row>
    <row r="710" spans="11:21" x14ac:dyDescent="0.3">
      <c r="K710" s="10"/>
      <c r="L710" s="11"/>
      <c r="M710" s="11"/>
      <c r="N710" s="12"/>
      <c r="O710" s="12"/>
      <c r="P710" s="12"/>
      <c r="Q710" s="12"/>
      <c r="R710" s="13"/>
      <c r="S710" s="14"/>
      <c r="T710" s="6"/>
      <c r="U710" s="28"/>
    </row>
    <row r="711" spans="11:21" x14ac:dyDescent="0.3">
      <c r="K711" s="10"/>
      <c r="L711" s="11"/>
      <c r="M711" s="11"/>
      <c r="N711" s="12"/>
      <c r="O711" s="12"/>
      <c r="P711" s="12"/>
      <c r="Q711" s="12"/>
      <c r="R711" s="13"/>
      <c r="S711" s="14"/>
      <c r="T711" s="6"/>
      <c r="U711" s="28"/>
    </row>
    <row r="712" spans="11:21" x14ac:dyDescent="0.3">
      <c r="K712" s="10"/>
      <c r="L712" s="11"/>
      <c r="M712" s="11"/>
      <c r="N712" s="12"/>
      <c r="O712" s="12"/>
      <c r="P712" s="12"/>
      <c r="Q712" s="12"/>
      <c r="R712" s="13"/>
      <c r="S712" s="14"/>
      <c r="T712" s="6"/>
      <c r="U712" s="28"/>
    </row>
    <row r="713" spans="11:21" x14ac:dyDescent="0.3">
      <c r="K713" s="10"/>
      <c r="L713" s="11"/>
      <c r="M713" s="11"/>
      <c r="N713" s="12"/>
      <c r="O713" s="12"/>
      <c r="P713" s="12"/>
      <c r="Q713" s="12"/>
      <c r="R713" s="13"/>
      <c r="S713" s="14"/>
      <c r="T713" s="6"/>
      <c r="U713" s="28"/>
    </row>
    <row r="714" spans="11:21" x14ac:dyDescent="0.3">
      <c r="K714" s="10"/>
      <c r="L714" s="11"/>
      <c r="M714" s="11"/>
      <c r="N714" s="12"/>
      <c r="O714" s="12"/>
      <c r="P714" s="12"/>
      <c r="Q714" s="12"/>
      <c r="R714" s="13"/>
      <c r="S714" s="14"/>
      <c r="T714" s="6"/>
      <c r="U714" s="28"/>
    </row>
    <row r="715" spans="11:21" x14ac:dyDescent="0.3">
      <c r="K715" s="10"/>
      <c r="L715" s="11"/>
      <c r="M715" s="11"/>
      <c r="N715" s="12"/>
      <c r="O715" s="12"/>
      <c r="P715" s="12"/>
      <c r="Q715" s="12"/>
      <c r="R715" s="13"/>
      <c r="S715" s="14"/>
      <c r="T715" s="6"/>
      <c r="U715" s="28"/>
    </row>
    <row r="716" spans="11:21" x14ac:dyDescent="0.3">
      <c r="K716" s="10"/>
      <c r="L716" s="11"/>
      <c r="M716" s="11"/>
      <c r="N716" s="12"/>
      <c r="O716" s="12"/>
      <c r="P716" s="12"/>
      <c r="Q716" s="12"/>
      <c r="R716" s="13"/>
      <c r="S716" s="14"/>
      <c r="T716" s="6"/>
      <c r="U716" s="28"/>
    </row>
    <row r="717" spans="11:21" x14ac:dyDescent="0.3">
      <c r="K717" s="10"/>
      <c r="L717" s="11"/>
      <c r="M717" s="11"/>
      <c r="N717" s="12"/>
      <c r="O717" s="12"/>
      <c r="P717" s="12"/>
      <c r="Q717" s="12"/>
      <c r="R717" s="13"/>
      <c r="S717" s="14"/>
      <c r="T717" s="6"/>
      <c r="U717" s="28"/>
    </row>
    <row r="718" spans="11:21" x14ac:dyDescent="0.3">
      <c r="K718" s="10"/>
      <c r="L718" s="11"/>
      <c r="M718" s="11"/>
      <c r="N718" s="12"/>
      <c r="O718" s="12"/>
      <c r="P718" s="12"/>
      <c r="Q718" s="12"/>
      <c r="R718" s="13"/>
      <c r="S718" s="14"/>
      <c r="T718" s="6"/>
      <c r="U718" s="28"/>
    </row>
    <row r="719" spans="11:21" x14ac:dyDescent="0.3">
      <c r="K719" s="10"/>
      <c r="L719" s="11"/>
      <c r="M719" s="11"/>
      <c r="N719" s="12"/>
      <c r="O719" s="12"/>
      <c r="P719" s="12"/>
      <c r="Q719" s="12"/>
      <c r="R719" s="13"/>
      <c r="S719" s="14"/>
      <c r="T719" s="6"/>
      <c r="U719" s="28"/>
    </row>
    <row r="720" spans="11:21" x14ac:dyDescent="0.3">
      <c r="K720" s="10"/>
      <c r="L720" s="11"/>
      <c r="M720" s="11"/>
      <c r="N720" s="12"/>
      <c r="O720" s="12"/>
      <c r="P720" s="12"/>
      <c r="Q720" s="12"/>
      <c r="R720" s="13"/>
      <c r="S720" s="14"/>
      <c r="T720" s="6"/>
      <c r="U720" s="28"/>
    </row>
    <row r="721" spans="11:21" x14ac:dyDescent="0.3">
      <c r="K721" s="10"/>
      <c r="L721" s="11"/>
      <c r="M721" s="11"/>
      <c r="N721" s="12"/>
      <c r="O721" s="12"/>
      <c r="P721" s="12"/>
      <c r="Q721" s="12"/>
      <c r="R721" s="13"/>
      <c r="S721" s="14"/>
      <c r="T721" s="6"/>
      <c r="U721" s="28"/>
    </row>
    <row r="722" spans="11:21" x14ac:dyDescent="0.3">
      <c r="K722" s="10"/>
      <c r="L722" s="11"/>
      <c r="M722" s="11"/>
      <c r="N722" s="12"/>
      <c r="O722" s="12"/>
      <c r="P722" s="12"/>
      <c r="Q722" s="12"/>
      <c r="R722" s="13"/>
      <c r="S722" s="14"/>
      <c r="T722" s="6"/>
      <c r="U722" s="28"/>
    </row>
    <row r="723" spans="11:21" x14ac:dyDescent="0.3">
      <c r="K723" s="10"/>
      <c r="L723" s="11"/>
      <c r="M723" s="11"/>
      <c r="N723" s="12"/>
      <c r="O723" s="12"/>
      <c r="P723" s="12"/>
      <c r="Q723" s="12"/>
      <c r="R723" s="13"/>
      <c r="S723" s="14"/>
      <c r="T723" s="6"/>
      <c r="U723" s="28"/>
    </row>
    <row r="724" spans="11:21" x14ac:dyDescent="0.3">
      <c r="K724" s="10"/>
      <c r="L724" s="11"/>
      <c r="M724" s="11"/>
      <c r="N724" s="12"/>
      <c r="O724" s="12"/>
      <c r="P724" s="12"/>
      <c r="Q724" s="12"/>
      <c r="R724" s="13"/>
      <c r="S724" s="14"/>
      <c r="T724" s="6"/>
      <c r="U724" s="28"/>
    </row>
    <row r="725" spans="11:21" x14ac:dyDescent="0.3">
      <c r="K725" s="10"/>
      <c r="L725" s="11"/>
      <c r="M725" s="11"/>
      <c r="N725" s="12"/>
      <c r="O725" s="12"/>
      <c r="P725" s="12"/>
      <c r="Q725" s="12"/>
      <c r="R725" s="13"/>
      <c r="S725" s="14"/>
      <c r="T725" s="6"/>
      <c r="U725" s="28"/>
    </row>
    <row r="726" spans="11:21" x14ac:dyDescent="0.3">
      <c r="K726" s="10"/>
      <c r="L726" s="11"/>
      <c r="M726" s="11"/>
      <c r="N726" s="12"/>
      <c r="O726" s="12"/>
      <c r="P726" s="12"/>
      <c r="Q726" s="12"/>
      <c r="R726" s="13"/>
      <c r="S726" s="14"/>
      <c r="T726" s="6"/>
      <c r="U726" s="28"/>
    </row>
    <row r="727" spans="11:21" x14ac:dyDescent="0.3">
      <c r="K727" s="10"/>
      <c r="L727" s="11"/>
      <c r="M727" s="11"/>
      <c r="N727" s="12"/>
      <c r="O727" s="12"/>
      <c r="P727" s="12"/>
      <c r="Q727" s="12"/>
      <c r="R727" s="13"/>
      <c r="S727" s="14"/>
      <c r="T727" s="6"/>
      <c r="U727" s="28"/>
    </row>
    <row r="728" spans="11:21" x14ac:dyDescent="0.3">
      <c r="K728" s="10"/>
      <c r="L728" s="11"/>
      <c r="M728" s="11"/>
      <c r="N728" s="12"/>
      <c r="O728" s="12"/>
      <c r="P728" s="12"/>
      <c r="Q728" s="12"/>
      <c r="R728" s="13"/>
      <c r="S728" s="14"/>
      <c r="T728" s="6"/>
      <c r="U728" s="28"/>
    </row>
    <row r="729" spans="11:21" x14ac:dyDescent="0.3">
      <c r="K729" s="10"/>
      <c r="L729" s="11"/>
      <c r="M729" s="11"/>
      <c r="N729" s="12"/>
      <c r="O729" s="12"/>
      <c r="P729" s="12"/>
      <c r="Q729" s="12"/>
      <c r="R729" s="13"/>
      <c r="S729" s="14"/>
      <c r="T729" s="6"/>
      <c r="U729" s="28"/>
    </row>
    <row r="730" spans="11:21" x14ac:dyDescent="0.3">
      <c r="K730" s="10"/>
      <c r="L730" s="11"/>
      <c r="M730" s="11"/>
      <c r="N730" s="12"/>
      <c r="O730" s="12"/>
      <c r="P730" s="12"/>
      <c r="Q730" s="12"/>
      <c r="R730" s="13"/>
      <c r="S730" s="14"/>
      <c r="T730" s="6"/>
      <c r="U730" s="28"/>
    </row>
    <row r="731" spans="11:21" x14ac:dyDescent="0.3">
      <c r="K731" s="10"/>
      <c r="L731" s="11"/>
      <c r="M731" s="11"/>
      <c r="N731" s="12"/>
      <c r="O731" s="12"/>
      <c r="P731" s="12"/>
      <c r="Q731" s="12"/>
      <c r="R731" s="13"/>
      <c r="S731" s="14"/>
      <c r="T731" s="6"/>
      <c r="U731" s="28"/>
    </row>
    <row r="732" spans="11:21" x14ac:dyDescent="0.3">
      <c r="K732" s="10"/>
      <c r="L732" s="11"/>
      <c r="M732" s="11"/>
      <c r="N732" s="12"/>
      <c r="O732" s="12"/>
      <c r="P732" s="12"/>
      <c r="Q732" s="12"/>
      <c r="R732" s="13"/>
      <c r="S732" s="14"/>
      <c r="T732" s="6"/>
      <c r="U732" s="28"/>
    </row>
    <row r="733" spans="11:21" x14ac:dyDescent="0.3">
      <c r="K733" s="10"/>
      <c r="L733" s="11"/>
      <c r="M733" s="11"/>
      <c r="N733" s="12"/>
      <c r="O733" s="12"/>
      <c r="P733" s="12"/>
      <c r="Q733" s="12"/>
      <c r="R733" s="13"/>
      <c r="S733" s="14"/>
      <c r="T733" s="6"/>
      <c r="U733" s="28"/>
    </row>
    <row r="734" spans="11:21" x14ac:dyDescent="0.3">
      <c r="K734" s="10"/>
      <c r="L734" s="11"/>
      <c r="M734" s="11"/>
      <c r="N734" s="12"/>
      <c r="O734" s="12"/>
      <c r="P734" s="12"/>
      <c r="Q734" s="12"/>
      <c r="R734" s="13"/>
      <c r="S734" s="14"/>
      <c r="T734" s="6"/>
      <c r="U734" s="28"/>
    </row>
    <row r="735" spans="11:21" x14ac:dyDescent="0.3">
      <c r="K735" s="10"/>
      <c r="L735" s="11"/>
      <c r="M735" s="11"/>
      <c r="N735" s="12"/>
      <c r="O735" s="12"/>
      <c r="P735" s="12"/>
      <c r="Q735" s="12"/>
      <c r="R735" s="13"/>
      <c r="S735" s="14"/>
      <c r="T735" s="6"/>
      <c r="U735" s="28"/>
    </row>
    <row r="736" spans="11:21" x14ac:dyDescent="0.3">
      <c r="K736" s="10"/>
      <c r="L736" s="11"/>
      <c r="M736" s="11"/>
      <c r="N736" s="12"/>
      <c r="O736" s="12"/>
      <c r="P736" s="12"/>
      <c r="Q736" s="12"/>
      <c r="R736" s="13"/>
      <c r="S736" s="14"/>
      <c r="T736" s="6"/>
      <c r="U736" s="28"/>
    </row>
    <row r="737" spans="11:21" x14ac:dyDescent="0.3">
      <c r="K737" s="10"/>
      <c r="L737" s="11"/>
      <c r="M737" s="11"/>
      <c r="N737" s="12"/>
      <c r="O737" s="12"/>
      <c r="P737" s="12"/>
      <c r="Q737" s="12"/>
      <c r="R737" s="13"/>
      <c r="S737" s="14"/>
      <c r="T737" s="6"/>
      <c r="U737" s="28"/>
    </row>
    <row r="738" spans="11:21" x14ac:dyDescent="0.3">
      <c r="K738" s="10"/>
      <c r="L738" s="11"/>
      <c r="M738" s="11"/>
      <c r="N738" s="12"/>
      <c r="O738" s="12"/>
      <c r="P738" s="12"/>
      <c r="Q738" s="12"/>
      <c r="R738" s="13"/>
      <c r="S738" s="14"/>
      <c r="T738" s="6"/>
      <c r="U738" s="28"/>
    </row>
    <row r="739" spans="11:21" x14ac:dyDescent="0.3">
      <c r="K739" s="10"/>
      <c r="L739" s="11"/>
      <c r="M739" s="11"/>
      <c r="N739" s="12"/>
      <c r="O739" s="12"/>
      <c r="P739" s="12"/>
      <c r="Q739" s="12"/>
      <c r="R739" s="13"/>
      <c r="S739" s="14"/>
      <c r="T739" s="6"/>
      <c r="U739" s="28"/>
    </row>
    <row r="740" spans="11:21" x14ac:dyDescent="0.3">
      <c r="K740" s="10"/>
      <c r="L740" s="11"/>
      <c r="M740" s="11"/>
      <c r="N740" s="12"/>
      <c r="O740" s="12"/>
      <c r="P740" s="12"/>
      <c r="Q740" s="12"/>
      <c r="R740" s="13"/>
      <c r="S740" s="14"/>
      <c r="T740" s="6"/>
      <c r="U740" s="28"/>
    </row>
    <row r="741" spans="11:21" x14ac:dyDescent="0.3">
      <c r="K741" s="10"/>
      <c r="L741" s="11"/>
      <c r="M741" s="11"/>
      <c r="N741" s="12"/>
      <c r="O741" s="12"/>
      <c r="P741" s="12"/>
      <c r="Q741" s="12"/>
      <c r="R741" s="13"/>
      <c r="S741" s="14"/>
      <c r="T741" s="6"/>
      <c r="U741" s="28"/>
    </row>
    <row r="742" spans="11:21" x14ac:dyDescent="0.3">
      <c r="K742" s="10"/>
      <c r="L742" s="11"/>
      <c r="M742" s="11"/>
      <c r="N742" s="12"/>
      <c r="O742" s="12"/>
      <c r="P742" s="12"/>
      <c r="Q742" s="12"/>
      <c r="R742" s="13"/>
      <c r="S742" s="14"/>
      <c r="T742" s="6"/>
      <c r="U742" s="28"/>
    </row>
    <row r="743" spans="11:21" x14ac:dyDescent="0.3">
      <c r="K743" s="10"/>
      <c r="L743" s="11"/>
      <c r="M743" s="11"/>
      <c r="N743" s="12"/>
      <c r="O743" s="12"/>
      <c r="P743" s="12"/>
      <c r="Q743" s="12"/>
      <c r="R743" s="13"/>
      <c r="S743" s="14"/>
      <c r="T743" s="6"/>
      <c r="U743" s="28"/>
    </row>
    <row r="744" spans="11:21" x14ac:dyDescent="0.3">
      <c r="K744" s="10"/>
      <c r="L744" s="11"/>
      <c r="M744" s="11"/>
      <c r="N744" s="12"/>
      <c r="O744" s="12"/>
      <c r="P744" s="12"/>
      <c r="Q744" s="12"/>
      <c r="R744" s="13"/>
      <c r="S744" s="14"/>
      <c r="T744" s="6"/>
      <c r="U744" s="28"/>
    </row>
    <row r="745" spans="11:21" x14ac:dyDescent="0.3">
      <c r="K745" s="10"/>
      <c r="L745" s="11"/>
      <c r="M745" s="11"/>
      <c r="N745" s="12"/>
      <c r="O745" s="12"/>
      <c r="P745" s="12"/>
      <c r="Q745" s="12"/>
      <c r="R745" s="13"/>
      <c r="S745" s="14"/>
      <c r="T745" s="6"/>
      <c r="U745" s="28"/>
    </row>
    <row r="746" spans="11:21" x14ac:dyDescent="0.3">
      <c r="K746" s="10"/>
      <c r="L746" s="11"/>
      <c r="M746" s="11"/>
      <c r="N746" s="12"/>
      <c r="O746" s="12"/>
      <c r="P746" s="12"/>
      <c r="Q746" s="12"/>
      <c r="R746" s="13"/>
      <c r="S746" s="14"/>
      <c r="T746" s="6"/>
      <c r="U746" s="28"/>
    </row>
    <row r="747" spans="11:21" x14ac:dyDescent="0.3">
      <c r="K747" s="10"/>
      <c r="L747" s="11"/>
      <c r="M747" s="11"/>
      <c r="N747" s="12"/>
      <c r="O747" s="12"/>
      <c r="P747" s="12"/>
      <c r="Q747" s="12"/>
      <c r="R747" s="13"/>
      <c r="S747" s="14"/>
      <c r="T747" s="6"/>
      <c r="U747" s="28"/>
    </row>
    <row r="748" spans="11:21" x14ac:dyDescent="0.3">
      <c r="K748" s="10"/>
      <c r="L748" s="11"/>
      <c r="M748" s="11"/>
      <c r="N748" s="12"/>
      <c r="O748" s="12"/>
      <c r="P748" s="12"/>
      <c r="Q748" s="12"/>
      <c r="R748" s="13"/>
      <c r="S748" s="14"/>
      <c r="T748" s="6"/>
      <c r="U748" s="28"/>
    </row>
    <row r="749" spans="11:21" x14ac:dyDescent="0.3">
      <c r="K749" s="10"/>
      <c r="L749" s="11"/>
      <c r="M749" s="11"/>
      <c r="N749" s="12"/>
      <c r="O749" s="12"/>
      <c r="P749" s="12"/>
      <c r="Q749" s="12"/>
      <c r="R749" s="13"/>
      <c r="S749" s="14"/>
      <c r="T749" s="6"/>
      <c r="U749" s="28"/>
    </row>
    <row r="750" spans="11:21" x14ac:dyDescent="0.3">
      <c r="K750" s="10"/>
      <c r="L750" s="11"/>
      <c r="M750" s="11"/>
      <c r="N750" s="12"/>
      <c r="O750" s="12"/>
      <c r="P750" s="12"/>
      <c r="Q750" s="12"/>
      <c r="R750" s="13"/>
      <c r="S750" s="14"/>
      <c r="T750" s="6"/>
      <c r="U750" s="28"/>
    </row>
    <row r="751" spans="11:21" x14ac:dyDescent="0.3">
      <c r="K751" s="10"/>
      <c r="L751" s="11"/>
      <c r="M751" s="11"/>
      <c r="N751" s="12"/>
      <c r="O751" s="12"/>
      <c r="P751" s="12"/>
      <c r="Q751" s="12"/>
      <c r="R751" s="13"/>
      <c r="S751" s="14"/>
      <c r="T751" s="6"/>
      <c r="U751" s="28"/>
    </row>
    <row r="752" spans="11:21" x14ac:dyDescent="0.3">
      <c r="K752" s="10"/>
      <c r="L752" s="11"/>
      <c r="M752" s="11"/>
      <c r="N752" s="12"/>
      <c r="O752" s="12"/>
      <c r="P752" s="12"/>
      <c r="Q752" s="12"/>
      <c r="R752" s="13"/>
      <c r="S752" s="14"/>
      <c r="T752" s="6"/>
      <c r="U752" s="28"/>
    </row>
    <row r="753" spans="11:21" x14ac:dyDescent="0.3">
      <c r="K753" s="10"/>
      <c r="L753" s="11"/>
      <c r="M753" s="11"/>
      <c r="N753" s="12"/>
      <c r="O753" s="12"/>
      <c r="P753" s="12"/>
      <c r="Q753" s="12"/>
      <c r="R753" s="13"/>
      <c r="S753" s="14"/>
      <c r="T753" s="6"/>
      <c r="U753" s="28"/>
    </row>
    <row r="754" spans="11:21" x14ac:dyDescent="0.3">
      <c r="K754" s="10"/>
      <c r="L754" s="11"/>
      <c r="M754" s="11"/>
      <c r="N754" s="12"/>
      <c r="O754" s="12"/>
      <c r="P754" s="12"/>
      <c r="Q754" s="12"/>
      <c r="R754" s="13"/>
      <c r="S754" s="14"/>
      <c r="T754" s="6"/>
      <c r="U754" s="28"/>
    </row>
    <row r="755" spans="11:21" x14ac:dyDescent="0.3">
      <c r="K755" s="10"/>
      <c r="L755" s="11"/>
      <c r="M755" s="11"/>
      <c r="N755" s="12"/>
      <c r="O755" s="12"/>
      <c r="P755" s="12"/>
      <c r="Q755" s="12"/>
      <c r="R755" s="13"/>
      <c r="S755" s="14"/>
      <c r="T755" s="6"/>
      <c r="U755" s="28"/>
    </row>
    <row r="756" spans="11:21" x14ac:dyDescent="0.3">
      <c r="K756" s="10"/>
      <c r="L756" s="11"/>
      <c r="M756" s="11"/>
      <c r="N756" s="12"/>
      <c r="O756" s="12"/>
      <c r="P756" s="12"/>
      <c r="Q756" s="12"/>
      <c r="R756" s="13"/>
      <c r="S756" s="14"/>
      <c r="T756" s="6"/>
      <c r="U756" s="28"/>
    </row>
    <row r="757" spans="11:21" x14ac:dyDescent="0.3">
      <c r="K757" s="10"/>
      <c r="L757" s="11"/>
      <c r="M757" s="11"/>
      <c r="N757" s="12"/>
      <c r="O757" s="12"/>
      <c r="P757" s="12"/>
      <c r="Q757" s="12"/>
      <c r="R757" s="13"/>
      <c r="S757" s="14"/>
      <c r="T757" s="6"/>
      <c r="U757" s="28"/>
    </row>
    <row r="758" spans="11:21" x14ac:dyDescent="0.3">
      <c r="K758" s="10"/>
      <c r="L758" s="11"/>
      <c r="M758" s="11"/>
      <c r="N758" s="12"/>
      <c r="O758" s="12"/>
      <c r="P758" s="12"/>
      <c r="Q758" s="12"/>
      <c r="R758" s="13"/>
      <c r="S758" s="14"/>
      <c r="T758" s="6"/>
      <c r="U758" s="28"/>
    </row>
    <row r="759" spans="11:21" x14ac:dyDescent="0.3">
      <c r="K759" s="10"/>
      <c r="L759" s="11"/>
      <c r="M759" s="11"/>
      <c r="N759" s="12"/>
      <c r="O759" s="12"/>
      <c r="P759" s="12"/>
      <c r="Q759" s="12"/>
      <c r="R759" s="13"/>
      <c r="S759" s="14"/>
      <c r="T759" s="6"/>
      <c r="U759" s="28"/>
    </row>
    <row r="760" spans="11:21" x14ac:dyDescent="0.3">
      <c r="K760" s="10"/>
      <c r="L760" s="11"/>
      <c r="M760" s="11"/>
      <c r="N760" s="12"/>
      <c r="O760" s="12"/>
      <c r="P760" s="12"/>
      <c r="Q760" s="12"/>
      <c r="R760" s="13"/>
      <c r="S760" s="14"/>
      <c r="T760" s="6"/>
      <c r="U760" s="28"/>
    </row>
    <row r="761" spans="11:21" x14ac:dyDescent="0.3">
      <c r="K761" s="10"/>
      <c r="L761" s="11"/>
      <c r="M761" s="11"/>
      <c r="N761" s="12"/>
      <c r="O761" s="12"/>
      <c r="P761" s="12"/>
      <c r="Q761" s="12"/>
      <c r="R761" s="13"/>
      <c r="S761" s="14"/>
      <c r="T761" s="6"/>
      <c r="U761" s="28"/>
    </row>
    <row r="762" spans="11:21" x14ac:dyDescent="0.3">
      <c r="K762" s="10"/>
      <c r="L762" s="11"/>
      <c r="M762" s="11"/>
      <c r="N762" s="12"/>
      <c r="O762" s="12"/>
      <c r="P762" s="12"/>
      <c r="Q762" s="12"/>
      <c r="R762" s="13"/>
      <c r="S762" s="14"/>
      <c r="T762" s="6"/>
      <c r="U762" s="28"/>
    </row>
    <row r="763" spans="11:21" x14ac:dyDescent="0.3">
      <c r="K763" s="10"/>
      <c r="L763" s="11"/>
      <c r="M763" s="11"/>
      <c r="N763" s="12"/>
      <c r="O763" s="12"/>
      <c r="P763" s="12"/>
      <c r="Q763" s="12"/>
      <c r="R763" s="13"/>
      <c r="S763" s="14"/>
      <c r="T763" s="6"/>
      <c r="U763" s="28"/>
    </row>
    <row r="764" spans="11:21" x14ac:dyDescent="0.3">
      <c r="K764" s="10"/>
      <c r="L764" s="11"/>
      <c r="M764" s="11"/>
      <c r="N764" s="12"/>
      <c r="O764" s="12"/>
      <c r="P764" s="12"/>
      <c r="Q764" s="12"/>
      <c r="R764" s="13"/>
      <c r="S764" s="14"/>
      <c r="T764" s="6"/>
      <c r="U764" s="28"/>
    </row>
    <row r="765" spans="11:21" x14ac:dyDescent="0.3">
      <c r="K765" s="10"/>
      <c r="L765" s="11"/>
      <c r="M765" s="11"/>
      <c r="N765" s="12"/>
      <c r="O765" s="12"/>
      <c r="P765" s="12"/>
      <c r="Q765" s="12"/>
      <c r="R765" s="13"/>
      <c r="S765" s="14"/>
      <c r="T765" s="6"/>
      <c r="U765" s="28"/>
    </row>
    <row r="766" spans="11:21" x14ac:dyDescent="0.3">
      <c r="K766" s="10"/>
      <c r="L766" s="11"/>
      <c r="M766" s="11"/>
      <c r="N766" s="12"/>
      <c r="O766" s="12"/>
      <c r="P766" s="12"/>
      <c r="Q766" s="12"/>
      <c r="R766" s="13"/>
      <c r="S766" s="14"/>
      <c r="T766" s="6"/>
      <c r="U766" s="28"/>
    </row>
    <row r="767" spans="11:21" x14ac:dyDescent="0.3">
      <c r="K767" s="10"/>
      <c r="L767" s="11"/>
      <c r="M767" s="11"/>
      <c r="N767" s="12"/>
      <c r="O767" s="12"/>
      <c r="P767" s="12"/>
      <c r="Q767" s="12"/>
      <c r="R767" s="13"/>
      <c r="S767" s="14"/>
      <c r="T767" s="6"/>
      <c r="U767" s="28"/>
    </row>
    <row r="768" spans="11:21" x14ac:dyDescent="0.3">
      <c r="K768" s="10"/>
      <c r="L768" s="11"/>
      <c r="M768" s="11"/>
      <c r="N768" s="12"/>
      <c r="O768" s="12"/>
      <c r="P768" s="12"/>
      <c r="Q768" s="12"/>
      <c r="R768" s="13"/>
      <c r="S768" s="14"/>
      <c r="T768" s="6"/>
      <c r="U768" s="28"/>
    </row>
    <row r="769" spans="11:21" x14ac:dyDescent="0.3">
      <c r="K769" s="10"/>
      <c r="L769" s="11"/>
      <c r="M769" s="11"/>
      <c r="N769" s="12"/>
      <c r="O769" s="12"/>
      <c r="P769" s="12"/>
      <c r="Q769" s="12"/>
      <c r="R769" s="13"/>
      <c r="S769" s="14"/>
      <c r="T769" s="6"/>
      <c r="U769" s="28"/>
    </row>
    <row r="770" spans="11:21" x14ac:dyDescent="0.3">
      <c r="K770" s="10"/>
      <c r="L770" s="11"/>
      <c r="M770" s="11"/>
      <c r="N770" s="12"/>
      <c r="O770" s="12"/>
      <c r="P770" s="12"/>
      <c r="Q770" s="12"/>
      <c r="R770" s="13"/>
      <c r="S770" s="14"/>
      <c r="T770" s="6"/>
      <c r="U770" s="28"/>
    </row>
    <row r="771" spans="11:21" x14ac:dyDescent="0.3">
      <c r="K771" s="10"/>
      <c r="L771" s="11"/>
      <c r="M771" s="11"/>
      <c r="N771" s="12"/>
      <c r="O771" s="12"/>
      <c r="P771" s="12"/>
      <c r="Q771" s="12"/>
      <c r="R771" s="13"/>
      <c r="S771" s="14"/>
      <c r="T771" s="6"/>
      <c r="U771" s="28"/>
    </row>
    <row r="772" spans="11:21" x14ac:dyDescent="0.3">
      <c r="K772" s="10"/>
      <c r="L772" s="11"/>
      <c r="M772" s="11"/>
      <c r="N772" s="12"/>
      <c r="O772" s="12"/>
      <c r="P772" s="12"/>
      <c r="Q772" s="12"/>
      <c r="R772" s="13"/>
      <c r="S772" s="14"/>
      <c r="T772" s="6"/>
      <c r="U772" s="28"/>
    </row>
    <row r="773" spans="11:21" x14ac:dyDescent="0.3">
      <c r="K773" s="10"/>
      <c r="L773" s="11"/>
      <c r="M773" s="11"/>
      <c r="N773" s="12"/>
      <c r="O773" s="12"/>
      <c r="P773" s="12"/>
      <c r="Q773" s="12"/>
      <c r="R773" s="13"/>
      <c r="S773" s="14"/>
      <c r="T773" s="6"/>
      <c r="U773" s="28"/>
    </row>
    <row r="774" spans="11:21" x14ac:dyDescent="0.3">
      <c r="K774" s="10"/>
      <c r="L774" s="11"/>
      <c r="M774" s="11"/>
      <c r="N774" s="12"/>
      <c r="O774" s="12"/>
      <c r="P774" s="12"/>
      <c r="Q774" s="12"/>
      <c r="R774" s="13"/>
      <c r="S774" s="14"/>
      <c r="T774" s="6"/>
      <c r="U774" s="28"/>
    </row>
    <row r="775" spans="11:21" x14ac:dyDescent="0.3">
      <c r="K775" s="10"/>
      <c r="L775" s="11"/>
      <c r="M775" s="11"/>
      <c r="N775" s="12"/>
      <c r="O775" s="12"/>
      <c r="P775" s="12"/>
      <c r="Q775" s="12"/>
      <c r="R775" s="13"/>
      <c r="S775" s="14"/>
      <c r="T775" s="6"/>
      <c r="U775" s="28"/>
    </row>
    <row r="776" spans="11:21" x14ac:dyDescent="0.3">
      <c r="K776" s="10"/>
      <c r="L776" s="11"/>
      <c r="M776" s="11"/>
      <c r="N776" s="12"/>
      <c r="O776" s="12"/>
      <c r="P776" s="12"/>
      <c r="Q776" s="12"/>
      <c r="R776" s="13"/>
      <c r="S776" s="14"/>
      <c r="T776" s="6"/>
      <c r="U776" s="28"/>
    </row>
    <row r="777" spans="11:21" x14ac:dyDescent="0.3">
      <c r="K777" s="10"/>
      <c r="L777" s="11"/>
      <c r="M777" s="11"/>
      <c r="N777" s="12"/>
      <c r="O777" s="12"/>
      <c r="P777" s="12"/>
      <c r="Q777" s="12"/>
      <c r="R777" s="13"/>
      <c r="S777" s="14"/>
      <c r="T777" s="6"/>
      <c r="U777" s="28"/>
    </row>
    <row r="778" spans="11:21" x14ac:dyDescent="0.3">
      <c r="K778" s="10"/>
      <c r="L778" s="11"/>
      <c r="M778" s="11"/>
      <c r="N778" s="12"/>
      <c r="O778" s="12"/>
      <c r="P778" s="12"/>
      <c r="Q778" s="12"/>
      <c r="R778" s="13"/>
      <c r="S778" s="14"/>
      <c r="T778" s="6"/>
      <c r="U778" s="28"/>
    </row>
    <row r="779" spans="11:21" x14ac:dyDescent="0.3">
      <c r="K779" s="10"/>
      <c r="L779" s="11"/>
      <c r="M779" s="11"/>
      <c r="N779" s="12"/>
      <c r="O779" s="12"/>
      <c r="P779" s="12"/>
      <c r="Q779" s="12"/>
      <c r="R779" s="13"/>
      <c r="S779" s="14"/>
      <c r="T779" s="6"/>
      <c r="U779" s="28"/>
    </row>
    <row r="780" spans="11:21" x14ac:dyDescent="0.3">
      <c r="K780" s="10"/>
      <c r="L780" s="11"/>
      <c r="M780" s="11"/>
      <c r="N780" s="12"/>
      <c r="O780" s="12"/>
      <c r="P780" s="12"/>
      <c r="Q780" s="12"/>
      <c r="R780" s="13"/>
      <c r="S780" s="14"/>
      <c r="T780" s="6"/>
      <c r="U780" s="28"/>
    </row>
    <row r="781" spans="11:21" x14ac:dyDescent="0.3">
      <c r="K781" s="10"/>
      <c r="L781" s="11"/>
      <c r="M781" s="11"/>
      <c r="N781" s="12"/>
      <c r="O781" s="12"/>
      <c r="P781" s="12"/>
      <c r="Q781" s="12"/>
      <c r="R781" s="13"/>
      <c r="S781" s="14"/>
      <c r="T781" s="6"/>
      <c r="U781" s="28"/>
    </row>
    <row r="782" spans="11:21" x14ac:dyDescent="0.3">
      <c r="K782" s="10"/>
      <c r="L782" s="11"/>
      <c r="M782" s="11"/>
      <c r="N782" s="12"/>
      <c r="O782" s="12"/>
      <c r="P782" s="12"/>
      <c r="Q782" s="12"/>
      <c r="R782" s="13"/>
      <c r="S782" s="14"/>
      <c r="T782" s="6"/>
      <c r="U782" s="28"/>
    </row>
    <row r="783" spans="11:21" x14ac:dyDescent="0.3">
      <c r="K783" s="10"/>
      <c r="L783" s="11"/>
      <c r="M783" s="11"/>
      <c r="N783" s="12"/>
      <c r="O783" s="12"/>
      <c r="P783" s="12"/>
      <c r="Q783" s="12"/>
      <c r="R783" s="13"/>
      <c r="S783" s="14"/>
      <c r="T783" s="6"/>
      <c r="U783" s="28"/>
    </row>
    <row r="784" spans="11:21" x14ac:dyDescent="0.3">
      <c r="K784" s="10"/>
      <c r="L784" s="11"/>
      <c r="M784" s="11"/>
      <c r="N784" s="12"/>
      <c r="O784" s="12"/>
      <c r="P784" s="12"/>
      <c r="Q784" s="12"/>
      <c r="R784" s="13"/>
      <c r="S784" s="14"/>
      <c r="T784" s="6"/>
      <c r="U784" s="28"/>
    </row>
    <row r="785" spans="11:21" x14ac:dyDescent="0.3">
      <c r="K785" s="10"/>
      <c r="L785" s="11"/>
      <c r="M785" s="11"/>
      <c r="N785" s="12"/>
      <c r="O785" s="12"/>
      <c r="P785" s="12"/>
      <c r="Q785" s="12"/>
      <c r="R785" s="13"/>
      <c r="S785" s="14"/>
      <c r="T785" s="6"/>
      <c r="U785" s="28"/>
    </row>
    <row r="786" spans="11:21" x14ac:dyDescent="0.3">
      <c r="K786" s="10"/>
      <c r="L786" s="11"/>
      <c r="M786" s="11"/>
      <c r="N786" s="12"/>
      <c r="O786" s="12"/>
      <c r="P786" s="12"/>
      <c r="Q786" s="12"/>
      <c r="R786" s="13"/>
      <c r="S786" s="14"/>
      <c r="T786" s="6"/>
      <c r="U786" s="28"/>
    </row>
    <row r="787" spans="11:21" x14ac:dyDescent="0.3">
      <c r="K787" s="10"/>
      <c r="L787" s="11"/>
      <c r="M787" s="11"/>
      <c r="N787" s="12"/>
      <c r="O787" s="12"/>
      <c r="P787" s="12"/>
      <c r="Q787" s="12"/>
      <c r="R787" s="13"/>
      <c r="S787" s="14"/>
      <c r="T787" s="6"/>
      <c r="U787" s="28"/>
    </row>
    <row r="788" spans="11:21" x14ac:dyDescent="0.3">
      <c r="K788" s="10"/>
      <c r="L788" s="11"/>
      <c r="M788" s="11"/>
      <c r="N788" s="12"/>
      <c r="O788" s="12"/>
      <c r="P788" s="12"/>
      <c r="Q788" s="12"/>
      <c r="R788" s="13"/>
      <c r="S788" s="14"/>
      <c r="T788" s="6"/>
      <c r="U788" s="28"/>
    </row>
    <row r="789" spans="11:21" x14ac:dyDescent="0.3">
      <c r="K789" s="10"/>
      <c r="L789" s="11"/>
      <c r="M789" s="11"/>
      <c r="N789" s="12"/>
      <c r="O789" s="12"/>
      <c r="P789" s="12"/>
      <c r="Q789" s="12"/>
      <c r="R789" s="13"/>
      <c r="S789" s="14"/>
      <c r="T789" s="6"/>
      <c r="U789" s="28"/>
    </row>
    <row r="790" spans="11:21" x14ac:dyDescent="0.3">
      <c r="K790" s="10"/>
      <c r="L790" s="11"/>
      <c r="M790" s="11"/>
      <c r="N790" s="12"/>
      <c r="O790" s="12"/>
      <c r="P790" s="12"/>
      <c r="Q790" s="12"/>
      <c r="R790" s="13"/>
      <c r="S790" s="14"/>
      <c r="T790" s="6"/>
      <c r="U790" s="28"/>
    </row>
    <row r="791" spans="11:21" x14ac:dyDescent="0.3">
      <c r="K791" s="10"/>
      <c r="L791" s="11"/>
      <c r="M791" s="11"/>
      <c r="N791" s="12"/>
      <c r="O791" s="12"/>
      <c r="P791" s="12"/>
      <c r="Q791" s="12"/>
      <c r="R791" s="13"/>
      <c r="S791" s="14"/>
      <c r="T791" s="6"/>
      <c r="U791" s="28"/>
    </row>
    <row r="792" spans="11:21" x14ac:dyDescent="0.3">
      <c r="K792" s="10"/>
      <c r="L792" s="11"/>
      <c r="M792" s="11"/>
      <c r="N792" s="12"/>
      <c r="O792" s="12"/>
      <c r="P792" s="12"/>
      <c r="Q792" s="12"/>
      <c r="R792" s="13"/>
      <c r="S792" s="14"/>
      <c r="T792" s="6"/>
      <c r="U792" s="28"/>
    </row>
    <row r="793" spans="11:21" x14ac:dyDescent="0.3">
      <c r="K793" s="10"/>
      <c r="L793" s="11"/>
      <c r="M793" s="11"/>
      <c r="N793" s="12"/>
      <c r="O793" s="12"/>
      <c r="P793" s="12"/>
      <c r="Q793" s="12"/>
      <c r="R793" s="13"/>
      <c r="S793" s="14"/>
      <c r="T793" s="6"/>
      <c r="U793" s="28"/>
    </row>
    <row r="794" spans="11:21" x14ac:dyDescent="0.3">
      <c r="K794" s="10"/>
      <c r="L794" s="11"/>
      <c r="M794" s="11"/>
      <c r="N794" s="12"/>
      <c r="O794" s="12"/>
      <c r="P794" s="12"/>
      <c r="Q794" s="12"/>
      <c r="R794" s="13"/>
      <c r="S794" s="14"/>
      <c r="T794" s="6"/>
      <c r="U794" s="28"/>
    </row>
    <row r="795" spans="11:21" x14ac:dyDescent="0.3">
      <c r="K795" s="10"/>
      <c r="L795" s="11"/>
      <c r="M795" s="11"/>
      <c r="N795" s="12"/>
      <c r="O795" s="12"/>
      <c r="P795" s="12"/>
      <c r="Q795" s="12"/>
      <c r="R795" s="13"/>
      <c r="S795" s="14"/>
      <c r="T795" s="6"/>
      <c r="U795" s="28"/>
    </row>
    <row r="796" spans="11:21" x14ac:dyDescent="0.3">
      <c r="K796" s="10"/>
      <c r="L796" s="11"/>
      <c r="M796" s="11"/>
      <c r="N796" s="12"/>
      <c r="O796" s="12"/>
      <c r="P796" s="12"/>
      <c r="Q796" s="12"/>
      <c r="R796" s="13"/>
      <c r="S796" s="14"/>
      <c r="T796" s="6"/>
      <c r="U796" s="28"/>
    </row>
    <row r="797" spans="11:21" x14ac:dyDescent="0.3">
      <c r="K797" s="10"/>
      <c r="L797" s="11"/>
      <c r="M797" s="11"/>
      <c r="N797" s="12"/>
      <c r="O797" s="12"/>
      <c r="P797" s="12"/>
      <c r="Q797" s="12"/>
      <c r="R797" s="13"/>
      <c r="S797" s="14"/>
      <c r="T797" s="6"/>
      <c r="U797" s="28"/>
    </row>
    <row r="798" spans="11:21" x14ac:dyDescent="0.3">
      <c r="K798" s="10"/>
      <c r="L798" s="11"/>
      <c r="M798" s="11"/>
      <c r="N798" s="12"/>
      <c r="O798" s="12"/>
      <c r="P798" s="12"/>
      <c r="Q798" s="12"/>
      <c r="R798" s="13"/>
      <c r="S798" s="14"/>
      <c r="T798" s="6"/>
      <c r="U798" s="28"/>
    </row>
    <row r="799" spans="11:21" x14ac:dyDescent="0.3">
      <c r="K799" s="10"/>
      <c r="L799" s="11"/>
      <c r="M799" s="11"/>
      <c r="N799" s="12"/>
      <c r="O799" s="12"/>
      <c r="P799" s="12"/>
      <c r="Q799" s="12"/>
      <c r="R799" s="13"/>
      <c r="S799" s="14"/>
      <c r="T799" s="6"/>
      <c r="U799" s="28"/>
    </row>
    <row r="800" spans="11:21" x14ac:dyDescent="0.3">
      <c r="K800" s="10"/>
      <c r="L800" s="11"/>
      <c r="M800" s="11"/>
      <c r="N800" s="12"/>
      <c r="O800" s="12"/>
      <c r="P800" s="12"/>
      <c r="Q800" s="12"/>
      <c r="R800" s="13"/>
      <c r="S800" s="14"/>
      <c r="T800" s="6"/>
      <c r="U800" s="28"/>
    </row>
    <row r="801" spans="11:21" x14ac:dyDescent="0.3">
      <c r="K801" s="10"/>
      <c r="L801" s="17"/>
      <c r="M801" s="17"/>
      <c r="N801" s="12"/>
      <c r="O801" s="12"/>
      <c r="P801" s="12"/>
      <c r="Q801" s="12"/>
      <c r="R801" s="13"/>
      <c r="S801" s="14"/>
      <c r="T801" s="6"/>
      <c r="U801" s="28"/>
    </row>
    <row r="802" spans="11:21" x14ac:dyDescent="0.3">
      <c r="K802" s="10"/>
      <c r="L802" s="17"/>
      <c r="M802" s="17"/>
      <c r="N802" s="12"/>
      <c r="O802" s="12"/>
      <c r="P802" s="12"/>
      <c r="Q802" s="12"/>
      <c r="R802" s="13"/>
      <c r="S802" s="14"/>
      <c r="T802" s="6"/>
      <c r="U802" s="28"/>
    </row>
    <row r="803" spans="11:21" x14ac:dyDescent="0.3">
      <c r="K803" s="10"/>
      <c r="L803" s="17"/>
      <c r="M803" s="17"/>
      <c r="N803" s="12"/>
      <c r="O803" s="12"/>
      <c r="P803" s="12"/>
      <c r="Q803" s="12"/>
      <c r="R803" s="13"/>
      <c r="S803" s="14"/>
      <c r="T803" s="6"/>
      <c r="U803" s="28"/>
    </row>
    <row r="804" spans="11:21" x14ac:dyDescent="0.3">
      <c r="K804" s="10"/>
      <c r="L804" s="17"/>
      <c r="M804" s="17"/>
      <c r="N804" s="12"/>
      <c r="O804" s="12"/>
      <c r="P804" s="12"/>
      <c r="Q804" s="12"/>
      <c r="R804" s="13"/>
      <c r="S804" s="14"/>
      <c r="T804" s="6"/>
      <c r="U804" s="28"/>
    </row>
    <row r="805" spans="11:21" x14ac:dyDescent="0.3">
      <c r="K805" s="10"/>
      <c r="L805" s="17"/>
      <c r="M805" s="17"/>
      <c r="N805" s="12"/>
      <c r="O805" s="12"/>
      <c r="P805" s="12"/>
      <c r="Q805" s="12"/>
      <c r="R805" s="13"/>
      <c r="S805" s="14"/>
      <c r="T805" s="6"/>
      <c r="U805" s="28"/>
    </row>
    <row r="806" spans="11:21" x14ac:dyDescent="0.3">
      <c r="K806" s="10"/>
      <c r="L806" s="17"/>
      <c r="M806" s="17"/>
      <c r="N806" s="12"/>
      <c r="O806" s="12"/>
      <c r="P806" s="12"/>
      <c r="Q806" s="12"/>
      <c r="R806" s="13"/>
      <c r="S806" s="14"/>
      <c r="T806" s="6"/>
      <c r="U806" s="28"/>
    </row>
    <row r="807" spans="11:21" x14ac:dyDescent="0.3">
      <c r="K807" s="10"/>
      <c r="L807" s="17"/>
      <c r="M807" s="17"/>
      <c r="N807" s="12"/>
      <c r="O807" s="12"/>
      <c r="P807" s="12"/>
      <c r="Q807" s="12"/>
      <c r="R807" s="13"/>
      <c r="S807" s="14"/>
      <c r="T807" s="6"/>
      <c r="U807" s="28"/>
    </row>
    <row r="808" spans="11:21" x14ac:dyDescent="0.3">
      <c r="K808" s="10"/>
      <c r="L808" s="17"/>
      <c r="M808" s="17"/>
      <c r="N808" s="12"/>
      <c r="O808" s="12"/>
      <c r="P808" s="12"/>
      <c r="Q808" s="12"/>
      <c r="R808" s="13"/>
      <c r="S808" s="14"/>
      <c r="T808" s="6"/>
      <c r="U808" s="28"/>
    </row>
    <row r="809" spans="11:21" x14ac:dyDescent="0.3">
      <c r="K809" s="10"/>
      <c r="L809" s="17"/>
      <c r="M809" s="17"/>
      <c r="N809" s="12"/>
      <c r="O809" s="12"/>
      <c r="P809" s="12"/>
      <c r="Q809" s="12"/>
      <c r="R809" s="13"/>
      <c r="S809" s="14"/>
      <c r="T809" s="6"/>
      <c r="U809" s="28"/>
    </row>
    <row r="810" spans="11:21" x14ac:dyDescent="0.3">
      <c r="K810" s="10"/>
      <c r="L810" s="17"/>
      <c r="M810" s="17"/>
      <c r="N810" s="12"/>
      <c r="O810" s="12"/>
      <c r="P810" s="12"/>
      <c r="Q810" s="12"/>
      <c r="R810" s="13"/>
      <c r="S810" s="14"/>
      <c r="T810" s="6"/>
      <c r="U810" s="28"/>
    </row>
    <row r="811" spans="11:21" x14ac:dyDescent="0.3">
      <c r="K811" s="10"/>
      <c r="L811" s="17"/>
      <c r="M811" s="17"/>
      <c r="N811" s="12"/>
      <c r="O811" s="12"/>
      <c r="P811" s="12"/>
      <c r="Q811" s="12"/>
      <c r="R811" s="13"/>
      <c r="S811" s="14"/>
      <c r="T811" s="6"/>
      <c r="U811" s="28"/>
    </row>
    <row r="812" spans="11:21" x14ac:dyDescent="0.3">
      <c r="K812" s="10"/>
      <c r="L812" s="17"/>
      <c r="M812" s="17"/>
      <c r="N812" s="12"/>
      <c r="O812" s="12"/>
      <c r="P812" s="12"/>
      <c r="Q812" s="12"/>
      <c r="R812" s="13"/>
      <c r="S812" s="14"/>
      <c r="T812" s="6"/>
      <c r="U812" s="28"/>
    </row>
    <row r="813" spans="11:21" x14ac:dyDescent="0.3">
      <c r="K813" s="10"/>
      <c r="L813" s="17"/>
      <c r="M813" s="17"/>
      <c r="N813" s="12"/>
      <c r="O813" s="12"/>
      <c r="P813" s="12"/>
      <c r="Q813" s="12"/>
      <c r="R813" s="13"/>
      <c r="S813" s="14"/>
      <c r="T813" s="6"/>
      <c r="U813" s="28"/>
    </row>
    <row r="814" spans="11:21" x14ac:dyDescent="0.3">
      <c r="K814" s="10"/>
      <c r="L814" s="17"/>
      <c r="M814" s="17"/>
      <c r="N814" s="12"/>
      <c r="O814" s="12"/>
      <c r="P814" s="12"/>
      <c r="Q814" s="12"/>
      <c r="R814" s="13"/>
      <c r="S814" s="15"/>
      <c r="T814" s="6"/>
      <c r="U814" s="28"/>
    </row>
    <row r="815" spans="11:21" x14ac:dyDescent="0.3">
      <c r="K815" s="10"/>
      <c r="L815" s="17"/>
      <c r="M815" s="17"/>
      <c r="N815" s="12"/>
      <c r="O815" s="12"/>
      <c r="P815" s="12"/>
      <c r="Q815" s="12"/>
      <c r="R815" s="13"/>
      <c r="S815" s="14"/>
      <c r="T815" s="6"/>
      <c r="U815" s="28"/>
    </row>
    <row r="816" spans="11:21" x14ac:dyDescent="0.3">
      <c r="K816" s="10"/>
      <c r="L816" s="17"/>
      <c r="M816" s="17"/>
      <c r="N816" s="12"/>
      <c r="O816" s="12"/>
      <c r="P816" s="12"/>
      <c r="Q816" s="12"/>
      <c r="R816" s="13"/>
      <c r="S816" s="14"/>
      <c r="T816" s="6"/>
      <c r="U816" s="28"/>
    </row>
    <row r="817" spans="11:21" x14ac:dyDescent="0.3">
      <c r="K817" s="10"/>
      <c r="L817" s="17"/>
      <c r="M817" s="17"/>
      <c r="N817" s="12"/>
      <c r="O817" s="12"/>
      <c r="P817" s="12"/>
      <c r="Q817" s="12"/>
      <c r="R817" s="13"/>
      <c r="S817" s="14"/>
      <c r="T817" s="6"/>
      <c r="U817" s="28"/>
    </row>
    <row r="818" spans="11:21" x14ac:dyDescent="0.3">
      <c r="K818" s="10"/>
      <c r="L818" s="17"/>
      <c r="M818" s="17"/>
      <c r="N818" s="12"/>
      <c r="O818" s="12"/>
      <c r="P818" s="12"/>
      <c r="Q818" s="12"/>
      <c r="R818" s="13"/>
      <c r="S818" s="14"/>
      <c r="T818" s="6"/>
      <c r="U818" s="28"/>
    </row>
    <row r="819" spans="11:21" x14ac:dyDescent="0.3">
      <c r="K819" s="10"/>
      <c r="L819" s="17"/>
      <c r="M819" s="17"/>
      <c r="N819" s="12"/>
      <c r="O819" s="12"/>
      <c r="P819" s="12"/>
      <c r="Q819" s="12"/>
      <c r="R819" s="13"/>
      <c r="S819" s="14"/>
      <c r="T819" s="6"/>
      <c r="U819" s="28"/>
    </row>
    <row r="820" spans="11:21" x14ac:dyDescent="0.3">
      <c r="K820" s="10"/>
      <c r="L820" s="17"/>
      <c r="M820" s="17"/>
      <c r="N820" s="12"/>
      <c r="O820" s="12"/>
      <c r="P820" s="12"/>
      <c r="Q820" s="12"/>
      <c r="R820" s="13"/>
      <c r="S820" s="14"/>
      <c r="T820" s="6"/>
      <c r="U820" s="28"/>
    </row>
    <row r="821" spans="11:21" x14ac:dyDescent="0.3">
      <c r="K821" s="10"/>
      <c r="L821" s="17"/>
      <c r="M821" s="17"/>
      <c r="N821" s="12"/>
      <c r="O821" s="12"/>
      <c r="P821" s="12"/>
      <c r="Q821" s="12"/>
      <c r="R821" s="13"/>
      <c r="S821" s="14"/>
      <c r="T821" s="6"/>
      <c r="U821" s="28"/>
    </row>
    <row r="822" spans="11:21" x14ac:dyDescent="0.3">
      <c r="K822" s="10"/>
      <c r="L822" s="17"/>
      <c r="M822" s="17"/>
      <c r="N822" s="12"/>
      <c r="O822" s="12"/>
      <c r="P822" s="12"/>
      <c r="Q822" s="12"/>
      <c r="R822" s="13"/>
      <c r="S822" s="14"/>
      <c r="T822" s="6"/>
      <c r="U822" s="28"/>
    </row>
    <row r="823" spans="11:21" x14ac:dyDescent="0.3">
      <c r="K823" s="10"/>
      <c r="L823" s="17"/>
      <c r="M823" s="17"/>
      <c r="N823" s="12"/>
      <c r="O823" s="12"/>
      <c r="P823" s="12"/>
      <c r="Q823" s="12"/>
      <c r="R823" s="13"/>
      <c r="S823" s="14"/>
      <c r="T823" s="6"/>
      <c r="U823" s="28"/>
    </row>
    <row r="824" spans="11:21" x14ac:dyDescent="0.3">
      <c r="K824" s="10"/>
      <c r="L824" s="17"/>
      <c r="M824" s="17"/>
      <c r="N824" s="12"/>
      <c r="O824" s="12"/>
      <c r="P824" s="12"/>
      <c r="Q824" s="12"/>
      <c r="R824" s="13"/>
      <c r="S824" s="14"/>
      <c r="T824" s="6"/>
      <c r="U824" s="28"/>
    </row>
    <row r="825" spans="11:21" x14ac:dyDescent="0.3">
      <c r="K825" s="10"/>
      <c r="L825" s="17"/>
      <c r="M825" s="17"/>
      <c r="N825" s="12"/>
      <c r="O825" s="12"/>
      <c r="P825" s="12"/>
      <c r="Q825" s="12"/>
      <c r="R825" s="13"/>
      <c r="S825" s="14"/>
      <c r="T825" s="6"/>
      <c r="U825" s="28"/>
    </row>
    <row r="826" spans="11:21" x14ac:dyDescent="0.3">
      <c r="K826" s="10"/>
      <c r="L826" s="17"/>
      <c r="M826" s="17"/>
      <c r="N826" s="12"/>
      <c r="O826" s="12"/>
      <c r="P826" s="12"/>
      <c r="Q826" s="12"/>
      <c r="R826" s="13"/>
      <c r="S826" s="14"/>
      <c r="T826" s="6"/>
      <c r="U826" s="28"/>
    </row>
    <row r="827" spans="11:21" x14ac:dyDescent="0.3">
      <c r="K827" s="10"/>
      <c r="L827" s="17"/>
      <c r="M827" s="17"/>
      <c r="N827" s="12"/>
      <c r="O827" s="12"/>
      <c r="P827" s="12"/>
      <c r="Q827" s="12"/>
      <c r="R827" s="13"/>
      <c r="S827" s="14"/>
      <c r="T827" s="6"/>
      <c r="U827" s="28"/>
    </row>
    <row r="828" spans="11:21" x14ac:dyDescent="0.3">
      <c r="K828" s="10"/>
      <c r="L828" s="17"/>
      <c r="M828" s="17"/>
      <c r="N828" s="12"/>
      <c r="O828" s="12"/>
      <c r="P828" s="12"/>
      <c r="Q828" s="12"/>
      <c r="R828" s="13"/>
      <c r="S828" s="14"/>
      <c r="T828" s="6"/>
      <c r="U828" s="28"/>
    </row>
    <row r="829" spans="11:21" x14ac:dyDescent="0.3">
      <c r="K829" s="10"/>
      <c r="L829" s="17"/>
      <c r="M829" s="17"/>
      <c r="N829" s="12"/>
      <c r="O829" s="12"/>
      <c r="P829" s="12"/>
      <c r="Q829" s="12"/>
      <c r="R829" s="13"/>
      <c r="S829" s="14"/>
      <c r="T829" s="6"/>
      <c r="U829" s="28"/>
    </row>
    <row r="830" spans="11:21" x14ac:dyDescent="0.3">
      <c r="K830" s="10"/>
      <c r="L830" s="17"/>
      <c r="M830" s="17"/>
      <c r="N830" s="12"/>
      <c r="O830" s="12"/>
      <c r="P830" s="12"/>
      <c r="Q830" s="12"/>
      <c r="R830" s="13"/>
      <c r="S830" s="14"/>
      <c r="T830" s="6"/>
      <c r="U830" s="28"/>
    </row>
    <row r="831" spans="11:21" x14ac:dyDescent="0.3">
      <c r="K831" s="10"/>
      <c r="L831" s="17"/>
      <c r="M831" s="17"/>
      <c r="N831" s="12"/>
      <c r="O831" s="12"/>
      <c r="P831" s="12"/>
      <c r="Q831" s="12"/>
      <c r="R831" s="13"/>
      <c r="S831" s="14"/>
      <c r="T831" s="6"/>
      <c r="U831" s="28"/>
    </row>
    <row r="832" spans="11:21" x14ac:dyDescent="0.3">
      <c r="K832" s="10"/>
      <c r="L832" s="17"/>
      <c r="M832" s="17"/>
      <c r="N832" s="12"/>
      <c r="O832" s="12"/>
      <c r="P832" s="12"/>
      <c r="Q832" s="12"/>
      <c r="R832" s="13"/>
      <c r="S832" s="14"/>
      <c r="T832" s="6"/>
      <c r="U832" s="28"/>
    </row>
    <row r="833" spans="11:21" x14ac:dyDescent="0.3">
      <c r="K833" s="10"/>
      <c r="L833" s="17"/>
      <c r="M833" s="17"/>
      <c r="N833" s="12"/>
      <c r="O833" s="12"/>
      <c r="P833" s="12"/>
      <c r="Q833" s="12"/>
      <c r="R833" s="13"/>
      <c r="S833" s="14"/>
      <c r="T833" s="6"/>
      <c r="U833" s="28"/>
    </row>
    <row r="834" spans="11:21" x14ac:dyDescent="0.3">
      <c r="K834" s="10"/>
      <c r="L834" s="17"/>
      <c r="M834" s="17"/>
      <c r="N834" s="12"/>
      <c r="O834" s="12"/>
      <c r="P834" s="12"/>
      <c r="Q834" s="12"/>
      <c r="R834" s="13"/>
      <c r="S834" s="14"/>
      <c r="T834" s="6"/>
      <c r="U834" s="28"/>
    </row>
    <row r="835" spans="11:21" x14ac:dyDescent="0.3">
      <c r="K835" s="10"/>
      <c r="L835" s="17"/>
      <c r="M835" s="17"/>
      <c r="N835" s="12"/>
      <c r="O835" s="12"/>
      <c r="P835" s="12"/>
      <c r="Q835" s="12"/>
      <c r="R835" s="13"/>
      <c r="S835" s="14"/>
      <c r="T835" s="6"/>
      <c r="U835" s="28"/>
    </row>
    <row r="836" spans="11:21" x14ac:dyDescent="0.3">
      <c r="K836" s="10"/>
      <c r="L836" s="17"/>
      <c r="M836" s="17"/>
      <c r="N836" s="12"/>
      <c r="O836" s="12"/>
      <c r="P836" s="12"/>
      <c r="Q836" s="12"/>
      <c r="R836" s="13"/>
      <c r="S836" s="14"/>
      <c r="T836" s="6"/>
      <c r="U836" s="28"/>
    </row>
    <row r="837" spans="11:21" x14ac:dyDescent="0.3">
      <c r="K837" s="10"/>
      <c r="L837" s="17"/>
      <c r="M837" s="17"/>
      <c r="N837" s="12"/>
      <c r="O837" s="12"/>
      <c r="P837" s="12"/>
      <c r="Q837" s="12"/>
      <c r="R837" s="13"/>
      <c r="S837" s="14"/>
      <c r="T837" s="6"/>
      <c r="U837" s="28"/>
    </row>
    <row r="838" spans="11:21" x14ac:dyDescent="0.3">
      <c r="K838" s="10"/>
      <c r="L838" s="17"/>
      <c r="M838" s="17"/>
      <c r="N838" s="12"/>
      <c r="O838" s="12"/>
      <c r="P838" s="12"/>
      <c r="Q838" s="12"/>
      <c r="R838" s="13"/>
      <c r="S838" s="14"/>
      <c r="T838" s="6"/>
      <c r="U838" s="28"/>
    </row>
    <row r="839" spans="11:21" x14ac:dyDescent="0.3">
      <c r="K839" s="10"/>
      <c r="L839" s="17"/>
      <c r="M839" s="17"/>
      <c r="N839" s="12"/>
      <c r="O839" s="12"/>
      <c r="P839" s="12"/>
      <c r="Q839" s="12"/>
      <c r="R839" s="13"/>
      <c r="S839" s="14"/>
      <c r="T839" s="6"/>
      <c r="U839" s="28"/>
    </row>
    <row r="840" spans="11:21" x14ac:dyDescent="0.3">
      <c r="K840" s="10"/>
      <c r="L840" s="17"/>
      <c r="M840" s="17"/>
      <c r="N840" s="12"/>
      <c r="O840" s="12"/>
      <c r="P840" s="12"/>
      <c r="Q840" s="12"/>
      <c r="R840" s="13"/>
      <c r="S840" s="14"/>
      <c r="T840" s="6"/>
      <c r="U840" s="28"/>
    </row>
    <row r="841" spans="11:21" x14ac:dyDescent="0.3">
      <c r="K841" s="10"/>
      <c r="L841" s="17"/>
      <c r="M841" s="17"/>
      <c r="N841" s="12"/>
      <c r="O841" s="12"/>
      <c r="P841" s="12"/>
      <c r="Q841" s="12"/>
      <c r="R841" s="13"/>
      <c r="S841" s="14"/>
      <c r="T841" s="6"/>
      <c r="U841" s="28"/>
    </row>
    <row r="842" spans="11:21" x14ac:dyDescent="0.3">
      <c r="K842" s="10"/>
      <c r="L842" s="17"/>
      <c r="M842" s="17"/>
      <c r="N842" s="12"/>
      <c r="O842" s="12"/>
      <c r="P842" s="12"/>
      <c r="Q842" s="12"/>
      <c r="R842" s="13"/>
      <c r="S842" s="14"/>
      <c r="T842" s="6"/>
      <c r="U842" s="28"/>
    </row>
    <row r="843" spans="11:21" x14ac:dyDescent="0.3">
      <c r="K843" s="10"/>
      <c r="L843" s="17"/>
      <c r="M843" s="17"/>
      <c r="N843" s="12"/>
      <c r="O843" s="12"/>
      <c r="P843" s="12"/>
      <c r="Q843" s="12"/>
      <c r="R843" s="13"/>
      <c r="S843" s="14"/>
      <c r="T843" s="6"/>
      <c r="U843" s="28"/>
    </row>
    <row r="844" spans="11:21" x14ac:dyDescent="0.3">
      <c r="K844" s="10"/>
      <c r="L844" s="17"/>
      <c r="M844" s="17"/>
      <c r="N844" s="12"/>
      <c r="O844" s="12"/>
      <c r="P844" s="12"/>
      <c r="Q844" s="12"/>
      <c r="R844" s="13"/>
      <c r="S844" s="14"/>
      <c r="T844" s="6"/>
      <c r="U844" s="28"/>
    </row>
    <row r="845" spans="11:21" x14ac:dyDescent="0.3">
      <c r="K845" s="10"/>
      <c r="L845" s="17"/>
      <c r="M845" s="17"/>
      <c r="N845" s="12"/>
      <c r="O845" s="12"/>
      <c r="P845" s="12"/>
      <c r="Q845" s="12"/>
      <c r="R845" s="13"/>
      <c r="S845" s="14"/>
      <c r="T845" s="6"/>
      <c r="U845" s="28"/>
    </row>
    <row r="846" spans="11:21" x14ac:dyDescent="0.3">
      <c r="K846" s="10"/>
      <c r="L846" s="17"/>
      <c r="M846" s="17"/>
      <c r="N846" s="12"/>
      <c r="O846" s="12"/>
      <c r="P846" s="12"/>
      <c r="Q846" s="12"/>
      <c r="R846" s="13"/>
      <c r="S846" s="14"/>
      <c r="T846" s="6"/>
      <c r="U846" s="28"/>
    </row>
    <row r="847" spans="11:21" x14ac:dyDescent="0.3">
      <c r="K847" s="10"/>
      <c r="L847" s="17"/>
      <c r="M847" s="17"/>
      <c r="N847" s="12"/>
      <c r="O847" s="12"/>
      <c r="P847" s="12"/>
      <c r="Q847" s="12"/>
      <c r="R847" s="13"/>
      <c r="S847" s="14"/>
      <c r="T847" s="6"/>
      <c r="U847" s="28"/>
    </row>
    <row r="848" spans="11:21" x14ac:dyDescent="0.3">
      <c r="K848" s="10"/>
      <c r="L848" s="17"/>
      <c r="M848" s="17"/>
      <c r="N848" s="12"/>
      <c r="O848" s="12"/>
      <c r="P848" s="12"/>
      <c r="Q848" s="12"/>
      <c r="R848" s="13"/>
      <c r="S848" s="14"/>
      <c r="T848" s="6"/>
      <c r="U848" s="28"/>
    </row>
    <row r="849" spans="11:21" x14ac:dyDescent="0.3">
      <c r="K849" s="10"/>
      <c r="L849" s="17"/>
      <c r="M849" s="17"/>
      <c r="N849" s="12"/>
      <c r="O849" s="12"/>
      <c r="P849" s="12"/>
      <c r="Q849" s="12"/>
      <c r="R849" s="13"/>
      <c r="S849" s="14"/>
      <c r="T849" s="6"/>
      <c r="U849" s="28"/>
    </row>
    <row r="850" spans="11:21" x14ac:dyDescent="0.3">
      <c r="K850" s="10"/>
      <c r="L850" s="17"/>
      <c r="M850" s="17"/>
      <c r="N850" s="12"/>
      <c r="O850" s="12"/>
      <c r="P850" s="12"/>
      <c r="Q850" s="12"/>
      <c r="R850" s="13"/>
      <c r="S850" s="14"/>
      <c r="T850" s="6"/>
      <c r="U850" s="28"/>
    </row>
    <row r="851" spans="11:21" x14ac:dyDescent="0.3">
      <c r="K851" s="10"/>
      <c r="L851" s="17"/>
      <c r="M851" s="17"/>
      <c r="N851" s="12"/>
      <c r="O851" s="12"/>
      <c r="P851" s="12"/>
      <c r="Q851" s="12"/>
      <c r="R851" s="13"/>
      <c r="S851" s="14"/>
      <c r="T851" s="6"/>
      <c r="U851" s="28"/>
    </row>
    <row r="852" spans="11:21" x14ac:dyDescent="0.3">
      <c r="K852" s="10"/>
      <c r="L852" s="17"/>
      <c r="M852" s="17"/>
      <c r="N852" s="12"/>
      <c r="O852" s="12"/>
      <c r="P852" s="12"/>
      <c r="Q852" s="12"/>
      <c r="R852" s="13"/>
      <c r="S852" s="14"/>
      <c r="T852" s="6"/>
      <c r="U852" s="28"/>
    </row>
    <row r="853" spans="11:21" x14ac:dyDescent="0.3">
      <c r="K853" s="10"/>
      <c r="L853" s="17"/>
      <c r="M853" s="17"/>
      <c r="N853" s="12"/>
      <c r="O853" s="12"/>
      <c r="P853" s="12"/>
      <c r="Q853" s="12"/>
      <c r="R853" s="13"/>
      <c r="S853" s="14"/>
      <c r="T853" s="6"/>
      <c r="U853" s="28"/>
    </row>
    <row r="854" spans="11:21" x14ac:dyDescent="0.3">
      <c r="K854" s="10"/>
      <c r="L854" s="17"/>
      <c r="M854" s="17"/>
      <c r="N854" s="12"/>
      <c r="O854" s="12"/>
      <c r="P854" s="12"/>
      <c r="Q854" s="12"/>
      <c r="R854" s="13"/>
      <c r="S854" s="14"/>
      <c r="T854" s="6"/>
      <c r="U854" s="28"/>
    </row>
    <row r="855" spans="11:21" x14ac:dyDescent="0.3">
      <c r="K855" s="10"/>
      <c r="L855" s="17"/>
      <c r="M855" s="17"/>
      <c r="N855" s="12"/>
      <c r="O855" s="12"/>
      <c r="P855" s="12"/>
      <c r="Q855" s="12"/>
      <c r="R855" s="13"/>
      <c r="S855" s="14"/>
      <c r="T855" s="6"/>
      <c r="U855" s="28"/>
    </row>
    <row r="856" spans="11:21" x14ac:dyDescent="0.3">
      <c r="K856" s="10"/>
      <c r="L856" s="17"/>
      <c r="M856" s="17"/>
      <c r="N856" s="12"/>
      <c r="O856" s="12"/>
      <c r="P856" s="12"/>
      <c r="Q856" s="12"/>
      <c r="R856" s="13"/>
      <c r="S856" s="14"/>
      <c r="T856" s="6"/>
      <c r="U856" s="28"/>
    </row>
    <row r="857" spans="11:21" x14ac:dyDescent="0.3">
      <c r="K857" s="10"/>
      <c r="L857" s="17"/>
      <c r="M857" s="17"/>
      <c r="N857" s="12"/>
      <c r="O857" s="12"/>
      <c r="P857" s="12"/>
      <c r="Q857" s="12"/>
      <c r="R857" s="13"/>
      <c r="S857" s="14"/>
      <c r="T857" s="6"/>
      <c r="U857" s="28"/>
    </row>
    <row r="858" spans="11:21" x14ac:dyDescent="0.3">
      <c r="K858" s="10"/>
      <c r="L858" s="17"/>
      <c r="M858" s="17"/>
      <c r="N858" s="12"/>
      <c r="O858" s="12"/>
      <c r="P858" s="12"/>
      <c r="Q858" s="12"/>
      <c r="R858" s="13"/>
      <c r="S858" s="14"/>
      <c r="T858" s="6"/>
      <c r="U858" s="28"/>
    </row>
    <row r="859" spans="11:21" x14ac:dyDescent="0.3">
      <c r="K859" s="10"/>
      <c r="L859" s="17"/>
      <c r="M859" s="17"/>
      <c r="N859" s="12"/>
      <c r="O859" s="12"/>
      <c r="P859" s="12"/>
      <c r="Q859" s="12"/>
      <c r="R859" s="13"/>
      <c r="S859" s="14"/>
      <c r="T859" s="6"/>
      <c r="U859" s="28"/>
    </row>
    <row r="860" spans="11:21" x14ac:dyDescent="0.3">
      <c r="K860" s="10"/>
      <c r="L860" s="17"/>
      <c r="M860" s="17"/>
      <c r="N860" s="12"/>
      <c r="O860" s="12"/>
      <c r="P860" s="12"/>
      <c r="Q860" s="12"/>
      <c r="R860" s="13"/>
      <c r="S860" s="14"/>
      <c r="T860" s="6"/>
      <c r="U860" s="28"/>
    </row>
    <row r="861" spans="11:21" x14ac:dyDescent="0.3">
      <c r="K861" s="10"/>
      <c r="L861" s="17"/>
      <c r="M861" s="17"/>
      <c r="N861" s="12"/>
      <c r="O861" s="12"/>
      <c r="P861" s="12"/>
      <c r="Q861" s="12"/>
      <c r="R861" s="13"/>
      <c r="S861" s="14"/>
      <c r="T861" s="6"/>
      <c r="U861" s="28"/>
    </row>
    <row r="862" spans="11:21" x14ac:dyDescent="0.3">
      <c r="K862" s="10"/>
      <c r="L862" s="17"/>
      <c r="M862" s="17"/>
      <c r="N862" s="12"/>
      <c r="O862" s="12"/>
      <c r="P862" s="12"/>
      <c r="Q862" s="12"/>
      <c r="R862" s="13"/>
      <c r="S862" s="14"/>
      <c r="T862" s="6"/>
      <c r="U862" s="28"/>
    </row>
    <row r="863" spans="11:21" x14ac:dyDescent="0.3">
      <c r="K863" s="10"/>
      <c r="L863" s="17"/>
      <c r="M863" s="17"/>
      <c r="N863" s="12"/>
      <c r="O863" s="12"/>
      <c r="P863" s="12"/>
      <c r="Q863" s="12"/>
      <c r="R863" s="13"/>
      <c r="S863" s="14"/>
      <c r="T863" s="6"/>
      <c r="U863" s="28"/>
    </row>
    <row r="864" spans="11:21" x14ac:dyDescent="0.3">
      <c r="K864" s="10"/>
      <c r="L864" s="17"/>
      <c r="M864" s="17"/>
      <c r="N864" s="12"/>
      <c r="O864" s="12"/>
      <c r="P864" s="12"/>
      <c r="Q864" s="12"/>
      <c r="R864" s="13"/>
      <c r="S864" s="14"/>
      <c r="T864" s="6"/>
      <c r="U864" s="28"/>
    </row>
    <row r="865" spans="11:21" x14ac:dyDescent="0.3">
      <c r="K865" s="10"/>
      <c r="L865" s="17"/>
      <c r="M865" s="17"/>
      <c r="N865" s="12"/>
      <c r="O865" s="12"/>
      <c r="P865" s="12"/>
      <c r="Q865" s="12"/>
      <c r="R865" s="13"/>
      <c r="S865" s="14"/>
      <c r="T865" s="6"/>
      <c r="U865" s="28"/>
    </row>
    <row r="866" spans="11:21" x14ac:dyDescent="0.3">
      <c r="K866" s="10"/>
      <c r="L866" s="17"/>
      <c r="M866" s="17"/>
      <c r="N866" s="12"/>
      <c r="O866" s="12"/>
      <c r="P866" s="12"/>
      <c r="Q866" s="12"/>
      <c r="R866" s="13"/>
      <c r="S866" s="14"/>
      <c r="T866" s="6"/>
      <c r="U866" s="28"/>
    </row>
    <row r="867" spans="11:21" x14ac:dyDescent="0.3">
      <c r="K867" s="10"/>
      <c r="L867" s="17"/>
      <c r="M867" s="17"/>
      <c r="N867" s="12"/>
      <c r="O867" s="12"/>
      <c r="P867" s="12"/>
      <c r="Q867" s="12"/>
      <c r="R867" s="13"/>
      <c r="S867" s="14"/>
      <c r="T867" s="6"/>
      <c r="U867" s="28"/>
    </row>
    <row r="868" spans="11:21" x14ac:dyDescent="0.3">
      <c r="K868" s="10"/>
      <c r="L868" s="17"/>
      <c r="M868" s="17"/>
      <c r="N868" s="12"/>
      <c r="O868" s="12"/>
      <c r="P868" s="12"/>
      <c r="Q868" s="12"/>
      <c r="R868" s="13"/>
      <c r="S868" s="14"/>
      <c r="T868" s="6"/>
      <c r="U868" s="28"/>
    </row>
    <row r="869" spans="11:21" x14ac:dyDescent="0.3">
      <c r="K869" s="10"/>
      <c r="L869" s="17"/>
      <c r="M869" s="17"/>
      <c r="N869" s="12"/>
      <c r="O869" s="12"/>
      <c r="P869" s="12"/>
      <c r="Q869" s="12"/>
      <c r="R869" s="13"/>
      <c r="S869" s="14"/>
      <c r="T869" s="6"/>
      <c r="U869" s="28"/>
    </row>
    <row r="870" spans="11:21" x14ac:dyDescent="0.3">
      <c r="K870" s="10"/>
      <c r="L870" s="17"/>
      <c r="M870" s="17"/>
      <c r="N870" s="12"/>
      <c r="O870" s="12"/>
      <c r="P870" s="12"/>
      <c r="Q870" s="12"/>
      <c r="R870" s="13"/>
      <c r="S870" s="14"/>
      <c r="T870" s="6"/>
      <c r="U870" s="28"/>
    </row>
    <row r="871" spans="11:21" x14ac:dyDescent="0.3">
      <c r="K871" s="10"/>
      <c r="L871" s="17"/>
      <c r="M871" s="17"/>
      <c r="N871" s="12"/>
      <c r="O871" s="12"/>
      <c r="P871" s="12"/>
      <c r="Q871" s="12"/>
      <c r="R871" s="13"/>
      <c r="S871" s="14"/>
      <c r="T871" s="6"/>
      <c r="U871" s="28"/>
    </row>
    <row r="872" spans="11:21" x14ac:dyDescent="0.3">
      <c r="K872" s="10"/>
      <c r="L872" s="17"/>
      <c r="M872" s="17"/>
      <c r="N872" s="12"/>
      <c r="O872" s="12"/>
      <c r="P872" s="12"/>
      <c r="Q872" s="12"/>
      <c r="R872" s="13"/>
      <c r="S872" s="14"/>
      <c r="T872" s="6"/>
      <c r="U872" s="28"/>
    </row>
    <row r="873" spans="11:21" x14ac:dyDescent="0.3">
      <c r="K873" s="10"/>
      <c r="L873" s="17"/>
      <c r="M873" s="17"/>
      <c r="N873" s="12"/>
      <c r="O873" s="12"/>
      <c r="P873" s="12"/>
      <c r="Q873" s="12"/>
      <c r="R873" s="13"/>
      <c r="S873" s="14"/>
      <c r="T873" s="6"/>
      <c r="U873" s="28"/>
    </row>
    <row r="874" spans="11:21" x14ac:dyDescent="0.3">
      <c r="K874" s="10"/>
      <c r="L874" s="17"/>
      <c r="M874" s="17"/>
      <c r="N874" s="12"/>
      <c r="O874" s="12"/>
      <c r="P874" s="12"/>
      <c r="Q874" s="12"/>
      <c r="R874" s="13"/>
      <c r="S874" s="14"/>
      <c r="T874" s="6"/>
      <c r="U874" s="28"/>
    </row>
    <row r="875" spans="11:21" x14ac:dyDescent="0.3">
      <c r="K875" s="10"/>
      <c r="L875" s="17"/>
      <c r="M875" s="17"/>
      <c r="N875" s="12"/>
      <c r="O875" s="12"/>
      <c r="P875" s="12"/>
      <c r="Q875" s="12"/>
      <c r="R875" s="13"/>
      <c r="S875" s="14"/>
      <c r="T875" s="6"/>
      <c r="U875" s="28"/>
    </row>
    <row r="876" spans="11:21" x14ac:dyDescent="0.3">
      <c r="K876" s="10"/>
      <c r="L876" s="17"/>
      <c r="M876" s="17"/>
      <c r="N876" s="12"/>
      <c r="O876" s="12"/>
      <c r="P876" s="12"/>
      <c r="Q876" s="12"/>
      <c r="R876" s="13"/>
      <c r="S876" s="14"/>
      <c r="T876" s="6"/>
      <c r="U876" s="28"/>
    </row>
    <row r="877" spans="11:21" x14ac:dyDescent="0.3">
      <c r="K877" s="10"/>
      <c r="L877" s="17"/>
      <c r="M877" s="17"/>
      <c r="N877" s="12"/>
      <c r="O877" s="12"/>
      <c r="P877" s="12"/>
      <c r="Q877" s="12"/>
      <c r="R877" s="13"/>
      <c r="S877" s="14"/>
      <c r="T877" s="6"/>
      <c r="U877" s="28"/>
    </row>
    <row r="878" spans="11:21" x14ac:dyDescent="0.3">
      <c r="K878" s="10"/>
      <c r="L878" s="17"/>
      <c r="M878" s="17"/>
      <c r="N878" s="12"/>
      <c r="O878" s="12"/>
      <c r="P878" s="12"/>
      <c r="Q878" s="12"/>
      <c r="R878" s="13"/>
      <c r="S878" s="14"/>
      <c r="T878" s="6"/>
      <c r="U878" s="28"/>
    </row>
    <row r="879" spans="11:21" x14ac:dyDescent="0.3">
      <c r="K879" s="10"/>
      <c r="L879" s="17"/>
      <c r="M879" s="17"/>
      <c r="N879" s="12"/>
      <c r="O879" s="12"/>
      <c r="P879" s="12"/>
      <c r="Q879" s="12"/>
      <c r="R879" s="13"/>
      <c r="S879" s="14"/>
      <c r="T879" s="6"/>
      <c r="U879" s="28"/>
    </row>
    <row r="880" spans="11:21" x14ac:dyDescent="0.3">
      <c r="K880" s="10"/>
      <c r="L880" s="17"/>
      <c r="M880" s="17"/>
      <c r="N880" s="12"/>
      <c r="O880" s="12"/>
      <c r="P880" s="12"/>
      <c r="Q880" s="12"/>
      <c r="R880" s="13"/>
      <c r="S880" s="14"/>
      <c r="T880" s="6"/>
      <c r="U880" s="28"/>
    </row>
    <row r="881" spans="11:21" x14ac:dyDescent="0.3">
      <c r="K881" s="10"/>
      <c r="L881" s="17"/>
      <c r="M881" s="17"/>
      <c r="N881" s="12"/>
      <c r="O881" s="12"/>
      <c r="P881" s="12"/>
      <c r="Q881" s="12"/>
      <c r="R881" s="13"/>
      <c r="S881" s="14"/>
      <c r="T881" s="6"/>
      <c r="U881" s="28"/>
    </row>
    <row r="882" spans="11:21" x14ac:dyDescent="0.3">
      <c r="K882" s="10"/>
      <c r="L882" s="17"/>
      <c r="M882" s="17"/>
      <c r="N882" s="12"/>
      <c r="O882" s="12"/>
      <c r="P882" s="12"/>
      <c r="Q882" s="12"/>
      <c r="R882" s="13"/>
      <c r="S882" s="14"/>
      <c r="T882" s="6"/>
      <c r="U882" s="28"/>
    </row>
    <row r="883" spans="11:21" x14ac:dyDescent="0.3">
      <c r="K883" s="10"/>
      <c r="L883" s="17"/>
      <c r="M883" s="17"/>
      <c r="N883" s="12"/>
      <c r="O883" s="12"/>
      <c r="P883" s="12"/>
      <c r="Q883" s="12"/>
      <c r="R883" s="13"/>
      <c r="S883" s="14"/>
      <c r="T883" s="6"/>
      <c r="U883" s="28"/>
    </row>
    <row r="884" spans="11:21" x14ac:dyDescent="0.3">
      <c r="K884" s="10"/>
      <c r="L884" s="17"/>
      <c r="M884" s="17"/>
      <c r="N884" s="12"/>
      <c r="O884" s="12"/>
      <c r="P884" s="12"/>
      <c r="Q884" s="12"/>
      <c r="R884" s="13"/>
      <c r="S884" s="14"/>
      <c r="T884" s="6"/>
      <c r="U884" s="28"/>
    </row>
    <row r="885" spans="11:21" x14ac:dyDescent="0.3">
      <c r="K885" s="10"/>
      <c r="L885" s="17"/>
      <c r="M885" s="17"/>
      <c r="N885" s="12"/>
      <c r="O885" s="12"/>
      <c r="P885" s="12"/>
      <c r="Q885" s="12"/>
      <c r="R885" s="13"/>
      <c r="S885" s="14"/>
      <c r="T885" s="6"/>
      <c r="U885" s="28"/>
    </row>
    <row r="886" spans="11:21" x14ac:dyDescent="0.3">
      <c r="K886" s="10"/>
      <c r="L886" s="17"/>
      <c r="M886" s="17"/>
      <c r="N886" s="12"/>
      <c r="O886" s="12"/>
      <c r="P886" s="12"/>
      <c r="Q886" s="12"/>
      <c r="R886" s="13"/>
      <c r="S886" s="14"/>
      <c r="T886" s="6"/>
      <c r="U886" s="28"/>
    </row>
    <row r="887" spans="11:21" x14ac:dyDescent="0.3">
      <c r="K887" s="10"/>
      <c r="L887" s="17"/>
      <c r="M887" s="17"/>
      <c r="N887" s="12"/>
      <c r="O887" s="12"/>
      <c r="P887" s="12"/>
      <c r="Q887" s="12"/>
      <c r="R887" s="13"/>
      <c r="S887" s="14"/>
      <c r="T887" s="6"/>
      <c r="U887" s="28"/>
    </row>
    <row r="888" spans="11:21" x14ac:dyDescent="0.3">
      <c r="K888" s="10"/>
      <c r="L888" s="17"/>
      <c r="M888" s="17"/>
      <c r="N888" s="12"/>
      <c r="O888" s="12"/>
      <c r="P888" s="12"/>
      <c r="Q888" s="12"/>
      <c r="R888" s="13"/>
      <c r="S888" s="14"/>
      <c r="T888" s="6"/>
      <c r="U888" s="28"/>
    </row>
    <row r="889" spans="11:21" x14ac:dyDescent="0.3">
      <c r="K889" s="10"/>
      <c r="L889" s="17"/>
      <c r="M889" s="17"/>
      <c r="N889" s="12"/>
      <c r="O889" s="12"/>
      <c r="P889" s="12"/>
      <c r="Q889" s="12"/>
      <c r="R889" s="13"/>
      <c r="S889" s="14"/>
      <c r="T889" s="6"/>
      <c r="U889" s="28"/>
    </row>
    <row r="890" spans="11:21" x14ac:dyDescent="0.3">
      <c r="K890" s="10"/>
      <c r="L890" s="17"/>
      <c r="M890" s="17"/>
      <c r="N890" s="12"/>
      <c r="O890" s="12"/>
      <c r="P890" s="12"/>
      <c r="Q890" s="12"/>
      <c r="R890" s="13"/>
      <c r="S890" s="14"/>
      <c r="T890" s="6"/>
      <c r="U890" s="28"/>
    </row>
    <row r="891" spans="11:21" x14ac:dyDescent="0.3">
      <c r="K891" s="10"/>
      <c r="L891" s="17"/>
      <c r="M891" s="17"/>
      <c r="N891" s="12"/>
      <c r="O891" s="12"/>
      <c r="P891" s="12"/>
      <c r="Q891" s="12"/>
      <c r="R891" s="13"/>
      <c r="S891" s="14"/>
      <c r="T891" s="6"/>
      <c r="U891" s="28"/>
    </row>
    <row r="892" spans="11:21" x14ac:dyDescent="0.3">
      <c r="K892" s="10"/>
      <c r="L892" s="17"/>
      <c r="M892" s="17"/>
      <c r="N892" s="12"/>
      <c r="O892" s="12"/>
      <c r="P892" s="12"/>
      <c r="Q892" s="12"/>
      <c r="R892" s="13"/>
      <c r="S892" s="14"/>
      <c r="T892" s="6"/>
      <c r="U892" s="28"/>
    </row>
    <row r="893" spans="11:21" x14ac:dyDescent="0.3">
      <c r="K893" s="10"/>
      <c r="L893" s="17"/>
      <c r="M893" s="17"/>
      <c r="N893" s="12"/>
      <c r="O893" s="12"/>
      <c r="P893" s="12"/>
      <c r="Q893" s="12"/>
      <c r="R893" s="13"/>
      <c r="S893" s="14"/>
      <c r="T893" s="6"/>
      <c r="U893" s="28"/>
    </row>
    <row r="894" spans="11:21" x14ac:dyDescent="0.3">
      <c r="K894" s="10"/>
      <c r="L894" s="17"/>
      <c r="M894" s="17"/>
      <c r="N894" s="12"/>
      <c r="O894" s="12"/>
      <c r="P894" s="12"/>
      <c r="Q894" s="12"/>
      <c r="R894" s="13"/>
      <c r="S894" s="14"/>
      <c r="T894" s="6"/>
      <c r="U894" s="28"/>
    </row>
    <row r="895" spans="11:21" x14ac:dyDescent="0.3">
      <c r="K895" s="10"/>
      <c r="L895" s="17"/>
      <c r="M895" s="17"/>
      <c r="N895" s="12"/>
      <c r="O895" s="12"/>
      <c r="P895" s="12"/>
      <c r="Q895" s="12"/>
      <c r="R895" s="13"/>
      <c r="S895" s="14"/>
      <c r="T895" s="6"/>
      <c r="U895" s="28"/>
    </row>
    <row r="896" spans="11:21" x14ac:dyDescent="0.3">
      <c r="K896" s="10"/>
      <c r="L896" s="17"/>
      <c r="M896" s="17"/>
      <c r="N896" s="12"/>
      <c r="O896" s="12"/>
      <c r="P896" s="12"/>
      <c r="Q896" s="12"/>
      <c r="R896" s="13"/>
      <c r="S896" s="14"/>
      <c r="T896" s="6"/>
      <c r="U896" s="28"/>
    </row>
    <row r="897" spans="11:21" x14ac:dyDescent="0.3">
      <c r="K897" s="10"/>
      <c r="L897" s="17"/>
      <c r="M897" s="17"/>
      <c r="N897" s="12"/>
      <c r="O897" s="12"/>
      <c r="P897" s="12"/>
      <c r="Q897" s="12"/>
      <c r="R897" s="13"/>
      <c r="S897" s="14"/>
      <c r="T897" s="6"/>
      <c r="U897" s="28"/>
    </row>
    <row r="898" spans="11:21" x14ac:dyDescent="0.3">
      <c r="K898" s="10"/>
      <c r="L898" s="17"/>
      <c r="M898" s="17"/>
      <c r="N898" s="12"/>
      <c r="O898" s="12"/>
      <c r="P898" s="12"/>
      <c r="Q898" s="12"/>
      <c r="R898" s="13"/>
      <c r="S898" s="14"/>
      <c r="T898" s="6"/>
      <c r="U898" s="28"/>
    </row>
    <row r="899" spans="11:21" x14ac:dyDescent="0.3">
      <c r="K899" s="10"/>
      <c r="L899" s="17"/>
      <c r="M899" s="17"/>
      <c r="N899" s="12"/>
      <c r="O899" s="12"/>
      <c r="P899" s="12"/>
      <c r="Q899" s="12"/>
      <c r="R899" s="13"/>
      <c r="S899" s="14"/>
      <c r="T899" s="6"/>
      <c r="U899" s="28"/>
    </row>
    <row r="900" spans="11:21" x14ac:dyDescent="0.3">
      <c r="K900" s="10"/>
      <c r="L900" s="17"/>
      <c r="M900" s="17"/>
      <c r="N900" s="12"/>
      <c r="O900" s="12"/>
      <c r="P900" s="12"/>
      <c r="Q900" s="12"/>
      <c r="R900" s="13"/>
      <c r="S900" s="14"/>
      <c r="T900" s="6"/>
      <c r="U900" s="28"/>
    </row>
    <row r="901" spans="11:21" x14ac:dyDescent="0.3">
      <c r="K901" s="10"/>
      <c r="L901" s="17"/>
      <c r="M901" s="17"/>
      <c r="N901" s="12"/>
      <c r="O901" s="12"/>
      <c r="P901" s="12"/>
      <c r="Q901" s="12"/>
      <c r="R901" s="13"/>
      <c r="S901" s="14"/>
      <c r="T901" s="6"/>
      <c r="U901" s="28"/>
    </row>
    <row r="902" spans="11:21" x14ac:dyDescent="0.3">
      <c r="K902" s="10"/>
      <c r="L902" s="17"/>
      <c r="M902" s="17"/>
      <c r="N902" s="12"/>
      <c r="O902" s="12"/>
      <c r="P902" s="12"/>
      <c r="Q902" s="12"/>
      <c r="R902" s="13"/>
      <c r="S902" s="14"/>
      <c r="T902" s="6"/>
      <c r="U902" s="28"/>
    </row>
    <row r="903" spans="11:21" x14ac:dyDescent="0.3">
      <c r="K903" s="10"/>
      <c r="L903" s="17"/>
      <c r="M903" s="17"/>
      <c r="N903" s="12"/>
      <c r="O903" s="12"/>
      <c r="P903" s="12"/>
      <c r="Q903" s="12"/>
      <c r="R903" s="13"/>
      <c r="S903" s="14"/>
      <c r="T903" s="6"/>
      <c r="U903" s="28"/>
    </row>
    <row r="904" spans="11:21" x14ac:dyDescent="0.3">
      <c r="K904" s="10"/>
      <c r="L904" s="17"/>
      <c r="M904" s="17"/>
      <c r="N904" s="12"/>
      <c r="O904" s="12"/>
      <c r="P904" s="12"/>
      <c r="Q904" s="12"/>
      <c r="R904" s="13"/>
      <c r="S904" s="14"/>
      <c r="T904" s="6"/>
      <c r="U904" s="28"/>
    </row>
    <row r="905" spans="11:21" x14ac:dyDescent="0.3">
      <c r="K905" s="10"/>
      <c r="L905" s="17"/>
      <c r="M905" s="17"/>
      <c r="N905" s="12"/>
      <c r="O905" s="12"/>
      <c r="P905" s="12"/>
      <c r="Q905" s="12"/>
      <c r="R905" s="13"/>
      <c r="S905" s="14"/>
      <c r="T905" s="6"/>
      <c r="U905" s="28"/>
    </row>
    <row r="906" spans="11:21" x14ac:dyDescent="0.3">
      <c r="K906" s="10"/>
      <c r="L906" s="17"/>
      <c r="M906" s="17"/>
      <c r="N906" s="12"/>
      <c r="O906" s="12"/>
      <c r="P906" s="12"/>
      <c r="Q906" s="12"/>
      <c r="R906" s="13"/>
      <c r="S906" s="14"/>
      <c r="T906" s="6"/>
      <c r="U906" s="28"/>
    </row>
    <row r="907" spans="11:21" x14ac:dyDescent="0.3">
      <c r="K907" s="10"/>
      <c r="L907" s="17"/>
      <c r="M907" s="17"/>
      <c r="N907" s="12"/>
      <c r="O907" s="12"/>
      <c r="P907" s="12"/>
      <c r="Q907" s="12"/>
      <c r="R907" s="13"/>
      <c r="S907" s="14"/>
      <c r="T907" s="6"/>
      <c r="U907" s="28"/>
    </row>
    <row r="908" spans="11:21" x14ac:dyDescent="0.3">
      <c r="K908" s="10"/>
      <c r="L908" s="17"/>
      <c r="M908" s="17"/>
      <c r="N908" s="12"/>
      <c r="O908" s="12"/>
      <c r="P908" s="12"/>
      <c r="Q908" s="12"/>
      <c r="R908" s="13"/>
      <c r="S908" s="14"/>
      <c r="T908" s="6"/>
      <c r="U908" s="28"/>
    </row>
    <row r="909" spans="11:21" x14ac:dyDescent="0.3">
      <c r="K909" s="10"/>
      <c r="L909" s="17"/>
      <c r="M909" s="17"/>
      <c r="N909" s="12"/>
      <c r="O909" s="12"/>
      <c r="P909" s="12"/>
      <c r="Q909" s="12"/>
      <c r="R909" s="13"/>
      <c r="S909" s="14"/>
      <c r="T909" s="6"/>
      <c r="U909" s="28"/>
    </row>
    <row r="910" spans="11:21" x14ac:dyDescent="0.3">
      <c r="K910" s="10"/>
      <c r="L910" s="17"/>
      <c r="M910" s="17"/>
      <c r="N910" s="12"/>
      <c r="O910" s="12"/>
      <c r="P910" s="12"/>
      <c r="Q910" s="12"/>
      <c r="R910" s="13"/>
      <c r="S910" s="14"/>
      <c r="T910" s="6"/>
      <c r="U910" s="28"/>
    </row>
    <row r="911" spans="11:21" x14ac:dyDescent="0.3">
      <c r="K911" s="10"/>
      <c r="L911" s="17"/>
      <c r="M911" s="17"/>
      <c r="N911" s="12"/>
      <c r="O911" s="12"/>
      <c r="P911" s="12"/>
      <c r="Q911" s="12"/>
      <c r="R911" s="13"/>
      <c r="S911" s="14"/>
      <c r="T911" s="6"/>
      <c r="U911" s="28"/>
    </row>
    <row r="912" spans="11:21" x14ac:dyDescent="0.3">
      <c r="K912" s="10"/>
      <c r="L912" s="17"/>
      <c r="M912" s="17"/>
      <c r="N912" s="12"/>
      <c r="O912" s="12"/>
      <c r="P912" s="12"/>
      <c r="Q912" s="12"/>
      <c r="R912" s="13"/>
      <c r="S912" s="14"/>
      <c r="T912" s="6"/>
      <c r="U912" s="28"/>
    </row>
    <row r="913" spans="11:21" x14ac:dyDescent="0.3">
      <c r="K913" s="10"/>
      <c r="L913" s="17"/>
      <c r="M913" s="17"/>
      <c r="N913" s="12"/>
      <c r="O913" s="12"/>
      <c r="P913" s="12"/>
      <c r="Q913" s="12"/>
      <c r="R913" s="13"/>
      <c r="S913" s="14"/>
      <c r="T913" s="6"/>
      <c r="U913" s="28"/>
    </row>
    <row r="914" spans="11:21" x14ac:dyDescent="0.3">
      <c r="K914" s="10"/>
      <c r="L914" s="17"/>
      <c r="M914" s="17"/>
      <c r="N914" s="12"/>
      <c r="O914" s="12"/>
      <c r="P914" s="12"/>
      <c r="Q914" s="12"/>
      <c r="R914" s="13"/>
      <c r="S914" s="14"/>
      <c r="T914" s="6"/>
      <c r="U914" s="28"/>
    </row>
    <row r="915" spans="11:21" x14ac:dyDescent="0.3">
      <c r="K915" s="10"/>
      <c r="L915" s="17"/>
      <c r="M915" s="17"/>
      <c r="N915" s="12"/>
      <c r="O915" s="12"/>
      <c r="P915" s="12"/>
      <c r="Q915" s="12"/>
      <c r="R915" s="13"/>
      <c r="S915" s="14"/>
      <c r="T915" s="6"/>
      <c r="U915" s="28"/>
    </row>
    <row r="916" spans="11:21" x14ac:dyDescent="0.3">
      <c r="K916" s="10"/>
      <c r="L916" s="17"/>
      <c r="M916" s="17"/>
      <c r="N916" s="12"/>
      <c r="O916" s="12"/>
      <c r="P916" s="12"/>
      <c r="Q916" s="12"/>
      <c r="R916" s="13"/>
      <c r="S916" s="14"/>
      <c r="T916" s="6"/>
      <c r="U916" s="28"/>
    </row>
    <row r="917" spans="11:21" x14ac:dyDescent="0.3">
      <c r="K917" s="10"/>
      <c r="L917" s="17"/>
      <c r="M917" s="17"/>
      <c r="N917" s="12"/>
      <c r="O917" s="12"/>
      <c r="P917" s="12"/>
      <c r="Q917" s="12"/>
      <c r="R917" s="13"/>
      <c r="S917" s="14"/>
      <c r="T917" s="6"/>
      <c r="U917" s="28"/>
    </row>
    <row r="918" spans="11:21" x14ac:dyDescent="0.3">
      <c r="K918" s="10"/>
      <c r="L918" s="17"/>
      <c r="M918" s="17"/>
      <c r="N918" s="12"/>
      <c r="O918" s="12"/>
      <c r="P918" s="12"/>
      <c r="Q918" s="12"/>
      <c r="R918" s="13"/>
      <c r="S918" s="14"/>
      <c r="T918" s="6"/>
      <c r="U918" s="28"/>
    </row>
    <row r="919" spans="11:21" x14ac:dyDescent="0.3">
      <c r="K919" s="10"/>
      <c r="L919" s="17"/>
      <c r="M919" s="17"/>
      <c r="N919" s="12"/>
      <c r="O919" s="12"/>
      <c r="P919" s="12"/>
      <c r="Q919" s="12"/>
      <c r="R919" s="16"/>
      <c r="S919" s="14"/>
      <c r="T919" s="6"/>
      <c r="U919" s="28"/>
    </row>
    <row r="920" spans="11:21" x14ac:dyDescent="0.3">
      <c r="K920" s="10"/>
      <c r="L920" s="17"/>
      <c r="M920" s="17"/>
      <c r="N920" s="12"/>
      <c r="O920" s="12"/>
      <c r="P920" s="12"/>
      <c r="Q920" s="12"/>
      <c r="R920" s="13"/>
      <c r="S920" s="14"/>
      <c r="T920" s="6"/>
      <c r="U920" s="28"/>
    </row>
    <row r="921" spans="11:21" x14ac:dyDescent="0.3">
      <c r="K921" s="10"/>
      <c r="L921" s="17"/>
      <c r="M921" s="17"/>
      <c r="N921" s="12"/>
      <c r="O921" s="12"/>
      <c r="P921" s="12"/>
      <c r="Q921" s="12"/>
      <c r="R921" s="13"/>
      <c r="S921" s="14"/>
      <c r="T921" s="6"/>
      <c r="U921" s="28"/>
    </row>
    <row r="922" spans="11:21" x14ac:dyDescent="0.3">
      <c r="K922" s="10"/>
      <c r="L922" s="17"/>
      <c r="M922" s="17"/>
      <c r="N922" s="12"/>
      <c r="O922" s="12"/>
      <c r="P922" s="12"/>
      <c r="Q922" s="12"/>
      <c r="R922" s="13"/>
      <c r="S922" s="14"/>
      <c r="T922" s="6"/>
      <c r="U922" s="28"/>
    </row>
    <row r="923" spans="11:21" x14ac:dyDescent="0.3">
      <c r="K923" s="10"/>
      <c r="L923" s="17"/>
      <c r="M923" s="17"/>
      <c r="N923" s="12"/>
      <c r="O923" s="12"/>
      <c r="P923" s="12"/>
      <c r="Q923" s="12"/>
      <c r="R923" s="13"/>
      <c r="S923" s="14"/>
      <c r="T923" s="6"/>
      <c r="U923" s="28"/>
    </row>
    <row r="924" spans="11:21" x14ac:dyDescent="0.3">
      <c r="K924" s="10"/>
      <c r="L924" s="17"/>
      <c r="M924" s="17"/>
      <c r="N924" s="12"/>
      <c r="O924" s="12"/>
      <c r="P924" s="12"/>
      <c r="Q924" s="12"/>
      <c r="R924" s="13"/>
      <c r="S924" s="14"/>
      <c r="T924" s="6"/>
      <c r="U924" s="28"/>
    </row>
    <row r="925" spans="11:21" x14ac:dyDescent="0.3">
      <c r="K925" s="10"/>
      <c r="L925" s="17"/>
      <c r="M925" s="17"/>
      <c r="N925" s="12"/>
      <c r="O925" s="12"/>
      <c r="P925" s="12"/>
      <c r="Q925" s="12"/>
      <c r="R925" s="13"/>
      <c r="S925" s="14"/>
      <c r="T925" s="6"/>
      <c r="U925" s="28"/>
    </row>
    <row r="926" spans="11:21" x14ac:dyDescent="0.3">
      <c r="K926" s="10"/>
      <c r="L926" s="17"/>
      <c r="M926" s="17"/>
      <c r="N926" s="12"/>
      <c r="O926" s="12"/>
      <c r="P926" s="12"/>
      <c r="Q926" s="12"/>
      <c r="R926" s="13"/>
      <c r="S926" s="14"/>
      <c r="T926" s="6"/>
      <c r="U926" s="28"/>
    </row>
    <row r="927" spans="11:21" x14ac:dyDescent="0.3">
      <c r="K927" s="10"/>
      <c r="L927" s="17"/>
      <c r="M927" s="17"/>
      <c r="N927" s="12"/>
      <c r="O927" s="12"/>
      <c r="P927" s="12"/>
      <c r="Q927" s="12"/>
      <c r="R927" s="13"/>
      <c r="S927" s="14"/>
      <c r="T927" s="6"/>
      <c r="U927" s="28"/>
    </row>
    <row r="928" spans="11:21" x14ac:dyDescent="0.3">
      <c r="K928" s="10"/>
      <c r="L928" s="17"/>
      <c r="M928" s="17"/>
      <c r="N928" s="12"/>
      <c r="O928" s="12"/>
      <c r="P928" s="12"/>
      <c r="Q928" s="12"/>
      <c r="R928" s="13"/>
      <c r="S928" s="14"/>
      <c r="T928" s="6"/>
      <c r="U928" s="28"/>
    </row>
    <row r="929" spans="11:21" x14ac:dyDescent="0.3">
      <c r="K929" s="10"/>
      <c r="L929" s="17"/>
      <c r="M929" s="17"/>
      <c r="N929" s="12"/>
      <c r="O929" s="12"/>
      <c r="P929" s="12"/>
      <c r="Q929" s="12"/>
      <c r="R929" s="13"/>
      <c r="S929" s="14"/>
      <c r="T929" s="6"/>
      <c r="U929" s="28"/>
    </row>
    <row r="930" spans="11:21" x14ac:dyDescent="0.3">
      <c r="K930" s="10"/>
      <c r="L930" s="17"/>
      <c r="M930" s="17"/>
      <c r="N930" s="12"/>
      <c r="O930" s="12"/>
      <c r="P930" s="12"/>
      <c r="Q930" s="12"/>
      <c r="R930" s="13"/>
      <c r="S930" s="14"/>
      <c r="T930" s="6"/>
      <c r="U930" s="28"/>
    </row>
    <row r="931" spans="11:21" x14ac:dyDescent="0.3">
      <c r="K931" s="10"/>
      <c r="L931" s="17"/>
      <c r="M931" s="17"/>
      <c r="N931" s="12"/>
      <c r="O931" s="12"/>
      <c r="P931" s="12"/>
      <c r="Q931" s="12"/>
      <c r="R931" s="13"/>
      <c r="S931" s="14"/>
      <c r="T931" s="6"/>
      <c r="U931" s="28"/>
    </row>
    <row r="932" spans="11:21" x14ac:dyDescent="0.3">
      <c r="K932" s="10"/>
      <c r="L932" s="17"/>
      <c r="M932" s="17"/>
      <c r="N932" s="12"/>
      <c r="O932" s="12"/>
      <c r="P932" s="12"/>
      <c r="Q932" s="12"/>
      <c r="R932" s="13"/>
      <c r="S932" s="14"/>
      <c r="T932" s="6"/>
      <c r="U932" s="28"/>
    </row>
    <row r="933" spans="11:21" x14ac:dyDescent="0.3">
      <c r="K933" s="10"/>
      <c r="L933" s="17"/>
      <c r="M933" s="17"/>
      <c r="N933" s="12"/>
      <c r="O933" s="12"/>
      <c r="P933" s="12"/>
      <c r="Q933" s="12"/>
      <c r="R933" s="13"/>
      <c r="S933" s="14"/>
      <c r="T933" s="6"/>
      <c r="U933" s="28"/>
    </row>
    <row r="934" spans="11:21" x14ac:dyDescent="0.3">
      <c r="K934" s="10"/>
      <c r="L934" s="17"/>
      <c r="M934" s="17"/>
      <c r="N934" s="12"/>
      <c r="O934" s="12"/>
      <c r="P934" s="12"/>
      <c r="Q934" s="12"/>
      <c r="R934" s="13"/>
      <c r="S934" s="14"/>
      <c r="T934" s="6"/>
      <c r="U934" s="28"/>
    </row>
    <row r="935" spans="11:21" x14ac:dyDescent="0.3">
      <c r="K935" s="10"/>
      <c r="L935" s="17"/>
      <c r="M935" s="17"/>
      <c r="N935" s="12"/>
      <c r="O935" s="12"/>
      <c r="P935" s="12"/>
      <c r="Q935" s="12"/>
      <c r="R935" s="13"/>
      <c r="S935" s="14"/>
      <c r="T935" s="6"/>
      <c r="U935" s="28"/>
    </row>
    <row r="936" spans="11:21" x14ac:dyDescent="0.3">
      <c r="K936" s="10"/>
      <c r="L936" s="17"/>
      <c r="M936" s="17"/>
      <c r="N936" s="12"/>
      <c r="O936" s="12"/>
      <c r="P936" s="12"/>
      <c r="Q936" s="12"/>
      <c r="R936" s="13"/>
      <c r="S936" s="14"/>
      <c r="T936" s="6"/>
      <c r="U936" s="28"/>
    </row>
    <row r="937" spans="11:21" x14ac:dyDescent="0.3">
      <c r="K937" s="10"/>
      <c r="L937" s="17"/>
      <c r="M937" s="17"/>
      <c r="N937" s="12"/>
      <c r="O937" s="12"/>
      <c r="P937" s="12"/>
      <c r="Q937" s="12"/>
      <c r="R937" s="13"/>
      <c r="S937" s="14"/>
      <c r="T937" s="6"/>
      <c r="U937" s="28"/>
    </row>
    <row r="938" spans="11:21" x14ac:dyDescent="0.3">
      <c r="K938" s="10"/>
      <c r="L938" s="17"/>
      <c r="M938" s="17"/>
      <c r="N938" s="12"/>
      <c r="O938" s="12"/>
      <c r="P938" s="12"/>
      <c r="Q938" s="12"/>
      <c r="R938" s="13"/>
      <c r="S938" s="14"/>
      <c r="T938" s="6"/>
      <c r="U938" s="28"/>
    </row>
    <row r="939" spans="11:21" x14ac:dyDescent="0.3">
      <c r="K939" s="10"/>
      <c r="L939" s="17"/>
      <c r="M939" s="17"/>
      <c r="N939" s="12"/>
      <c r="O939" s="12"/>
      <c r="P939" s="12"/>
      <c r="Q939" s="12"/>
      <c r="R939" s="13"/>
      <c r="S939" s="14"/>
      <c r="T939" s="6"/>
      <c r="U939" s="28"/>
    </row>
    <row r="940" spans="11:21" x14ac:dyDescent="0.3">
      <c r="K940" s="10"/>
      <c r="L940" s="17"/>
      <c r="M940" s="17"/>
      <c r="N940" s="12"/>
      <c r="O940" s="12"/>
      <c r="P940" s="12"/>
      <c r="Q940" s="12"/>
      <c r="R940" s="13"/>
      <c r="S940" s="14"/>
      <c r="T940" s="6"/>
      <c r="U940" s="28"/>
    </row>
    <row r="941" spans="11:21" x14ac:dyDescent="0.3">
      <c r="K941" s="10"/>
      <c r="L941" s="17"/>
      <c r="M941" s="17"/>
      <c r="N941" s="12"/>
      <c r="O941" s="12"/>
      <c r="P941" s="12"/>
      <c r="Q941" s="12"/>
      <c r="R941" s="13"/>
      <c r="S941" s="14"/>
      <c r="T941" s="6"/>
      <c r="U941" s="28"/>
    </row>
    <row r="942" spans="11:21" x14ac:dyDescent="0.3">
      <c r="K942" s="10"/>
      <c r="L942" s="17"/>
      <c r="M942" s="17"/>
      <c r="N942" s="12"/>
      <c r="O942" s="12"/>
      <c r="P942" s="12"/>
      <c r="Q942" s="12"/>
      <c r="R942" s="13"/>
      <c r="S942" s="14"/>
      <c r="T942" s="6"/>
      <c r="U942" s="28"/>
    </row>
    <row r="943" spans="11:21" x14ac:dyDescent="0.3">
      <c r="K943" s="10"/>
      <c r="L943" s="17"/>
      <c r="M943" s="17"/>
      <c r="N943" s="12"/>
      <c r="O943" s="12"/>
      <c r="P943" s="12"/>
      <c r="Q943" s="12"/>
      <c r="R943" s="13"/>
      <c r="S943" s="14"/>
      <c r="T943" s="6"/>
      <c r="U943" s="28"/>
    </row>
    <row r="944" spans="11:21" x14ac:dyDescent="0.3">
      <c r="K944" s="10"/>
      <c r="L944" s="17"/>
      <c r="M944" s="17"/>
      <c r="N944" s="12"/>
      <c r="O944" s="12"/>
      <c r="P944" s="12"/>
      <c r="Q944" s="12"/>
      <c r="R944" s="13"/>
      <c r="S944" s="14"/>
      <c r="T944" s="6"/>
      <c r="U944" s="28"/>
    </row>
    <row r="945" spans="11:21" x14ac:dyDescent="0.3">
      <c r="K945" s="10"/>
      <c r="L945" s="17"/>
      <c r="M945" s="17"/>
      <c r="N945" s="12"/>
      <c r="O945" s="12"/>
      <c r="P945" s="12"/>
      <c r="Q945" s="12"/>
      <c r="R945" s="13"/>
      <c r="S945" s="14"/>
      <c r="T945" s="6"/>
      <c r="U945" s="28"/>
    </row>
    <row r="946" spans="11:21" x14ac:dyDescent="0.3">
      <c r="K946" s="10"/>
      <c r="L946" s="17"/>
      <c r="M946" s="17"/>
      <c r="N946" s="12"/>
      <c r="O946" s="12"/>
      <c r="P946" s="12"/>
      <c r="Q946" s="12"/>
      <c r="R946" s="13"/>
      <c r="S946" s="14"/>
      <c r="T946" s="6"/>
      <c r="U946" s="28"/>
    </row>
    <row r="947" spans="11:21" x14ac:dyDescent="0.3">
      <c r="K947" s="10"/>
      <c r="L947" s="17"/>
      <c r="M947" s="17"/>
      <c r="N947" s="12"/>
      <c r="O947" s="12"/>
      <c r="P947" s="12"/>
      <c r="Q947" s="12"/>
      <c r="R947" s="13"/>
      <c r="S947" s="14"/>
      <c r="T947" s="6"/>
      <c r="U947" s="28"/>
    </row>
    <row r="948" spans="11:21" x14ac:dyDescent="0.3">
      <c r="K948" s="10"/>
      <c r="L948" s="17"/>
      <c r="M948" s="17"/>
      <c r="N948" s="12"/>
      <c r="O948" s="12"/>
      <c r="P948" s="12"/>
      <c r="Q948" s="12"/>
      <c r="R948" s="13"/>
      <c r="S948" s="14"/>
      <c r="T948" s="6"/>
      <c r="U948" s="28"/>
    </row>
    <row r="949" spans="11:21" x14ac:dyDescent="0.3">
      <c r="K949" s="10"/>
      <c r="L949" s="17"/>
      <c r="M949" s="17"/>
      <c r="N949" s="12"/>
      <c r="O949" s="12"/>
      <c r="P949" s="12"/>
      <c r="Q949" s="12"/>
      <c r="R949" s="13"/>
      <c r="S949" s="14"/>
      <c r="T949" s="6"/>
      <c r="U949" s="28"/>
    </row>
    <row r="950" spans="11:21" x14ac:dyDescent="0.3">
      <c r="K950" s="10"/>
      <c r="L950" s="17"/>
      <c r="M950" s="17"/>
      <c r="N950" s="12"/>
      <c r="O950" s="12"/>
      <c r="P950" s="12"/>
      <c r="Q950" s="12"/>
      <c r="R950" s="13"/>
      <c r="S950" s="14"/>
      <c r="T950" s="6"/>
      <c r="U950" s="28"/>
    </row>
    <row r="951" spans="11:21" x14ac:dyDescent="0.3">
      <c r="K951" s="10"/>
      <c r="L951" s="17"/>
      <c r="M951" s="17"/>
      <c r="N951" s="12"/>
      <c r="O951" s="12"/>
      <c r="P951" s="12"/>
      <c r="Q951" s="12"/>
      <c r="R951" s="13"/>
      <c r="S951" s="14"/>
      <c r="T951" s="6"/>
      <c r="U951" s="28"/>
    </row>
    <row r="952" spans="11:21" x14ac:dyDescent="0.3">
      <c r="K952" s="10"/>
      <c r="L952" s="17"/>
      <c r="M952" s="17"/>
      <c r="N952" s="12"/>
      <c r="O952" s="12"/>
      <c r="P952" s="12"/>
      <c r="Q952" s="12"/>
      <c r="R952" s="13"/>
      <c r="S952" s="14"/>
      <c r="T952" s="6"/>
      <c r="U952" s="28"/>
    </row>
    <row r="953" spans="11:21" x14ac:dyDescent="0.3">
      <c r="K953" s="10"/>
      <c r="L953" s="17"/>
      <c r="M953" s="17"/>
      <c r="N953" s="12"/>
      <c r="O953" s="12"/>
      <c r="P953" s="12"/>
      <c r="Q953" s="12"/>
      <c r="R953" s="13"/>
      <c r="S953" s="14"/>
      <c r="T953" s="6"/>
      <c r="U953" s="28"/>
    </row>
    <row r="954" spans="11:21" x14ac:dyDescent="0.3">
      <c r="K954" s="10"/>
      <c r="L954" s="17"/>
      <c r="M954" s="17"/>
      <c r="N954" s="12"/>
      <c r="O954" s="12"/>
      <c r="P954" s="12"/>
      <c r="Q954" s="12"/>
      <c r="R954" s="13"/>
      <c r="S954" s="14"/>
      <c r="T954" s="6"/>
      <c r="U954" s="28"/>
    </row>
    <row r="955" spans="11:21" x14ac:dyDescent="0.3">
      <c r="K955" s="10"/>
      <c r="L955" s="17"/>
      <c r="M955" s="17"/>
      <c r="N955" s="12"/>
      <c r="O955" s="12"/>
      <c r="P955" s="12"/>
      <c r="Q955" s="12"/>
      <c r="R955" s="13"/>
      <c r="S955" s="14"/>
      <c r="T955" s="6"/>
      <c r="U955" s="28"/>
    </row>
    <row r="956" spans="11:21" x14ac:dyDescent="0.3">
      <c r="K956" s="10"/>
      <c r="L956" s="17"/>
      <c r="M956" s="17"/>
      <c r="N956" s="12"/>
      <c r="O956" s="12"/>
      <c r="P956" s="12"/>
      <c r="Q956" s="12"/>
      <c r="R956" s="13"/>
      <c r="S956" s="14"/>
      <c r="T956" s="6"/>
      <c r="U956" s="28"/>
    </row>
    <row r="957" spans="11:21" x14ac:dyDescent="0.3">
      <c r="K957" s="10"/>
      <c r="L957" s="17"/>
      <c r="M957" s="17"/>
      <c r="N957" s="12"/>
      <c r="O957" s="12"/>
      <c r="P957" s="12"/>
      <c r="Q957" s="12"/>
      <c r="R957" s="13"/>
      <c r="S957" s="14"/>
      <c r="T957" s="6"/>
      <c r="U957" s="28"/>
    </row>
    <row r="958" spans="11:21" x14ac:dyDescent="0.3">
      <c r="K958" s="10"/>
      <c r="L958" s="17"/>
      <c r="M958" s="17"/>
      <c r="N958" s="12"/>
      <c r="O958" s="12"/>
      <c r="P958" s="12"/>
      <c r="Q958" s="12"/>
      <c r="R958" s="13"/>
      <c r="S958" s="14"/>
      <c r="T958" s="6"/>
      <c r="U958" s="28"/>
    </row>
    <row r="959" spans="11:21" x14ac:dyDescent="0.3">
      <c r="K959" s="10"/>
      <c r="L959" s="17"/>
      <c r="M959" s="17"/>
      <c r="N959" s="12"/>
      <c r="O959" s="12"/>
      <c r="P959" s="12"/>
      <c r="Q959" s="12"/>
      <c r="R959" s="13"/>
      <c r="S959" s="14"/>
      <c r="T959" s="6"/>
      <c r="U959" s="28"/>
    </row>
    <row r="960" spans="11:21" x14ac:dyDescent="0.3">
      <c r="K960" s="10"/>
      <c r="L960" s="17"/>
      <c r="M960" s="17"/>
      <c r="N960" s="12"/>
      <c r="O960" s="12"/>
      <c r="P960" s="12"/>
      <c r="Q960" s="12"/>
      <c r="R960" s="13"/>
      <c r="S960" s="14"/>
      <c r="T960" s="6"/>
      <c r="U960" s="28"/>
    </row>
    <row r="961" spans="11:21" x14ac:dyDescent="0.3">
      <c r="K961" s="10"/>
      <c r="L961" s="17"/>
      <c r="M961" s="17"/>
      <c r="N961" s="12"/>
      <c r="O961" s="12"/>
      <c r="P961" s="12"/>
      <c r="Q961" s="12"/>
      <c r="R961" s="13"/>
      <c r="S961" s="14"/>
      <c r="T961" s="8"/>
      <c r="U961" s="28"/>
    </row>
    <row r="962" spans="11:21" x14ac:dyDescent="0.3">
      <c r="K962" s="10"/>
      <c r="L962" s="17"/>
      <c r="M962" s="17"/>
      <c r="N962" s="12"/>
      <c r="O962" s="12"/>
      <c r="P962" s="12"/>
      <c r="Q962" s="12"/>
      <c r="R962" s="13"/>
      <c r="S962" s="14"/>
      <c r="T962" s="6"/>
      <c r="U962" s="28"/>
    </row>
    <row r="963" spans="11:21" x14ac:dyDescent="0.3">
      <c r="K963" s="10"/>
      <c r="L963" s="17"/>
      <c r="M963" s="17"/>
      <c r="N963" s="12"/>
      <c r="O963" s="12"/>
      <c r="P963" s="12"/>
      <c r="Q963" s="12"/>
      <c r="R963" s="13"/>
      <c r="S963" s="14"/>
      <c r="T963" s="6"/>
      <c r="U963" s="28"/>
    </row>
    <row r="964" spans="11:21" x14ac:dyDescent="0.3">
      <c r="K964" s="10"/>
      <c r="L964" s="17"/>
      <c r="M964" s="17"/>
      <c r="N964" s="12"/>
      <c r="O964" s="12"/>
      <c r="P964" s="12"/>
      <c r="Q964" s="12"/>
      <c r="R964" s="13"/>
      <c r="S964" s="14"/>
      <c r="T964" s="6"/>
      <c r="U964" s="28"/>
    </row>
    <row r="965" spans="11:21" x14ac:dyDescent="0.3">
      <c r="K965" s="10"/>
      <c r="L965" s="17"/>
      <c r="M965" s="17"/>
      <c r="N965" s="12"/>
      <c r="O965" s="12"/>
      <c r="P965" s="12"/>
      <c r="Q965" s="12"/>
      <c r="R965" s="13"/>
      <c r="S965" s="14"/>
      <c r="T965" s="6"/>
      <c r="U965" s="28"/>
    </row>
    <row r="966" spans="11:21" x14ac:dyDescent="0.3">
      <c r="K966" s="10"/>
      <c r="L966" s="17"/>
      <c r="M966" s="17"/>
      <c r="N966" s="12"/>
      <c r="O966" s="12"/>
      <c r="P966" s="12"/>
      <c r="Q966" s="12"/>
      <c r="R966" s="13"/>
      <c r="S966" s="14"/>
      <c r="T966" s="6"/>
      <c r="U966" s="28"/>
    </row>
    <row r="967" spans="11:21" x14ac:dyDescent="0.3">
      <c r="K967" s="10"/>
      <c r="L967" s="17"/>
      <c r="M967" s="17"/>
      <c r="N967" s="12"/>
      <c r="O967" s="12"/>
      <c r="P967" s="12"/>
      <c r="Q967" s="12"/>
      <c r="R967" s="13"/>
      <c r="S967" s="14"/>
      <c r="T967" s="6"/>
      <c r="U967" s="28"/>
    </row>
    <row r="968" spans="11:21" x14ac:dyDescent="0.3">
      <c r="K968" s="10"/>
      <c r="L968" s="17"/>
      <c r="M968" s="17"/>
      <c r="N968" s="12"/>
      <c r="O968" s="12"/>
      <c r="P968" s="12"/>
      <c r="Q968" s="12"/>
      <c r="R968" s="13"/>
      <c r="S968" s="14"/>
      <c r="T968" s="6"/>
      <c r="U968" s="28"/>
    </row>
    <row r="969" spans="11:21" x14ac:dyDescent="0.3">
      <c r="K969" s="10"/>
      <c r="L969" s="17"/>
      <c r="M969" s="17"/>
      <c r="N969" s="12"/>
      <c r="O969" s="12"/>
      <c r="P969" s="12"/>
      <c r="Q969" s="12"/>
      <c r="R969" s="13"/>
      <c r="S969" s="14"/>
      <c r="T969" s="6"/>
      <c r="U969" s="28"/>
    </row>
    <row r="970" spans="11:21" x14ac:dyDescent="0.3">
      <c r="K970" s="10"/>
      <c r="L970" s="17"/>
      <c r="M970" s="17"/>
      <c r="N970" s="12"/>
      <c r="O970" s="12"/>
      <c r="P970" s="12"/>
      <c r="Q970" s="12"/>
      <c r="R970" s="13"/>
      <c r="S970" s="14"/>
      <c r="T970" s="6"/>
      <c r="U970" s="28"/>
    </row>
    <row r="971" spans="11:21" x14ac:dyDescent="0.3">
      <c r="K971" s="10"/>
      <c r="L971" s="17"/>
      <c r="M971" s="17"/>
      <c r="N971" s="12"/>
      <c r="O971" s="12"/>
      <c r="P971" s="12"/>
      <c r="Q971" s="12"/>
      <c r="R971" s="13"/>
      <c r="S971" s="14"/>
      <c r="T971" s="6"/>
      <c r="U971" s="28"/>
    </row>
    <row r="972" spans="11:21" x14ac:dyDescent="0.3">
      <c r="K972" s="10"/>
      <c r="L972" s="17"/>
      <c r="M972" s="17"/>
      <c r="N972" s="12"/>
      <c r="O972" s="12"/>
      <c r="P972" s="12"/>
      <c r="Q972" s="12"/>
      <c r="R972" s="13"/>
      <c r="S972" s="14"/>
      <c r="T972" s="6"/>
      <c r="U972" s="28"/>
    </row>
    <row r="973" spans="11:21" x14ac:dyDescent="0.3">
      <c r="K973" s="10"/>
      <c r="L973" s="17"/>
      <c r="M973" s="17"/>
      <c r="N973" s="12"/>
      <c r="O973" s="12"/>
      <c r="P973" s="12"/>
      <c r="Q973" s="12"/>
      <c r="R973" s="13"/>
      <c r="S973" s="14"/>
      <c r="T973" s="6"/>
      <c r="U973" s="28"/>
    </row>
    <row r="974" spans="11:21" x14ac:dyDescent="0.3">
      <c r="K974" s="10"/>
      <c r="L974" s="17"/>
      <c r="M974" s="17"/>
      <c r="N974" s="12"/>
      <c r="O974" s="12"/>
      <c r="P974" s="12"/>
      <c r="Q974" s="12"/>
      <c r="R974" s="13"/>
      <c r="S974" s="14"/>
      <c r="T974" s="6"/>
      <c r="U974" s="28"/>
    </row>
    <row r="975" spans="11:21" x14ac:dyDescent="0.3">
      <c r="K975" s="10"/>
      <c r="L975" s="17"/>
      <c r="M975" s="17"/>
      <c r="N975" s="12"/>
      <c r="O975" s="12"/>
      <c r="P975" s="12"/>
      <c r="Q975" s="12"/>
      <c r="R975" s="13"/>
      <c r="S975" s="14"/>
      <c r="T975" s="6"/>
      <c r="U975" s="28"/>
    </row>
    <row r="976" spans="11:21" x14ac:dyDescent="0.3">
      <c r="K976" s="10"/>
      <c r="L976" s="17"/>
      <c r="M976" s="17"/>
      <c r="N976" s="12"/>
      <c r="O976" s="12"/>
      <c r="P976" s="12"/>
      <c r="Q976" s="12"/>
      <c r="R976" s="13"/>
      <c r="S976" s="14"/>
      <c r="T976" s="6"/>
      <c r="U976" s="28"/>
    </row>
    <row r="977" spans="11:21" x14ac:dyDescent="0.3">
      <c r="K977" s="10"/>
      <c r="L977" s="17"/>
      <c r="M977" s="17"/>
      <c r="N977" s="12"/>
      <c r="O977" s="12"/>
      <c r="P977" s="12"/>
      <c r="Q977" s="12"/>
      <c r="R977" s="13"/>
      <c r="S977" s="14"/>
      <c r="T977" s="6"/>
      <c r="U977" s="28"/>
    </row>
    <row r="978" spans="11:21" x14ac:dyDescent="0.3">
      <c r="K978" s="10"/>
      <c r="L978" s="17"/>
      <c r="M978" s="17"/>
      <c r="N978" s="12"/>
      <c r="O978" s="12"/>
      <c r="P978" s="12"/>
      <c r="Q978" s="12"/>
      <c r="R978" s="13"/>
      <c r="S978" s="14"/>
      <c r="T978" s="6"/>
      <c r="U978" s="28"/>
    </row>
    <row r="979" spans="11:21" x14ac:dyDescent="0.3">
      <c r="K979" s="10"/>
      <c r="L979" s="17"/>
      <c r="M979" s="17"/>
      <c r="N979" s="12"/>
      <c r="O979" s="12"/>
      <c r="P979" s="12"/>
      <c r="Q979" s="12"/>
      <c r="R979" s="13"/>
      <c r="S979" s="14"/>
      <c r="T979" s="6"/>
      <c r="U979" s="28"/>
    </row>
    <row r="980" spans="11:21" x14ac:dyDescent="0.3">
      <c r="K980" s="10"/>
      <c r="L980" s="17"/>
      <c r="M980" s="17"/>
      <c r="N980" s="12"/>
      <c r="O980" s="12"/>
      <c r="P980" s="12"/>
      <c r="Q980" s="12"/>
      <c r="R980" s="13"/>
      <c r="S980" s="14"/>
      <c r="T980" s="6"/>
      <c r="U980" s="28"/>
    </row>
    <row r="981" spans="11:21" x14ac:dyDescent="0.3">
      <c r="K981" s="10"/>
      <c r="L981" s="17"/>
      <c r="M981" s="17"/>
      <c r="N981" s="12"/>
      <c r="O981" s="12"/>
      <c r="P981" s="12"/>
      <c r="Q981" s="12"/>
      <c r="R981" s="13"/>
      <c r="S981" s="14"/>
      <c r="T981" s="6"/>
      <c r="U981" s="28"/>
    </row>
    <row r="982" spans="11:21" x14ac:dyDescent="0.3">
      <c r="K982" s="10"/>
      <c r="L982" s="17"/>
      <c r="M982" s="17"/>
      <c r="N982" s="12"/>
      <c r="O982" s="12"/>
      <c r="P982" s="12"/>
      <c r="Q982" s="12"/>
      <c r="R982" s="13"/>
      <c r="S982" s="14"/>
      <c r="T982" s="6"/>
      <c r="U982" s="28"/>
    </row>
    <row r="983" spans="11:21" x14ac:dyDescent="0.3">
      <c r="K983" s="10"/>
      <c r="L983" s="17"/>
      <c r="M983" s="17"/>
      <c r="N983" s="12"/>
      <c r="O983" s="12"/>
      <c r="P983" s="12"/>
      <c r="Q983" s="12"/>
      <c r="R983" s="13"/>
      <c r="S983" s="14"/>
      <c r="T983" s="6"/>
      <c r="U983" s="28"/>
    </row>
    <row r="984" spans="11:21" x14ac:dyDescent="0.3">
      <c r="K984" s="10"/>
      <c r="L984" s="17"/>
      <c r="M984" s="17"/>
      <c r="N984" s="12"/>
      <c r="O984" s="12"/>
      <c r="P984" s="12"/>
      <c r="Q984" s="12"/>
      <c r="R984" s="13"/>
      <c r="S984" s="14"/>
      <c r="T984" s="6"/>
      <c r="U984" s="28"/>
    </row>
    <row r="985" spans="11:21" x14ac:dyDescent="0.3">
      <c r="K985" s="10"/>
      <c r="L985" s="17"/>
      <c r="M985" s="17"/>
      <c r="N985" s="12"/>
      <c r="O985" s="12"/>
      <c r="P985" s="12"/>
      <c r="Q985" s="12"/>
      <c r="R985" s="13"/>
      <c r="S985" s="14"/>
      <c r="T985" s="6"/>
      <c r="U985" s="28"/>
    </row>
    <row r="986" spans="11:21" x14ac:dyDescent="0.3">
      <c r="K986" s="10"/>
      <c r="L986" s="17"/>
      <c r="M986" s="17"/>
      <c r="N986" s="12"/>
      <c r="O986" s="12"/>
      <c r="P986" s="12"/>
      <c r="Q986" s="12"/>
      <c r="R986" s="13"/>
      <c r="S986" s="14"/>
      <c r="T986" s="6"/>
      <c r="U986" s="28"/>
    </row>
    <row r="987" spans="11:21" x14ac:dyDescent="0.3">
      <c r="K987" s="10"/>
      <c r="L987" s="17"/>
      <c r="M987" s="17"/>
      <c r="N987" s="12"/>
      <c r="O987" s="12"/>
      <c r="P987" s="12"/>
      <c r="Q987" s="12"/>
      <c r="R987" s="13"/>
      <c r="S987" s="14"/>
      <c r="T987" s="6"/>
      <c r="U987" s="28"/>
    </row>
    <row r="988" spans="11:21" x14ac:dyDescent="0.3">
      <c r="K988" s="10"/>
      <c r="L988" s="17"/>
      <c r="M988" s="17"/>
      <c r="N988" s="12"/>
      <c r="O988" s="12"/>
      <c r="P988" s="12"/>
      <c r="Q988" s="12"/>
      <c r="R988" s="13"/>
      <c r="S988" s="14"/>
      <c r="T988" s="6"/>
      <c r="U988" s="28"/>
    </row>
    <row r="989" spans="11:21" x14ac:dyDescent="0.3">
      <c r="K989" s="10"/>
      <c r="L989" s="17"/>
      <c r="M989" s="17"/>
      <c r="N989" s="12"/>
      <c r="O989" s="12"/>
      <c r="P989" s="12"/>
      <c r="Q989" s="12"/>
      <c r="R989" s="13"/>
      <c r="S989" s="14"/>
      <c r="T989" s="6"/>
      <c r="U989" s="28"/>
    </row>
    <row r="990" spans="11:21" x14ac:dyDescent="0.3">
      <c r="K990" s="10"/>
      <c r="L990" s="17"/>
      <c r="M990" s="17"/>
      <c r="N990" s="12"/>
      <c r="O990" s="12"/>
      <c r="P990" s="12"/>
      <c r="Q990" s="12"/>
      <c r="R990" s="13"/>
      <c r="S990" s="14"/>
      <c r="T990" s="6"/>
      <c r="U990" s="28"/>
    </row>
    <row r="991" spans="11:21" x14ac:dyDescent="0.3">
      <c r="K991" s="10"/>
      <c r="L991" s="17"/>
      <c r="M991" s="17"/>
      <c r="N991" s="12"/>
      <c r="O991" s="12"/>
      <c r="P991" s="12"/>
      <c r="Q991" s="12"/>
      <c r="R991" s="13"/>
      <c r="S991" s="14"/>
      <c r="T991" s="6"/>
      <c r="U991" s="28"/>
    </row>
    <row r="992" spans="11:21" x14ac:dyDescent="0.3">
      <c r="K992" s="10"/>
      <c r="L992" s="17"/>
      <c r="M992" s="17"/>
      <c r="N992" s="12"/>
      <c r="O992" s="12"/>
      <c r="P992" s="12"/>
      <c r="Q992" s="12"/>
      <c r="R992" s="13"/>
      <c r="S992" s="14"/>
      <c r="T992" s="6"/>
      <c r="U992" s="28"/>
    </row>
    <row r="993" spans="11:21" x14ac:dyDescent="0.3">
      <c r="K993" s="10"/>
      <c r="L993" s="17"/>
      <c r="M993" s="17"/>
      <c r="N993" s="12"/>
      <c r="O993" s="12"/>
      <c r="P993" s="12"/>
      <c r="Q993" s="12"/>
      <c r="R993" s="13"/>
      <c r="S993" s="14"/>
      <c r="T993" s="6"/>
      <c r="U993" s="28"/>
    </row>
    <row r="994" spans="11:21" x14ac:dyDescent="0.3">
      <c r="K994" s="10"/>
      <c r="L994" s="17"/>
      <c r="M994" s="17"/>
      <c r="N994" s="12"/>
      <c r="O994" s="12"/>
      <c r="P994" s="12"/>
      <c r="Q994" s="12"/>
      <c r="R994" s="13"/>
      <c r="S994" s="14"/>
      <c r="T994" s="6"/>
      <c r="U994" s="28"/>
    </row>
    <row r="995" spans="11:21" x14ac:dyDescent="0.3">
      <c r="K995" s="10"/>
      <c r="L995" s="17"/>
      <c r="M995" s="17"/>
      <c r="N995" s="12"/>
      <c r="O995" s="12"/>
      <c r="P995" s="12"/>
      <c r="Q995" s="12"/>
      <c r="R995" s="13"/>
      <c r="S995" s="14"/>
      <c r="T995" s="6"/>
      <c r="U995" s="28"/>
    </row>
    <row r="996" spans="11:21" x14ac:dyDescent="0.3">
      <c r="K996" s="10"/>
      <c r="L996" s="17"/>
      <c r="M996" s="17"/>
      <c r="N996" s="12"/>
      <c r="O996" s="12"/>
      <c r="P996" s="12"/>
      <c r="Q996" s="12"/>
      <c r="R996" s="13"/>
      <c r="S996" s="14"/>
      <c r="T996" s="6"/>
      <c r="U996" s="28"/>
    </row>
    <row r="997" spans="11:21" x14ac:dyDescent="0.3">
      <c r="K997" s="10"/>
      <c r="L997" s="17"/>
      <c r="M997" s="17"/>
      <c r="N997" s="12"/>
      <c r="O997" s="12"/>
      <c r="P997" s="12"/>
      <c r="Q997" s="12"/>
      <c r="R997" s="13"/>
      <c r="S997" s="14"/>
      <c r="T997" s="6"/>
      <c r="U997" s="28"/>
    </row>
    <row r="998" spans="11:21" x14ac:dyDescent="0.3">
      <c r="K998" s="10"/>
      <c r="L998" s="17"/>
      <c r="M998" s="17"/>
      <c r="N998" s="12"/>
      <c r="O998" s="12"/>
      <c r="P998" s="12"/>
      <c r="Q998" s="12"/>
      <c r="R998" s="13"/>
      <c r="S998" s="14"/>
      <c r="T998" s="6"/>
      <c r="U998" s="28"/>
    </row>
    <row r="999" spans="11:21" x14ac:dyDescent="0.3">
      <c r="K999" s="10"/>
      <c r="L999" s="17"/>
      <c r="M999" s="17"/>
      <c r="N999" s="12"/>
      <c r="O999" s="12"/>
      <c r="P999" s="12"/>
      <c r="Q999" s="12"/>
      <c r="R999" s="13"/>
      <c r="S999" s="14"/>
      <c r="T999" s="6"/>
      <c r="U999" s="28"/>
    </row>
    <row r="1000" spans="11:21" x14ac:dyDescent="0.3">
      <c r="K1000" s="10"/>
      <c r="L1000" s="17"/>
      <c r="M1000" s="17"/>
      <c r="N1000" s="12"/>
      <c r="O1000" s="12"/>
      <c r="P1000" s="12"/>
      <c r="Q1000" s="12"/>
      <c r="R1000" s="13"/>
      <c r="S1000" s="14"/>
      <c r="T1000" s="6"/>
      <c r="U1000" s="28"/>
    </row>
    <row r="1001" spans="11:21" x14ac:dyDescent="0.3">
      <c r="K1001" s="10"/>
      <c r="L1001" s="17"/>
      <c r="M1001" s="17"/>
      <c r="N1001" s="12"/>
      <c r="O1001" s="12"/>
      <c r="P1001" s="12"/>
      <c r="Q1001" s="12"/>
      <c r="R1001" s="13"/>
      <c r="S1001" s="14"/>
      <c r="T1001" s="6"/>
      <c r="U1001" s="28"/>
    </row>
    <row r="1002" spans="11:21" x14ac:dyDescent="0.3">
      <c r="K1002" s="10"/>
      <c r="L1002" s="17"/>
      <c r="M1002" s="17"/>
      <c r="N1002" s="12"/>
      <c r="O1002" s="12"/>
      <c r="P1002" s="12"/>
      <c r="Q1002" s="12"/>
      <c r="R1002" s="13"/>
      <c r="S1002" s="14"/>
      <c r="T1002" s="6"/>
      <c r="U1002" s="28"/>
    </row>
    <row r="1003" spans="11:21" x14ac:dyDescent="0.3">
      <c r="K1003" s="10"/>
      <c r="L1003" s="17"/>
      <c r="M1003" s="17"/>
      <c r="N1003" s="12"/>
      <c r="O1003" s="12"/>
      <c r="P1003" s="12"/>
      <c r="Q1003" s="12"/>
      <c r="R1003" s="13"/>
      <c r="S1003" s="14"/>
      <c r="T1003" s="6"/>
      <c r="U1003" s="28"/>
    </row>
    <row r="1004" spans="11:21" x14ac:dyDescent="0.3">
      <c r="K1004" s="10"/>
      <c r="L1004" s="17"/>
      <c r="M1004" s="17"/>
      <c r="N1004" s="12"/>
      <c r="O1004" s="12"/>
      <c r="P1004" s="12"/>
      <c r="Q1004" s="12"/>
      <c r="R1004" s="13"/>
      <c r="S1004" s="14"/>
      <c r="T1004" s="6"/>
      <c r="U1004" s="28"/>
    </row>
    <row r="1005" spans="11:21" x14ac:dyDescent="0.3">
      <c r="K1005" s="10"/>
      <c r="L1005" s="17"/>
      <c r="M1005" s="17"/>
      <c r="N1005" s="12"/>
      <c r="O1005" s="12"/>
      <c r="P1005" s="12"/>
      <c r="Q1005" s="12"/>
      <c r="R1005" s="13"/>
      <c r="S1005" s="14"/>
      <c r="T1005" s="6"/>
      <c r="U1005" s="28"/>
    </row>
    <row r="1006" spans="11:21" x14ac:dyDescent="0.3">
      <c r="K1006" s="10"/>
      <c r="L1006" s="17"/>
      <c r="M1006" s="17"/>
      <c r="N1006" s="12"/>
      <c r="O1006" s="12"/>
      <c r="P1006" s="12"/>
      <c r="Q1006" s="12"/>
      <c r="R1006" s="13"/>
      <c r="S1006" s="14"/>
      <c r="T1006" s="6"/>
      <c r="U1006" s="28"/>
    </row>
    <row r="1007" spans="11:21" x14ac:dyDescent="0.3">
      <c r="K1007" s="10"/>
      <c r="L1007" s="17"/>
      <c r="M1007" s="17"/>
      <c r="N1007" s="12"/>
      <c r="O1007" s="12"/>
      <c r="P1007" s="12"/>
      <c r="Q1007" s="12"/>
      <c r="R1007" s="13"/>
      <c r="S1007" s="14"/>
      <c r="T1007" s="6"/>
      <c r="U1007" s="28"/>
    </row>
    <row r="1008" spans="11:21" x14ac:dyDescent="0.3">
      <c r="K1008" s="10"/>
      <c r="L1008" s="17"/>
      <c r="M1008" s="17"/>
      <c r="N1008" s="12"/>
      <c r="O1008" s="12"/>
      <c r="P1008" s="12"/>
      <c r="Q1008" s="12"/>
      <c r="R1008" s="13"/>
      <c r="S1008" s="14"/>
      <c r="T1008" s="6"/>
      <c r="U1008" s="28"/>
    </row>
    <row r="1009" spans="11:21" x14ac:dyDescent="0.3">
      <c r="K1009" s="10"/>
      <c r="L1009" s="17"/>
      <c r="M1009" s="17"/>
      <c r="N1009" s="12"/>
      <c r="O1009" s="12"/>
      <c r="P1009" s="12"/>
      <c r="Q1009" s="12"/>
      <c r="R1009" s="13"/>
      <c r="S1009" s="14"/>
      <c r="T1009" s="6"/>
      <c r="U1009" s="28"/>
    </row>
    <row r="1010" spans="11:21" x14ac:dyDescent="0.3">
      <c r="K1010" s="10"/>
      <c r="L1010" s="17"/>
      <c r="M1010" s="17"/>
      <c r="N1010" s="12"/>
      <c r="O1010" s="12"/>
      <c r="P1010" s="12"/>
      <c r="Q1010" s="12"/>
      <c r="R1010" s="13"/>
      <c r="S1010" s="14"/>
      <c r="T1010" s="6"/>
      <c r="U1010" s="28"/>
    </row>
    <row r="1011" spans="11:21" x14ac:dyDescent="0.3">
      <c r="K1011" s="10"/>
      <c r="L1011" s="17"/>
      <c r="M1011" s="17"/>
      <c r="N1011" s="12"/>
      <c r="O1011" s="12"/>
      <c r="P1011" s="12"/>
      <c r="Q1011" s="12"/>
      <c r="R1011" s="13"/>
      <c r="S1011" s="14"/>
      <c r="T1011" s="6"/>
      <c r="U1011" s="28"/>
    </row>
    <row r="1012" spans="11:21" x14ac:dyDescent="0.3">
      <c r="K1012" s="10"/>
      <c r="L1012" s="17"/>
      <c r="M1012" s="17"/>
      <c r="N1012" s="12"/>
      <c r="O1012" s="12"/>
      <c r="P1012" s="12"/>
      <c r="Q1012" s="12"/>
      <c r="R1012" s="13"/>
      <c r="S1012" s="14"/>
      <c r="T1012" s="6"/>
      <c r="U1012" s="28"/>
    </row>
    <row r="1013" spans="11:21" x14ac:dyDescent="0.3">
      <c r="K1013" s="10"/>
      <c r="L1013" s="17"/>
      <c r="M1013" s="17"/>
      <c r="N1013" s="12"/>
      <c r="O1013" s="12"/>
      <c r="P1013" s="12"/>
      <c r="Q1013" s="12"/>
      <c r="R1013" s="13"/>
      <c r="S1013" s="14"/>
      <c r="T1013" s="6"/>
      <c r="U1013" s="28"/>
    </row>
    <row r="1014" spans="11:21" x14ac:dyDescent="0.3">
      <c r="K1014" s="10"/>
      <c r="L1014" s="17"/>
      <c r="M1014" s="17"/>
      <c r="N1014" s="12"/>
      <c r="O1014" s="12"/>
      <c r="P1014" s="12"/>
      <c r="Q1014" s="12"/>
      <c r="R1014" s="13"/>
      <c r="S1014" s="14"/>
      <c r="T1014" s="6"/>
      <c r="U1014" s="28"/>
    </row>
    <row r="1015" spans="11:21" x14ac:dyDescent="0.3">
      <c r="K1015" s="10"/>
      <c r="L1015" s="17"/>
      <c r="M1015" s="17"/>
      <c r="N1015" s="12"/>
      <c r="O1015" s="12"/>
      <c r="P1015" s="12"/>
      <c r="Q1015" s="12"/>
      <c r="R1015" s="13"/>
      <c r="S1015" s="14"/>
      <c r="T1015" s="6"/>
      <c r="U1015" s="28"/>
    </row>
    <row r="1016" spans="11:21" x14ac:dyDescent="0.3">
      <c r="K1016" s="10"/>
      <c r="L1016" s="17"/>
      <c r="M1016" s="17"/>
      <c r="N1016" s="12"/>
      <c r="O1016" s="12"/>
      <c r="P1016" s="12"/>
      <c r="Q1016" s="12"/>
      <c r="R1016" s="13"/>
      <c r="S1016" s="14"/>
      <c r="T1016" s="6"/>
      <c r="U1016" s="28"/>
    </row>
    <row r="1017" spans="11:21" x14ac:dyDescent="0.3">
      <c r="K1017" s="10"/>
      <c r="L1017" s="17"/>
      <c r="M1017" s="17"/>
      <c r="N1017" s="12"/>
      <c r="O1017" s="12"/>
      <c r="P1017" s="12"/>
      <c r="Q1017" s="12"/>
      <c r="R1017" s="13"/>
      <c r="S1017" s="14"/>
      <c r="T1017" s="6"/>
      <c r="U1017" s="28"/>
    </row>
    <row r="1018" spans="11:21" x14ac:dyDescent="0.3">
      <c r="K1018" s="10"/>
      <c r="L1018" s="17"/>
      <c r="M1018" s="17"/>
      <c r="N1018" s="12"/>
      <c r="O1018" s="12"/>
      <c r="P1018" s="12"/>
      <c r="Q1018" s="12"/>
      <c r="R1018" s="13"/>
      <c r="S1018" s="14"/>
      <c r="T1018" s="6"/>
      <c r="U1018" s="28"/>
    </row>
    <row r="1019" spans="11:21" x14ac:dyDescent="0.3">
      <c r="K1019" s="10"/>
      <c r="L1019" s="17"/>
      <c r="M1019" s="17"/>
      <c r="N1019" s="12"/>
      <c r="O1019" s="12"/>
      <c r="P1019" s="12"/>
      <c r="Q1019" s="12"/>
      <c r="R1019" s="13"/>
      <c r="S1019" s="14"/>
      <c r="T1019" s="6"/>
      <c r="U1019" s="28"/>
    </row>
    <row r="1020" spans="11:21" x14ac:dyDescent="0.3">
      <c r="K1020" s="10"/>
      <c r="L1020" s="17"/>
      <c r="M1020" s="17"/>
      <c r="N1020" s="12"/>
      <c r="O1020" s="12"/>
      <c r="P1020" s="12"/>
      <c r="Q1020" s="12"/>
      <c r="R1020" s="13"/>
      <c r="S1020" s="14"/>
      <c r="T1020" s="6"/>
      <c r="U1020" s="28"/>
    </row>
    <row r="1021" spans="11:21" x14ac:dyDescent="0.3">
      <c r="K1021" s="10"/>
      <c r="L1021" s="17"/>
      <c r="M1021" s="17"/>
      <c r="N1021" s="12"/>
      <c r="O1021" s="12"/>
      <c r="P1021" s="12"/>
      <c r="Q1021" s="12"/>
      <c r="R1021" s="13"/>
      <c r="S1021" s="14"/>
      <c r="T1021" s="6"/>
      <c r="U1021" s="28"/>
    </row>
    <row r="1022" spans="11:21" x14ac:dyDescent="0.3">
      <c r="K1022" s="10"/>
      <c r="L1022" s="17"/>
      <c r="M1022" s="17"/>
      <c r="N1022" s="12"/>
      <c r="O1022" s="12"/>
      <c r="P1022" s="12"/>
      <c r="Q1022" s="12"/>
      <c r="R1022" s="13"/>
      <c r="S1022" s="14"/>
      <c r="T1022" s="6"/>
      <c r="U1022" s="28"/>
    </row>
    <row r="1023" spans="11:21" x14ac:dyDescent="0.3">
      <c r="K1023" s="10"/>
      <c r="L1023" s="17"/>
      <c r="M1023" s="17"/>
      <c r="N1023" s="12"/>
      <c r="O1023" s="12"/>
      <c r="P1023" s="12"/>
      <c r="Q1023" s="12"/>
      <c r="R1023" s="13"/>
      <c r="S1023" s="14"/>
      <c r="T1023" s="6"/>
      <c r="U1023" s="28"/>
    </row>
    <row r="1024" spans="11:21" x14ac:dyDescent="0.3">
      <c r="K1024" s="10"/>
      <c r="L1024" s="17"/>
      <c r="M1024" s="17"/>
      <c r="N1024" s="12"/>
      <c r="O1024" s="12"/>
      <c r="P1024" s="12"/>
      <c r="Q1024" s="12"/>
      <c r="R1024" s="13"/>
      <c r="S1024" s="14"/>
      <c r="T1024" s="6"/>
      <c r="U1024" s="28"/>
    </row>
    <row r="1025" spans="11:21" x14ac:dyDescent="0.3">
      <c r="K1025" s="10"/>
      <c r="L1025" s="17"/>
      <c r="M1025" s="17"/>
      <c r="N1025" s="12"/>
      <c r="O1025" s="12"/>
      <c r="P1025" s="12"/>
      <c r="Q1025" s="12"/>
      <c r="R1025" s="13"/>
      <c r="S1025" s="14"/>
      <c r="T1025" s="6"/>
      <c r="U1025" s="28"/>
    </row>
    <row r="1026" spans="11:21" x14ac:dyDescent="0.3">
      <c r="K1026" s="10"/>
      <c r="L1026" s="17"/>
      <c r="M1026" s="17"/>
      <c r="N1026" s="12"/>
      <c r="O1026" s="12"/>
      <c r="P1026" s="12"/>
      <c r="Q1026" s="12"/>
      <c r="R1026" s="13"/>
      <c r="S1026" s="14"/>
      <c r="T1026" s="6"/>
      <c r="U1026" s="28"/>
    </row>
    <row r="1027" spans="11:21" x14ac:dyDescent="0.3">
      <c r="K1027" s="10"/>
      <c r="L1027" s="17"/>
      <c r="M1027" s="17"/>
      <c r="N1027" s="12"/>
      <c r="O1027" s="12"/>
      <c r="P1027" s="12"/>
      <c r="Q1027" s="12"/>
      <c r="R1027" s="13"/>
      <c r="S1027" s="14"/>
      <c r="T1027" s="6"/>
      <c r="U1027" s="28"/>
    </row>
    <row r="1028" spans="11:21" x14ac:dyDescent="0.3">
      <c r="K1028" s="10"/>
      <c r="L1028" s="17"/>
      <c r="M1028" s="17"/>
      <c r="N1028" s="12"/>
      <c r="O1028" s="12"/>
      <c r="P1028" s="12"/>
      <c r="Q1028" s="12"/>
      <c r="R1028" s="13"/>
      <c r="S1028" s="14"/>
      <c r="T1028" s="6"/>
      <c r="U1028" s="28"/>
    </row>
    <row r="1029" spans="11:21" x14ac:dyDescent="0.3">
      <c r="K1029" s="10"/>
      <c r="L1029" s="17"/>
      <c r="M1029" s="17"/>
      <c r="N1029" s="12"/>
      <c r="O1029" s="12"/>
      <c r="P1029" s="12"/>
      <c r="Q1029" s="12"/>
      <c r="R1029" s="13"/>
      <c r="S1029" s="14"/>
      <c r="T1029" s="6"/>
      <c r="U1029" s="28"/>
    </row>
    <row r="1030" spans="11:21" x14ac:dyDescent="0.3">
      <c r="K1030" s="10"/>
      <c r="L1030" s="17"/>
      <c r="M1030" s="17"/>
      <c r="N1030" s="12"/>
      <c r="O1030" s="12"/>
      <c r="P1030" s="12"/>
      <c r="Q1030" s="12"/>
      <c r="R1030" s="13"/>
      <c r="S1030" s="14"/>
      <c r="T1030" s="6"/>
      <c r="U1030" s="28"/>
    </row>
    <row r="1031" spans="11:21" x14ac:dyDescent="0.3">
      <c r="K1031" s="10"/>
      <c r="L1031" s="17"/>
      <c r="M1031" s="17"/>
      <c r="N1031" s="12"/>
      <c r="O1031" s="12"/>
      <c r="P1031" s="12"/>
      <c r="Q1031" s="12"/>
      <c r="R1031" s="13"/>
      <c r="S1031" s="14"/>
      <c r="T1031" s="6"/>
      <c r="U1031" s="28"/>
    </row>
    <row r="1032" spans="11:21" x14ac:dyDescent="0.3">
      <c r="K1032" s="10"/>
      <c r="L1032" s="17"/>
      <c r="M1032" s="17"/>
      <c r="N1032" s="12"/>
      <c r="O1032" s="12"/>
      <c r="P1032" s="12"/>
      <c r="Q1032" s="12"/>
      <c r="R1032" s="13"/>
      <c r="S1032" s="14"/>
      <c r="T1032" s="6"/>
      <c r="U1032" s="28"/>
    </row>
    <row r="1033" spans="11:21" x14ac:dyDescent="0.3">
      <c r="K1033" s="10"/>
      <c r="L1033" s="17"/>
      <c r="M1033" s="17"/>
      <c r="N1033" s="12"/>
      <c r="O1033" s="12"/>
      <c r="P1033" s="12"/>
      <c r="Q1033" s="12"/>
      <c r="R1033" s="13"/>
      <c r="S1033" s="14"/>
      <c r="T1033" s="6"/>
      <c r="U1033" s="28"/>
    </row>
    <row r="1034" spans="11:21" x14ac:dyDescent="0.3">
      <c r="K1034" s="10"/>
      <c r="L1034" s="17"/>
      <c r="M1034" s="17"/>
      <c r="N1034" s="12"/>
      <c r="O1034" s="12"/>
      <c r="P1034" s="12"/>
      <c r="Q1034" s="12"/>
      <c r="R1034" s="13"/>
      <c r="S1034" s="14"/>
      <c r="T1034" s="6"/>
      <c r="U1034" s="28"/>
    </row>
    <row r="1035" spans="11:21" x14ac:dyDescent="0.3">
      <c r="K1035" s="10"/>
      <c r="L1035" s="17"/>
      <c r="M1035" s="17"/>
      <c r="N1035" s="12"/>
      <c r="O1035" s="12"/>
      <c r="P1035" s="12"/>
      <c r="Q1035" s="12"/>
      <c r="R1035" s="13"/>
      <c r="S1035" s="14"/>
      <c r="T1035" s="6"/>
      <c r="U1035" s="28"/>
    </row>
    <row r="1036" spans="11:21" x14ac:dyDescent="0.3">
      <c r="K1036" s="10"/>
      <c r="L1036" s="17"/>
      <c r="M1036" s="17"/>
      <c r="N1036" s="12"/>
      <c r="O1036" s="12"/>
      <c r="P1036" s="12"/>
      <c r="Q1036" s="12"/>
      <c r="R1036" s="13"/>
      <c r="S1036" s="14"/>
      <c r="T1036" s="6"/>
      <c r="U1036" s="28"/>
    </row>
    <row r="1037" spans="11:21" x14ac:dyDescent="0.3">
      <c r="K1037" s="10"/>
      <c r="L1037" s="17"/>
      <c r="M1037" s="17"/>
      <c r="N1037" s="12"/>
      <c r="O1037" s="12"/>
      <c r="P1037" s="12"/>
      <c r="Q1037" s="12"/>
      <c r="R1037" s="13"/>
      <c r="S1037" s="14"/>
      <c r="T1037" s="6"/>
      <c r="U1037" s="28"/>
    </row>
    <row r="1038" spans="11:21" x14ac:dyDescent="0.3">
      <c r="K1038" s="10"/>
      <c r="L1038" s="17"/>
      <c r="M1038" s="17"/>
      <c r="N1038" s="12"/>
      <c r="O1038" s="12"/>
      <c r="P1038" s="12"/>
      <c r="Q1038" s="12"/>
      <c r="R1038" s="13"/>
      <c r="S1038" s="14"/>
      <c r="T1038" s="6"/>
      <c r="U1038" s="28"/>
    </row>
    <row r="1039" spans="11:21" x14ac:dyDescent="0.3">
      <c r="K1039" s="10"/>
      <c r="L1039" s="17"/>
      <c r="M1039" s="17"/>
      <c r="N1039" s="12"/>
      <c r="O1039" s="12"/>
      <c r="P1039" s="12"/>
      <c r="Q1039" s="12"/>
      <c r="R1039" s="13"/>
      <c r="S1039" s="14"/>
      <c r="T1039" s="6"/>
      <c r="U1039" s="28"/>
    </row>
    <row r="1040" spans="11:21" x14ac:dyDescent="0.3">
      <c r="K1040" s="10"/>
      <c r="L1040" s="17"/>
      <c r="M1040" s="17"/>
      <c r="N1040" s="12"/>
      <c r="O1040" s="12"/>
      <c r="P1040" s="12"/>
      <c r="Q1040" s="12"/>
      <c r="R1040" s="13"/>
      <c r="S1040" s="14"/>
      <c r="T1040" s="6"/>
      <c r="U1040" s="28"/>
    </row>
    <row r="1041" spans="11:21" x14ac:dyDescent="0.3">
      <c r="K1041" s="10"/>
      <c r="L1041" s="17"/>
      <c r="M1041" s="17"/>
      <c r="N1041" s="12"/>
      <c r="O1041" s="12"/>
      <c r="P1041" s="12"/>
      <c r="Q1041" s="12"/>
      <c r="R1041" s="13"/>
      <c r="S1041" s="14"/>
      <c r="T1041" s="6"/>
      <c r="U1041" s="28"/>
    </row>
    <row r="1042" spans="11:21" x14ac:dyDescent="0.3">
      <c r="K1042" s="10"/>
      <c r="L1042" s="17"/>
      <c r="M1042" s="17"/>
      <c r="N1042" s="12"/>
      <c r="O1042" s="12"/>
      <c r="P1042" s="12"/>
      <c r="Q1042" s="12"/>
      <c r="R1042" s="13"/>
      <c r="S1042" s="14"/>
      <c r="T1042" s="6"/>
      <c r="U1042" s="28"/>
    </row>
    <row r="1043" spans="11:21" x14ac:dyDescent="0.3">
      <c r="K1043" s="10"/>
      <c r="L1043" s="17"/>
      <c r="M1043" s="17"/>
      <c r="N1043" s="12"/>
      <c r="O1043" s="12"/>
      <c r="P1043" s="12"/>
      <c r="Q1043" s="12"/>
      <c r="R1043" s="13"/>
      <c r="S1043" s="15"/>
      <c r="T1043" s="6"/>
      <c r="U1043" s="28"/>
    </row>
    <row r="1044" spans="11:21" x14ac:dyDescent="0.3">
      <c r="K1044" s="10"/>
      <c r="L1044" s="17"/>
      <c r="M1044" s="17"/>
      <c r="N1044" s="12"/>
      <c r="O1044" s="12"/>
      <c r="P1044" s="12"/>
      <c r="Q1044" s="12"/>
      <c r="R1044" s="13"/>
      <c r="S1044" s="14"/>
      <c r="T1044" s="6"/>
      <c r="U1044" s="28"/>
    </row>
    <row r="1045" spans="11:21" x14ac:dyDescent="0.3">
      <c r="K1045" s="10"/>
      <c r="L1045" s="17"/>
      <c r="M1045" s="17"/>
      <c r="N1045" s="12"/>
      <c r="O1045" s="12"/>
      <c r="P1045" s="12"/>
      <c r="Q1045" s="12"/>
      <c r="R1045" s="13"/>
      <c r="S1045" s="14"/>
      <c r="T1045" s="6"/>
      <c r="U1045" s="28"/>
    </row>
    <row r="1046" spans="11:21" x14ac:dyDescent="0.3">
      <c r="K1046" s="10"/>
      <c r="L1046" s="17"/>
      <c r="M1046" s="17"/>
      <c r="N1046" s="12"/>
      <c r="O1046" s="12"/>
      <c r="P1046" s="12"/>
      <c r="Q1046" s="12"/>
      <c r="R1046" s="13"/>
      <c r="S1046" s="14"/>
      <c r="T1046" s="6"/>
      <c r="U1046" s="28"/>
    </row>
    <row r="1047" spans="11:21" x14ac:dyDescent="0.3">
      <c r="K1047" s="10"/>
      <c r="L1047" s="17"/>
      <c r="M1047" s="17"/>
      <c r="N1047" s="12"/>
      <c r="O1047" s="12"/>
      <c r="P1047" s="12"/>
      <c r="Q1047" s="12"/>
      <c r="R1047" s="13"/>
      <c r="S1047" s="14"/>
      <c r="T1047" s="6"/>
      <c r="U1047" s="28"/>
    </row>
    <row r="1048" spans="11:21" x14ac:dyDescent="0.3">
      <c r="K1048" s="10"/>
      <c r="L1048" s="17"/>
      <c r="M1048" s="17"/>
      <c r="N1048" s="12"/>
      <c r="O1048" s="12"/>
      <c r="P1048" s="12"/>
      <c r="Q1048" s="12"/>
      <c r="R1048" s="13"/>
      <c r="S1048" s="14"/>
      <c r="T1048" s="6"/>
      <c r="U1048" s="28"/>
    </row>
    <row r="1049" spans="11:21" x14ac:dyDescent="0.3">
      <c r="K1049" s="10"/>
      <c r="L1049" s="17"/>
      <c r="M1049" s="17"/>
      <c r="N1049" s="12"/>
      <c r="O1049" s="12"/>
      <c r="P1049" s="12"/>
      <c r="Q1049" s="12"/>
      <c r="R1049" s="13"/>
      <c r="S1049" s="14"/>
      <c r="T1049" s="6"/>
      <c r="U1049" s="28"/>
    </row>
    <row r="1050" spans="11:21" x14ac:dyDescent="0.3">
      <c r="K1050" s="10"/>
      <c r="L1050" s="17"/>
      <c r="M1050" s="17"/>
      <c r="N1050" s="12"/>
      <c r="O1050" s="12"/>
      <c r="P1050" s="12"/>
      <c r="Q1050" s="12"/>
      <c r="R1050" s="13"/>
      <c r="S1050" s="14"/>
      <c r="T1050" s="6"/>
      <c r="U1050" s="28"/>
    </row>
    <row r="1051" spans="11:21" x14ac:dyDescent="0.3">
      <c r="K1051" s="10"/>
      <c r="L1051" s="17"/>
      <c r="M1051" s="17"/>
      <c r="N1051" s="12"/>
      <c r="O1051" s="12"/>
      <c r="P1051" s="12"/>
      <c r="Q1051" s="12"/>
      <c r="R1051" s="13"/>
      <c r="S1051" s="14"/>
      <c r="T1051" s="6"/>
      <c r="U1051" s="28"/>
    </row>
    <row r="1052" spans="11:21" x14ac:dyDescent="0.3">
      <c r="K1052" s="10"/>
      <c r="L1052" s="17"/>
      <c r="M1052" s="17"/>
      <c r="N1052" s="12"/>
      <c r="O1052" s="12"/>
      <c r="P1052" s="12"/>
      <c r="Q1052" s="12"/>
      <c r="R1052" s="13"/>
      <c r="S1052" s="14"/>
      <c r="T1052" s="6"/>
      <c r="U1052" s="28"/>
    </row>
    <row r="1053" spans="11:21" x14ac:dyDescent="0.3">
      <c r="K1053" s="10"/>
      <c r="L1053" s="17"/>
      <c r="M1053" s="17"/>
      <c r="N1053" s="12"/>
      <c r="O1053" s="12"/>
      <c r="P1053" s="12"/>
      <c r="Q1053" s="12"/>
      <c r="R1053" s="13"/>
      <c r="S1053" s="14"/>
      <c r="T1053" s="6"/>
      <c r="U1053" s="28"/>
    </row>
    <row r="1054" spans="11:21" x14ac:dyDescent="0.3">
      <c r="K1054" s="10"/>
      <c r="L1054" s="17"/>
      <c r="M1054" s="17"/>
      <c r="N1054" s="12"/>
      <c r="O1054" s="12"/>
      <c r="P1054" s="12"/>
      <c r="Q1054" s="12"/>
      <c r="R1054" s="13"/>
      <c r="S1054" s="14"/>
      <c r="T1054" s="6"/>
      <c r="U1054" s="28"/>
    </row>
    <row r="1055" spans="11:21" x14ac:dyDescent="0.3">
      <c r="K1055" s="10"/>
      <c r="L1055" s="17"/>
      <c r="M1055" s="17"/>
      <c r="N1055" s="12"/>
      <c r="O1055" s="12"/>
      <c r="P1055" s="12"/>
      <c r="Q1055" s="12"/>
      <c r="R1055" s="13"/>
      <c r="S1055" s="14"/>
      <c r="T1055" s="6"/>
      <c r="U1055" s="28"/>
    </row>
    <row r="1056" spans="11:21" x14ac:dyDescent="0.3">
      <c r="K1056" s="10"/>
      <c r="L1056" s="17"/>
      <c r="M1056" s="17"/>
      <c r="N1056" s="12"/>
      <c r="O1056" s="12"/>
      <c r="P1056" s="12"/>
      <c r="Q1056" s="12"/>
      <c r="R1056" s="13"/>
      <c r="S1056" s="14"/>
      <c r="T1056" s="6"/>
      <c r="U1056" s="28"/>
    </row>
    <row r="1057" spans="11:21" x14ac:dyDescent="0.3">
      <c r="K1057" s="10"/>
      <c r="L1057" s="17"/>
      <c r="M1057" s="17"/>
      <c r="N1057" s="12"/>
      <c r="O1057" s="12"/>
      <c r="P1057" s="12"/>
      <c r="Q1057" s="12"/>
      <c r="R1057" s="13"/>
      <c r="S1057" s="14"/>
      <c r="T1057" s="6"/>
      <c r="U1057" s="28"/>
    </row>
    <row r="1058" spans="11:21" x14ac:dyDescent="0.3">
      <c r="K1058" s="10"/>
      <c r="L1058" s="17"/>
      <c r="M1058" s="17"/>
      <c r="N1058" s="12"/>
      <c r="O1058" s="12"/>
      <c r="P1058" s="12"/>
      <c r="Q1058" s="12"/>
      <c r="R1058" s="13"/>
      <c r="S1058" s="14"/>
      <c r="T1058" s="6"/>
      <c r="U1058" s="28"/>
    </row>
    <row r="1059" spans="11:21" x14ac:dyDescent="0.3">
      <c r="K1059" s="10"/>
      <c r="L1059" s="17"/>
      <c r="M1059" s="17"/>
      <c r="N1059" s="12"/>
      <c r="O1059" s="12"/>
      <c r="P1059" s="12"/>
      <c r="Q1059" s="12"/>
      <c r="R1059" s="13"/>
      <c r="S1059" s="14"/>
      <c r="T1059" s="6"/>
      <c r="U1059" s="28"/>
    </row>
    <row r="1060" spans="11:21" x14ac:dyDescent="0.3">
      <c r="K1060" s="10"/>
      <c r="L1060" s="17"/>
      <c r="M1060" s="17"/>
      <c r="N1060" s="12"/>
      <c r="O1060" s="12"/>
      <c r="P1060" s="12"/>
      <c r="Q1060" s="12"/>
      <c r="R1060" s="13"/>
      <c r="S1060" s="14"/>
      <c r="T1060" s="6"/>
      <c r="U1060" s="28"/>
    </row>
    <row r="1061" spans="11:21" x14ac:dyDescent="0.3">
      <c r="K1061" s="10"/>
      <c r="L1061" s="17"/>
      <c r="M1061" s="17"/>
      <c r="N1061" s="12"/>
      <c r="O1061" s="12"/>
      <c r="P1061" s="12"/>
      <c r="Q1061" s="12"/>
      <c r="R1061" s="13"/>
      <c r="S1061" s="14"/>
      <c r="T1061" s="6"/>
      <c r="U1061" s="28"/>
    </row>
    <row r="1062" spans="11:21" x14ac:dyDescent="0.3">
      <c r="K1062" s="10"/>
      <c r="L1062" s="17"/>
      <c r="M1062" s="17"/>
      <c r="N1062" s="12"/>
      <c r="O1062" s="12"/>
      <c r="P1062" s="12"/>
      <c r="Q1062" s="12"/>
      <c r="R1062" s="13"/>
      <c r="S1062" s="14"/>
      <c r="T1062" s="6"/>
      <c r="U1062" s="28"/>
    </row>
    <row r="1063" spans="11:21" x14ac:dyDescent="0.3">
      <c r="K1063" s="10"/>
      <c r="L1063" s="17"/>
      <c r="M1063" s="17"/>
      <c r="N1063" s="12"/>
      <c r="O1063" s="12"/>
      <c r="P1063" s="12"/>
      <c r="Q1063" s="12"/>
      <c r="R1063" s="13"/>
      <c r="S1063" s="14"/>
      <c r="T1063" s="6"/>
      <c r="U1063" s="28"/>
    </row>
    <row r="1064" spans="11:21" x14ac:dyDescent="0.3">
      <c r="K1064" s="10"/>
      <c r="L1064" s="17"/>
      <c r="M1064" s="17"/>
      <c r="N1064" s="12"/>
      <c r="O1064" s="12"/>
      <c r="P1064" s="12"/>
      <c r="Q1064" s="12"/>
      <c r="R1064" s="13"/>
      <c r="S1064" s="14"/>
      <c r="T1064" s="6"/>
      <c r="U1064" s="28"/>
    </row>
    <row r="1065" spans="11:21" x14ac:dyDescent="0.3">
      <c r="K1065" s="10"/>
      <c r="L1065" s="17"/>
      <c r="M1065" s="17"/>
      <c r="N1065" s="12"/>
      <c r="O1065" s="12"/>
      <c r="P1065" s="12"/>
      <c r="Q1065" s="12"/>
      <c r="R1065" s="13"/>
      <c r="S1065" s="14"/>
      <c r="T1065" s="6"/>
      <c r="U1065" s="28"/>
    </row>
    <row r="1066" spans="11:21" x14ac:dyDescent="0.3">
      <c r="K1066" s="10"/>
      <c r="L1066" s="17"/>
      <c r="M1066" s="17"/>
      <c r="N1066" s="12"/>
      <c r="O1066" s="12"/>
      <c r="P1066" s="12"/>
      <c r="Q1066" s="12"/>
      <c r="R1066" s="13"/>
      <c r="S1066" s="14"/>
      <c r="T1066" s="6"/>
      <c r="U1066" s="28"/>
    </row>
    <row r="1067" spans="11:21" x14ac:dyDescent="0.3">
      <c r="K1067" s="10"/>
      <c r="L1067" s="17"/>
      <c r="M1067" s="17"/>
      <c r="N1067" s="12"/>
      <c r="O1067" s="12"/>
      <c r="P1067" s="12"/>
      <c r="Q1067" s="12"/>
      <c r="R1067" s="13"/>
      <c r="S1067" s="14"/>
      <c r="T1067" s="6"/>
      <c r="U1067" s="28"/>
    </row>
    <row r="1068" spans="11:21" x14ac:dyDescent="0.3">
      <c r="K1068" s="10"/>
      <c r="L1068" s="17"/>
      <c r="M1068" s="17"/>
      <c r="N1068" s="12"/>
      <c r="O1068" s="12"/>
      <c r="P1068" s="12"/>
      <c r="Q1068" s="12"/>
      <c r="R1068" s="13"/>
      <c r="S1068" s="14"/>
      <c r="T1068" s="6"/>
      <c r="U1068" s="28"/>
    </row>
    <row r="1069" spans="11:21" x14ac:dyDescent="0.3">
      <c r="K1069" s="10"/>
      <c r="L1069" s="17"/>
      <c r="M1069" s="17"/>
      <c r="N1069" s="12"/>
      <c r="O1069" s="12"/>
      <c r="P1069" s="12"/>
      <c r="Q1069" s="12"/>
      <c r="R1069" s="13"/>
      <c r="S1069" s="14"/>
      <c r="T1069" s="6"/>
      <c r="U1069" s="28"/>
    </row>
    <row r="1070" spans="11:21" x14ac:dyDescent="0.3">
      <c r="K1070" s="10"/>
      <c r="L1070" s="17"/>
      <c r="M1070" s="17"/>
      <c r="N1070" s="12"/>
      <c r="O1070" s="12"/>
      <c r="P1070" s="12"/>
      <c r="Q1070" s="12"/>
      <c r="R1070" s="13"/>
      <c r="S1070" s="14"/>
      <c r="T1070" s="6"/>
      <c r="U1070" s="28"/>
    </row>
    <row r="1071" spans="11:21" x14ac:dyDescent="0.3">
      <c r="K1071" s="10"/>
      <c r="L1071" s="17"/>
      <c r="M1071" s="17"/>
      <c r="N1071" s="12"/>
      <c r="O1071" s="12"/>
      <c r="P1071" s="12"/>
      <c r="Q1071" s="12"/>
      <c r="R1071" s="13"/>
      <c r="S1071" s="14"/>
      <c r="T1071" s="6"/>
      <c r="U1071" s="28"/>
    </row>
    <row r="1072" spans="11:21" x14ac:dyDescent="0.3">
      <c r="K1072" s="10"/>
      <c r="L1072" s="17"/>
      <c r="M1072" s="17"/>
      <c r="N1072" s="12"/>
      <c r="O1072" s="12"/>
      <c r="P1072" s="12"/>
      <c r="Q1072" s="12"/>
      <c r="R1072" s="13"/>
      <c r="S1072" s="14"/>
      <c r="T1072" s="6"/>
      <c r="U1072" s="28"/>
    </row>
    <row r="1073" spans="11:21" x14ac:dyDescent="0.3">
      <c r="K1073" s="10"/>
      <c r="L1073" s="17"/>
      <c r="M1073" s="17"/>
      <c r="N1073" s="12"/>
      <c r="O1073" s="12"/>
      <c r="P1073" s="12"/>
      <c r="Q1073" s="12"/>
      <c r="R1073" s="13"/>
      <c r="S1073" s="14"/>
      <c r="T1073" s="6"/>
      <c r="U1073" s="28"/>
    </row>
    <row r="1074" spans="11:21" x14ac:dyDescent="0.3">
      <c r="K1074" s="10"/>
      <c r="L1074" s="17"/>
      <c r="M1074" s="17"/>
      <c r="N1074" s="12"/>
      <c r="O1074" s="12"/>
      <c r="P1074" s="12"/>
      <c r="Q1074" s="12"/>
      <c r="R1074" s="13"/>
      <c r="S1074" s="14"/>
      <c r="T1074" s="6"/>
      <c r="U1074" s="28"/>
    </row>
    <row r="1075" spans="11:21" x14ac:dyDescent="0.3">
      <c r="K1075" s="10"/>
      <c r="L1075" s="17"/>
      <c r="M1075" s="17"/>
      <c r="N1075" s="12"/>
      <c r="O1075" s="12"/>
      <c r="P1075" s="12"/>
      <c r="Q1075" s="12"/>
      <c r="R1075" s="13"/>
      <c r="S1075" s="14"/>
      <c r="T1075" s="6"/>
      <c r="U1075" s="28"/>
    </row>
    <row r="1076" spans="11:21" x14ac:dyDescent="0.3">
      <c r="K1076" s="10"/>
      <c r="L1076" s="17"/>
      <c r="M1076" s="17"/>
      <c r="N1076" s="12"/>
      <c r="O1076" s="12"/>
      <c r="P1076" s="12"/>
      <c r="Q1076" s="12"/>
      <c r="R1076" s="13"/>
      <c r="S1076" s="14"/>
      <c r="T1076" s="6"/>
      <c r="U1076" s="28"/>
    </row>
    <row r="1077" spans="11:21" x14ac:dyDescent="0.3">
      <c r="K1077" s="10"/>
      <c r="L1077" s="17"/>
      <c r="M1077" s="17"/>
      <c r="N1077" s="12"/>
      <c r="O1077" s="12"/>
      <c r="P1077" s="12"/>
      <c r="Q1077" s="12"/>
      <c r="R1077" s="13"/>
      <c r="S1077" s="14"/>
      <c r="T1077" s="6"/>
      <c r="U1077" s="28"/>
    </row>
    <row r="1078" spans="11:21" x14ac:dyDescent="0.3">
      <c r="K1078" s="10"/>
      <c r="L1078" s="17"/>
      <c r="M1078" s="17"/>
      <c r="N1078" s="12"/>
      <c r="O1078" s="12"/>
      <c r="P1078" s="12"/>
      <c r="Q1078" s="12"/>
      <c r="R1078" s="13"/>
      <c r="S1078" s="14"/>
      <c r="T1078" s="6"/>
      <c r="U1078" s="28"/>
    </row>
    <row r="1079" spans="11:21" x14ac:dyDescent="0.3">
      <c r="K1079" s="10"/>
      <c r="L1079" s="17"/>
      <c r="M1079" s="17"/>
      <c r="N1079" s="12"/>
      <c r="O1079" s="12"/>
      <c r="P1079" s="12"/>
      <c r="Q1079" s="12"/>
      <c r="R1079" s="13"/>
      <c r="S1079" s="14"/>
      <c r="T1079" s="6"/>
      <c r="U1079" s="28"/>
    </row>
    <row r="1080" spans="11:21" x14ac:dyDescent="0.3">
      <c r="K1080" s="10"/>
      <c r="L1080" s="17"/>
      <c r="M1080" s="17"/>
      <c r="N1080" s="12"/>
      <c r="O1080" s="12"/>
      <c r="P1080" s="12"/>
      <c r="Q1080" s="12"/>
      <c r="R1080" s="13"/>
      <c r="S1080" s="14"/>
      <c r="T1080" s="6"/>
      <c r="U1080" s="28"/>
    </row>
    <row r="1081" spans="11:21" x14ac:dyDescent="0.3">
      <c r="K1081" s="10"/>
      <c r="L1081" s="17"/>
      <c r="M1081" s="17"/>
      <c r="N1081" s="12"/>
      <c r="O1081" s="12"/>
      <c r="P1081" s="12"/>
      <c r="Q1081" s="12"/>
      <c r="R1081" s="13"/>
      <c r="S1081" s="14"/>
      <c r="T1081" s="6"/>
      <c r="U1081" s="28"/>
    </row>
    <row r="1082" spans="11:21" x14ac:dyDescent="0.3">
      <c r="K1082" s="10"/>
      <c r="L1082" s="17"/>
      <c r="M1082" s="17"/>
      <c r="N1082" s="12"/>
      <c r="O1082" s="12"/>
      <c r="P1082" s="12"/>
      <c r="Q1082" s="12"/>
      <c r="R1082" s="13"/>
      <c r="S1082" s="14"/>
      <c r="T1082" s="6"/>
      <c r="U1082" s="28"/>
    </row>
    <row r="1083" spans="11:21" x14ac:dyDescent="0.3">
      <c r="K1083" s="10"/>
      <c r="L1083" s="17"/>
      <c r="M1083" s="17"/>
      <c r="N1083" s="12"/>
      <c r="O1083" s="12"/>
      <c r="P1083" s="12"/>
      <c r="Q1083" s="12"/>
      <c r="R1083" s="13"/>
      <c r="S1083" s="14"/>
      <c r="T1083" s="6"/>
      <c r="U1083" s="28"/>
    </row>
    <row r="1084" spans="11:21" x14ac:dyDescent="0.3">
      <c r="K1084" s="10"/>
      <c r="L1084" s="17"/>
      <c r="M1084" s="17"/>
      <c r="N1084" s="12"/>
      <c r="O1084" s="12"/>
      <c r="P1084" s="12"/>
      <c r="Q1084" s="12"/>
      <c r="R1084" s="13"/>
      <c r="S1084" s="14"/>
      <c r="T1084" s="6"/>
      <c r="U1084" s="28"/>
    </row>
    <row r="1085" spans="11:21" x14ac:dyDescent="0.3">
      <c r="K1085" s="10"/>
      <c r="L1085" s="17"/>
      <c r="M1085" s="17"/>
      <c r="N1085" s="12"/>
      <c r="O1085" s="12"/>
      <c r="P1085" s="12"/>
      <c r="Q1085" s="12"/>
      <c r="R1085" s="13"/>
      <c r="S1085" s="14"/>
      <c r="T1085" s="6"/>
      <c r="U1085" s="28"/>
    </row>
    <row r="1086" spans="11:21" x14ac:dyDescent="0.3">
      <c r="K1086" s="10"/>
      <c r="L1086" s="17"/>
      <c r="M1086" s="17"/>
      <c r="N1086" s="12"/>
      <c r="O1086" s="12"/>
      <c r="P1086" s="12"/>
      <c r="Q1086" s="12"/>
      <c r="R1086" s="13"/>
      <c r="S1086" s="14"/>
      <c r="T1086" s="6"/>
      <c r="U1086" s="28"/>
    </row>
    <row r="1087" spans="11:21" x14ac:dyDescent="0.3">
      <c r="K1087" s="10"/>
      <c r="L1087" s="17"/>
      <c r="M1087" s="17"/>
      <c r="N1087" s="12"/>
      <c r="O1087" s="12"/>
      <c r="P1087" s="12"/>
      <c r="Q1087" s="12"/>
      <c r="R1087" s="13"/>
      <c r="S1087" s="14"/>
      <c r="T1087" s="6"/>
      <c r="U1087" s="28"/>
    </row>
    <row r="1088" spans="11:21" x14ac:dyDescent="0.3">
      <c r="K1088" s="10"/>
      <c r="L1088" s="17"/>
      <c r="M1088" s="17"/>
      <c r="N1088" s="12"/>
      <c r="O1088" s="12"/>
      <c r="P1088" s="12"/>
      <c r="Q1088" s="12"/>
      <c r="R1088" s="13"/>
      <c r="S1088" s="14"/>
      <c r="T1088" s="6"/>
      <c r="U1088" s="28"/>
    </row>
    <row r="1089" spans="11:21" x14ac:dyDescent="0.3">
      <c r="K1089" s="10"/>
      <c r="L1089" s="17"/>
      <c r="M1089" s="17"/>
      <c r="N1089" s="12"/>
      <c r="O1089" s="12"/>
      <c r="P1089" s="12"/>
      <c r="Q1089" s="12"/>
      <c r="R1089" s="13"/>
      <c r="S1089" s="14"/>
      <c r="T1089" s="6"/>
      <c r="U1089" s="28"/>
    </row>
    <row r="1090" spans="11:21" x14ac:dyDescent="0.3">
      <c r="K1090" s="10"/>
      <c r="L1090" s="17"/>
      <c r="M1090" s="17"/>
      <c r="N1090" s="12"/>
      <c r="O1090" s="12"/>
      <c r="P1090" s="12"/>
      <c r="Q1090" s="12"/>
      <c r="R1090" s="13"/>
      <c r="S1090" s="14"/>
      <c r="T1090" s="6"/>
      <c r="U1090" s="28"/>
    </row>
    <row r="1091" spans="11:21" x14ac:dyDescent="0.3">
      <c r="K1091" s="10"/>
      <c r="L1091" s="17"/>
      <c r="M1091" s="17"/>
      <c r="N1091" s="12"/>
      <c r="O1091" s="12"/>
      <c r="P1091" s="12"/>
      <c r="Q1091" s="12"/>
      <c r="R1091" s="13"/>
      <c r="S1091" s="14"/>
      <c r="T1091" s="6"/>
      <c r="U1091" s="28"/>
    </row>
    <row r="1092" spans="11:21" x14ac:dyDescent="0.3">
      <c r="K1092" s="10"/>
      <c r="L1092" s="17"/>
      <c r="M1092" s="17"/>
      <c r="N1092" s="12"/>
      <c r="O1092" s="12"/>
      <c r="P1092" s="12"/>
      <c r="Q1092" s="12"/>
      <c r="R1092" s="13"/>
      <c r="S1092" s="14"/>
      <c r="T1092" s="6"/>
      <c r="U1092" s="28"/>
    </row>
    <row r="1093" spans="11:21" x14ac:dyDescent="0.3">
      <c r="K1093" s="10"/>
      <c r="L1093" s="17"/>
      <c r="M1093" s="17"/>
      <c r="N1093" s="12"/>
      <c r="O1093" s="12"/>
      <c r="P1093" s="12"/>
      <c r="Q1093" s="12"/>
      <c r="R1093" s="13"/>
      <c r="S1093" s="14"/>
      <c r="T1093" s="6"/>
      <c r="U1093" s="28"/>
    </row>
    <row r="1094" spans="11:21" x14ac:dyDescent="0.3">
      <c r="K1094" s="10"/>
      <c r="L1094" s="17"/>
      <c r="M1094" s="17"/>
      <c r="N1094" s="12"/>
      <c r="O1094" s="12"/>
      <c r="P1094" s="12"/>
      <c r="Q1094" s="12"/>
      <c r="R1094" s="13"/>
      <c r="S1094" s="14"/>
      <c r="T1094" s="6"/>
      <c r="U1094" s="28"/>
    </row>
    <row r="1095" spans="11:21" x14ac:dyDescent="0.3">
      <c r="K1095" s="10"/>
      <c r="L1095" s="17"/>
      <c r="M1095" s="17"/>
      <c r="N1095" s="12"/>
      <c r="O1095" s="12"/>
      <c r="P1095" s="12"/>
      <c r="Q1095" s="12"/>
      <c r="R1095" s="13"/>
      <c r="S1095" s="14"/>
      <c r="T1095" s="6"/>
      <c r="U1095" s="28"/>
    </row>
    <row r="1096" spans="11:21" x14ac:dyDescent="0.3">
      <c r="K1096" s="10"/>
      <c r="L1096" s="17"/>
      <c r="M1096" s="17"/>
      <c r="N1096" s="12"/>
      <c r="O1096" s="12"/>
      <c r="P1096" s="12"/>
      <c r="Q1096" s="12"/>
      <c r="R1096" s="13"/>
      <c r="S1096" s="14"/>
      <c r="T1096" s="6"/>
      <c r="U1096" s="28"/>
    </row>
    <row r="1097" spans="11:21" x14ac:dyDescent="0.3">
      <c r="K1097" s="10"/>
      <c r="L1097" s="17"/>
      <c r="M1097" s="17"/>
      <c r="N1097" s="12"/>
      <c r="O1097" s="12"/>
      <c r="P1097" s="12"/>
      <c r="Q1097" s="12"/>
      <c r="R1097" s="13"/>
      <c r="S1097" s="14"/>
      <c r="T1097" s="6"/>
      <c r="U1097" s="28"/>
    </row>
    <row r="1098" spans="11:21" x14ac:dyDescent="0.3">
      <c r="K1098" s="10"/>
      <c r="L1098" s="17"/>
      <c r="M1098" s="17"/>
      <c r="N1098" s="12"/>
      <c r="O1098" s="12"/>
      <c r="P1098" s="12"/>
      <c r="Q1098" s="12"/>
      <c r="R1098" s="13"/>
      <c r="S1098" s="14"/>
      <c r="T1098" s="6"/>
      <c r="U1098" s="28"/>
    </row>
    <row r="1099" spans="11:21" x14ac:dyDescent="0.3">
      <c r="K1099" s="10"/>
      <c r="L1099" s="17"/>
      <c r="M1099" s="17"/>
      <c r="N1099" s="12"/>
      <c r="O1099" s="12"/>
      <c r="P1099" s="12"/>
      <c r="Q1099" s="12"/>
      <c r="R1099" s="13"/>
      <c r="S1099" s="14"/>
      <c r="T1099" s="6"/>
      <c r="U1099" s="28"/>
    </row>
    <row r="1100" spans="11:21" x14ac:dyDescent="0.3">
      <c r="K1100" s="10"/>
      <c r="L1100" s="17"/>
      <c r="M1100" s="17"/>
      <c r="N1100" s="12"/>
      <c r="O1100" s="12"/>
      <c r="P1100" s="12"/>
      <c r="Q1100" s="12"/>
      <c r="R1100" s="13"/>
      <c r="S1100" s="14"/>
      <c r="T1100" s="6"/>
      <c r="U1100" s="28"/>
    </row>
    <row r="1101" spans="11:21" x14ac:dyDescent="0.3">
      <c r="K1101" s="10"/>
      <c r="L1101" s="17"/>
      <c r="M1101" s="17"/>
      <c r="N1101" s="12"/>
      <c r="O1101" s="12"/>
      <c r="P1101" s="12"/>
      <c r="Q1101" s="12"/>
      <c r="R1101" s="13"/>
      <c r="S1101" s="14"/>
      <c r="T1101" s="6"/>
      <c r="U1101" s="28"/>
    </row>
    <row r="1102" spans="11:21" x14ac:dyDescent="0.3">
      <c r="K1102" s="10"/>
      <c r="L1102" s="17"/>
      <c r="M1102" s="17"/>
      <c r="N1102" s="12"/>
      <c r="O1102" s="12"/>
      <c r="P1102" s="12"/>
      <c r="Q1102" s="12"/>
      <c r="R1102" s="13"/>
      <c r="S1102" s="14"/>
      <c r="T1102" s="6"/>
      <c r="U1102" s="28"/>
    </row>
    <row r="1103" spans="11:21" x14ac:dyDescent="0.3">
      <c r="K1103" s="10"/>
      <c r="L1103" s="17"/>
      <c r="M1103" s="17"/>
      <c r="N1103" s="12"/>
      <c r="O1103" s="12"/>
      <c r="P1103" s="12"/>
      <c r="Q1103" s="12"/>
      <c r="R1103" s="13"/>
      <c r="S1103" s="15"/>
      <c r="T1103" s="6"/>
      <c r="U1103" s="28"/>
    </row>
    <row r="1104" spans="11:21" x14ac:dyDescent="0.3">
      <c r="K1104" s="10"/>
      <c r="L1104" s="17"/>
      <c r="M1104" s="17"/>
      <c r="N1104" s="12"/>
      <c r="O1104" s="12"/>
      <c r="P1104" s="12"/>
      <c r="Q1104" s="12"/>
      <c r="R1104" s="13"/>
      <c r="S1104" s="14"/>
      <c r="T1104" s="6"/>
      <c r="U1104" s="28"/>
    </row>
    <row r="1105" spans="11:21" x14ac:dyDescent="0.3">
      <c r="K1105" s="10"/>
      <c r="L1105" s="17"/>
      <c r="M1105" s="17"/>
      <c r="N1105" s="12"/>
      <c r="O1105" s="12"/>
      <c r="P1105" s="12"/>
      <c r="Q1105" s="12"/>
      <c r="R1105" s="13"/>
      <c r="S1105" s="14"/>
      <c r="T1105" s="6"/>
      <c r="U1105" s="28"/>
    </row>
    <row r="1106" spans="11:21" x14ac:dyDescent="0.3">
      <c r="K1106" s="10"/>
      <c r="L1106" s="17"/>
      <c r="M1106" s="17"/>
      <c r="N1106" s="12"/>
      <c r="O1106" s="12"/>
      <c r="P1106" s="12"/>
      <c r="Q1106" s="12"/>
      <c r="R1106" s="13"/>
      <c r="S1106" s="14"/>
      <c r="T1106" s="6"/>
      <c r="U1106" s="28"/>
    </row>
    <row r="1107" spans="11:21" x14ac:dyDescent="0.3">
      <c r="K1107" s="10"/>
      <c r="L1107" s="17"/>
      <c r="M1107" s="17"/>
      <c r="N1107" s="12"/>
      <c r="O1107" s="12"/>
      <c r="P1107" s="12"/>
      <c r="Q1107" s="12"/>
      <c r="R1107" s="13"/>
      <c r="S1107" s="14"/>
      <c r="T1107" s="6"/>
      <c r="U1107" s="28"/>
    </row>
    <row r="1108" spans="11:21" x14ac:dyDescent="0.3">
      <c r="K1108" s="10"/>
      <c r="L1108" s="17"/>
      <c r="M1108" s="17"/>
      <c r="N1108" s="12"/>
      <c r="O1108" s="12"/>
      <c r="P1108" s="12"/>
      <c r="Q1108" s="12"/>
      <c r="R1108" s="13"/>
      <c r="S1108" s="14"/>
      <c r="T1108" s="6"/>
      <c r="U1108" s="28"/>
    </row>
    <row r="1109" spans="11:21" x14ac:dyDescent="0.3">
      <c r="K1109" s="10"/>
      <c r="L1109" s="17"/>
      <c r="M1109" s="17"/>
      <c r="N1109" s="12"/>
      <c r="O1109" s="12"/>
      <c r="P1109" s="12"/>
      <c r="Q1109" s="12"/>
      <c r="R1109" s="13"/>
      <c r="S1109" s="14"/>
      <c r="T1109" s="6"/>
      <c r="U1109" s="28"/>
    </row>
    <row r="1110" spans="11:21" x14ac:dyDescent="0.3">
      <c r="K1110" s="10"/>
      <c r="L1110" s="17"/>
      <c r="M1110" s="17"/>
      <c r="N1110" s="12"/>
      <c r="O1110" s="12"/>
      <c r="P1110" s="12"/>
      <c r="Q1110" s="12"/>
      <c r="R1110" s="13"/>
      <c r="S1110" s="14"/>
      <c r="T1110" s="6"/>
      <c r="U1110" s="28"/>
    </row>
    <row r="1111" spans="11:21" x14ac:dyDescent="0.3">
      <c r="K1111" s="10"/>
      <c r="L1111" s="17"/>
      <c r="M1111" s="17"/>
      <c r="N1111" s="12"/>
      <c r="O1111" s="12"/>
      <c r="P1111" s="12"/>
      <c r="Q1111" s="12"/>
      <c r="R1111" s="13"/>
      <c r="S1111" s="14"/>
      <c r="T1111" s="6"/>
      <c r="U1111" s="28"/>
    </row>
    <row r="1112" spans="11:21" x14ac:dyDescent="0.3">
      <c r="K1112" s="10"/>
      <c r="L1112" s="17"/>
      <c r="M1112" s="17"/>
      <c r="N1112" s="12"/>
      <c r="O1112" s="12"/>
      <c r="P1112" s="12"/>
      <c r="Q1112" s="12"/>
      <c r="R1112" s="13"/>
      <c r="S1112" s="14"/>
      <c r="T1112" s="6"/>
      <c r="U1112" s="28"/>
    </row>
    <row r="1113" spans="11:21" x14ac:dyDescent="0.3">
      <c r="K1113" s="10"/>
      <c r="L1113" s="17"/>
      <c r="M1113" s="17"/>
      <c r="N1113" s="12"/>
      <c r="O1113" s="12"/>
      <c r="P1113" s="12"/>
      <c r="Q1113" s="12"/>
      <c r="R1113" s="13"/>
      <c r="S1113" s="14"/>
      <c r="T1113" s="6"/>
      <c r="U1113" s="28"/>
    </row>
    <row r="1114" spans="11:21" x14ac:dyDescent="0.3">
      <c r="K1114" s="10"/>
      <c r="L1114" s="17"/>
      <c r="M1114" s="17"/>
      <c r="N1114" s="12"/>
      <c r="O1114" s="12"/>
      <c r="P1114" s="12"/>
      <c r="Q1114" s="12"/>
      <c r="R1114" s="13"/>
      <c r="S1114" s="14"/>
      <c r="T1114" s="6"/>
      <c r="U1114" s="28"/>
    </row>
    <row r="1115" spans="11:21" x14ac:dyDescent="0.3">
      <c r="K1115" s="10"/>
      <c r="L1115" s="17"/>
      <c r="M1115" s="17"/>
      <c r="N1115" s="12"/>
      <c r="O1115" s="12"/>
      <c r="P1115" s="12"/>
      <c r="Q1115" s="12"/>
      <c r="R1115" s="13"/>
      <c r="S1115" s="14"/>
      <c r="T1115" s="6"/>
      <c r="U1115" s="28"/>
    </row>
    <row r="1116" spans="11:21" x14ac:dyDescent="0.3">
      <c r="K1116" s="10"/>
      <c r="L1116" s="17"/>
      <c r="M1116" s="17"/>
      <c r="N1116" s="12"/>
      <c r="O1116" s="12"/>
      <c r="P1116" s="12"/>
      <c r="Q1116" s="12"/>
      <c r="R1116" s="13"/>
      <c r="S1116" s="14"/>
      <c r="T1116" s="6"/>
      <c r="U1116" s="28"/>
    </row>
    <row r="1117" spans="11:21" x14ac:dyDescent="0.3">
      <c r="K1117" s="10"/>
      <c r="L1117" s="17"/>
      <c r="M1117" s="17"/>
      <c r="N1117" s="12"/>
      <c r="O1117" s="12"/>
      <c r="P1117" s="12"/>
      <c r="Q1117" s="12"/>
      <c r="R1117" s="13"/>
      <c r="S1117" s="14"/>
      <c r="T1117" s="6"/>
      <c r="U1117" s="28"/>
    </row>
    <row r="1118" spans="11:21" x14ac:dyDescent="0.3">
      <c r="K1118" s="10"/>
      <c r="L1118" s="17"/>
      <c r="M1118" s="17"/>
      <c r="N1118" s="12"/>
      <c r="O1118" s="12"/>
      <c r="P1118" s="12"/>
      <c r="Q1118" s="12"/>
      <c r="R1118" s="13"/>
      <c r="S1118" s="14"/>
      <c r="T1118" s="6"/>
      <c r="U1118" s="28"/>
    </row>
    <row r="1119" spans="11:21" x14ac:dyDescent="0.3">
      <c r="K1119" s="10"/>
      <c r="L1119" s="17"/>
      <c r="M1119" s="17"/>
      <c r="N1119" s="12"/>
      <c r="O1119" s="12"/>
      <c r="P1119" s="12"/>
      <c r="Q1119" s="12"/>
      <c r="R1119" s="13"/>
      <c r="S1119" s="14"/>
      <c r="T1119" s="6"/>
      <c r="U1119" s="28"/>
    </row>
    <row r="1120" spans="11:21" x14ac:dyDescent="0.3">
      <c r="K1120" s="10"/>
      <c r="L1120" s="17"/>
      <c r="M1120" s="17"/>
      <c r="N1120" s="12"/>
      <c r="O1120" s="12"/>
      <c r="P1120" s="12"/>
      <c r="Q1120" s="12"/>
      <c r="R1120" s="13"/>
      <c r="S1120" s="14"/>
      <c r="T1120" s="6"/>
      <c r="U1120" s="28"/>
    </row>
    <row r="1121" spans="11:21" x14ac:dyDescent="0.3">
      <c r="K1121" s="10"/>
      <c r="L1121" s="17"/>
      <c r="M1121" s="17"/>
      <c r="N1121" s="12"/>
      <c r="O1121" s="12"/>
      <c r="P1121" s="12"/>
      <c r="Q1121" s="12"/>
      <c r="R1121" s="13"/>
      <c r="S1121" s="14"/>
      <c r="T1121" s="6"/>
      <c r="U1121" s="28"/>
    </row>
    <row r="1122" spans="11:21" x14ac:dyDescent="0.3">
      <c r="K1122" s="10"/>
      <c r="L1122" s="17"/>
      <c r="M1122" s="17"/>
      <c r="N1122" s="12"/>
      <c r="O1122" s="12"/>
      <c r="P1122" s="12"/>
      <c r="Q1122" s="12"/>
      <c r="R1122" s="13"/>
      <c r="S1122" s="14"/>
      <c r="T1122" s="6"/>
      <c r="U1122" s="28"/>
    </row>
    <row r="1123" spans="11:21" x14ac:dyDescent="0.3">
      <c r="K1123" s="10"/>
      <c r="L1123" s="17"/>
      <c r="M1123" s="17"/>
      <c r="N1123" s="12"/>
      <c r="O1123" s="12"/>
      <c r="P1123" s="12"/>
      <c r="Q1123" s="12"/>
      <c r="R1123" s="13"/>
      <c r="S1123" s="14"/>
      <c r="T1123" s="6"/>
      <c r="U1123" s="28"/>
    </row>
    <row r="1124" spans="11:21" x14ac:dyDescent="0.3">
      <c r="K1124" s="10"/>
      <c r="L1124" s="17"/>
      <c r="M1124" s="17"/>
      <c r="N1124" s="12"/>
      <c r="O1124" s="12"/>
      <c r="P1124" s="12"/>
      <c r="Q1124" s="12"/>
      <c r="R1124" s="13"/>
      <c r="S1124" s="14"/>
      <c r="T1124" s="6"/>
      <c r="U1124" s="28"/>
    </row>
    <row r="1125" spans="11:21" x14ac:dyDescent="0.3">
      <c r="K1125" s="10"/>
      <c r="L1125" s="17"/>
      <c r="M1125" s="17"/>
      <c r="N1125" s="12"/>
      <c r="O1125" s="12"/>
      <c r="P1125" s="12"/>
      <c r="Q1125" s="12"/>
      <c r="R1125" s="13"/>
      <c r="S1125" s="14"/>
      <c r="T1125" s="6"/>
      <c r="U1125" s="28"/>
    </row>
    <row r="1126" spans="11:21" x14ac:dyDescent="0.3">
      <c r="K1126" s="10"/>
      <c r="L1126" s="17"/>
      <c r="M1126" s="17"/>
      <c r="N1126" s="12"/>
      <c r="O1126" s="12"/>
      <c r="P1126" s="12"/>
      <c r="Q1126" s="12"/>
      <c r="R1126" s="13"/>
      <c r="S1126" s="14"/>
      <c r="T1126" s="6"/>
      <c r="U1126" s="28"/>
    </row>
    <row r="1127" spans="11:21" x14ac:dyDescent="0.3">
      <c r="K1127" s="10"/>
      <c r="L1127" s="17"/>
      <c r="M1127" s="17"/>
      <c r="N1127" s="12"/>
      <c r="O1127" s="12"/>
      <c r="P1127" s="12"/>
      <c r="Q1127" s="12"/>
      <c r="R1127" s="13"/>
      <c r="S1127" s="14"/>
      <c r="T1127" s="6"/>
      <c r="U1127" s="28"/>
    </row>
    <row r="1128" spans="11:21" x14ac:dyDescent="0.3">
      <c r="K1128" s="10"/>
      <c r="L1128" s="17"/>
      <c r="M1128" s="17"/>
      <c r="N1128" s="12"/>
      <c r="O1128" s="12"/>
      <c r="P1128" s="12"/>
      <c r="Q1128" s="12"/>
      <c r="R1128" s="13"/>
      <c r="S1128" s="14"/>
      <c r="T1128" s="6"/>
      <c r="U1128" s="28"/>
    </row>
    <row r="1129" spans="11:21" x14ac:dyDescent="0.3">
      <c r="K1129" s="10"/>
      <c r="L1129" s="17"/>
      <c r="M1129" s="17"/>
      <c r="N1129" s="12"/>
      <c r="O1129" s="12"/>
      <c r="P1129" s="12"/>
      <c r="Q1129" s="12"/>
      <c r="R1129" s="13"/>
      <c r="S1129" s="14"/>
      <c r="T1129" s="6"/>
      <c r="U1129" s="28"/>
    </row>
    <row r="1130" spans="11:21" x14ac:dyDescent="0.3">
      <c r="K1130" s="10"/>
      <c r="L1130" s="17"/>
      <c r="M1130" s="17"/>
      <c r="N1130" s="12"/>
      <c r="O1130" s="12"/>
      <c r="P1130" s="12"/>
      <c r="Q1130" s="12"/>
      <c r="R1130" s="13"/>
      <c r="S1130" s="14"/>
      <c r="T1130" s="6"/>
      <c r="U1130" s="28"/>
    </row>
    <row r="1131" spans="11:21" x14ac:dyDescent="0.3">
      <c r="K1131" s="10"/>
      <c r="L1131" s="17"/>
      <c r="M1131" s="17"/>
      <c r="N1131" s="12"/>
      <c r="O1131" s="12"/>
      <c r="P1131" s="12"/>
      <c r="Q1131" s="12"/>
      <c r="R1131" s="13"/>
      <c r="S1131" s="14"/>
      <c r="T1131" s="6"/>
      <c r="U1131" s="28"/>
    </row>
    <row r="1132" spans="11:21" x14ac:dyDescent="0.3">
      <c r="K1132" s="10"/>
      <c r="L1132" s="17"/>
      <c r="M1132" s="17"/>
      <c r="N1132" s="12"/>
      <c r="O1132" s="12"/>
      <c r="P1132" s="12"/>
      <c r="Q1132" s="12"/>
      <c r="R1132" s="13"/>
      <c r="S1132" s="14"/>
      <c r="T1132" s="6"/>
      <c r="U1132" s="28"/>
    </row>
    <row r="1133" spans="11:21" x14ac:dyDescent="0.3">
      <c r="K1133" s="10"/>
      <c r="L1133" s="17"/>
      <c r="M1133" s="17"/>
      <c r="N1133" s="12"/>
      <c r="O1133" s="12"/>
      <c r="P1133" s="12"/>
      <c r="Q1133" s="12"/>
      <c r="R1133" s="13"/>
      <c r="S1133" s="14"/>
      <c r="T1133" s="6"/>
      <c r="U1133" s="28"/>
    </row>
    <row r="1134" spans="11:21" x14ac:dyDescent="0.3">
      <c r="K1134" s="10"/>
      <c r="L1134" s="17"/>
      <c r="M1134" s="17"/>
      <c r="N1134" s="12"/>
      <c r="O1134" s="12"/>
      <c r="P1134" s="12"/>
      <c r="Q1134" s="12"/>
      <c r="R1134" s="13"/>
      <c r="S1134" s="14"/>
      <c r="T1134" s="6"/>
      <c r="U1134" s="28"/>
    </row>
    <row r="1135" spans="11:21" x14ac:dyDescent="0.3">
      <c r="K1135" s="10"/>
      <c r="L1135" s="17"/>
      <c r="M1135" s="17"/>
      <c r="N1135" s="12"/>
      <c r="O1135" s="12"/>
      <c r="P1135" s="12"/>
      <c r="Q1135" s="12"/>
      <c r="R1135" s="13"/>
      <c r="S1135" s="14"/>
      <c r="T1135" s="6"/>
      <c r="U1135" s="28"/>
    </row>
    <row r="1136" spans="11:21" x14ac:dyDescent="0.3">
      <c r="K1136" s="10"/>
      <c r="L1136" s="17"/>
      <c r="M1136" s="17"/>
      <c r="N1136" s="12"/>
      <c r="O1136" s="12"/>
      <c r="P1136" s="12"/>
      <c r="Q1136" s="12"/>
      <c r="R1136" s="13"/>
      <c r="S1136" s="14"/>
      <c r="T1136" s="6"/>
      <c r="U1136" s="28"/>
    </row>
    <row r="1137" spans="11:21" x14ac:dyDescent="0.3">
      <c r="K1137" s="10"/>
      <c r="L1137" s="17"/>
      <c r="M1137" s="17"/>
      <c r="N1137" s="12"/>
      <c r="O1137" s="12"/>
      <c r="P1137" s="12"/>
      <c r="Q1137" s="12"/>
      <c r="R1137" s="13"/>
      <c r="S1137" s="14"/>
      <c r="T1137" s="6"/>
      <c r="U1137" s="28"/>
    </row>
    <row r="1138" spans="11:21" x14ac:dyDescent="0.3">
      <c r="K1138" s="10"/>
      <c r="L1138" s="17"/>
      <c r="M1138" s="17"/>
      <c r="N1138" s="12"/>
      <c r="O1138" s="12"/>
      <c r="P1138" s="12"/>
      <c r="Q1138" s="12"/>
      <c r="R1138" s="13"/>
      <c r="S1138" s="14"/>
      <c r="T1138" s="6"/>
      <c r="U1138" s="28"/>
    </row>
    <row r="1139" spans="11:21" x14ac:dyDescent="0.3">
      <c r="K1139" s="10"/>
      <c r="L1139" s="17"/>
      <c r="M1139" s="17"/>
      <c r="N1139" s="12"/>
      <c r="O1139" s="12"/>
      <c r="P1139" s="12"/>
      <c r="Q1139" s="12"/>
      <c r="R1139" s="13"/>
      <c r="S1139" s="14"/>
      <c r="T1139" s="6"/>
      <c r="U1139" s="28"/>
    </row>
    <row r="1140" spans="11:21" x14ac:dyDescent="0.3">
      <c r="K1140" s="10"/>
      <c r="L1140" s="17"/>
      <c r="M1140" s="17"/>
      <c r="N1140" s="12"/>
      <c r="O1140" s="12"/>
      <c r="P1140" s="12"/>
      <c r="Q1140" s="12"/>
      <c r="R1140" s="13"/>
      <c r="S1140" s="14"/>
      <c r="T1140" s="6"/>
      <c r="U1140" s="28"/>
    </row>
    <row r="1141" spans="11:21" x14ac:dyDescent="0.3">
      <c r="K1141" s="10"/>
      <c r="L1141" s="17"/>
      <c r="M1141" s="17"/>
      <c r="N1141" s="12"/>
      <c r="O1141" s="12"/>
      <c r="P1141" s="12"/>
      <c r="Q1141" s="12"/>
      <c r="R1141" s="13"/>
      <c r="S1141" s="14"/>
      <c r="T1141" s="6"/>
      <c r="U1141" s="28"/>
    </row>
    <row r="1142" spans="11:21" x14ac:dyDescent="0.3">
      <c r="K1142" s="10"/>
      <c r="L1142" s="17"/>
      <c r="M1142" s="17"/>
      <c r="N1142" s="12"/>
      <c r="O1142" s="12"/>
      <c r="P1142" s="12"/>
      <c r="Q1142" s="12"/>
      <c r="R1142" s="13"/>
      <c r="S1142" s="14"/>
      <c r="T1142" s="6"/>
      <c r="U1142" s="28"/>
    </row>
    <row r="1143" spans="11:21" x14ac:dyDescent="0.3">
      <c r="K1143" s="10"/>
      <c r="L1143" s="17"/>
      <c r="M1143" s="17"/>
      <c r="N1143" s="12"/>
      <c r="O1143" s="12"/>
      <c r="P1143" s="12"/>
      <c r="Q1143" s="12"/>
      <c r="R1143" s="13"/>
      <c r="S1143" s="14"/>
      <c r="T1143" s="6"/>
      <c r="U1143" s="28"/>
    </row>
    <row r="1144" spans="11:21" x14ac:dyDescent="0.3">
      <c r="K1144" s="10"/>
      <c r="L1144" s="17"/>
      <c r="M1144" s="17"/>
      <c r="N1144" s="12"/>
      <c r="O1144" s="12"/>
      <c r="P1144" s="12"/>
      <c r="Q1144" s="12"/>
      <c r="R1144" s="13"/>
      <c r="S1144" s="14"/>
      <c r="T1144" s="6"/>
      <c r="U1144" s="28"/>
    </row>
    <row r="1145" spans="11:21" x14ac:dyDescent="0.3">
      <c r="K1145" s="10"/>
      <c r="L1145" s="17"/>
      <c r="M1145" s="17"/>
      <c r="N1145" s="12"/>
      <c r="O1145" s="12"/>
      <c r="P1145" s="12"/>
      <c r="Q1145" s="12"/>
      <c r="R1145" s="13"/>
      <c r="S1145" s="14"/>
      <c r="T1145" s="6"/>
      <c r="U1145" s="28"/>
    </row>
    <row r="1146" spans="11:21" x14ac:dyDescent="0.3">
      <c r="K1146" s="10"/>
      <c r="L1146" s="17"/>
      <c r="M1146" s="17"/>
      <c r="N1146" s="12"/>
      <c r="O1146" s="12"/>
      <c r="P1146" s="12"/>
      <c r="Q1146" s="12"/>
      <c r="R1146" s="13"/>
      <c r="S1146" s="14"/>
      <c r="T1146" s="6"/>
      <c r="U1146" s="28"/>
    </row>
    <row r="1147" spans="11:21" x14ac:dyDescent="0.3">
      <c r="K1147" s="10"/>
      <c r="L1147" s="17"/>
      <c r="M1147" s="17"/>
      <c r="N1147" s="12"/>
      <c r="O1147" s="12"/>
      <c r="P1147" s="12"/>
      <c r="Q1147" s="12"/>
      <c r="R1147" s="13"/>
      <c r="S1147" s="14"/>
      <c r="T1147" s="6"/>
      <c r="U1147" s="28"/>
    </row>
    <row r="1148" spans="11:21" x14ac:dyDescent="0.3">
      <c r="K1148" s="10"/>
      <c r="L1148" s="17"/>
      <c r="M1148" s="17"/>
      <c r="N1148" s="12"/>
      <c r="O1148" s="12"/>
      <c r="P1148" s="12"/>
      <c r="Q1148" s="12"/>
      <c r="R1148" s="13"/>
      <c r="S1148" s="14"/>
      <c r="T1148" s="6"/>
      <c r="U1148" s="28"/>
    </row>
    <row r="1149" spans="11:21" x14ac:dyDescent="0.3">
      <c r="K1149" s="10"/>
      <c r="L1149" s="17"/>
      <c r="M1149" s="17"/>
      <c r="N1149" s="12"/>
      <c r="O1149" s="12"/>
      <c r="P1149" s="12"/>
      <c r="Q1149" s="12"/>
      <c r="R1149" s="13"/>
      <c r="S1149" s="14"/>
      <c r="T1149" s="6"/>
      <c r="U1149" s="28"/>
    </row>
    <row r="1150" spans="11:21" x14ac:dyDescent="0.3">
      <c r="K1150" s="10"/>
      <c r="L1150" s="17"/>
      <c r="M1150" s="17"/>
      <c r="N1150" s="12"/>
      <c r="O1150" s="12"/>
      <c r="P1150" s="12"/>
      <c r="Q1150" s="12"/>
      <c r="R1150" s="13"/>
      <c r="S1150" s="14"/>
      <c r="T1150" s="6"/>
      <c r="U1150" s="28"/>
    </row>
    <row r="1151" spans="11:21" x14ac:dyDescent="0.3">
      <c r="K1151" s="10"/>
      <c r="L1151" s="17"/>
      <c r="M1151" s="17"/>
      <c r="N1151" s="12"/>
      <c r="O1151" s="12"/>
      <c r="P1151" s="12"/>
      <c r="Q1151" s="12"/>
      <c r="R1151" s="13"/>
      <c r="S1151" s="14"/>
      <c r="T1151" s="6"/>
      <c r="U1151" s="28"/>
    </row>
    <row r="1152" spans="11:21" x14ac:dyDescent="0.3">
      <c r="K1152" s="10"/>
      <c r="L1152" s="17"/>
      <c r="M1152" s="17"/>
      <c r="N1152" s="12"/>
      <c r="O1152" s="12"/>
      <c r="P1152" s="12"/>
      <c r="Q1152" s="12"/>
      <c r="R1152" s="13"/>
      <c r="S1152" s="14"/>
      <c r="T1152" s="6"/>
      <c r="U1152" s="28"/>
    </row>
    <row r="1153" spans="11:21" x14ac:dyDescent="0.3">
      <c r="K1153" s="10"/>
      <c r="L1153" s="17"/>
      <c r="M1153" s="17"/>
      <c r="N1153" s="12"/>
      <c r="O1153" s="12"/>
      <c r="P1153" s="12"/>
      <c r="Q1153" s="12"/>
      <c r="R1153" s="13"/>
      <c r="S1153" s="14"/>
      <c r="T1153" s="6"/>
      <c r="U1153" s="28"/>
    </row>
    <row r="1154" spans="11:21" x14ac:dyDescent="0.3">
      <c r="K1154" s="10"/>
      <c r="L1154" s="17"/>
      <c r="M1154" s="17"/>
      <c r="N1154" s="12"/>
      <c r="O1154" s="12"/>
      <c r="P1154" s="12"/>
      <c r="Q1154" s="12"/>
      <c r="R1154" s="13"/>
      <c r="S1154" s="14"/>
      <c r="T1154" s="6"/>
      <c r="U1154" s="28"/>
    </row>
    <row r="1155" spans="11:21" x14ac:dyDescent="0.3">
      <c r="K1155" s="10"/>
      <c r="L1155" s="17"/>
      <c r="M1155" s="17"/>
      <c r="N1155" s="12"/>
      <c r="O1155" s="12"/>
      <c r="P1155" s="12"/>
      <c r="Q1155" s="12"/>
      <c r="R1155" s="13"/>
      <c r="S1155" s="14"/>
      <c r="T1155" s="6"/>
      <c r="U1155" s="28"/>
    </row>
    <row r="1156" spans="11:21" x14ac:dyDescent="0.3">
      <c r="K1156" s="10"/>
      <c r="L1156" s="17"/>
      <c r="M1156" s="17"/>
      <c r="N1156" s="12"/>
      <c r="O1156" s="12"/>
      <c r="P1156" s="12"/>
      <c r="Q1156" s="12"/>
      <c r="R1156" s="13"/>
      <c r="S1156" s="14"/>
      <c r="T1156" s="6"/>
      <c r="U1156" s="28"/>
    </row>
    <row r="1157" spans="11:21" x14ac:dyDescent="0.3">
      <c r="K1157" s="10"/>
      <c r="L1157" s="17"/>
      <c r="M1157" s="17"/>
      <c r="N1157" s="12"/>
      <c r="O1157" s="12"/>
      <c r="P1157" s="12"/>
      <c r="Q1157" s="12"/>
      <c r="R1157" s="13"/>
      <c r="S1157" s="14"/>
      <c r="T1157" s="6"/>
      <c r="U1157" s="28"/>
    </row>
    <row r="1158" spans="11:21" x14ac:dyDescent="0.3">
      <c r="K1158" s="10"/>
      <c r="L1158" s="17"/>
      <c r="M1158" s="17"/>
      <c r="N1158" s="12"/>
      <c r="O1158" s="12"/>
      <c r="P1158" s="12"/>
      <c r="Q1158" s="12"/>
      <c r="R1158" s="13"/>
      <c r="S1158" s="14"/>
      <c r="T1158" s="6"/>
      <c r="U1158" s="28"/>
    </row>
    <row r="1159" spans="11:21" x14ac:dyDescent="0.3">
      <c r="K1159" s="10"/>
      <c r="L1159" s="17"/>
      <c r="M1159" s="17"/>
      <c r="N1159" s="12"/>
      <c r="O1159" s="12"/>
      <c r="P1159" s="12"/>
      <c r="Q1159" s="12"/>
      <c r="R1159" s="16"/>
      <c r="S1159" s="14"/>
      <c r="T1159" s="6"/>
      <c r="U1159" s="28"/>
    </row>
    <row r="1160" spans="11:21" x14ac:dyDescent="0.3">
      <c r="K1160" s="10"/>
      <c r="L1160" s="17"/>
      <c r="M1160" s="17"/>
      <c r="N1160" s="12"/>
      <c r="O1160" s="12"/>
      <c r="P1160" s="12"/>
      <c r="Q1160" s="12"/>
      <c r="R1160" s="13"/>
      <c r="S1160" s="14"/>
      <c r="T1160" s="6"/>
      <c r="U1160" s="28"/>
    </row>
    <row r="1161" spans="11:21" x14ac:dyDescent="0.3">
      <c r="K1161" s="10"/>
      <c r="L1161" s="17"/>
      <c r="M1161" s="17"/>
      <c r="N1161" s="12"/>
      <c r="O1161" s="12"/>
      <c r="P1161" s="12"/>
      <c r="Q1161" s="12"/>
      <c r="R1161" s="13"/>
      <c r="S1161" s="14"/>
      <c r="T1161" s="6"/>
      <c r="U1161" s="28"/>
    </row>
    <row r="1162" spans="11:21" x14ac:dyDescent="0.3">
      <c r="K1162" s="10"/>
      <c r="L1162" s="17"/>
      <c r="M1162" s="17"/>
      <c r="N1162" s="12"/>
      <c r="O1162" s="12"/>
      <c r="P1162" s="12"/>
      <c r="Q1162" s="12"/>
      <c r="R1162" s="13"/>
      <c r="S1162" s="14"/>
      <c r="T1162" s="6"/>
      <c r="U1162" s="28"/>
    </row>
    <row r="1163" spans="11:21" x14ac:dyDescent="0.3">
      <c r="K1163" s="10"/>
      <c r="L1163" s="17"/>
      <c r="M1163" s="17"/>
      <c r="N1163" s="12"/>
      <c r="O1163" s="12"/>
      <c r="P1163" s="12"/>
      <c r="Q1163" s="12"/>
      <c r="R1163" s="13"/>
      <c r="S1163" s="14"/>
      <c r="T1163" s="6"/>
      <c r="U1163" s="28"/>
    </row>
    <row r="1164" spans="11:21" x14ac:dyDescent="0.3">
      <c r="K1164" s="10"/>
      <c r="L1164" s="17"/>
      <c r="M1164" s="17"/>
      <c r="N1164" s="12"/>
      <c r="O1164" s="12"/>
      <c r="P1164" s="12"/>
      <c r="Q1164" s="12"/>
      <c r="R1164" s="13"/>
      <c r="S1164" s="14"/>
      <c r="T1164" s="6"/>
      <c r="U1164" s="28"/>
    </row>
    <row r="1165" spans="11:21" x14ac:dyDescent="0.3">
      <c r="K1165" s="10"/>
      <c r="L1165" s="17"/>
      <c r="M1165" s="17"/>
      <c r="N1165" s="12"/>
      <c r="O1165" s="12"/>
      <c r="P1165" s="12"/>
      <c r="Q1165" s="12"/>
      <c r="R1165" s="13"/>
      <c r="S1165" s="14"/>
      <c r="T1165" s="6"/>
      <c r="U1165" s="28"/>
    </row>
    <row r="1166" spans="11:21" x14ac:dyDescent="0.3">
      <c r="K1166" s="10"/>
      <c r="L1166" s="17"/>
      <c r="M1166" s="17"/>
      <c r="N1166" s="12"/>
      <c r="O1166" s="12"/>
      <c r="P1166" s="12"/>
      <c r="Q1166" s="12"/>
      <c r="R1166" s="13"/>
      <c r="S1166" s="14"/>
      <c r="T1166" s="6"/>
      <c r="U1166" s="28"/>
    </row>
    <row r="1167" spans="11:21" x14ac:dyDescent="0.3">
      <c r="K1167" s="10"/>
      <c r="L1167" s="17"/>
      <c r="M1167" s="17"/>
      <c r="N1167" s="12"/>
      <c r="O1167" s="12"/>
      <c r="P1167" s="12"/>
      <c r="Q1167" s="12"/>
      <c r="R1167" s="13"/>
      <c r="S1167" s="14"/>
      <c r="T1167" s="6"/>
      <c r="U1167" s="28"/>
    </row>
    <row r="1168" spans="11:21" x14ac:dyDescent="0.3">
      <c r="K1168" s="10"/>
      <c r="L1168" s="17"/>
      <c r="M1168" s="17"/>
      <c r="N1168" s="12"/>
      <c r="O1168" s="12"/>
      <c r="P1168" s="12"/>
      <c r="Q1168" s="12"/>
      <c r="R1168" s="13"/>
      <c r="S1168" s="14"/>
      <c r="T1168" s="6"/>
      <c r="U1168" s="28"/>
    </row>
    <row r="1169" spans="11:21" x14ac:dyDescent="0.3">
      <c r="K1169" s="10"/>
      <c r="L1169" s="17"/>
      <c r="M1169" s="17"/>
      <c r="N1169" s="12"/>
      <c r="O1169" s="12"/>
      <c r="P1169" s="12"/>
      <c r="Q1169" s="12"/>
      <c r="R1169" s="13"/>
      <c r="S1169" s="14"/>
      <c r="T1169" s="6"/>
      <c r="U1169" s="28"/>
    </row>
    <row r="1170" spans="11:21" x14ac:dyDescent="0.3">
      <c r="K1170" s="10"/>
      <c r="L1170" s="17"/>
      <c r="M1170" s="17"/>
      <c r="N1170" s="12"/>
      <c r="O1170" s="12"/>
      <c r="P1170" s="12"/>
      <c r="Q1170" s="12"/>
      <c r="R1170" s="13"/>
      <c r="S1170" s="14"/>
      <c r="T1170" s="6"/>
      <c r="U1170" s="28"/>
    </row>
    <row r="1171" spans="11:21" x14ac:dyDescent="0.3">
      <c r="K1171" s="10"/>
      <c r="L1171" s="17"/>
      <c r="M1171" s="17"/>
      <c r="N1171" s="12"/>
      <c r="O1171" s="12"/>
      <c r="P1171" s="12"/>
      <c r="Q1171" s="12"/>
      <c r="R1171" s="13"/>
      <c r="S1171" s="14"/>
      <c r="T1171" s="6"/>
      <c r="U1171" s="28"/>
    </row>
    <row r="1172" spans="11:21" x14ac:dyDescent="0.3">
      <c r="K1172" s="10"/>
      <c r="L1172" s="17"/>
      <c r="M1172" s="17"/>
      <c r="N1172" s="12"/>
      <c r="O1172" s="12"/>
      <c r="P1172" s="12"/>
      <c r="Q1172" s="12"/>
      <c r="R1172" s="13"/>
      <c r="S1172" s="14"/>
      <c r="T1172" s="6"/>
      <c r="U1172" s="28"/>
    </row>
    <row r="1173" spans="11:21" x14ac:dyDescent="0.3">
      <c r="K1173" s="10"/>
      <c r="L1173" s="17"/>
      <c r="M1173" s="17"/>
      <c r="N1173" s="12"/>
      <c r="O1173" s="12"/>
      <c r="P1173" s="12"/>
      <c r="Q1173" s="12"/>
      <c r="R1173" s="13"/>
      <c r="S1173" s="14"/>
      <c r="T1173" s="6"/>
      <c r="U1173" s="28"/>
    </row>
    <row r="1174" spans="11:21" x14ac:dyDescent="0.3">
      <c r="K1174" s="10"/>
      <c r="L1174" s="17"/>
      <c r="M1174" s="17"/>
      <c r="N1174" s="12"/>
      <c r="O1174" s="12"/>
      <c r="P1174" s="12"/>
      <c r="Q1174" s="12"/>
      <c r="R1174" s="13"/>
      <c r="S1174" s="14"/>
      <c r="T1174" s="6"/>
      <c r="U1174" s="28"/>
    </row>
    <row r="1175" spans="11:21" x14ac:dyDescent="0.3">
      <c r="K1175" s="10"/>
      <c r="L1175" s="17"/>
      <c r="M1175" s="17"/>
      <c r="N1175" s="12"/>
      <c r="O1175" s="12"/>
      <c r="P1175" s="12"/>
      <c r="Q1175" s="12"/>
      <c r="R1175" s="13"/>
      <c r="S1175" s="14"/>
      <c r="T1175" s="6"/>
      <c r="U1175" s="28"/>
    </row>
    <row r="1176" spans="11:21" x14ac:dyDescent="0.3">
      <c r="K1176" s="10"/>
      <c r="L1176" s="17"/>
      <c r="M1176" s="17"/>
      <c r="N1176" s="12"/>
      <c r="O1176" s="12"/>
      <c r="P1176" s="12"/>
      <c r="Q1176" s="12"/>
      <c r="R1176" s="13"/>
      <c r="S1176" s="14"/>
      <c r="T1176" s="6"/>
      <c r="U1176" s="28"/>
    </row>
    <row r="1177" spans="11:21" x14ac:dyDescent="0.3">
      <c r="K1177" s="10"/>
      <c r="L1177" s="17"/>
      <c r="M1177" s="17"/>
      <c r="N1177" s="12"/>
      <c r="O1177" s="12"/>
      <c r="P1177" s="12"/>
      <c r="Q1177" s="12"/>
      <c r="R1177" s="13"/>
      <c r="S1177" s="14"/>
      <c r="T1177" s="6"/>
      <c r="U1177" s="28"/>
    </row>
    <row r="1178" spans="11:21" x14ac:dyDescent="0.3">
      <c r="K1178" s="10"/>
      <c r="L1178" s="17"/>
      <c r="M1178" s="17"/>
      <c r="N1178" s="12"/>
      <c r="O1178" s="12"/>
      <c r="P1178" s="12"/>
      <c r="Q1178" s="12"/>
      <c r="R1178" s="13"/>
      <c r="S1178" s="14"/>
      <c r="T1178" s="6"/>
      <c r="U1178" s="28"/>
    </row>
    <row r="1179" spans="11:21" x14ac:dyDescent="0.3">
      <c r="K1179" s="10"/>
      <c r="L1179" s="17"/>
      <c r="M1179" s="17"/>
      <c r="N1179" s="12"/>
      <c r="O1179" s="12"/>
      <c r="P1179" s="12"/>
      <c r="Q1179" s="12"/>
      <c r="R1179" s="13"/>
      <c r="S1179" s="14"/>
      <c r="T1179" s="6"/>
      <c r="U1179" s="28"/>
    </row>
    <row r="1180" spans="11:21" x14ac:dyDescent="0.3">
      <c r="K1180" s="10"/>
      <c r="L1180" s="17"/>
      <c r="M1180" s="17"/>
      <c r="N1180" s="12"/>
      <c r="O1180" s="12"/>
      <c r="P1180" s="12"/>
      <c r="Q1180" s="12"/>
      <c r="R1180" s="13"/>
      <c r="S1180" s="14"/>
      <c r="T1180" s="6"/>
      <c r="U1180" s="28"/>
    </row>
    <row r="1181" spans="11:21" x14ac:dyDescent="0.3">
      <c r="K1181" s="10"/>
      <c r="L1181" s="17"/>
      <c r="M1181" s="17"/>
      <c r="N1181" s="12"/>
      <c r="O1181" s="12"/>
      <c r="P1181" s="12"/>
      <c r="Q1181" s="12"/>
      <c r="R1181" s="13"/>
      <c r="S1181" s="14"/>
      <c r="T1181" s="6"/>
      <c r="U1181" s="28"/>
    </row>
    <row r="1182" spans="11:21" x14ac:dyDescent="0.3">
      <c r="K1182" s="10"/>
      <c r="L1182" s="17"/>
      <c r="M1182" s="17"/>
      <c r="N1182" s="12"/>
      <c r="O1182" s="12"/>
      <c r="P1182" s="12"/>
      <c r="Q1182" s="12"/>
      <c r="R1182" s="13"/>
      <c r="S1182" s="14"/>
      <c r="T1182" s="6"/>
      <c r="U1182" s="28"/>
    </row>
    <row r="1183" spans="11:21" x14ac:dyDescent="0.3">
      <c r="K1183" s="10"/>
      <c r="L1183" s="17"/>
      <c r="M1183" s="17"/>
      <c r="N1183" s="12"/>
      <c r="O1183" s="12"/>
      <c r="P1183" s="12"/>
      <c r="Q1183" s="12"/>
      <c r="R1183" s="13"/>
      <c r="S1183" s="14"/>
      <c r="T1183" s="6"/>
      <c r="U1183" s="28"/>
    </row>
    <row r="1184" spans="11:21" x14ac:dyDescent="0.3">
      <c r="K1184" s="10"/>
      <c r="L1184" s="17"/>
      <c r="M1184" s="17"/>
      <c r="N1184" s="12"/>
      <c r="O1184" s="12"/>
      <c r="P1184" s="12"/>
      <c r="Q1184" s="12"/>
      <c r="R1184" s="13"/>
      <c r="S1184" s="14"/>
      <c r="T1184" s="6"/>
      <c r="U1184" s="28"/>
    </row>
    <row r="1185" spans="11:21" x14ac:dyDescent="0.3">
      <c r="K1185" s="10"/>
      <c r="L1185" s="17"/>
      <c r="M1185" s="17"/>
      <c r="N1185" s="12"/>
      <c r="O1185" s="12"/>
      <c r="P1185" s="12"/>
      <c r="Q1185" s="12"/>
      <c r="R1185" s="13"/>
      <c r="S1185" s="14"/>
      <c r="T1185" s="6"/>
      <c r="U1185" s="28"/>
    </row>
    <row r="1186" spans="11:21" x14ac:dyDescent="0.3">
      <c r="K1186" s="10"/>
      <c r="L1186" s="17"/>
      <c r="M1186" s="17"/>
      <c r="N1186" s="12"/>
      <c r="O1186" s="12"/>
      <c r="P1186" s="12"/>
      <c r="Q1186" s="12"/>
      <c r="R1186" s="13"/>
      <c r="S1186" s="14"/>
      <c r="T1186" s="6"/>
      <c r="U1186" s="28"/>
    </row>
    <row r="1187" spans="11:21" x14ac:dyDescent="0.3">
      <c r="K1187" s="10"/>
      <c r="L1187" s="17"/>
      <c r="M1187" s="17"/>
      <c r="N1187" s="12"/>
      <c r="O1187" s="12"/>
      <c r="P1187" s="12"/>
      <c r="Q1187" s="12"/>
      <c r="R1187" s="13"/>
      <c r="S1187" s="14"/>
      <c r="T1187" s="6"/>
      <c r="U1187" s="28"/>
    </row>
    <row r="1188" spans="11:21" x14ac:dyDescent="0.3">
      <c r="K1188" s="10"/>
      <c r="L1188" s="17"/>
      <c r="M1188" s="17"/>
      <c r="N1188" s="12"/>
      <c r="O1188" s="12"/>
      <c r="P1188" s="12"/>
      <c r="Q1188" s="12"/>
      <c r="R1188" s="13"/>
      <c r="S1188" s="14"/>
      <c r="T1188" s="6"/>
      <c r="U1188" s="28"/>
    </row>
    <row r="1189" spans="11:21" x14ac:dyDescent="0.3">
      <c r="K1189" s="10"/>
      <c r="L1189" s="17"/>
      <c r="M1189" s="17"/>
      <c r="N1189" s="12"/>
      <c r="O1189" s="12"/>
      <c r="P1189" s="12"/>
      <c r="Q1189" s="12"/>
      <c r="R1189" s="13"/>
      <c r="S1189" s="14"/>
      <c r="T1189" s="6"/>
      <c r="U1189" s="28"/>
    </row>
    <row r="1190" spans="11:21" x14ac:dyDescent="0.3">
      <c r="K1190" s="10"/>
      <c r="L1190" s="17"/>
      <c r="M1190" s="17"/>
      <c r="N1190" s="12"/>
      <c r="O1190" s="12"/>
      <c r="P1190" s="12"/>
      <c r="Q1190" s="12"/>
      <c r="R1190" s="13"/>
      <c r="S1190" s="14"/>
      <c r="T1190" s="6"/>
      <c r="U1190" s="28"/>
    </row>
    <row r="1191" spans="11:21" x14ac:dyDescent="0.3">
      <c r="K1191" s="10"/>
      <c r="L1191" s="17"/>
      <c r="M1191" s="17"/>
      <c r="N1191" s="12"/>
      <c r="O1191" s="12"/>
      <c r="P1191" s="12"/>
      <c r="Q1191" s="12"/>
      <c r="R1191" s="13"/>
      <c r="S1191" s="14"/>
      <c r="T1191" s="6"/>
      <c r="U1191" s="28"/>
    </row>
    <row r="1192" spans="11:21" x14ac:dyDescent="0.3">
      <c r="K1192" s="10"/>
      <c r="L1192" s="17"/>
      <c r="M1192" s="17"/>
      <c r="N1192" s="12"/>
      <c r="O1192" s="12"/>
      <c r="P1192" s="12"/>
      <c r="Q1192" s="12"/>
      <c r="R1192" s="13"/>
      <c r="S1192" s="14"/>
      <c r="T1192" s="6"/>
      <c r="U1192" s="28"/>
    </row>
    <row r="1193" spans="11:21" x14ac:dyDescent="0.3">
      <c r="K1193" s="10"/>
      <c r="L1193" s="17"/>
      <c r="M1193" s="17"/>
      <c r="N1193" s="12"/>
      <c r="O1193" s="12"/>
      <c r="P1193" s="12"/>
      <c r="Q1193" s="12"/>
      <c r="R1193" s="13"/>
      <c r="S1193" s="14"/>
      <c r="T1193" s="6"/>
      <c r="U1193" s="28"/>
    </row>
    <row r="1194" spans="11:21" x14ac:dyDescent="0.3">
      <c r="K1194" s="10"/>
      <c r="L1194" s="17"/>
      <c r="M1194" s="17"/>
      <c r="N1194" s="12"/>
      <c r="O1194" s="12"/>
      <c r="P1194" s="12"/>
      <c r="Q1194" s="12"/>
      <c r="R1194" s="13"/>
      <c r="S1194" s="14"/>
      <c r="T1194" s="6"/>
      <c r="U1194" s="28"/>
    </row>
    <row r="1195" spans="11:21" x14ac:dyDescent="0.3">
      <c r="K1195" s="10"/>
      <c r="L1195" s="17"/>
      <c r="M1195" s="17"/>
      <c r="N1195" s="12"/>
      <c r="O1195" s="12"/>
      <c r="P1195" s="12"/>
      <c r="Q1195" s="12"/>
      <c r="R1195" s="13"/>
      <c r="S1195" s="14"/>
      <c r="T1195" s="6"/>
      <c r="U1195" s="28"/>
    </row>
    <row r="1196" spans="11:21" x14ac:dyDescent="0.3">
      <c r="K1196" s="10"/>
      <c r="L1196" s="17"/>
      <c r="M1196" s="17"/>
      <c r="N1196" s="12"/>
      <c r="O1196" s="12"/>
      <c r="P1196" s="12"/>
      <c r="Q1196" s="12"/>
      <c r="R1196" s="13"/>
      <c r="S1196" s="14"/>
      <c r="T1196" s="6"/>
      <c r="U1196" s="28"/>
    </row>
    <row r="1197" spans="11:21" x14ac:dyDescent="0.3">
      <c r="K1197" s="10"/>
      <c r="L1197" s="17"/>
      <c r="M1197" s="17"/>
      <c r="N1197" s="12"/>
      <c r="O1197" s="12"/>
      <c r="P1197" s="12"/>
      <c r="Q1197" s="12"/>
      <c r="R1197" s="13"/>
      <c r="S1197" s="14"/>
      <c r="T1197" s="6"/>
      <c r="U1197" s="28"/>
    </row>
    <row r="1198" spans="11:21" x14ac:dyDescent="0.3">
      <c r="K1198" s="10"/>
      <c r="L1198" s="17"/>
      <c r="M1198" s="17"/>
      <c r="N1198" s="12"/>
      <c r="O1198" s="12"/>
      <c r="P1198" s="12"/>
      <c r="Q1198" s="12"/>
      <c r="R1198" s="13"/>
      <c r="S1198" s="14"/>
      <c r="T1198" s="6"/>
      <c r="U1198" s="28"/>
    </row>
    <row r="1199" spans="11:21" x14ac:dyDescent="0.3">
      <c r="K1199" s="10"/>
      <c r="L1199" s="17"/>
      <c r="M1199" s="17"/>
      <c r="N1199" s="12"/>
      <c r="O1199" s="12"/>
      <c r="P1199" s="12"/>
      <c r="Q1199" s="12"/>
      <c r="R1199" s="13"/>
      <c r="S1199" s="14"/>
      <c r="T1199" s="6"/>
      <c r="U1199" s="28"/>
    </row>
    <row r="1200" spans="11:21" x14ac:dyDescent="0.3">
      <c r="K1200" s="10"/>
      <c r="L1200" s="17"/>
      <c r="M1200" s="17"/>
      <c r="N1200" s="12"/>
      <c r="O1200" s="12"/>
      <c r="P1200" s="12"/>
      <c r="Q1200" s="12"/>
      <c r="R1200" s="13"/>
      <c r="S1200" s="14"/>
      <c r="T1200" s="6"/>
      <c r="U1200" s="28"/>
    </row>
    <row r="1201" spans="11:21" x14ac:dyDescent="0.3">
      <c r="K1201" s="10"/>
      <c r="L1201" s="17"/>
      <c r="M1201" s="17"/>
      <c r="N1201" s="12"/>
      <c r="O1201" s="12"/>
      <c r="P1201" s="12"/>
      <c r="Q1201" s="12"/>
      <c r="R1201" s="13"/>
      <c r="S1201" s="14"/>
      <c r="T1201" s="6"/>
      <c r="U1201" s="28"/>
    </row>
    <row r="1202" spans="11:21" x14ac:dyDescent="0.3">
      <c r="K1202" s="10"/>
      <c r="L1202" s="17"/>
      <c r="M1202" s="17"/>
      <c r="N1202" s="12"/>
      <c r="O1202" s="12"/>
      <c r="P1202" s="12"/>
      <c r="Q1202" s="12"/>
      <c r="R1202" s="13"/>
      <c r="S1202" s="14"/>
      <c r="T1202" s="6"/>
      <c r="U1202" s="28"/>
    </row>
    <row r="1203" spans="11:21" x14ac:dyDescent="0.3">
      <c r="K1203" s="10"/>
      <c r="L1203" s="17"/>
      <c r="M1203" s="17"/>
      <c r="N1203" s="12"/>
      <c r="O1203" s="12"/>
      <c r="P1203" s="12"/>
      <c r="Q1203" s="12"/>
      <c r="R1203" s="13"/>
      <c r="S1203" s="14"/>
      <c r="T1203" s="6"/>
      <c r="U1203" s="28"/>
    </row>
    <row r="1204" spans="11:21" x14ac:dyDescent="0.3">
      <c r="K1204" s="10"/>
      <c r="L1204" s="17"/>
      <c r="M1204" s="17"/>
      <c r="N1204" s="12"/>
      <c r="O1204" s="12"/>
      <c r="P1204" s="12"/>
      <c r="Q1204" s="12"/>
      <c r="R1204" s="13"/>
      <c r="S1204" s="14"/>
      <c r="T1204" s="6"/>
      <c r="U1204" s="28"/>
    </row>
    <row r="1205" spans="11:21" x14ac:dyDescent="0.3">
      <c r="K1205" s="10"/>
      <c r="L1205" s="17"/>
      <c r="M1205" s="17"/>
      <c r="N1205" s="12"/>
      <c r="O1205" s="12"/>
      <c r="P1205" s="12"/>
      <c r="Q1205" s="12"/>
      <c r="R1205" s="13"/>
      <c r="S1205" s="14"/>
      <c r="T1205" s="6"/>
      <c r="U1205" s="28"/>
    </row>
    <row r="1206" spans="11:21" x14ac:dyDescent="0.3">
      <c r="K1206" s="10"/>
      <c r="L1206" s="17"/>
      <c r="M1206" s="17"/>
      <c r="N1206" s="12"/>
      <c r="O1206" s="12"/>
      <c r="P1206" s="12"/>
      <c r="Q1206" s="12"/>
      <c r="R1206" s="13"/>
      <c r="S1206" s="14"/>
      <c r="T1206" s="6"/>
      <c r="U1206" s="28"/>
    </row>
    <row r="1207" spans="11:21" x14ac:dyDescent="0.3">
      <c r="K1207" s="10"/>
      <c r="L1207" s="17"/>
      <c r="M1207" s="17"/>
      <c r="N1207" s="12"/>
      <c r="O1207" s="12"/>
      <c r="P1207" s="12"/>
      <c r="Q1207" s="12"/>
      <c r="R1207" s="13"/>
      <c r="S1207" s="14"/>
      <c r="T1207" s="6"/>
      <c r="U1207" s="28"/>
    </row>
    <row r="1208" spans="11:21" x14ac:dyDescent="0.3">
      <c r="K1208" s="10"/>
      <c r="L1208" s="17"/>
      <c r="M1208" s="17"/>
      <c r="N1208" s="12"/>
      <c r="O1208" s="12"/>
      <c r="P1208" s="12"/>
      <c r="Q1208" s="12"/>
      <c r="R1208" s="13"/>
      <c r="S1208" s="14"/>
      <c r="T1208" s="6"/>
      <c r="U1208" s="28"/>
    </row>
    <row r="1209" spans="11:21" x14ac:dyDescent="0.3">
      <c r="K1209" s="10"/>
      <c r="L1209" s="17"/>
      <c r="M1209" s="17"/>
      <c r="N1209" s="12"/>
      <c r="O1209" s="12"/>
      <c r="P1209" s="12"/>
      <c r="Q1209" s="12"/>
      <c r="R1209" s="13"/>
      <c r="S1209" s="14"/>
      <c r="T1209" s="6"/>
      <c r="U1209" s="28"/>
    </row>
    <row r="1210" spans="11:21" x14ac:dyDescent="0.3">
      <c r="K1210" s="10"/>
      <c r="L1210" s="17"/>
      <c r="M1210" s="17"/>
      <c r="N1210" s="12"/>
      <c r="O1210" s="12"/>
      <c r="P1210" s="12"/>
      <c r="Q1210" s="12"/>
      <c r="R1210" s="13"/>
      <c r="S1210" s="14"/>
      <c r="T1210" s="6"/>
      <c r="U1210" s="28"/>
    </row>
    <row r="1211" spans="11:21" x14ac:dyDescent="0.3">
      <c r="K1211" s="10"/>
      <c r="L1211" s="17"/>
      <c r="M1211" s="17"/>
      <c r="N1211" s="12"/>
      <c r="O1211" s="12"/>
      <c r="P1211" s="12"/>
      <c r="Q1211" s="12"/>
      <c r="R1211" s="13"/>
      <c r="S1211" s="14"/>
      <c r="T1211" s="6"/>
      <c r="U1211" s="28"/>
    </row>
    <row r="1212" spans="11:21" x14ac:dyDescent="0.3">
      <c r="K1212" s="10"/>
      <c r="L1212" s="17"/>
      <c r="M1212" s="17"/>
      <c r="N1212" s="12"/>
      <c r="O1212" s="12"/>
      <c r="P1212" s="12"/>
      <c r="Q1212" s="12"/>
      <c r="R1212" s="13"/>
      <c r="S1212" s="14"/>
      <c r="T1212" s="6"/>
      <c r="U1212" s="28"/>
    </row>
    <row r="1213" spans="11:21" x14ac:dyDescent="0.3">
      <c r="K1213" s="10"/>
      <c r="L1213" s="17"/>
      <c r="M1213" s="17"/>
      <c r="N1213" s="12"/>
      <c r="O1213" s="12"/>
      <c r="P1213" s="12"/>
      <c r="Q1213" s="12"/>
      <c r="R1213" s="13"/>
      <c r="S1213" s="14"/>
      <c r="T1213" s="6"/>
      <c r="U1213" s="28"/>
    </row>
    <row r="1214" spans="11:21" x14ac:dyDescent="0.3">
      <c r="K1214" s="10"/>
      <c r="L1214" s="17"/>
      <c r="M1214" s="17"/>
      <c r="N1214" s="12"/>
      <c r="O1214" s="12"/>
      <c r="P1214" s="12"/>
      <c r="Q1214" s="12"/>
      <c r="R1214" s="13"/>
      <c r="S1214" s="14"/>
      <c r="T1214" s="6"/>
      <c r="U1214" s="28"/>
    </row>
    <row r="1215" spans="11:21" x14ac:dyDescent="0.3">
      <c r="K1215" s="10"/>
      <c r="L1215" s="17"/>
      <c r="M1215" s="17"/>
      <c r="N1215" s="12"/>
      <c r="O1215" s="12"/>
      <c r="P1215" s="12"/>
      <c r="Q1215" s="12"/>
      <c r="R1215" s="13"/>
      <c r="S1215" s="14"/>
      <c r="T1215" s="6"/>
      <c r="U1215" s="28"/>
    </row>
    <row r="1216" spans="11:21" x14ac:dyDescent="0.3">
      <c r="K1216" s="10"/>
      <c r="L1216" s="17"/>
      <c r="M1216" s="17"/>
      <c r="N1216" s="12"/>
      <c r="O1216" s="12"/>
      <c r="P1216" s="12"/>
      <c r="Q1216" s="12"/>
      <c r="R1216" s="13"/>
      <c r="S1216" s="14"/>
      <c r="T1216" s="6"/>
      <c r="U1216" s="28"/>
    </row>
    <row r="1217" spans="11:21" x14ac:dyDescent="0.3">
      <c r="K1217" s="10"/>
      <c r="L1217" s="17"/>
      <c r="M1217" s="17"/>
      <c r="N1217" s="12"/>
      <c r="O1217" s="12"/>
      <c r="P1217" s="12"/>
      <c r="Q1217" s="12"/>
      <c r="R1217" s="13"/>
      <c r="S1217" s="14"/>
      <c r="T1217" s="6"/>
      <c r="U1217" s="28"/>
    </row>
    <row r="1218" spans="11:21" x14ac:dyDescent="0.3">
      <c r="K1218" s="10"/>
      <c r="L1218" s="17"/>
      <c r="M1218" s="17"/>
      <c r="N1218" s="12"/>
      <c r="O1218" s="12"/>
      <c r="P1218" s="12"/>
      <c r="Q1218" s="12"/>
      <c r="R1218" s="13"/>
      <c r="S1218" s="14"/>
      <c r="T1218" s="6"/>
      <c r="U1218" s="28"/>
    </row>
    <row r="1219" spans="11:21" x14ac:dyDescent="0.3">
      <c r="K1219" s="10"/>
      <c r="L1219" s="17"/>
      <c r="M1219" s="17"/>
      <c r="N1219" s="12"/>
      <c r="O1219" s="12"/>
      <c r="P1219" s="12"/>
      <c r="Q1219" s="12"/>
      <c r="R1219" s="13"/>
      <c r="S1219" s="14"/>
      <c r="T1219" s="6"/>
      <c r="U1219" s="28"/>
    </row>
    <row r="1220" spans="11:21" x14ac:dyDescent="0.3">
      <c r="K1220" s="10"/>
      <c r="L1220" s="17"/>
      <c r="M1220" s="17"/>
      <c r="N1220" s="12"/>
      <c r="O1220" s="12"/>
      <c r="P1220" s="12"/>
      <c r="Q1220" s="12"/>
      <c r="R1220" s="13"/>
      <c r="S1220" s="14"/>
      <c r="T1220" s="6"/>
      <c r="U1220" s="28"/>
    </row>
    <row r="1221" spans="11:21" x14ac:dyDescent="0.3">
      <c r="K1221" s="10"/>
      <c r="L1221" s="17"/>
      <c r="M1221" s="17"/>
      <c r="N1221" s="12"/>
      <c r="O1221" s="12"/>
      <c r="P1221" s="12"/>
      <c r="Q1221" s="12"/>
      <c r="R1221" s="13"/>
      <c r="S1221" s="14"/>
      <c r="T1221" s="6"/>
      <c r="U1221" s="28"/>
    </row>
    <row r="1222" spans="11:21" x14ac:dyDescent="0.3">
      <c r="K1222" s="10"/>
      <c r="L1222" s="17"/>
      <c r="M1222" s="17"/>
      <c r="N1222" s="12"/>
      <c r="O1222" s="12"/>
      <c r="P1222" s="12"/>
      <c r="Q1222" s="12"/>
      <c r="R1222" s="13"/>
      <c r="S1222" s="14"/>
      <c r="T1222" s="6"/>
      <c r="U1222" s="28"/>
    </row>
    <row r="1223" spans="11:21" x14ac:dyDescent="0.3">
      <c r="K1223" s="10"/>
      <c r="L1223" s="17"/>
      <c r="M1223" s="17"/>
      <c r="N1223" s="12"/>
      <c r="O1223" s="12"/>
      <c r="P1223" s="12"/>
      <c r="Q1223" s="12"/>
      <c r="R1223" s="13"/>
      <c r="S1223" s="14"/>
      <c r="T1223" s="6"/>
      <c r="U1223" s="28"/>
    </row>
    <row r="1224" spans="11:21" x14ac:dyDescent="0.3">
      <c r="K1224" s="10"/>
      <c r="L1224" s="17"/>
      <c r="M1224" s="17"/>
      <c r="N1224" s="12"/>
      <c r="O1224" s="12"/>
      <c r="P1224" s="12"/>
      <c r="Q1224" s="12"/>
      <c r="R1224" s="13"/>
      <c r="S1224" s="14"/>
      <c r="T1224" s="6"/>
      <c r="U1224" s="28"/>
    </row>
    <row r="1225" spans="11:21" x14ac:dyDescent="0.3">
      <c r="K1225" s="10"/>
      <c r="L1225" s="17"/>
      <c r="M1225" s="17"/>
      <c r="N1225" s="12"/>
      <c r="O1225" s="12"/>
      <c r="P1225" s="12"/>
      <c r="Q1225" s="12"/>
      <c r="R1225" s="13"/>
      <c r="S1225" s="14"/>
      <c r="T1225" s="6"/>
      <c r="U1225" s="28"/>
    </row>
    <row r="1226" spans="11:21" x14ac:dyDescent="0.3">
      <c r="K1226" s="10"/>
      <c r="L1226" s="17"/>
      <c r="M1226" s="17"/>
      <c r="N1226" s="12"/>
      <c r="O1226" s="12"/>
      <c r="P1226" s="12"/>
      <c r="Q1226" s="12"/>
      <c r="R1226" s="13"/>
      <c r="S1226" s="14"/>
      <c r="T1226" s="6"/>
      <c r="U1226" s="28"/>
    </row>
    <row r="1227" spans="11:21" x14ac:dyDescent="0.3">
      <c r="K1227" s="10"/>
      <c r="L1227" s="17"/>
      <c r="M1227" s="17"/>
      <c r="N1227" s="12"/>
      <c r="O1227" s="12"/>
      <c r="P1227" s="12"/>
      <c r="Q1227" s="12"/>
      <c r="R1227" s="13"/>
      <c r="S1227" s="15"/>
      <c r="T1227" s="6"/>
      <c r="U1227" s="28"/>
    </row>
    <row r="1228" spans="11:21" x14ac:dyDescent="0.3">
      <c r="K1228" s="10"/>
      <c r="L1228" s="17"/>
      <c r="M1228" s="17"/>
      <c r="N1228" s="12"/>
      <c r="O1228" s="12"/>
      <c r="P1228" s="12"/>
      <c r="Q1228" s="12"/>
      <c r="R1228" s="13"/>
      <c r="S1228" s="14"/>
      <c r="T1228" s="6"/>
      <c r="U1228" s="28"/>
    </row>
    <row r="1229" spans="11:21" x14ac:dyDescent="0.3">
      <c r="K1229" s="10"/>
      <c r="L1229" s="17"/>
      <c r="M1229" s="17"/>
      <c r="N1229" s="12"/>
      <c r="O1229" s="12"/>
      <c r="P1229" s="12"/>
      <c r="Q1229" s="12"/>
      <c r="R1229" s="13"/>
      <c r="S1229" s="14"/>
      <c r="T1229" s="6"/>
      <c r="U1229" s="28"/>
    </row>
    <row r="1230" spans="11:21" x14ac:dyDescent="0.3">
      <c r="K1230" s="10"/>
      <c r="L1230" s="17"/>
      <c r="M1230" s="17"/>
      <c r="N1230" s="12"/>
      <c r="O1230" s="12"/>
      <c r="P1230" s="12"/>
      <c r="Q1230" s="12"/>
      <c r="R1230" s="13"/>
      <c r="S1230" s="14"/>
      <c r="T1230" s="6"/>
      <c r="U1230" s="28"/>
    </row>
    <row r="1231" spans="11:21" x14ac:dyDescent="0.3">
      <c r="K1231" s="10"/>
      <c r="L1231" s="17"/>
      <c r="M1231" s="17"/>
      <c r="N1231" s="12"/>
      <c r="O1231" s="12"/>
      <c r="P1231" s="12"/>
      <c r="Q1231" s="12"/>
      <c r="R1231" s="13"/>
      <c r="S1231" s="14"/>
      <c r="T1231" s="6"/>
      <c r="U1231" s="28"/>
    </row>
    <row r="1232" spans="11:21" x14ac:dyDescent="0.3">
      <c r="K1232" s="10"/>
      <c r="L1232" s="17"/>
      <c r="M1232" s="17"/>
      <c r="N1232" s="12"/>
      <c r="O1232" s="12"/>
      <c r="P1232" s="12"/>
      <c r="Q1232" s="12"/>
      <c r="R1232" s="13"/>
      <c r="S1232" s="14"/>
      <c r="T1232" s="6"/>
      <c r="U1232" s="28"/>
    </row>
    <row r="1233" spans="11:21" x14ac:dyDescent="0.3">
      <c r="K1233" s="10"/>
      <c r="L1233" s="17"/>
      <c r="M1233" s="17"/>
      <c r="N1233" s="12"/>
      <c r="O1233" s="12"/>
      <c r="P1233" s="12"/>
      <c r="Q1233" s="12"/>
      <c r="R1233" s="13"/>
      <c r="S1233" s="14"/>
      <c r="T1233" s="6"/>
      <c r="U1233" s="28"/>
    </row>
    <row r="1234" spans="11:21" x14ac:dyDescent="0.3">
      <c r="K1234" s="10"/>
      <c r="L1234" s="17"/>
      <c r="M1234" s="17"/>
      <c r="N1234" s="12"/>
      <c r="O1234" s="12"/>
      <c r="P1234" s="12"/>
      <c r="Q1234" s="12"/>
      <c r="R1234" s="13"/>
      <c r="S1234" s="14"/>
      <c r="T1234" s="6"/>
      <c r="U1234" s="28"/>
    </row>
    <row r="1235" spans="11:21" x14ac:dyDescent="0.3">
      <c r="K1235" s="10"/>
      <c r="L1235" s="17"/>
      <c r="M1235" s="17"/>
      <c r="N1235" s="12"/>
      <c r="O1235" s="12"/>
      <c r="P1235" s="12"/>
      <c r="Q1235" s="12"/>
      <c r="R1235" s="13"/>
      <c r="S1235" s="14"/>
      <c r="T1235" s="6"/>
      <c r="U1235" s="28"/>
    </row>
    <row r="1236" spans="11:21" x14ac:dyDescent="0.3">
      <c r="K1236" s="10"/>
      <c r="L1236" s="17"/>
      <c r="M1236" s="17"/>
      <c r="N1236" s="12"/>
      <c r="O1236" s="12"/>
      <c r="P1236" s="12"/>
      <c r="Q1236" s="12"/>
      <c r="R1236" s="13"/>
      <c r="S1236" s="14"/>
      <c r="T1236" s="6"/>
      <c r="U1236" s="28"/>
    </row>
    <row r="1237" spans="11:21" x14ac:dyDescent="0.3">
      <c r="K1237" s="10"/>
      <c r="L1237" s="17"/>
      <c r="M1237" s="17"/>
      <c r="N1237" s="12"/>
      <c r="O1237" s="12"/>
      <c r="P1237" s="12"/>
      <c r="Q1237" s="12"/>
      <c r="R1237" s="13"/>
      <c r="S1237" s="14"/>
      <c r="T1237" s="6"/>
      <c r="U1237" s="28"/>
    </row>
    <row r="1238" spans="11:21" x14ac:dyDescent="0.3">
      <c r="K1238" s="10"/>
      <c r="L1238" s="17"/>
      <c r="M1238" s="17"/>
      <c r="N1238" s="12"/>
      <c r="O1238" s="12"/>
      <c r="P1238" s="12"/>
      <c r="Q1238" s="12"/>
      <c r="R1238" s="13"/>
      <c r="S1238" s="14"/>
      <c r="T1238" s="6"/>
      <c r="U1238" s="28"/>
    </row>
    <row r="1239" spans="11:21" x14ac:dyDescent="0.3">
      <c r="K1239" s="10"/>
      <c r="L1239" s="17"/>
      <c r="M1239" s="17"/>
      <c r="N1239" s="12"/>
      <c r="O1239" s="12"/>
      <c r="P1239" s="12"/>
      <c r="Q1239" s="12"/>
      <c r="R1239" s="13"/>
      <c r="S1239" s="14"/>
      <c r="T1239" s="6"/>
      <c r="U1239" s="28"/>
    </row>
    <row r="1240" spans="11:21" x14ac:dyDescent="0.3">
      <c r="K1240" s="10"/>
      <c r="L1240" s="17"/>
      <c r="M1240" s="17"/>
      <c r="N1240" s="12"/>
      <c r="O1240" s="12"/>
      <c r="P1240" s="12"/>
      <c r="Q1240" s="12"/>
      <c r="R1240" s="13"/>
      <c r="S1240" s="14"/>
      <c r="T1240" s="6"/>
      <c r="U1240" s="28"/>
    </row>
    <row r="1241" spans="11:21" x14ac:dyDescent="0.3">
      <c r="K1241" s="10"/>
      <c r="L1241" s="17"/>
      <c r="M1241" s="17"/>
      <c r="N1241" s="12"/>
      <c r="O1241" s="12"/>
      <c r="P1241" s="12"/>
      <c r="Q1241" s="12"/>
      <c r="R1241" s="13"/>
      <c r="S1241" s="14"/>
      <c r="T1241" s="6"/>
      <c r="U1241" s="28"/>
    </row>
    <row r="1242" spans="11:21" x14ac:dyDescent="0.3">
      <c r="K1242" s="10"/>
      <c r="L1242" s="17"/>
      <c r="M1242" s="17"/>
      <c r="N1242" s="12"/>
      <c r="O1242" s="12"/>
      <c r="P1242" s="12"/>
      <c r="Q1242" s="12"/>
      <c r="R1242" s="13"/>
      <c r="S1242" s="14"/>
      <c r="T1242" s="8"/>
      <c r="U1242" s="28"/>
    </row>
    <row r="1243" spans="11:21" x14ac:dyDescent="0.3">
      <c r="K1243" s="10"/>
      <c r="L1243" s="17"/>
      <c r="M1243" s="17"/>
      <c r="N1243" s="12"/>
      <c r="O1243" s="12"/>
      <c r="P1243" s="12"/>
      <c r="Q1243" s="12"/>
      <c r="R1243" s="13"/>
      <c r="S1243" s="14"/>
      <c r="T1243" s="6"/>
      <c r="U1243" s="28"/>
    </row>
    <row r="1244" spans="11:21" x14ac:dyDescent="0.3">
      <c r="K1244" s="10"/>
      <c r="L1244" s="17"/>
      <c r="M1244" s="17"/>
      <c r="N1244" s="12"/>
      <c r="O1244" s="12"/>
      <c r="P1244" s="12"/>
      <c r="Q1244" s="12"/>
      <c r="R1244" s="13"/>
      <c r="S1244" s="14"/>
      <c r="T1244" s="6"/>
      <c r="U1244" s="28"/>
    </row>
    <row r="1245" spans="11:21" x14ac:dyDescent="0.3">
      <c r="K1245" s="10"/>
      <c r="L1245" s="17"/>
      <c r="M1245" s="17"/>
      <c r="N1245" s="12"/>
      <c r="O1245" s="12"/>
      <c r="P1245" s="12"/>
      <c r="Q1245" s="12"/>
      <c r="R1245" s="13"/>
      <c r="S1245" s="14"/>
      <c r="T1245" s="6"/>
      <c r="U1245" s="28"/>
    </row>
    <row r="1246" spans="11:21" x14ac:dyDescent="0.3">
      <c r="K1246" s="10"/>
      <c r="L1246" s="17"/>
      <c r="M1246" s="17"/>
      <c r="N1246" s="12"/>
      <c r="O1246" s="12"/>
      <c r="P1246" s="12"/>
      <c r="Q1246" s="12"/>
      <c r="R1246" s="13"/>
      <c r="S1246" s="14"/>
      <c r="T1246" s="6"/>
      <c r="U1246" s="28"/>
    </row>
    <row r="1247" spans="11:21" x14ac:dyDescent="0.3">
      <c r="K1247" s="10"/>
      <c r="L1247" s="17"/>
      <c r="M1247" s="17"/>
      <c r="N1247" s="12"/>
      <c r="O1247" s="12"/>
      <c r="P1247" s="12"/>
      <c r="Q1247" s="12"/>
      <c r="R1247" s="13"/>
      <c r="S1247" s="14"/>
      <c r="T1247" s="6"/>
      <c r="U1247" s="28"/>
    </row>
    <row r="1248" spans="11:21" x14ac:dyDescent="0.3">
      <c r="K1248" s="10"/>
      <c r="L1248" s="17"/>
      <c r="M1248" s="17"/>
      <c r="N1248" s="12"/>
      <c r="O1248" s="12"/>
      <c r="P1248" s="12"/>
      <c r="Q1248" s="12"/>
      <c r="R1248" s="13"/>
      <c r="S1248" s="14"/>
      <c r="T1248" s="6"/>
      <c r="U1248" s="28"/>
    </row>
    <row r="1249" spans="11:21" x14ac:dyDescent="0.3">
      <c r="K1249" s="10"/>
      <c r="L1249" s="17"/>
      <c r="M1249" s="17"/>
      <c r="N1249" s="12"/>
      <c r="O1249" s="12"/>
      <c r="P1249" s="12"/>
      <c r="Q1249" s="12"/>
      <c r="R1249" s="13"/>
      <c r="S1249" s="14"/>
      <c r="T1249" s="6"/>
      <c r="U1249" s="28"/>
    </row>
    <row r="1250" spans="11:21" x14ac:dyDescent="0.3">
      <c r="K1250" s="10"/>
      <c r="L1250" s="17"/>
      <c r="M1250" s="17"/>
      <c r="N1250" s="12"/>
      <c r="O1250" s="12"/>
      <c r="P1250" s="12"/>
      <c r="Q1250" s="12"/>
      <c r="R1250" s="13"/>
      <c r="S1250" s="14"/>
      <c r="T1250" s="6"/>
      <c r="U1250" s="28"/>
    </row>
    <row r="1251" spans="11:21" x14ac:dyDescent="0.3">
      <c r="K1251" s="10"/>
      <c r="L1251" s="17"/>
      <c r="M1251" s="17"/>
      <c r="N1251" s="12"/>
      <c r="O1251" s="12"/>
      <c r="P1251" s="12"/>
      <c r="Q1251" s="12"/>
      <c r="R1251" s="13"/>
      <c r="S1251" s="14"/>
      <c r="T1251" s="6"/>
      <c r="U1251" s="28"/>
    </row>
    <row r="1252" spans="11:21" x14ac:dyDescent="0.3">
      <c r="K1252" s="10"/>
      <c r="L1252" s="17"/>
      <c r="M1252" s="17"/>
      <c r="N1252" s="12"/>
      <c r="O1252" s="12"/>
      <c r="P1252" s="12"/>
      <c r="Q1252" s="12"/>
      <c r="R1252" s="13"/>
      <c r="S1252" s="14"/>
      <c r="T1252" s="6"/>
      <c r="U1252" s="28"/>
    </row>
    <row r="1253" spans="11:21" x14ac:dyDescent="0.3">
      <c r="K1253" s="10"/>
      <c r="L1253" s="17"/>
      <c r="M1253" s="17"/>
      <c r="N1253" s="12"/>
      <c r="O1253" s="12"/>
      <c r="P1253" s="12"/>
      <c r="Q1253" s="12"/>
      <c r="R1253" s="13"/>
      <c r="S1253" s="14"/>
      <c r="T1253" s="6"/>
      <c r="U1253" s="28"/>
    </row>
    <row r="1254" spans="11:21" x14ac:dyDescent="0.3">
      <c r="K1254" s="10"/>
      <c r="L1254" s="17"/>
      <c r="M1254" s="17"/>
      <c r="N1254" s="12"/>
      <c r="O1254" s="12"/>
      <c r="P1254" s="12"/>
      <c r="Q1254" s="12"/>
      <c r="R1254" s="13"/>
      <c r="S1254" s="14"/>
      <c r="T1254" s="6"/>
      <c r="U1254" s="28"/>
    </row>
    <row r="1255" spans="11:21" x14ac:dyDescent="0.3">
      <c r="K1255" s="10"/>
      <c r="L1255" s="17"/>
      <c r="M1255" s="17"/>
      <c r="N1255" s="12"/>
      <c r="O1255" s="12"/>
      <c r="P1255" s="12"/>
      <c r="Q1255" s="12"/>
      <c r="R1255" s="13"/>
      <c r="S1255" s="14"/>
      <c r="T1255" s="6"/>
      <c r="U1255" s="28"/>
    </row>
    <row r="1256" spans="11:21" x14ac:dyDescent="0.3">
      <c r="K1256" s="10"/>
      <c r="L1256" s="17"/>
      <c r="M1256" s="17"/>
      <c r="N1256" s="12"/>
      <c r="O1256" s="12"/>
      <c r="P1256" s="12"/>
      <c r="Q1256" s="12"/>
      <c r="R1256" s="13"/>
      <c r="S1256" s="14"/>
      <c r="T1256" s="6"/>
      <c r="U1256" s="28"/>
    </row>
    <row r="1257" spans="11:21" x14ac:dyDescent="0.3">
      <c r="K1257" s="10"/>
      <c r="L1257" s="17"/>
      <c r="M1257" s="17"/>
      <c r="N1257" s="12"/>
      <c r="O1257" s="12"/>
      <c r="P1257" s="12"/>
      <c r="Q1257" s="12"/>
      <c r="R1257" s="13"/>
      <c r="S1257" s="14"/>
      <c r="T1257" s="6"/>
      <c r="U1257" s="28"/>
    </row>
    <row r="1258" spans="11:21" x14ac:dyDescent="0.3">
      <c r="K1258" s="10"/>
      <c r="L1258" s="17"/>
      <c r="M1258" s="17"/>
      <c r="N1258" s="12"/>
      <c r="O1258" s="12"/>
      <c r="P1258" s="12"/>
      <c r="Q1258" s="12"/>
      <c r="R1258" s="13"/>
      <c r="S1258" s="14"/>
      <c r="T1258" s="6"/>
      <c r="U1258" s="28"/>
    </row>
    <row r="1259" spans="11:21" x14ac:dyDescent="0.3">
      <c r="K1259" s="10"/>
      <c r="L1259" s="17"/>
      <c r="M1259" s="17"/>
      <c r="N1259" s="12"/>
      <c r="O1259" s="12"/>
      <c r="P1259" s="12"/>
      <c r="Q1259" s="12"/>
      <c r="R1259" s="13"/>
      <c r="S1259" s="14"/>
      <c r="T1259" s="6"/>
      <c r="U1259" s="28"/>
    </row>
    <row r="1260" spans="11:21" x14ac:dyDescent="0.3">
      <c r="K1260" s="10"/>
      <c r="L1260" s="17"/>
      <c r="M1260" s="17"/>
      <c r="N1260" s="12"/>
      <c r="O1260" s="12"/>
      <c r="P1260" s="12"/>
      <c r="Q1260" s="12"/>
      <c r="R1260" s="13"/>
      <c r="S1260" s="14"/>
      <c r="T1260" s="6"/>
      <c r="U1260" s="28"/>
    </row>
    <row r="1261" spans="11:21" x14ac:dyDescent="0.3">
      <c r="K1261" s="10"/>
      <c r="L1261" s="17"/>
      <c r="M1261" s="17"/>
      <c r="N1261" s="12"/>
      <c r="O1261" s="12"/>
      <c r="P1261" s="12"/>
      <c r="Q1261" s="12"/>
      <c r="R1261" s="13"/>
      <c r="S1261" s="14"/>
      <c r="T1261" s="6"/>
      <c r="U1261" s="28"/>
    </row>
    <row r="1262" spans="11:21" x14ac:dyDescent="0.3">
      <c r="K1262" s="10"/>
      <c r="L1262" s="17"/>
      <c r="M1262" s="17"/>
      <c r="N1262" s="12"/>
      <c r="O1262" s="12"/>
      <c r="P1262" s="12"/>
      <c r="Q1262" s="12"/>
      <c r="R1262" s="13"/>
      <c r="S1262" s="14"/>
      <c r="T1262" s="6"/>
      <c r="U1262" s="28"/>
    </row>
    <row r="1263" spans="11:21" x14ac:dyDescent="0.3">
      <c r="K1263" s="10"/>
      <c r="L1263" s="17"/>
      <c r="M1263" s="17"/>
      <c r="N1263" s="12"/>
      <c r="O1263" s="12"/>
      <c r="P1263" s="12"/>
      <c r="Q1263" s="12"/>
      <c r="R1263" s="13"/>
      <c r="S1263" s="14"/>
      <c r="T1263" s="6"/>
      <c r="U1263" s="28"/>
    </row>
    <row r="1264" spans="11:21" x14ac:dyDescent="0.3">
      <c r="K1264" s="10"/>
      <c r="L1264" s="17"/>
      <c r="M1264" s="17"/>
      <c r="N1264" s="12"/>
      <c r="O1264" s="12"/>
      <c r="P1264" s="12"/>
      <c r="Q1264" s="12"/>
      <c r="R1264" s="13"/>
      <c r="S1264" s="14"/>
      <c r="T1264" s="6"/>
      <c r="U1264" s="28"/>
    </row>
    <row r="1265" spans="11:21" x14ac:dyDescent="0.3">
      <c r="K1265" s="10"/>
      <c r="L1265" s="17"/>
      <c r="M1265" s="17"/>
      <c r="N1265" s="12"/>
      <c r="O1265" s="12"/>
      <c r="P1265" s="12"/>
      <c r="Q1265" s="12"/>
      <c r="R1265" s="13"/>
      <c r="S1265" s="14"/>
      <c r="T1265" s="6"/>
      <c r="U1265" s="28"/>
    </row>
    <row r="1266" spans="11:21" x14ac:dyDescent="0.3">
      <c r="K1266" s="10"/>
      <c r="L1266" s="17"/>
      <c r="M1266" s="17"/>
      <c r="N1266" s="12"/>
      <c r="O1266" s="12"/>
      <c r="P1266" s="12"/>
      <c r="Q1266" s="12"/>
      <c r="R1266" s="13"/>
      <c r="S1266" s="14"/>
      <c r="T1266" s="6"/>
      <c r="U1266" s="28"/>
    </row>
    <row r="1267" spans="11:21" x14ac:dyDescent="0.3">
      <c r="K1267" s="10"/>
      <c r="L1267" s="17"/>
      <c r="M1267" s="17"/>
      <c r="N1267" s="12"/>
      <c r="O1267" s="12"/>
      <c r="P1267" s="12"/>
      <c r="Q1267" s="12"/>
      <c r="R1267" s="13"/>
      <c r="S1267" s="14"/>
      <c r="T1267" s="6"/>
      <c r="U1267" s="28"/>
    </row>
    <row r="1268" spans="11:21" x14ac:dyDescent="0.3">
      <c r="K1268" s="10"/>
      <c r="L1268" s="17"/>
      <c r="M1268" s="17"/>
      <c r="N1268" s="12"/>
      <c r="O1268" s="12"/>
      <c r="P1268" s="12"/>
      <c r="Q1268" s="12"/>
      <c r="R1268" s="13"/>
      <c r="S1268" s="14"/>
      <c r="T1268" s="6"/>
      <c r="U1268" s="28"/>
    </row>
    <row r="1269" spans="11:21" x14ac:dyDescent="0.3">
      <c r="K1269" s="10"/>
      <c r="L1269" s="17"/>
      <c r="M1269" s="17"/>
      <c r="N1269" s="12"/>
      <c r="O1269" s="12"/>
      <c r="P1269" s="12"/>
      <c r="Q1269" s="12"/>
      <c r="R1269" s="13"/>
      <c r="S1269" s="14"/>
      <c r="T1269" s="6"/>
      <c r="U1269" s="28"/>
    </row>
    <row r="1270" spans="11:21" x14ac:dyDescent="0.3">
      <c r="K1270" s="10"/>
      <c r="L1270" s="17"/>
      <c r="M1270" s="17"/>
      <c r="N1270" s="12"/>
      <c r="O1270" s="12"/>
      <c r="P1270" s="12"/>
      <c r="Q1270" s="12"/>
      <c r="R1270" s="13"/>
      <c r="S1270" s="14"/>
      <c r="T1270" s="6"/>
      <c r="U1270" s="28"/>
    </row>
    <row r="1271" spans="11:21" x14ac:dyDescent="0.3">
      <c r="K1271" s="10"/>
      <c r="L1271" s="17"/>
      <c r="M1271" s="17"/>
      <c r="N1271" s="12"/>
      <c r="O1271" s="12"/>
      <c r="P1271" s="12"/>
      <c r="Q1271" s="12"/>
      <c r="R1271" s="13"/>
      <c r="S1271" s="14"/>
      <c r="T1271" s="6"/>
      <c r="U1271" s="28"/>
    </row>
    <row r="1272" spans="11:21" x14ac:dyDescent="0.3">
      <c r="K1272" s="10"/>
      <c r="L1272" s="17"/>
      <c r="M1272" s="17"/>
      <c r="N1272" s="12"/>
      <c r="O1272" s="12"/>
      <c r="P1272" s="12"/>
      <c r="Q1272" s="12"/>
      <c r="R1272" s="13"/>
      <c r="S1272" s="14"/>
      <c r="T1272" s="6"/>
      <c r="U1272" s="28"/>
    </row>
    <row r="1273" spans="11:21" x14ac:dyDescent="0.3">
      <c r="K1273" s="10"/>
      <c r="L1273" s="17"/>
      <c r="M1273" s="17"/>
      <c r="N1273" s="12"/>
      <c r="O1273" s="12"/>
      <c r="P1273" s="12"/>
      <c r="Q1273" s="12"/>
      <c r="R1273" s="13"/>
      <c r="S1273" s="14"/>
      <c r="T1273" s="6"/>
      <c r="U1273" s="28"/>
    </row>
    <row r="1274" spans="11:21" x14ac:dyDescent="0.3">
      <c r="K1274" s="10"/>
      <c r="L1274" s="17"/>
      <c r="M1274" s="17"/>
      <c r="N1274" s="12"/>
      <c r="O1274" s="12"/>
      <c r="P1274" s="12"/>
      <c r="Q1274" s="12"/>
      <c r="R1274" s="13"/>
      <c r="S1274" s="14"/>
      <c r="T1274" s="6"/>
      <c r="U1274" s="28"/>
    </row>
    <row r="1275" spans="11:21" x14ac:dyDescent="0.3">
      <c r="K1275" s="10"/>
      <c r="L1275" s="17"/>
      <c r="M1275" s="17"/>
      <c r="N1275" s="12"/>
      <c r="O1275" s="12"/>
      <c r="P1275" s="12"/>
      <c r="Q1275" s="12"/>
      <c r="R1275" s="13"/>
      <c r="S1275" s="14"/>
      <c r="T1275" s="6"/>
      <c r="U1275" s="28"/>
    </row>
    <row r="1276" spans="11:21" x14ac:dyDescent="0.3">
      <c r="K1276" s="10"/>
      <c r="L1276" s="17"/>
      <c r="M1276" s="17"/>
      <c r="N1276" s="12"/>
      <c r="O1276" s="12"/>
      <c r="P1276" s="12"/>
      <c r="Q1276" s="12"/>
      <c r="R1276" s="13"/>
      <c r="S1276" s="14"/>
      <c r="T1276" s="6"/>
      <c r="U1276" s="28"/>
    </row>
    <row r="1277" spans="11:21" x14ac:dyDescent="0.3">
      <c r="K1277" s="10"/>
      <c r="L1277" s="17"/>
      <c r="M1277" s="17"/>
      <c r="N1277" s="12"/>
      <c r="O1277" s="12"/>
      <c r="P1277" s="12"/>
      <c r="Q1277" s="12"/>
      <c r="R1277" s="13"/>
      <c r="S1277" s="14"/>
      <c r="T1277" s="6"/>
      <c r="U1277" s="28"/>
    </row>
    <row r="1278" spans="11:21" x14ac:dyDescent="0.3">
      <c r="K1278" s="10"/>
      <c r="L1278" s="17"/>
      <c r="M1278" s="17"/>
      <c r="N1278" s="12"/>
      <c r="O1278" s="12"/>
      <c r="P1278" s="12"/>
      <c r="Q1278" s="12"/>
      <c r="R1278" s="13"/>
      <c r="S1278" s="14"/>
      <c r="T1278" s="6"/>
      <c r="U1278" s="28"/>
    </row>
    <row r="1279" spans="11:21" x14ac:dyDescent="0.3">
      <c r="K1279" s="10"/>
      <c r="L1279" s="17"/>
      <c r="M1279" s="17"/>
      <c r="N1279" s="12"/>
      <c r="O1279" s="12"/>
      <c r="P1279" s="12"/>
      <c r="Q1279" s="12"/>
      <c r="R1279" s="13"/>
      <c r="S1279" s="14"/>
      <c r="T1279" s="6"/>
      <c r="U1279" s="28"/>
    </row>
    <row r="1280" spans="11:21" x14ac:dyDescent="0.3">
      <c r="K1280" s="10"/>
      <c r="L1280" s="17"/>
      <c r="M1280" s="17"/>
      <c r="N1280" s="12"/>
      <c r="O1280" s="12"/>
      <c r="P1280" s="12"/>
      <c r="Q1280" s="12"/>
      <c r="R1280" s="13"/>
      <c r="S1280" s="14"/>
      <c r="T1280" s="6"/>
      <c r="U1280" s="28"/>
    </row>
    <row r="1281" spans="11:21" x14ac:dyDescent="0.3">
      <c r="K1281" s="10"/>
      <c r="L1281" s="17"/>
      <c r="M1281" s="17"/>
      <c r="N1281" s="12"/>
      <c r="O1281" s="12"/>
      <c r="P1281" s="12"/>
      <c r="Q1281" s="12"/>
      <c r="R1281" s="13"/>
      <c r="S1281" s="14"/>
      <c r="T1281" s="6"/>
      <c r="U1281" s="28"/>
    </row>
    <row r="1282" spans="11:21" x14ac:dyDescent="0.3">
      <c r="K1282" s="10"/>
      <c r="L1282" s="17"/>
      <c r="M1282" s="17"/>
      <c r="N1282" s="12"/>
      <c r="O1282" s="12"/>
      <c r="P1282" s="12"/>
      <c r="Q1282" s="12"/>
      <c r="R1282" s="13"/>
      <c r="S1282" s="14"/>
      <c r="T1282" s="6"/>
      <c r="U1282" s="28"/>
    </row>
    <row r="1283" spans="11:21" x14ac:dyDescent="0.3">
      <c r="K1283" s="10"/>
      <c r="L1283" s="17"/>
      <c r="M1283" s="17"/>
      <c r="N1283" s="12"/>
      <c r="O1283" s="12"/>
      <c r="P1283" s="12"/>
      <c r="Q1283" s="12"/>
      <c r="R1283" s="13"/>
      <c r="S1283" s="14"/>
      <c r="T1283" s="6"/>
      <c r="U1283" s="28"/>
    </row>
    <row r="1284" spans="11:21" x14ac:dyDescent="0.3">
      <c r="K1284" s="10"/>
      <c r="L1284" s="17"/>
      <c r="M1284" s="17"/>
      <c r="N1284" s="12"/>
      <c r="O1284" s="12"/>
      <c r="P1284" s="12"/>
      <c r="Q1284" s="12"/>
      <c r="R1284" s="13"/>
      <c r="S1284" s="14"/>
      <c r="T1284" s="6"/>
      <c r="U1284" s="28"/>
    </row>
    <row r="1285" spans="11:21" x14ac:dyDescent="0.3">
      <c r="K1285" s="10"/>
      <c r="L1285" s="17"/>
      <c r="M1285" s="17"/>
      <c r="N1285" s="12"/>
      <c r="O1285" s="12"/>
      <c r="P1285" s="12"/>
      <c r="Q1285" s="12"/>
      <c r="R1285" s="13"/>
      <c r="S1285" s="14"/>
      <c r="T1285" s="6"/>
      <c r="U1285" s="28"/>
    </row>
    <row r="1286" spans="11:21" x14ac:dyDescent="0.3">
      <c r="K1286" s="10"/>
      <c r="L1286" s="17"/>
      <c r="M1286" s="17"/>
      <c r="N1286" s="12"/>
      <c r="O1286" s="12"/>
      <c r="P1286" s="12"/>
      <c r="Q1286" s="12"/>
      <c r="R1286" s="13"/>
      <c r="S1286" s="14"/>
      <c r="T1286" s="6"/>
      <c r="U1286" s="28"/>
    </row>
    <row r="1287" spans="11:21" x14ac:dyDescent="0.3">
      <c r="K1287" s="10"/>
      <c r="L1287" s="17"/>
      <c r="M1287" s="17"/>
      <c r="N1287" s="12"/>
      <c r="O1287" s="12"/>
      <c r="P1287" s="12"/>
      <c r="Q1287" s="12"/>
      <c r="R1287" s="13"/>
      <c r="S1287" s="14"/>
      <c r="T1287" s="6"/>
      <c r="U1287" s="28"/>
    </row>
    <row r="1288" spans="11:21" x14ac:dyDescent="0.3">
      <c r="K1288" s="10"/>
      <c r="L1288" s="17"/>
      <c r="M1288" s="17"/>
      <c r="N1288" s="12"/>
      <c r="O1288" s="12"/>
      <c r="P1288" s="12"/>
      <c r="Q1288" s="12"/>
      <c r="R1288" s="13"/>
      <c r="S1288" s="14"/>
      <c r="T1288" s="6"/>
      <c r="U1288" s="28"/>
    </row>
    <row r="1289" spans="11:21" x14ac:dyDescent="0.3">
      <c r="K1289" s="10"/>
      <c r="L1289" s="17"/>
      <c r="M1289" s="17"/>
      <c r="N1289" s="12"/>
      <c r="O1289" s="12"/>
      <c r="P1289" s="12"/>
      <c r="Q1289" s="12"/>
      <c r="R1289" s="13"/>
      <c r="S1289" s="14"/>
      <c r="T1289" s="6"/>
      <c r="U1289" s="28"/>
    </row>
    <row r="1290" spans="11:21" x14ac:dyDescent="0.3">
      <c r="K1290" s="10"/>
      <c r="L1290" s="17"/>
      <c r="M1290" s="17"/>
      <c r="N1290" s="12"/>
      <c r="O1290" s="12"/>
      <c r="P1290" s="12"/>
      <c r="Q1290" s="12"/>
      <c r="R1290" s="13"/>
      <c r="S1290" s="14"/>
      <c r="T1290" s="6"/>
      <c r="U1290" s="28"/>
    </row>
    <row r="1291" spans="11:21" x14ac:dyDescent="0.3">
      <c r="K1291" s="10"/>
      <c r="L1291" s="17"/>
      <c r="M1291" s="17"/>
      <c r="N1291" s="12"/>
      <c r="O1291" s="12"/>
      <c r="P1291" s="12"/>
      <c r="Q1291" s="12"/>
      <c r="R1291" s="13"/>
      <c r="S1291" s="14"/>
      <c r="T1291" s="6"/>
      <c r="U1291" s="28"/>
    </row>
    <row r="1292" spans="11:21" x14ac:dyDescent="0.3">
      <c r="K1292" s="10"/>
      <c r="L1292" s="17"/>
      <c r="M1292" s="17"/>
      <c r="N1292" s="12"/>
      <c r="O1292" s="12"/>
      <c r="P1292" s="12"/>
      <c r="Q1292" s="12"/>
      <c r="R1292" s="13"/>
      <c r="S1292" s="14"/>
      <c r="T1292" s="6"/>
      <c r="U1292" s="28"/>
    </row>
    <row r="1293" spans="11:21" x14ac:dyDescent="0.3">
      <c r="K1293" s="10"/>
      <c r="L1293" s="17"/>
      <c r="M1293" s="17"/>
      <c r="N1293" s="12"/>
      <c r="O1293" s="12"/>
      <c r="P1293" s="12"/>
      <c r="Q1293" s="12"/>
      <c r="R1293" s="13"/>
      <c r="S1293" s="14"/>
      <c r="T1293" s="6"/>
      <c r="U1293" s="28"/>
    </row>
    <row r="1294" spans="11:21" x14ac:dyDescent="0.3">
      <c r="K1294" s="10"/>
      <c r="L1294" s="17"/>
      <c r="M1294" s="17"/>
      <c r="N1294" s="12"/>
      <c r="O1294" s="12"/>
      <c r="P1294" s="12"/>
      <c r="Q1294" s="12"/>
      <c r="R1294" s="13"/>
      <c r="S1294" s="14"/>
      <c r="T1294" s="6"/>
      <c r="U1294" s="28"/>
    </row>
    <row r="1295" spans="11:21" x14ac:dyDescent="0.3">
      <c r="K1295" s="10"/>
      <c r="L1295" s="17"/>
      <c r="M1295" s="17"/>
      <c r="N1295" s="12"/>
      <c r="O1295" s="12"/>
      <c r="P1295" s="12"/>
      <c r="Q1295" s="12"/>
      <c r="R1295" s="13"/>
      <c r="S1295" s="14"/>
      <c r="T1295" s="6"/>
      <c r="U1295" s="28"/>
    </row>
    <row r="1296" spans="11:21" x14ac:dyDescent="0.3">
      <c r="K1296" s="10"/>
      <c r="L1296" s="17"/>
      <c r="M1296" s="17"/>
      <c r="N1296" s="12"/>
      <c r="O1296" s="12"/>
      <c r="P1296" s="12"/>
      <c r="Q1296" s="12"/>
      <c r="R1296" s="13"/>
      <c r="S1296" s="14"/>
      <c r="T1296" s="6"/>
      <c r="U1296" s="28"/>
    </row>
    <row r="1297" spans="11:21" x14ac:dyDescent="0.3">
      <c r="K1297" s="10"/>
      <c r="L1297" s="17"/>
      <c r="M1297" s="17"/>
      <c r="N1297" s="12"/>
      <c r="O1297" s="12"/>
      <c r="P1297" s="12"/>
      <c r="Q1297" s="12"/>
      <c r="R1297" s="13"/>
      <c r="S1297" s="14"/>
      <c r="T1297" s="6"/>
      <c r="U1297" s="28"/>
    </row>
    <row r="1298" spans="11:21" x14ac:dyDescent="0.3">
      <c r="K1298" s="10"/>
      <c r="L1298" s="17"/>
      <c r="M1298" s="17"/>
      <c r="N1298" s="12"/>
      <c r="O1298" s="12"/>
      <c r="P1298" s="12"/>
      <c r="Q1298" s="12"/>
      <c r="R1298" s="13"/>
      <c r="S1298" s="14"/>
      <c r="T1298" s="6"/>
      <c r="U1298" s="28"/>
    </row>
    <row r="1299" spans="11:21" x14ac:dyDescent="0.3">
      <c r="K1299" s="10"/>
      <c r="L1299" s="17"/>
      <c r="M1299" s="17"/>
      <c r="N1299" s="12"/>
      <c r="O1299" s="12"/>
      <c r="P1299" s="12"/>
      <c r="Q1299" s="12"/>
      <c r="R1299" s="13"/>
      <c r="S1299" s="14"/>
      <c r="T1299" s="6"/>
      <c r="U1299" s="28"/>
    </row>
    <row r="1300" spans="11:21" x14ac:dyDescent="0.3">
      <c r="K1300" s="10"/>
      <c r="L1300" s="17"/>
      <c r="M1300" s="17"/>
      <c r="N1300" s="12"/>
      <c r="O1300" s="12"/>
      <c r="P1300" s="12"/>
      <c r="Q1300" s="12"/>
      <c r="R1300" s="13"/>
      <c r="S1300" s="14"/>
      <c r="T1300" s="6"/>
      <c r="U1300" s="28"/>
    </row>
    <row r="1301" spans="11:21" x14ac:dyDescent="0.3">
      <c r="K1301" s="10"/>
      <c r="L1301" s="17"/>
      <c r="M1301" s="17"/>
      <c r="N1301" s="12"/>
      <c r="O1301" s="12"/>
      <c r="P1301" s="12"/>
      <c r="Q1301" s="12"/>
      <c r="R1301" s="13"/>
      <c r="S1301" s="14"/>
      <c r="T1301" s="6"/>
      <c r="U1301" s="28"/>
    </row>
    <row r="1302" spans="11:21" x14ac:dyDescent="0.3">
      <c r="K1302" s="10"/>
      <c r="L1302" s="17"/>
      <c r="M1302" s="17"/>
      <c r="N1302" s="12"/>
      <c r="O1302" s="12"/>
      <c r="P1302" s="12"/>
      <c r="Q1302" s="12"/>
      <c r="R1302" s="13"/>
      <c r="S1302" s="14"/>
      <c r="T1302" s="6"/>
      <c r="U1302" s="28"/>
    </row>
    <row r="1303" spans="11:21" x14ac:dyDescent="0.3">
      <c r="K1303" s="10"/>
      <c r="L1303" s="17"/>
      <c r="M1303" s="17"/>
      <c r="N1303" s="12"/>
      <c r="O1303" s="12"/>
      <c r="P1303" s="12"/>
      <c r="Q1303" s="12"/>
      <c r="R1303" s="13"/>
      <c r="S1303" s="14"/>
      <c r="T1303" s="6"/>
      <c r="U1303" s="28"/>
    </row>
    <row r="1304" spans="11:21" x14ac:dyDescent="0.3">
      <c r="K1304" s="10"/>
      <c r="L1304" s="17"/>
      <c r="M1304" s="17"/>
      <c r="N1304" s="12"/>
      <c r="O1304" s="12"/>
      <c r="P1304" s="12"/>
      <c r="Q1304" s="12"/>
      <c r="R1304" s="13"/>
      <c r="S1304" s="14"/>
      <c r="T1304" s="6"/>
      <c r="U1304" s="28"/>
    </row>
    <row r="1305" spans="11:21" x14ac:dyDescent="0.3">
      <c r="K1305" s="10"/>
      <c r="L1305" s="17"/>
      <c r="M1305" s="17"/>
      <c r="N1305" s="12"/>
      <c r="O1305" s="12"/>
      <c r="P1305" s="12"/>
      <c r="Q1305" s="12"/>
      <c r="R1305" s="13"/>
      <c r="S1305" s="14"/>
      <c r="T1305" s="6"/>
      <c r="U1305" s="28"/>
    </row>
    <row r="1306" spans="11:21" x14ac:dyDescent="0.3">
      <c r="K1306" s="10"/>
      <c r="L1306" s="17"/>
      <c r="M1306" s="17"/>
      <c r="N1306" s="12"/>
      <c r="O1306" s="12"/>
      <c r="P1306" s="12"/>
      <c r="Q1306" s="12"/>
      <c r="R1306" s="16"/>
      <c r="S1306" s="14"/>
      <c r="T1306" s="6"/>
      <c r="U1306" s="28"/>
    </row>
    <row r="1307" spans="11:21" x14ac:dyDescent="0.3">
      <c r="K1307" s="10"/>
      <c r="L1307" s="17"/>
      <c r="M1307" s="17"/>
      <c r="N1307" s="12"/>
      <c r="O1307" s="12"/>
      <c r="P1307" s="12"/>
      <c r="Q1307" s="12"/>
      <c r="R1307" s="13"/>
      <c r="S1307" s="14"/>
      <c r="T1307" s="6"/>
      <c r="U1307" s="28"/>
    </row>
    <row r="1308" spans="11:21" x14ac:dyDescent="0.3">
      <c r="K1308" s="10"/>
      <c r="L1308" s="17"/>
      <c r="M1308" s="17"/>
      <c r="N1308" s="12"/>
      <c r="O1308" s="12"/>
      <c r="P1308" s="12"/>
      <c r="Q1308" s="12"/>
      <c r="R1308" s="13"/>
      <c r="S1308" s="14"/>
      <c r="T1308" s="6"/>
      <c r="U1308" s="28"/>
    </row>
    <row r="1309" spans="11:21" x14ac:dyDescent="0.3">
      <c r="K1309" s="10"/>
      <c r="L1309" s="17"/>
      <c r="M1309" s="17"/>
      <c r="N1309" s="12"/>
      <c r="O1309" s="12"/>
      <c r="P1309" s="12"/>
      <c r="Q1309" s="12"/>
      <c r="R1309" s="13"/>
      <c r="S1309" s="14"/>
      <c r="T1309" s="6"/>
      <c r="U1309" s="28"/>
    </row>
    <row r="1310" spans="11:21" x14ac:dyDescent="0.3">
      <c r="K1310" s="10"/>
      <c r="L1310" s="17"/>
      <c r="M1310" s="17"/>
      <c r="N1310" s="12"/>
      <c r="O1310" s="12"/>
      <c r="P1310" s="12"/>
      <c r="Q1310" s="12"/>
      <c r="R1310" s="13"/>
      <c r="S1310" s="14"/>
      <c r="T1310" s="6"/>
      <c r="U1310" s="28"/>
    </row>
    <row r="1311" spans="11:21" x14ac:dyDescent="0.3">
      <c r="K1311" s="10"/>
      <c r="L1311" s="17"/>
      <c r="M1311" s="17"/>
      <c r="N1311" s="12"/>
      <c r="O1311" s="12"/>
      <c r="P1311" s="12"/>
      <c r="Q1311" s="12"/>
      <c r="R1311" s="13"/>
      <c r="S1311" s="14"/>
      <c r="T1311" s="6"/>
      <c r="U1311" s="28"/>
    </row>
    <row r="1312" spans="11:21" x14ac:dyDescent="0.3">
      <c r="K1312" s="10"/>
      <c r="L1312" s="17"/>
      <c r="M1312" s="17"/>
      <c r="N1312" s="12"/>
      <c r="O1312" s="12"/>
      <c r="P1312" s="12"/>
      <c r="Q1312" s="12"/>
      <c r="R1312" s="13"/>
      <c r="S1312" s="14"/>
      <c r="T1312" s="6"/>
      <c r="U1312" s="28"/>
    </row>
    <row r="1313" spans="11:21" x14ac:dyDescent="0.3">
      <c r="K1313" s="10"/>
      <c r="L1313" s="17"/>
      <c r="M1313" s="17"/>
      <c r="N1313" s="12"/>
      <c r="O1313" s="12"/>
      <c r="P1313" s="12"/>
      <c r="Q1313" s="12"/>
      <c r="R1313" s="13"/>
      <c r="S1313" s="14"/>
      <c r="T1313" s="6"/>
      <c r="U1313" s="28"/>
    </row>
    <row r="1314" spans="11:21" x14ac:dyDescent="0.3">
      <c r="K1314" s="10"/>
      <c r="L1314" s="17"/>
      <c r="M1314" s="17"/>
      <c r="N1314" s="12"/>
      <c r="O1314" s="12"/>
      <c r="P1314" s="12"/>
      <c r="Q1314" s="12"/>
      <c r="R1314" s="13"/>
      <c r="S1314" s="14"/>
      <c r="T1314" s="6"/>
      <c r="U1314" s="28"/>
    </row>
    <row r="1315" spans="11:21" x14ac:dyDescent="0.3">
      <c r="K1315" s="10"/>
      <c r="L1315" s="17"/>
      <c r="M1315" s="17"/>
      <c r="N1315" s="12"/>
      <c r="O1315" s="12"/>
      <c r="P1315" s="12"/>
      <c r="Q1315" s="12"/>
      <c r="R1315" s="13"/>
      <c r="S1315" s="14"/>
      <c r="T1315" s="6"/>
      <c r="U1315" s="28"/>
    </row>
    <row r="1316" spans="11:21" x14ac:dyDescent="0.3">
      <c r="K1316" s="10"/>
      <c r="L1316" s="17"/>
      <c r="M1316" s="17"/>
      <c r="N1316" s="12"/>
      <c r="O1316" s="12"/>
      <c r="P1316" s="12"/>
      <c r="Q1316" s="12"/>
      <c r="R1316" s="13"/>
      <c r="S1316" s="14"/>
      <c r="T1316" s="6"/>
      <c r="U1316" s="28"/>
    </row>
    <row r="1317" spans="11:21" x14ac:dyDescent="0.3">
      <c r="K1317" s="10"/>
      <c r="L1317" s="17"/>
      <c r="M1317" s="17"/>
      <c r="N1317" s="12"/>
      <c r="O1317" s="12"/>
      <c r="P1317" s="12"/>
      <c r="Q1317" s="12"/>
      <c r="R1317" s="13"/>
      <c r="S1317" s="14"/>
      <c r="T1317" s="6"/>
      <c r="U1317" s="28"/>
    </row>
    <row r="1318" spans="11:21" x14ac:dyDescent="0.3">
      <c r="K1318" s="10"/>
      <c r="L1318" s="17"/>
      <c r="M1318" s="17"/>
      <c r="N1318" s="12"/>
      <c r="O1318" s="12"/>
      <c r="P1318" s="12"/>
      <c r="Q1318" s="12"/>
      <c r="R1318" s="13"/>
      <c r="S1318" s="14"/>
      <c r="T1318" s="6"/>
      <c r="U1318" s="28"/>
    </row>
    <row r="1319" spans="11:21" x14ac:dyDescent="0.3">
      <c r="K1319" s="10"/>
      <c r="L1319" s="17"/>
      <c r="M1319" s="17"/>
      <c r="N1319" s="12"/>
      <c r="O1319" s="12"/>
      <c r="P1319" s="12"/>
      <c r="Q1319" s="12"/>
      <c r="R1319" s="13"/>
      <c r="S1319" s="14"/>
      <c r="T1319" s="6"/>
      <c r="U1319" s="28"/>
    </row>
    <row r="1320" spans="11:21" x14ac:dyDescent="0.3">
      <c r="K1320" s="10"/>
      <c r="L1320" s="17"/>
      <c r="M1320" s="17"/>
      <c r="N1320" s="12"/>
      <c r="O1320" s="12"/>
      <c r="P1320" s="12"/>
      <c r="Q1320" s="12"/>
      <c r="R1320" s="13"/>
      <c r="S1320" s="14"/>
      <c r="T1320" s="6"/>
      <c r="U1320" s="28"/>
    </row>
    <row r="1321" spans="11:21" x14ac:dyDescent="0.3">
      <c r="K1321" s="10"/>
      <c r="L1321" s="17"/>
      <c r="M1321" s="17"/>
      <c r="N1321" s="12"/>
      <c r="O1321" s="12"/>
      <c r="P1321" s="12"/>
      <c r="Q1321" s="12"/>
      <c r="R1321" s="13"/>
      <c r="S1321" s="14"/>
      <c r="T1321" s="6"/>
      <c r="U1321" s="28"/>
    </row>
    <row r="1322" spans="11:21" x14ac:dyDescent="0.3">
      <c r="K1322" s="10"/>
      <c r="L1322" s="17"/>
      <c r="M1322" s="17"/>
      <c r="N1322" s="12"/>
      <c r="O1322" s="12"/>
      <c r="P1322" s="12"/>
      <c r="Q1322" s="12"/>
      <c r="R1322" s="13"/>
      <c r="S1322" s="14"/>
      <c r="T1322" s="6"/>
      <c r="U1322" s="28"/>
    </row>
    <row r="1323" spans="11:21" x14ac:dyDescent="0.3">
      <c r="K1323" s="10"/>
      <c r="L1323" s="17"/>
      <c r="M1323" s="17"/>
      <c r="N1323" s="12"/>
      <c r="O1323" s="12"/>
      <c r="P1323" s="12"/>
      <c r="Q1323" s="12"/>
      <c r="R1323" s="13"/>
      <c r="S1323" s="14"/>
      <c r="T1323" s="6"/>
      <c r="U1323" s="28"/>
    </row>
    <row r="1324" spans="11:21" x14ac:dyDescent="0.3">
      <c r="K1324" s="10"/>
      <c r="L1324" s="17"/>
      <c r="M1324" s="17"/>
      <c r="N1324" s="12"/>
      <c r="O1324" s="12"/>
      <c r="P1324" s="12"/>
      <c r="Q1324" s="12"/>
      <c r="R1324" s="13"/>
      <c r="S1324" s="14"/>
      <c r="T1324" s="6"/>
      <c r="U1324" s="28"/>
    </row>
    <row r="1325" spans="11:21" x14ac:dyDescent="0.3">
      <c r="K1325" s="10"/>
      <c r="L1325" s="17"/>
      <c r="M1325" s="17"/>
      <c r="N1325" s="12"/>
      <c r="O1325" s="12"/>
      <c r="P1325" s="12"/>
      <c r="Q1325" s="12"/>
      <c r="R1325" s="13"/>
      <c r="S1325" s="14"/>
      <c r="T1325" s="6"/>
      <c r="U1325" s="28"/>
    </row>
    <row r="1326" spans="11:21" x14ac:dyDescent="0.3">
      <c r="K1326" s="10"/>
      <c r="L1326" s="17"/>
      <c r="M1326" s="17"/>
      <c r="N1326" s="12"/>
      <c r="O1326" s="12"/>
      <c r="P1326" s="12"/>
      <c r="Q1326" s="12"/>
      <c r="R1326" s="13"/>
      <c r="S1326" s="14"/>
      <c r="T1326" s="6"/>
      <c r="U1326" s="28"/>
    </row>
    <row r="1327" spans="11:21" x14ac:dyDescent="0.3">
      <c r="K1327" s="10"/>
      <c r="L1327" s="17"/>
      <c r="M1327" s="17"/>
      <c r="N1327" s="12"/>
      <c r="O1327" s="12"/>
      <c r="P1327" s="12"/>
      <c r="Q1327" s="12"/>
      <c r="R1327" s="13"/>
      <c r="S1327" s="14"/>
      <c r="T1327" s="6"/>
      <c r="U1327" s="28"/>
    </row>
    <row r="1328" spans="11:21" x14ac:dyDescent="0.3">
      <c r="K1328" s="10"/>
      <c r="L1328" s="17"/>
      <c r="M1328" s="17"/>
      <c r="N1328" s="12"/>
      <c r="O1328" s="12"/>
      <c r="P1328" s="12"/>
      <c r="Q1328" s="12"/>
      <c r="R1328" s="13"/>
      <c r="S1328" s="14"/>
      <c r="T1328" s="6"/>
      <c r="U1328" s="28"/>
    </row>
    <row r="1329" spans="11:21" x14ac:dyDescent="0.3">
      <c r="K1329" s="10"/>
      <c r="L1329" s="17"/>
      <c r="M1329" s="17"/>
      <c r="N1329" s="12"/>
      <c r="O1329" s="12"/>
      <c r="P1329" s="12"/>
      <c r="Q1329" s="12"/>
      <c r="R1329" s="13"/>
      <c r="S1329" s="14"/>
      <c r="T1329" s="6"/>
      <c r="U1329" s="28"/>
    </row>
    <row r="1330" spans="11:21" x14ac:dyDescent="0.3">
      <c r="K1330" s="10"/>
      <c r="L1330" s="17"/>
      <c r="M1330" s="17"/>
      <c r="N1330" s="12"/>
      <c r="O1330" s="12"/>
      <c r="P1330" s="12"/>
      <c r="Q1330" s="12"/>
      <c r="R1330" s="13"/>
      <c r="S1330" s="14"/>
      <c r="T1330" s="6"/>
      <c r="U1330" s="28"/>
    </row>
    <row r="1331" spans="11:21" x14ac:dyDescent="0.3">
      <c r="K1331" s="10"/>
      <c r="L1331" s="17"/>
      <c r="M1331" s="17"/>
      <c r="N1331" s="12"/>
      <c r="O1331" s="12"/>
      <c r="P1331" s="12"/>
      <c r="Q1331" s="12"/>
      <c r="R1331" s="13"/>
      <c r="S1331" s="14"/>
      <c r="T1331" s="6"/>
      <c r="U1331" s="28"/>
    </row>
    <row r="1332" spans="11:21" x14ac:dyDescent="0.3">
      <c r="K1332" s="10"/>
      <c r="L1332" s="17"/>
      <c r="M1332" s="17"/>
      <c r="N1332" s="12"/>
      <c r="O1332" s="12"/>
      <c r="P1332" s="12"/>
      <c r="Q1332" s="12"/>
      <c r="R1332" s="13"/>
      <c r="S1332" s="14"/>
      <c r="T1332" s="6"/>
      <c r="U1332" s="28"/>
    </row>
    <row r="1333" spans="11:21" x14ac:dyDescent="0.3">
      <c r="K1333" s="10"/>
      <c r="L1333" s="17"/>
      <c r="M1333" s="17"/>
      <c r="N1333" s="12"/>
      <c r="O1333" s="12"/>
      <c r="P1333" s="12"/>
      <c r="Q1333" s="12"/>
      <c r="R1333" s="13"/>
      <c r="S1333" s="14"/>
      <c r="T1333" s="6"/>
      <c r="U1333" s="28"/>
    </row>
    <row r="1334" spans="11:21" x14ac:dyDescent="0.3">
      <c r="K1334" s="10"/>
      <c r="L1334" s="17"/>
      <c r="M1334" s="17"/>
      <c r="N1334" s="12"/>
      <c r="O1334" s="12"/>
      <c r="P1334" s="12"/>
      <c r="Q1334" s="12"/>
      <c r="R1334" s="13"/>
      <c r="S1334" s="14"/>
      <c r="T1334" s="6"/>
      <c r="U1334" s="28"/>
    </row>
    <row r="1335" spans="11:21" x14ac:dyDescent="0.3">
      <c r="K1335" s="10"/>
      <c r="L1335" s="17"/>
      <c r="M1335" s="17"/>
      <c r="N1335" s="12"/>
      <c r="O1335" s="12"/>
      <c r="P1335" s="12"/>
      <c r="Q1335" s="12"/>
      <c r="R1335" s="13"/>
      <c r="S1335" s="14"/>
      <c r="T1335" s="6"/>
      <c r="U1335" s="28"/>
    </row>
    <row r="1336" spans="11:21" x14ac:dyDescent="0.3">
      <c r="K1336" s="10"/>
      <c r="L1336" s="17"/>
      <c r="M1336" s="17"/>
      <c r="N1336" s="12"/>
      <c r="O1336" s="12"/>
      <c r="P1336" s="12"/>
      <c r="Q1336" s="12"/>
      <c r="R1336" s="13"/>
      <c r="S1336" s="14"/>
      <c r="T1336" s="6"/>
      <c r="U1336" s="28"/>
    </row>
    <row r="1337" spans="11:21" x14ac:dyDescent="0.3">
      <c r="K1337" s="10"/>
      <c r="L1337" s="17"/>
      <c r="M1337" s="17"/>
      <c r="N1337" s="12"/>
      <c r="O1337" s="12"/>
      <c r="P1337" s="12"/>
      <c r="Q1337" s="12"/>
      <c r="R1337" s="13"/>
      <c r="S1337" s="14"/>
      <c r="T1337" s="6"/>
      <c r="U1337" s="28"/>
    </row>
    <row r="1338" spans="11:21" x14ac:dyDescent="0.3">
      <c r="K1338" s="10"/>
      <c r="L1338" s="17"/>
      <c r="M1338" s="17"/>
      <c r="N1338" s="12"/>
      <c r="O1338" s="12"/>
      <c r="P1338" s="12"/>
      <c r="Q1338" s="12"/>
      <c r="R1338" s="13"/>
      <c r="S1338" s="14"/>
      <c r="T1338" s="6"/>
      <c r="U1338" s="28"/>
    </row>
    <row r="1339" spans="11:21" x14ac:dyDescent="0.3">
      <c r="K1339" s="10"/>
      <c r="L1339" s="17"/>
      <c r="M1339" s="17"/>
      <c r="N1339" s="12"/>
      <c r="O1339" s="12"/>
      <c r="P1339" s="12"/>
      <c r="Q1339" s="12"/>
      <c r="R1339" s="13"/>
      <c r="S1339" s="14"/>
      <c r="T1339" s="6"/>
      <c r="U1339" s="28"/>
    </row>
    <row r="1340" spans="11:21" x14ac:dyDescent="0.3">
      <c r="K1340" s="10"/>
      <c r="L1340" s="17"/>
      <c r="M1340" s="17"/>
      <c r="N1340" s="12"/>
      <c r="O1340" s="12"/>
      <c r="P1340" s="12"/>
      <c r="Q1340" s="12"/>
      <c r="R1340" s="13"/>
      <c r="S1340" s="14"/>
      <c r="T1340" s="6"/>
      <c r="U1340" s="28"/>
    </row>
    <row r="1341" spans="11:21" x14ac:dyDescent="0.3">
      <c r="K1341" s="10"/>
      <c r="L1341" s="17"/>
      <c r="M1341" s="17"/>
      <c r="N1341" s="12"/>
      <c r="O1341" s="12"/>
      <c r="P1341" s="12"/>
      <c r="Q1341" s="12"/>
      <c r="R1341" s="13"/>
      <c r="S1341" s="14"/>
      <c r="T1341" s="6"/>
      <c r="U1341" s="28"/>
    </row>
    <row r="1342" spans="11:21" x14ac:dyDescent="0.3">
      <c r="K1342" s="10"/>
      <c r="L1342" s="17"/>
      <c r="M1342" s="17"/>
      <c r="N1342" s="12"/>
      <c r="O1342" s="12"/>
      <c r="P1342" s="12"/>
      <c r="Q1342" s="12"/>
      <c r="R1342" s="13"/>
      <c r="S1342" s="14"/>
      <c r="T1342" s="6"/>
      <c r="U1342" s="28"/>
    </row>
    <row r="1343" spans="11:21" x14ac:dyDescent="0.3">
      <c r="K1343" s="10"/>
      <c r="L1343" s="17"/>
      <c r="M1343" s="17"/>
      <c r="N1343" s="12"/>
      <c r="O1343" s="12"/>
      <c r="P1343" s="12"/>
      <c r="Q1343" s="12"/>
      <c r="R1343" s="13"/>
      <c r="S1343" s="14"/>
      <c r="T1343" s="6"/>
      <c r="U1343" s="28"/>
    </row>
    <row r="1344" spans="11:21" x14ac:dyDescent="0.3">
      <c r="K1344" s="10"/>
      <c r="L1344" s="17"/>
      <c r="M1344" s="17"/>
      <c r="N1344" s="12"/>
      <c r="O1344" s="12"/>
      <c r="P1344" s="12"/>
      <c r="Q1344" s="12"/>
      <c r="R1344" s="13"/>
      <c r="S1344" s="14"/>
      <c r="T1344" s="6"/>
      <c r="U1344" s="28"/>
    </row>
    <row r="1345" spans="11:21" x14ac:dyDescent="0.3">
      <c r="K1345" s="10"/>
      <c r="L1345" s="17"/>
      <c r="M1345" s="17"/>
      <c r="N1345" s="12"/>
      <c r="O1345" s="12"/>
      <c r="P1345" s="12"/>
      <c r="Q1345" s="12"/>
      <c r="R1345" s="13"/>
      <c r="S1345" s="14"/>
      <c r="T1345" s="6"/>
      <c r="U1345" s="28"/>
    </row>
    <row r="1346" spans="11:21" x14ac:dyDescent="0.3">
      <c r="K1346" s="10"/>
      <c r="L1346" s="17"/>
      <c r="M1346" s="17"/>
      <c r="N1346" s="12"/>
      <c r="O1346" s="12"/>
      <c r="P1346" s="12"/>
      <c r="Q1346" s="12"/>
      <c r="R1346" s="13"/>
      <c r="S1346" s="15"/>
      <c r="T1346" s="6"/>
      <c r="U1346" s="28"/>
    </row>
    <row r="1347" spans="11:21" x14ac:dyDescent="0.3">
      <c r="K1347" s="10"/>
      <c r="L1347" s="17"/>
      <c r="M1347" s="17"/>
      <c r="N1347" s="12"/>
      <c r="O1347" s="12"/>
      <c r="P1347" s="12"/>
      <c r="Q1347" s="12"/>
      <c r="R1347" s="13"/>
      <c r="S1347" s="14"/>
      <c r="T1347" s="6"/>
      <c r="U1347" s="28"/>
    </row>
    <row r="1348" spans="11:21" x14ac:dyDescent="0.3">
      <c r="K1348" s="10"/>
      <c r="L1348" s="17"/>
      <c r="M1348" s="17"/>
      <c r="N1348" s="12"/>
      <c r="O1348" s="12"/>
      <c r="P1348" s="12"/>
      <c r="Q1348" s="12"/>
      <c r="R1348" s="13"/>
      <c r="S1348" s="14"/>
      <c r="T1348" s="6"/>
      <c r="U1348" s="28"/>
    </row>
    <row r="1349" spans="11:21" x14ac:dyDescent="0.3">
      <c r="K1349" s="10"/>
      <c r="L1349" s="17"/>
      <c r="M1349" s="17"/>
      <c r="N1349" s="12"/>
      <c r="O1349" s="12"/>
      <c r="P1349" s="12"/>
      <c r="Q1349" s="12"/>
      <c r="R1349" s="13"/>
      <c r="S1349" s="14"/>
      <c r="T1349" s="6"/>
      <c r="U1349" s="28"/>
    </row>
    <row r="1350" spans="11:21" x14ac:dyDescent="0.3">
      <c r="K1350" s="10"/>
      <c r="L1350" s="17"/>
      <c r="M1350" s="17"/>
      <c r="N1350" s="12"/>
      <c r="O1350" s="12"/>
      <c r="P1350" s="12"/>
      <c r="Q1350" s="12"/>
      <c r="R1350" s="13"/>
      <c r="S1350" s="14"/>
      <c r="T1350" s="6"/>
      <c r="U1350" s="28"/>
    </row>
    <row r="1351" spans="11:21" x14ac:dyDescent="0.3">
      <c r="K1351" s="10"/>
      <c r="L1351" s="17"/>
      <c r="M1351" s="17"/>
      <c r="N1351" s="12"/>
      <c r="O1351" s="12"/>
      <c r="P1351" s="12"/>
      <c r="Q1351" s="12"/>
      <c r="R1351" s="13"/>
      <c r="S1351" s="14"/>
      <c r="T1351" s="6"/>
      <c r="U1351" s="28"/>
    </row>
    <row r="1352" spans="11:21" x14ac:dyDescent="0.3">
      <c r="K1352" s="10"/>
      <c r="L1352" s="17"/>
      <c r="M1352" s="17"/>
      <c r="N1352" s="12"/>
      <c r="O1352" s="12"/>
      <c r="P1352" s="12"/>
      <c r="Q1352" s="12"/>
      <c r="R1352" s="13"/>
      <c r="S1352" s="14"/>
      <c r="T1352" s="6"/>
      <c r="U1352" s="28"/>
    </row>
    <row r="1353" spans="11:21" x14ac:dyDescent="0.3">
      <c r="K1353" s="10"/>
      <c r="L1353" s="17"/>
      <c r="M1353" s="17"/>
      <c r="N1353" s="12"/>
      <c r="O1353" s="12"/>
      <c r="P1353" s="12"/>
      <c r="Q1353" s="12"/>
      <c r="R1353" s="13"/>
      <c r="S1353" s="14"/>
      <c r="T1353" s="6"/>
      <c r="U1353" s="28"/>
    </row>
    <row r="1354" spans="11:21" x14ac:dyDescent="0.3">
      <c r="K1354" s="10"/>
      <c r="L1354" s="17"/>
      <c r="M1354" s="17"/>
      <c r="N1354" s="12"/>
      <c r="O1354" s="12"/>
      <c r="P1354" s="12"/>
      <c r="Q1354" s="12"/>
      <c r="R1354" s="13"/>
      <c r="S1354" s="14"/>
      <c r="T1354" s="6"/>
      <c r="U1354" s="28"/>
    </row>
    <row r="1355" spans="11:21" x14ac:dyDescent="0.3">
      <c r="K1355" s="10"/>
      <c r="L1355" s="17"/>
      <c r="M1355" s="17"/>
      <c r="N1355" s="12"/>
      <c r="O1355" s="12"/>
      <c r="P1355" s="12"/>
      <c r="Q1355" s="12"/>
      <c r="R1355" s="13"/>
      <c r="S1355" s="14"/>
      <c r="T1355" s="6"/>
      <c r="U1355" s="28"/>
    </row>
    <row r="1356" spans="11:21" x14ac:dyDescent="0.3">
      <c r="K1356" s="10"/>
      <c r="L1356" s="17"/>
      <c r="M1356" s="17"/>
      <c r="N1356" s="12"/>
      <c r="O1356" s="12"/>
      <c r="P1356" s="12"/>
      <c r="Q1356" s="12"/>
      <c r="R1356" s="13"/>
      <c r="S1356" s="14"/>
      <c r="T1356" s="6"/>
      <c r="U1356" s="28"/>
    </row>
    <row r="1357" spans="11:21" x14ac:dyDescent="0.3">
      <c r="K1357" s="10"/>
      <c r="L1357" s="17"/>
      <c r="M1357" s="17"/>
      <c r="N1357" s="12"/>
      <c r="O1357" s="12"/>
      <c r="P1357" s="12"/>
      <c r="Q1357" s="12"/>
      <c r="R1357" s="13"/>
      <c r="S1357" s="14"/>
      <c r="T1357" s="6"/>
      <c r="U1357" s="28"/>
    </row>
    <row r="1358" spans="11:21" x14ac:dyDescent="0.3">
      <c r="K1358" s="10"/>
      <c r="L1358" s="17"/>
      <c r="M1358" s="17"/>
      <c r="N1358" s="12"/>
      <c r="O1358" s="12"/>
      <c r="P1358" s="12"/>
      <c r="Q1358" s="12"/>
      <c r="R1358" s="13"/>
      <c r="S1358" s="14"/>
      <c r="T1358" s="6"/>
      <c r="U1358" s="28"/>
    </row>
    <row r="1359" spans="11:21" x14ac:dyDescent="0.3">
      <c r="K1359" s="10"/>
      <c r="L1359" s="17"/>
      <c r="M1359" s="17"/>
      <c r="N1359" s="12"/>
      <c r="O1359" s="12"/>
      <c r="P1359" s="12"/>
      <c r="Q1359" s="12"/>
      <c r="R1359" s="13"/>
      <c r="S1359" s="14"/>
      <c r="T1359" s="6"/>
      <c r="U1359" s="28"/>
    </row>
    <row r="1360" spans="11:21" x14ac:dyDescent="0.3">
      <c r="K1360" s="10"/>
      <c r="L1360" s="17"/>
      <c r="M1360" s="17"/>
      <c r="N1360" s="12"/>
      <c r="O1360" s="12"/>
      <c r="P1360" s="12"/>
      <c r="Q1360" s="12"/>
      <c r="R1360" s="13"/>
      <c r="S1360" s="14"/>
      <c r="T1360" s="6"/>
      <c r="U1360" s="28"/>
    </row>
    <row r="1361" spans="11:21" x14ac:dyDescent="0.3">
      <c r="K1361" s="10"/>
      <c r="L1361" s="17"/>
      <c r="M1361" s="17"/>
      <c r="N1361" s="12"/>
      <c r="O1361" s="12"/>
      <c r="P1361" s="12"/>
      <c r="Q1361" s="12"/>
      <c r="R1361" s="13"/>
      <c r="S1361" s="14"/>
      <c r="T1361" s="6"/>
      <c r="U1361" s="28"/>
    </row>
    <row r="1362" spans="11:21" x14ac:dyDescent="0.3">
      <c r="K1362" s="10"/>
      <c r="L1362" s="17"/>
      <c r="M1362" s="17"/>
      <c r="N1362" s="12"/>
      <c r="O1362" s="12"/>
      <c r="P1362" s="12"/>
      <c r="Q1362" s="12"/>
      <c r="R1362" s="13"/>
      <c r="S1362" s="14"/>
      <c r="T1362" s="6"/>
      <c r="U1362" s="28"/>
    </row>
    <row r="1363" spans="11:21" x14ac:dyDescent="0.3">
      <c r="K1363" s="10"/>
      <c r="L1363" s="17"/>
      <c r="M1363" s="17"/>
      <c r="N1363" s="12"/>
      <c r="O1363" s="12"/>
      <c r="P1363" s="12"/>
      <c r="Q1363" s="12"/>
      <c r="R1363" s="13"/>
      <c r="S1363" s="14"/>
      <c r="T1363" s="6"/>
      <c r="U1363" s="28"/>
    </row>
    <row r="1364" spans="11:21" x14ac:dyDescent="0.3">
      <c r="K1364" s="10"/>
      <c r="L1364" s="17"/>
      <c r="M1364" s="17"/>
      <c r="N1364" s="12"/>
      <c r="O1364" s="12"/>
      <c r="P1364" s="12"/>
      <c r="Q1364" s="12"/>
      <c r="R1364" s="13"/>
      <c r="S1364" s="14"/>
      <c r="T1364" s="6"/>
      <c r="U1364" s="28"/>
    </row>
    <row r="1365" spans="11:21" x14ac:dyDescent="0.3">
      <c r="K1365" s="10"/>
      <c r="L1365" s="17"/>
      <c r="M1365" s="17"/>
      <c r="N1365" s="12"/>
      <c r="O1365" s="12"/>
      <c r="P1365" s="12"/>
      <c r="Q1365" s="12"/>
      <c r="R1365" s="13"/>
      <c r="S1365" s="14"/>
      <c r="T1365" s="6"/>
      <c r="U1365" s="28"/>
    </row>
    <row r="1366" spans="11:21" x14ac:dyDescent="0.3">
      <c r="K1366" s="10"/>
      <c r="L1366" s="17"/>
      <c r="M1366" s="17"/>
      <c r="N1366" s="12"/>
      <c r="O1366" s="12"/>
      <c r="P1366" s="12"/>
      <c r="Q1366" s="12"/>
      <c r="R1366" s="13"/>
      <c r="S1366" s="14"/>
      <c r="T1366" s="6"/>
      <c r="U1366" s="28"/>
    </row>
    <row r="1367" spans="11:21" x14ac:dyDescent="0.3">
      <c r="K1367" s="10"/>
      <c r="L1367" s="17"/>
      <c r="M1367" s="17"/>
      <c r="N1367" s="12"/>
      <c r="O1367" s="12"/>
      <c r="P1367" s="12"/>
      <c r="Q1367" s="12"/>
      <c r="R1367" s="13"/>
      <c r="S1367" s="14"/>
      <c r="T1367" s="6"/>
      <c r="U1367" s="28"/>
    </row>
    <row r="1368" spans="11:21" x14ac:dyDescent="0.3">
      <c r="K1368" s="10"/>
      <c r="L1368" s="17"/>
      <c r="M1368" s="17"/>
      <c r="N1368" s="12"/>
      <c r="O1368" s="12"/>
      <c r="P1368" s="12"/>
      <c r="Q1368" s="12"/>
      <c r="R1368" s="13"/>
      <c r="S1368" s="14"/>
      <c r="T1368" s="6"/>
      <c r="U1368" s="28"/>
    </row>
    <row r="1369" spans="11:21" x14ac:dyDescent="0.3">
      <c r="K1369" s="10"/>
      <c r="L1369" s="17"/>
      <c r="M1369" s="17"/>
      <c r="N1369" s="12"/>
      <c r="O1369" s="12"/>
      <c r="P1369" s="12"/>
      <c r="Q1369" s="12"/>
      <c r="R1369" s="13"/>
      <c r="S1369" s="14"/>
      <c r="T1369" s="6"/>
      <c r="U1369" s="28"/>
    </row>
    <row r="1370" spans="11:21" x14ac:dyDescent="0.3">
      <c r="K1370" s="10"/>
      <c r="L1370" s="17"/>
      <c r="M1370" s="17"/>
      <c r="N1370" s="12"/>
      <c r="O1370" s="12"/>
      <c r="P1370" s="12"/>
      <c r="Q1370" s="12"/>
      <c r="R1370" s="13"/>
      <c r="S1370" s="14"/>
      <c r="T1370" s="6"/>
      <c r="U1370" s="28"/>
    </row>
    <row r="1371" spans="11:21" x14ac:dyDescent="0.3">
      <c r="K1371" s="10"/>
      <c r="L1371" s="17"/>
      <c r="M1371" s="17"/>
      <c r="N1371" s="12"/>
      <c r="O1371" s="12"/>
      <c r="P1371" s="12"/>
      <c r="Q1371" s="12"/>
      <c r="R1371" s="13"/>
      <c r="S1371" s="14"/>
      <c r="T1371" s="6"/>
      <c r="U1371" s="28"/>
    </row>
    <row r="1372" spans="11:21" x14ac:dyDescent="0.3">
      <c r="K1372" s="10"/>
      <c r="L1372" s="17"/>
      <c r="M1372" s="17"/>
      <c r="N1372" s="12"/>
      <c r="O1372" s="12"/>
      <c r="P1372" s="12"/>
      <c r="Q1372" s="12"/>
      <c r="R1372" s="13"/>
      <c r="S1372" s="14"/>
      <c r="T1372" s="6"/>
      <c r="U1372" s="28"/>
    </row>
    <row r="1373" spans="11:21" x14ac:dyDescent="0.3">
      <c r="K1373" s="10"/>
      <c r="L1373" s="17"/>
      <c r="M1373" s="17"/>
      <c r="N1373" s="12"/>
      <c r="O1373" s="12"/>
      <c r="P1373" s="12"/>
      <c r="Q1373" s="12"/>
      <c r="R1373" s="13"/>
      <c r="S1373" s="14"/>
      <c r="T1373" s="6"/>
      <c r="U1373" s="28"/>
    </row>
    <row r="1374" spans="11:21" x14ac:dyDescent="0.3">
      <c r="K1374" s="10"/>
      <c r="L1374" s="17"/>
      <c r="M1374" s="17"/>
      <c r="N1374" s="12"/>
      <c r="O1374" s="12"/>
      <c r="P1374" s="12"/>
      <c r="Q1374" s="12"/>
      <c r="R1374" s="13"/>
      <c r="S1374" s="14"/>
      <c r="T1374" s="6"/>
      <c r="U1374" s="28"/>
    </row>
    <row r="1375" spans="11:21" x14ac:dyDescent="0.3">
      <c r="K1375" s="10"/>
      <c r="L1375" s="17"/>
      <c r="M1375" s="17"/>
      <c r="N1375" s="12"/>
      <c r="O1375" s="12"/>
      <c r="P1375" s="12"/>
      <c r="Q1375" s="12"/>
      <c r="R1375" s="13"/>
      <c r="S1375" s="14"/>
      <c r="T1375" s="6"/>
      <c r="U1375" s="28"/>
    </row>
    <row r="1376" spans="11:21" x14ac:dyDescent="0.3">
      <c r="K1376" s="10"/>
      <c r="L1376" s="17"/>
      <c r="M1376" s="17"/>
      <c r="N1376" s="12"/>
      <c r="O1376" s="12"/>
      <c r="P1376" s="12"/>
      <c r="Q1376" s="12"/>
      <c r="R1376" s="13"/>
      <c r="S1376" s="14"/>
      <c r="T1376" s="6"/>
      <c r="U1376" s="28"/>
    </row>
    <row r="1377" spans="11:21" x14ac:dyDescent="0.3">
      <c r="K1377" s="10"/>
      <c r="L1377" s="17"/>
      <c r="M1377" s="17"/>
      <c r="N1377" s="12"/>
      <c r="O1377" s="12"/>
      <c r="P1377" s="12"/>
      <c r="Q1377" s="12"/>
      <c r="R1377" s="13"/>
      <c r="S1377" s="14"/>
      <c r="T1377" s="6"/>
      <c r="U1377" s="28"/>
    </row>
    <row r="1378" spans="11:21" x14ac:dyDescent="0.3">
      <c r="K1378" s="10"/>
      <c r="L1378" s="17"/>
      <c r="M1378" s="17"/>
      <c r="N1378" s="12"/>
      <c r="O1378" s="12"/>
      <c r="P1378" s="12"/>
      <c r="Q1378" s="12"/>
      <c r="R1378" s="13"/>
      <c r="S1378" s="14"/>
      <c r="T1378" s="6"/>
      <c r="U1378" s="28"/>
    </row>
    <row r="1379" spans="11:21" x14ac:dyDescent="0.3">
      <c r="K1379" s="10"/>
      <c r="L1379" s="17"/>
      <c r="M1379" s="17"/>
      <c r="N1379" s="12"/>
      <c r="O1379" s="12"/>
      <c r="P1379" s="12"/>
      <c r="Q1379" s="12"/>
      <c r="R1379" s="13"/>
      <c r="S1379" s="14"/>
      <c r="T1379" s="6"/>
      <c r="U1379" s="28"/>
    </row>
    <row r="1380" spans="11:21" x14ac:dyDescent="0.3">
      <c r="K1380" s="10"/>
      <c r="L1380" s="17"/>
      <c r="M1380" s="17"/>
      <c r="N1380" s="12"/>
      <c r="O1380" s="12"/>
      <c r="P1380" s="12"/>
      <c r="Q1380" s="12"/>
      <c r="R1380" s="13"/>
      <c r="S1380" s="14"/>
      <c r="T1380" s="6"/>
      <c r="U1380" s="28"/>
    </row>
    <row r="1381" spans="11:21" x14ac:dyDescent="0.3">
      <c r="K1381" s="10"/>
      <c r="L1381" s="17"/>
      <c r="M1381" s="17"/>
      <c r="N1381" s="12"/>
      <c r="O1381" s="12"/>
      <c r="P1381" s="12"/>
      <c r="Q1381" s="12"/>
      <c r="R1381" s="13"/>
      <c r="S1381" s="14"/>
      <c r="T1381" s="6"/>
      <c r="U1381" s="28"/>
    </row>
    <row r="1382" spans="11:21" x14ac:dyDescent="0.3">
      <c r="K1382" s="10"/>
      <c r="L1382" s="17"/>
      <c r="M1382" s="17"/>
      <c r="N1382" s="12"/>
      <c r="O1382" s="12"/>
      <c r="P1382" s="12"/>
      <c r="Q1382" s="12"/>
      <c r="R1382" s="13"/>
      <c r="S1382" s="14"/>
      <c r="T1382" s="6"/>
      <c r="U1382" s="28"/>
    </row>
    <row r="1383" spans="11:21" x14ac:dyDescent="0.3">
      <c r="K1383" s="10"/>
      <c r="L1383" s="17"/>
      <c r="M1383" s="17"/>
      <c r="N1383" s="12"/>
      <c r="O1383" s="12"/>
      <c r="P1383" s="12"/>
      <c r="Q1383" s="12"/>
      <c r="R1383" s="13"/>
      <c r="S1383" s="14"/>
      <c r="T1383" s="6"/>
      <c r="U1383" s="28"/>
    </row>
    <row r="1384" spans="11:21" x14ac:dyDescent="0.3">
      <c r="K1384" s="10"/>
      <c r="L1384" s="17"/>
      <c r="M1384" s="17"/>
      <c r="N1384" s="12"/>
      <c r="O1384" s="12"/>
      <c r="P1384" s="12"/>
      <c r="Q1384" s="12"/>
      <c r="R1384" s="13"/>
      <c r="S1384" s="14"/>
      <c r="T1384" s="6"/>
      <c r="U1384" s="28"/>
    </row>
    <row r="1385" spans="11:21" x14ac:dyDescent="0.3">
      <c r="K1385" s="10"/>
      <c r="L1385" s="17"/>
      <c r="M1385" s="17"/>
      <c r="N1385" s="12"/>
      <c r="O1385" s="12"/>
      <c r="P1385" s="12"/>
      <c r="Q1385" s="12"/>
      <c r="R1385" s="13"/>
      <c r="S1385" s="14"/>
      <c r="T1385" s="6"/>
      <c r="U1385" s="28"/>
    </row>
    <row r="1386" spans="11:21" x14ac:dyDescent="0.3">
      <c r="K1386" s="10"/>
      <c r="L1386" s="17"/>
      <c r="M1386" s="17"/>
      <c r="N1386" s="12"/>
      <c r="O1386" s="12"/>
      <c r="P1386" s="12"/>
      <c r="Q1386" s="12"/>
      <c r="R1386" s="13"/>
      <c r="S1386" s="14"/>
      <c r="T1386" s="6"/>
      <c r="U1386" s="28"/>
    </row>
    <row r="1387" spans="11:21" x14ac:dyDescent="0.3">
      <c r="K1387" s="10"/>
      <c r="L1387" s="17"/>
      <c r="M1387" s="17"/>
      <c r="N1387" s="12"/>
      <c r="O1387" s="12"/>
      <c r="P1387" s="12"/>
      <c r="Q1387" s="12"/>
      <c r="R1387" s="13"/>
      <c r="S1387" s="14"/>
      <c r="T1387" s="6"/>
      <c r="U1387" s="28"/>
    </row>
    <row r="1388" spans="11:21" x14ac:dyDescent="0.3">
      <c r="K1388" s="10"/>
      <c r="L1388" s="17"/>
      <c r="M1388" s="17"/>
      <c r="N1388" s="12"/>
      <c r="O1388" s="12"/>
      <c r="P1388" s="12"/>
      <c r="Q1388" s="12"/>
      <c r="R1388" s="13"/>
      <c r="S1388" s="14"/>
      <c r="T1388" s="6"/>
      <c r="U1388" s="28"/>
    </row>
    <row r="1389" spans="11:21" x14ac:dyDescent="0.3">
      <c r="K1389" s="10"/>
      <c r="L1389" s="17"/>
      <c r="M1389" s="17"/>
      <c r="N1389" s="12"/>
      <c r="O1389" s="12"/>
      <c r="P1389" s="12"/>
      <c r="Q1389" s="12"/>
      <c r="R1389" s="13"/>
      <c r="S1389" s="14"/>
      <c r="T1389" s="6"/>
      <c r="U1389" s="28"/>
    </row>
    <row r="1390" spans="11:21" x14ac:dyDescent="0.3">
      <c r="K1390" s="10"/>
      <c r="L1390" s="17"/>
      <c r="M1390" s="17"/>
      <c r="N1390" s="12"/>
      <c r="O1390" s="12"/>
      <c r="P1390" s="12"/>
      <c r="Q1390" s="12"/>
      <c r="R1390" s="13"/>
      <c r="S1390" s="14"/>
      <c r="T1390" s="6"/>
      <c r="U1390" s="28"/>
    </row>
    <row r="1391" spans="11:21" x14ac:dyDescent="0.3">
      <c r="K1391" s="10"/>
      <c r="L1391" s="17"/>
      <c r="M1391" s="17"/>
      <c r="N1391" s="12"/>
      <c r="O1391" s="12"/>
      <c r="P1391" s="12"/>
      <c r="Q1391" s="12"/>
      <c r="R1391" s="13"/>
      <c r="S1391" s="14"/>
      <c r="T1391" s="6"/>
      <c r="U1391" s="28"/>
    </row>
    <row r="1392" spans="11:21" x14ac:dyDescent="0.3">
      <c r="K1392" s="10"/>
      <c r="L1392" s="17"/>
      <c r="M1392" s="17"/>
      <c r="N1392" s="12"/>
      <c r="O1392" s="12"/>
      <c r="P1392" s="12"/>
      <c r="Q1392" s="12"/>
      <c r="R1392" s="13"/>
      <c r="S1392" s="14"/>
      <c r="T1392" s="6"/>
      <c r="U1392" s="28"/>
    </row>
    <row r="1393" spans="11:21" x14ac:dyDescent="0.3">
      <c r="K1393" s="10"/>
      <c r="L1393" s="17"/>
      <c r="M1393" s="17"/>
      <c r="N1393" s="12"/>
      <c r="O1393" s="12"/>
      <c r="P1393" s="12"/>
      <c r="Q1393" s="12"/>
      <c r="R1393" s="13"/>
      <c r="S1393" s="14"/>
      <c r="T1393" s="6"/>
      <c r="U1393" s="28"/>
    </row>
    <row r="1394" spans="11:21" x14ac:dyDescent="0.3">
      <c r="K1394" s="10"/>
      <c r="L1394" s="17"/>
      <c r="M1394" s="17"/>
      <c r="N1394" s="12"/>
      <c r="O1394" s="12"/>
      <c r="P1394" s="12"/>
      <c r="Q1394" s="12"/>
      <c r="R1394" s="13"/>
      <c r="S1394" s="14"/>
      <c r="T1394" s="6"/>
      <c r="U1394" s="28"/>
    </row>
    <row r="1395" spans="11:21" x14ac:dyDescent="0.3">
      <c r="K1395" s="10"/>
      <c r="L1395" s="17"/>
      <c r="M1395" s="17"/>
      <c r="N1395" s="12"/>
      <c r="O1395" s="12"/>
      <c r="P1395" s="12"/>
      <c r="Q1395" s="12"/>
      <c r="R1395" s="13"/>
      <c r="S1395" s="14"/>
      <c r="T1395" s="6"/>
      <c r="U1395" s="28"/>
    </row>
    <row r="1396" spans="11:21" x14ac:dyDescent="0.3">
      <c r="K1396" s="10"/>
      <c r="L1396" s="17"/>
      <c r="M1396" s="17"/>
      <c r="N1396" s="12"/>
      <c r="O1396" s="12"/>
      <c r="P1396" s="12"/>
      <c r="Q1396" s="12"/>
      <c r="R1396" s="13"/>
      <c r="S1396" s="14"/>
      <c r="T1396" s="6"/>
      <c r="U1396" s="28"/>
    </row>
    <row r="1397" spans="11:21" x14ac:dyDescent="0.3">
      <c r="K1397" s="10"/>
      <c r="L1397" s="17"/>
      <c r="M1397" s="17"/>
      <c r="N1397" s="12"/>
      <c r="O1397" s="12"/>
      <c r="P1397" s="12"/>
      <c r="Q1397" s="12"/>
      <c r="R1397" s="13"/>
      <c r="S1397" s="14"/>
      <c r="T1397" s="6"/>
      <c r="U1397" s="28"/>
    </row>
    <row r="1398" spans="11:21" x14ac:dyDescent="0.3">
      <c r="K1398" s="10"/>
      <c r="L1398" s="17"/>
      <c r="M1398" s="17"/>
      <c r="N1398" s="12"/>
      <c r="O1398" s="12"/>
      <c r="P1398" s="12"/>
      <c r="Q1398" s="12"/>
      <c r="R1398" s="13"/>
      <c r="S1398" s="14"/>
      <c r="T1398" s="6"/>
      <c r="U1398" s="28"/>
    </row>
    <row r="1399" spans="11:21" x14ac:dyDescent="0.3">
      <c r="K1399" s="10"/>
      <c r="L1399" s="17"/>
      <c r="M1399" s="17"/>
      <c r="N1399" s="12"/>
      <c r="O1399" s="12"/>
      <c r="P1399" s="12"/>
      <c r="Q1399" s="12"/>
      <c r="R1399" s="13"/>
      <c r="S1399" s="14"/>
      <c r="T1399" s="6"/>
      <c r="U1399" s="28"/>
    </row>
    <row r="1400" spans="11:21" x14ac:dyDescent="0.3">
      <c r="K1400" s="10"/>
      <c r="L1400" s="17"/>
      <c r="M1400" s="17"/>
      <c r="N1400" s="12"/>
      <c r="O1400" s="12"/>
      <c r="P1400" s="12"/>
      <c r="Q1400" s="12"/>
      <c r="R1400" s="13"/>
      <c r="S1400" s="14"/>
      <c r="T1400" s="6"/>
      <c r="U1400" s="28"/>
    </row>
    <row r="1401" spans="11:21" x14ac:dyDescent="0.3">
      <c r="K1401" s="10"/>
      <c r="L1401" s="17"/>
      <c r="M1401" s="17"/>
      <c r="N1401" s="12"/>
      <c r="O1401" s="12"/>
      <c r="P1401" s="12"/>
      <c r="Q1401" s="12"/>
      <c r="R1401" s="13"/>
      <c r="S1401" s="14"/>
      <c r="T1401" s="6"/>
      <c r="U1401" s="28"/>
    </row>
    <row r="1402" spans="11:21" x14ac:dyDescent="0.3">
      <c r="K1402" s="10"/>
      <c r="L1402" s="17"/>
      <c r="M1402" s="17"/>
      <c r="N1402" s="12"/>
      <c r="O1402" s="12"/>
      <c r="P1402" s="12"/>
      <c r="Q1402" s="12"/>
      <c r="R1402" s="13"/>
      <c r="S1402" s="14"/>
      <c r="T1402" s="6"/>
      <c r="U1402" s="28"/>
    </row>
    <row r="1403" spans="11:21" x14ac:dyDescent="0.3">
      <c r="K1403" s="10"/>
      <c r="L1403" s="17"/>
      <c r="M1403" s="17"/>
      <c r="N1403" s="12"/>
      <c r="O1403" s="12"/>
      <c r="P1403" s="12"/>
      <c r="Q1403" s="12"/>
      <c r="R1403" s="13"/>
      <c r="S1403" s="14"/>
      <c r="T1403" s="6"/>
      <c r="U1403" s="28"/>
    </row>
    <row r="1404" spans="11:21" x14ac:dyDescent="0.3">
      <c r="K1404" s="10"/>
      <c r="L1404" s="17"/>
      <c r="M1404" s="17"/>
      <c r="N1404" s="12"/>
      <c r="O1404" s="12"/>
      <c r="P1404" s="12"/>
      <c r="Q1404" s="12"/>
      <c r="R1404" s="13"/>
      <c r="S1404" s="14"/>
      <c r="T1404" s="6"/>
      <c r="U1404" s="28"/>
    </row>
    <row r="1405" spans="11:21" x14ac:dyDescent="0.3">
      <c r="K1405" s="10"/>
      <c r="L1405" s="17"/>
      <c r="M1405" s="17"/>
      <c r="N1405" s="12"/>
      <c r="O1405" s="12"/>
      <c r="P1405" s="12"/>
      <c r="Q1405" s="12"/>
      <c r="R1405" s="13"/>
      <c r="S1405" s="14"/>
      <c r="T1405" s="6"/>
      <c r="U1405" s="28"/>
    </row>
    <row r="1406" spans="11:21" x14ac:dyDescent="0.3">
      <c r="K1406" s="10"/>
      <c r="L1406" s="17"/>
      <c r="M1406" s="17"/>
      <c r="N1406" s="12"/>
      <c r="O1406" s="12"/>
      <c r="P1406" s="12"/>
      <c r="Q1406" s="12"/>
      <c r="R1406" s="13"/>
      <c r="S1406" s="14"/>
      <c r="T1406" s="6"/>
      <c r="U1406" s="28"/>
    </row>
    <row r="1407" spans="11:21" x14ac:dyDescent="0.3">
      <c r="K1407" s="10"/>
      <c r="L1407" s="17"/>
      <c r="M1407" s="17"/>
      <c r="N1407" s="12"/>
      <c r="O1407" s="12"/>
      <c r="P1407" s="12"/>
      <c r="Q1407" s="12"/>
      <c r="R1407" s="13"/>
      <c r="S1407" s="14"/>
      <c r="T1407" s="6"/>
      <c r="U1407" s="28"/>
    </row>
    <row r="1408" spans="11:21" x14ac:dyDescent="0.3">
      <c r="K1408" s="10"/>
      <c r="L1408" s="17"/>
      <c r="M1408" s="17"/>
      <c r="N1408" s="12"/>
      <c r="O1408" s="12"/>
      <c r="P1408" s="12"/>
      <c r="Q1408" s="12"/>
      <c r="R1408" s="13"/>
      <c r="S1408" s="14"/>
      <c r="T1408" s="6"/>
      <c r="U1408" s="28"/>
    </row>
    <row r="1409" spans="11:21" x14ac:dyDescent="0.3">
      <c r="K1409" s="10"/>
      <c r="L1409" s="17"/>
      <c r="M1409" s="17"/>
      <c r="N1409" s="12"/>
      <c r="O1409" s="12"/>
      <c r="P1409" s="12"/>
      <c r="Q1409" s="12"/>
      <c r="R1409" s="13"/>
      <c r="S1409" s="14"/>
      <c r="T1409" s="6"/>
      <c r="U1409" s="28"/>
    </row>
    <row r="1410" spans="11:21" x14ac:dyDescent="0.3">
      <c r="K1410" s="10"/>
      <c r="L1410" s="17"/>
      <c r="M1410" s="17"/>
      <c r="N1410" s="12"/>
      <c r="O1410" s="12"/>
      <c r="P1410" s="12"/>
      <c r="Q1410" s="12"/>
      <c r="R1410" s="13"/>
      <c r="S1410" s="14"/>
      <c r="T1410" s="6"/>
      <c r="U1410" s="28"/>
    </row>
    <row r="1411" spans="11:21" x14ac:dyDescent="0.3">
      <c r="K1411" s="10"/>
      <c r="L1411" s="17"/>
      <c r="M1411" s="17"/>
      <c r="N1411" s="12"/>
      <c r="O1411" s="12"/>
      <c r="P1411" s="12"/>
      <c r="Q1411" s="12"/>
      <c r="R1411" s="13"/>
      <c r="S1411" s="14"/>
      <c r="T1411" s="6"/>
      <c r="U1411" s="28"/>
    </row>
    <row r="1412" spans="11:21" x14ac:dyDescent="0.3">
      <c r="K1412" s="10"/>
      <c r="L1412" s="17"/>
      <c r="M1412" s="17"/>
      <c r="N1412" s="12"/>
      <c r="O1412" s="12"/>
      <c r="P1412" s="12"/>
      <c r="Q1412" s="12"/>
      <c r="R1412" s="13"/>
      <c r="S1412" s="14"/>
      <c r="T1412" s="6"/>
      <c r="U1412" s="28"/>
    </row>
    <row r="1413" spans="11:21" x14ac:dyDescent="0.3">
      <c r="K1413" s="10"/>
      <c r="L1413" s="17"/>
      <c r="M1413" s="17"/>
      <c r="N1413" s="12"/>
      <c r="O1413" s="12"/>
      <c r="P1413" s="12"/>
      <c r="Q1413" s="12"/>
      <c r="R1413" s="13"/>
      <c r="S1413" s="14"/>
      <c r="T1413" s="6"/>
      <c r="U1413" s="28"/>
    </row>
    <row r="1414" spans="11:21" x14ac:dyDescent="0.3">
      <c r="K1414" s="10"/>
      <c r="L1414" s="17"/>
      <c r="M1414" s="17"/>
      <c r="N1414" s="12"/>
      <c r="O1414" s="12"/>
      <c r="P1414" s="12"/>
      <c r="Q1414" s="12"/>
      <c r="R1414" s="13"/>
      <c r="S1414" s="14"/>
      <c r="T1414" s="6"/>
      <c r="U1414" s="28"/>
    </row>
    <row r="1415" spans="11:21" x14ac:dyDescent="0.3">
      <c r="K1415" s="10"/>
      <c r="L1415" s="17"/>
      <c r="M1415" s="17"/>
      <c r="N1415" s="12"/>
      <c r="O1415" s="12"/>
      <c r="P1415" s="12"/>
      <c r="Q1415" s="12"/>
      <c r="R1415" s="13"/>
      <c r="S1415" s="14"/>
      <c r="T1415" s="6"/>
      <c r="U1415" s="28"/>
    </row>
    <row r="1416" spans="11:21" x14ac:dyDescent="0.3">
      <c r="K1416" s="10"/>
      <c r="L1416" s="17"/>
      <c r="M1416" s="17"/>
      <c r="N1416" s="12"/>
      <c r="O1416" s="12"/>
      <c r="P1416" s="12"/>
      <c r="Q1416" s="12"/>
      <c r="R1416" s="13"/>
      <c r="S1416" s="14"/>
      <c r="T1416" s="6"/>
      <c r="U1416" s="28"/>
    </row>
    <row r="1417" spans="11:21" x14ac:dyDescent="0.3">
      <c r="K1417" s="10"/>
      <c r="L1417" s="17"/>
      <c r="M1417" s="17"/>
      <c r="N1417" s="12"/>
      <c r="O1417" s="12"/>
      <c r="P1417" s="12"/>
      <c r="Q1417" s="12"/>
      <c r="R1417" s="13"/>
      <c r="S1417" s="14"/>
      <c r="T1417" s="6"/>
      <c r="U1417" s="28"/>
    </row>
    <row r="1418" spans="11:21" x14ac:dyDescent="0.3">
      <c r="K1418" s="10"/>
      <c r="L1418" s="17"/>
      <c r="M1418" s="17"/>
      <c r="N1418" s="12"/>
      <c r="O1418" s="12"/>
      <c r="P1418" s="12"/>
      <c r="Q1418" s="12"/>
      <c r="R1418" s="13"/>
      <c r="S1418" s="14"/>
      <c r="T1418" s="6"/>
      <c r="U1418" s="28"/>
    </row>
    <row r="1419" spans="11:21" x14ac:dyDescent="0.3">
      <c r="K1419" s="10"/>
      <c r="L1419" s="17"/>
      <c r="M1419" s="17"/>
      <c r="N1419" s="12"/>
      <c r="O1419" s="12"/>
      <c r="P1419" s="12"/>
      <c r="Q1419" s="12"/>
      <c r="R1419" s="13"/>
      <c r="S1419" s="14"/>
      <c r="T1419" s="6"/>
      <c r="U1419" s="28"/>
    </row>
    <row r="1420" spans="11:21" x14ac:dyDescent="0.3">
      <c r="K1420" s="10"/>
      <c r="L1420" s="17"/>
      <c r="M1420" s="17"/>
      <c r="N1420" s="12"/>
      <c r="O1420" s="12"/>
      <c r="P1420" s="12"/>
      <c r="Q1420" s="12"/>
      <c r="R1420" s="13"/>
      <c r="S1420" s="14"/>
      <c r="T1420" s="6"/>
      <c r="U1420" s="28"/>
    </row>
    <row r="1421" spans="11:21" x14ac:dyDescent="0.3">
      <c r="K1421" s="10"/>
      <c r="L1421" s="17"/>
      <c r="M1421" s="17"/>
      <c r="N1421" s="12"/>
      <c r="O1421" s="12"/>
      <c r="P1421" s="12"/>
      <c r="Q1421" s="12"/>
      <c r="R1421" s="13"/>
      <c r="S1421" s="14"/>
      <c r="T1421" s="6"/>
      <c r="U1421" s="28"/>
    </row>
    <row r="1422" spans="11:21" x14ac:dyDescent="0.3">
      <c r="K1422" s="10"/>
      <c r="L1422" s="17"/>
      <c r="M1422" s="17"/>
      <c r="N1422" s="12"/>
      <c r="O1422" s="12"/>
      <c r="P1422" s="12"/>
      <c r="Q1422" s="12"/>
      <c r="R1422" s="13"/>
      <c r="S1422" s="14"/>
      <c r="T1422" s="6"/>
      <c r="U1422" s="28"/>
    </row>
    <row r="1423" spans="11:21" x14ac:dyDescent="0.3">
      <c r="K1423" s="10"/>
      <c r="L1423" s="17"/>
      <c r="M1423" s="17"/>
      <c r="N1423" s="12"/>
      <c r="O1423" s="12"/>
      <c r="P1423" s="12"/>
      <c r="Q1423" s="12"/>
      <c r="R1423" s="13"/>
      <c r="S1423" s="14"/>
      <c r="T1423" s="6"/>
      <c r="U1423" s="28"/>
    </row>
    <row r="1424" spans="11:21" x14ac:dyDescent="0.3">
      <c r="K1424" s="10"/>
      <c r="L1424" s="17"/>
      <c r="M1424" s="17"/>
      <c r="N1424" s="12"/>
      <c r="O1424" s="12"/>
      <c r="P1424" s="12"/>
      <c r="Q1424" s="12"/>
      <c r="R1424" s="13"/>
      <c r="S1424" s="14"/>
      <c r="T1424" s="6"/>
      <c r="U1424" s="28"/>
    </row>
    <row r="1425" spans="11:21" x14ac:dyDescent="0.3">
      <c r="K1425" s="10"/>
      <c r="L1425" s="17"/>
      <c r="M1425" s="17"/>
      <c r="N1425" s="12"/>
      <c r="O1425" s="12"/>
      <c r="P1425" s="12"/>
      <c r="Q1425" s="12"/>
      <c r="R1425" s="13"/>
      <c r="S1425" s="14"/>
      <c r="T1425" s="6"/>
      <c r="U1425" s="28"/>
    </row>
    <row r="1426" spans="11:21" x14ac:dyDescent="0.3">
      <c r="K1426" s="10"/>
      <c r="L1426" s="17"/>
      <c r="M1426" s="17"/>
      <c r="N1426" s="12"/>
      <c r="O1426" s="12"/>
      <c r="P1426" s="12"/>
      <c r="Q1426" s="12"/>
      <c r="R1426" s="13"/>
      <c r="S1426" s="14"/>
      <c r="T1426" s="6"/>
      <c r="U1426" s="28"/>
    </row>
    <row r="1427" spans="11:21" x14ac:dyDescent="0.3">
      <c r="K1427" s="10"/>
      <c r="L1427" s="17"/>
      <c r="M1427" s="17"/>
      <c r="N1427" s="12"/>
      <c r="O1427" s="12"/>
      <c r="P1427" s="12"/>
      <c r="Q1427" s="12"/>
      <c r="R1427" s="13"/>
      <c r="S1427" s="14"/>
      <c r="T1427" s="6"/>
      <c r="U1427" s="28"/>
    </row>
    <row r="1428" spans="11:21" x14ac:dyDescent="0.3">
      <c r="K1428" s="10"/>
      <c r="L1428" s="17"/>
      <c r="M1428" s="17"/>
      <c r="N1428" s="12"/>
      <c r="O1428" s="12"/>
      <c r="P1428" s="12"/>
      <c r="Q1428" s="12"/>
      <c r="R1428" s="13"/>
      <c r="S1428" s="14"/>
      <c r="T1428" s="6"/>
      <c r="U1428" s="28"/>
    </row>
    <row r="1429" spans="11:21" x14ac:dyDescent="0.3">
      <c r="K1429" s="10"/>
      <c r="L1429" s="17"/>
      <c r="M1429" s="17"/>
      <c r="N1429" s="12"/>
      <c r="O1429" s="12"/>
      <c r="P1429" s="12"/>
      <c r="Q1429" s="12"/>
      <c r="R1429" s="13"/>
      <c r="S1429" s="14"/>
      <c r="T1429" s="6"/>
      <c r="U1429" s="28"/>
    </row>
    <row r="1430" spans="11:21" x14ac:dyDescent="0.3">
      <c r="K1430" s="10"/>
      <c r="L1430" s="17"/>
      <c r="M1430" s="17"/>
      <c r="N1430" s="12"/>
      <c r="O1430" s="12"/>
      <c r="P1430" s="12"/>
      <c r="Q1430" s="12"/>
      <c r="R1430" s="13"/>
      <c r="S1430" s="14"/>
      <c r="T1430" s="6"/>
      <c r="U1430" s="28"/>
    </row>
    <row r="1431" spans="11:21" x14ac:dyDescent="0.3">
      <c r="K1431" s="10"/>
      <c r="L1431" s="17"/>
      <c r="M1431" s="17"/>
      <c r="N1431" s="12"/>
      <c r="O1431" s="12"/>
      <c r="P1431" s="12"/>
      <c r="Q1431" s="12"/>
      <c r="R1431" s="13"/>
      <c r="S1431" s="14"/>
      <c r="T1431" s="6"/>
      <c r="U1431" s="28"/>
    </row>
    <row r="1432" spans="11:21" x14ac:dyDescent="0.3">
      <c r="K1432" s="10"/>
      <c r="L1432" s="17"/>
      <c r="M1432" s="17"/>
      <c r="N1432" s="12"/>
      <c r="O1432" s="12"/>
      <c r="P1432" s="12"/>
      <c r="Q1432" s="12"/>
      <c r="R1432" s="13"/>
      <c r="S1432" s="14"/>
      <c r="T1432" s="6"/>
      <c r="U1432" s="28"/>
    </row>
    <row r="1433" spans="11:21" x14ac:dyDescent="0.3">
      <c r="K1433" s="10"/>
      <c r="L1433" s="17"/>
      <c r="M1433" s="17"/>
      <c r="N1433" s="12"/>
      <c r="O1433" s="12"/>
      <c r="P1433" s="12"/>
      <c r="Q1433" s="12"/>
      <c r="R1433" s="13"/>
      <c r="S1433" s="14"/>
      <c r="T1433" s="6"/>
      <c r="U1433" s="28"/>
    </row>
    <row r="1434" spans="11:21" x14ac:dyDescent="0.3">
      <c r="K1434" s="10"/>
      <c r="L1434" s="17"/>
      <c r="M1434" s="17"/>
      <c r="N1434" s="12"/>
      <c r="O1434" s="12"/>
      <c r="P1434" s="12"/>
      <c r="Q1434" s="12"/>
      <c r="R1434" s="13"/>
      <c r="S1434" s="14"/>
      <c r="T1434" s="6"/>
      <c r="U1434" s="28"/>
    </row>
    <row r="1435" spans="11:21" x14ac:dyDescent="0.3">
      <c r="K1435" s="10"/>
      <c r="L1435" s="17"/>
      <c r="M1435" s="17"/>
      <c r="N1435" s="12"/>
      <c r="O1435" s="12"/>
      <c r="P1435" s="12"/>
      <c r="Q1435" s="12"/>
      <c r="R1435" s="13"/>
      <c r="S1435" s="14"/>
      <c r="T1435" s="6"/>
      <c r="U1435" s="28"/>
    </row>
    <row r="1436" spans="11:21" x14ac:dyDescent="0.3">
      <c r="K1436" s="10"/>
      <c r="L1436" s="17"/>
      <c r="M1436" s="17"/>
      <c r="N1436" s="12"/>
      <c r="O1436" s="12"/>
      <c r="P1436" s="12"/>
      <c r="Q1436" s="12"/>
      <c r="R1436" s="13"/>
      <c r="S1436" s="14"/>
      <c r="T1436" s="6"/>
      <c r="U1436" s="28"/>
    </row>
    <row r="1437" spans="11:21" x14ac:dyDescent="0.3">
      <c r="K1437" s="10"/>
      <c r="L1437" s="17"/>
      <c r="M1437" s="17"/>
      <c r="N1437" s="12"/>
      <c r="O1437" s="12"/>
      <c r="P1437" s="12"/>
      <c r="Q1437" s="12"/>
      <c r="R1437" s="13"/>
      <c r="S1437" s="14"/>
      <c r="T1437" s="6"/>
      <c r="U1437" s="28"/>
    </row>
    <row r="1438" spans="11:21" x14ac:dyDescent="0.3">
      <c r="K1438" s="10"/>
      <c r="L1438" s="17"/>
      <c r="M1438" s="17"/>
      <c r="N1438" s="12"/>
      <c r="O1438" s="12"/>
      <c r="P1438" s="12"/>
      <c r="Q1438" s="12"/>
      <c r="R1438" s="13"/>
      <c r="S1438" s="14"/>
      <c r="T1438" s="6"/>
      <c r="U1438" s="28"/>
    </row>
    <row r="1439" spans="11:21" x14ac:dyDescent="0.3">
      <c r="K1439" s="10"/>
      <c r="L1439" s="17"/>
      <c r="M1439" s="17"/>
      <c r="N1439" s="12"/>
      <c r="O1439" s="12"/>
      <c r="P1439" s="12"/>
      <c r="Q1439" s="12"/>
      <c r="R1439" s="13"/>
      <c r="S1439" s="14"/>
      <c r="T1439" s="6"/>
      <c r="U1439" s="28"/>
    </row>
    <row r="1440" spans="11:21" x14ac:dyDescent="0.3">
      <c r="K1440" s="10"/>
      <c r="L1440" s="17"/>
      <c r="M1440" s="17"/>
      <c r="N1440" s="12"/>
      <c r="O1440" s="12"/>
      <c r="P1440" s="12"/>
      <c r="Q1440" s="12"/>
      <c r="R1440" s="13"/>
      <c r="S1440" s="14"/>
      <c r="T1440" s="6"/>
      <c r="U1440" s="28"/>
    </row>
    <row r="1441" spans="11:21" x14ac:dyDescent="0.3">
      <c r="K1441" s="10"/>
      <c r="L1441" s="17"/>
      <c r="M1441" s="17"/>
      <c r="N1441" s="12"/>
      <c r="O1441" s="12"/>
      <c r="P1441" s="12"/>
      <c r="Q1441" s="12"/>
      <c r="R1441" s="13"/>
      <c r="S1441" s="14"/>
      <c r="T1441" s="6"/>
      <c r="U1441" s="28"/>
    </row>
    <row r="1442" spans="11:21" x14ac:dyDescent="0.3">
      <c r="K1442" s="10"/>
      <c r="L1442" s="17"/>
      <c r="M1442" s="17"/>
      <c r="N1442" s="12"/>
      <c r="O1442" s="12"/>
      <c r="P1442" s="12"/>
      <c r="Q1442" s="12"/>
      <c r="R1442" s="13"/>
      <c r="S1442" s="14"/>
      <c r="T1442" s="6"/>
      <c r="U1442" s="28"/>
    </row>
    <row r="1443" spans="11:21" x14ac:dyDescent="0.3">
      <c r="K1443" s="10"/>
      <c r="L1443" s="17"/>
      <c r="M1443" s="17"/>
      <c r="N1443" s="12"/>
      <c r="O1443" s="12"/>
      <c r="P1443" s="12"/>
      <c r="Q1443" s="12"/>
      <c r="R1443" s="13"/>
      <c r="S1443" s="14"/>
      <c r="T1443" s="6"/>
      <c r="U1443" s="28"/>
    </row>
    <row r="1444" spans="11:21" x14ac:dyDescent="0.3">
      <c r="K1444" s="10"/>
      <c r="L1444" s="17"/>
      <c r="M1444" s="17"/>
      <c r="N1444" s="12"/>
      <c r="O1444" s="12"/>
      <c r="P1444" s="12"/>
      <c r="Q1444" s="12"/>
      <c r="R1444" s="13"/>
      <c r="S1444" s="14"/>
      <c r="T1444" s="6"/>
      <c r="U1444" s="28"/>
    </row>
    <row r="1445" spans="11:21" x14ac:dyDescent="0.3">
      <c r="K1445" s="10"/>
      <c r="L1445" s="17"/>
      <c r="M1445" s="17"/>
      <c r="N1445" s="12"/>
      <c r="O1445" s="12"/>
      <c r="P1445" s="12"/>
      <c r="Q1445" s="12"/>
      <c r="R1445" s="13"/>
      <c r="S1445" s="14"/>
      <c r="T1445" s="6"/>
      <c r="U1445" s="28"/>
    </row>
    <row r="1446" spans="11:21" x14ac:dyDescent="0.3">
      <c r="K1446" s="10"/>
      <c r="L1446" s="17"/>
      <c r="M1446" s="17"/>
      <c r="N1446" s="12"/>
      <c r="O1446" s="12"/>
      <c r="P1446" s="12"/>
      <c r="Q1446" s="12"/>
      <c r="R1446" s="13"/>
      <c r="S1446" s="14"/>
      <c r="T1446" s="6"/>
      <c r="U1446" s="28"/>
    </row>
    <row r="1447" spans="11:21" x14ac:dyDescent="0.3">
      <c r="K1447" s="10"/>
      <c r="L1447" s="17"/>
      <c r="M1447" s="17"/>
      <c r="N1447" s="12"/>
      <c r="O1447" s="12"/>
      <c r="P1447" s="12"/>
      <c r="Q1447" s="12"/>
      <c r="R1447" s="13"/>
      <c r="S1447" s="14"/>
      <c r="T1447" s="6"/>
      <c r="U1447" s="28"/>
    </row>
    <row r="1448" spans="11:21" x14ac:dyDescent="0.3">
      <c r="K1448" s="10"/>
      <c r="L1448" s="17"/>
      <c r="M1448" s="17"/>
      <c r="N1448" s="12"/>
      <c r="O1448" s="12"/>
      <c r="P1448" s="12"/>
      <c r="Q1448" s="12"/>
      <c r="R1448" s="13"/>
      <c r="S1448" s="14"/>
      <c r="T1448" s="6"/>
      <c r="U1448" s="28"/>
    </row>
    <row r="1449" spans="11:21" x14ac:dyDescent="0.3">
      <c r="K1449" s="10"/>
      <c r="L1449" s="17"/>
      <c r="M1449" s="17"/>
      <c r="N1449" s="12"/>
      <c r="O1449" s="12"/>
      <c r="P1449" s="12"/>
      <c r="Q1449" s="12"/>
      <c r="R1449" s="13"/>
      <c r="S1449" s="14"/>
      <c r="T1449" s="6"/>
      <c r="U1449" s="28"/>
    </row>
    <row r="1450" spans="11:21" x14ac:dyDescent="0.3">
      <c r="K1450" s="10"/>
      <c r="L1450" s="17"/>
      <c r="M1450" s="17"/>
      <c r="N1450" s="12"/>
      <c r="O1450" s="12"/>
      <c r="P1450" s="12"/>
      <c r="Q1450" s="12"/>
      <c r="R1450" s="13"/>
      <c r="S1450" s="14"/>
      <c r="T1450" s="6"/>
      <c r="U1450" s="28"/>
    </row>
    <row r="1451" spans="11:21" x14ac:dyDescent="0.3">
      <c r="K1451" s="10"/>
      <c r="L1451" s="17"/>
      <c r="M1451" s="17"/>
      <c r="N1451" s="12"/>
      <c r="O1451" s="12"/>
      <c r="P1451" s="12"/>
      <c r="Q1451" s="12"/>
      <c r="R1451" s="13"/>
      <c r="S1451" s="14"/>
      <c r="T1451" s="6"/>
      <c r="U1451" s="28"/>
    </row>
    <row r="1452" spans="11:21" x14ac:dyDescent="0.3">
      <c r="K1452" s="10"/>
      <c r="L1452" s="17"/>
      <c r="M1452" s="17"/>
      <c r="N1452" s="12"/>
      <c r="O1452" s="12"/>
      <c r="P1452" s="12"/>
      <c r="Q1452" s="12"/>
      <c r="R1452" s="13"/>
      <c r="S1452" s="14"/>
      <c r="T1452" s="6"/>
      <c r="U1452" s="28"/>
    </row>
    <row r="1453" spans="11:21" x14ac:dyDescent="0.3">
      <c r="K1453" s="10"/>
      <c r="L1453" s="17"/>
      <c r="M1453" s="17"/>
      <c r="N1453" s="12"/>
      <c r="O1453" s="12"/>
      <c r="P1453" s="12"/>
      <c r="Q1453" s="12"/>
      <c r="R1453" s="13"/>
      <c r="S1453" s="14"/>
      <c r="T1453" s="6"/>
      <c r="U1453" s="28"/>
    </row>
    <row r="1454" spans="11:21" x14ac:dyDescent="0.3">
      <c r="K1454" s="10"/>
      <c r="L1454" s="17"/>
      <c r="M1454" s="17"/>
      <c r="N1454" s="12"/>
      <c r="O1454" s="12"/>
      <c r="P1454" s="12"/>
      <c r="Q1454" s="12"/>
      <c r="R1454" s="13"/>
      <c r="S1454" s="14"/>
      <c r="T1454" s="6"/>
      <c r="U1454" s="28"/>
    </row>
    <row r="1455" spans="11:21" x14ac:dyDescent="0.3">
      <c r="K1455" s="10"/>
      <c r="L1455" s="17"/>
      <c r="M1455" s="17"/>
      <c r="N1455" s="12"/>
      <c r="O1455" s="12"/>
      <c r="P1455" s="12"/>
      <c r="Q1455" s="12"/>
      <c r="R1455" s="13"/>
      <c r="S1455" s="14"/>
      <c r="T1455" s="6"/>
      <c r="U1455" s="28"/>
    </row>
    <row r="1456" spans="11:21" x14ac:dyDescent="0.3">
      <c r="K1456" s="10"/>
      <c r="L1456" s="17"/>
      <c r="M1456" s="17"/>
      <c r="N1456" s="12"/>
      <c r="O1456" s="12"/>
      <c r="P1456" s="12"/>
      <c r="Q1456" s="12"/>
      <c r="R1456" s="13"/>
      <c r="S1456" s="14"/>
      <c r="T1456" s="6"/>
      <c r="U1456" s="28"/>
    </row>
    <row r="1457" spans="11:21" x14ac:dyDescent="0.3">
      <c r="K1457" s="10"/>
      <c r="L1457" s="17"/>
      <c r="M1457" s="17"/>
      <c r="N1457" s="12"/>
      <c r="O1457" s="12"/>
      <c r="P1457" s="12"/>
      <c r="Q1457" s="12"/>
      <c r="R1457" s="13"/>
      <c r="S1457" s="14"/>
      <c r="T1457" s="6"/>
      <c r="U1457" s="28"/>
    </row>
    <row r="1458" spans="11:21" x14ac:dyDescent="0.3">
      <c r="K1458" s="10"/>
      <c r="L1458" s="17"/>
      <c r="M1458" s="17"/>
      <c r="N1458" s="12"/>
      <c r="O1458" s="12"/>
      <c r="P1458" s="12"/>
      <c r="Q1458" s="12"/>
      <c r="R1458" s="13"/>
      <c r="S1458" s="14"/>
      <c r="T1458" s="6"/>
      <c r="U1458" s="28"/>
    </row>
    <row r="1459" spans="11:21" x14ac:dyDescent="0.3">
      <c r="K1459" s="10"/>
      <c r="L1459" s="17"/>
      <c r="M1459" s="17"/>
      <c r="N1459" s="12"/>
      <c r="O1459" s="12"/>
      <c r="P1459" s="12"/>
      <c r="Q1459" s="12"/>
      <c r="R1459" s="13"/>
      <c r="S1459" s="14"/>
      <c r="T1459" s="6"/>
      <c r="U1459" s="28"/>
    </row>
    <row r="1460" spans="11:21" x14ac:dyDescent="0.3">
      <c r="K1460" s="10"/>
      <c r="L1460" s="17"/>
      <c r="M1460" s="17"/>
      <c r="N1460" s="12"/>
      <c r="O1460" s="12"/>
      <c r="P1460" s="12"/>
      <c r="Q1460" s="12"/>
      <c r="R1460" s="13"/>
      <c r="S1460" s="14"/>
      <c r="T1460" s="6"/>
      <c r="U1460" s="28"/>
    </row>
    <row r="1461" spans="11:21" x14ac:dyDescent="0.3">
      <c r="K1461" s="10"/>
      <c r="L1461" s="17"/>
      <c r="M1461" s="17"/>
      <c r="N1461" s="12"/>
      <c r="O1461" s="12"/>
      <c r="P1461" s="12"/>
      <c r="Q1461" s="12"/>
      <c r="R1461" s="13"/>
      <c r="S1461" s="14"/>
      <c r="T1461" s="6"/>
      <c r="U1461" s="28"/>
    </row>
    <row r="1462" spans="11:21" x14ac:dyDescent="0.3">
      <c r="K1462" s="10"/>
      <c r="L1462" s="17"/>
      <c r="M1462" s="17"/>
      <c r="N1462" s="12"/>
      <c r="O1462" s="12"/>
      <c r="P1462" s="12"/>
      <c r="Q1462" s="12"/>
      <c r="R1462" s="13"/>
      <c r="S1462" s="14"/>
      <c r="T1462" s="6"/>
      <c r="U1462" s="28"/>
    </row>
    <row r="1463" spans="11:21" x14ac:dyDescent="0.3">
      <c r="K1463" s="10"/>
      <c r="L1463" s="17"/>
      <c r="M1463" s="17"/>
      <c r="N1463" s="12"/>
      <c r="O1463" s="12"/>
      <c r="P1463" s="12"/>
      <c r="Q1463" s="12"/>
      <c r="R1463" s="13"/>
      <c r="S1463" s="14"/>
      <c r="T1463" s="6"/>
      <c r="U1463" s="28"/>
    </row>
    <row r="1464" spans="11:21" x14ac:dyDescent="0.3">
      <c r="K1464" s="10"/>
      <c r="L1464" s="17"/>
      <c r="M1464" s="17"/>
      <c r="N1464" s="12"/>
      <c r="O1464" s="12"/>
      <c r="P1464" s="12"/>
      <c r="Q1464" s="12"/>
      <c r="R1464" s="13"/>
      <c r="S1464" s="14"/>
      <c r="T1464" s="6"/>
      <c r="U1464" s="28"/>
    </row>
    <row r="1465" spans="11:21" x14ac:dyDescent="0.3">
      <c r="K1465" s="10"/>
      <c r="L1465" s="17"/>
      <c r="M1465" s="17"/>
      <c r="N1465" s="12"/>
      <c r="O1465" s="12"/>
      <c r="P1465" s="12"/>
      <c r="Q1465" s="12"/>
      <c r="R1465" s="13"/>
      <c r="S1465" s="14"/>
      <c r="T1465" s="6"/>
      <c r="U1465" s="28"/>
    </row>
    <row r="1466" spans="11:21" x14ac:dyDescent="0.3">
      <c r="K1466" s="10"/>
      <c r="L1466" s="17"/>
      <c r="M1466" s="17"/>
      <c r="N1466" s="12"/>
      <c r="O1466" s="12"/>
      <c r="P1466" s="12"/>
      <c r="Q1466" s="12"/>
      <c r="R1466" s="13"/>
      <c r="S1466" s="14"/>
      <c r="T1466" s="6"/>
      <c r="U1466" s="28"/>
    </row>
    <row r="1467" spans="11:21" x14ac:dyDescent="0.3">
      <c r="K1467" s="10"/>
      <c r="L1467" s="17"/>
      <c r="M1467" s="17"/>
      <c r="N1467" s="12"/>
      <c r="O1467" s="12"/>
      <c r="P1467" s="12"/>
      <c r="Q1467" s="12"/>
      <c r="R1467" s="13"/>
      <c r="S1467" s="14"/>
      <c r="T1467" s="6"/>
      <c r="U1467" s="28"/>
    </row>
    <row r="1468" spans="11:21" x14ac:dyDescent="0.3">
      <c r="K1468" s="10"/>
      <c r="L1468" s="17"/>
      <c r="M1468" s="17"/>
      <c r="N1468" s="12"/>
      <c r="O1468" s="12"/>
      <c r="P1468" s="12"/>
      <c r="Q1468" s="12"/>
      <c r="R1468" s="13"/>
      <c r="S1468" s="14"/>
      <c r="T1468" s="6"/>
      <c r="U1468" s="28"/>
    </row>
    <row r="1469" spans="11:21" x14ac:dyDescent="0.3">
      <c r="K1469" s="10"/>
      <c r="L1469" s="17"/>
      <c r="M1469" s="17"/>
      <c r="N1469" s="12"/>
      <c r="O1469" s="12"/>
      <c r="P1469" s="12"/>
      <c r="Q1469" s="12"/>
      <c r="R1469" s="13"/>
      <c r="S1469" s="14"/>
      <c r="T1469" s="6"/>
      <c r="U1469" s="28"/>
    </row>
    <row r="1470" spans="11:21" x14ac:dyDescent="0.3">
      <c r="K1470" s="10"/>
      <c r="L1470" s="17"/>
      <c r="M1470" s="17"/>
      <c r="N1470" s="12"/>
      <c r="O1470" s="12"/>
      <c r="P1470" s="12"/>
      <c r="Q1470" s="12"/>
      <c r="R1470" s="13"/>
      <c r="S1470" s="14"/>
      <c r="T1470" s="6"/>
      <c r="U1470" s="28"/>
    </row>
    <row r="1471" spans="11:21" x14ac:dyDescent="0.3">
      <c r="K1471" s="10"/>
      <c r="L1471" s="17"/>
      <c r="M1471" s="17"/>
      <c r="N1471" s="12"/>
      <c r="O1471" s="12"/>
      <c r="P1471" s="12"/>
      <c r="Q1471" s="12"/>
      <c r="R1471" s="13"/>
      <c r="S1471" s="14"/>
      <c r="T1471" s="6"/>
      <c r="U1471" s="28"/>
    </row>
    <row r="1472" spans="11:21" x14ac:dyDescent="0.3">
      <c r="K1472" s="10"/>
      <c r="L1472" s="17"/>
      <c r="M1472" s="17"/>
      <c r="N1472" s="12"/>
      <c r="O1472" s="12"/>
      <c r="P1472" s="12"/>
      <c r="Q1472" s="12"/>
      <c r="R1472" s="13"/>
      <c r="S1472" s="14"/>
      <c r="T1472" s="6"/>
      <c r="U1472" s="28"/>
    </row>
    <row r="1473" spans="11:21" x14ac:dyDescent="0.3">
      <c r="K1473" s="10"/>
      <c r="L1473" s="17"/>
      <c r="M1473" s="17"/>
      <c r="N1473" s="12"/>
      <c r="O1473" s="12"/>
      <c r="P1473" s="12"/>
      <c r="Q1473" s="12"/>
      <c r="R1473" s="13"/>
      <c r="S1473" s="14"/>
      <c r="T1473" s="6"/>
      <c r="U1473" s="28"/>
    </row>
    <row r="1474" spans="11:21" x14ac:dyDescent="0.3">
      <c r="K1474" s="10"/>
      <c r="L1474" s="17"/>
      <c r="M1474" s="17"/>
      <c r="N1474" s="12"/>
      <c r="O1474" s="12"/>
      <c r="P1474" s="12"/>
      <c r="Q1474" s="12"/>
      <c r="R1474" s="13"/>
      <c r="S1474" s="14"/>
      <c r="T1474" s="6"/>
      <c r="U1474" s="28"/>
    </row>
    <row r="1475" spans="11:21" x14ac:dyDescent="0.3">
      <c r="K1475" s="10"/>
      <c r="L1475" s="17"/>
      <c r="M1475" s="17"/>
      <c r="N1475" s="12"/>
      <c r="O1475" s="12"/>
      <c r="P1475" s="12"/>
      <c r="Q1475" s="12"/>
      <c r="R1475" s="13"/>
      <c r="S1475" s="14"/>
      <c r="T1475" s="6"/>
      <c r="U1475" s="28"/>
    </row>
    <row r="1476" spans="11:21" x14ac:dyDescent="0.3">
      <c r="K1476" s="10"/>
      <c r="L1476" s="17"/>
      <c r="M1476" s="17"/>
      <c r="N1476" s="12"/>
      <c r="O1476" s="12"/>
      <c r="P1476" s="12"/>
      <c r="Q1476" s="12"/>
      <c r="R1476" s="13"/>
      <c r="S1476" s="14"/>
      <c r="T1476" s="6"/>
      <c r="U1476" s="28"/>
    </row>
    <row r="1477" spans="11:21" x14ac:dyDescent="0.3">
      <c r="K1477" s="10"/>
      <c r="L1477" s="17"/>
      <c r="M1477" s="17"/>
      <c r="N1477" s="12"/>
      <c r="O1477" s="12"/>
      <c r="P1477" s="12"/>
      <c r="Q1477" s="12"/>
      <c r="R1477" s="13"/>
      <c r="S1477" s="14"/>
      <c r="T1477" s="6"/>
      <c r="U1477" s="28"/>
    </row>
    <row r="1478" spans="11:21" x14ac:dyDescent="0.3">
      <c r="K1478" s="10"/>
      <c r="L1478" s="17"/>
      <c r="M1478" s="17"/>
      <c r="N1478" s="12"/>
      <c r="O1478" s="12"/>
      <c r="P1478" s="12"/>
      <c r="Q1478" s="12"/>
      <c r="R1478" s="13"/>
      <c r="S1478" s="14"/>
      <c r="T1478" s="6"/>
      <c r="U1478" s="28"/>
    </row>
    <row r="1479" spans="11:21" x14ac:dyDescent="0.3">
      <c r="K1479" s="10"/>
      <c r="L1479" s="17"/>
      <c r="M1479" s="17"/>
      <c r="N1479" s="12"/>
      <c r="O1479" s="12"/>
      <c r="P1479" s="12"/>
      <c r="Q1479" s="12"/>
      <c r="R1479" s="13"/>
      <c r="S1479" s="14"/>
      <c r="T1479" s="6"/>
      <c r="U1479" s="28"/>
    </row>
    <row r="1480" spans="11:21" x14ac:dyDescent="0.3">
      <c r="K1480" s="10"/>
      <c r="L1480" s="17"/>
      <c r="M1480" s="17"/>
      <c r="N1480" s="12"/>
      <c r="O1480" s="12"/>
      <c r="P1480" s="12"/>
      <c r="Q1480" s="12"/>
      <c r="R1480" s="13"/>
      <c r="S1480" s="14"/>
      <c r="T1480" s="6"/>
      <c r="U1480" s="28"/>
    </row>
    <row r="1481" spans="11:21" x14ac:dyDescent="0.3">
      <c r="K1481" s="10"/>
      <c r="L1481" s="17"/>
      <c r="M1481" s="17"/>
      <c r="N1481" s="12"/>
      <c r="O1481" s="12"/>
      <c r="P1481" s="12"/>
      <c r="Q1481" s="12"/>
      <c r="R1481" s="13"/>
      <c r="S1481" s="14"/>
      <c r="T1481" s="6"/>
      <c r="U1481" s="28"/>
    </row>
    <row r="1482" spans="11:21" x14ac:dyDescent="0.3">
      <c r="K1482" s="10"/>
      <c r="L1482" s="17"/>
      <c r="M1482" s="17"/>
      <c r="N1482" s="12"/>
      <c r="O1482" s="12"/>
      <c r="P1482" s="12"/>
      <c r="Q1482" s="12"/>
      <c r="R1482" s="13"/>
      <c r="S1482" s="14"/>
      <c r="T1482" s="6"/>
      <c r="U1482" s="28"/>
    </row>
    <row r="1483" spans="11:21" x14ac:dyDescent="0.3">
      <c r="K1483" s="10"/>
      <c r="L1483" s="17"/>
      <c r="M1483" s="17"/>
      <c r="N1483" s="12"/>
      <c r="O1483" s="12"/>
      <c r="P1483" s="12"/>
      <c r="Q1483" s="12"/>
      <c r="R1483" s="13"/>
      <c r="S1483" s="14"/>
      <c r="T1483" s="6"/>
      <c r="U1483" s="28"/>
    </row>
    <row r="1484" spans="11:21" x14ac:dyDescent="0.3">
      <c r="K1484" s="10"/>
      <c r="L1484" s="17"/>
      <c r="M1484" s="17"/>
      <c r="N1484" s="12"/>
      <c r="O1484" s="12"/>
      <c r="P1484" s="12"/>
      <c r="Q1484" s="12"/>
      <c r="R1484" s="13"/>
      <c r="S1484" s="14"/>
      <c r="T1484" s="6"/>
      <c r="U1484" s="28"/>
    </row>
    <row r="1485" spans="11:21" x14ac:dyDescent="0.3">
      <c r="K1485" s="10"/>
      <c r="L1485" s="17"/>
      <c r="M1485" s="17"/>
      <c r="N1485" s="12"/>
      <c r="O1485" s="12"/>
      <c r="P1485" s="12"/>
      <c r="Q1485" s="12"/>
      <c r="R1485" s="13"/>
      <c r="S1485" s="14"/>
      <c r="T1485" s="6"/>
      <c r="U1485" s="28"/>
    </row>
    <row r="1486" spans="11:21" x14ac:dyDescent="0.3">
      <c r="K1486" s="10"/>
      <c r="L1486" s="17"/>
      <c r="M1486" s="17"/>
      <c r="N1486" s="12"/>
      <c r="O1486" s="12"/>
      <c r="P1486" s="12"/>
      <c r="Q1486" s="12"/>
      <c r="R1486" s="13"/>
      <c r="S1486" s="14"/>
      <c r="T1486" s="6"/>
      <c r="U1486" s="28"/>
    </row>
    <row r="1487" spans="11:21" x14ac:dyDescent="0.3">
      <c r="K1487" s="10"/>
      <c r="L1487" s="17"/>
      <c r="M1487" s="17"/>
      <c r="N1487" s="12"/>
      <c r="O1487" s="12"/>
      <c r="P1487" s="12"/>
      <c r="Q1487" s="12"/>
      <c r="R1487" s="13"/>
      <c r="S1487" s="14"/>
      <c r="T1487" s="6"/>
      <c r="U1487" s="28"/>
    </row>
    <row r="1488" spans="11:21" x14ac:dyDescent="0.3">
      <c r="K1488" s="10"/>
      <c r="L1488" s="17"/>
      <c r="M1488" s="17"/>
      <c r="N1488" s="12"/>
      <c r="O1488" s="12"/>
      <c r="P1488" s="12"/>
      <c r="Q1488" s="12"/>
      <c r="R1488" s="13"/>
      <c r="S1488" s="14"/>
      <c r="T1488" s="6"/>
      <c r="U1488" s="28"/>
    </row>
    <row r="1489" spans="11:21" x14ac:dyDescent="0.3">
      <c r="K1489" s="10"/>
      <c r="L1489" s="17"/>
      <c r="M1489" s="17"/>
      <c r="N1489" s="12"/>
      <c r="O1489" s="12"/>
      <c r="P1489" s="12"/>
      <c r="Q1489" s="12"/>
      <c r="R1489" s="13"/>
      <c r="S1489" s="14"/>
      <c r="T1489" s="6"/>
      <c r="U1489" s="28"/>
    </row>
    <row r="1490" spans="11:21" x14ac:dyDescent="0.3">
      <c r="K1490" s="10"/>
      <c r="L1490" s="17"/>
      <c r="M1490" s="17"/>
      <c r="N1490" s="12"/>
      <c r="O1490" s="12"/>
      <c r="P1490" s="12"/>
      <c r="Q1490" s="12"/>
      <c r="R1490" s="13"/>
      <c r="S1490" s="14"/>
      <c r="T1490" s="6"/>
      <c r="U1490" s="28"/>
    </row>
    <row r="1491" spans="11:21" x14ac:dyDescent="0.3">
      <c r="K1491" s="10"/>
      <c r="L1491" s="17"/>
      <c r="M1491" s="17"/>
      <c r="N1491" s="12"/>
      <c r="O1491" s="12"/>
      <c r="P1491" s="12"/>
      <c r="Q1491" s="12"/>
      <c r="R1491" s="13"/>
      <c r="S1491" s="14"/>
      <c r="T1491" s="6"/>
      <c r="U1491" s="28"/>
    </row>
    <row r="1492" spans="11:21" x14ac:dyDescent="0.3">
      <c r="K1492" s="10"/>
      <c r="L1492" s="17"/>
      <c r="M1492" s="17"/>
      <c r="N1492" s="12"/>
      <c r="O1492" s="12"/>
      <c r="P1492" s="12"/>
      <c r="Q1492" s="12"/>
      <c r="R1492" s="13"/>
      <c r="S1492" s="14"/>
      <c r="T1492" s="6"/>
      <c r="U1492" s="28"/>
    </row>
    <row r="1493" spans="11:21" x14ac:dyDescent="0.3">
      <c r="K1493" s="10"/>
      <c r="L1493" s="17"/>
      <c r="M1493" s="17"/>
      <c r="N1493" s="12"/>
      <c r="O1493" s="12"/>
      <c r="P1493" s="12"/>
      <c r="Q1493" s="12"/>
      <c r="R1493" s="13"/>
      <c r="S1493" s="14"/>
      <c r="T1493" s="6"/>
      <c r="U1493" s="28"/>
    </row>
    <row r="1494" spans="11:21" x14ac:dyDescent="0.3">
      <c r="K1494" s="10"/>
      <c r="L1494" s="17"/>
      <c r="M1494" s="17"/>
      <c r="N1494" s="12"/>
      <c r="O1494" s="12"/>
      <c r="P1494" s="12"/>
      <c r="Q1494" s="12"/>
      <c r="R1494" s="13"/>
      <c r="S1494" s="14"/>
      <c r="T1494" s="6"/>
      <c r="U1494" s="28"/>
    </row>
    <row r="1495" spans="11:21" x14ac:dyDescent="0.3">
      <c r="K1495" s="10"/>
      <c r="L1495" s="17"/>
      <c r="M1495" s="17"/>
      <c r="N1495" s="12"/>
      <c r="O1495" s="12"/>
      <c r="P1495" s="12"/>
      <c r="Q1495" s="12"/>
      <c r="R1495" s="13"/>
      <c r="S1495" s="14"/>
      <c r="T1495" s="6"/>
      <c r="U1495" s="28"/>
    </row>
    <row r="1496" spans="11:21" x14ac:dyDescent="0.3">
      <c r="K1496" s="10"/>
      <c r="L1496" s="17"/>
      <c r="M1496" s="17"/>
      <c r="N1496" s="12"/>
      <c r="O1496" s="12"/>
      <c r="P1496" s="12"/>
      <c r="Q1496" s="12"/>
      <c r="R1496" s="13"/>
      <c r="S1496" s="14"/>
      <c r="T1496" s="6"/>
      <c r="U1496" s="28"/>
    </row>
    <row r="1497" spans="11:21" x14ac:dyDescent="0.3">
      <c r="K1497" s="10"/>
      <c r="L1497" s="17"/>
      <c r="M1497" s="17"/>
      <c r="N1497" s="12"/>
      <c r="O1497" s="12"/>
      <c r="P1497" s="12"/>
      <c r="Q1497" s="12"/>
      <c r="R1497" s="13"/>
      <c r="S1497" s="14"/>
      <c r="T1497" s="6"/>
      <c r="U1497" s="28"/>
    </row>
    <row r="1498" spans="11:21" x14ac:dyDescent="0.3">
      <c r="K1498" s="10"/>
      <c r="L1498" s="17"/>
      <c r="M1498" s="17"/>
      <c r="N1498" s="12"/>
      <c r="O1498" s="12"/>
      <c r="P1498" s="12"/>
      <c r="Q1498" s="12"/>
      <c r="R1498" s="13"/>
      <c r="S1498" s="14"/>
      <c r="T1498" s="6"/>
      <c r="U1498" s="28"/>
    </row>
    <row r="1499" spans="11:21" x14ac:dyDescent="0.3">
      <c r="K1499" s="10"/>
      <c r="L1499" s="17"/>
      <c r="M1499" s="17"/>
      <c r="N1499" s="12"/>
      <c r="O1499" s="12"/>
      <c r="P1499" s="12"/>
      <c r="Q1499" s="12"/>
      <c r="R1499" s="13"/>
      <c r="S1499" s="14"/>
      <c r="T1499" s="6"/>
      <c r="U1499" s="28"/>
    </row>
    <row r="1500" spans="11:21" x14ac:dyDescent="0.3">
      <c r="K1500" s="10"/>
      <c r="L1500" s="17"/>
      <c r="M1500" s="17"/>
      <c r="N1500" s="12"/>
      <c r="O1500" s="12"/>
      <c r="P1500" s="12"/>
      <c r="Q1500" s="12"/>
      <c r="R1500" s="13"/>
      <c r="S1500" s="14"/>
      <c r="T1500" s="6"/>
      <c r="U1500" s="28"/>
    </row>
    <row r="1501" spans="11:21" x14ac:dyDescent="0.3">
      <c r="K1501" s="10"/>
      <c r="L1501" s="17"/>
      <c r="M1501" s="17"/>
      <c r="N1501" s="12"/>
      <c r="O1501" s="12"/>
      <c r="P1501" s="12"/>
      <c r="Q1501" s="12"/>
      <c r="R1501" s="13"/>
      <c r="S1501" s="14"/>
      <c r="T1501" s="6"/>
      <c r="U1501" s="28"/>
    </row>
    <row r="1502" spans="11:21" x14ac:dyDescent="0.3">
      <c r="K1502" s="10"/>
      <c r="L1502" s="17"/>
      <c r="M1502" s="17"/>
      <c r="N1502" s="12"/>
      <c r="O1502" s="12"/>
      <c r="P1502" s="12"/>
      <c r="Q1502" s="12"/>
      <c r="R1502" s="13"/>
      <c r="S1502" s="14"/>
      <c r="T1502" s="6"/>
      <c r="U1502" s="28"/>
    </row>
    <row r="1503" spans="11:21" x14ac:dyDescent="0.3">
      <c r="K1503" s="10"/>
      <c r="L1503" s="17"/>
      <c r="M1503" s="17"/>
      <c r="N1503" s="12"/>
      <c r="O1503" s="12"/>
      <c r="P1503" s="12"/>
      <c r="Q1503" s="12"/>
      <c r="R1503" s="13"/>
      <c r="S1503" s="14"/>
      <c r="T1503" s="6"/>
      <c r="U1503" s="28"/>
    </row>
    <row r="1504" spans="11:21" x14ac:dyDescent="0.3">
      <c r="K1504" s="10"/>
      <c r="L1504" s="17"/>
      <c r="M1504" s="17"/>
      <c r="N1504" s="12"/>
      <c r="O1504" s="12"/>
      <c r="P1504" s="12"/>
      <c r="Q1504" s="12"/>
      <c r="R1504" s="13"/>
      <c r="S1504" s="14"/>
      <c r="T1504" s="6"/>
      <c r="U1504" s="28"/>
    </row>
    <row r="1505" spans="11:21" x14ac:dyDescent="0.3">
      <c r="K1505" s="10"/>
      <c r="L1505" s="17"/>
      <c r="M1505" s="17"/>
      <c r="N1505" s="12"/>
      <c r="O1505" s="12"/>
      <c r="P1505" s="12"/>
      <c r="Q1505" s="12"/>
      <c r="R1505" s="13"/>
      <c r="S1505" s="14"/>
      <c r="T1505" s="6"/>
      <c r="U1505" s="28"/>
    </row>
    <row r="1506" spans="11:21" x14ac:dyDescent="0.3">
      <c r="K1506" s="10"/>
      <c r="L1506" s="17"/>
      <c r="M1506" s="17"/>
      <c r="N1506" s="12"/>
      <c r="O1506" s="12"/>
      <c r="P1506" s="12"/>
      <c r="Q1506" s="12"/>
      <c r="R1506" s="13"/>
      <c r="S1506" s="14"/>
      <c r="T1506" s="6"/>
      <c r="U1506" s="28"/>
    </row>
    <row r="1507" spans="11:21" x14ac:dyDescent="0.3">
      <c r="K1507" s="10"/>
      <c r="L1507" s="17"/>
      <c r="M1507" s="17"/>
      <c r="N1507" s="12"/>
      <c r="O1507" s="12"/>
      <c r="P1507" s="12"/>
      <c r="Q1507" s="12"/>
      <c r="R1507" s="13"/>
      <c r="S1507" s="14"/>
      <c r="T1507" s="6"/>
      <c r="U1507" s="28"/>
    </row>
    <row r="1508" spans="11:21" x14ac:dyDescent="0.3">
      <c r="K1508" s="10"/>
      <c r="L1508" s="17"/>
      <c r="M1508" s="17"/>
      <c r="N1508" s="12"/>
      <c r="O1508" s="12"/>
      <c r="P1508" s="12"/>
      <c r="Q1508" s="12"/>
      <c r="R1508" s="13"/>
      <c r="S1508" s="14"/>
      <c r="T1508" s="6"/>
      <c r="U1508" s="28"/>
    </row>
    <row r="1509" spans="11:21" x14ac:dyDescent="0.3">
      <c r="K1509" s="10"/>
      <c r="L1509" s="17"/>
      <c r="M1509" s="17"/>
      <c r="N1509" s="12"/>
      <c r="O1509" s="12"/>
      <c r="P1509" s="12"/>
      <c r="Q1509" s="12"/>
      <c r="R1509" s="13"/>
      <c r="S1509" s="14"/>
      <c r="T1509" s="6"/>
      <c r="U1509" s="28"/>
    </row>
    <row r="1510" spans="11:21" x14ac:dyDescent="0.3">
      <c r="K1510" s="10"/>
      <c r="L1510" s="17"/>
      <c r="M1510" s="17"/>
      <c r="N1510" s="12"/>
      <c r="O1510" s="12"/>
      <c r="P1510" s="12"/>
      <c r="Q1510" s="12"/>
      <c r="R1510" s="13"/>
      <c r="S1510" s="14"/>
      <c r="T1510" s="6"/>
      <c r="U1510" s="28"/>
    </row>
    <row r="1511" spans="11:21" x14ac:dyDescent="0.3">
      <c r="K1511" s="10"/>
      <c r="L1511" s="17"/>
      <c r="M1511" s="17"/>
      <c r="N1511" s="12"/>
      <c r="O1511" s="12"/>
      <c r="P1511" s="12"/>
      <c r="Q1511" s="12"/>
      <c r="R1511" s="13"/>
      <c r="S1511" s="14"/>
      <c r="T1511" s="6"/>
      <c r="U1511" s="28"/>
    </row>
    <row r="1512" spans="11:21" x14ac:dyDescent="0.3">
      <c r="K1512" s="10"/>
      <c r="L1512" s="17"/>
      <c r="M1512" s="17"/>
      <c r="N1512" s="12"/>
      <c r="O1512" s="12"/>
      <c r="P1512" s="12"/>
      <c r="Q1512" s="12"/>
      <c r="R1512" s="13"/>
      <c r="S1512" s="14"/>
      <c r="T1512" s="6"/>
      <c r="U1512" s="28"/>
    </row>
    <row r="1513" spans="11:21" x14ac:dyDescent="0.3">
      <c r="K1513" s="10"/>
      <c r="L1513" s="17"/>
      <c r="M1513" s="17"/>
      <c r="N1513" s="12"/>
      <c r="O1513" s="12"/>
      <c r="P1513" s="12"/>
      <c r="Q1513" s="12"/>
      <c r="R1513" s="13"/>
      <c r="S1513" s="14"/>
      <c r="T1513" s="6"/>
      <c r="U1513" s="28"/>
    </row>
    <row r="1514" spans="11:21" x14ac:dyDescent="0.3">
      <c r="K1514" s="10"/>
      <c r="L1514" s="17"/>
      <c r="M1514" s="17"/>
      <c r="N1514" s="12"/>
      <c r="O1514" s="12"/>
      <c r="P1514" s="12"/>
      <c r="Q1514" s="12"/>
      <c r="R1514" s="13"/>
      <c r="S1514" s="14"/>
      <c r="T1514" s="6"/>
      <c r="U1514" s="28"/>
    </row>
    <row r="1515" spans="11:21" x14ac:dyDescent="0.3">
      <c r="K1515" s="10"/>
      <c r="L1515" s="17"/>
      <c r="M1515" s="17"/>
      <c r="N1515" s="12"/>
      <c r="O1515" s="12"/>
      <c r="P1515" s="12"/>
      <c r="Q1515" s="12"/>
      <c r="R1515" s="13"/>
      <c r="S1515" s="14"/>
      <c r="T1515" s="6"/>
      <c r="U1515" s="28"/>
    </row>
    <row r="1516" spans="11:21" x14ac:dyDescent="0.3">
      <c r="K1516" s="10"/>
      <c r="L1516" s="17"/>
      <c r="M1516" s="17"/>
      <c r="N1516" s="12"/>
      <c r="O1516" s="12"/>
      <c r="P1516" s="12"/>
      <c r="Q1516" s="12"/>
      <c r="R1516" s="13"/>
      <c r="S1516" s="14"/>
      <c r="T1516" s="6"/>
      <c r="U1516" s="28"/>
    </row>
    <row r="1517" spans="11:21" x14ac:dyDescent="0.3">
      <c r="K1517" s="10"/>
      <c r="L1517" s="17"/>
      <c r="M1517" s="17"/>
      <c r="N1517" s="12"/>
      <c r="O1517" s="12"/>
      <c r="P1517" s="12"/>
      <c r="Q1517" s="12"/>
      <c r="R1517" s="13"/>
      <c r="S1517" s="14"/>
      <c r="T1517" s="6"/>
      <c r="U1517" s="28"/>
    </row>
    <row r="1518" spans="11:21" x14ac:dyDescent="0.3">
      <c r="K1518" s="10"/>
      <c r="L1518" s="17"/>
      <c r="M1518" s="17"/>
      <c r="N1518" s="12"/>
      <c r="O1518" s="12"/>
      <c r="P1518" s="12"/>
      <c r="Q1518" s="12"/>
      <c r="R1518" s="13"/>
      <c r="S1518" s="14"/>
      <c r="T1518" s="6"/>
      <c r="U1518" s="28"/>
    </row>
    <row r="1519" spans="11:21" x14ac:dyDescent="0.3">
      <c r="K1519" s="10"/>
      <c r="L1519" s="17"/>
      <c r="M1519" s="17"/>
      <c r="N1519" s="12"/>
      <c r="O1519" s="12"/>
      <c r="P1519" s="12"/>
      <c r="Q1519" s="12"/>
      <c r="R1519" s="13"/>
      <c r="S1519" s="14"/>
      <c r="T1519" s="6"/>
      <c r="U1519" s="28"/>
    </row>
    <row r="1520" spans="11:21" x14ac:dyDescent="0.3">
      <c r="K1520" s="10"/>
      <c r="L1520" s="17"/>
      <c r="M1520" s="17"/>
      <c r="N1520" s="12"/>
      <c r="O1520" s="12"/>
      <c r="P1520" s="12"/>
      <c r="Q1520" s="12"/>
      <c r="R1520" s="13"/>
      <c r="S1520" s="14"/>
      <c r="T1520" s="6"/>
      <c r="U1520" s="28"/>
    </row>
    <row r="1521" spans="11:21" x14ac:dyDescent="0.3">
      <c r="K1521" s="10"/>
      <c r="L1521" s="17"/>
      <c r="M1521" s="17"/>
      <c r="N1521" s="12"/>
      <c r="O1521" s="12"/>
      <c r="P1521" s="12"/>
      <c r="Q1521" s="12"/>
      <c r="R1521" s="13"/>
      <c r="S1521" s="14"/>
      <c r="T1521" s="6"/>
      <c r="U1521" s="28"/>
    </row>
    <row r="1522" spans="11:21" x14ac:dyDescent="0.3">
      <c r="K1522" s="10"/>
      <c r="L1522" s="17"/>
      <c r="M1522" s="17"/>
      <c r="N1522" s="12"/>
      <c r="O1522" s="12"/>
      <c r="P1522" s="12"/>
      <c r="Q1522" s="12"/>
      <c r="R1522" s="13"/>
      <c r="S1522" s="14"/>
      <c r="T1522" s="6"/>
      <c r="U1522" s="28"/>
    </row>
    <row r="1523" spans="11:21" x14ac:dyDescent="0.3">
      <c r="K1523" s="10"/>
      <c r="L1523" s="17"/>
      <c r="M1523" s="17"/>
      <c r="N1523" s="12"/>
      <c r="O1523" s="12"/>
      <c r="P1523" s="12"/>
      <c r="Q1523" s="12"/>
      <c r="R1523" s="13"/>
      <c r="S1523" s="14"/>
      <c r="T1523" s="6"/>
      <c r="U1523" s="28"/>
    </row>
    <row r="1524" spans="11:21" x14ac:dyDescent="0.3">
      <c r="K1524" s="10"/>
      <c r="L1524" s="17"/>
      <c r="M1524" s="17"/>
      <c r="N1524" s="12"/>
      <c r="O1524" s="12"/>
      <c r="P1524" s="12"/>
      <c r="Q1524" s="12"/>
      <c r="R1524" s="13"/>
      <c r="S1524" s="14"/>
      <c r="T1524" s="6"/>
      <c r="U1524" s="28"/>
    </row>
    <row r="1525" spans="11:21" x14ac:dyDescent="0.3">
      <c r="K1525" s="10"/>
      <c r="L1525" s="17"/>
      <c r="M1525" s="17"/>
      <c r="N1525" s="12"/>
      <c r="O1525" s="12"/>
      <c r="P1525" s="12"/>
      <c r="Q1525" s="12"/>
      <c r="R1525" s="13"/>
      <c r="S1525" s="14"/>
      <c r="T1525" s="6"/>
      <c r="U1525" s="28"/>
    </row>
    <row r="1526" spans="11:21" x14ac:dyDescent="0.3">
      <c r="K1526" s="10"/>
      <c r="L1526" s="17"/>
      <c r="M1526" s="17"/>
      <c r="N1526" s="12"/>
      <c r="O1526" s="12"/>
      <c r="P1526" s="12"/>
      <c r="Q1526" s="12"/>
      <c r="R1526" s="13"/>
      <c r="S1526" s="14"/>
      <c r="T1526" s="6"/>
      <c r="U1526" s="28"/>
    </row>
    <row r="1527" spans="11:21" x14ac:dyDescent="0.3">
      <c r="K1527" s="10"/>
      <c r="L1527" s="17"/>
      <c r="M1527" s="17"/>
      <c r="N1527" s="12"/>
      <c r="O1527" s="12"/>
      <c r="P1527" s="12"/>
      <c r="Q1527" s="12"/>
      <c r="R1527" s="13"/>
      <c r="S1527" s="14"/>
      <c r="T1527" s="6"/>
      <c r="U1527" s="28"/>
    </row>
    <row r="1528" spans="11:21" x14ac:dyDescent="0.3">
      <c r="K1528" s="10"/>
      <c r="L1528" s="17"/>
      <c r="M1528" s="17"/>
      <c r="N1528" s="12"/>
      <c r="O1528" s="12"/>
      <c r="P1528" s="12"/>
      <c r="Q1528" s="12"/>
      <c r="R1528" s="13"/>
      <c r="S1528" s="14"/>
      <c r="T1528" s="6"/>
      <c r="U1528" s="28"/>
    </row>
    <row r="1529" spans="11:21" x14ac:dyDescent="0.3">
      <c r="K1529" s="10"/>
      <c r="L1529" s="17"/>
      <c r="M1529" s="17"/>
      <c r="N1529" s="12"/>
      <c r="O1529" s="12"/>
      <c r="P1529" s="12"/>
      <c r="Q1529" s="12"/>
      <c r="R1529" s="13"/>
      <c r="S1529" s="14"/>
      <c r="T1529" s="6"/>
      <c r="U1529" s="28"/>
    </row>
    <row r="1530" spans="11:21" x14ac:dyDescent="0.3">
      <c r="K1530" s="10"/>
      <c r="L1530" s="17"/>
      <c r="M1530" s="17"/>
      <c r="N1530" s="12"/>
      <c r="O1530" s="12"/>
      <c r="P1530" s="12"/>
      <c r="Q1530" s="12"/>
      <c r="R1530" s="13"/>
      <c r="S1530" s="14"/>
      <c r="T1530" s="6"/>
      <c r="U1530" s="28"/>
    </row>
    <row r="1531" spans="11:21" x14ac:dyDescent="0.3">
      <c r="K1531" s="10"/>
      <c r="L1531" s="17"/>
      <c r="M1531" s="17"/>
      <c r="N1531" s="12"/>
      <c r="O1531" s="12"/>
      <c r="P1531" s="12"/>
      <c r="Q1531" s="12"/>
      <c r="R1531" s="13"/>
      <c r="S1531" s="14"/>
      <c r="T1531" s="6"/>
      <c r="U1531" s="28"/>
    </row>
    <row r="1532" spans="11:21" x14ac:dyDescent="0.3">
      <c r="K1532" s="10"/>
      <c r="L1532" s="17"/>
      <c r="M1532" s="17"/>
      <c r="N1532" s="12"/>
      <c r="O1532" s="12"/>
      <c r="P1532" s="12"/>
      <c r="Q1532" s="12"/>
      <c r="R1532" s="13"/>
      <c r="S1532" s="14"/>
      <c r="T1532" s="6"/>
      <c r="U1532" s="28"/>
    </row>
    <row r="1533" spans="11:21" x14ac:dyDescent="0.3">
      <c r="K1533" s="10"/>
      <c r="L1533" s="17"/>
      <c r="M1533" s="17"/>
      <c r="N1533" s="12"/>
      <c r="O1533" s="12"/>
      <c r="P1533" s="12"/>
      <c r="Q1533" s="12"/>
      <c r="R1533" s="13"/>
      <c r="S1533" s="14"/>
      <c r="T1533" s="6"/>
      <c r="U1533" s="28"/>
    </row>
    <row r="1534" spans="11:21" x14ac:dyDescent="0.3">
      <c r="K1534" s="10"/>
      <c r="L1534" s="17"/>
      <c r="M1534" s="17"/>
      <c r="N1534" s="12"/>
      <c r="O1534" s="12"/>
      <c r="P1534" s="12"/>
      <c r="Q1534" s="12"/>
      <c r="R1534" s="13"/>
      <c r="S1534" s="14"/>
      <c r="T1534" s="6"/>
      <c r="U1534" s="28"/>
    </row>
    <row r="1535" spans="11:21" x14ac:dyDescent="0.3">
      <c r="K1535" s="10"/>
      <c r="L1535" s="17"/>
      <c r="M1535" s="17"/>
      <c r="N1535" s="12"/>
      <c r="O1535" s="12"/>
      <c r="P1535" s="12"/>
      <c r="Q1535" s="12"/>
      <c r="R1535" s="13"/>
      <c r="S1535" s="14"/>
      <c r="T1535" s="6"/>
      <c r="U1535" s="28"/>
    </row>
    <row r="1536" spans="11:21" x14ac:dyDescent="0.3">
      <c r="K1536" s="10"/>
      <c r="L1536" s="17"/>
      <c r="M1536" s="17"/>
      <c r="N1536" s="12"/>
      <c r="O1536" s="12"/>
      <c r="P1536" s="12"/>
      <c r="Q1536" s="12"/>
      <c r="R1536" s="13"/>
      <c r="S1536" s="14"/>
      <c r="T1536" s="6"/>
      <c r="U1536" s="28"/>
    </row>
    <row r="1537" spans="11:21" x14ac:dyDescent="0.3">
      <c r="K1537" s="10"/>
      <c r="L1537" s="17"/>
      <c r="M1537" s="17"/>
      <c r="N1537" s="12"/>
      <c r="O1537" s="12"/>
      <c r="P1537" s="12"/>
      <c r="Q1537" s="12"/>
      <c r="R1537" s="13"/>
      <c r="S1537" s="14"/>
      <c r="T1537" s="6"/>
      <c r="U1537" s="28"/>
    </row>
    <row r="1538" spans="11:21" x14ac:dyDescent="0.3">
      <c r="K1538" s="10"/>
      <c r="L1538" s="17"/>
      <c r="M1538" s="17"/>
      <c r="N1538" s="12"/>
      <c r="O1538" s="12"/>
      <c r="P1538" s="12"/>
      <c r="Q1538" s="12"/>
      <c r="R1538" s="13"/>
      <c r="S1538" s="15"/>
      <c r="T1538" s="6"/>
      <c r="U1538" s="28"/>
    </row>
    <row r="1539" spans="11:21" x14ac:dyDescent="0.3">
      <c r="K1539" s="10"/>
      <c r="L1539" s="17"/>
      <c r="M1539" s="17"/>
      <c r="N1539" s="12"/>
      <c r="O1539" s="12"/>
      <c r="P1539" s="12"/>
      <c r="Q1539" s="12"/>
      <c r="R1539" s="13"/>
      <c r="S1539" s="14"/>
      <c r="T1539" s="6"/>
      <c r="U1539" s="28"/>
    </row>
    <row r="1540" spans="11:21" x14ac:dyDescent="0.3">
      <c r="K1540" s="10"/>
      <c r="L1540" s="17"/>
      <c r="M1540" s="17"/>
      <c r="N1540" s="12"/>
      <c r="O1540" s="12"/>
      <c r="P1540" s="12"/>
      <c r="Q1540" s="12"/>
      <c r="R1540" s="13"/>
      <c r="S1540" s="14"/>
      <c r="T1540" s="6"/>
      <c r="U1540" s="28"/>
    </row>
    <row r="1541" spans="11:21" x14ac:dyDescent="0.3">
      <c r="K1541" s="10"/>
      <c r="L1541" s="17"/>
      <c r="M1541" s="17"/>
      <c r="N1541" s="12"/>
      <c r="O1541" s="12"/>
      <c r="P1541" s="12"/>
      <c r="Q1541" s="12"/>
      <c r="R1541" s="13"/>
      <c r="S1541" s="14"/>
      <c r="T1541" s="6"/>
      <c r="U1541" s="28"/>
    </row>
    <row r="1542" spans="11:21" x14ac:dyDescent="0.3">
      <c r="K1542" s="10"/>
      <c r="L1542" s="17"/>
      <c r="M1542" s="17"/>
      <c r="N1542" s="12"/>
      <c r="O1542" s="12"/>
      <c r="P1542" s="12"/>
      <c r="Q1542" s="12"/>
      <c r="R1542" s="13"/>
      <c r="S1542" s="14"/>
      <c r="T1542" s="6"/>
      <c r="U1542" s="28"/>
    </row>
    <row r="1543" spans="11:21" x14ac:dyDescent="0.3">
      <c r="K1543" s="10"/>
      <c r="L1543" s="17"/>
      <c r="M1543" s="17"/>
      <c r="N1543" s="12"/>
      <c r="O1543" s="12"/>
      <c r="P1543" s="12"/>
      <c r="Q1543" s="12"/>
      <c r="R1543" s="13"/>
      <c r="S1543" s="14"/>
      <c r="T1543" s="6"/>
      <c r="U1543" s="28"/>
    </row>
    <row r="1544" spans="11:21" x14ac:dyDescent="0.3">
      <c r="K1544" s="10"/>
      <c r="L1544" s="17"/>
      <c r="M1544" s="17"/>
      <c r="N1544" s="12"/>
      <c r="O1544" s="12"/>
      <c r="P1544" s="12"/>
      <c r="Q1544" s="12"/>
      <c r="R1544" s="13"/>
      <c r="S1544" s="14"/>
      <c r="T1544" s="6"/>
      <c r="U1544" s="28"/>
    </row>
    <row r="1545" spans="11:21" x14ac:dyDescent="0.3">
      <c r="K1545" s="10"/>
      <c r="L1545" s="17"/>
      <c r="M1545" s="17"/>
      <c r="N1545" s="12"/>
      <c r="O1545" s="12"/>
      <c r="P1545" s="12"/>
      <c r="Q1545" s="12"/>
      <c r="R1545" s="13"/>
      <c r="S1545" s="14"/>
      <c r="T1545" s="6"/>
      <c r="U1545" s="28"/>
    </row>
    <row r="1546" spans="11:21" x14ac:dyDescent="0.3">
      <c r="K1546" s="10"/>
      <c r="L1546" s="17"/>
      <c r="M1546" s="17"/>
      <c r="N1546" s="12"/>
      <c r="O1546" s="12"/>
      <c r="P1546" s="12"/>
      <c r="Q1546" s="12"/>
      <c r="R1546" s="13"/>
      <c r="S1546" s="14"/>
      <c r="T1546" s="6"/>
      <c r="U1546" s="28"/>
    </row>
    <row r="1547" spans="11:21" x14ac:dyDescent="0.3">
      <c r="K1547" s="10"/>
      <c r="L1547" s="17"/>
      <c r="M1547" s="17"/>
      <c r="N1547" s="12"/>
      <c r="O1547" s="12"/>
      <c r="P1547" s="12"/>
      <c r="Q1547" s="12"/>
      <c r="R1547" s="13"/>
      <c r="S1547" s="14"/>
      <c r="T1547" s="6"/>
      <c r="U1547" s="28"/>
    </row>
    <row r="1548" spans="11:21" x14ac:dyDescent="0.3">
      <c r="K1548" s="10"/>
      <c r="L1548" s="17"/>
      <c r="M1548" s="17"/>
      <c r="N1548" s="12"/>
      <c r="O1548" s="12"/>
      <c r="P1548" s="12"/>
      <c r="Q1548" s="12"/>
      <c r="R1548" s="13"/>
      <c r="S1548" s="14"/>
      <c r="T1548" s="6"/>
      <c r="U1548" s="28"/>
    </row>
    <row r="1549" spans="11:21" x14ac:dyDescent="0.3">
      <c r="K1549" s="10"/>
      <c r="L1549" s="17"/>
      <c r="M1549" s="17"/>
      <c r="N1549" s="12"/>
      <c r="O1549" s="12"/>
      <c r="P1549" s="12"/>
      <c r="Q1549" s="12"/>
      <c r="R1549" s="13"/>
      <c r="S1549" s="14"/>
      <c r="T1549" s="6"/>
      <c r="U1549" s="28"/>
    </row>
    <row r="1550" spans="11:21" x14ac:dyDescent="0.3">
      <c r="K1550" s="10"/>
      <c r="L1550" s="17"/>
      <c r="M1550" s="17"/>
      <c r="N1550" s="12"/>
      <c r="O1550" s="12"/>
      <c r="P1550" s="12"/>
      <c r="Q1550" s="12"/>
      <c r="R1550" s="13"/>
      <c r="S1550" s="14"/>
      <c r="T1550" s="6"/>
      <c r="U1550" s="28"/>
    </row>
    <row r="1551" spans="11:21" x14ac:dyDescent="0.3">
      <c r="K1551" s="10"/>
      <c r="L1551" s="17"/>
      <c r="M1551" s="17"/>
      <c r="N1551" s="12"/>
      <c r="O1551" s="12"/>
      <c r="P1551" s="12"/>
      <c r="Q1551" s="12"/>
      <c r="R1551" s="13"/>
      <c r="S1551" s="14"/>
      <c r="T1551" s="6"/>
      <c r="U1551" s="28"/>
    </row>
    <row r="1552" spans="11:21" x14ac:dyDescent="0.3">
      <c r="K1552" s="10"/>
      <c r="L1552" s="17"/>
      <c r="M1552" s="17"/>
      <c r="N1552" s="12"/>
      <c r="O1552" s="12"/>
      <c r="P1552" s="12"/>
      <c r="Q1552" s="12"/>
      <c r="R1552" s="13"/>
      <c r="S1552" s="14"/>
      <c r="T1552" s="6"/>
      <c r="U1552" s="28"/>
    </row>
    <row r="1553" spans="11:21" x14ac:dyDescent="0.3">
      <c r="K1553" s="10"/>
      <c r="L1553" s="17"/>
      <c r="M1553" s="17"/>
      <c r="N1553" s="12"/>
      <c r="O1553" s="12"/>
      <c r="P1553" s="12"/>
      <c r="Q1553" s="12"/>
      <c r="R1553" s="13"/>
      <c r="S1553" s="14"/>
      <c r="T1553" s="6"/>
      <c r="U1553" s="28"/>
    </row>
    <row r="1554" spans="11:21" x14ac:dyDescent="0.3">
      <c r="K1554" s="10"/>
      <c r="L1554" s="17"/>
      <c r="M1554" s="17"/>
      <c r="N1554" s="12"/>
      <c r="O1554" s="12"/>
      <c r="P1554" s="12"/>
      <c r="Q1554" s="12"/>
      <c r="R1554" s="13"/>
      <c r="S1554" s="14"/>
      <c r="T1554" s="6"/>
      <c r="U1554" s="28"/>
    </row>
    <row r="1555" spans="11:21" x14ac:dyDescent="0.3">
      <c r="K1555" s="10"/>
      <c r="L1555" s="17"/>
      <c r="M1555" s="17"/>
      <c r="N1555" s="12"/>
      <c r="O1555" s="12"/>
      <c r="P1555" s="12"/>
      <c r="Q1555" s="12"/>
      <c r="R1555" s="13"/>
      <c r="S1555" s="14"/>
      <c r="T1555" s="6"/>
      <c r="U1555" s="28"/>
    </row>
    <row r="1556" spans="11:21" x14ac:dyDescent="0.3">
      <c r="K1556" s="10"/>
      <c r="L1556" s="17"/>
      <c r="M1556" s="17"/>
      <c r="N1556" s="12"/>
      <c r="O1556" s="12"/>
      <c r="P1556" s="12"/>
      <c r="Q1556" s="12"/>
      <c r="R1556" s="13"/>
      <c r="S1556" s="14"/>
      <c r="T1556" s="6"/>
      <c r="U1556" s="28"/>
    </row>
    <row r="1557" spans="11:21" x14ac:dyDescent="0.3">
      <c r="K1557" s="10"/>
      <c r="L1557" s="17"/>
      <c r="M1557" s="17"/>
      <c r="N1557" s="12"/>
      <c r="O1557" s="12"/>
      <c r="P1557" s="12"/>
      <c r="Q1557" s="12"/>
      <c r="R1557" s="13"/>
      <c r="S1557" s="14"/>
      <c r="T1557" s="6"/>
      <c r="U1557" s="28"/>
    </row>
    <row r="1558" spans="11:21" x14ac:dyDescent="0.3">
      <c r="K1558" s="10"/>
      <c r="L1558" s="17"/>
      <c r="M1558" s="17"/>
      <c r="N1558" s="12"/>
      <c r="O1558" s="12"/>
      <c r="P1558" s="12"/>
      <c r="Q1558" s="12"/>
      <c r="R1558" s="13"/>
      <c r="S1558" s="14"/>
      <c r="T1558" s="6"/>
      <c r="U1558" s="28"/>
    </row>
    <row r="1559" spans="11:21" x14ac:dyDescent="0.3">
      <c r="K1559" s="10"/>
      <c r="L1559" s="17"/>
      <c r="M1559" s="17"/>
      <c r="N1559" s="12"/>
      <c r="O1559" s="12"/>
      <c r="P1559" s="12"/>
      <c r="Q1559" s="12"/>
      <c r="R1559" s="13"/>
      <c r="S1559" s="14"/>
      <c r="T1559" s="6"/>
      <c r="U1559" s="28"/>
    </row>
    <row r="1560" spans="11:21" x14ac:dyDescent="0.3">
      <c r="K1560" s="10"/>
      <c r="L1560" s="17"/>
      <c r="M1560" s="17"/>
      <c r="N1560" s="12"/>
      <c r="O1560" s="12"/>
      <c r="P1560" s="12"/>
      <c r="Q1560" s="12"/>
      <c r="R1560" s="13"/>
      <c r="S1560" s="14"/>
      <c r="T1560" s="6"/>
      <c r="U1560" s="28"/>
    </row>
    <row r="1561" spans="11:21" x14ac:dyDescent="0.3">
      <c r="K1561" s="10"/>
      <c r="L1561" s="17"/>
      <c r="M1561" s="17"/>
      <c r="N1561" s="12"/>
      <c r="O1561" s="12"/>
      <c r="P1561" s="12"/>
      <c r="Q1561" s="12"/>
      <c r="R1561" s="13"/>
      <c r="S1561" s="14"/>
      <c r="T1561" s="6"/>
      <c r="U1561" s="28"/>
    </row>
    <row r="1562" spans="11:21" x14ac:dyDescent="0.3">
      <c r="K1562" s="10"/>
      <c r="L1562" s="17"/>
      <c r="M1562" s="17"/>
      <c r="N1562" s="12"/>
      <c r="O1562" s="12"/>
      <c r="P1562" s="12"/>
      <c r="Q1562" s="12"/>
      <c r="R1562" s="13"/>
      <c r="S1562" s="14"/>
      <c r="T1562" s="6"/>
      <c r="U1562" s="28"/>
    </row>
    <row r="1563" spans="11:21" x14ac:dyDescent="0.3">
      <c r="K1563" s="10"/>
      <c r="L1563" s="17"/>
      <c r="M1563" s="17"/>
      <c r="N1563" s="12"/>
      <c r="O1563" s="12"/>
      <c r="P1563" s="12"/>
      <c r="Q1563" s="12"/>
      <c r="R1563" s="13"/>
      <c r="S1563" s="14"/>
      <c r="T1563" s="6"/>
      <c r="U1563" s="28"/>
    </row>
    <row r="1564" spans="11:21" x14ac:dyDescent="0.3">
      <c r="K1564" s="10"/>
      <c r="L1564" s="17"/>
      <c r="M1564" s="17"/>
      <c r="N1564" s="12"/>
      <c r="O1564" s="12"/>
      <c r="P1564" s="12"/>
      <c r="Q1564" s="12"/>
      <c r="R1564" s="13"/>
      <c r="S1564" s="14"/>
      <c r="T1564" s="6"/>
      <c r="U1564" s="28"/>
    </row>
    <row r="1565" spans="11:21" x14ac:dyDescent="0.3">
      <c r="K1565" s="10"/>
      <c r="L1565" s="17"/>
      <c r="M1565" s="17"/>
      <c r="N1565" s="12"/>
      <c r="O1565" s="12"/>
      <c r="P1565" s="12"/>
      <c r="Q1565" s="12"/>
      <c r="R1565" s="13"/>
      <c r="S1565" s="14"/>
      <c r="T1565" s="6"/>
      <c r="U1565" s="28"/>
    </row>
    <row r="1566" spans="11:21" x14ac:dyDescent="0.3">
      <c r="K1566" s="10"/>
      <c r="L1566" s="17"/>
      <c r="M1566" s="17"/>
      <c r="N1566" s="12"/>
      <c r="O1566" s="12"/>
      <c r="P1566" s="12"/>
      <c r="Q1566" s="12"/>
      <c r="R1566" s="13"/>
      <c r="S1566" s="14"/>
      <c r="T1566" s="6"/>
      <c r="U1566" s="28"/>
    </row>
    <row r="1567" spans="11:21" x14ac:dyDescent="0.3">
      <c r="K1567" s="10"/>
      <c r="L1567" s="17"/>
      <c r="M1567" s="17"/>
      <c r="N1567" s="12"/>
      <c r="O1567" s="12"/>
      <c r="P1567" s="12"/>
      <c r="Q1567" s="12"/>
      <c r="R1567" s="13"/>
      <c r="S1567" s="14"/>
      <c r="T1567" s="6"/>
      <c r="U1567" s="28"/>
    </row>
    <row r="1568" spans="11:21" x14ac:dyDescent="0.3">
      <c r="K1568" s="10"/>
      <c r="L1568" s="17"/>
      <c r="M1568" s="17"/>
      <c r="N1568" s="12"/>
      <c r="O1568" s="12"/>
      <c r="P1568" s="12"/>
      <c r="Q1568" s="12"/>
      <c r="R1568" s="13"/>
      <c r="S1568" s="14"/>
      <c r="T1568" s="6"/>
      <c r="U1568" s="28"/>
    </row>
    <row r="1569" spans="11:21" x14ac:dyDescent="0.3">
      <c r="K1569" s="10"/>
      <c r="L1569" s="17"/>
      <c r="M1569" s="17"/>
      <c r="N1569" s="12"/>
      <c r="O1569" s="12"/>
      <c r="P1569" s="12"/>
      <c r="Q1569" s="12"/>
      <c r="R1569" s="13"/>
      <c r="S1569" s="14"/>
      <c r="T1569" s="6"/>
      <c r="U1569" s="28"/>
    </row>
    <row r="1570" spans="11:21" x14ac:dyDescent="0.3">
      <c r="K1570" s="10"/>
      <c r="L1570" s="17"/>
      <c r="M1570" s="17"/>
      <c r="N1570" s="12"/>
      <c r="O1570" s="12"/>
      <c r="P1570" s="12"/>
      <c r="Q1570" s="12"/>
      <c r="R1570" s="13"/>
      <c r="S1570" s="14"/>
      <c r="T1570" s="6"/>
      <c r="U1570" s="28"/>
    </row>
    <row r="1571" spans="11:21" x14ac:dyDescent="0.3">
      <c r="K1571" s="10"/>
      <c r="L1571" s="17"/>
      <c r="M1571" s="17"/>
      <c r="N1571" s="12"/>
      <c r="O1571" s="12"/>
      <c r="P1571" s="12"/>
      <c r="Q1571" s="12"/>
      <c r="R1571" s="13"/>
      <c r="S1571" s="14"/>
      <c r="T1571" s="6"/>
      <c r="U1571" s="28"/>
    </row>
    <row r="1572" spans="11:21" x14ac:dyDescent="0.3">
      <c r="K1572" s="10"/>
      <c r="L1572" s="17"/>
      <c r="M1572" s="17"/>
      <c r="N1572" s="12"/>
      <c r="O1572" s="12"/>
      <c r="P1572" s="12"/>
      <c r="Q1572" s="12"/>
      <c r="R1572" s="13"/>
      <c r="S1572" s="14"/>
      <c r="T1572" s="6"/>
      <c r="U1572" s="28"/>
    </row>
    <row r="1573" spans="11:21" x14ac:dyDescent="0.3">
      <c r="K1573" s="10"/>
      <c r="L1573" s="17"/>
      <c r="M1573" s="17"/>
      <c r="N1573" s="12"/>
      <c r="O1573" s="12"/>
      <c r="P1573" s="12"/>
      <c r="Q1573" s="12"/>
      <c r="R1573" s="13"/>
      <c r="S1573" s="14"/>
      <c r="T1573" s="6"/>
      <c r="U1573" s="28"/>
    </row>
    <row r="1574" spans="11:21" x14ac:dyDescent="0.3">
      <c r="K1574" s="10"/>
      <c r="L1574" s="17"/>
      <c r="M1574" s="17"/>
      <c r="N1574" s="12"/>
      <c r="O1574" s="12"/>
      <c r="P1574" s="12"/>
      <c r="Q1574" s="12"/>
      <c r="R1574" s="13"/>
      <c r="S1574" s="14"/>
      <c r="T1574" s="6"/>
      <c r="U1574" s="28"/>
    </row>
    <row r="1575" spans="11:21" x14ac:dyDescent="0.3">
      <c r="K1575" s="10"/>
      <c r="L1575" s="17"/>
      <c r="M1575" s="17"/>
      <c r="N1575" s="12"/>
      <c r="O1575" s="12"/>
      <c r="P1575" s="12"/>
      <c r="Q1575" s="12"/>
      <c r="R1575" s="13"/>
      <c r="S1575" s="14"/>
      <c r="T1575" s="6"/>
      <c r="U1575" s="28"/>
    </row>
    <row r="1576" spans="11:21" x14ac:dyDescent="0.3">
      <c r="K1576" s="10"/>
      <c r="L1576" s="17"/>
      <c r="M1576" s="17"/>
      <c r="N1576" s="12"/>
      <c r="O1576" s="12"/>
      <c r="P1576" s="12"/>
      <c r="Q1576" s="12"/>
      <c r="R1576" s="13"/>
      <c r="S1576" s="14"/>
      <c r="T1576" s="6"/>
      <c r="U1576" s="28"/>
    </row>
    <row r="1577" spans="11:21" x14ac:dyDescent="0.3">
      <c r="K1577" s="10"/>
      <c r="L1577" s="17"/>
      <c r="M1577" s="17"/>
      <c r="N1577" s="12"/>
      <c r="O1577" s="12"/>
      <c r="P1577" s="12"/>
      <c r="Q1577" s="12"/>
      <c r="R1577" s="13"/>
      <c r="S1577" s="14"/>
      <c r="T1577" s="6"/>
      <c r="U1577" s="28"/>
    </row>
    <row r="1578" spans="11:21" x14ac:dyDescent="0.3">
      <c r="K1578" s="10"/>
      <c r="L1578" s="17"/>
      <c r="M1578" s="17"/>
      <c r="N1578" s="12"/>
      <c r="O1578" s="12"/>
      <c r="P1578" s="12"/>
      <c r="Q1578" s="12"/>
      <c r="R1578" s="13"/>
      <c r="S1578" s="14"/>
      <c r="T1578" s="6"/>
      <c r="U1578" s="28"/>
    </row>
    <row r="1579" spans="11:21" x14ac:dyDescent="0.3">
      <c r="K1579" s="10"/>
      <c r="L1579" s="17"/>
      <c r="M1579" s="17"/>
      <c r="N1579" s="12"/>
      <c r="O1579" s="12"/>
      <c r="P1579" s="12"/>
      <c r="Q1579" s="12"/>
      <c r="R1579" s="13"/>
      <c r="S1579" s="14"/>
      <c r="T1579" s="6"/>
      <c r="U1579" s="28"/>
    </row>
    <row r="1580" spans="11:21" x14ac:dyDescent="0.3">
      <c r="K1580" s="10"/>
      <c r="L1580" s="17"/>
      <c r="M1580" s="17"/>
      <c r="N1580" s="12"/>
      <c r="O1580" s="12"/>
      <c r="P1580" s="12"/>
      <c r="Q1580" s="12"/>
      <c r="R1580" s="13"/>
      <c r="S1580" s="14"/>
      <c r="T1580" s="6"/>
      <c r="U1580" s="28"/>
    </row>
    <row r="1581" spans="11:21" x14ac:dyDescent="0.3">
      <c r="K1581" s="10"/>
      <c r="L1581" s="17"/>
      <c r="M1581" s="17"/>
      <c r="N1581" s="12"/>
      <c r="O1581" s="12"/>
      <c r="P1581" s="12"/>
      <c r="Q1581" s="12"/>
      <c r="R1581" s="13"/>
      <c r="S1581" s="14"/>
      <c r="T1581" s="6"/>
      <c r="U1581" s="28"/>
    </row>
    <row r="1582" spans="11:21" x14ac:dyDescent="0.3">
      <c r="K1582" s="10"/>
      <c r="L1582" s="17"/>
      <c r="M1582" s="17"/>
      <c r="N1582" s="12"/>
      <c r="O1582" s="12"/>
      <c r="P1582" s="12"/>
      <c r="Q1582" s="12"/>
      <c r="R1582" s="13"/>
      <c r="S1582" s="14"/>
      <c r="T1582" s="6"/>
      <c r="U1582" s="28"/>
    </row>
    <row r="1583" spans="11:21" x14ac:dyDescent="0.3">
      <c r="K1583" s="10"/>
      <c r="L1583" s="17"/>
      <c r="M1583" s="17"/>
      <c r="N1583" s="12"/>
      <c r="O1583" s="12"/>
      <c r="P1583" s="12"/>
      <c r="Q1583" s="12"/>
      <c r="R1583" s="13"/>
      <c r="S1583" s="14"/>
      <c r="T1583" s="6"/>
      <c r="U1583" s="28"/>
    </row>
    <row r="1584" spans="11:21" x14ac:dyDescent="0.3">
      <c r="K1584" s="10"/>
      <c r="L1584" s="17"/>
      <c r="M1584" s="17"/>
      <c r="N1584" s="12"/>
      <c r="O1584" s="12"/>
      <c r="P1584" s="12"/>
      <c r="Q1584" s="12"/>
      <c r="R1584" s="13"/>
      <c r="S1584" s="14"/>
      <c r="T1584" s="6"/>
      <c r="U1584" s="28"/>
    </row>
    <row r="1585" spans="11:21" x14ac:dyDescent="0.3">
      <c r="K1585" s="10"/>
      <c r="L1585" s="17"/>
      <c r="M1585" s="17"/>
      <c r="N1585" s="12"/>
      <c r="O1585" s="12"/>
      <c r="P1585" s="12"/>
      <c r="Q1585" s="12"/>
      <c r="R1585" s="13"/>
      <c r="S1585" s="14"/>
      <c r="T1585" s="6"/>
      <c r="U1585" s="28"/>
    </row>
    <row r="1586" spans="11:21" x14ac:dyDescent="0.3">
      <c r="K1586" s="10"/>
      <c r="L1586" s="17"/>
      <c r="M1586" s="17"/>
      <c r="N1586" s="12"/>
      <c r="O1586" s="12"/>
      <c r="P1586" s="12"/>
      <c r="Q1586" s="12"/>
      <c r="R1586" s="13"/>
      <c r="S1586" s="14"/>
      <c r="T1586" s="6"/>
      <c r="U1586" s="28"/>
    </row>
    <row r="1587" spans="11:21" x14ac:dyDescent="0.3">
      <c r="K1587" s="10"/>
      <c r="L1587" s="17"/>
      <c r="M1587" s="17"/>
      <c r="N1587" s="12"/>
      <c r="O1587" s="12"/>
      <c r="P1587" s="12"/>
      <c r="Q1587" s="12"/>
      <c r="R1587" s="13"/>
      <c r="S1587" s="14"/>
      <c r="T1587" s="6"/>
      <c r="U1587" s="28"/>
    </row>
    <row r="1588" spans="11:21" x14ac:dyDescent="0.3">
      <c r="K1588" s="10"/>
      <c r="L1588" s="17"/>
      <c r="M1588" s="17"/>
      <c r="N1588" s="12"/>
      <c r="O1588" s="12"/>
      <c r="P1588" s="12"/>
      <c r="Q1588" s="12"/>
      <c r="R1588" s="13"/>
      <c r="S1588" s="14"/>
      <c r="T1588" s="6"/>
      <c r="U1588" s="28"/>
    </row>
    <row r="1589" spans="11:21" x14ac:dyDescent="0.3">
      <c r="K1589" s="10"/>
      <c r="L1589" s="17"/>
      <c r="M1589" s="17"/>
      <c r="N1589" s="12"/>
      <c r="O1589" s="12"/>
      <c r="P1589" s="12"/>
      <c r="Q1589" s="12"/>
      <c r="R1589" s="13"/>
      <c r="S1589" s="14"/>
      <c r="T1589" s="6"/>
      <c r="U1589" s="28"/>
    </row>
    <row r="1590" spans="11:21" x14ac:dyDescent="0.3">
      <c r="K1590" s="10"/>
      <c r="L1590" s="17"/>
      <c r="M1590" s="17"/>
      <c r="N1590" s="12"/>
      <c r="O1590" s="12"/>
      <c r="P1590" s="12"/>
      <c r="Q1590" s="12"/>
      <c r="R1590" s="13"/>
      <c r="S1590" s="14"/>
      <c r="T1590" s="6"/>
      <c r="U1590" s="28"/>
    </row>
    <row r="1591" spans="11:21" x14ac:dyDescent="0.3">
      <c r="K1591" s="10"/>
      <c r="L1591" s="17"/>
      <c r="M1591" s="17"/>
      <c r="N1591" s="12"/>
      <c r="O1591" s="12"/>
      <c r="P1591" s="12"/>
      <c r="Q1591" s="12"/>
      <c r="R1591" s="13"/>
      <c r="S1591" s="14"/>
      <c r="T1591" s="6"/>
      <c r="U1591" s="28"/>
    </row>
    <row r="1592" spans="11:21" x14ac:dyDescent="0.3">
      <c r="K1592" s="10"/>
      <c r="L1592" s="17"/>
      <c r="M1592" s="17"/>
      <c r="N1592" s="12"/>
      <c r="O1592" s="12"/>
      <c r="P1592" s="12"/>
      <c r="Q1592" s="12"/>
      <c r="R1592" s="13"/>
      <c r="S1592" s="14"/>
      <c r="T1592" s="6"/>
      <c r="U1592" s="28"/>
    </row>
    <row r="1593" spans="11:21" x14ac:dyDescent="0.3">
      <c r="K1593" s="10"/>
      <c r="L1593" s="17"/>
      <c r="M1593" s="17"/>
      <c r="N1593" s="12"/>
      <c r="O1593" s="12"/>
      <c r="P1593" s="12"/>
      <c r="Q1593" s="12"/>
      <c r="R1593" s="13"/>
      <c r="S1593" s="14"/>
      <c r="T1593" s="6"/>
      <c r="U1593" s="28"/>
    </row>
    <row r="1594" spans="11:21" x14ac:dyDescent="0.3">
      <c r="K1594" s="10"/>
      <c r="L1594" s="17"/>
      <c r="M1594" s="17"/>
      <c r="N1594" s="12"/>
      <c r="O1594" s="12"/>
      <c r="P1594" s="12"/>
      <c r="Q1594" s="12"/>
      <c r="R1594" s="13"/>
      <c r="S1594" s="14"/>
      <c r="T1594" s="6"/>
      <c r="U1594" s="28"/>
    </row>
    <row r="1595" spans="11:21" x14ac:dyDescent="0.3">
      <c r="K1595" s="10"/>
      <c r="L1595" s="17"/>
      <c r="M1595" s="17"/>
      <c r="N1595" s="12"/>
      <c r="O1595" s="12"/>
      <c r="P1595" s="12"/>
      <c r="Q1595" s="12"/>
      <c r="R1595" s="13"/>
      <c r="S1595" s="14"/>
      <c r="T1595" s="6"/>
      <c r="U1595" s="28"/>
    </row>
    <row r="1596" spans="11:21" x14ac:dyDescent="0.3">
      <c r="K1596" s="10"/>
      <c r="L1596" s="17"/>
      <c r="M1596" s="17"/>
      <c r="N1596" s="12"/>
      <c r="O1596" s="12"/>
      <c r="P1596" s="12"/>
      <c r="Q1596" s="12"/>
      <c r="R1596" s="13"/>
      <c r="S1596" s="14"/>
      <c r="T1596" s="6"/>
      <c r="U1596" s="28"/>
    </row>
    <row r="1597" spans="11:21" x14ac:dyDescent="0.3">
      <c r="K1597" s="10"/>
      <c r="L1597" s="17"/>
      <c r="M1597" s="17"/>
      <c r="N1597" s="12"/>
      <c r="O1597" s="12"/>
      <c r="P1597" s="12"/>
      <c r="Q1597" s="12"/>
      <c r="R1597" s="13"/>
      <c r="S1597" s="14"/>
      <c r="T1597" s="6"/>
      <c r="U1597" s="28"/>
    </row>
    <row r="1598" spans="11:21" x14ac:dyDescent="0.3">
      <c r="K1598" s="10"/>
      <c r="L1598" s="17"/>
      <c r="M1598" s="17"/>
      <c r="N1598" s="12"/>
      <c r="O1598" s="12"/>
      <c r="P1598" s="12"/>
      <c r="Q1598" s="12"/>
      <c r="R1598" s="13"/>
      <c r="S1598" s="14"/>
      <c r="T1598" s="6"/>
      <c r="U1598" s="28"/>
    </row>
    <row r="1599" spans="11:21" x14ac:dyDescent="0.3">
      <c r="K1599" s="10"/>
      <c r="L1599" s="17"/>
      <c r="M1599" s="17"/>
      <c r="N1599" s="12"/>
      <c r="O1599" s="12"/>
      <c r="P1599" s="12"/>
      <c r="Q1599" s="12"/>
      <c r="R1599" s="13"/>
      <c r="S1599" s="14"/>
      <c r="T1599" s="6"/>
      <c r="U1599" s="28"/>
    </row>
    <row r="1600" spans="11:21" x14ac:dyDescent="0.3">
      <c r="K1600" s="10"/>
      <c r="L1600" s="17"/>
      <c r="M1600" s="17"/>
      <c r="N1600" s="12"/>
      <c r="O1600" s="12"/>
      <c r="P1600" s="12"/>
      <c r="Q1600" s="12"/>
      <c r="R1600" s="13"/>
      <c r="S1600" s="14"/>
      <c r="T1600" s="6"/>
      <c r="U1600" s="28"/>
    </row>
    <row r="1601" spans="11:21" x14ac:dyDescent="0.3">
      <c r="K1601" s="10"/>
      <c r="L1601" s="17"/>
      <c r="M1601" s="17"/>
      <c r="N1601" s="12"/>
      <c r="O1601" s="12"/>
      <c r="P1601" s="12"/>
      <c r="Q1601" s="12"/>
      <c r="R1601" s="13"/>
      <c r="S1601" s="14"/>
      <c r="T1601" s="6"/>
      <c r="U1601" s="28"/>
    </row>
    <row r="1602" spans="11:21" x14ac:dyDescent="0.3">
      <c r="K1602" s="10"/>
      <c r="L1602" s="17"/>
      <c r="M1602" s="17"/>
      <c r="N1602" s="12"/>
      <c r="O1602" s="12"/>
      <c r="P1602" s="12"/>
      <c r="Q1602" s="12"/>
      <c r="R1602" s="13"/>
      <c r="S1602" s="14"/>
      <c r="T1602" s="6"/>
      <c r="U1602" s="28"/>
    </row>
    <row r="1603" spans="11:21" x14ac:dyDescent="0.3">
      <c r="K1603" s="10"/>
      <c r="L1603" s="17"/>
      <c r="M1603" s="17"/>
      <c r="N1603" s="12"/>
      <c r="O1603" s="12"/>
      <c r="P1603" s="12"/>
      <c r="Q1603" s="12"/>
      <c r="R1603" s="13"/>
      <c r="S1603" s="14"/>
      <c r="T1603" s="6"/>
      <c r="U1603" s="28"/>
    </row>
    <row r="1604" spans="11:21" x14ac:dyDescent="0.3">
      <c r="K1604" s="10"/>
      <c r="L1604" s="17"/>
      <c r="M1604" s="17"/>
      <c r="N1604" s="12"/>
      <c r="O1604" s="12"/>
      <c r="P1604" s="12"/>
      <c r="Q1604" s="12"/>
      <c r="R1604" s="13"/>
      <c r="S1604" s="14"/>
      <c r="T1604" s="6"/>
      <c r="U1604" s="28"/>
    </row>
    <row r="1605" spans="11:21" x14ac:dyDescent="0.3">
      <c r="K1605" s="10"/>
      <c r="L1605" s="17"/>
      <c r="M1605" s="17"/>
      <c r="N1605" s="12"/>
      <c r="O1605" s="12"/>
      <c r="P1605" s="12"/>
      <c r="Q1605" s="12"/>
      <c r="R1605" s="13"/>
      <c r="S1605" s="14"/>
      <c r="T1605" s="6"/>
      <c r="U1605" s="28"/>
    </row>
    <row r="1606" spans="11:21" x14ac:dyDescent="0.3">
      <c r="K1606" s="10"/>
      <c r="L1606" s="17"/>
      <c r="M1606" s="17"/>
      <c r="N1606" s="12"/>
      <c r="O1606" s="12"/>
      <c r="P1606" s="12"/>
      <c r="Q1606" s="12"/>
      <c r="R1606" s="13"/>
      <c r="S1606" s="14"/>
      <c r="T1606" s="6"/>
      <c r="U1606" s="28"/>
    </row>
    <row r="1607" spans="11:21" x14ac:dyDescent="0.3">
      <c r="K1607" s="10"/>
      <c r="L1607" s="17"/>
      <c r="M1607" s="17"/>
      <c r="N1607" s="12"/>
      <c r="O1607" s="12"/>
      <c r="P1607" s="12"/>
      <c r="Q1607" s="12"/>
      <c r="R1607" s="13"/>
      <c r="S1607" s="14"/>
      <c r="T1607" s="6"/>
      <c r="U1607" s="28"/>
    </row>
    <row r="1608" spans="11:21" x14ac:dyDescent="0.3">
      <c r="K1608" s="10"/>
      <c r="L1608" s="17"/>
      <c r="M1608" s="17"/>
      <c r="N1608" s="12"/>
      <c r="O1608" s="12"/>
      <c r="P1608" s="12"/>
      <c r="Q1608" s="12"/>
      <c r="R1608" s="13"/>
      <c r="S1608" s="14"/>
      <c r="T1608" s="6"/>
      <c r="U1608" s="28"/>
    </row>
    <row r="1609" spans="11:21" x14ac:dyDescent="0.3">
      <c r="K1609" s="10"/>
      <c r="L1609" s="17"/>
      <c r="M1609" s="17"/>
      <c r="N1609" s="12"/>
      <c r="O1609" s="12"/>
      <c r="P1609" s="12"/>
      <c r="Q1609" s="12"/>
      <c r="R1609" s="13"/>
      <c r="S1609" s="14"/>
      <c r="T1609" s="6"/>
      <c r="U1609" s="28"/>
    </row>
    <row r="1610" spans="11:21" x14ac:dyDescent="0.3">
      <c r="K1610" s="10"/>
      <c r="L1610" s="17"/>
      <c r="M1610" s="17"/>
      <c r="N1610" s="12"/>
      <c r="O1610" s="12"/>
      <c r="P1610" s="12"/>
      <c r="Q1610" s="12"/>
      <c r="R1610" s="13"/>
      <c r="S1610" s="14"/>
      <c r="T1610" s="6"/>
      <c r="U1610" s="28"/>
    </row>
    <row r="1611" spans="11:21" x14ac:dyDescent="0.3">
      <c r="K1611" s="10"/>
      <c r="L1611" s="17"/>
      <c r="M1611" s="17"/>
      <c r="N1611" s="12"/>
      <c r="O1611" s="12"/>
      <c r="P1611" s="12"/>
      <c r="Q1611" s="12"/>
      <c r="R1611" s="13"/>
      <c r="S1611" s="14"/>
      <c r="T1611" s="6"/>
      <c r="U1611" s="28"/>
    </row>
    <row r="1612" spans="11:21" x14ac:dyDescent="0.3">
      <c r="K1612" s="10"/>
      <c r="L1612" s="17"/>
      <c r="M1612" s="17"/>
      <c r="N1612" s="12"/>
      <c r="O1612" s="12"/>
      <c r="P1612" s="12"/>
      <c r="Q1612" s="12"/>
      <c r="R1612" s="13"/>
      <c r="S1612" s="14"/>
      <c r="T1612" s="6"/>
      <c r="U1612" s="28"/>
    </row>
    <row r="1613" spans="11:21" x14ac:dyDescent="0.3">
      <c r="K1613" s="10"/>
      <c r="L1613" s="17"/>
      <c r="M1613" s="17"/>
      <c r="N1613" s="12"/>
      <c r="O1613" s="12"/>
      <c r="P1613" s="12"/>
      <c r="Q1613" s="12"/>
      <c r="R1613" s="13"/>
      <c r="S1613" s="14"/>
      <c r="T1613" s="6"/>
      <c r="U1613" s="28"/>
    </row>
    <row r="1614" spans="11:21" x14ac:dyDescent="0.3">
      <c r="K1614" s="10"/>
      <c r="L1614" s="17"/>
      <c r="M1614" s="17"/>
      <c r="N1614" s="12"/>
      <c r="O1614" s="12"/>
      <c r="P1614" s="12"/>
      <c r="Q1614" s="12"/>
      <c r="R1614" s="13"/>
      <c r="S1614" s="14"/>
      <c r="T1614" s="6"/>
      <c r="U1614" s="28"/>
    </row>
    <row r="1615" spans="11:21" x14ac:dyDescent="0.3">
      <c r="K1615" s="10"/>
      <c r="L1615" s="17"/>
      <c r="M1615" s="17"/>
      <c r="N1615" s="12"/>
      <c r="O1615" s="12"/>
      <c r="P1615" s="12"/>
      <c r="Q1615" s="12"/>
      <c r="R1615" s="13"/>
      <c r="S1615" s="14"/>
      <c r="T1615" s="6"/>
      <c r="U1615" s="28"/>
    </row>
    <row r="1616" spans="11:21" x14ac:dyDescent="0.3">
      <c r="K1616" s="10"/>
      <c r="L1616" s="17"/>
      <c r="M1616" s="17"/>
      <c r="N1616" s="12"/>
      <c r="O1616" s="12"/>
      <c r="P1616" s="12"/>
      <c r="Q1616" s="12"/>
      <c r="R1616" s="13"/>
      <c r="S1616" s="14"/>
      <c r="T1616" s="6"/>
      <c r="U1616" s="28"/>
    </row>
    <row r="1617" spans="11:21" x14ac:dyDescent="0.3">
      <c r="K1617" s="10"/>
      <c r="L1617" s="17"/>
      <c r="M1617" s="17"/>
      <c r="N1617" s="12"/>
      <c r="O1617" s="12"/>
      <c r="P1617" s="12"/>
      <c r="Q1617" s="12"/>
      <c r="R1617" s="13"/>
      <c r="S1617" s="14"/>
      <c r="T1617" s="6"/>
      <c r="U1617" s="28"/>
    </row>
    <row r="1618" spans="11:21" x14ac:dyDescent="0.3">
      <c r="K1618" s="10"/>
      <c r="L1618" s="17"/>
      <c r="M1618" s="17"/>
      <c r="N1618" s="12"/>
      <c r="O1618" s="12"/>
      <c r="P1618" s="12"/>
      <c r="Q1618" s="12"/>
      <c r="R1618" s="13"/>
      <c r="S1618" s="14"/>
      <c r="T1618" s="6"/>
      <c r="U1618" s="28"/>
    </row>
    <row r="1619" spans="11:21" x14ac:dyDescent="0.3">
      <c r="K1619" s="10"/>
      <c r="L1619" s="17"/>
      <c r="M1619" s="17"/>
      <c r="N1619" s="12"/>
      <c r="O1619" s="12"/>
      <c r="P1619" s="12"/>
      <c r="Q1619" s="12"/>
      <c r="R1619" s="13"/>
      <c r="S1619" s="14"/>
      <c r="T1619" s="6"/>
      <c r="U1619" s="28"/>
    </row>
    <row r="1620" spans="11:21" x14ac:dyDescent="0.3">
      <c r="K1620" s="10"/>
      <c r="L1620" s="17"/>
      <c r="M1620" s="17"/>
      <c r="N1620" s="12"/>
      <c r="O1620" s="12"/>
      <c r="P1620" s="12"/>
      <c r="Q1620" s="12"/>
      <c r="R1620" s="13"/>
      <c r="S1620" s="14"/>
      <c r="T1620" s="6"/>
      <c r="U1620" s="28"/>
    </row>
    <row r="1621" spans="11:21" x14ac:dyDescent="0.3">
      <c r="K1621" s="10"/>
      <c r="L1621" s="17"/>
      <c r="M1621" s="17"/>
      <c r="N1621" s="12"/>
      <c r="O1621" s="12"/>
      <c r="P1621" s="12"/>
      <c r="Q1621" s="12"/>
      <c r="R1621" s="13"/>
      <c r="S1621" s="14"/>
      <c r="T1621" s="6"/>
      <c r="U1621" s="28"/>
    </row>
    <row r="1622" spans="11:21" x14ac:dyDescent="0.3">
      <c r="K1622" s="10"/>
      <c r="L1622" s="17"/>
      <c r="M1622" s="17"/>
      <c r="N1622" s="12"/>
      <c r="O1622" s="12"/>
      <c r="P1622" s="12"/>
      <c r="Q1622" s="12"/>
      <c r="R1622" s="13"/>
      <c r="S1622" s="14"/>
      <c r="T1622" s="6"/>
      <c r="U1622" s="28"/>
    </row>
    <row r="1623" spans="11:21" x14ac:dyDescent="0.3">
      <c r="K1623" s="10"/>
      <c r="L1623" s="17"/>
      <c r="M1623" s="17"/>
      <c r="N1623" s="12"/>
      <c r="O1623" s="12"/>
      <c r="P1623" s="12"/>
      <c r="Q1623" s="12"/>
      <c r="R1623" s="13"/>
      <c r="S1623" s="14"/>
      <c r="T1623" s="6"/>
      <c r="U1623" s="28"/>
    </row>
    <row r="1624" spans="11:21" x14ac:dyDescent="0.3">
      <c r="K1624" s="10"/>
      <c r="L1624" s="17"/>
      <c r="M1624" s="17"/>
      <c r="N1624" s="12"/>
      <c r="O1624" s="12"/>
      <c r="P1624" s="12"/>
      <c r="Q1624" s="12"/>
      <c r="R1624" s="13"/>
      <c r="S1624" s="14"/>
      <c r="T1624" s="6"/>
      <c r="U1624" s="28"/>
    </row>
    <row r="1625" spans="11:21" x14ac:dyDescent="0.3">
      <c r="K1625" s="10"/>
      <c r="L1625" s="17"/>
      <c r="M1625" s="17"/>
      <c r="N1625" s="12"/>
      <c r="O1625" s="12"/>
      <c r="P1625" s="12"/>
      <c r="Q1625" s="12"/>
      <c r="R1625" s="13"/>
      <c r="S1625" s="14"/>
      <c r="T1625" s="6"/>
      <c r="U1625" s="28"/>
    </row>
    <row r="1626" spans="11:21" x14ac:dyDescent="0.3">
      <c r="K1626" s="10"/>
      <c r="L1626" s="17"/>
      <c r="M1626" s="17"/>
      <c r="N1626" s="12"/>
      <c r="O1626" s="12"/>
      <c r="P1626" s="12"/>
      <c r="Q1626" s="12"/>
      <c r="R1626" s="13"/>
      <c r="S1626" s="14"/>
      <c r="T1626" s="6"/>
      <c r="U1626" s="28"/>
    </row>
    <row r="1627" spans="11:21" x14ac:dyDescent="0.3">
      <c r="K1627" s="10"/>
      <c r="L1627" s="17"/>
      <c r="M1627" s="17"/>
      <c r="N1627" s="12"/>
      <c r="O1627" s="12"/>
      <c r="P1627" s="12"/>
      <c r="Q1627" s="12"/>
      <c r="R1627" s="13"/>
      <c r="S1627" s="14"/>
      <c r="T1627" s="6"/>
      <c r="U1627" s="28"/>
    </row>
    <row r="1628" spans="11:21" x14ac:dyDescent="0.3">
      <c r="K1628" s="10"/>
      <c r="L1628" s="17"/>
      <c r="M1628" s="17"/>
      <c r="N1628" s="12"/>
      <c r="O1628" s="12"/>
      <c r="P1628" s="12"/>
      <c r="Q1628" s="12"/>
      <c r="R1628" s="13"/>
      <c r="S1628" s="14"/>
      <c r="T1628" s="6"/>
      <c r="U1628" s="28"/>
    </row>
    <row r="1629" spans="11:21" x14ac:dyDescent="0.3">
      <c r="K1629" s="10"/>
      <c r="L1629" s="17"/>
      <c r="M1629" s="17"/>
      <c r="N1629" s="12"/>
      <c r="O1629" s="12"/>
      <c r="P1629" s="12"/>
      <c r="Q1629" s="12"/>
      <c r="R1629" s="13"/>
      <c r="S1629" s="14"/>
      <c r="T1629" s="6"/>
      <c r="U1629" s="28"/>
    </row>
    <row r="1630" spans="11:21" x14ac:dyDescent="0.3">
      <c r="K1630" s="10"/>
      <c r="L1630" s="17"/>
      <c r="M1630" s="17"/>
      <c r="N1630" s="12"/>
      <c r="O1630" s="12"/>
      <c r="P1630" s="12"/>
      <c r="Q1630" s="12"/>
      <c r="R1630" s="13"/>
      <c r="S1630" s="14"/>
      <c r="T1630" s="6"/>
      <c r="U1630" s="28"/>
    </row>
    <row r="1631" spans="11:21" x14ac:dyDescent="0.3">
      <c r="K1631" s="10"/>
      <c r="L1631" s="17"/>
      <c r="M1631" s="17"/>
      <c r="N1631" s="12"/>
      <c r="O1631" s="12"/>
      <c r="P1631" s="12"/>
      <c r="Q1631" s="12"/>
      <c r="R1631" s="13"/>
      <c r="S1631" s="14"/>
      <c r="T1631" s="6"/>
      <c r="U1631" s="28"/>
    </row>
    <row r="1632" spans="11:21" x14ac:dyDescent="0.3">
      <c r="K1632" s="10"/>
      <c r="L1632" s="17"/>
      <c r="M1632" s="17"/>
      <c r="N1632" s="12"/>
      <c r="O1632" s="12"/>
      <c r="P1632" s="12"/>
      <c r="Q1632" s="12"/>
      <c r="R1632" s="13"/>
      <c r="S1632" s="14"/>
      <c r="T1632" s="6"/>
      <c r="U1632" s="28"/>
    </row>
    <row r="1633" spans="11:21" x14ac:dyDescent="0.3">
      <c r="K1633" s="10"/>
      <c r="L1633" s="17"/>
      <c r="M1633" s="17"/>
      <c r="N1633" s="12"/>
      <c r="O1633" s="12"/>
      <c r="P1633" s="12"/>
      <c r="Q1633" s="12"/>
      <c r="R1633" s="13"/>
      <c r="S1633" s="14"/>
      <c r="T1633" s="6"/>
      <c r="U1633" s="28"/>
    </row>
    <row r="1634" spans="11:21" x14ac:dyDescent="0.3">
      <c r="K1634" s="10"/>
      <c r="L1634" s="17"/>
      <c r="M1634" s="17"/>
      <c r="N1634" s="12"/>
      <c r="O1634" s="12"/>
      <c r="P1634" s="12"/>
      <c r="Q1634" s="12"/>
      <c r="R1634" s="13"/>
      <c r="S1634" s="14"/>
      <c r="T1634" s="6"/>
      <c r="U1634" s="28"/>
    </row>
    <row r="1635" spans="11:21" x14ac:dyDescent="0.3">
      <c r="K1635" s="10"/>
      <c r="L1635" s="17"/>
      <c r="M1635" s="17"/>
      <c r="N1635" s="12"/>
      <c r="O1635" s="12"/>
      <c r="P1635" s="12"/>
      <c r="Q1635" s="12"/>
      <c r="R1635" s="13"/>
      <c r="S1635" s="14"/>
      <c r="T1635" s="6"/>
      <c r="U1635" s="28"/>
    </row>
    <row r="1636" spans="11:21" x14ac:dyDescent="0.3">
      <c r="K1636" s="10"/>
      <c r="L1636" s="17"/>
      <c r="M1636" s="17"/>
      <c r="N1636" s="12"/>
      <c r="O1636" s="12"/>
      <c r="P1636" s="12"/>
      <c r="Q1636" s="12"/>
      <c r="R1636" s="13"/>
      <c r="S1636" s="14"/>
      <c r="T1636" s="6"/>
      <c r="U1636" s="28"/>
    </row>
    <row r="1637" spans="11:21" x14ac:dyDescent="0.3">
      <c r="K1637" s="10"/>
      <c r="L1637" s="17"/>
      <c r="M1637" s="17"/>
      <c r="N1637" s="12"/>
      <c r="O1637" s="12"/>
      <c r="P1637" s="12"/>
      <c r="Q1637" s="12"/>
      <c r="R1637" s="13"/>
      <c r="S1637" s="14"/>
      <c r="T1637" s="6"/>
      <c r="U1637" s="28"/>
    </row>
    <row r="1638" spans="11:21" x14ac:dyDescent="0.3">
      <c r="K1638" s="10"/>
      <c r="L1638" s="17"/>
      <c r="M1638" s="17"/>
      <c r="N1638" s="12"/>
      <c r="O1638" s="12"/>
      <c r="P1638" s="12"/>
      <c r="Q1638" s="12"/>
      <c r="R1638" s="13"/>
      <c r="S1638" s="14"/>
      <c r="T1638" s="6"/>
      <c r="U1638" s="28"/>
    </row>
    <row r="1639" spans="11:21" x14ac:dyDescent="0.3">
      <c r="K1639" s="10"/>
      <c r="L1639" s="17"/>
      <c r="M1639" s="17"/>
      <c r="N1639" s="12"/>
      <c r="O1639" s="12"/>
      <c r="P1639" s="12"/>
      <c r="Q1639" s="12"/>
      <c r="R1639" s="13"/>
      <c r="S1639" s="14"/>
      <c r="T1639" s="6"/>
      <c r="U1639" s="28"/>
    </row>
    <row r="1640" spans="11:21" x14ac:dyDescent="0.3">
      <c r="K1640" s="10"/>
      <c r="L1640" s="17"/>
      <c r="M1640" s="17"/>
      <c r="N1640" s="12"/>
      <c r="O1640" s="12"/>
      <c r="P1640" s="12"/>
      <c r="Q1640" s="12"/>
      <c r="R1640" s="13"/>
      <c r="S1640" s="14"/>
      <c r="T1640" s="6"/>
      <c r="U1640" s="28"/>
    </row>
    <row r="1641" spans="11:21" x14ac:dyDescent="0.3">
      <c r="K1641" s="10"/>
      <c r="L1641" s="17"/>
      <c r="M1641" s="17"/>
      <c r="N1641" s="12"/>
      <c r="O1641" s="12"/>
      <c r="P1641" s="12"/>
      <c r="Q1641" s="12"/>
      <c r="R1641" s="13"/>
      <c r="S1641" s="14"/>
      <c r="T1641" s="6"/>
      <c r="U1641" s="28"/>
    </row>
    <row r="1642" spans="11:21" x14ac:dyDescent="0.3">
      <c r="K1642" s="10"/>
      <c r="L1642" s="17"/>
      <c r="M1642" s="17"/>
      <c r="N1642" s="12"/>
      <c r="O1642" s="12"/>
      <c r="P1642" s="12"/>
      <c r="Q1642" s="12"/>
      <c r="R1642" s="13"/>
      <c r="S1642" s="14"/>
      <c r="T1642" s="6"/>
      <c r="U1642" s="28"/>
    </row>
    <row r="1643" spans="11:21" x14ac:dyDescent="0.3">
      <c r="K1643" s="10"/>
      <c r="L1643" s="17"/>
      <c r="M1643" s="17"/>
      <c r="N1643" s="12"/>
      <c r="O1643" s="12"/>
      <c r="P1643" s="12"/>
      <c r="Q1643" s="12"/>
      <c r="R1643" s="13"/>
      <c r="S1643" s="14"/>
      <c r="T1643" s="6"/>
      <c r="U1643" s="28"/>
    </row>
    <row r="1644" spans="11:21" x14ac:dyDescent="0.3">
      <c r="K1644" s="10"/>
      <c r="L1644" s="17"/>
      <c r="M1644" s="17"/>
      <c r="N1644" s="12"/>
      <c r="O1644" s="12"/>
      <c r="P1644" s="12"/>
      <c r="Q1644" s="12"/>
      <c r="R1644" s="13"/>
      <c r="S1644" s="14"/>
      <c r="T1644" s="8"/>
      <c r="U1644" s="28"/>
    </row>
    <row r="1645" spans="11:21" x14ac:dyDescent="0.3">
      <c r="K1645" s="10"/>
      <c r="L1645" s="17"/>
      <c r="M1645" s="17"/>
      <c r="N1645" s="12"/>
      <c r="O1645" s="12"/>
      <c r="P1645" s="12"/>
      <c r="Q1645" s="12"/>
      <c r="R1645" s="13"/>
      <c r="S1645" s="14"/>
      <c r="T1645" s="8"/>
      <c r="U1645" s="28"/>
    </row>
    <row r="1646" spans="11:21" x14ac:dyDescent="0.3">
      <c r="K1646" s="10"/>
      <c r="L1646" s="17"/>
      <c r="M1646" s="17"/>
      <c r="N1646" s="12"/>
      <c r="O1646" s="12"/>
      <c r="P1646" s="12"/>
      <c r="Q1646" s="12"/>
      <c r="R1646" s="13"/>
      <c r="S1646" s="14"/>
      <c r="T1646" s="8"/>
      <c r="U1646" s="28"/>
    </row>
    <row r="1647" spans="11:21" x14ac:dyDescent="0.3">
      <c r="K1647" s="10"/>
      <c r="L1647" s="17"/>
      <c r="M1647" s="17"/>
      <c r="N1647" s="12"/>
      <c r="O1647" s="12"/>
      <c r="P1647" s="12"/>
      <c r="Q1647" s="12"/>
      <c r="R1647" s="13"/>
      <c r="S1647" s="14"/>
      <c r="T1647" s="8"/>
      <c r="U1647" s="28"/>
    </row>
    <row r="1648" spans="11:21" x14ac:dyDescent="0.3">
      <c r="K1648" s="10"/>
      <c r="L1648" s="17"/>
      <c r="M1648" s="17"/>
      <c r="N1648" s="12"/>
      <c r="O1648" s="12"/>
      <c r="P1648" s="12"/>
      <c r="Q1648" s="12"/>
      <c r="R1648" s="13"/>
      <c r="S1648" s="14"/>
      <c r="T1648" s="8"/>
      <c r="U1648" s="28"/>
    </row>
    <row r="1649" spans="11:21" x14ac:dyDescent="0.3">
      <c r="K1649" s="10"/>
      <c r="L1649" s="17"/>
      <c r="M1649" s="17"/>
      <c r="N1649" s="12"/>
      <c r="O1649" s="12"/>
      <c r="P1649" s="12"/>
      <c r="Q1649" s="12"/>
      <c r="R1649" s="13"/>
      <c r="S1649" s="14"/>
      <c r="T1649" s="8"/>
      <c r="U1649" s="28"/>
    </row>
    <row r="1650" spans="11:21" x14ac:dyDescent="0.3">
      <c r="K1650" s="10"/>
      <c r="L1650" s="17"/>
      <c r="M1650" s="17"/>
      <c r="N1650" s="12"/>
      <c r="O1650" s="12"/>
      <c r="P1650" s="12"/>
      <c r="Q1650" s="12"/>
      <c r="R1650" s="13"/>
      <c r="S1650" s="14"/>
      <c r="T1650" s="8"/>
      <c r="U1650" s="28"/>
    </row>
    <row r="1651" spans="11:21" x14ac:dyDescent="0.3">
      <c r="K1651" s="10"/>
      <c r="L1651" s="17"/>
      <c r="M1651" s="17"/>
      <c r="N1651" s="12"/>
      <c r="O1651" s="12"/>
      <c r="P1651" s="12"/>
      <c r="Q1651" s="12"/>
      <c r="R1651" s="13"/>
      <c r="S1651" s="14"/>
      <c r="T1651" s="6"/>
      <c r="U1651" s="28"/>
    </row>
    <row r="1652" spans="11:21" x14ac:dyDescent="0.3">
      <c r="K1652" s="10"/>
      <c r="L1652" s="17"/>
      <c r="M1652" s="17"/>
      <c r="N1652" s="12"/>
      <c r="O1652" s="12"/>
      <c r="P1652" s="12"/>
      <c r="Q1652" s="12"/>
      <c r="R1652" s="13"/>
      <c r="S1652" s="14"/>
      <c r="T1652" s="6"/>
      <c r="U1652" s="28"/>
    </row>
    <row r="1653" spans="11:21" x14ac:dyDescent="0.3">
      <c r="K1653" s="10"/>
      <c r="L1653" s="17"/>
      <c r="M1653" s="17"/>
      <c r="N1653" s="12"/>
      <c r="O1653" s="12"/>
      <c r="P1653" s="12"/>
      <c r="Q1653" s="12"/>
      <c r="R1653" s="13"/>
      <c r="S1653" s="14"/>
      <c r="T1653" s="6"/>
      <c r="U1653" s="28"/>
    </row>
    <row r="1654" spans="11:21" x14ac:dyDescent="0.3">
      <c r="K1654" s="10"/>
      <c r="L1654" s="17"/>
      <c r="M1654" s="17"/>
      <c r="N1654" s="12"/>
      <c r="O1654" s="12"/>
      <c r="P1654" s="12"/>
      <c r="Q1654" s="12"/>
      <c r="R1654" s="13"/>
      <c r="S1654" s="14"/>
      <c r="T1654" s="6"/>
      <c r="U1654" s="28"/>
    </row>
    <row r="1655" spans="11:21" x14ac:dyDescent="0.3">
      <c r="K1655" s="10"/>
      <c r="L1655" s="17"/>
      <c r="M1655" s="17"/>
      <c r="N1655" s="12"/>
      <c r="O1655" s="12"/>
      <c r="P1655" s="12"/>
      <c r="Q1655" s="12"/>
      <c r="R1655" s="13"/>
      <c r="S1655" s="14"/>
      <c r="T1655" s="6"/>
      <c r="U1655" s="28"/>
    </row>
    <row r="1656" spans="11:21" x14ac:dyDescent="0.3">
      <c r="K1656" s="10"/>
      <c r="L1656" s="17"/>
      <c r="M1656" s="17"/>
      <c r="N1656" s="12"/>
      <c r="O1656" s="12"/>
      <c r="P1656" s="12"/>
      <c r="Q1656" s="12"/>
      <c r="R1656" s="13"/>
      <c r="S1656" s="14"/>
      <c r="T1656" s="6"/>
      <c r="U1656" s="28"/>
    </row>
    <row r="1657" spans="11:21" x14ac:dyDescent="0.3">
      <c r="K1657" s="10"/>
      <c r="L1657" s="17"/>
      <c r="M1657" s="17"/>
      <c r="N1657" s="12"/>
      <c r="O1657" s="12"/>
      <c r="P1657" s="12"/>
      <c r="Q1657" s="12"/>
      <c r="R1657" s="13"/>
      <c r="S1657" s="14"/>
      <c r="T1657" s="6"/>
      <c r="U1657" s="28"/>
    </row>
    <row r="1658" spans="11:21" x14ac:dyDescent="0.3">
      <c r="K1658" s="10"/>
      <c r="L1658" s="17"/>
      <c r="M1658" s="17"/>
      <c r="N1658" s="12"/>
      <c r="O1658" s="12"/>
      <c r="P1658" s="12"/>
      <c r="Q1658" s="12"/>
      <c r="R1658" s="13"/>
      <c r="S1658" s="14"/>
      <c r="T1658" s="6"/>
      <c r="U1658" s="28"/>
    </row>
    <row r="1659" spans="11:21" x14ac:dyDescent="0.3">
      <c r="K1659" s="10"/>
      <c r="L1659" s="17"/>
      <c r="M1659" s="17"/>
      <c r="N1659" s="12"/>
      <c r="O1659" s="12"/>
      <c r="P1659" s="12"/>
      <c r="Q1659" s="12"/>
      <c r="R1659" s="13"/>
      <c r="S1659" s="14"/>
      <c r="T1659" s="6"/>
      <c r="U1659" s="28"/>
    </row>
    <row r="1660" spans="11:21" x14ac:dyDescent="0.3">
      <c r="K1660" s="10"/>
      <c r="L1660" s="17"/>
      <c r="M1660" s="17"/>
      <c r="N1660" s="12"/>
      <c r="O1660" s="12"/>
      <c r="P1660" s="12"/>
      <c r="Q1660" s="12"/>
      <c r="R1660" s="13"/>
      <c r="S1660" s="14"/>
      <c r="T1660" s="6"/>
      <c r="U1660" s="28"/>
    </row>
    <row r="1661" spans="11:21" x14ac:dyDescent="0.3">
      <c r="K1661" s="10"/>
      <c r="L1661" s="17"/>
      <c r="M1661" s="17"/>
      <c r="N1661" s="12"/>
      <c r="O1661" s="12"/>
      <c r="P1661" s="12"/>
      <c r="Q1661" s="12"/>
      <c r="R1661" s="13"/>
      <c r="S1661" s="14"/>
      <c r="T1661" s="6"/>
      <c r="U1661" s="28"/>
    </row>
    <row r="1662" spans="11:21" x14ac:dyDescent="0.3">
      <c r="K1662" s="10"/>
      <c r="L1662" s="17"/>
      <c r="M1662" s="17"/>
      <c r="N1662" s="12"/>
      <c r="O1662" s="12"/>
      <c r="P1662" s="12"/>
      <c r="Q1662" s="12"/>
      <c r="R1662" s="13"/>
      <c r="S1662" s="14"/>
      <c r="T1662" s="6"/>
      <c r="U1662" s="28"/>
    </row>
    <row r="1663" spans="11:21" x14ac:dyDescent="0.3">
      <c r="K1663" s="10"/>
      <c r="L1663" s="17"/>
      <c r="M1663" s="17"/>
      <c r="N1663" s="12"/>
      <c r="O1663" s="12"/>
      <c r="P1663" s="12"/>
      <c r="Q1663" s="12"/>
      <c r="R1663" s="13"/>
      <c r="S1663" s="14"/>
      <c r="T1663" s="6"/>
      <c r="U1663" s="28"/>
    </row>
    <row r="1664" spans="11:21" x14ac:dyDescent="0.3">
      <c r="K1664" s="10"/>
      <c r="L1664" s="17"/>
      <c r="M1664" s="17"/>
      <c r="N1664" s="12"/>
      <c r="O1664" s="12"/>
      <c r="P1664" s="12"/>
      <c r="Q1664" s="12"/>
      <c r="R1664" s="13"/>
      <c r="S1664" s="14"/>
      <c r="T1664" s="6"/>
      <c r="U1664" s="28"/>
    </row>
    <row r="1665" spans="11:21" x14ac:dyDescent="0.3">
      <c r="K1665" s="10"/>
      <c r="L1665" s="17"/>
      <c r="M1665" s="17"/>
      <c r="N1665" s="12"/>
      <c r="O1665" s="12"/>
      <c r="P1665" s="12"/>
      <c r="Q1665" s="12"/>
      <c r="R1665" s="13"/>
      <c r="S1665" s="14"/>
      <c r="T1665" s="6"/>
      <c r="U1665" s="28"/>
    </row>
    <row r="1666" spans="11:21" x14ac:dyDescent="0.3">
      <c r="K1666" s="10"/>
      <c r="L1666" s="17"/>
      <c r="M1666" s="17"/>
      <c r="N1666" s="12"/>
      <c r="O1666" s="12"/>
      <c r="P1666" s="12"/>
      <c r="Q1666" s="12"/>
      <c r="R1666" s="13"/>
      <c r="S1666" s="14"/>
      <c r="T1666" s="6"/>
      <c r="U1666" s="28"/>
    </row>
    <row r="1667" spans="11:21" x14ac:dyDescent="0.3">
      <c r="K1667" s="10"/>
      <c r="L1667" s="17"/>
      <c r="M1667" s="17"/>
      <c r="N1667" s="12"/>
      <c r="O1667" s="12"/>
      <c r="P1667" s="12"/>
      <c r="Q1667" s="12"/>
      <c r="R1667" s="13"/>
      <c r="S1667" s="14"/>
      <c r="T1667" s="6"/>
      <c r="U1667" s="28"/>
    </row>
    <row r="1668" spans="11:21" x14ac:dyDescent="0.3">
      <c r="K1668" s="10"/>
      <c r="L1668" s="17"/>
      <c r="M1668" s="17"/>
      <c r="N1668" s="12"/>
      <c r="O1668" s="12"/>
      <c r="P1668" s="12"/>
      <c r="Q1668" s="12"/>
      <c r="R1668" s="13"/>
      <c r="S1668" s="14"/>
      <c r="T1668" s="6"/>
      <c r="U1668" s="28"/>
    </row>
    <row r="1669" spans="11:21" x14ac:dyDescent="0.3">
      <c r="K1669" s="10"/>
      <c r="L1669" s="17"/>
      <c r="M1669" s="17"/>
      <c r="N1669" s="12"/>
      <c r="O1669" s="12"/>
      <c r="P1669" s="12"/>
      <c r="Q1669" s="12"/>
      <c r="R1669" s="13"/>
      <c r="S1669" s="14"/>
      <c r="T1669" s="6"/>
      <c r="U1669" s="28"/>
    </row>
    <row r="1670" spans="11:21" x14ac:dyDescent="0.3">
      <c r="K1670" s="10"/>
      <c r="L1670" s="17"/>
      <c r="M1670" s="17"/>
      <c r="N1670" s="12"/>
      <c r="O1670" s="12"/>
      <c r="P1670" s="12"/>
      <c r="Q1670" s="12"/>
      <c r="R1670" s="13"/>
      <c r="S1670" s="14"/>
      <c r="T1670" s="6"/>
      <c r="U1670" s="28"/>
    </row>
    <row r="1671" spans="11:21" x14ac:dyDescent="0.3">
      <c r="K1671" s="10"/>
      <c r="L1671" s="17"/>
      <c r="M1671" s="17"/>
      <c r="N1671" s="12"/>
      <c r="O1671" s="12"/>
      <c r="P1671" s="12"/>
      <c r="Q1671" s="12"/>
      <c r="R1671" s="13"/>
      <c r="S1671" s="14"/>
      <c r="T1671" s="6"/>
      <c r="U1671" s="28"/>
    </row>
    <row r="1672" spans="11:21" x14ac:dyDescent="0.3">
      <c r="K1672" s="10"/>
      <c r="L1672" s="17"/>
      <c r="M1672" s="17"/>
      <c r="N1672" s="12"/>
      <c r="O1672" s="12"/>
      <c r="P1672" s="12"/>
      <c r="Q1672" s="12"/>
      <c r="R1672" s="13"/>
      <c r="S1672" s="14"/>
      <c r="T1672" s="6"/>
      <c r="U1672" s="28"/>
    </row>
    <row r="1673" spans="11:21" x14ac:dyDescent="0.3">
      <c r="K1673" s="10"/>
      <c r="L1673" s="17"/>
      <c r="M1673" s="17"/>
      <c r="N1673" s="12"/>
      <c r="O1673" s="12"/>
      <c r="P1673" s="12"/>
      <c r="Q1673" s="12"/>
      <c r="R1673" s="13"/>
      <c r="S1673" s="14"/>
      <c r="T1673" s="6"/>
      <c r="U1673" s="28"/>
    </row>
    <row r="1674" spans="11:21" x14ac:dyDescent="0.3">
      <c r="K1674" s="10"/>
      <c r="L1674" s="17"/>
      <c r="M1674" s="17"/>
      <c r="N1674" s="12"/>
      <c r="O1674" s="12"/>
      <c r="P1674" s="12"/>
      <c r="Q1674" s="12"/>
      <c r="R1674" s="13"/>
      <c r="S1674" s="14"/>
      <c r="T1674" s="6"/>
      <c r="U1674" s="28"/>
    </row>
    <row r="1675" spans="11:21" x14ac:dyDescent="0.3">
      <c r="K1675" s="10"/>
      <c r="L1675" s="17"/>
      <c r="M1675" s="17"/>
      <c r="N1675" s="12"/>
      <c r="O1675" s="12"/>
      <c r="P1675" s="12"/>
      <c r="Q1675" s="12"/>
      <c r="R1675" s="13"/>
      <c r="S1675" s="14"/>
      <c r="T1675" s="6"/>
      <c r="U1675" s="28"/>
    </row>
    <row r="1676" spans="11:21" x14ac:dyDescent="0.3">
      <c r="K1676" s="10"/>
      <c r="L1676" s="17"/>
      <c r="M1676" s="17"/>
      <c r="N1676" s="12"/>
      <c r="O1676" s="12"/>
      <c r="P1676" s="12"/>
      <c r="Q1676" s="12"/>
      <c r="R1676" s="13"/>
      <c r="S1676" s="14"/>
      <c r="T1676" s="6"/>
      <c r="U1676" s="28"/>
    </row>
    <row r="1677" spans="11:21" x14ac:dyDescent="0.3">
      <c r="K1677" s="10"/>
      <c r="L1677" s="17"/>
      <c r="M1677" s="17"/>
      <c r="N1677" s="12"/>
      <c r="O1677" s="12"/>
      <c r="P1677" s="12"/>
      <c r="Q1677" s="12"/>
      <c r="R1677" s="13"/>
      <c r="S1677" s="14"/>
      <c r="T1677" s="6"/>
      <c r="U1677" s="28"/>
    </row>
    <row r="1678" spans="11:21" x14ac:dyDescent="0.3">
      <c r="K1678" s="10"/>
      <c r="L1678" s="17"/>
      <c r="M1678" s="17"/>
      <c r="N1678" s="12"/>
      <c r="O1678" s="12"/>
      <c r="P1678" s="12"/>
      <c r="Q1678" s="12"/>
      <c r="R1678" s="13"/>
      <c r="S1678" s="14"/>
      <c r="T1678" s="6"/>
      <c r="U1678" s="28"/>
    </row>
    <row r="1679" spans="11:21" x14ac:dyDescent="0.3">
      <c r="K1679" s="10"/>
      <c r="L1679" s="17"/>
      <c r="M1679" s="17"/>
      <c r="N1679" s="12"/>
      <c r="O1679" s="12"/>
      <c r="P1679" s="12"/>
      <c r="Q1679" s="12"/>
      <c r="R1679" s="13"/>
      <c r="S1679" s="14"/>
      <c r="T1679" s="6"/>
      <c r="U1679" s="28"/>
    </row>
    <row r="1680" spans="11:21" x14ac:dyDescent="0.3">
      <c r="K1680" s="10"/>
      <c r="L1680" s="17"/>
      <c r="M1680" s="17"/>
      <c r="N1680" s="12"/>
      <c r="O1680" s="12"/>
      <c r="P1680" s="12"/>
      <c r="Q1680" s="12"/>
      <c r="R1680" s="16"/>
      <c r="S1680" s="14"/>
      <c r="T1680" s="6"/>
      <c r="U1680" s="28"/>
    </row>
    <row r="1681" spans="11:21" x14ac:dyDescent="0.3">
      <c r="K1681" s="10"/>
      <c r="L1681" s="17"/>
      <c r="M1681" s="17"/>
      <c r="N1681" s="12"/>
      <c r="O1681" s="12"/>
      <c r="P1681" s="12"/>
      <c r="Q1681" s="12"/>
      <c r="R1681" s="13"/>
      <c r="S1681" s="14"/>
      <c r="T1681" s="6"/>
      <c r="U1681" s="28"/>
    </row>
    <row r="1682" spans="11:21" x14ac:dyDescent="0.3">
      <c r="K1682" s="10"/>
      <c r="L1682" s="17"/>
      <c r="M1682" s="17"/>
      <c r="N1682" s="12"/>
      <c r="O1682" s="12"/>
      <c r="P1682" s="12"/>
      <c r="Q1682" s="12"/>
      <c r="R1682" s="13"/>
      <c r="S1682" s="14"/>
      <c r="T1682" s="6"/>
      <c r="U1682" s="28"/>
    </row>
    <row r="1683" spans="11:21" x14ac:dyDescent="0.3">
      <c r="K1683" s="10"/>
      <c r="L1683" s="17"/>
      <c r="M1683" s="17"/>
      <c r="N1683" s="12"/>
      <c r="O1683" s="12"/>
      <c r="P1683" s="12"/>
      <c r="Q1683" s="12"/>
      <c r="R1683" s="13"/>
      <c r="S1683" s="14"/>
      <c r="T1683" s="6"/>
      <c r="U1683" s="28"/>
    </row>
    <row r="1684" spans="11:21" x14ac:dyDescent="0.3">
      <c r="K1684" s="10"/>
      <c r="L1684" s="17"/>
      <c r="M1684" s="17"/>
      <c r="N1684" s="12"/>
      <c r="O1684" s="12"/>
      <c r="P1684" s="12"/>
      <c r="Q1684" s="12"/>
      <c r="R1684" s="13"/>
      <c r="S1684" s="14"/>
      <c r="T1684" s="6"/>
      <c r="U1684" s="28"/>
    </row>
    <row r="1685" spans="11:21" x14ac:dyDescent="0.3">
      <c r="K1685" s="10"/>
      <c r="L1685" s="17"/>
      <c r="M1685" s="17"/>
      <c r="N1685" s="12"/>
      <c r="O1685" s="12"/>
      <c r="P1685" s="12"/>
      <c r="Q1685" s="12"/>
      <c r="R1685" s="13"/>
      <c r="S1685" s="14"/>
      <c r="T1685" s="6"/>
      <c r="U1685" s="28"/>
    </row>
    <row r="1686" spans="11:21" x14ac:dyDescent="0.3">
      <c r="K1686" s="10"/>
      <c r="L1686" s="17"/>
      <c r="M1686" s="17"/>
      <c r="N1686" s="12"/>
      <c r="O1686" s="12"/>
      <c r="P1686" s="12"/>
      <c r="Q1686" s="12"/>
      <c r="R1686" s="13"/>
      <c r="S1686" s="14"/>
      <c r="T1686" s="6"/>
      <c r="U1686" s="28"/>
    </row>
    <row r="1687" spans="11:21" x14ac:dyDescent="0.3">
      <c r="K1687" s="10"/>
      <c r="L1687" s="17"/>
      <c r="M1687" s="17"/>
      <c r="N1687" s="12"/>
      <c r="O1687" s="12"/>
      <c r="P1687" s="12"/>
      <c r="Q1687" s="12"/>
      <c r="R1687" s="13"/>
      <c r="S1687" s="14"/>
      <c r="T1687" s="6"/>
      <c r="U1687" s="28"/>
    </row>
    <row r="1688" spans="11:21" x14ac:dyDescent="0.3">
      <c r="K1688" s="10"/>
      <c r="L1688" s="17"/>
      <c r="M1688" s="17"/>
      <c r="N1688" s="12"/>
      <c r="O1688" s="12"/>
      <c r="P1688" s="12"/>
      <c r="Q1688" s="12"/>
      <c r="R1688" s="13"/>
      <c r="S1688" s="14"/>
      <c r="T1688" s="6"/>
      <c r="U1688" s="28"/>
    </row>
    <row r="1689" spans="11:21" x14ac:dyDescent="0.3">
      <c r="K1689" s="10"/>
      <c r="L1689" s="17"/>
      <c r="M1689" s="17"/>
      <c r="N1689" s="12"/>
      <c r="O1689" s="12"/>
      <c r="P1689" s="12"/>
      <c r="Q1689" s="12"/>
      <c r="R1689" s="13"/>
      <c r="S1689" s="14"/>
      <c r="T1689" s="6"/>
      <c r="U1689" s="28"/>
    </row>
    <row r="1690" spans="11:21" x14ac:dyDescent="0.3">
      <c r="K1690" s="10"/>
      <c r="L1690" s="17"/>
      <c r="M1690" s="17"/>
      <c r="N1690" s="12"/>
      <c r="O1690" s="12"/>
      <c r="P1690" s="12"/>
      <c r="Q1690" s="12"/>
      <c r="R1690" s="13"/>
      <c r="S1690" s="14"/>
      <c r="T1690" s="6"/>
      <c r="U1690" s="28"/>
    </row>
    <row r="1691" spans="11:21" x14ac:dyDescent="0.3">
      <c r="K1691" s="10"/>
      <c r="L1691" s="17"/>
      <c r="M1691" s="17"/>
      <c r="N1691" s="12"/>
      <c r="O1691" s="12"/>
      <c r="P1691" s="12"/>
      <c r="Q1691" s="12"/>
      <c r="R1691" s="13"/>
      <c r="S1691" s="14"/>
      <c r="T1691" s="6"/>
      <c r="U1691" s="28"/>
    </row>
    <row r="1692" spans="11:21" x14ac:dyDescent="0.3">
      <c r="K1692" s="10"/>
      <c r="L1692" s="17"/>
      <c r="M1692" s="17"/>
      <c r="N1692" s="12"/>
      <c r="O1692" s="12"/>
      <c r="P1692" s="12"/>
      <c r="Q1692" s="12"/>
      <c r="R1692" s="13"/>
      <c r="S1692" s="14"/>
      <c r="T1692" s="6"/>
      <c r="U1692" s="28"/>
    </row>
    <row r="1693" spans="11:21" x14ac:dyDescent="0.3">
      <c r="K1693" s="10"/>
      <c r="L1693" s="17"/>
      <c r="M1693" s="17"/>
      <c r="N1693" s="12"/>
      <c r="O1693" s="12"/>
      <c r="P1693" s="12"/>
      <c r="Q1693" s="12"/>
      <c r="R1693" s="13"/>
      <c r="S1693" s="14"/>
      <c r="T1693" s="6"/>
      <c r="U1693" s="28"/>
    </row>
    <row r="1694" spans="11:21" x14ac:dyDescent="0.3">
      <c r="K1694" s="10"/>
      <c r="L1694" s="17"/>
      <c r="M1694" s="17"/>
      <c r="N1694" s="12"/>
      <c r="O1694" s="12"/>
      <c r="P1694" s="12"/>
      <c r="Q1694" s="12"/>
      <c r="R1694" s="13"/>
      <c r="S1694" s="14"/>
      <c r="T1694" s="6"/>
      <c r="U1694" s="28"/>
    </row>
    <row r="1695" spans="11:21" x14ac:dyDescent="0.3">
      <c r="K1695" s="10"/>
      <c r="L1695" s="17"/>
      <c r="M1695" s="17"/>
      <c r="N1695" s="12"/>
      <c r="O1695" s="12"/>
      <c r="P1695" s="12"/>
      <c r="Q1695" s="12"/>
      <c r="R1695" s="13"/>
      <c r="S1695" s="14"/>
      <c r="T1695" s="6"/>
      <c r="U1695" s="28"/>
    </row>
    <row r="1696" spans="11:21" x14ac:dyDescent="0.3">
      <c r="K1696" s="10"/>
      <c r="L1696" s="17"/>
      <c r="M1696" s="17"/>
      <c r="N1696" s="12"/>
      <c r="O1696" s="12"/>
      <c r="P1696" s="12"/>
      <c r="Q1696" s="12"/>
      <c r="R1696" s="13"/>
      <c r="S1696" s="14"/>
      <c r="T1696" s="6"/>
      <c r="U1696" s="28"/>
    </row>
    <row r="1697" spans="11:21" x14ac:dyDescent="0.3">
      <c r="K1697" s="10"/>
      <c r="L1697" s="17"/>
      <c r="M1697" s="17"/>
      <c r="N1697" s="12"/>
      <c r="O1697" s="12"/>
      <c r="P1697" s="12"/>
      <c r="Q1697" s="12"/>
      <c r="R1697" s="13"/>
      <c r="S1697" s="14"/>
      <c r="T1697" s="6"/>
      <c r="U1697" s="28"/>
    </row>
    <row r="1698" spans="11:21" x14ac:dyDescent="0.3">
      <c r="K1698" s="10"/>
      <c r="L1698" s="17"/>
      <c r="M1698" s="17"/>
      <c r="N1698" s="12"/>
      <c r="O1698" s="12"/>
      <c r="P1698" s="12"/>
      <c r="Q1698" s="12"/>
      <c r="R1698" s="13"/>
      <c r="S1698" s="14"/>
      <c r="T1698" s="6"/>
      <c r="U1698" s="28"/>
    </row>
    <row r="1699" spans="11:21" x14ac:dyDescent="0.3">
      <c r="K1699" s="10"/>
      <c r="L1699" s="17"/>
      <c r="M1699" s="17"/>
      <c r="N1699" s="12"/>
      <c r="O1699" s="12"/>
      <c r="P1699" s="12"/>
      <c r="Q1699" s="12"/>
      <c r="R1699" s="13"/>
      <c r="S1699" s="14"/>
      <c r="T1699" s="6"/>
      <c r="U1699" s="28"/>
    </row>
    <row r="1700" spans="11:21" x14ac:dyDescent="0.3">
      <c r="K1700" s="10"/>
      <c r="L1700" s="17"/>
      <c r="M1700" s="17"/>
      <c r="N1700" s="12"/>
      <c r="O1700" s="12"/>
      <c r="P1700" s="12"/>
      <c r="Q1700" s="12"/>
      <c r="R1700" s="13"/>
      <c r="S1700" s="14"/>
      <c r="T1700" s="6"/>
      <c r="U1700" s="28"/>
    </row>
    <row r="1701" spans="11:21" x14ac:dyDescent="0.3">
      <c r="K1701" s="10"/>
      <c r="L1701" s="17"/>
      <c r="M1701" s="17"/>
      <c r="N1701" s="12"/>
      <c r="O1701" s="12"/>
      <c r="P1701" s="12"/>
      <c r="Q1701" s="12"/>
      <c r="R1701" s="13"/>
      <c r="S1701" s="14"/>
      <c r="T1701" s="6"/>
      <c r="U1701" s="28"/>
    </row>
    <row r="1702" spans="11:21" x14ac:dyDescent="0.3">
      <c r="K1702" s="10"/>
      <c r="L1702" s="17"/>
      <c r="M1702" s="17"/>
      <c r="N1702" s="12"/>
      <c r="O1702" s="12"/>
      <c r="P1702" s="12"/>
      <c r="Q1702" s="12"/>
      <c r="R1702" s="13"/>
      <c r="S1702" s="14"/>
      <c r="T1702" s="6"/>
      <c r="U1702" s="28"/>
    </row>
    <row r="1703" spans="11:21" x14ac:dyDescent="0.3">
      <c r="K1703" s="10"/>
      <c r="L1703" s="17"/>
      <c r="M1703" s="17"/>
      <c r="N1703" s="12"/>
      <c r="O1703" s="12"/>
      <c r="P1703" s="12"/>
      <c r="Q1703" s="12"/>
      <c r="R1703" s="13"/>
      <c r="S1703" s="14"/>
      <c r="T1703" s="6"/>
      <c r="U1703" s="28"/>
    </row>
    <row r="1704" spans="11:21" x14ac:dyDescent="0.3">
      <c r="K1704" s="10"/>
      <c r="L1704" s="17"/>
      <c r="M1704" s="17"/>
      <c r="N1704" s="12"/>
      <c r="O1704" s="12"/>
      <c r="P1704" s="12"/>
      <c r="Q1704" s="12"/>
      <c r="R1704" s="13"/>
      <c r="S1704" s="14"/>
      <c r="T1704" s="6"/>
      <c r="U1704" s="28"/>
    </row>
    <row r="1705" spans="11:21" x14ac:dyDescent="0.3">
      <c r="K1705" s="10"/>
      <c r="L1705" s="17"/>
      <c r="M1705" s="17"/>
      <c r="N1705" s="12"/>
      <c r="O1705" s="12"/>
      <c r="P1705" s="12"/>
      <c r="Q1705" s="12"/>
      <c r="R1705" s="13"/>
      <c r="S1705" s="14"/>
      <c r="T1705" s="6"/>
      <c r="U1705" s="28"/>
    </row>
    <row r="1706" spans="11:21" x14ac:dyDescent="0.3">
      <c r="K1706" s="10"/>
      <c r="L1706" s="17"/>
      <c r="M1706" s="17"/>
      <c r="N1706" s="12"/>
      <c r="O1706" s="12"/>
      <c r="P1706" s="12"/>
      <c r="Q1706" s="12"/>
      <c r="R1706" s="13"/>
      <c r="S1706" s="14"/>
      <c r="T1706" s="6"/>
      <c r="U1706" s="28"/>
    </row>
    <row r="1707" spans="11:21" x14ac:dyDescent="0.3">
      <c r="K1707" s="10"/>
      <c r="L1707" s="17"/>
      <c r="M1707" s="17"/>
      <c r="N1707" s="12"/>
      <c r="O1707" s="12"/>
      <c r="P1707" s="12"/>
      <c r="Q1707" s="12"/>
      <c r="R1707" s="13"/>
      <c r="S1707" s="14"/>
      <c r="T1707" s="6"/>
      <c r="U1707" s="28"/>
    </row>
    <row r="1708" spans="11:21" x14ac:dyDescent="0.3">
      <c r="K1708" s="10"/>
      <c r="L1708" s="17"/>
      <c r="M1708" s="17"/>
      <c r="N1708" s="12"/>
      <c r="O1708" s="12"/>
      <c r="P1708" s="12"/>
      <c r="Q1708" s="12"/>
      <c r="R1708" s="13"/>
      <c r="S1708" s="14"/>
      <c r="T1708" s="6"/>
      <c r="U1708" s="28"/>
    </row>
    <row r="1709" spans="11:21" x14ac:dyDescent="0.3">
      <c r="K1709" s="10"/>
      <c r="L1709" s="17"/>
      <c r="M1709" s="17"/>
      <c r="N1709" s="12"/>
      <c r="O1709" s="12"/>
      <c r="P1709" s="12"/>
      <c r="Q1709" s="12"/>
      <c r="R1709" s="13"/>
      <c r="S1709" s="14"/>
      <c r="T1709" s="6"/>
      <c r="U1709" s="28"/>
    </row>
    <row r="1710" spans="11:21" x14ac:dyDescent="0.3">
      <c r="K1710" s="10"/>
      <c r="L1710" s="17"/>
      <c r="M1710" s="17"/>
      <c r="N1710" s="12"/>
      <c r="O1710" s="12"/>
      <c r="P1710" s="12"/>
      <c r="Q1710" s="12"/>
      <c r="R1710" s="13"/>
      <c r="S1710" s="14"/>
      <c r="T1710" s="6"/>
      <c r="U1710" s="28"/>
    </row>
    <row r="1711" spans="11:21" x14ac:dyDescent="0.3">
      <c r="K1711" s="10"/>
      <c r="L1711" s="17"/>
      <c r="M1711" s="17"/>
      <c r="N1711" s="12"/>
      <c r="O1711" s="12"/>
      <c r="P1711" s="12"/>
      <c r="Q1711" s="12"/>
      <c r="R1711" s="13"/>
      <c r="S1711" s="14"/>
      <c r="T1711" s="6"/>
      <c r="U1711" s="28"/>
    </row>
    <row r="1712" spans="11:21" x14ac:dyDescent="0.3">
      <c r="K1712" s="10"/>
      <c r="L1712" s="17"/>
      <c r="M1712" s="17"/>
      <c r="N1712" s="12"/>
      <c r="O1712" s="12"/>
      <c r="P1712" s="12"/>
      <c r="Q1712" s="12"/>
      <c r="R1712" s="13"/>
      <c r="S1712" s="14"/>
      <c r="T1712" s="6"/>
      <c r="U1712" s="28"/>
    </row>
    <row r="1713" spans="11:21" x14ac:dyDescent="0.3">
      <c r="K1713" s="10"/>
      <c r="L1713" s="17"/>
      <c r="M1713" s="17"/>
      <c r="N1713" s="12"/>
      <c r="O1713" s="12"/>
      <c r="P1713" s="12"/>
      <c r="Q1713" s="12"/>
      <c r="R1713" s="13"/>
      <c r="S1713" s="14"/>
      <c r="T1713" s="6"/>
      <c r="U1713" s="28"/>
    </row>
    <row r="1714" spans="11:21" x14ac:dyDescent="0.3">
      <c r="K1714" s="10"/>
      <c r="L1714" s="17"/>
      <c r="M1714" s="17"/>
      <c r="N1714" s="12"/>
      <c r="O1714" s="12"/>
      <c r="P1714" s="12"/>
      <c r="Q1714" s="12"/>
      <c r="R1714" s="13"/>
      <c r="S1714" s="14"/>
      <c r="T1714" s="6"/>
      <c r="U1714" s="28"/>
    </row>
    <row r="1715" spans="11:21" x14ac:dyDescent="0.3">
      <c r="K1715" s="10"/>
      <c r="L1715" s="17"/>
      <c r="M1715" s="17"/>
      <c r="N1715" s="12"/>
      <c r="O1715" s="12"/>
      <c r="P1715" s="12"/>
      <c r="Q1715" s="12"/>
      <c r="R1715" s="13"/>
      <c r="S1715" s="14"/>
      <c r="T1715" s="6"/>
      <c r="U1715" s="28"/>
    </row>
    <row r="1716" spans="11:21" x14ac:dyDescent="0.3">
      <c r="K1716" s="10"/>
      <c r="L1716" s="17"/>
      <c r="M1716" s="17"/>
      <c r="N1716" s="12"/>
      <c r="O1716" s="12"/>
      <c r="P1716" s="12"/>
      <c r="Q1716" s="12"/>
      <c r="R1716" s="13"/>
      <c r="S1716" s="14"/>
      <c r="T1716" s="6"/>
      <c r="U1716" s="28"/>
    </row>
    <row r="1717" spans="11:21" x14ac:dyDescent="0.3">
      <c r="K1717" s="10"/>
      <c r="L1717" s="17"/>
      <c r="M1717" s="17"/>
      <c r="N1717" s="12"/>
      <c r="O1717" s="12"/>
      <c r="P1717" s="12"/>
      <c r="Q1717" s="12"/>
      <c r="R1717" s="13"/>
      <c r="S1717" s="14"/>
      <c r="T1717" s="6"/>
      <c r="U1717" s="28"/>
    </row>
    <row r="1718" spans="11:21" x14ac:dyDescent="0.3">
      <c r="K1718" s="10"/>
      <c r="L1718" s="17"/>
      <c r="M1718" s="17"/>
      <c r="N1718" s="12"/>
      <c r="O1718" s="12"/>
      <c r="P1718" s="12"/>
      <c r="Q1718" s="12"/>
      <c r="R1718" s="13"/>
      <c r="S1718" s="14"/>
      <c r="T1718" s="6"/>
      <c r="U1718" s="28"/>
    </row>
    <row r="1719" spans="11:21" x14ac:dyDescent="0.3">
      <c r="K1719" s="10"/>
      <c r="L1719" s="17"/>
      <c r="M1719" s="17"/>
      <c r="N1719" s="12"/>
      <c r="O1719" s="12"/>
      <c r="P1719" s="12"/>
      <c r="Q1719" s="12"/>
      <c r="R1719" s="13"/>
      <c r="S1719" s="14"/>
      <c r="T1719" s="6"/>
      <c r="U1719" s="28"/>
    </row>
    <row r="1720" spans="11:21" x14ac:dyDescent="0.3">
      <c r="K1720" s="10"/>
      <c r="L1720" s="17"/>
      <c r="M1720" s="17"/>
      <c r="N1720" s="12"/>
      <c r="O1720" s="12"/>
      <c r="P1720" s="12"/>
      <c r="Q1720" s="12"/>
      <c r="R1720" s="13"/>
      <c r="S1720" s="14"/>
      <c r="T1720" s="6"/>
      <c r="U1720" s="28"/>
    </row>
    <row r="1721" spans="11:21" x14ac:dyDescent="0.3">
      <c r="K1721" s="10"/>
      <c r="L1721" s="17"/>
      <c r="M1721" s="17"/>
      <c r="N1721" s="12"/>
      <c r="O1721" s="12"/>
      <c r="P1721" s="12"/>
      <c r="Q1721" s="12"/>
      <c r="R1721" s="13"/>
      <c r="S1721" s="14"/>
      <c r="T1721" s="6"/>
      <c r="U1721" s="28"/>
    </row>
    <row r="1722" spans="11:21" x14ac:dyDescent="0.3">
      <c r="K1722" s="10"/>
      <c r="L1722" s="17"/>
      <c r="M1722" s="17"/>
      <c r="N1722" s="12"/>
      <c r="O1722" s="12"/>
      <c r="P1722" s="12"/>
      <c r="Q1722" s="12"/>
      <c r="R1722" s="13"/>
      <c r="S1722" s="14"/>
      <c r="T1722" s="6"/>
      <c r="U1722" s="28"/>
    </row>
    <row r="1723" spans="11:21" x14ac:dyDescent="0.3">
      <c r="K1723" s="10"/>
      <c r="L1723" s="17"/>
      <c r="M1723" s="17"/>
      <c r="N1723" s="12"/>
      <c r="O1723" s="12"/>
      <c r="P1723" s="12"/>
      <c r="Q1723" s="12"/>
      <c r="R1723" s="13"/>
      <c r="S1723" s="14"/>
      <c r="T1723" s="6"/>
      <c r="U1723" s="28"/>
    </row>
    <row r="1724" spans="11:21" x14ac:dyDescent="0.3">
      <c r="K1724" s="10"/>
      <c r="L1724" s="17"/>
      <c r="M1724" s="17"/>
      <c r="N1724" s="12"/>
      <c r="O1724" s="12"/>
      <c r="P1724" s="12"/>
      <c r="Q1724" s="12"/>
      <c r="R1724" s="13"/>
      <c r="S1724" s="14"/>
      <c r="T1724" s="6"/>
      <c r="U1724" s="28"/>
    </row>
    <row r="1725" spans="11:21" x14ac:dyDescent="0.3">
      <c r="K1725" s="10"/>
      <c r="L1725" s="17"/>
      <c r="M1725" s="17"/>
      <c r="N1725" s="12"/>
      <c r="O1725" s="12"/>
      <c r="P1725" s="12"/>
      <c r="Q1725" s="12"/>
      <c r="R1725" s="13"/>
      <c r="S1725" s="14"/>
      <c r="T1725" s="6"/>
      <c r="U1725" s="28"/>
    </row>
    <row r="1726" spans="11:21" x14ac:dyDescent="0.3">
      <c r="K1726" s="10"/>
      <c r="L1726" s="17"/>
      <c r="M1726" s="17"/>
      <c r="N1726" s="12"/>
      <c r="O1726" s="12"/>
      <c r="P1726" s="12"/>
      <c r="Q1726" s="12"/>
      <c r="R1726" s="13"/>
      <c r="S1726" s="14"/>
      <c r="T1726" s="6"/>
      <c r="U1726" s="28"/>
    </row>
    <row r="1727" spans="11:21" x14ac:dyDescent="0.3">
      <c r="K1727" s="10"/>
      <c r="L1727" s="17"/>
      <c r="M1727" s="17"/>
      <c r="N1727" s="12"/>
      <c r="O1727" s="12"/>
      <c r="P1727" s="12"/>
      <c r="Q1727" s="12"/>
      <c r="R1727" s="13"/>
      <c r="S1727" s="14"/>
      <c r="T1727" s="6"/>
      <c r="U1727" s="28"/>
    </row>
    <row r="1728" spans="11:21" x14ac:dyDescent="0.3">
      <c r="K1728" s="10"/>
      <c r="L1728" s="17"/>
      <c r="M1728" s="17"/>
      <c r="N1728" s="12"/>
      <c r="O1728" s="12"/>
      <c r="P1728" s="12"/>
      <c r="Q1728" s="12"/>
      <c r="R1728" s="13"/>
      <c r="S1728" s="14"/>
      <c r="T1728" s="6"/>
      <c r="U1728" s="28"/>
    </row>
    <row r="1729" spans="11:21" x14ac:dyDescent="0.3">
      <c r="K1729" s="10"/>
      <c r="L1729" s="17"/>
      <c r="M1729" s="17"/>
      <c r="N1729" s="12"/>
      <c r="O1729" s="12"/>
      <c r="P1729" s="12"/>
      <c r="Q1729" s="12"/>
      <c r="R1729" s="13"/>
      <c r="S1729" s="14"/>
      <c r="T1729" s="6"/>
      <c r="U1729" s="28"/>
    </row>
    <row r="1730" spans="11:21" x14ac:dyDescent="0.3">
      <c r="K1730" s="10"/>
      <c r="L1730" s="17"/>
      <c r="M1730" s="17"/>
      <c r="N1730" s="12"/>
      <c r="O1730" s="12"/>
      <c r="P1730" s="12"/>
      <c r="Q1730" s="12"/>
      <c r="R1730" s="13"/>
      <c r="S1730" s="14"/>
      <c r="T1730" s="6"/>
      <c r="U1730" s="28"/>
    </row>
    <row r="1731" spans="11:21" x14ac:dyDescent="0.3">
      <c r="K1731" s="10"/>
      <c r="L1731" s="17"/>
      <c r="M1731" s="17"/>
      <c r="N1731" s="12"/>
      <c r="O1731" s="12"/>
      <c r="P1731" s="12"/>
      <c r="Q1731" s="12"/>
      <c r="R1731" s="13"/>
      <c r="S1731" s="14"/>
      <c r="T1731" s="6"/>
      <c r="U1731" s="28"/>
    </row>
    <row r="1732" spans="11:21" x14ac:dyDescent="0.3">
      <c r="K1732" s="10"/>
      <c r="L1732" s="17"/>
      <c r="M1732" s="17"/>
      <c r="N1732" s="12"/>
      <c r="O1732" s="12"/>
      <c r="P1732" s="12"/>
      <c r="Q1732" s="12"/>
      <c r="R1732" s="13"/>
      <c r="S1732" s="14"/>
      <c r="T1732" s="6"/>
      <c r="U1732" s="28"/>
    </row>
    <row r="1733" spans="11:21" x14ac:dyDescent="0.3">
      <c r="K1733" s="10"/>
      <c r="L1733" s="17"/>
      <c r="M1733" s="17"/>
      <c r="N1733" s="12"/>
      <c r="O1733" s="12"/>
      <c r="P1733" s="12"/>
      <c r="Q1733" s="12"/>
      <c r="R1733" s="13"/>
      <c r="S1733" s="14"/>
      <c r="T1733" s="6"/>
      <c r="U1733" s="28"/>
    </row>
    <row r="1734" spans="11:21" x14ac:dyDescent="0.3">
      <c r="K1734" s="10"/>
      <c r="L1734" s="17"/>
      <c r="M1734" s="17"/>
      <c r="N1734" s="12"/>
      <c r="O1734" s="12"/>
      <c r="P1734" s="12"/>
      <c r="Q1734" s="12"/>
      <c r="R1734" s="13"/>
      <c r="S1734" s="14"/>
      <c r="T1734" s="6"/>
      <c r="U1734" s="28"/>
    </row>
    <row r="1735" spans="11:21" x14ac:dyDescent="0.3">
      <c r="K1735" s="10"/>
      <c r="L1735" s="17"/>
      <c r="M1735" s="17"/>
      <c r="N1735" s="12"/>
      <c r="O1735" s="12"/>
      <c r="P1735" s="12"/>
      <c r="Q1735" s="12"/>
      <c r="R1735" s="13"/>
      <c r="S1735" s="14"/>
      <c r="T1735" s="6"/>
      <c r="U1735" s="28"/>
    </row>
    <row r="1736" spans="11:21" x14ac:dyDescent="0.3">
      <c r="K1736" s="10"/>
      <c r="L1736" s="17"/>
      <c r="M1736" s="17"/>
      <c r="N1736" s="12"/>
      <c r="O1736" s="12"/>
      <c r="P1736" s="12"/>
      <c r="Q1736" s="12"/>
      <c r="R1736" s="13"/>
      <c r="S1736" s="14"/>
      <c r="T1736" s="6"/>
      <c r="U1736" s="28"/>
    </row>
    <row r="1737" spans="11:21" x14ac:dyDescent="0.3">
      <c r="K1737" s="10"/>
      <c r="L1737" s="17"/>
      <c r="M1737" s="17"/>
      <c r="N1737" s="12"/>
      <c r="O1737" s="12"/>
      <c r="P1737" s="12"/>
      <c r="Q1737" s="12"/>
      <c r="R1737" s="13"/>
      <c r="S1737" s="14"/>
      <c r="T1737" s="6"/>
      <c r="U1737" s="28"/>
    </row>
    <row r="1738" spans="11:21" x14ac:dyDescent="0.3">
      <c r="K1738" s="10"/>
      <c r="L1738" s="17"/>
      <c r="M1738" s="17"/>
      <c r="N1738" s="12"/>
      <c r="O1738" s="12"/>
      <c r="P1738" s="12"/>
      <c r="Q1738" s="12"/>
      <c r="R1738" s="13"/>
      <c r="S1738" s="14"/>
      <c r="T1738" s="6"/>
      <c r="U1738" s="28"/>
    </row>
    <row r="1739" spans="11:21" x14ac:dyDescent="0.3">
      <c r="K1739" s="10"/>
      <c r="L1739" s="17"/>
      <c r="M1739" s="17"/>
      <c r="N1739" s="12"/>
      <c r="O1739" s="12"/>
      <c r="P1739" s="12"/>
      <c r="Q1739" s="12"/>
      <c r="R1739" s="13"/>
      <c r="S1739" s="14"/>
      <c r="T1739" s="6"/>
      <c r="U1739" s="28"/>
    </row>
    <row r="1740" spans="11:21" x14ac:dyDescent="0.3">
      <c r="K1740" s="10"/>
      <c r="L1740" s="17"/>
      <c r="M1740" s="17"/>
      <c r="N1740" s="12"/>
      <c r="O1740" s="12"/>
      <c r="P1740" s="12"/>
      <c r="Q1740" s="12"/>
      <c r="R1740" s="13"/>
      <c r="S1740" s="14"/>
      <c r="T1740" s="6"/>
      <c r="U1740" s="28"/>
    </row>
    <row r="1741" spans="11:21" x14ac:dyDescent="0.3">
      <c r="K1741" s="10"/>
      <c r="L1741" s="17"/>
      <c r="M1741" s="17"/>
      <c r="N1741" s="12"/>
      <c r="O1741" s="12"/>
      <c r="P1741" s="12"/>
      <c r="Q1741" s="12"/>
      <c r="R1741" s="13"/>
      <c r="S1741" s="14"/>
      <c r="T1741" s="6"/>
      <c r="U1741" s="28"/>
    </row>
    <row r="1742" spans="11:21" x14ac:dyDescent="0.3">
      <c r="K1742" s="10"/>
      <c r="L1742" s="17"/>
      <c r="M1742" s="17"/>
      <c r="N1742" s="12"/>
      <c r="O1742" s="12"/>
      <c r="P1742" s="12"/>
      <c r="Q1742" s="12"/>
      <c r="R1742" s="13"/>
      <c r="S1742" s="14"/>
      <c r="T1742" s="6"/>
      <c r="U1742" s="28"/>
    </row>
    <row r="1743" spans="11:21" x14ac:dyDescent="0.3">
      <c r="K1743" s="10"/>
      <c r="L1743" s="17"/>
      <c r="M1743" s="17"/>
      <c r="N1743" s="12"/>
      <c r="O1743" s="12"/>
      <c r="P1743" s="12"/>
      <c r="Q1743" s="12"/>
      <c r="R1743" s="13"/>
      <c r="S1743" s="14"/>
      <c r="T1743" s="6"/>
      <c r="U1743" s="28"/>
    </row>
    <row r="1744" spans="11:21" x14ac:dyDescent="0.3">
      <c r="K1744" s="10"/>
      <c r="L1744" s="17"/>
      <c r="M1744" s="17"/>
      <c r="N1744" s="12"/>
      <c r="O1744" s="12"/>
      <c r="P1744" s="12"/>
      <c r="Q1744" s="12"/>
      <c r="R1744" s="13"/>
      <c r="S1744" s="14"/>
      <c r="T1744" s="6"/>
      <c r="U1744" s="28"/>
    </row>
    <row r="1745" spans="11:21" x14ac:dyDescent="0.3">
      <c r="K1745" s="10"/>
      <c r="L1745" s="17"/>
      <c r="M1745" s="17"/>
      <c r="N1745" s="12"/>
      <c r="O1745" s="12"/>
      <c r="P1745" s="12"/>
      <c r="Q1745" s="12"/>
      <c r="R1745" s="13"/>
      <c r="S1745" s="14"/>
      <c r="T1745" s="6"/>
      <c r="U1745" s="28"/>
    </row>
    <row r="1746" spans="11:21" x14ac:dyDescent="0.3">
      <c r="K1746" s="10"/>
      <c r="L1746" s="17"/>
      <c r="M1746" s="17"/>
      <c r="N1746" s="12"/>
      <c r="O1746" s="12"/>
      <c r="P1746" s="12"/>
      <c r="Q1746" s="12"/>
      <c r="R1746" s="13"/>
      <c r="S1746" s="14"/>
      <c r="T1746" s="6"/>
      <c r="U1746" s="28"/>
    </row>
    <row r="1747" spans="11:21" x14ac:dyDescent="0.3">
      <c r="K1747" s="10"/>
      <c r="L1747" s="17"/>
      <c r="M1747" s="17"/>
      <c r="N1747" s="12"/>
      <c r="O1747" s="12"/>
      <c r="P1747" s="12"/>
      <c r="Q1747" s="12"/>
      <c r="R1747" s="13"/>
      <c r="S1747" s="14"/>
      <c r="T1747" s="6"/>
      <c r="U1747" s="28"/>
    </row>
    <row r="1748" spans="11:21" x14ac:dyDescent="0.3">
      <c r="K1748" s="10"/>
      <c r="L1748" s="17"/>
      <c r="M1748" s="17"/>
      <c r="N1748" s="12"/>
      <c r="O1748" s="12"/>
      <c r="P1748" s="12"/>
      <c r="Q1748" s="12"/>
      <c r="R1748" s="13"/>
      <c r="S1748" s="14"/>
      <c r="T1748" s="6"/>
      <c r="U1748" s="28"/>
    </row>
    <row r="1749" spans="11:21" x14ac:dyDescent="0.3">
      <c r="K1749" s="10"/>
      <c r="L1749" s="17"/>
      <c r="M1749" s="17"/>
      <c r="N1749" s="12"/>
      <c r="O1749" s="12"/>
      <c r="P1749" s="12"/>
      <c r="Q1749" s="12"/>
      <c r="R1749" s="13"/>
      <c r="S1749" s="14"/>
      <c r="T1749" s="6"/>
      <c r="U1749" s="28"/>
    </row>
    <row r="1750" spans="11:21" x14ac:dyDescent="0.3">
      <c r="K1750" s="10"/>
      <c r="L1750" s="17"/>
      <c r="M1750" s="17"/>
      <c r="N1750" s="12"/>
      <c r="O1750" s="12"/>
      <c r="P1750" s="12"/>
      <c r="Q1750" s="12"/>
      <c r="R1750" s="13"/>
      <c r="S1750" s="14"/>
      <c r="T1750" s="6"/>
      <c r="U1750" s="28"/>
    </row>
    <row r="1751" spans="11:21" x14ac:dyDescent="0.3">
      <c r="K1751" s="10"/>
      <c r="L1751" s="17"/>
      <c r="M1751" s="17"/>
      <c r="N1751" s="12"/>
      <c r="O1751" s="12"/>
      <c r="P1751" s="12"/>
      <c r="Q1751" s="12"/>
      <c r="R1751" s="13"/>
      <c r="S1751" s="14"/>
      <c r="T1751" s="6"/>
      <c r="U1751" s="28"/>
    </row>
    <row r="1752" spans="11:21" x14ac:dyDescent="0.3">
      <c r="K1752" s="10"/>
      <c r="L1752" s="17"/>
      <c r="M1752" s="17"/>
      <c r="N1752" s="12"/>
      <c r="O1752" s="12"/>
      <c r="P1752" s="12"/>
      <c r="Q1752" s="12"/>
      <c r="R1752" s="13"/>
      <c r="S1752" s="14"/>
      <c r="T1752" s="6"/>
      <c r="U1752" s="28"/>
    </row>
    <row r="1753" spans="11:21" x14ac:dyDescent="0.3">
      <c r="K1753" s="10"/>
      <c r="L1753" s="17"/>
      <c r="M1753" s="17"/>
      <c r="N1753" s="12"/>
      <c r="O1753" s="12"/>
      <c r="P1753" s="12"/>
      <c r="Q1753" s="12"/>
      <c r="R1753" s="13"/>
      <c r="S1753" s="14"/>
      <c r="T1753" s="6"/>
      <c r="U1753" s="28"/>
    </row>
    <row r="1754" spans="11:21" x14ac:dyDescent="0.3">
      <c r="K1754" s="10"/>
      <c r="L1754" s="17"/>
      <c r="M1754" s="17"/>
      <c r="N1754" s="12"/>
      <c r="O1754" s="12"/>
      <c r="P1754" s="12"/>
      <c r="Q1754" s="12"/>
      <c r="R1754" s="13"/>
      <c r="S1754" s="14"/>
      <c r="T1754" s="6"/>
      <c r="U1754" s="28"/>
    </row>
    <row r="1755" spans="11:21" x14ac:dyDescent="0.3">
      <c r="K1755" s="10"/>
      <c r="L1755" s="17"/>
      <c r="M1755" s="17"/>
      <c r="N1755" s="12"/>
      <c r="O1755" s="12"/>
      <c r="P1755" s="12"/>
      <c r="Q1755" s="12"/>
      <c r="R1755" s="13"/>
      <c r="S1755" s="14"/>
      <c r="T1755" s="6"/>
      <c r="U1755" s="28"/>
    </row>
    <row r="1756" spans="11:21" x14ac:dyDescent="0.3">
      <c r="K1756" s="10"/>
      <c r="L1756" s="17"/>
      <c r="M1756" s="17"/>
      <c r="N1756" s="12"/>
      <c r="O1756" s="12"/>
      <c r="P1756" s="12"/>
      <c r="Q1756" s="12"/>
      <c r="R1756" s="13"/>
      <c r="S1756" s="14"/>
      <c r="T1756" s="6"/>
      <c r="U1756" s="28"/>
    </row>
    <row r="1757" spans="11:21" x14ac:dyDescent="0.3">
      <c r="K1757" s="10"/>
      <c r="L1757" s="17"/>
      <c r="M1757" s="17"/>
      <c r="N1757" s="12"/>
      <c r="O1757" s="12"/>
      <c r="P1757" s="12"/>
      <c r="Q1757" s="12"/>
      <c r="R1757" s="13"/>
      <c r="S1757" s="14"/>
      <c r="T1757" s="6"/>
      <c r="U1757" s="28"/>
    </row>
    <row r="1758" spans="11:21" x14ac:dyDescent="0.3">
      <c r="K1758" s="10"/>
      <c r="L1758" s="17"/>
      <c r="M1758" s="17"/>
      <c r="N1758" s="12"/>
      <c r="O1758" s="12"/>
      <c r="P1758" s="12"/>
      <c r="Q1758" s="12"/>
      <c r="R1758" s="13"/>
      <c r="S1758" s="14"/>
      <c r="T1758" s="6"/>
      <c r="U1758" s="28"/>
    </row>
    <row r="1759" spans="11:21" x14ac:dyDescent="0.3">
      <c r="K1759" s="10"/>
      <c r="L1759" s="17"/>
      <c r="M1759" s="17"/>
      <c r="N1759" s="12"/>
      <c r="O1759" s="12"/>
      <c r="P1759" s="12"/>
      <c r="Q1759" s="12"/>
      <c r="R1759" s="13"/>
      <c r="S1759" s="14"/>
      <c r="T1759" s="6"/>
      <c r="U1759" s="28"/>
    </row>
    <row r="1760" spans="11:21" x14ac:dyDescent="0.3">
      <c r="K1760" s="10"/>
      <c r="L1760" s="17"/>
      <c r="M1760" s="17"/>
      <c r="N1760" s="12"/>
      <c r="O1760" s="12"/>
      <c r="P1760" s="12"/>
      <c r="Q1760" s="12"/>
      <c r="R1760" s="13"/>
      <c r="S1760" s="14"/>
      <c r="T1760" s="6"/>
      <c r="U1760" s="28"/>
    </row>
    <row r="1761" spans="11:21" x14ac:dyDescent="0.3">
      <c r="K1761" s="10"/>
      <c r="L1761" s="17"/>
      <c r="M1761" s="17"/>
      <c r="N1761" s="12"/>
      <c r="O1761" s="12"/>
      <c r="P1761" s="12"/>
      <c r="Q1761" s="12"/>
      <c r="R1761" s="13"/>
      <c r="S1761" s="14"/>
      <c r="T1761" s="6"/>
      <c r="U1761" s="28"/>
    </row>
    <row r="1762" spans="11:21" x14ac:dyDescent="0.3">
      <c r="K1762" s="10"/>
      <c r="L1762" s="17"/>
      <c r="M1762" s="17"/>
      <c r="N1762" s="12"/>
      <c r="O1762" s="12"/>
      <c r="P1762" s="12"/>
      <c r="Q1762" s="12"/>
      <c r="R1762" s="13"/>
      <c r="S1762" s="14"/>
      <c r="T1762" s="6"/>
      <c r="U1762" s="28"/>
    </row>
    <row r="1763" spans="11:21" x14ac:dyDescent="0.3">
      <c r="K1763" s="10"/>
      <c r="L1763" s="17"/>
      <c r="M1763" s="17"/>
      <c r="N1763" s="12"/>
      <c r="O1763" s="12"/>
      <c r="P1763" s="12"/>
      <c r="Q1763" s="12"/>
      <c r="R1763" s="13"/>
      <c r="S1763" s="14"/>
      <c r="T1763" s="6"/>
      <c r="U1763" s="28"/>
    </row>
    <row r="1764" spans="11:21" x14ac:dyDescent="0.3">
      <c r="K1764" s="10"/>
      <c r="L1764" s="17"/>
      <c r="M1764" s="17"/>
      <c r="N1764" s="12"/>
      <c r="O1764" s="12"/>
      <c r="P1764" s="12"/>
      <c r="Q1764" s="12"/>
      <c r="R1764" s="13"/>
      <c r="S1764" s="14"/>
      <c r="T1764" s="6"/>
      <c r="U1764" s="28"/>
    </row>
    <row r="1765" spans="11:21" x14ac:dyDescent="0.3">
      <c r="K1765" s="10"/>
      <c r="L1765" s="17"/>
      <c r="M1765" s="17"/>
      <c r="N1765" s="12"/>
      <c r="O1765" s="12"/>
      <c r="P1765" s="12"/>
      <c r="Q1765" s="12"/>
      <c r="R1765" s="13"/>
      <c r="S1765" s="14"/>
      <c r="T1765" s="6"/>
      <c r="U1765" s="28"/>
    </row>
    <row r="1766" spans="11:21" x14ac:dyDescent="0.3">
      <c r="K1766" s="10"/>
      <c r="L1766" s="17"/>
      <c r="M1766" s="17"/>
      <c r="N1766" s="12"/>
      <c r="O1766" s="12"/>
      <c r="P1766" s="12"/>
      <c r="Q1766" s="12"/>
      <c r="R1766" s="13"/>
      <c r="S1766" s="14"/>
      <c r="T1766" s="6"/>
      <c r="U1766" s="28"/>
    </row>
    <row r="1767" spans="11:21" x14ac:dyDescent="0.3">
      <c r="K1767" s="10"/>
      <c r="L1767" s="17"/>
      <c r="M1767" s="17"/>
      <c r="N1767" s="12"/>
      <c r="O1767" s="12"/>
      <c r="P1767" s="12"/>
      <c r="Q1767" s="12"/>
      <c r="R1767" s="13"/>
      <c r="S1767" s="14"/>
      <c r="T1767" s="6"/>
      <c r="U1767" s="28"/>
    </row>
    <row r="1768" spans="11:21" x14ac:dyDescent="0.3">
      <c r="K1768" s="10"/>
      <c r="L1768" s="17"/>
      <c r="M1768" s="17"/>
      <c r="N1768" s="12"/>
      <c r="O1768" s="12"/>
      <c r="P1768" s="12"/>
      <c r="Q1768" s="12"/>
      <c r="R1768" s="13"/>
      <c r="S1768" s="14"/>
      <c r="T1768" s="6"/>
      <c r="U1768" s="28"/>
    </row>
    <row r="1769" spans="11:21" x14ac:dyDescent="0.3">
      <c r="K1769" s="10"/>
      <c r="L1769" s="17"/>
      <c r="M1769" s="17"/>
      <c r="N1769" s="12"/>
      <c r="O1769" s="12"/>
      <c r="P1769" s="12"/>
      <c r="Q1769" s="12"/>
      <c r="R1769" s="13"/>
      <c r="S1769" s="14"/>
      <c r="T1769" s="6"/>
      <c r="U1769" s="28"/>
    </row>
    <row r="1770" spans="11:21" x14ac:dyDescent="0.3">
      <c r="K1770" s="10"/>
      <c r="L1770" s="17"/>
      <c r="M1770" s="17"/>
      <c r="N1770" s="12"/>
      <c r="O1770" s="12"/>
      <c r="P1770" s="12"/>
      <c r="Q1770" s="12"/>
      <c r="R1770" s="13"/>
      <c r="S1770" s="14"/>
      <c r="T1770" s="6"/>
      <c r="U1770" s="28"/>
    </row>
    <row r="1771" spans="11:21" x14ac:dyDescent="0.3">
      <c r="K1771" s="10"/>
      <c r="L1771" s="17"/>
      <c r="M1771" s="17"/>
      <c r="N1771" s="12"/>
      <c r="O1771" s="12"/>
      <c r="P1771" s="12"/>
      <c r="Q1771" s="12"/>
      <c r="R1771" s="13"/>
      <c r="S1771" s="14"/>
      <c r="T1771" s="6"/>
      <c r="U1771" s="28"/>
    </row>
    <row r="1772" spans="11:21" x14ac:dyDescent="0.3">
      <c r="K1772" s="10"/>
      <c r="L1772" s="17"/>
      <c r="M1772" s="17"/>
      <c r="N1772" s="12"/>
      <c r="O1772" s="12"/>
      <c r="P1772" s="12"/>
      <c r="Q1772" s="12"/>
      <c r="R1772" s="13"/>
      <c r="S1772" s="14"/>
      <c r="T1772" s="6"/>
      <c r="U1772" s="28"/>
    </row>
    <row r="1773" spans="11:21" x14ac:dyDescent="0.3">
      <c r="K1773" s="10"/>
      <c r="L1773" s="17"/>
      <c r="M1773" s="17"/>
      <c r="N1773" s="12"/>
      <c r="O1773" s="12"/>
      <c r="P1773" s="12"/>
      <c r="Q1773" s="12"/>
      <c r="R1773" s="13"/>
      <c r="S1773" s="14"/>
      <c r="T1773" s="6"/>
      <c r="U1773" s="28"/>
    </row>
    <row r="1774" spans="11:21" x14ac:dyDescent="0.3">
      <c r="K1774" s="10"/>
      <c r="L1774" s="17"/>
      <c r="M1774" s="17"/>
      <c r="N1774" s="12"/>
      <c r="O1774" s="12"/>
      <c r="P1774" s="12"/>
      <c r="Q1774" s="12"/>
      <c r="R1774" s="13"/>
      <c r="S1774" s="14"/>
      <c r="T1774" s="6"/>
      <c r="U1774" s="28"/>
    </row>
    <row r="1775" spans="11:21" x14ac:dyDescent="0.3">
      <c r="K1775" s="10"/>
      <c r="L1775" s="17"/>
      <c r="M1775" s="17"/>
      <c r="N1775" s="12"/>
      <c r="O1775" s="12"/>
      <c r="P1775" s="12"/>
      <c r="Q1775" s="12"/>
      <c r="R1775" s="13"/>
      <c r="S1775" s="14"/>
      <c r="T1775" s="6"/>
      <c r="U1775" s="28"/>
    </row>
    <row r="1776" spans="11:21" x14ac:dyDescent="0.3">
      <c r="K1776" s="10"/>
      <c r="L1776" s="17"/>
      <c r="M1776" s="17"/>
      <c r="N1776" s="12"/>
      <c r="O1776" s="12"/>
      <c r="P1776" s="12"/>
      <c r="Q1776" s="12"/>
      <c r="R1776" s="13"/>
      <c r="S1776" s="14"/>
      <c r="T1776" s="6"/>
      <c r="U1776" s="28"/>
    </row>
    <row r="1777" spans="11:21" x14ac:dyDescent="0.3">
      <c r="K1777" s="10"/>
      <c r="L1777" s="17"/>
      <c r="M1777" s="17"/>
      <c r="N1777" s="12"/>
      <c r="O1777" s="12"/>
      <c r="P1777" s="12"/>
      <c r="Q1777" s="12"/>
      <c r="R1777" s="13"/>
      <c r="S1777" s="14"/>
      <c r="T1777" s="6"/>
      <c r="U1777" s="28"/>
    </row>
    <row r="1778" spans="11:21" x14ac:dyDescent="0.3">
      <c r="K1778" s="10"/>
      <c r="L1778" s="17"/>
      <c r="M1778" s="17"/>
      <c r="N1778" s="12"/>
      <c r="O1778" s="12"/>
      <c r="P1778" s="12"/>
      <c r="Q1778" s="12"/>
      <c r="R1778" s="13"/>
      <c r="S1778" s="14"/>
      <c r="T1778" s="6"/>
      <c r="U1778" s="28"/>
    </row>
    <row r="1779" spans="11:21" x14ac:dyDescent="0.3">
      <c r="K1779" s="10"/>
      <c r="L1779" s="17"/>
      <c r="M1779" s="17"/>
      <c r="N1779" s="12"/>
      <c r="O1779" s="12"/>
      <c r="P1779" s="12"/>
      <c r="Q1779" s="12"/>
      <c r="R1779" s="13"/>
      <c r="S1779" s="14"/>
      <c r="T1779" s="6"/>
      <c r="U1779" s="28"/>
    </row>
    <row r="1780" spans="11:21" x14ac:dyDescent="0.3">
      <c r="K1780" s="10"/>
      <c r="L1780" s="17"/>
      <c r="M1780" s="17"/>
      <c r="N1780" s="12"/>
      <c r="O1780" s="12"/>
      <c r="P1780" s="12"/>
      <c r="Q1780" s="12"/>
      <c r="R1780" s="13"/>
      <c r="S1780" s="14"/>
      <c r="T1780" s="6"/>
      <c r="U1780" s="28"/>
    </row>
    <row r="1781" spans="11:21" x14ac:dyDescent="0.3">
      <c r="K1781" s="10"/>
      <c r="L1781" s="17"/>
      <c r="M1781" s="17"/>
      <c r="N1781" s="12"/>
      <c r="O1781" s="12"/>
      <c r="P1781" s="12"/>
      <c r="Q1781" s="12"/>
      <c r="R1781" s="13"/>
      <c r="S1781" s="14"/>
      <c r="T1781" s="6"/>
      <c r="U1781" s="28"/>
    </row>
    <row r="1782" spans="11:21" x14ac:dyDescent="0.3">
      <c r="K1782" s="10"/>
      <c r="L1782" s="17"/>
      <c r="M1782" s="17"/>
      <c r="N1782" s="12"/>
      <c r="O1782" s="12"/>
      <c r="P1782" s="12"/>
      <c r="Q1782" s="12"/>
      <c r="R1782" s="13"/>
      <c r="S1782" s="14"/>
      <c r="T1782" s="6"/>
      <c r="U1782" s="28"/>
    </row>
    <row r="1783" spans="11:21" x14ac:dyDescent="0.3">
      <c r="K1783" s="10"/>
      <c r="L1783" s="17"/>
      <c r="M1783" s="17"/>
      <c r="N1783" s="12"/>
      <c r="O1783" s="12"/>
      <c r="P1783" s="12"/>
      <c r="Q1783" s="12"/>
      <c r="R1783" s="13"/>
      <c r="S1783" s="14"/>
      <c r="T1783" s="6"/>
      <c r="U1783" s="28"/>
    </row>
    <row r="1784" spans="11:21" x14ac:dyDescent="0.3">
      <c r="K1784" s="10"/>
      <c r="L1784" s="17"/>
      <c r="M1784" s="17"/>
      <c r="N1784" s="12"/>
      <c r="O1784" s="12"/>
      <c r="P1784" s="12"/>
      <c r="Q1784" s="12"/>
      <c r="R1784" s="13"/>
      <c r="S1784" s="14"/>
      <c r="T1784" s="6"/>
      <c r="U1784" s="28"/>
    </row>
    <row r="1785" spans="11:21" x14ac:dyDescent="0.3">
      <c r="K1785" s="10"/>
      <c r="L1785" s="17"/>
      <c r="M1785" s="17"/>
      <c r="N1785" s="12"/>
      <c r="O1785" s="12"/>
      <c r="P1785" s="12"/>
      <c r="Q1785" s="12"/>
      <c r="R1785" s="13"/>
      <c r="S1785" s="14"/>
      <c r="T1785" s="6"/>
      <c r="U1785" s="28"/>
    </row>
    <row r="1786" spans="11:21" x14ac:dyDescent="0.3">
      <c r="K1786" s="10"/>
      <c r="L1786" s="17"/>
      <c r="M1786" s="17"/>
      <c r="N1786" s="12"/>
      <c r="O1786" s="12"/>
      <c r="P1786" s="12"/>
      <c r="Q1786" s="12"/>
      <c r="R1786" s="13"/>
      <c r="S1786" s="14"/>
      <c r="T1786" s="6"/>
      <c r="U1786" s="28"/>
    </row>
    <row r="1787" spans="11:21" x14ac:dyDescent="0.3">
      <c r="K1787" s="10"/>
      <c r="L1787" s="17"/>
      <c r="M1787" s="17"/>
      <c r="N1787" s="12"/>
      <c r="O1787" s="12"/>
      <c r="P1787" s="12"/>
      <c r="Q1787" s="12"/>
      <c r="R1787" s="13"/>
      <c r="S1787" s="14"/>
      <c r="T1787" s="6"/>
      <c r="U1787" s="28"/>
    </row>
    <row r="1788" spans="11:21" x14ac:dyDescent="0.3">
      <c r="K1788" s="10"/>
      <c r="L1788" s="17"/>
      <c r="M1788" s="17"/>
      <c r="N1788" s="12"/>
      <c r="O1788" s="12"/>
      <c r="P1788" s="12"/>
      <c r="Q1788" s="12"/>
      <c r="R1788" s="13"/>
      <c r="S1788" s="14"/>
      <c r="T1788" s="6"/>
      <c r="U1788" s="28"/>
    </row>
    <row r="1789" spans="11:21" x14ac:dyDescent="0.3">
      <c r="K1789" s="10"/>
      <c r="L1789" s="17"/>
      <c r="M1789" s="17"/>
      <c r="N1789" s="12"/>
      <c r="O1789" s="12"/>
      <c r="P1789" s="12"/>
      <c r="Q1789" s="12"/>
      <c r="R1789" s="13"/>
      <c r="S1789" s="14"/>
      <c r="T1789" s="6"/>
      <c r="U1789" s="28"/>
    </row>
    <row r="1790" spans="11:21" x14ac:dyDescent="0.3">
      <c r="K1790" s="10"/>
      <c r="L1790" s="17"/>
      <c r="M1790" s="17"/>
      <c r="N1790" s="12"/>
      <c r="O1790" s="12"/>
      <c r="P1790" s="12"/>
      <c r="Q1790" s="12"/>
      <c r="R1790" s="13"/>
      <c r="S1790" s="14"/>
      <c r="T1790" s="6"/>
      <c r="U1790" s="28"/>
    </row>
    <row r="1791" spans="11:21" x14ac:dyDescent="0.3">
      <c r="K1791" s="10"/>
      <c r="L1791" s="17"/>
      <c r="M1791" s="17"/>
      <c r="N1791" s="12"/>
      <c r="O1791" s="12"/>
      <c r="P1791" s="12"/>
      <c r="Q1791" s="12"/>
      <c r="R1791" s="13"/>
      <c r="S1791" s="14"/>
      <c r="T1791" s="6"/>
      <c r="U1791" s="28"/>
    </row>
    <row r="1792" spans="11:21" x14ac:dyDescent="0.3">
      <c r="K1792" s="10"/>
      <c r="L1792" s="17"/>
      <c r="M1792" s="17"/>
      <c r="N1792" s="12"/>
      <c r="O1792" s="12"/>
      <c r="P1792" s="12"/>
      <c r="Q1792" s="12"/>
      <c r="R1792" s="13"/>
      <c r="S1792" s="14"/>
      <c r="T1792" s="6"/>
      <c r="U1792" s="28"/>
    </row>
    <row r="1793" spans="11:21" x14ac:dyDescent="0.3">
      <c r="K1793" s="10"/>
      <c r="L1793" s="17"/>
      <c r="M1793" s="17"/>
      <c r="N1793" s="12"/>
      <c r="O1793" s="12"/>
      <c r="P1793" s="12"/>
      <c r="Q1793" s="12"/>
      <c r="R1793" s="13"/>
      <c r="S1793" s="14"/>
      <c r="T1793" s="6"/>
      <c r="U1793" s="28"/>
    </row>
    <row r="1794" spans="11:21" x14ac:dyDescent="0.3">
      <c r="K1794" s="10"/>
      <c r="L1794" s="17"/>
      <c r="M1794" s="17"/>
      <c r="N1794" s="12"/>
      <c r="O1794" s="12"/>
      <c r="P1794" s="12"/>
      <c r="Q1794" s="12"/>
      <c r="R1794" s="13"/>
      <c r="S1794" s="14"/>
      <c r="T1794" s="6"/>
      <c r="U1794" s="28"/>
    </row>
    <row r="1795" spans="11:21" x14ac:dyDescent="0.3">
      <c r="K1795" s="10"/>
      <c r="L1795" s="17"/>
      <c r="M1795" s="17"/>
      <c r="N1795" s="12"/>
      <c r="O1795" s="12"/>
      <c r="P1795" s="12"/>
      <c r="Q1795" s="12"/>
      <c r="R1795" s="13"/>
      <c r="S1795" s="14"/>
      <c r="T1795" s="6"/>
      <c r="U1795" s="28"/>
    </row>
    <row r="1796" spans="11:21" x14ac:dyDescent="0.3">
      <c r="K1796" s="10"/>
      <c r="L1796" s="17"/>
      <c r="M1796" s="17"/>
      <c r="N1796" s="12"/>
      <c r="O1796" s="12"/>
      <c r="P1796" s="12"/>
      <c r="Q1796" s="12"/>
      <c r="R1796" s="13"/>
      <c r="S1796" s="14"/>
      <c r="T1796" s="6"/>
      <c r="U1796" s="28"/>
    </row>
    <row r="1797" spans="11:21" x14ac:dyDescent="0.3">
      <c r="K1797" s="10"/>
      <c r="L1797" s="17"/>
      <c r="M1797" s="17"/>
      <c r="N1797" s="12"/>
      <c r="O1797" s="12"/>
      <c r="P1797" s="12"/>
      <c r="Q1797" s="12"/>
      <c r="R1797" s="13"/>
      <c r="S1797" s="14"/>
      <c r="T1797" s="6"/>
      <c r="U1797" s="28"/>
    </row>
    <row r="1798" spans="11:21" x14ac:dyDescent="0.3">
      <c r="K1798" s="10"/>
      <c r="L1798" s="17"/>
      <c r="M1798" s="17"/>
      <c r="N1798" s="12"/>
      <c r="O1798" s="12"/>
      <c r="P1798" s="12"/>
      <c r="Q1798" s="12"/>
      <c r="R1798" s="13"/>
      <c r="S1798" s="14"/>
      <c r="T1798" s="6"/>
      <c r="U1798" s="28"/>
    </row>
    <row r="1799" spans="11:21" x14ac:dyDescent="0.3">
      <c r="K1799" s="10"/>
      <c r="L1799" s="17"/>
      <c r="M1799" s="17"/>
      <c r="N1799" s="12"/>
      <c r="O1799" s="12"/>
      <c r="P1799" s="12"/>
      <c r="Q1799" s="12"/>
      <c r="R1799" s="13"/>
      <c r="S1799" s="14"/>
      <c r="T1799" s="6"/>
      <c r="U1799" s="28"/>
    </row>
    <row r="1800" spans="11:21" x14ac:dyDescent="0.3">
      <c r="K1800" s="10"/>
      <c r="L1800" s="17"/>
      <c r="M1800" s="17"/>
      <c r="N1800" s="12"/>
      <c r="O1800" s="12"/>
      <c r="P1800" s="12"/>
      <c r="Q1800" s="12"/>
      <c r="R1800" s="13"/>
      <c r="S1800" s="14"/>
      <c r="T1800" s="6"/>
      <c r="U1800" s="28"/>
    </row>
    <row r="1801" spans="11:21" x14ac:dyDescent="0.3">
      <c r="K1801" s="10"/>
      <c r="L1801" s="17"/>
      <c r="M1801" s="17"/>
      <c r="N1801" s="12"/>
      <c r="O1801" s="12"/>
      <c r="P1801" s="12"/>
      <c r="Q1801" s="12"/>
      <c r="R1801" s="13"/>
      <c r="S1801" s="14"/>
      <c r="T1801" s="6"/>
      <c r="U1801" s="28"/>
    </row>
    <row r="1802" spans="11:21" x14ac:dyDescent="0.3">
      <c r="K1802" s="10"/>
      <c r="L1802" s="17"/>
      <c r="M1802" s="17"/>
      <c r="N1802" s="12"/>
      <c r="O1802" s="12"/>
      <c r="P1802" s="12"/>
      <c r="Q1802" s="12"/>
      <c r="R1802" s="13"/>
      <c r="S1802" s="14"/>
      <c r="T1802" s="6"/>
      <c r="U1802" s="28"/>
    </row>
    <row r="1803" spans="11:21" x14ac:dyDescent="0.3">
      <c r="K1803" s="10"/>
      <c r="L1803" s="17"/>
      <c r="M1803" s="17"/>
      <c r="N1803" s="12"/>
      <c r="O1803" s="12"/>
      <c r="P1803" s="12"/>
      <c r="Q1803" s="12"/>
      <c r="R1803" s="13"/>
      <c r="S1803" s="14"/>
      <c r="T1803" s="6"/>
      <c r="U1803" s="28"/>
    </row>
    <row r="1804" spans="11:21" x14ac:dyDescent="0.3">
      <c r="K1804" s="10"/>
      <c r="L1804" s="17"/>
      <c r="M1804" s="17"/>
      <c r="N1804" s="12"/>
      <c r="O1804" s="12"/>
      <c r="P1804" s="12"/>
      <c r="Q1804" s="12"/>
      <c r="R1804" s="13"/>
      <c r="S1804" s="14"/>
      <c r="T1804" s="6"/>
      <c r="U1804" s="28"/>
    </row>
    <row r="1805" spans="11:21" x14ac:dyDescent="0.3">
      <c r="K1805" s="10"/>
      <c r="L1805" s="17"/>
      <c r="M1805" s="17"/>
      <c r="N1805" s="12"/>
      <c r="O1805" s="12"/>
      <c r="P1805" s="12"/>
      <c r="Q1805" s="12"/>
      <c r="R1805" s="13"/>
      <c r="S1805" s="14"/>
      <c r="T1805" s="6"/>
      <c r="U1805" s="28"/>
    </row>
    <row r="1806" spans="11:21" x14ac:dyDescent="0.3">
      <c r="K1806" s="10"/>
      <c r="L1806" s="17"/>
      <c r="M1806" s="17"/>
      <c r="N1806" s="12"/>
      <c r="O1806" s="12"/>
      <c r="P1806" s="12"/>
      <c r="Q1806" s="12"/>
      <c r="R1806" s="13"/>
      <c r="S1806" s="14"/>
      <c r="T1806" s="6"/>
      <c r="U1806" s="28"/>
    </row>
    <row r="1807" spans="11:21" x14ac:dyDescent="0.3">
      <c r="K1807" s="10"/>
      <c r="L1807" s="17"/>
      <c r="M1807" s="17"/>
      <c r="N1807" s="12"/>
      <c r="O1807" s="12"/>
      <c r="P1807" s="12"/>
      <c r="Q1807" s="12"/>
      <c r="R1807" s="13"/>
      <c r="S1807" s="14"/>
      <c r="T1807" s="6"/>
      <c r="U1807" s="28"/>
    </row>
    <row r="1808" spans="11:21" x14ac:dyDescent="0.3">
      <c r="K1808" s="10"/>
      <c r="L1808" s="17"/>
      <c r="M1808" s="17"/>
      <c r="N1808" s="12"/>
      <c r="O1808" s="12"/>
      <c r="P1808" s="12"/>
      <c r="Q1808" s="12"/>
      <c r="R1808" s="13"/>
      <c r="S1808" s="14"/>
      <c r="T1808" s="6"/>
      <c r="U1808" s="28"/>
    </row>
    <row r="1809" spans="11:21" x14ac:dyDescent="0.3">
      <c r="K1809" s="10"/>
      <c r="L1809" s="17"/>
      <c r="M1809" s="17"/>
      <c r="N1809" s="12"/>
      <c r="O1809" s="12"/>
      <c r="P1809" s="12"/>
      <c r="Q1809" s="12"/>
      <c r="R1809" s="13"/>
      <c r="S1809" s="14"/>
      <c r="T1809" s="6"/>
      <c r="U1809" s="28"/>
    </row>
    <row r="1810" spans="11:21" x14ac:dyDescent="0.3">
      <c r="K1810" s="10"/>
      <c r="L1810" s="17"/>
      <c r="M1810" s="17"/>
      <c r="N1810" s="12"/>
      <c r="O1810" s="12"/>
      <c r="P1810" s="12"/>
      <c r="Q1810" s="12"/>
      <c r="R1810" s="13"/>
      <c r="S1810" s="14"/>
      <c r="T1810" s="6"/>
      <c r="U1810" s="28"/>
    </row>
    <row r="1811" spans="11:21" x14ac:dyDescent="0.3">
      <c r="K1811" s="10"/>
      <c r="L1811" s="17"/>
      <c r="M1811" s="17"/>
      <c r="N1811" s="12"/>
      <c r="O1811" s="12"/>
      <c r="P1811" s="12"/>
      <c r="Q1811" s="12"/>
      <c r="R1811" s="13"/>
      <c r="S1811" s="14"/>
      <c r="T1811" s="6"/>
      <c r="U1811" s="28"/>
    </row>
    <row r="1812" spans="11:21" x14ac:dyDescent="0.3">
      <c r="K1812" s="10"/>
      <c r="L1812" s="17"/>
      <c r="M1812" s="17"/>
      <c r="N1812" s="12"/>
      <c r="O1812" s="12"/>
      <c r="P1812" s="12"/>
      <c r="Q1812" s="12"/>
      <c r="R1812" s="13"/>
      <c r="S1812" s="14"/>
      <c r="T1812" s="6"/>
      <c r="U1812" s="28"/>
    </row>
    <row r="1813" spans="11:21" x14ac:dyDescent="0.3">
      <c r="K1813" s="10"/>
      <c r="L1813" s="17"/>
      <c r="M1813" s="17"/>
      <c r="N1813" s="12"/>
      <c r="O1813" s="12"/>
      <c r="P1813" s="12"/>
      <c r="Q1813" s="12"/>
      <c r="R1813" s="13"/>
      <c r="S1813" s="14"/>
      <c r="T1813" s="6"/>
      <c r="U1813" s="28"/>
    </row>
    <row r="1814" spans="11:21" x14ac:dyDescent="0.3">
      <c r="K1814" s="10"/>
      <c r="L1814" s="17"/>
      <c r="M1814" s="17"/>
      <c r="N1814" s="12"/>
      <c r="O1814" s="12"/>
      <c r="P1814" s="12"/>
      <c r="Q1814" s="12"/>
      <c r="R1814" s="13"/>
      <c r="S1814" s="14"/>
      <c r="T1814" s="6"/>
      <c r="U1814" s="28"/>
    </row>
    <row r="1815" spans="11:21" x14ac:dyDescent="0.3">
      <c r="K1815" s="10"/>
      <c r="L1815" s="17"/>
      <c r="M1815" s="17"/>
      <c r="N1815" s="12"/>
      <c r="O1815" s="12"/>
      <c r="P1815" s="12"/>
      <c r="Q1815" s="12"/>
      <c r="R1815" s="13"/>
      <c r="S1815" s="14"/>
      <c r="T1815" s="6"/>
      <c r="U1815" s="28"/>
    </row>
    <row r="1816" spans="11:21" x14ac:dyDescent="0.3">
      <c r="K1816" s="10"/>
      <c r="L1816" s="17"/>
      <c r="M1816" s="17"/>
      <c r="N1816" s="12"/>
      <c r="O1816" s="12"/>
      <c r="P1816" s="12"/>
      <c r="Q1816" s="12"/>
      <c r="R1816" s="13"/>
      <c r="S1816" s="14"/>
      <c r="T1816" s="6"/>
      <c r="U1816" s="28"/>
    </row>
    <row r="1817" spans="11:21" x14ac:dyDescent="0.3">
      <c r="K1817" s="10"/>
      <c r="L1817" s="17"/>
      <c r="M1817" s="17"/>
      <c r="N1817" s="12"/>
      <c r="O1817" s="12"/>
      <c r="P1817" s="12"/>
      <c r="Q1817" s="12"/>
      <c r="R1817" s="13"/>
      <c r="S1817" s="14"/>
      <c r="T1817" s="6"/>
      <c r="U1817" s="28"/>
    </row>
    <row r="1818" spans="11:21" x14ac:dyDescent="0.3">
      <c r="K1818" s="10"/>
      <c r="L1818" s="17"/>
      <c r="M1818" s="17"/>
      <c r="N1818" s="12"/>
      <c r="O1818" s="12"/>
      <c r="P1818" s="12"/>
      <c r="Q1818" s="12"/>
      <c r="R1818" s="13"/>
      <c r="S1818" s="14"/>
      <c r="T1818" s="6"/>
      <c r="U1818" s="28"/>
    </row>
    <row r="1819" spans="11:21" x14ac:dyDescent="0.3">
      <c r="K1819" s="10"/>
      <c r="L1819" s="17"/>
      <c r="M1819" s="17"/>
      <c r="N1819" s="12"/>
      <c r="O1819" s="12"/>
      <c r="P1819" s="12"/>
      <c r="Q1819" s="12"/>
      <c r="R1819" s="13"/>
      <c r="S1819" s="14"/>
      <c r="T1819" s="6"/>
      <c r="U1819" s="28"/>
    </row>
    <row r="1820" spans="11:21" x14ac:dyDescent="0.3">
      <c r="K1820" s="10"/>
      <c r="L1820" s="17"/>
      <c r="M1820" s="17"/>
      <c r="N1820" s="12"/>
      <c r="O1820" s="12"/>
      <c r="P1820" s="12"/>
      <c r="Q1820" s="12"/>
      <c r="R1820" s="13"/>
      <c r="S1820" s="14"/>
      <c r="T1820" s="6"/>
      <c r="U1820" s="28"/>
    </row>
    <row r="1821" spans="11:21" x14ac:dyDescent="0.3">
      <c r="K1821" s="10"/>
      <c r="L1821" s="17"/>
      <c r="M1821" s="17"/>
      <c r="N1821" s="12"/>
      <c r="O1821" s="12"/>
      <c r="P1821" s="12"/>
      <c r="Q1821" s="12"/>
      <c r="R1821" s="13"/>
      <c r="S1821" s="14"/>
      <c r="T1821" s="6"/>
      <c r="U1821" s="28"/>
    </row>
    <row r="1822" spans="11:21" x14ac:dyDescent="0.3">
      <c r="K1822" s="10"/>
      <c r="L1822" s="17"/>
      <c r="M1822" s="17"/>
      <c r="N1822" s="12"/>
      <c r="O1822" s="12"/>
      <c r="P1822" s="12"/>
      <c r="Q1822" s="12"/>
      <c r="R1822" s="13"/>
      <c r="S1822" s="14"/>
      <c r="T1822" s="6"/>
      <c r="U1822" s="28"/>
    </row>
    <row r="1823" spans="11:21" x14ac:dyDescent="0.3">
      <c r="K1823" s="10"/>
      <c r="L1823" s="17"/>
      <c r="M1823" s="17"/>
      <c r="N1823" s="12"/>
      <c r="O1823" s="12"/>
      <c r="P1823" s="12"/>
      <c r="Q1823" s="12"/>
      <c r="R1823" s="13"/>
      <c r="S1823" s="14"/>
      <c r="T1823" s="6"/>
      <c r="U1823" s="28"/>
    </row>
    <row r="1824" spans="11:21" x14ac:dyDescent="0.3">
      <c r="K1824" s="10"/>
      <c r="L1824" s="17"/>
      <c r="M1824" s="17"/>
      <c r="N1824" s="12"/>
      <c r="O1824" s="12"/>
      <c r="P1824" s="12"/>
      <c r="Q1824" s="12"/>
      <c r="R1824" s="13"/>
      <c r="S1824" s="14"/>
      <c r="T1824" s="6"/>
      <c r="U1824" s="28"/>
    </row>
    <row r="1825" spans="11:21" x14ac:dyDescent="0.3">
      <c r="K1825" s="10"/>
      <c r="L1825" s="17"/>
      <c r="M1825" s="17"/>
      <c r="N1825" s="12"/>
      <c r="O1825" s="12"/>
      <c r="P1825" s="12"/>
      <c r="Q1825" s="12"/>
      <c r="R1825" s="13"/>
      <c r="S1825" s="15"/>
      <c r="T1825" s="6"/>
      <c r="U1825" s="28"/>
    </row>
    <row r="1826" spans="11:21" x14ac:dyDescent="0.3">
      <c r="K1826" s="10"/>
      <c r="L1826" s="17"/>
      <c r="M1826" s="17"/>
      <c r="N1826" s="12"/>
      <c r="O1826" s="12"/>
      <c r="P1826" s="12"/>
      <c r="Q1826" s="12"/>
      <c r="R1826" s="13"/>
      <c r="S1826" s="15"/>
      <c r="T1826" s="6"/>
      <c r="U1826" s="28"/>
    </row>
    <row r="1827" spans="11:21" x14ac:dyDescent="0.3">
      <c r="K1827" s="10"/>
      <c r="L1827" s="17"/>
      <c r="M1827" s="17"/>
      <c r="N1827" s="12"/>
      <c r="O1827" s="12"/>
      <c r="P1827" s="12"/>
      <c r="Q1827" s="12"/>
      <c r="R1827" s="13"/>
      <c r="S1827" s="15"/>
      <c r="T1827" s="6"/>
      <c r="U1827" s="28"/>
    </row>
    <row r="1828" spans="11:21" x14ac:dyDescent="0.3">
      <c r="K1828" s="10"/>
      <c r="L1828" s="17"/>
      <c r="M1828" s="17"/>
      <c r="N1828" s="12"/>
      <c r="O1828" s="12"/>
      <c r="P1828" s="12"/>
      <c r="Q1828" s="12"/>
      <c r="R1828" s="13"/>
      <c r="S1828" s="15"/>
      <c r="T1828" s="6"/>
      <c r="U1828" s="28"/>
    </row>
    <row r="1829" spans="11:21" x14ac:dyDescent="0.3">
      <c r="K1829" s="10"/>
      <c r="L1829" s="17"/>
      <c r="M1829" s="17"/>
      <c r="N1829" s="12"/>
      <c r="O1829" s="12"/>
      <c r="P1829" s="12"/>
      <c r="Q1829" s="12"/>
      <c r="R1829" s="13"/>
      <c r="S1829" s="15"/>
      <c r="T1829" s="6"/>
      <c r="U1829" s="28"/>
    </row>
    <row r="1830" spans="11:21" x14ac:dyDescent="0.3">
      <c r="K1830" s="10"/>
      <c r="L1830" s="17"/>
      <c r="M1830" s="17"/>
      <c r="N1830" s="12"/>
      <c r="O1830" s="12"/>
      <c r="P1830" s="12"/>
      <c r="Q1830" s="12"/>
      <c r="R1830" s="13"/>
      <c r="S1830" s="15"/>
      <c r="T1830" s="6"/>
      <c r="U1830" s="28"/>
    </row>
    <row r="1831" spans="11:21" x14ac:dyDescent="0.3">
      <c r="K1831" s="10"/>
      <c r="L1831" s="17"/>
      <c r="M1831" s="17"/>
      <c r="N1831" s="12"/>
      <c r="O1831" s="12"/>
      <c r="P1831" s="12"/>
      <c r="Q1831" s="12"/>
      <c r="R1831" s="13"/>
      <c r="S1831" s="15"/>
      <c r="T1831" s="6"/>
      <c r="U1831" s="28"/>
    </row>
    <row r="1832" spans="11:21" x14ac:dyDescent="0.3">
      <c r="K1832" s="10"/>
      <c r="L1832" s="17"/>
      <c r="M1832" s="17"/>
      <c r="N1832" s="12"/>
      <c r="O1832" s="12"/>
      <c r="P1832" s="12"/>
      <c r="Q1832" s="12"/>
      <c r="R1832" s="13"/>
      <c r="S1832" s="15"/>
      <c r="T1832" s="6"/>
      <c r="U1832" s="28"/>
    </row>
    <row r="1833" spans="11:21" x14ac:dyDescent="0.3">
      <c r="K1833" s="10"/>
      <c r="L1833" s="17"/>
      <c r="M1833" s="17"/>
      <c r="N1833" s="12"/>
      <c r="O1833" s="12"/>
      <c r="P1833" s="12"/>
      <c r="Q1833" s="12"/>
      <c r="R1833" s="13"/>
      <c r="S1833" s="14"/>
      <c r="T1833" s="6"/>
      <c r="U1833" s="28"/>
    </row>
    <row r="1834" spans="11:21" x14ac:dyDescent="0.3">
      <c r="K1834" s="10"/>
      <c r="L1834" s="17"/>
      <c r="M1834" s="17"/>
      <c r="N1834" s="12"/>
      <c r="O1834" s="12"/>
      <c r="P1834" s="12"/>
      <c r="Q1834" s="12"/>
      <c r="R1834" s="13"/>
      <c r="S1834" s="14"/>
      <c r="T1834" s="6"/>
      <c r="U1834" s="28"/>
    </row>
    <row r="1835" spans="11:21" x14ac:dyDescent="0.3">
      <c r="K1835" s="10"/>
      <c r="L1835" s="17"/>
      <c r="M1835" s="17"/>
      <c r="N1835" s="12"/>
      <c r="O1835" s="12"/>
      <c r="P1835" s="12"/>
      <c r="Q1835" s="12"/>
      <c r="R1835" s="13"/>
      <c r="S1835" s="14"/>
      <c r="T1835" s="6"/>
      <c r="U1835" s="28"/>
    </row>
    <row r="1836" spans="11:21" x14ac:dyDescent="0.3">
      <c r="K1836" s="10"/>
      <c r="L1836" s="17"/>
      <c r="M1836" s="17"/>
      <c r="N1836" s="12"/>
      <c r="O1836" s="12"/>
      <c r="P1836" s="12"/>
      <c r="Q1836" s="12"/>
      <c r="R1836" s="13"/>
      <c r="S1836" s="14"/>
      <c r="T1836" s="6"/>
      <c r="U1836" s="28"/>
    </row>
    <row r="1837" spans="11:21" x14ac:dyDescent="0.3">
      <c r="K1837" s="10"/>
      <c r="L1837" s="17"/>
      <c r="M1837" s="17"/>
      <c r="N1837" s="12"/>
      <c r="O1837" s="12"/>
      <c r="P1837" s="12"/>
      <c r="Q1837" s="12"/>
      <c r="R1837" s="13"/>
      <c r="S1837" s="14"/>
      <c r="T1837" s="6"/>
      <c r="U1837" s="28"/>
    </row>
    <row r="1838" spans="11:21" x14ac:dyDescent="0.3">
      <c r="K1838" s="10"/>
      <c r="L1838" s="17"/>
      <c r="M1838" s="17"/>
      <c r="N1838" s="12"/>
      <c r="O1838" s="12"/>
      <c r="P1838" s="12"/>
      <c r="Q1838" s="12"/>
      <c r="R1838" s="13"/>
      <c r="S1838" s="14"/>
      <c r="T1838" s="6"/>
      <c r="U1838" s="28"/>
    </row>
    <row r="1839" spans="11:21" x14ac:dyDescent="0.3">
      <c r="K1839" s="10"/>
      <c r="L1839" s="17"/>
      <c r="M1839" s="17"/>
      <c r="N1839" s="12"/>
      <c r="O1839" s="12"/>
      <c r="P1839" s="12"/>
      <c r="Q1839" s="12"/>
      <c r="R1839" s="13"/>
      <c r="S1839" s="14"/>
      <c r="T1839" s="6"/>
      <c r="U1839" s="28"/>
    </row>
    <row r="1840" spans="11:21" x14ac:dyDescent="0.3">
      <c r="K1840" s="10"/>
      <c r="L1840" s="17"/>
      <c r="M1840" s="17"/>
      <c r="N1840" s="12"/>
      <c r="O1840" s="12"/>
      <c r="P1840" s="12"/>
      <c r="Q1840" s="12"/>
      <c r="R1840" s="13"/>
      <c r="S1840" s="14"/>
      <c r="T1840" s="6"/>
      <c r="U1840" s="28"/>
    </row>
    <row r="1841" spans="11:21" x14ac:dyDescent="0.3">
      <c r="K1841" s="10"/>
      <c r="L1841" s="17"/>
      <c r="M1841" s="17"/>
      <c r="N1841" s="12"/>
      <c r="O1841" s="12"/>
      <c r="P1841" s="12"/>
      <c r="Q1841" s="12"/>
      <c r="R1841" s="13"/>
      <c r="S1841" s="14"/>
      <c r="T1841" s="6"/>
      <c r="U1841" s="28"/>
    </row>
    <row r="1842" spans="11:21" x14ac:dyDescent="0.3">
      <c r="K1842" s="10"/>
      <c r="L1842" s="17"/>
      <c r="M1842" s="17"/>
      <c r="N1842" s="12"/>
      <c r="O1842" s="12"/>
      <c r="P1842" s="12"/>
      <c r="Q1842" s="12"/>
      <c r="R1842" s="13"/>
      <c r="S1842" s="14"/>
      <c r="T1842" s="6"/>
      <c r="U1842" s="28"/>
    </row>
    <row r="1843" spans="11:21" x14ac:dyDescent="0.3">
      <c r="K1843" s="10"/>
      <c r="L1843" s="17"/>
      <c r="M1843" s="17"/>
      <c r="N1843" s="12"/>
      <c r="O1843" s="12"/>
      <c r="P1843" s="12"/>
      <c r="Q1843" s="12"/>
      <c r="R1843" s="13"/>
      <c r="S1843" s="14"/>
      <c r="T1843" s="6"/>
      <c r="U1843" s="28"/>
    </row>
    <row r="1844" spans="11:21" x14ac:dyDescent="0.3">
      <c r="K1844" s="10"/>
      <c r="L1844" s="17"/>
      <c r="M1844" s="17"/>
      <c r="N1844" s="12"/>
      <c r="O1844" s="12"/>
      <c r="P1844" s="12"/>
      <c r="Q1844" s="12"/>
      <c r="R1844" s="13"/>
      <c r="S1844" s="14"/>
      <c r="T1844" s="6"/>
      <c r="U1844" s="28"/>
    </row>
    <row r="1845" spans="11:21" x14ac:dyDescent="0.3">
      <c r="K1845" s="10"/>
      <c r="L1845" s="17"/>
      <c r="M1845" s="17"/>
      <c r="N1845" s="12"/>
      <c r="O1845" s="12"/>
      <c r="P1845" s="12"/>
      <c r="Q1845" s="12"/>
      <c r="R1845" s="13"/>
      <c r="S1845" s="14"/>
      <c r="T1845" s="6"/>
      <c r="U1845" s="28"/>
    </row>
    <row r="1846" spans="11:21" x14ac:dyDescent="0.3">
      <c r="K1846" s="10"/>
      <c r="L1846" s="17"/>
      <c r="M1846" s="17"/>
      <c r="N1846" s="12"/>
      <c r="O1846" s="12"/>
      <c r="P1846" s="12"/>
      <c r="Q1846" s="12"/>
      <c r="R1846" s="13"/>
      <c r="S1846" s="14"/>
      <c r="T1846" s="6"/>
      <c r="U1846" s="28"/>
    </row>
    <row r="1847" spans="11:21" x14ac:dyDescent="0.3">
      <c r="K1847" s="10"/>
      <c r="L1847" s="17"/>
      <c r="M1847" s="17"/>
      <c r="N1847" s="12"/>
      <c r="O1847" s="12"/>
      <c r="P1847" s="12"/>
      <c r="Q1847" s="12"/>
      <c r="R1847" s="13"/>
      <c r="S1847" s="14"/>
      <c r="T1847" s="6"/>
      <c r="U1847" s="28"/>
    </row>
    <row r="1848" spans="11:21" x14ac:dyDescent="0.3">
      <c r="K1848" s="10"/>
      <c r="L1848" s="17"/>
      <c r="M1848" s="17"/>
      <c r="N1848" s="12"/>
      <c r="O1848" s="12"/>
      <c r="P1848" s="12"/>
      <c r="Q1848" s="12"/>
      <c r="R1848" s="13"/>
      <c r="S1848" s="14"/>
      <c r="T1848" s="6"/>
      <c r="U1848" s="28"/>
    </row>
    <row r="1849" spans="11:21" x14ac:dyDescent="0.3">
      <c r="K1849" s="10"/>
      <c r="L1849" s="17"/>
      <c r="M1849" s="17"/>
      <c r="N1849" s="12"/>
      <c r="O1849" s="12"/>
      <c r="P1849" s="12"/>
      <c r="Q1849" s="12"/>
      <c r="R1849" s="13"/>
      <c r="S1849" s="14"/>
      <c r="T1849" s="6"/>
      <c r="U1849" s="28"/>
    </row>
    <row r="1850" spans="11:21" x14ac:dyDescent="0.3">
      <c r="K1850" s="10"/>
      <c r="L1850" s="17"/>
      <c r="M1850" s="17"/>
      <c r="N1850" s="12"/>
      <c r="O1850" s="12"/>
      <c r="P1850" s="12"/>
      <c r="Q1850" s="12"/>
      <c r="R1850" s="13"/>
      <c r="S1850" s="14"/>
      <c r="T1850" s="6"/>
      <c r="U1850" s="28"/>
    </row>
    <row r="1851" spans="11:21" x14ac:dyDescent="0.3">
      <c r="K1851" s="10"/>
      <c r="L1851" s="17"/>
      <c r="M1851" s="17"/>
      <c r="N1851" s="12"/>
      <c r="O1851" s="12"/>
      <c r="P1851" s="12"/>
      <c r="Q1851" s="12"/>
      <c r="R1851" s="13"/>
      <c r="S1851" s="14"/>
      <c r="T1851" s="8"/>
      <c r="U1851" s="28"/>
    </row>
    <row r="1852" spans="11:21" x14ac:dyDescent="0.3">
      <c r="K1852" s="10"/>
      <c r="L1852" s="17"/>
      <c r="M1852" s="17"/>
      <c r="N1852" s="12"/>
      <c r="O1852" s="12"/>
      <c r="P1852" s="12"/>
      <c r="Q1852" s="12"/>
      <c r="R1852" s="13"/>
      <c r="S1852" s="14"/>
      <c r="T1852" s="6"/>
      <c r="U1852" s="28"/>
    </row>
    <row r="1853" spans="11:21" x14ac:dyDescent="0.3">
      <c r="K1853" s="10"/>
      <c r="L1853" s="17"/>
      <c r="M1853" s="17"/>
      <c r="N1853" s="12"/>
      <c r="O1853" s="12"/>
      <c r="P1853" s="12"/>
      <c r="Q1853" s="12"/>
      <c r="R1853" s="13"/>
      <c r="S1853" s="14"/>
      <c r="T1853" s="6"/>
      <c r="U1853" s="28"/>
    </row>
    <row r="1854" spans="11:21" x14ac:dyDescent="0.3">
      <c r="K1854" s="10"/>
      <c r="L1854" s="17"/>
      <c r="M1854" s="17"/>
      <c r="N1854" s="12"/>
      <c r="O1854" s="12"/>
      <c r="P1854" s="12"/>
      <c r="Q1854" s="12"/>
      <c r="R1854" s="13"/>
      <c r="S1854" s="14"/>
      <c r="T1854" s="6"/>
      <c r="U1854" s="28"/>
    </row>
    <row r="1855" spans="11:21" x14ac:dyDescent="0.3">
      <c r="K1855" s="10"/>
      <c r="L1855" s="17"/>
      <c r="M1855" s="17"/>
      <c r="N1855" s="12"/>
      <c r="O1855" s="12"/>
      <c r="P1855" s="12"/>
      <c r="Q1855" s="12"/>
      <c r="R1855" s="13"/>
      <c r="S1855" s="14"/>
      <c r="T1855" s="6"/>
      <c r="U1855" s="28"/>
    </row>
    <row r="1856" spans="11:21" x14ac:dyDescent="0.3">
      <c r="K1856" s="10"/>
      <c r="L1856" s="17"/>
      <c r="M1856" s="17"/>
      <c r="N1856" s="12"/>
      <c r="O1856" s="12"/>
      <c r="P1856" s="12"/>
      <c r="Q1856" s="12"/>
      <c r="R1856" s="13"/>
      <c r="S1856" s="14"/>
      <c r="T1856" s="6"/>
      <c r="U1856" s="28"/>
    </row>
    <row r="1857" spans="11:21" x14ac:dyDescent="0.3">
      <c r="K1857" s="10"/>
      <c r="L1857" s="17"/>
      <c r="M1857" s="17"/>
      <c r="N1857" s="12"/>
      <c r="O1857" s="12"/>
      <c r="P1857" s="12"/>
      <c r="Q1857" s="12"/>
      <c r="R1857" s="13"/>
      <c r="S1857" s="14"/>
      <c r="T1857" s="6"/>
      <c r="U1857" s="28"/>
    </row>
    <row r="1858" spans="11:21" x14ac:dyDescent="0.3">
      <c r="K1858" s="10"/>
      <c r="L1858" s="17"/>
      <c r="M1858" s="17"/>
      <c r="N1858" s="12"/>
      <c r="O1858" s="12"/>
      <c r="P1858" s="12"/>
      <c r="Q1858" s="12"/>
      <c r="R1858" s="13"/>
      <c r="S1858" s="14"/>
      <c r="T1858" s="6"/>
      <c r="U1858" s="28"/>
    </row>
    <row r="1859" spans="11:21" x14ac:dyDescent="0.3">
      <c r="K1859" s="10"/>
      <c r="L1859" s="17"/>
      <c r="M1859" s="17"/>
      <c r="N1859" s="12"/>
      <c r="O1859" s="12"/>
      <c r="P1859" s="12"/>
      <c r="Q1859" s="12"/>
      <c r="R1859" s="13"/>
      <c r="S1859" s="14"/>
      <c r="T1859" s="6"/>
      <c r="U1859" s="28"/>
    </row>
    <row r="1860" spans="11:21" x14ac:dyDescent="0.3">
      <c r="K1860" s="10"/>
      <c r="L1860" s="17"/>
      <c r="M1860" s="17"/>
      <c r="N1860" s="12"/>
      <c r="O1860" s="12"/>
      <c r="P1860" s="12"/>
      <c r="Q1860" s="12"/>
      <c r="R1860" s="13"/>
      <c r="S1860" s="14"/>
      <c r="T1860" s="6"/>
      <c r="U1860" s="28"/>
    </row>
    <row r="1861" spans="11:21" x14ac:dyDescent="0.3">
      <c r="K1861" s="10"/>
      <c r="L1861" s="17"/>
      <c r="M1861" s="17"/>
      <c r="N1861" s="12"/>
      <c r="O1861" s="12"/>
      <c r="P1861" s="12"/>
      <c r="Q1861" s="12"/>
      <c r="R1861" s="13"/>
      <c r="S1861" s="14"/>
      <c r="T1861" s="6"/>
      <c r="U1861" s="28"/>
    </row>
    <row r="1862" spans="11:21" x14ac:dyDescent="0.3">
      <c r="K1862" s="10"/>
      <c r="L1862" s="17"/>
      <c r="M1862" s="17"/>
      <c r="N1862" s="12"/>
      <c r="O1862" s="12"/>
      <c r="P1862" s="12"/>
      <c r="Q1862" s="12"/>
      <c r="R1862" s="13"/>
      <c r="S1862" s="14"/>
      <c r="T1862" s="6"/>
      <c r="U1862" s="28"/>
    </row>
    <row r="1863" spans="11:21" x14ac:dyDescent="0.3">
      <c r="K1863" s="10"/>
      <c r="L1863" s="17"/>
      <c r="M1863" s="17"/>
      <c r="N1863" s="12"/>
      <c r="O1863" s="12"/>
      <c r="P1863" s="12"/>
      <c r="Q1863" s="12"/>
      <c r="R1863" s="13"/>
      <c r="S1863" s="14"/>
      <c r="T1863" s="6"/>
      <c r="U1863" s="28"/>
    </row>
    <row r="1864" spans="11:21" x14ac:dyDescent="0.3">
      <c r="K1864" s="10"/>
      <c r="L1864" s="17"/>
      <c r="M1864" s="17"/>
      <c r="N1864" s="12"/>
      <c r="O1864" s="12"/>
      <c r="P1864" s="12"/>
      <c r="Q1864" s="12"/>
      <c r="R1864" s="13"/>
      <c r="S1864" s="14"/>
      <c r="T1864" s="6"/>
      <c r="U1864" s="28"/>
    </row>
    <row r="1865" spans="11:21" x14ac:dyDescent="0.3">
      <c r="K1865" s="10"/>
      <c r="L1865" s="17"/>
      <c r="M1865" s="17"/>
      <c r="N1865" s="12"/>
      <c r="O1865" s="12"/>
      <c r="P1865" s="12"/>
      <c r="Q1865" s="12"/>
      <c r="R1865" s="13"/>
      <c r="S1865" s="14"/>
      <c r="T1865" s="6"/>
      <c r="U1865" s="28"/>
    </row>
    <row r="1866" spans="11:21" x14ac:dyDescent="0.3">
      <c r="K1866" s="10"/>
      <c r="L1866" s="17"/>
      <c r="M1866" s="17"/>
      <c r="N1866" s="12"/>
      <c r="O1866" s="12"/>
      <c r="P1866" s="12"/>
      <c r="Q1866" s="12"/>
      <c r="R1866" s="13"/>
      <c r="S1866" s="14"/>
      <c r="T1866" s="6"/>
      <c r="U1866" s="28"/>
    </row>
    <row r="1867" spans="11:21" x14ac:dyDescent="0.3">
      <c r="K1867" s="10"/>
      <c r="L1867" s="17"/>
      <c r="M1867" s="17"/>
      <c r="N1867" s="12"/>
      <c r="O1867" s="12"/>
      <c r="P1867" s="12"/>
      <c r="Q1867" s="12"/>
      <c r="R1867" s="13"/>
      <c r="S1867" s="14"/>
      <c r="T1867" s="6"/>
      <c r="U1867" s="28"/>
    </row>
    <row r="1868" spans="11:21" x14ac:dyDescent="0.3">
      <c r="K1868" s="10"/>
      <c r="L1868" s="17"/>
      <c r="M1868" s="17"/>
      <c r="N1868" s="12"/>
      <c r="O1868" s="12"/>
      <c r="P1868" s="12"/>
      <c r="Q1868" s="12"/>
      <c r="R1868" s="13"/>
      <c r="S1868" s="14"/>
      <c r="T1868" s="6"/>
      <c r="U1868" s="28"/>
    </row>
    <row r="1869" spans="11:21" x14ac:dyDescent="0.3">
      <c r="K1869" s="10"/>
      <c r="L1869" s="17"/>
      <c r="M1869" s="17"/>
      <c r="N1869" s="12"/>
      <c r="O1869" s="12"/>
      <c r="P1869" s="12"/>
      <c r="Q1869" s="12"/>
      <c r="R1869" s="13"/>
      <c r="S1869" s="14"/>
      <c r="T1869" s="6"/>
      <c r="U1869" s="28"/>
    </row>
    <row r="1870" spans="11:21" x14ac:dyDescent="0.3">
      <c r="K1870" s="10"/>
      <c r="L1870" s="17"/>
      <c r="M1870" s="17"/>
      <c r="N1870" s="12"/>
      <c r="O1870" s="12"/>
      <c r="P1870" s="12"/>
      <c r="Q1870" s="12"/>
      <c r="R1870" s="13"/>
      <c r="S1870" s="14"/>
      <c r="T1870" s="6"/>
      <c r="U1870" s="28"/>
    </row>
    <row r="1871" spans="11:21" x14ac:dyDescent="0.3">
      <c r="K1871" s="10"/>
      <c r="L1871" s="17"/>
      <c r="M1871" s="17"/>
      <c r="N1871" s="12"/>
      <c r="O1871" s="12"/>
      <c r="P1871" s="12"/>
      <c r="Q1871" s="12"/>
      <c r="R1871" s="13"/>
      <c r="S1871" s="14"/>
      <c r="T1871" s="6"/>
      <c r="U1871" s="28"/>
    </row>
    <row r="1872" spans="11:21" x14ac:dyDescent="0.3">
      <c r="K1872" s="10"/>
      <c r="L1872" s="17"/>
      <c r="M1872" s="17"/>
      <c r="N1872" s="12"/>
      <c r="O1872" s="12"/>
      <c r="P1872" s="12"/>
      <c r="Q1872" s="12"/>
      <c r="R1872" s="13"/>
      <c r="S1872" s="14"/>
      <c r="T1872" s="6"/>
      <c r="U1872" s="28"/>
    </row>
    <row r="1873" spans="11:21" x14ac:dyDescent="0.3">
      <c r="K1873" s="10"/>
      <c r="L1873" s="17"/>
      <c r="M1873" s="17"/>
      <c r="N1873" s="12"/>
      <c r="O1873" s="12"/>
      <c r="P1873" s="12"/>
      <c r="Q1873" s="12"/>
      <c r="R1873" s="13"/>
      <c r="S1873" s="14"/>
      <c r="T1873" s="6"/>
      <c r="U1873" s="28"/>
    </row>
    <row r="1874" spans="11:21" x14ac:dyDescent="0.3">
      <c r="K1874" s="10"/>
      <c r="L1874" s="17"/>
      <c r="M1874" s="17"/>
      <c r="N1874" s="12"/>
      <c r="O1874" s="12"/>
      <c r="P1874" s="12"/>
      <c r="Q1874" s="12"/>
      <c r="R1874" s="13"/>
      <c r="S1874" s="14"/>
      <c r="T1874" s="6"/>
      <c r="U1874" s="28"/>
    </row>
    <row r="1875" spans="11:21" x14ac:dyDescent="0.3">
      <c r="K1875" s="10"/>
      <c r="L1875" s="17"/>
      <c r="M1875" s="17"/>
      <c r="N1875" s="12"/>
      <c r="O1875" s="12"/>
      <c r="P1875" s="12"/>
      <c r="Q1875" s="12"/>
      <c r="R1875" s="13"/>
      <c r="S1875" s="14"/>
      <c r="T1875" s="6"/>
      <c r="U1875" s="28"/>
    </row>
    <row r="1876" spans="11:21" x14ac:dyDescent="0.3">
      <c r="K1876" s="10"/>
      <c r="L1876" s="17"/>
      <c r="M1876" s="17"/>
      <c r="N1876" s="12"/>
      <c r="O1876" s="12"/>
      <c r="P1876" s="12"/>
      <c r="Q1876" s="12"/>
      <c r="R1876" s="13"/>
      <c r="S1876" s="14"/>
      <c r="T1876" s="6"/>
      <c r="U1876" s="28"/>
    </row>
    <row r="1877" spans="11:21" x14ac:dyDescent="0.3">
      <c r="K1877" s="10"/>
      <c r="L1877" s="17"/>
      <c r="M1877" s="17"/>
      <c r="N1877" s="12"/>
      <c r="O1877" s="12"/>
      <c r="P1877" s="12"/>
      <c r="Q1877" s="12"/>
      <c r="R1877" s="13"/>
      <c r="S1877" s="14"/>
      <c r="T1877" s="6"/>
      <c r="U1877" s="28"/>
    </row>
    <row r="1878" spans="11:21" x14ac:dyDescent="0.3">
      <c r="K1878" s="10"/>
      <c r="L1878" s="17"/>
      <c r="M1878" s="17"/>
      <c r="N1878" s="12"/>
      <c r="O1878" s="12"/>
      <c r="P1878" s="12"/>
      <c r="Q1878" s="12"/>
      <c r="R1878" s="13"/>
      <c r="S1878" s="14"/>
      <c r="T1878" s="6"/>
      <c r="U1878" s="28"/>
    </row>
    <row r="1879" spans="11:21" x14ac:dyDescent="0.3">
      <c r="K1879" s="10"/>
      <c r="L1879" s="17"/>
      <c r="M1879" s="17"/>
      <c r="N1879" s="12"/>
      <c r="O1879" s="12"/>
      <c r="P1879" s="12"/>
      <c r="Q1879" s="12"/>
      <c r="R1879" s="13"/>
      <c r="S1879" s="14"/>
      <c r="T1879" s="6"/>
      <c r="U1879" s="28"/>
    </row>
    <row r="1880" spans="11:21" x14ac:dyDescent="0.3">
      <c r="K1880" s="10"/>
      <c r="L1880" s="17"/>
      <c r="M1880" s="17"/>
      <c r="N1880" s="12"/>
      <c r="O1880" s="12"/>
      <c r="P1880" s="12"/>
      <c r="Q1880" s="12"/>
      <c r="R1880" s="13"/>
      <c r="S1880" s="14"/>
      <c r="T1880" s="6"/>
      <c r="U1880" s="28"/>
    </row>
    <row r="1881" spans="11:21" x14ac:dyDescent="0.3">
      <c r="K1881" s="10"/>
      <c r="L1881" s="17"/>
      <c r="M1881" s="17"/>
      <c r="N1881" s="12"/>
      <c r="O1881" s="12"/>
      <c r="P1881" s="12"/>
      <c r="Q1881" s="12"/>
      <c r="R1881" s="13"/>
      <c r="S1881" s="14"/>
      <c r="T1881" s="6"/>
      <c r="U1881" s="28"/>
    </row>
    <row r="1882" spans="11:21" x14ac:dyDescent="0.3">
      <c r="K1882" s="10"/>
      <c r="L1882" s="17"/>
      <c r="M1882" s="17"/>
      <c r="N1882" s="12"/>
      <c r="O1882" s="12"/>
      <c r="P1882" s="12"/>
      <c r="Q1882" s="12"/>
      <c r="R1882" s="13"/>
      <c r="S1882" s="14"/>
      <c r="T1882" s="6"/>
      <c r="U1882" s="28"/>
    </row>
    <row r="1883" spans="11:21" x14ac:dyDescent="0.3">
      <c r="K1883" s="10"/>
      <c r="L1883" s="17"/>
      <c r="M1883" s="17"/>
      <c r="N1883" s="12"/>
      <c r="O1883" s="12"/>
      <c r="P1883" s="12"/>
      <c r="Q1883" s="12"/>
      <c r="R1883" s="13"/>
      <c r="S1883" s="14"/>
      <c r="T1883" s="6"/>
      <c r="U1883" s="28"/>
    </row>
    <row r="1884" spans="11:21" x14ac:dyDescent="0.3">
      <c r="K1884" s="10"/>
      <c r="L1884" s="17"/>
      <c r="M1884" s="17"/>
      <c r="N1884" s="12"/>
      <c r="O1884" s="12"/>
      <c r="P1884" s="12"/>
      <c r="Q1884" s="12"/>
      <c r="R1884" s="13"/>
      <c r="S1884" s="14"/>
      <c r="T1884" s="6"/>
      <c r="U1884" s="28"/>
    </row>
    <row r="1885" spans="11:21" x14ac:dyDescent="0.3">
      <c r="K1885" s="10"/>
      <c r="L1885" s="17"/>
      <c r="M1885" s="17"/>
      <c r="N1885" s="12"/>
      <c r="O1885" s="12"/>
      <c r="P1885" s="12"/>
      <c r="Q1885" s="12"/>
      <c r="R1885" s="13"/>
      <c r="S1885" s="14"/>
      <c r="T1885" s="6"/>
      <c r="U1885" s="28"/>
    </row>
    <row r="1886" spans="11:21" x14ac:dyDescent="0.3">
      <c r="K1886" s="10"/>
      <c r="L1886" s="17"/>
      <c r="M1886" s="17"/>
      <c r="N1886" s="12"/>
      <c r="O1886" s="12"/>
      <c r="P1886" s="12"/>
      <c r="Q1886" s="12"/>
      <c r="R1886" s="13"/>
      <c r="S1886" s="14"/>
      <c r="T1886" s="6"/>
      <c r="U1886" s="28"/>
    </row>
    <row r="1887" spans="11:21" x14ac:dyDescent="0.3">
      <c r="K1887" s="10"/>
      <c r="L1887" s="17"/>
      <c r="M1887" s="17"/>
      <c r="N1887" s="12"/>
      <c r="O1887" s="12"/>
      <c r="P1887" s="12"/>
      <c r="Q1887" s="12"/>
      <c r="R1887" s="13"/>
      <c r="S1887" s="14"/>
      <c r="T1887" s="6"/>
      <c r="U1887" s="28"/>
    </row>
    <row r="1888" spans="11:21" x14ac:dyDescent="0.3">
      <c r="K1888" s="10"/>
      <c r="L1888" s="17"/>
      <c r="M1888" s="17"/>
      <c r="N1888" s="12"/>
      <c r="O1888" s="12"/>
      <c r="P1888" s="12"/>
      <c r="Q1888" s="12"/>
      <c r="R1888" s="13"/>
      <c r="S1888" s="14"/>
      <c r="T1888" s="6"/>
      <c r="U1888" s="28"/>
    </row>
    <row r="1889" spans="10:21" x14ac:dyDescent="0.3">
      <c r="K1889" s="10"/>
      <c r="L1889" s="17"/>
      <c r="M1889" s="17"/>
      <c r="N1889" s="12"/>
      <c r="O1889" s="12"/>
      <c r="P1889" s="12"/>
      <c r="Q1889" s="12"/>
      <c r="R1889" s="13"/>
      <c r="S1889" s="14"/>
      <c r="T1889" s="6"/>
      <c r="U1889" s="28"/>
    </row>
    <row r="1890" spans="10:21" x14ac:dyDescent="0.3">
      <c r="K1890" s="10"/>
      <c r="L1890" s="17"/>
      <c r="M1890" s="17"/>
      <c r="N1890" s="12"/>
      <c r="O1890" s="12"/>
      <c r="P1890" s="12"/>
      <c r="Q1890" s="12"/>
      <c r="R1890" s="13"/>
      <c r="S1890" s="14"/>
      <c r="T1890" s="6"/>
      <c r="U1890" s="28"/>
    </row>
    <row r="1891" spans="10:21" x14ac:dyDescent="0.3">
      <c r="K1891" s="10"/>
      <c r="L1891" s="17"/>
      <c r="M1891" s="17"/>
      <c r="N1891" s="12"/>
      <c r="O1891" s="12"/>
      <c r="P1891" s="12"/>
      <c r="Q1891" s="12"/>
      <c r="R1891" s="13"/>
      <c r="S1891" s="14"/>
      <c r="T1891" s="6"/>
      <c r="U1891" s="28"/>
    </row>
    <row r="1892" spans="10:21" x14ac:dyDescent="0.3">
      <c r="K1892" s="10"/>
      <c r="L1892" s="17"/>
      <c r="M1892" s="17"/>
      <c r="N1892" s="12"/>
      <c r="O1892" s="12"/>
      <c r="P1892" s="12"/>
      <c r="Q1892" s="12"/>
      <c r="R1892" s="13"/>
      <c r="S1892" s="14"/>
      <c r="T1892" s="6"/>
      <c r="U1892" s="28"/>
    </row>
    <row r="1893" spans="10:21" x14ac:dyDescent="0.3">
      <c r="K1893" s="10"/>
      <c r="L1893" s="17"/>
      <c r="M1893" s="17"/>
      <c r="N1893" s="12"/>
      <c r="O1893" s="12"/>
      <c r="P1893" s="12"/>
      <c r="Q1893" s="12"/>
      <c r="R1893" s="13"/>
      <c r="S1893" s="14"/>
      <c r="T1893" s="6"/>
      <c r="U1893" s="28"/>
    </row>
    <row r="1894" spans="10:21" x14ac:dyDescent="0.3">
      <c r="K1894" s="10"/>
      <c r="L1894" s="17"/>
      <c r="M1894" s="17"/>
      <c r="N1894" s="12"/>
      <c r="O1894" s="12"/>
      <c r="P1894" s="12"/>
      <c r="Q1894" s="12"/>
      <c r="R1894" s="13"/>
      <c r="S1894" s="14"/>
      <c r="T1894" s="6"/>
      <c r="U1894" s="28"/>
    </row>
    <row r="1895" spans="10:21" x14ac:dyDescent="0.3">
      <c r="K1895" s="10"/>
      <c r="L1895" s="17"/>
      <c r="M1895" s="17"/>
      <c r="N1895" s="12"/>
      <c r="O1895" s="12"/>
      <c r="P1895" s="12"/>
      <c r="Q1895" s="12"/>
      <c r="R1895" s="13"/>
      <c r="S1895" s="14"/>
      <c r="T1895" s="6"/>
      <c r="U1895" s="28"/>
    </row>
    <row r="1896" spans="10:21" x14ac:dyDescent="0.3">
      <c r="K1896" s="10"/>
      <c r="L1896" s="17"/>
      <c r="M1896" s="17"/>
      <c r="N1896" s="12"/>
      <c r="O1896" s="12"/>
      <c r="P1896" s="12"/>
      <c r="Q1896" s="12"/>
      <c r="R1896" s="13"/>
      <c r="S1896" s="14"/>
      <c r="T1896" s="6"/>
      <c r="U1896" s="28"/>
    </row>
    <row r="1897" spans="10:21" x14ac:dyDescent="0.3">
      <c r="J1897" s="1"/>
      <c r="K1897" s="10"/>
      <c r="L1897" s="17"/>
      <c r="M1897" s="17"/>
      <c r="N1897" s="12"/>
      <c r="O1897" s="12"/>
      <c r="P1897" s="12"/>
      <c r="Q1897" s="12"/>
      <c r="R1897" s="13"/>
      <c r="S1897" s="14"/>
      <c r="T1897" s="6"/>
      <c r="U1897" s="28"/>
    </row>
    <row r="1898" spans="10:21" x14ac:dyDescent="0.3">
      <c r="K1898" s="10"/>
      <c r="L1898" s="17"/>
      <c r="M1898" s="17"/>
      <c r="N1898" s="12"/>
      <c r="O1898" s="12"/>
      <c r="P1898" s="12"/>
      <c r="Q1898" s="12"/>
      <c r="R1898" s="13"/>
      <c r="S1898" s="14"/>
      <c r="T1898" s="6"/>
      <c r="U1898" s="28"/>
    </row>
    <row r="1899" spans="10:21" x14ac:dyDescent="0.3">
      <c r="K1899" s="10"/>
      <c r="L1899" s="17"/>
      <c r="M1899" s="17"/>
      <c r="N1899" s="12"/>
      <c r="O1899" s="12"/>
      <c r="P1899" s="12"/>
      <c r="Q1899" s="12"/>
      <c r="R1899" s="13"/>
      <c r="S1899" s="14"/>
      <c r="T1899" s="6"/>
      <c r="U1899" s="28"/>
    </row>
    <row r="1900" spans="10:21" x14ac:dyDescent="0.3">
      <c r="K1900" s="10"/>
      <c r="L1900" s="17"/>
      <c r="M1900" s="17"/>
      <c r="N1900" s="12"/>
      <c r="O1900" s="12"/>
      <c r="P1900" s="12"/>
      <c r="Q1900" s="12"/>
      <c r="R1900" s="13"/>
      <c r="S1900" s="14"/>
      <c r="T1900" s="6"/>
      <c r="U1900" s="28"/>
    </row>
    <row r="1901" spans="10:21" x14ac:dyDescent="0.3">
      <c r="K1901" s="10"/>
      <c r="L1901" s="17"/>
      <c r="M1901" s="17"/>
      <c r="N1901" s="12"/>
      <c r="O1901" s="12"/>
      <c r="P1901" s="12"/>
      <c r="Q1901" s="12"/>
      <c r="R1901" s="13"/>
      <c r="S1901" s="14"/>
      <c r="T1901" s="6"/>
      <c r="U1901" s="28"/>
    </row>
    <row r="1902" spans="10:21" x14ac:dyDescent="0.3">
      <c r="K1902" s="10"/>
      <c r="L1902" s="17"/>
      <c r="M1902" s="17"/>
      <c r="N1902" s="12"/>
      <c r="O1902" s="12"/>
      <c r="P1902" s="12"/>
      <c r="Q1902" s="12"/>
      <c r="R1902" s="13"/>
      <c r="S1902" s="14"/>
      <c r="T1902" s="6"/>
      <c r="U1902" s="28"/>
    </row>
    <row r="1903" spans="10:21" x14ac:dyDescent="0.3">
      <c r="K1903" s="10"/>
      <c r="L1903" s="17"/>
      <c r="M1903" s="17"/>
      <c r="N1903" s="12"/>
      <c r="O1903" s="12"/>
      <c r="P1903" s="12"/>
      <c r="Q1903" s="12"/>
      <c r="R1903" s="13"/>
      <c r="S1903" s="14"/>
      <c r="T1903" s="6"/>
      <c r="U1903" s="28"/>
    </row>
    <row r="1904" spans="10:21" x14ac:dyDescent="0.3">
      <c r="K1904" s="10"/>
      <c r="L1904" s="17"/>
      <c r="M1904" s="17"/>
      <c r="N1904" s="12"/>
      <c r="O1904" s="12"/>
      <c r="P1904" s="12"/>
      <c r="Q1904" s="12"/>
      <c r="R1904" s="13"/>
      <c r="S1904" s="14"/>
      <c r="T1904" s="6"/>
      <c r="U1904" s="28"/>
    </row>
    <row r="1905" spans="11:21" x14ac:dyDescent="0.3">
      <c r="K1905" s="10"/>
      <c r="L1905" s="17"/>
      <c r="M1905" s="17"/>
      <c r="N1905" s="12"/>
      <c r="O1905" s="12"/>
      <c r="P1905" s="12"/>
      <c r="Q1905" s="12"/>
      <c r="R1905" s="13"/>
      <c r="S1905" s="14"/>
      <c r="T1905" s="6"/>
      <c r="U1905" s="28"/>
    </row>
    <row r="1906" spans="11:21" x14ac:dyDescent="0.3">
      <c r="K1906" s="10"/>
      <c r="L1906" s="17"/>
      <c r="M1906" s="17"/>
      <c r="N1906" s="12"/>
      <c r="O1906" s="12"/>
      <c r="P1906" s="12"/>
      <c r="Q1906" s="12"/>
      <c r="R1906" s="13"/>
      <c r="S1906" s="14"/>
      <c r="T1906" s="6"/>
      <c r="U1906" s="28"/>
    </row>
    <row r="1907" spans="11:21" x14ac:dyDescent="0.3">
      <c r="K1907" s="10"/>
      <c r="L1907" s="17"/>
      <c r="M1907" s="17"/>
      <c r="N1907" s="12"/>
      <c r="O1907" s="12"/>
      <c r="P1907" s="12"/>
      <c r="Q1907" s="12"/>
      <c r="R1907" s="13"/>
      <c r="S1907" s="14"/>
      <c r="T1907" s="6"/>
      <c r="U1907" s="28"/>
    </row>
    <row r="1908" spans="11:21" x14ac:dyDescent="0.3">
      <c r="K1908" s="10"/>
      <c r="L1908" s="17"/>
      <c r="M1908" s="17"/>
      <c r="N1908" s="12"/>
      <c r="O1908" s="12"/>
      <c r="P1908" s="12"/>
      <c r="Q1908" s="12"/>
      <c r="R1908" s="13"/>
      <c r="S1908" s="14"/>
      <c r="T1908" s="6"/>
      <c r="U1908" s="28"/>
    </row>
    <row r="1909" spans="11:21" x14ac:dyDescent="0.3">
      <c r="K1909" s="10"/>
      <c r="L1909" s="17"/>
      <c r="M1909" s="17"/>
      <c r="N1909" s="12"/>
      <c r="O1909" s="12"/>
      <c r="P1909" s="12"/>
      <c r="Q1909" s="12"/>
      <c r="R1909" s="13"/>
      <c r="S1909" s="14"/>
      <c r="T1909" s="6"/>
      <c r="U1909" s="28"/>
    </row>
    <row r="1910" spans="11:21" x14ac:dyDescent="0.3">
      <c r="K1910" s="10"/>
      <c r="L1910" s="17"/>
      <c r="M1910" s="17"/>
      <c r="N1910" s="12"/>
      <c r="O1910" s="12"/>
      <c r="P1910" s="12"/>
      <c r="Q1910" s="12"/>
      <c r="R1910" s="13"/>
      <c r="S1910" s="14"/>
      <c r="T1910" s="6"/>
      <c r="U1910" s="28"/>
    </row>
    <row r="1911" spans="11:21" x14ac:dyDescent="0.3">
      <c r="K1911" s="10"/>
      <c r="L1911" s="17"/>
      <c r="M1911" s="17"/>
      <c r="N1911" s="12"/>
      <c r="O1911" s="12"/>
      <c r="P1911" s="12"/>
      <c r="Q1911" s="12"/>
      <c r="R1911" s="13"/>
      <c r="S1911" s="14"/>
      <c r="T1911" s="8"/>
      <c r="U1911" s="28"/>
    </row>
    <row r="1912" spans="11:21" x14ac:dyDescent="0.3">
      <c r="K1912" s="10"/>
      <c r="L1912" s="17"/>
      <c r="M1912" s="17"/>
      <c r="N1912" s="12"/>
      <c r="O1912" s="12"/>
      <c r="P1912" s="12"/>
      <c r="Q1912" s="12"/>
      <c r="R1912" s="13"/>
      <c r="S1912" s="14"/>
      <c r="T1912" s="6"/>
      <c r="U1912" s="28"/>
    </row>
    <row r="1913" spans="11:21" x14ac:dyDescent="0.3">
      <c r="K1913" s="10"/>
      <c r="L1913" s="17"/>
      <c r="M1913" s="17"/>
      <c r="N1913" s="12"/>
      <c r="O1913" s="12"/>
      <c r="P1913" s="12"/>
      <c r="Q1913" s="12"/>
      <c r="R1913" s="13"/>
      <c r="S1913" s="14"/>
      <c r="T1913" s="6"/>
      <c r="U1913" s="28"/>
    </row>
    <row r="1914" spans="11:21" x14ac:dyDescent="0.3">
      <c r="K1914" s="10"/>
      <c r="L1914" s="17"/>
      <c r="M1914" s="17"/>
      <c r="N1914" s="12"/>
      <c r="O1914" s="12"/>
      <c r="P1914" s="12"/>
      <c r="Q1914" s="12"/>
      <c r="R1914" s="13"/>
      <c r="S1914" s="14"/>
      <c r="T1914" s="6"/>
      <c r="U1914" s="28"/>
    </row>
    <row r="1915" spans="11:21" x14ac:dyDescent="0.3">
      <c r="K1915" s="10"/>
      <c r="L1915" s="17"/>
      <c r="M1915" s="17"/>
      <c r="N1915" s="12"/>
      <c r="O1915" s="12"/>
      <c r="P1915" s="12"/>
      <c r="Q1915" s="12"/>
      <c r="R1915" s="13"/>
      <c r="S1915" s="14"/>
      <c r="T1915" s="6"/>
      <c r="U1915" s="28"/>
    </row>
    <row r="1916" spans="11:21" x14ac:dyDescent="0.3">
      <c r="K1916" s="10"/>
      <c r="L1916" s="17"/>
      <c r="M1916" s="17"/>
      <c r="N1916" s="12"/>
      <c r="O1916" s="12"/>
      <c r="P1916" s="12"/>
      <c r="Q1916" s="12"/>
      <c r="R1916" s="13"/>
      <c r="S1916" s="14"/>
      <c r="T1916" s="6"/>
      <c r="U1916" s="28"/>
    </row>
    <row r="1917" spans="11:21" x14ac:dyDescent="0.3">
      <c r="K1917" s="10"/>
      <c r="L1917" s="17"/>
      <c r="M1917" s="17"/>
      <c r="N1917" s="12"/>
      <c r="O1917" s="12"/>
      <c r="P1917" s="12"/>
      <c r="Q1917" s="12"/>
      <c r="R1917" s="13"/>
      <c r="S1917" s="14"/>
      <c r="T1917" s="6"/>
      <c r="U1917" s="28"/>
    </row>
    <row r="1918" spans="11:21" x14ac:dyDescent="0.3">
      <c r="K1918" s="10"/>
      <c r="L1918" s="17"/>
      <c r="M1918" s="17"/>
      <c r="N1918" s="12"/>
      <c r="O1918" s="12"/>
      <c r="P1918" s="12"/>
      <c r="Q1918" s="12"/>
      <c r="R1918" s="13"/>
      <c r="S1918" s="14"/>
      <c r="T1918" s="6"/>
      <c r="U1918" s="28"/>
    </row>
    <row r="1919" spans="11:21" x14ac:dyDescent="0.3">
      <c r="K1919" s="10"/>
      <c r="L1919" s="17"/>
      <c r="M1919" s="17"/>
      <c r="N1919" s="12"/>
      <c r="O1919" s="12"/>
      <c r="P1919" s="12"/>
      <c r="Q1919" s="12"/>
      <c r="R1919" s="13"/>
      <c r="S1919" s="14"/>
      <c r="T1919" s="6"/>
      <c r="U1919" s="28"/>
    </row>
    <row r="1920" spans="11:21" x14ac:dyDescent="0.3">
      <c r="K1920" s="10"/>
      <c r="L1920" s="17"/>
      <c r="M1920" s="17"/>
      <c r="N1920" s="12"/>
      <c r="O1920" s="12"/>
      <c r="P1920" s="12"/>
      <c r="Q1920" s="12"/>
      <c r="R1920" s="13"/>
      <c r="S1920" s="14"/>
      <c r="T1920" s="6"/>
      <c r="U1920" s="28"/>
    </row>
    <row r="1921" spans="11:21" x14ac:dyDescent="0.3">
      <c r="K1921" s="10"/>
      <c r="L1921" s="17"/>
      <c r="M1921" s="17"/>
      <c r="N1921" s="12"/>
      <c r="O1921" s="12"/>
      <c r="P1921" s="12"/>
      <c r="Q1921" s="12"/>
      <c r="R1921" s="13"/>
      <c r="S1921" s="14"/>
      <c r="T1921" s="6"/>
      <c r="U1921" s="28"/>
    </row>
    <row r="1922" spans="11:21" x14ac:dyDescent="0.3">
      <c r="K1922" s="10"/>
      <c r="L1922" s="17"/>
      <c r="M1922" s="17"/>
      <c r="N1922" s="12"/>
      <c r="O1922" s="12"/>
      <c r="P1922" s="12"/>
      <c r="Q1922" s="12"/>
      <c r="R1922" s="13"/>
      <c r="S1922" s="14"/>
      <c r="T1922" s="6"/>
      <c r="U1922" s="28"/>
    </row>
    <row r="1923" spans="11:21" x14ac:dyDescent="0.3">
      <c r="K1923" s="10"/>
      <c r="L1923" s="17"/>
      <c r="M1923" s="17"/>
      <c r="N1923" s="12"/>
      <c r="O1923" s="12"/>
      <c r="P1923" s="12"/>
      <c r="Q1923" s="12"/>
      <c r="R1923" s="13"/>
      <c r="S1923" s="14"/>
      <c r="T1923" s="6"/>
      <c r="U1923" s="28"/>
    </row>
    <row r="1924" spans="11:21" x14ac:dyDescent="0.3">
      <c r="K1924" s="10"/>
      <c r="L1924" s="17"/>
      <c r="M1924" s="17"/>
      <c r="N1924" s="12"/>
      <c r="O1924" s="12"/>
      <c r="P1924" s="12"/>
      <c r="Q1924" s="12"/>
      <c r="R1924" s="13"/>
      <c r="S1924" s="14"/>
      <c r="T1924" s="6"/>
      <c r="U1924" s="28"/>
    </row>
    <row r="1925" spans="11:21" x14ac:dyDescent="0.3">
      <c r="K1925" s="10"/>
      <c r="L1925" s="17"/>
      <c r="M1925" s="17"/>
      <c r="N1925" s="12"/>
      <c r="O1925" s="12"/>
      <c r="P1925" s="12"/>
      <c r="Q1925" s="12"/>
      <c r="R1925" s="13"/>
      <c r="S1925" s="14"/>
      <c r="T1925" s="6"/>
      <c r="U1925" s="28"/>
    </row>
    <row r="1926" spans="11:21" x14ac:dyDescent="0.3">
      <c r="K1926" s="10"/>
      <c r="L1926" s="17"/>
      <c r="M1926" s="17"/>
      <c r="N1926" s="12"/>
      <c r="O1926" s="12"/>
      <c r="P1926" s="12"/>
      <c r="Q1926" s="12"/>
      <c r="R1926" s="13"/>
      <c r="S1926" s="14"/>
      <c r="T1926" s="6"/>
      <c r="U1926" s="28"/>
    </row>
    <row r="1927" spans="11:21" x14ac:dyDescent="0.3">
      <c r="K1927" s="10"/>
      <c r="L1927" s="17"/>
      <c r="M1927" s="17"/>
      <c r="N1927" s="12"/>
      <c r="O1927" s="12"/>
      <c r="P1927" s="12"/>
      <c r="Q1927" s="12"/>
      <c r="R1927" s="13"/>
      <c r="S1927" s="14"/>
      <c r="T1927" s="6"/>
      <c r="U1927" s="28"/>
    </row>
    <row r="1928" spans="11:21" x14ac:dyDescent="0.3">
      <c r="K1928" s="10"/>
      <c r="L1928" s="17"/>
      <c r="M1928" s="17"/>
      <c r="N1928" s="12"/>
      <c r="O1928" s="12"/>
      <c r="P1928" s="12"/>
      <c r="Q1928" s="12"/>
      <c r="R1928" s="13"/>
      <c r="S1928" s="14"/>
      <c r="T1928" s="6"/>
      <c r="U1928" s="28"/>
    </row>
    <row r="1929" spans="11:21" x14ac:dyDescent="0.3">
      <c r="K1929" s="10"/>
      <c r="L1929" s="17"/>
      <c r="M1929" s="17"/>
      <c r="N1929" s="12"/>
      <c r="O1929" s="12"/>
      <c r="P1929" s="12"/>
      <c r="Q1929" s="12"/>
      <c r="R1929" s="13"/>
      <c r="S1929" s="14"/>
      <c r="T1929" s="6"/>
      <c r="U1929" s="28"/>
    </row>
    <row r="1930" spans="11:21" x14ac:dyDescent="0.3">
      <c r="K1930" s="10"/>
      <c r="L1930" s="17"/>
      <c r="M1930" s="17"/>
      <c r="N1930" s="12"/>
      <c r="O1930" s="12"/>
      <c r="P1930" s="12"/>
      <c r="Q1930" s="12"/>
      <c r="R1930" s="13"/>
      <c r="S1930" s="14"/>
      <c r="T1930" s="6"/>
      <c r="U1930" s="28"/>
    </row>
    <row r="1931" spans="11:21" x14ac:dyDescent="0.3">
      <c r="K1931" s="10"/>
      <c r="L1931" s="17"/>
      <c r="M1931" s="17"/>
      <c r="N1931" s="12"/>
      <c r="O1931" s="12"/>
      <c r="P1931" s="12"/>
      <c r="Q1931" s="12"/>
      <c r="R1931" s="13"/>
      <c r="S1931" s="14"/>
      <c r="T1931" s="6"/>
      <c r="U1931" s="28"/>
    </row>
    <row r="1932" spans="11:21" x14ac:dyDescent="0.3">
      <c r="K1932" s="10"/>
      <c r="L1932" s="17"/>
      <c r="M1932" s="17"/>
      <c r="N1932" s="12"/>
      <c r="O1932" s="12"/>
      <c r="P1932" s="12"/>
      <c r="Q1932" s="12"/>
      <c r="R1932" s="13"/>
      <c r="S1932" s="14"/>
      <c r="T1932" s="6"/>
      <c r="U1932" s="28"/>
    </row>
    <row r="1933" spans="11:21" x14ac:dyDescent="0.3">
      <c r="K1933" s="10"/>
      <c r="L1933" s="17"/>
      <c r="M1933" s="17"/>
      <c r="N1933" s="12"/>
      <c r="O1933" s="12"/>
      <c r="P1933" s="12"/>
      <c r="Q1933" s="12"/>
      <c r="R1933" s="13"/>
      <c r="S1933" s="14"/>
      <c r="T1933" s="6"/>
      <c r="U1933" s="28"/>
    </row>
    <row r="1934" spans="11:21" x14ac:dyDescent="0.3">
      <c r="K1934" s="10"/>
      <c r="L1934" s="17"/>
      <c r="M1934" s="17"/>
      <c r="N1934" s="12"/>
      <c r="O1934" s="12"/>
      <c r="P1934" s="12"/>
      <c r="Q1934" s="12"/>
      <c r="R1934" s="13"/>
      <c r="S1934" s="14"/>
      <c r="T1934" s="6"/>
      <c r="U1934" s="28"/>
    </row>
    <row r="1935" spans="11:21" x14ac:dyDescent="0.3">
      <c r="K1935" s="10"/>
      <c r="L1935" s="17"/>
      <c r="M1935" s="17"/>
      <c r="N1935" s="12"/>
      <c r="O1935" s="12"/>
      <c r="P1935" s="12"/>
      <c r="Q1935" s="12"/>
      <c r="R1935" s="13"/>
      <c r="S1935" s="14"/>
      <c r="T1935" s="6"/>
      <c r="U1935" s="28"/>
    </row>
    <row r="1936" spans="11:21" x14ac:dyDescent="0.3">
      <c r="K1936" s="10"/>
      <c r="L1936" s="17"/>
      <c r="M1936" s="17"/>
      <c r="N1936" s="12"/>
      <c r="O1936" s="12"/>
      <c r="P1936" s="12"/>
      <c r="Q1936" s="12"/>
      <c r="R1936" s="13"/>
      <c r="S1936" s="14"/>
      <c r="T1936" s="6"/>
      <c r="U1936" s="28"/>
    </row>
    <row r="1937" spans="11:21" x14ac:dyDescent="0.3">
      <c r="K1937" s="10"/>
      <c r="L1937" s="17"/>
      <c r="M1937" s="17"/>
      <c r="N1937" s="12"/>
      <c r="O1937" s="12"/>
      <c r="P1937" s="12"/>
      <c r="Q1937" s="12"/>
      <c r="R1937" s="13"/>
      <c r="S1937" s="14"/>
      <c r="T1937" s="6"/>
      <c r="U1937" s="28"/>
    </row>
    <row r="1938" spans="11:21" x14ac:dyDescent="0.3">
      <c r="K1938" s="10"/>
      <c r="L1938" s="17"/>
      <c r="M1938" s="17"/>
      <c r="N1938" s="12"/>
      <c r="O1938" s="12"/>
      <c r="P1938" s="12"/>
      <c r="Q1938" s="12"/>
      <c r="R1938" s="13"/>
      <c r="S1938" s="14"/>
      <c r="T1938" s="6"/>
      <c r="U1938" s="28"/>
    </row>
    <row r="1939" spans="11:21" x14ac:dyDescent="0.3">
      <c r="K1939" s="10"/>
      <c r="L1939" s="17"/>
      <c r="M1939" s="17"/>
      <c r="N1939" s="12"/>
      <c r="O1939" s="12"/>
      <c r="P1939" s="12"/>
      <c r="Q1939" s="12"/>
      <c r="R1939" s="13"/>
      <c r="S1939" s="14"/>
      <c r="T1939" s="6"/>
      <c r="U1939" s="28"/>
    </row>
    <row r="1940" spans="11:21" x14ac:dyDescent="0.3">
      <c r="K1940" s="10"/>
      <c r="L1940" s="17"/>
      <c r="M1940" s="17"/>
      <c r="N1940" s="12"/>
      <c r="O1940" s="12"/>
      <c r="P1940" s="12"/>
      <c r="Q1940" s="12"/>
      <c r="R1940" s="13"/>
      <c r="S1940" s="14"/>
      <c r="T1940" s="6"/>
      <c r="U1940" s="28"/>
    </row>
    <row r="1941" spans="11:21" x14ac:dyDescent="0.3">
      <c r="K1941" s="10"/>
      <c r="L1941" s="17"/>
      <c r="M1941" s="17"/>
      <c r="N1941" s="12"/>
      <c r="O1941" s="12"/>
      <c r="P1941" s="12"/>
      <c r="Q1941" s="12"/>
      <c r="R1941" s="13"/>
      <c r="S1941" s="14"/>
      <c r="T1941" s="6"/>
      <c r="U1941" s="28"/>
    </row>
    <row r="1942" spans="11:21" x14ac:dyDescent="0.3">
      <c r="K1942" s="10"/>
      <c r="L1942" s="17"/>
      <c r="M1942" s="17"/>
      <c r="N1942" s="12"/>
      <c r="O1942" s="12"/>
      <c r="P1942" s="12"/>
      <c r="Q1942" s="12"/>
      <c r="R1942" s="13"/>
      <c r="S1942" s="14"/>
      <c r="T1942" s="6"/>
      <c r="U1942" s="28"/>
    </row>
    <row r="1943" spans="11:21" x14ac:dyDescent="0.3">
      <c r="K1943" s="10"/>
      <c r="L1943" s="17"/>
      <c r="M1943" s="17"/>
      <c r="N1943" s="12"/>
      <c r="O1943" s="12"/>
      <c r="P1943" s="12"/>
      <c r="Q1943" s="12"/>
      <c r="R1943" s="13"/>
      <c r="S1943" s="14"/>
      <c r="T1943" s="6"/>
      <c r="U1943" s="28"/>
    </row>
    <row r="1944" spans="11:21" x14ac:dyDescent="0.3">
      <c r="K1944" s="10"/>
      <c r="L1944" s="17"/>
      <c r="M1944" s="17"/>
      <c r="N1944" s="12"/>
      <c r="O1944" s="12"/>
      <c r="P1944" s="12"/>
      <c r="Q1944" s="12"/>
      <c r="R1944" s="13"/>
      <c r="S1944" s="14"/>
      <c r="T1944" s="6"/>
      <c r="U1944" s="28"/>
    </row>
    <row r="1945" spans="11:21" x14ac:dyDescent="0.3">
      <c r="K1945" s="10"/>
      <c r="L1945" s="17"/>
      <c r="M1945" s="17"/>
      <c r="N1945" s="12"/>
      <c r="O1945" s="12"/>
      <c r="P1945" s="12"/>
      <c r="Q1945" s="12"/>
      <c r="R1945" s="13"/>
      <c r="S1945" s="14"/>
      <c r="T1945" s="6"/>
      <c r="U1945" s="28"/>
    </row>
    <row r="1946" spans="11:21" x14ac:dyDescent="0.3">
      <c r="K1946" s="10"/>
      <c r="L1946" s="17"/>
      <c r="M1946" s="17"/>
      <c r="N1946" s="12"/>
      <c r="O1946" s="12"/>
      <c r="P1946" s="12"/>
      <c r="Q1946" s="12"/>
      <c r="R1946" s="13"/>
      <c r="S1946" s="14"/>
      <c r="T1946" s="6"/>
      <c r="U1946" s="28"/>
    </row>
    <row r="1947" spans="11:21" x14ac:dyDescent="0.3">
      <c r="K1947" s="10"/>
      <c r="L1947" s="17"/>
      <c r="M1947" s="17"/>
      <c r="N1947" s="12"/>
      <c r="O1947" s="12"/>
      <c r="P1947" s="12"/>
      <c r="Q1947" s="12"/>
      <c r="R1947" s="13"/>
      <c r="S1947" s="14"/>
      <c r="T1947" s="6"/>
      <c r="U1947" s="28"/>
    </row>
    <row r="1948" spans="11:21" x14ac:dyDescent="0.3">
      <c r="K1948" s="10"/>
      <c r="L1948" s="17"/>
      <c r="M1948" s="17"/>
      <c r="N1948" s="12"/>
      <c r="O1948" s="12"/>
      <c r="P1948" s="12"/>
      <c r="Q1948" s="12"/>
      <c r="R1948" s="13"/>
      <c r="S1948" s="14"/>
      <c r="T1948" s="6"/>
      <c r="U1948" s="28"/>
    </row>
    <row r="1949" spans="11:21" x14ac:dyDescent="0.3">
      <c r="K1949" s="10"/>
      <c r="L1949" s="17"/>
      <c r="M1949" s="17"/>
      <c r="N1949" s="12"/>
      <c r="O1949" s="12"/>
      <c r="P1949" s="12"/>
      <c r="Q1949" s="12"/>
      <c r="R1949" s="13"/>
      <c r="S1949" s="14"/>
      <c r="T1949" s="6"/>
      <c r="U1949" s="28"/>
    </row>
    <row r="1950" spans="11:21" x14ac:dyDescent="0.3">
      <c r="K1950" s="10"/>
      <c r="L1950" s="17"/>
      <c r="M1950" s="17"/>
      <c r="N1950" s="12"/>
      <c r="O1950" s="12"/>
      <c r="P1950" s="12"/>
      <c r="Q1950" s="12"/>
      <c r="R1950" s="13"/>
      <c r="S1950" s="14"/>
      <c r="T1950" s="6"/>
      <c r="U1950" s="28"/>
    </row>
    <row r="1951" spans="11:21" x14ac:dyDescent="0.3">
      <c r="K1951" s="10"/>
      <c r="L1951" s="17"/>
      <c r="M1951" s="17"/>
      <c r="N1951" s="12"/>
      <c r="O1951" s="12"/>
      <c r="P1951" s="12"/>
      <c r="Q1951" s="12"/>
      <c r="R1951" s="13"/>
      <c r="S1951" s="14"/>
      <c r="T1951" s="6"/>
      <c r="U1951" s="28"/>
    </row>
    <row r="1952" spans="11:21" x14ac:dyDescent="0.3">
      <c r="K1952" s="10"/>
      <c r="L1952" s="17"/>
      <c r="M1952" s="17"/>
      <c r="N1952" s="12"/>
      <c r="O1952" s="12"/>
      <c r="P1952" s="12"/>
      <c r="Q1952" s="12"/>
      <c r="R1952" s="13"/>
      <c r="S1952" s="14"/>
      <c r="T1952" s="6"/>
      <c r="U1952" s="28"/>
    </row>
    <row r="1953" spans="11:21" x14ac:dyDescent="0.3">
      <c r="K1953" s="10"/>
      <c r="L1953" s="17"/>
      <c r="M1953" s="17"/>
      <c r="N1953" s="12"/>
      <c r="O1953" s="12"/>
      <c r="P1953" s="12"/>
      <c r="Q1953" s="12"/>
      <c r="R1953" s="13"/>
      <c r="S1953" s="14"/>
      <c r="T1953" s="6"/>
      <c r="U1953" s="28"/>
    </row>
    <row r="1954" spans="11:21" x14ac:dyDescent="0.3">
      <c r="K1954" s="10"/>
      <c r="L1954" s="17"/>
      <c r="M1954" s="17"/>
      <c r="N1954" s="12"/>
      <c r="O1954" s="12"/>
      <c r="P1954" s="12"/>
      <c r="Q1954" s="12"/>
      <c r="R1954" s="13"/>
      <c r="S1954" s="14"/>
      <c r="T1954" s="6"/>
      <c r="U1954" s="28"/>
    </row>
    <row r="1955" spans="11:21" x14ac:dyDescent="0.3">
      <c r="K1955" s="10"/>
      <c r="L1955" s="17"/>
      <c r="M1955" s="17"/>
      <c r="N1955" s="12"/>
      <c r="O1955" s="12"/>
      <c r="P1955" s="12"/>
      <c r="Q1955" s="12"/>
      <c r="R1955" s="13"/>
      <c r="S1955" s="14"/>
      <c r="T1955" s="6"/>
      <c r="U1955" s="28"/>
    </row>
    <row r="1956" spans="11:21" x14ac:dyDescent="0.3">
      <c r="K1956" s="10"/>
      <c r="L1956" s="17"/>
      <c r="M1956" s="17"/>
      <c r="N1956" s="12"/>
      <c r="O1956" s="12"/>
      <c r="P1956" s="12"/>
      <c r="Q1956" s="12"/>
      <c r="R1956" s="13"/>
      <c r="S1956" s="14"/>
      <c r="T1956" s="6"/>
      <c r="U1956" s="28"/>
    </row>
    <row r="1957" spans="11:21" x14ac:dyDescent="0.3">
      <c r="K1957" s="10"/>
      <c r="L1957" s="17"/>
      <c r="M1957" s="17"/>
      <c r="N1957" s="12"/>
      <c r="O1957" s="12"/>
      <c r="P1957" s="12"/>
      <c r="Q1957" s="12"/>
      <c r="R1957" s="13"/>
      <c r="S1957" s="14"/>
      <c r="T1957" s="6"/>
      <c r="U1957" s="28"/>
    </row>
    <row r="1958" spans="11:21" x14ac:dyDescent="0.3">
      <c r="K1958" s="10"/>
      <c r="L1958" s="17"/>
      <c r="M1958" s="17"/>
      <c r="N1958" s="12"/>
      <c r="O1958" s="12"/>
      <c r="P1958" s="12"/>
      <c r="Q1958" s="12"/>
      <c r="R1958" s="13"/>
      <c r="S1958" s="14"/>
      <c r="T1958" s="6"/>
      <c r="U1958" s="28"/>
    </row>
    <row r="1959" spans="11:21" x14ac:dyDescent="0.3">
      <c r="K1959" s="10"/>
      <c r="L1959" s="17"/>
      <c r="M1959" s="17"/>
      <c r="N1959" s="12"/>
      <c r="O1959" s="12"/>
      <c r="P1959" s="12"/>
      <c r="Q1959" s="12"/>
      <c r="R1959" s="13"/>
      <c r="S1959" s="14"/>
      <c r="T1959" s="6"/>
      <c r="U1959" s="28"/>
    </row>
    <row r="1960" spans="11:21" x14ac:dyDescent="0.3">
      <c r="K1960" s="10"/>
      <c r="L1960" s="17"/>
      <c r="M1960" s="17"/>
      <c r="N1960" s="12"/>
      <c r="O1960" s="12"/>
      <c r="P1960" s="12"/>
      <c r="Q1960" s="12"/>
      <c r="R1960" s="13"/>
      <c r="S1960" s="14"/>
      <c r="T1960" s="6"/>
      <c r="U1960" s="28"/>
    </row>
    <row r="1961" spans="11:21" x14ac:dyDescent="0.3">
      <c r="K1961" s="10"/>
      <c r="L1961" s="17"/>
      <c r="M1961" s="17"/>
      <c r="N1961" s="12"/>
      <c r="O1961" s="12"/>
      <c r="P1961" s="12"/>
      <c r="Q1961" s="12"/>
      <c r="R1961" s="13"/>
      <c r="S1961" s="14"/>
      <c r="T1961" s="6"/>
      <c r="U1961" s="28"/>
    </row>
    <row r="1962" spans="11:21" x14ac:dyDescent="0.3">
      <c r="K1962" s="10"/>
      <c r="L1962" s="17"/>
      <c r="M1962" s="17"/>
      <c r="N1962" s="12"/>
      <c r="O1962" s="12"/>
      <c r="P1962" s="12"/>
      <c r="Q1962" s="12"/>
      <c r="R1962" s="13"/>
      <c r="S1962" s="14"/>
      <c r="T1962" s="6"/>
      <c r="U1962" s="28"/>
    </row>
    <row r="1963" spans="11:21" x14ac:dyDescent="0.3">
      <c r="K1963" s="10"/>
      <c r="L1963" s="17"/>
      <c r="M1963" s="17"/>
      <c r="N1963" s="12"/>
      <c r="O1963" s="12"/>
      <c r="P1963" s="12"/>
      <c r="Q1963" s="12"/>
      <c r="R1963" s="13"/>
      <c r="S1963" s="14"/>
      <c r="T1963" s="6"/>
      <c r="U1963" s="28"/>
    </row>
    <row r="1964" spans="11:21" x14ac:dyDescent="0.3">
      <c r="K1964" s="10"/>
      <c r="L1964" s="17"/>
      <c r="M1964" s="17"/>
      <c r="N1964" s="12"/>
      <c r="O1964" s="12"/>
      <c r="P1964" s="12"/>
      <c r="Q1964" s="12"/>
      <c r="R1964" s="13"/>
      <c r="S1964" s="14"/>
      <c r="T1964" s="6"/>
      <c r="U1964" s="28"/>
    </row>
    <row r="1965" spans="11:21" x14ac:dyDescent="0.3">
      <c r="K1965" s="10"/>
      <c r="L1965" s="17"/>
      <c r="M1965" s="17"/>
      <c r="N1965" s="12"/>
      <c r="O1965" s="12"/>
      <c r="P1965" s="12"/>
      <c r="Q1965" s="12"/>
      <c r="R1965" s="13"/>
      <c r="S1965" s="14"/>
      <c r="T1965" s="6"/>
      <c r="U1965" s="28"/>
    </row>
    <row r="1966" spans="11:21" x14ac:dyDescent="0.3">
      <c r="K1966" s="10"/>
      <c r="L1966" s="17"/>
      <c r="M1966" s="17"/>
      <c r="N1966" s="12"/>
      <c r="O1966" s="12"/>
      <c r="P1966" s="12"/>
      <c r="Q1966" s="12"/>
      <c r="R1966" s="13"/>
      <c r="S1966" s="14"/>
      <c r="T1966" s="6"/>
      <c r="U1966" s="28"/>
    </row>
    <row r="1967" spans="11:21" x14ac:dyDescent="0.3">
      <c r="K1967" s="10"/>
      <c r="L1967" s="17"/>
      <c r="M1967" s="17"/>
      <c r="N1967" s="12"/>
      <c r="O1967" s="12"/>
      <c r="P1967" s="12"/>
      <c r="Q1967" s="12"/>
      <c r="R1967" s="13"/>
      <c r="S1967" s="14"/>
      <c r="T1967" s="6"/>
      <c r="U1967" s="28"/>
    </row>
    <row r="1968" spans="11:21" x14ac:dyDescent="0.3">
      <c r="K1968" s="10"/>
      <c r="L1968" s="17"/>
      <c r="M1968" s="17"/>
      <c r="N1968" s="12"/>
      <c r="O1968" s="12"/>
      <c r="P1968" s="12"/>
      <c r="Q1968" s="12"/>
      <c r="R1968" s="13"/>
      <c r="S1968" s="14"/>
      <c r="T1968" s="6"/>
      <c r="U1968" s="28"/>
    </row>
    <row r="1969" spans="11:21" x14ac:dyDescent="0.3">
      <c r="K1969" s="10"/>
      <c r="L1969" s="17"/>
      <c r="M1969" s="17"/>
      <c r="N1969" s="12"/>
      <c r="O1969" s="12"/>
      <c r="P1969" s="12"/>
      <c r="Q1969" s="12"/>
      <c r="R1969" s="13"/>
      <c r="S1969" s="14"/>
      <c r="T1969" s="6"/>
      <c r="U1969" s="28"/>
    </row>
    <row r="1970" spans="11:21" x14ac:dyDescent="0.3">
      <c r="K1970" s="10"/>
      <c r="L1970" s="17"/>
      <c r="M1970" s="17"/>
      <c r="N1970" s="12"/>
      <c r="O1970" s="12"/>
      <c r="P1970" s="12"/>
      <c r="Q1970" s="12"/>
      <c r="R1970" s="13"/>
      <c r="S1970" s="14"/>
      <c r="T1970" s="6"/>
      <c r="U1970" s="28"/>
    </row>
    <row r="1971" spans="11:21" x14ac:dyDescent="0.3">
      <c r="K1971" s="10"/>
      <c r="L1971" s="17"/>
      <c r="M1971" s="17"/>
      <c r="N1971" s="12"/>
      <c r="O1971" s="12"/>
      <c r="P1971" s="12"/>
      <c r="Q1971" s="12"/>
      <c r="R1971" s="13"/>
      <c r="S1971" s="14"/>
      <c r="T1971" s="6"/>
      <c r="U1971" s="28"/>
    </row>
    <row r="1972" spans="11:21" x14ac:dyDescent="0.3">
      <c r="K1972" s="10"/>
      <c r="L1972" s="17"/>
      <c r="M1972" s="17"/>
      <c r="N1972" s="12"/>
      <c r="O1972" s="12"/>
      <c r="P1972" s="12"/>
      <c r="Q1972" s="12"/>
      <c r="R1972" s="13"/>
      <c r="S1972" s="14"/>
      <c r="T1972" s="6"/>
      <c r="U1972" s="28"/>
    </row>
    <row r="1973" spans="11:21" x14ac:dyDescent="0.3">
      <c r="K1973" s="10"/>
      <c r="L1973" s="17"/>
      <c r="M1973" s="17"/>
      <c r="N1973" s="12"/>
      <c r="O1973" s="12"/>
      <c r="P1973" s="12"/>
      <c r="Q1973" s="12"/>
      <c r="R1973" s="13"/>
      <c r="S1973" s="14"/>
      <c r="T1973" s="6"/>
      <c r="U1973" s="28"/>
    </row>
    <row r="1974" spans="11:21" x14ac:dyDescent="0.3">
      <c r="K1974" s="10"/>
      <c r="L1974" s="17"/>
      <c r="M1974" s="17"/>
      <c r="N1974" s="12"/>
      <c r="O1974" s="12"/>
      <c r="P1974" s="12"/>
      <c r="Q1974" s="12"/>
      <c r="R1974" s="13"/>
      <c r="S1974" s="14"/>
      <c r="T1974" s="6"/>
      <c r="U1974" s="28"/>
    </row>
    <row r="1975" spans="11:21" x14ac:dyDescent="0.3">
      <c r="K1975" s="10"/>
      <c r="L1975" s="17"/>
      <c r="M1975" s="17"/>
      <c r="N1975" s="12"/>
      <c r="O1975" s="12"/>
      <c r="P1975" s="12"/>
      <c r="Q1975" s="12"/>
      <c r="R1975" s="13"/>
      <c r="S1975" s="14"/>
      <c r="T1975" s="6"/>
      <c r="U1975" s="28"/>
    </row>
    <row r="1976" spans="11:21" x14ac:dyDescent="0.3">
      <c r="K1976" s="10"/>
      <c r="L1976" s="17"/>
      <c r="M1976" s="17"/>
      <c r="N1976" s="12"/>
      <c r="O1976" s="12"/>
      <c r="P1976" s="12"/>
      <c r="Q1976" s="12"/>
      <c r="R1976" s="13"/>
      <c r="S1976" s="14"/>
      <c r="T1976" s="6"/>
      <c r="U1976" s="28"/>
    </row>
    <row r="1977" spans="11:21" x14ac:dyDescent="0.3">
      <c r="K1977" s="10"/>
      <c r="L1977" s="17"/>
      <c r="M1977" s="17"/>
      <c r="N1977" s="12"/>
      <c r="O1977" s="12"/>
      <c r="P1977" s="12"/>
      <c r="Q1977" s="12"/>
      <c r="R1977" s="13"/>
      <c r="S1977" s="14"/>
      <c r="T1977" s="6"/>
      <c r="U1977" s="28"/>
    </row>
    <row r="1978" spans="11:21" x14ac:dyDescent="0.3">
      <c r="K1978" s="10"/>
      <c r="L1978" s="17"/>
      <c r="M1978" s="17"/>
      <c r="N1978" s="12"/>
      <c r="O1978" s="12"/>
      <c r="P1978" s="12"/>
      <c r="Q1978" s="12"/>
      <c r="R1978" s="13"/>
      <c r="S1978" s="14"/>
      <c r="T1978" s="6"/>
      <c r="U1978" s="28"/>
    </row>
    <row r="1979" spans="11:21" x14ac:dyDescent="0.3">
      <c r="K1979" s="10"/>
      <c r="L1979" s="17"/>
      <c r="M1979" s="17"/>
      <c r="N1979" s="12"/>
      <c r="O1979" s="12"/>
      <c r="P1979" s="12"/>
      <c r="Q1979" s="12"/>
      <c r="R1979" s="13"/>
      <c r="S1979" s="14"/>
      <c r="T1979" s="6"/>
      <c r="U1979" s="28"/>
    </row>
    <row r="1980" spans="11:21" x14ac:dyDescent="0.3">
      <c r="K1980" s="10"/>
      <c r="L1980" s="17"/>
      <c r="M1980" s="17"/>
      <c r="N1980" s="12"/>
      <c r="O1980" s="12"/>
      <c r="P1980" s="12"/>
      <c r="Q1980" s="12"/>
      <c r="R1980" s="13"/>
      <c r="S1980" s="14"/>
      <c r="T1980" s="6"/>
      <c r="U1980" s="28"/>
    </row>
    <row r="1981" spans="11:21" x14ac:dyDescent="0.3">
      <c r="K1981" s="10"/>
      <c r="L1981" s="17"/>
      <c r="M1981" s="17"/>
      <c r="N1981" s="12"/>
      <c r="O1981" s="12"/>
      <c r="P1981" s="12"/>
      <c r="Q1981" s="12"/>
      <c r="R1981" s="13"/>
      <c r="S1981" s="14"/>
      <c r="T1981" s="6"/>
      <c r="U1981" s="28"/>
    </row>
    <row r="1982" spans="11:21" x14ac:dyDescent="0.3">
      <c r="K1982" s="10"/>
      <c r="L1982" s="17"/>
      <c r="M1982" s="17"/>
      <c r="N1982" s="12"/>
      <c r="O1982" s="12"/>
      <c r="P1982" s="12"/>
      <c r="Q1982" s="12"/>
      <c r="R1982" s="13"/>
      <c r="S1982" s="14"/>
      <c r="T1982" s="6"/>
      <c r="U1982" s="28"/>
    </row>
    <row r="1983" spans="11:21" x14ac:dyDescent="0.3">
      <c r="K1983" s="10"/>
      <c r="L1983" s="17"/>
      <c r="M1983" s="17"/>
      <c r="N1983" s="12"/>
      <c r="O1983" s="12"/>
      <c r="P1983" s="12"/>
      <c r="Q1983" s="12"/>
      <c r="R1983" s="13"/>
      <c r="S1983" s="14"/>
      <c r="T1983" s="6"/>
      <c r="U1983" s="28"/>
    </row>
    <row r="1984" spans="11:21" x14ac:dyDescent="0.3">
      <c r="K1984" s="10"/>
      <c r="L1984" s="17"/>
      <c r="M1984" s="17"/>
      <c r="N1984" s="12"/>
      <c r="O1984" s="12"/>
      <c r="P1984" s="12"/>
      <c r="Q1984" s="12"/>
      <c r="R1984" s="13"/>
      <c r="S1984" s="14"/>
      <c r="T1984" s="6"/>
      <c r="U1984" s="28"/>
    </row>
    <row r="1985" spans="11:21" x14ac:dyDescent="0.3">
      <c r="K1985" s="10"/>
      <c r="L1985" s="17"/>
      <c r="M1985" s="17"/>
      <c r="N1985" s="12"/>
      <c r="O1985" s="12"/>
      <c r="P1985" s="12"/>
      <c r="Q1985" s="12"/>
      <c r="R1985" s="13"/>
      <c r="S1985" s="14"/>
      <c r="T1985" s="6"/>
      <c r="U1985" s="28"/>
    </row>
    <row r="1986" spans="11:21" x14ac:dyDescent="0.3">
      <c r="K1986" s="10"/>
      <c r="L1986" s="17"/>
      <c r="M1986" s="17"/>
      <c r="N1986" s="12"/>
      <c r="O1986" s="12"/>
      <c r="P1986" s="12"/>
      <c r="Q1986" s="12"/>
      <c r="R1986" s="13"/>
      <c r="S1986" s="14"/>
      <c r="T1986" s="6"/>
      <c r="U1986" s="28"/>
    </row>
    <row r="1987" spans="11:21" x14ac:dyDescent="0.3">
      <c r="K1987" s="10"/>
      <c r="L1987" s="17"/>
      <c r="M1987" s="17"/>
      <c r="N1987" s="12"/>
      <c r="O1987" s="12"/>
      <c r="P1987" s="12"/>
      <c r="Q1987" s="12"/>
      <c r="R1987" s="13"/>
      <c r="S1987" s="14"/>
      <c r="T1987" s="6"/>
      <c r="U1987" s="28"/>
    </row>
    <row r="1988" spans="11:21" x14ac:dyDescent="0.3">
      <c r="K1988" s="10"/>
      <c r="L1988" s="17"/>
      <c r="M1988" s="17"/>
      <c r="N1988" s="12"/>
      <c r="O1988" s="12"/>
      <c r="P1988" s="12"/>
      <c r="Q1988" s="12"/>
      <c r="R1988" s="13"/>
      <c r="S1988" s="14"/>
      <c r="T1988" s="6"/>
      <c r="U1988" s="28"/>
    </row>
    <row r="1989" spans="11:21" x14ac:dyDescent="0.3">
      <c r="K1989" s="10"/>
      <c r="L1989" s="17"/>
      <c r="M1989" s="17"/>
      <c r="N1989" s="12"/>
      <c r="O1989" s="12"/>
      <c r="P1989" s="12"/>
      <c r="Q1989" s="12"/>
      <c r="R1989" s="13"/>
      <c r="S1989" s="14"/>
      <c r="T1989" s="6"/>
      <c r="U1989" s="28"/>
    </row>
    <row r="1990" spans="11:21" x14ac:dyDescent="0.3">
      <c r="K1990" s="10"/>
      <c r="L1990" s="17"/>
      <c r="M1990" s="17"/>
      <c r="N1990" s="12"/>
      <c r="O1990" s="12"/>
      <c r="P1990" s="12"/>
      <c r="Q1990" s="12"/>
      <c r="R1990" s="13"/>
      <c r="S1990" s="14"/>
      <c r="T1990" s="6"/>
      <c r="U1990" s="28"/>
    </row>
    <row r="1991" spans="11:21" x14ac:dyDescent="0.3">
      <c r="K1991" s="10"/>
      <c r="L1991" s="17"/>
      <c r="M1991" s="17"/>
      <c r="N1991" s="12"/>
      <c r="O1991" s="12"/>
      <c r="P1991" s="12"/>
      <c r="Q1991" s="12"/>
      <c r="R1991" s="13"/>
      <c r="S1991" s="14"/>
      <c r="T1991" s="6"/>
      <c r="U1991" s="28"/>
    </row>
    <row r="1992" spans="11:21" x14ac:dyDescent="0.3">
      <c r="K1992" s="10"/>
      <c r="L1992" s="17"/>
      <c r="M1992" s="17"/>
      <c r="N1992" s="12"/>
      <c r="O1992" s="12"/>
      <c r="P1992" s="12"/>
      <c r="Q1992" s="12"/>
      <c r="R1992" s="13"/>
      <c r="S1992" s="14"/>
      <c r="T1992" s="6"/>
      <c r="U1992" s="28"/>
    </row>
    <row r="1993" spans="11:21" x14ac:dyDescent="0.3">
      <c r="K1993" s="10"/>
      <c r="L1993" s="17"/>
      <c r="M1993" s="17"/>
      <c r="N1993" s="12"/>
      <c r="O1993" s="12"/>
      <c r="P1993" s="12"/>
      <c r="Q1993" s="12"/>
      <c r="R1993" s="13"/>
      <c r="S1993" s="14"/>
      <c r="T1993" s="6"/>
      <c r="U1993" s="28"/>
    </row>
    <row r="1994" spans="11:21" x14ac:dyDescent="0.3">
      <c r="K1994" s="10"/>
      <c r="L1994" s="17"/>
      <c r="M1994" s="17"/>
      <c r="N1994" s="12"/>
      <c r="O1994" s="12"/>
      <c r="P1994" s="12"/>
      <c r="Q1994" s="12"/>
      <c r="R1994" s="13"/>
      <c r="S1994" s="14"/>
      <c r="T1994" s="6"/>
      <c r="U1994" s="28"/>
    </row>
    <row r="1995" spans="11:21" x14ac:dyDescent="0.3">
      <c r="K1995" s="10"/>
      <c r="L1995" s="17"/>
      <c r="M1995" s="17"/>
      <c r="N1995" s="12"/>
      <c r="O1995" s="12"/>
      <c r="P1995" s="12"/>
      <c r="Q1995" s="12"/>
      <c r="R1995" s="13"/>
      <c r="S1995" s="14"/>
      <c r="T1995" s="6"/>
      <c r="U1995" s="28"/>
    </row>
    <row r="1996" spans="11:21" x14ac:dyDescent="0.3">
      <c r="K1996" s="10"/>
      <c r="L1996" s="17"/>
      <c r="M1996" s="17"/>
      <c r="N1996" s="12"/>
      <c r="O1996" s="12"/>
      <c r="P1996" s="12"/>
      <c r="Q1996" s="12"/>
      <c r="R1996" s="13"/>
      <c r="S1996" s="14"/>
      <c r="T1996" s="6"/>
      <c r="U1996" s="28"/>
    </row>
    <row r="1997" spans="11:21" x14ac:dyDescent="0.3">
      <c r="K1997" s="10"/>
      <c r="L1997" s="17"/>
      <c r="M1997" s="17"/>
      <c r="N1997" s="12"/>
      <c r="O1997" s="12"/>
      <c r="P1997" s="12"/>
      <c r="Q1997" s="12"/>
      <c r="R1997" s="13"/>
      <c r="S1997" s="14"/>
      <c r="T1997" s="6"/>
      <c r="U1997" s="28"/>
    </row>
    <row r="1998" spans="11:21" x14ac:dyDescent="0.3">
      <c r="K1998" s="10"/>
      <c r="L1998" s="17"/>
      <c r="M1998" s="17"/>
      <c r="N1998" s="12"/>
      <c r="O1998" s="12"/>
      <c r="P1998" s="12"/>
      <c r="Q1998" s="12"/>
      <c r="R1998" s="13"/>
      <c r="S1998" s="14"/>
      <c r="T1998" s="6"/>
      <c r="U1998" s="28"/>
    </row>
    <row r="1999" spans="11:21" x14ac:dyDescent="0.3">
      <c r="K1999" s="10"/>
      <c r="L1999" s="17"/>
      <c r="M1999" s="17"/>
      <c r="N1999" s="12"/>
      <c r="O1999" s="12"/>
      <c r="P1999" s="12"/>
      <c r="Q1999" s="12"/>
      <c r="R1999" s="13"/>
      <c r="S1999" s="14"/>
      <c r="T1999" s="6"/>
      <c r="U1999" s="28"/>
    </row>
    <row r="2000" spans="11:21" x14ac:dyDescent="0.3">
      <c r="K2000" s="10"/>
      <c r="L2000" s="17"/>
      <c r="M2000" s="17"/>
      <c r="N2000" s="12"/>
      <c r="O2000" s="12"/>
      <c r="P2000" s="12"/>
      <c r="Q2000" s="12"/>
      <c r="R2000" s="13"/>
      <c r="S2000" s="14"/>
      <c r="T2000" s="6"/>
      <c r="U2000" s="28"/>
    </row>
    <row r="2001" spans="11:21" x14ac:dyDescent="0.3">
      <c r="K2001" s="10"/>
      <c r="L2001" s="17"/>
      <c r="M2001" s="17"/>
      <c r="N2001" s="12"/>
      <c r="O2001" s="12"/>
      <c r="P2001" s="12"/>
      <c r="Q2001" s="12"/>
      <c r="R2001" s="13"/>
      <c r="S2001" s="14"/>
      <c r="T2001" s="6"/>
      <c r="U2001" s="28"/>
    </row>
    <row r="2002" spans="11:21" x14ac:dyDescent="0.3">
      <c r="K2002" s="10"/>
      <c r="L2002" s="17"/>
      <c r="M2002" s="17"/>
      <c r="N2002" s="12"/>
      <c r="O2002" s="12"/>
      <c r="P2002" s="12"/>
      <c r="Q2002" s="12"/>
      <c r="R2002" s="13"/>
      <c r="S2002" s="14"/>
      <c r="T2002" s="6"/>
      <c r="U2002" s="28"/>
    </row>
    <row r="2003" spans="11:21" x14ac:dyDescent="0.3">
      <c r="K2003" s="10"/>
      <c r="L2003" s="17"/>
      <c r="M2003" s="17"/>
      <c r="N2003" s="12"/>
      <c r="O2003" s="12"/>
      <c r="P2003" s="12"/>
      <c r="Q2003" s="12"/>
      <c r="R2003" s="13"/>
      <c r="S2003" s="14"/>
      <c r="T2003" s="6"/>
      <c r="U2003" s="28"/>
    </row>
    <row r="2004" spans="11:21" x14ac:dyDescent="0.3">
      <c r="K2004" s="10"/>
      <c r="L2004" s="17"/>
      <c r="M2004" s="17"/>
      <c r="N2004" s="12"/>
      <c r="O2004" s="12"/>
      <c r="P2004" s="12"/>
      <c r="Q2004" s="12"/>
      <c r="R2004" s="13"/>
      <c r="S2004" s="14"/>
      <c r="T2004" s="6"/>
      <c r="U2004" s="28"/>
    </row>
    <row r="2005" spans="11:21" x14ac:dyDescent="0.3">
      <c r="K2005" s="10"/>
      <c r="L2005" s="17"/>
      <c r="M2005" s="17"/>
      <c r="N2005" s="12"/>
      <c r="O2005" s="12"/>
      <c r="P2005" s="12"/>
      <c r="Q2005" s="12"/>
      <c r="R2005" s="13"/>
      <c r="S2005" s="14"/>
      <c r="T2005" s="6"/>
      <c r="U2005" s="28"/>
    </row>
    <row r="2006" spans="11:21" x14ac:dyDescent="0.3">
      <c r="K2006" s="10"/>
      <c r="L2006" s="17"/>
      <c r="M2006" s="17"/>
      <c r="N2006" s="12"/>
      <c r="O2006" s="12"/>
      <c r="P2006" s="12"/>
      <c r="Q2006" s="12"/>
      <c r="R2006" s="13"/>
      <c r="S2006" s="14"/>
      <c r="T2006" s="6"/>
      <c r="U2006" s="28"/>
    </row>
    <row r="2007" spans="11:21" x14ac:dyDescent="0.3">
      <c r="K2007" s="10"/>
      <c r="L2007" s="17"/>
      <c r="M2007" s="17"/>
      <c r="N2007" s="12"/>
      <c r="O2007" s="12"/>
      <c r="P2007" s="12"/>
      <c r="Q2007" s="12"/>
      <c r="R2007" s="13"/>
      <c r="S2007" s="14"/>
      <c r="T2007" s="6"/>
      <c r="U2007" s="28"/>
    </row>
    <row r="2008" spans="11:21" x14ac:dyDescent="0.3">
      <c r="K2008" s="10"/>
      <c r="L2008" s="17"/>
      <c r="M2008" s="17"/>
      <c r="N2008" s="12"/>
      <c r="O2008" s="12"/>
      <c r="P2008" s="12"/>
      <c r="Q2008" s="12"/>
      <c r="R2008" s="13"/>
      <c r="S2008" s="14"/>
      <c r="T2008" s="6"/>
      <c r="U2008" s="28"/>
    </row>
    <row r="2009" spans="11:21" x14ac:dyDescent="0.3">
      <c r="K2009" s="10"/>
      <c r="L2009" s="17"/>
      <c r="M2009" s="17"/>
      <c r="N2009" s="12"/>
      <c r="O2009" s="12"/>
      <c r="P2009" s="12"/>
      <c r="Q2009" s="12"/>
      <c r="R2009" s="13"/>
      <c r="S2009" s="14"/>
      <c r="T2009" s="6"/>
      <c r="U2009" s="28"/>
    </row>
    <row r="2010" spans="11:21" x14ac:dyDescent="0.3">
      <c r="K2010" s="10"/>
      <c r="L2010" s="17"/>
      <c r="M2010" s="17"/>
      <c r="N2010" s="12"/>
      <c r="O2010" s="12"/>
      <c r="P2010" s="12"/>
      <c r="Q2010" s="12"/>
      <c r="R2010" s="13"/>
      <c r="S2010" s="14"/>
      <c r="T2010" s="6"/>
      <c r="U2010" s="28"/>
    </row>
    <row r="2011" spans="11:21" x14ac:dyDescent="0.3">
      <c r="K2011" s="10"/>
      <c r="L2011" s="17"/>
      <c r="M2011" s="17"/>
      <c r="N2011" s="12"/>
      <c r="O2011" s="12"/>
      <c r="P2011" s="12"/>
      <c r="Q2011" s="12"/>
      <c r="R2011" s="13"/>
      <c r="S2011" s="14"/>
      <c r="T2011" s="6"/>
      <c r="U2011" s="28"/>
    </row>
    <row r="2012" spans="11:21" x14ac:dyDescent="0.3">
      <c r="K2012" s="10"/>
      <c r="L2012" s="17"/>
      <c r="M2012" s="17"/>
      <c r="N2012" s="12"/>
      <c r="O2012" s="12"/>
      <c r="P2012" s="12"/>
      <c r="Q2012" s="12"/>
      <c r="R2012" s="13"/>
      <c r="S2012" s="14"/>
      <c r="T2012" s="6"/>
      <c r="U2012" s="28"/>
    </row>
    <row r="2013" spans="11:21" x14ac:dyDescent="0.3">
      <c r="K2013" s="10"/>
      <c r="L2013" s="17"/>
      <c r="M2013" s="17"/>
      <c r="N2013" s="12"/>
      <c r="O2013" s="12"/>
      <c r="P2013" s="12"/>
      <c r="Q2013" s="12"/>
      <c r="R2013" s="13"/>
      <c r="S2013" s="14"/>
      <c r="T2013" s="6"/>
      <c r="U2013" s="28"/>
    </row>
    <row r="2014" spans="11:21" x14ac:dyDescent="0.3">
      <c r="K2014" s="10"/>
      <c r="L2014" s="17"/>
      <c r="M2014" s="17"/>
      <c r="N2014" s="12"/>
      <c r="O2014" s="12"/>
      <c r="P2014" s="12"/>
      <c r="Q2014" s="12"/>
      <c r="R2014" s="13"/>
      <c r="S2014" s="14"/>
      <c r="T2014" s="6"/>
      <c r="U2014" s="28"/>
    </row>
    <row r="2015" spans="11:21" x14ac:dyDescent="0.3">
      <c r="K2015" s="10"/>
      <c r="L2015" s="17"/>
      <c r="M2015" s="17"/>
      <c r="N2015" s="12"/>
      <c r="O2015" s="12"/>
      <c r="P2015" s="12"/>
      <c r="Q2015" s="12"/>
      <c r="R2015" s="13"/>
      <c r="S2015" s="14"/>
      <c r="T2015" s="6"/>
      <c r="U2015" s="28"/>
    </row>
    <row r="2016" spans="11:21" x14ac:dyDescent="0.3">
      <c r="K2016" s="10"/>
      <c r="L2016" s="17"/>
      <c r="M2016" s="17"/>
      <c r="N2016" s="12"/>
      <c r="O2016" s="12"/>
      <c r="P2016" s="12"/>
      <c r="Q2016" s="12"/>
      <c r="R2016" s="13"/>
      <c r="S2016" s="14"/>
      <c r="T2016" s="6"/>
      <c r="U2016" s="28"/>
    </row>
    <row r="2017" spans="11:21" x14ac:dyDescent="0.3">
      <c r="K2017" s="10"/>
      <c r="L2017" s="17"/>
      <c r="M2017" s="17"/>
      <c r="N2017" s="12"/>
      <c r="O2017" s="12"/>
      <c r="P2017" s="12"/>
      <c r="Q2017" s="12"/>
      <c r="R2017" s="13"/>
      <c r="S2017" s="14"/>
      <c r="T2017" s="6"/>
      <c r="U2017" s="28"/>
    </row>
    <row r="2018" spans="11:21" x14ac:dyDescent="0.3">
      <c r="K2018" s="10"/>
      <c r="L2018" s="17"/>
      <c r="M2018" s="17"/>
      <c r="N2018" s="12"/>
      <c r="O2018" s="12"/>
      <c r="P2018" s="12"/>
      <c r="Q2018" s="12"/>
      <c r="R2018" s="13"/>
      <c r="S2018" s="14"/>
      <c r="T2018" s="6"/>
      <c r="U2018" s="28"/>
    </row>
    <row r="2019" spans="11:21" x14ac:dyDescent="0.3">
      <c r="K2019" s="10"/>
      <c r="L2019" s="17"/>
      <c r="M2019" s="17"/>
      <c r="N2019" s="12"/>
      <c r="O2019" s="12"/>
      <c r="P2019" s="12"/>
      <c r="Q2019" s="12"/>
      <c r="R2019" s="13"/>
      <c r="S2019" s="14"/>
      <c r="T2019" s="6"/>
      <c r="U2019" s="28"/>
    </row>
    <row r="2020" spans="11:21" x14ac:dyDescent="0.3">
      <c r="K2020" s="10"/>
      <c r="L2020" s="17"/>
      <c r="M2020" s="17"/>
      <c r="N2020" s="12"/>
      <c r="O2020" s="12"/>
      <c r="P2020" s="12"/>
      <c r="Q2020" s="12"/>
      <c r="R2020" s="13"/>
      <c r="S2020" s="14"/>
      <c r="T2020" s="6"/>
      <c r="U2020" s="28"/>
    </row>
    <row r="2021" spans="11:21" x14ac:dyDescent="0.3">
      <c r="K2021" s="10"/>
      <c r="L2021" s="17"/>
      <c r="M2021" s="17"/>
      <c r="N2021" s="12"/>
      <c r="O2021" s="12"/>
      <c r="P2021" s="12"/>
      <c r="Q2021" s="12"/>
      <c r="R2021" s="13"/>
      <c r="S2021" s="14"/>
      <c r="T2021" s="6"/>
      <c r="U2021" s="28"/>
    </row>
    <row r="2022" spans="11:21" x14ac:dyDescent="0.3">
      <c r="K2022" s="10"/>
      <c r="L2022" s="17"/>
      <c r="M2022" s="17"/>
      <c r="N2022" s="12"/>
      <c r="O2022" s="12"/>
      <c r="P2022" s="12"/>
      <c r="Q2022" s="12"/>
      <c r="R2022" s="13"/>
      <c r="S2022" s="14"/>
      <c r="T2022" s="6"/>
      <c r="U2022" s="28"/>
    </row>
    <row r="2023" spans="11:21" x14ac:dyDescent="0.3">
      <c r="K2023" s="10"/>
      <c r="L2023" s="17"/>
      <c r="M2023" s="17"/>
      <c r="N2023" s="12"/>
      <c r="O2023" s="12"/>
      <c r="P2023" s="12"/>
      <c r="Q2023" s="12"/>
      <c r="R2023" s="13"/>
      <c r="S2023" s="14"/>
      <c r="T2023" s="6"/>
      <c r="U2023" s="28"/>
    </row>
    <row r="2024" spans="11:21" x14ac:dyDescent="0.3">
      <c r="K2024" s="10"/>
      <c r="L2024" s="17"/>
      <c r="M2024" s="17"/>
      <c r="N2024" s="12"/>
      <c r="O2024" s="12"/>
      <c r="P2024" s="12"/>
      <c r="Q2024" s="12"/>
      <c r="R2024" s="13"/>
      <c r="S2024" s="14"/>
      <c r="T2024" s="6"/>
      <c r="U2024" s="28"/>
    </row>
    <row r="2025" spans="11:21" x14ac:dyDescent="0.3">
      <c r="K2025" s="10"/>
      <c r="L2025" s="17"/>
      <c r="M2025" s="17"/>
      <c r="N2025" s="12"/>
      <c r="O2025" s="12"/>
      <c r="P2025" s="12"/>
      <c r="Q2025" s="12"/>
      <c r="R2025" s="13"/>
      <c r="S2025" s="14"/>
      <c r="T2025" s="6"/>
      <c r="U2025" s="28"/>
    </row>
    <row r="2026" spans="11:21" x14ac:dyDescent="0.3">
      <c r="K2026" s="10"/>
      <c r="L2026" s="17"/>
      <c r="M2026" s="17"/>
      <c r="N2026" s="12"/>
      <c r="O2026" s="12"/>
      <c r="P2026" s="12"/>
      <c r="Q2026" s="12"/>
      <c r="R2026" s="13"/>
      <c r="S2026" s="14"/>
      <c r="T2026" s="6"/>
      <c r="U2026" s="28"/>
    </row>
    <row r="2027" spans="11:21" x14ac:dyDescent="0.3">
      <c r="K2027" s="10"/>
      <c r="L2027" s="17"/>
      <c r="M2027" s="17"/>
      <c r="N2027" s="12"/>
      <c r="O2027" s="12"/>
      <c r="P2027" s="12"/>
      <c r="Q2027" s="12"/>
      <c r="R2027" s="13"/>
      <c r="S2027" s="14"/>
      <c r="T2027" s="6"/>
      <c r="U2027" s="28"/>
    </row>
    <row r="2028" spans="11:21" x14ac:dyDescent="0.3">
      <c r="K2028" s="10"/>
      <c r="L2028" s="17"/>
      <c r="M2028" s="17"/>
      <c r="N2028" s="12"/>
      <c r="O2028" s="12"/>
      <c r="P2028" s="12"/>
      <c r="Q2028" s="12"/>
      <c r="R2028" s="13"/>
      <c r="S2028" s="14"/>
      <c r="T2028" s="6"/>
      <c r="U2028" s="28"/>
    </row>
    <row r="2029" spans="11:21" x14ac:dyDescent="0.3">
      <c r="K2029" s="10"/>
      <c r="L2029" s="17"/>
      <c r="M2029" s="17"/>
      <c r="N2029" s="12"/>
      <c r="O2029" s="12"/>
      <c r="P2029" s="12"/>
      <c r="Q2029" s="12"/>
      <c r="R2029" s="13"/>
      <c r="S2029" s="14"/>
      <c r="T2029" s="6"/>
      <c r="U2029" s="28"/>
    </row>
    <row r="2030" spans="11:21" x14ac:dyDescent="0.3">
      <c r="K2030" s="10"/>
      <c r="L2030" s="17"/>
      <c r="M2030" s="17"/>
      <c r="N2030" s="12"/>
      <c r="O2030" s="12"/>
      <c r="P2030" s="12"/>
      <c r="Q2030" s="12"/>
      <c r="R2030" s="13"/>
      <c r="S2030" s="14"/>
      <c r="T2030" s="6"/>
      <c r="U2030" s="28"/>
    </row>
    <row r="2031" spans="11:21" x14ac:dyDescent="0.3">
      <c r="K2031" s="10"/>
      <c r="L2031" s="17"/>
      <c r="M2031" s="17"/>
      <c r="N2031" s="12"/>
      <c r="O2031" s="12"/>
      <c r="P2031" s="12"/>
      <c r="Q2031" s="12"/>
      <c r="R2031" s="13"/>
      <c r="S2031" s="14"/>
      <c r="T2031" s="6"/>
      <c r="U2031" s="28"/>
    </row>
    <row r="2032" spans="11:21" x14ac:dyDescent="0.3">
      <c r="K2032" s="10"/>
      <c r="L2032" s="17"/>
      <c r="M2032" s="17"/>
      <c r="N2032" s="12"/>
      <c r="O2032" s="12"/>
      <c r="P2032" s="12"/>
      <c r="Q2032" s="12"/>
      <c r="R2032" s="13"/>
      <c r="S2032" s="14"/>
      <c r="T2032" s="6"/>
      <c r="U2032" s="28"/>
    </row>
    <row r="2033" spans="11:21" x14ac:dyDescent="0.3">
      <c r="K2033" s="10"/>
      <c r="L2033" s="17"/>
      <c r="M2033" s="17"/>
      <c r="N2033" s="12"/>
      <c r="O2033" s="12"/>
      <c r="P2033" s="12"/>
      <c r="Q2033" s="12"/>
      <c r="R2033" s="13"/>
      <c r="S2033" s="14"/>
      <c r="T2033" s="6"/>
      <c r="U2033" s="28"/>
    </row>
    <row r="2034" spans="11:21" x14ac:dyDescent="0.3">
      <c r="K2034" s="10"/>
      <c r="L2034" s="17"/>
      <c r="M2034" s="17"/>
      <c r="N2034" s="12"/>
      <c r="O2034" s="12"/>
      <c r="P2034" s="12"/>
      <c r="Q2034" s="12"/>
      <c r="R2034" s="13"/>
      <c r="S2034" s="14"/>
      <c r="T2034" s="6"/>
      <c r="U2034" s="28"/>
    </row>
    <row r="2035" spans="11:21" x14ac:dyDescent="0.3">
      <c r="K2035" s="10"/>
      <c r="L2035" s="17"/>
      <c r="M2035" s="17"/>
      <c r="N2035" s="12"/>
      <c r="O2035" s="12"/>
      <c r="P2035" s="12"/>
      <c r="Q2035" s="12"/>
      <c r="R2035" s="13"/>
      <c r="S2035" s="14"/>
      <c r="T2035" s="6"/>
      <c r="U2035" s="28"/>
    </row>
    <row r="2036" spans="11:21" x14ac:dyDescent="0.3">
      <c r="K2036" s="10"/>
      <c r="L2036" s="17"/>
      <c r="M2036" s="17"/>
      <c r="N2036" s="12"/>
      <c r="O2036" s="12"/>
      <c r="P2036" s="12"/>
      <c r="Q2036" s="12"/>
      <c r="R2036" s="13"/>
      <c r="S2036" s="14"/>
      <c r="T2036" s="6"/>
      <c r="U2036" s="28"/>
    </row>
    <row r="2037" spans="11:21" x14ac:dyDescent="0.3">
      <c r="K2037" s="10"/>
      <c r="L2037" s="17"/>
      <c r="M2037" s="17"/>
      <c r="N2037" s="12"/>
      <c r="O2037" s="12"/>
      <c r="P2037" s="12"/>
      <c r="Q2037" s="12"/>
      <c r="R2037" s="13"/>
      <c r="S2037" s="14"/>
      <c r="T2037" s="6"/>
      <c r="U2037" s="28"/>
    </row>
    <row r="2038" spans="11:21" x14ac:dyDescent="0.3">
      <c r="K2038" s="10"/>
      <c r="L2038" s="17"/>
      <c r="M2038" s="17"/>
      <c r="N2038" s="12"/>
      <c r="O2038" s="12"/>
      <c r="P2038" s="12"/>
      <c r="Q2038" s="12"/>
      <c r="R2038" s="13"/>
      <c r="S2038" s="14"/>
      <c r="T2038" s="6"/>
      <c r="U2038" s="28"/>
    </row>
    <row r="2039" spans="11:21" x14ac:dyDescent="0.3">
      <c r="K2039" s="10"/>
      <c r="L2039" s="17"/>
      <c r="M2039" s="17"/>
      <c r="N2039" s="12"/>
      <c r="O2039" s="12"/>
      <c r="P2039" s="12"/>
      <c r="Q2039" s="12"/>
      <c r="R2039" s="13"/>
      <c r="S2039" s="14"/>
      <c r="T2039" s="6"/>
      <c r="U2039" s="28"/>
    </row>
    <row r="2040" spans="11:21" x14ac:dyDescent="0.3">
      <c r="K2040" s="10"/>
      <c r="L2040" s="17"/>
      <c r="M2040" s="17"/>
      <c r="N2040" s="12"/>
      <c r="O2040" s="12"/>
      <c r="P2040" s="12"/>
      <c r="Q2040" s="12"/>
      <c r="R2040" s="13"/>
      <c r="S2040" s="14"/>
      <c r="T2040" s="6"/>
      <c r="U2040" s="28"/>
    </row>
    <row r="2041" spans="11:21" x14ac:dyDescent="0.3">
      <c r="K2041" s="10"/>
      <c r="L2041" s="17"/>
      <c r="M2041" s="17"/>
      <c r="N2041" s="12"/>
      <c r="O2041" s="12"/>
      <c r="P2041" s="12"/>
      <c r="Q2041" s="12"/>
      <c r="R2041" s="13"/>
      <c r="S2041" s="14"/>
      <c r="T2041" s="6"/>
      <c r="U2041" s="28"/>
    </row>
    <row r="2042" spans="11:21" x14ac:dyDescent="0.3">
      <c r="K2042" s="10"/>
      <c r="L2042" s="17"/>
      <c r="M2042" s="17"/>
      <c r="N2042" s="12"/>
      <c r="O2042" s="12"/>
      <c r="P2042" s="12"/>
      <c r="Q2042" s="12"/>
      <c r="R2042" s="13"/>
      <c r="S2042" s="14"/>
      <c r="T2042" s="6"/>
      <c r="U2042" s="28"/>
    </row>
    <row r="2043" spans="11:21" x14ac:dyDescent="0.3">
      <c r="K2043" s="10"/>
      <c r="L2043" s="17"/>
      <c r="M2043" s="17"/>
      <c r="N2043" s="12"/>
      <c r="O2043" s="12"/>
      <c r="P2043" s="12"/>
      <c r="Q2043" s="12"/>
      <c r="R2043" s="13"/>
      <c r="S2043" s="14"/>
      <c r="T2043" s="6"/>
      <c r="U2043" s="28"/>
    </row>
    <row r="2044" spans="11:21" x14ac:dyDescent="0.3">
      <c r="K2044" s="10"/>
      <c r="L2044" s="17"/>
      <c r="M2044" s="17"/>
      <c r="N2044" s="12"/>
      <c r="O2044" s="12"/>
      <c r="P2044" s="12"/>
      <c r="Q2044" s="12"/>
      <c r="R2044" s="13"/>
      <c r="S2044" s="14"/>
      <c r="T2044" s="6"/>
      <c r="U2044" s="28"/>
    </row>
    <row r="2045" spans="11:21" x14ac:dyDescent="0.3">
      <c r="K2045" s="10"/>
      <c r="L2045" s="17"/>
      <c r="M2045" s="17"/>
      <c r="N2045" s="12"/>
      <c r="O2045" s="12"/>
      <c r="P2045" s="12"/>
      <c r="Q2045" s="12"/>
      <c r="R2045" s="13"/>
      <c r="S2045" s="14"/>
      <c r="T2045" s="6"/>
      <c r="U2045" s="28"/>
    </row>
    <row r="2046" spans="11:21" x14ac:dyDescent="0.3">
      <c r="K2046" s="10"/>
      <c r="L2046" s="17"/>
      <c r="M2046" s="17"/>
      <c r="N2046" s="12"/>
      <c r="O2046" s="12"/>
      <c r="P2046" s="12"/>
      <c r="Q2046" s="12"/>
      <c r="R2046" s="13"/>
      <c r="S2046" s="14"/>
      <c r="T2046" s="6"/>
      <c r="U2046" s="28"/>
    </row>
    <row r="2047" spans="11:21" x14ac:dyDescent="0.3">
      <c r="K2047" s="10"/>
      <c r="L2047" s="17"/>
      <c r="M2047" s="17"/>
      <c r="N2047" s="12"/>
      <c r="O2047" s="12"/>
      <c r="P2047" s="12"/>
      <c r="Q2047" s="12"/>
      <c r="R2047" s="13"/>
      <c r="S2047" s="14"/>
      <c r="T2047" s="6"/>
      <c r="U2047" s="28"/>
    </row>
    <row r="2048" spans="11:21" x14ac:dyDescent="0.3">
      <c r="K2048" s="10"/>
      <c r="L2048" s="17"/>
      <c r="M2048" s="17"/>
      <c r="N2048" s="12"/>
      <c r="O2048" s="12"/>
      <c r="P2048" s="12"/>
      <c r="Q2048" s="12"/>
      <c r="R2048" s="13"/>
      <c r="S2048" s="14"/>
      <c r="T2048" s="6"/>
      <c r="U2048" s="28"/>
    </row>
    <row r="2049" spans="11:21" x14ac:dyDescent="0.3">
      <c r="K2049" s="10"/>
      <c r="L2049" s="17"/>
      <c r="M2049" s="17"/>
      <c r="N2049" s="12"/>
      <c r="O2049" s="12"/>
      <c r="P2049" s="12"/>
      <c r="Q2049" s="12"/>
      <c r="R2049" s="13"/>
      <c r="S2049" s="14"/>
      <c r="T2049" s="6"/>
      <c r="U2049" s="28"/>
    </row>
    <row r="2050" spans="11:21" x14ac:dyDescent="0.3">
      <c r="K2050" s="10"/>
      <c r="L2050" s="17"/>
      <c r="M2050" s="17"/>
      <c r="N2050" s="12"/>
      <c r="O2050" s="12"/>
      <c r="P2050" s="12"/>
      <c r="Q2050" s="12"/>
      <c r="R2050" s="13"/>
      <c r="S2050" s="14"/>
      <c r="T2050" s="6"/>
      <c r="U2050" s="28"/>
    </row>
    <row r="2051" spans="11:21" x14ac:dyDescent="0.3">
      <c r="K2051" s="10"/>
      <c r="L2051" s="17"/>
      <c r="M2051" s="17"/>
      <c r="N2051" s="12"/>
      <c r="O2051" s="12"/>
      <c r="P2051" s="12"/>
      <c r="Q2051" s="12"/>
      <c r="R2051" s="13"/>
      <c r="S2051" s="14"/>
      <c r="T2051" s="6"/>
      <c r="U2051" s="28"/>
    </row>
    <row r="2052" spans="11:21" x14ac:dyDescent="0.3">
      <c r="K2052" s="10"/>
      <c r="L2052" s="17"/>
      <c r="M2052" s="17"/>
      <c r="N2052" s="12"/>
      <c r="O2052" s="12"/>
      <c r="P2052" s="12"/>
      <c r="Q2052" s="12"/>
      <c r="R2052" s="13"/>
      <c r="S2052" s="14"/>
      <c r="T2052" s="6"/>
      <c r="U2052" s="28"/>
    </row>
    <row r="2053" spans="11:21" x14ac:dyDescent="0.3">
      <c r="K2053" s="10"/>
      <c r="L2053" s="17"/>
      <c r="M2053" s="17"/>
      <c r="N2053" s="12"/>
      <c r="O2053" s="12"/>
      <c r="P2053" s="12"/>
      <c r="Q2053" s="12"/>
      <c r="R2053" s="13"/>
      <c r="S2053" s="14"/>
      <c r="T2053" s="6"/>
      <c r="U2053" s="28"/>
    </row>
    <row r="2054" spans="11:21" x14ac:dyDescent="0.3">
      <c r="K2054" s="10"/>
      <c r="L2054" s="17"/>
      <c r="M2054" s="17"/>
      <c r="N2054" s="12"/>
      <c r="O2054" s="12"/>
      <c r="P2054" s="12"/>
      <c r="Q2054" s="12"/>
      <c r="R2054" s="13"/>
      <c r="S2054" s="14"/>
      <c r="T2054" s="6"/>
      <c r="U2054" s="28"/>
    </row>
    <row r="2055" spans="11:21" x14ac:dyDescent="0.3">
      <c r="K2055" s="10"/>
      <c r="L2055" s="17"/>
      <c r="M2055" s="17"/>
      <c r="N2055" s="12"/>
      <c r="O2055" s="12"/>
      <c r="P2055" s="12"/>
      <c r="Q2055" s="12"/>
      <c r="R2055" s="13"/>
      <c r="S2055" s="14"/>
      <c r="T2055" s="6"/>
      <c r="U2055" s="28"/>
    </row>
    <row r="2056" spans="11:21" x14ac:dyDescent="0.3">
      <c r="K2056" s="10"/>
      <c r="L2056" s="17"/>
      <c r="M2056" s="17"/>
      <c r="N2056" s="12"/>
      <c r="O2056" s="12"/>
      <c r="P2056" s="12"/>
      <c r="Q2056" s="12"/>
      <c r="R2056" s="13"/>
      <c r="S2056" s="14"/>
      <c r="T2056" s="6"/>
      <c r="U2056" s="28"/>
    </row>
    <row r="2057" spans="11:21" x14ac:dyDescent="0.3">
      <c r="K2057" s="10"/>
      <c r="L2057" s="17"/>
      <c r="M2057" s="17"/>
      <c r="N2057" s="12"/>
      <c r="O2057" s="12"/>
      <c r="P2057" s="12"/>
      <c r="Q2057" s="12"/>
      <c r="R2057" s="13"/>
      <c r="S2057" s="15"/>
      <c r="T2057" s="6"/>
      <c r="U2057" s="28"/>
    </row>
    <row r="2058" spans="11:21" x14ac:dyDescent="0.3">
      <c r="K2058" s="10"/>
      <c r="L2058" s="17"/>
      <c r="M2058" s="17"/>
      <c r="N2058" s="12"/>
      <c r="O2058" s="12"/>
      <c r="P2058" s="12"/>
      <c r="Q2058" s="12"/>
      <c r="R2058" s="13"/>
      <c r="S2058" s="14"/>
      <c r="T2058" s="6"/>
      <c r="U2058" s="28"/>
    </row>
    <row r="2059" spans="11:21" x14ac:dyDescent="0.3">
      <c r="K2059" s="10"/>
      <c r="L2059" s="17"/>
      <c r="M2059" s="17"/>
      <c r="N2059" s="12"/>
      <c r="O2059" s="12"/>
      <c r="P2059" s="12"/>
      <c r="Q2059" s="12"/>
      <c r="R2059" s="13"/>
      <c r="S2059" s="14"/>
      <c r="T2059" s="6"/>
      <c r="U2059" s="28"/>
    </row>
    <row r="2060" spans="11:21" x14ac:dyDescent="0.3">
      <c r="K2060" s="10"/>
      <c r="L2060" s="17"/>
      <c r="M2060" s="17"/>
      <c r="N2060" s="12"/>
      <c r="O2060" s="12"/>
      <c r="P2060" s="12"/>
      <c r="Q2060" s="12"/>
      <c r="R2060" s="13"/>
      <c r="S2060" s="14"/>
      <c r="T2060" s="6"/>
      <c r="U2060" s="28"/>
    </row>
    <row r="2061" spans="11:21" x14ac:dyDescent="0.3">
      <c r="K2061" s="10"/>
      <c r="L2061" s="17"/>
      <c r="M2061" s="17"/>
      <c r="N2061" s="12"/>
      <c r="O2061" s="12"/>
      <c r="P2061" s="12"/>
      <c r="Q2061" s="12"/>
      <c r="R2061" s="13"/>
      <c r="S2061" s="14"/>
      <c r="T2061" s="6"/>
      <c r="U2061" s="28"/>
    </row>
    <row r="2062" spans="11:21" x14ac:dyDescent="0.3">
      <c r="K2062" s="10"/>
      <c r="L2062" s="17"/>
      <c r="M2062" s="17"/>
      <c r="N2062" s="12"/>
      <c r="O2062" s="12"/>
      <c r="P2062" s="12"/>
      <c r="Q2062" s="12"/>
      <c r="R2062" s="13"/>
      <c r="S2062" s="14"/>
      <c r="T2062" s="6"/>
      <c r="U2062" s="28"/>
    </row>
    <row r="2063" spans="11:21" x14ac:dyDescent="0.3">
      <c r="K2063" s="10"/>
      <c r="L2063" s="17"/>
      <c r="M2063" s="17"/>
      <c r="N2063" s="12"/>
      <c r="O2063" s="12"/>
      <c r="P2063" s="12"/>
      <c r="Q2063" s="12"/>
      <c r="R2063" s="13"/>
      <c r="S2063" s="14"/>
      <c r="T2063" s="6"/>
      <c r="U2063" s="28"/>
    </row>
    <row r="2064" spans="11:21" x14ac:dyDescent="0.3">
      <c r="K2064" s="10"/>
      <c r="L2064" s="17"/>
      <c r="M2064" s="17"/>
      <c r="N2064" s="12"/>
      <c r="O2064" s="12"/>
      <c r="P2064" s="12"/>
      <c r="Q2064" s="12"/>
      <c r="R2064" s="13"/>
      <c r="S2064" s="14"/>
      <c r="T2064" s="6"/>
      <c r="U2064" s="28"/>
    </row>
    <row r="2065" spans="11:21" x14ac:dyDescent="0.3">
      <c r="K2065" s="10"/>
      <c r="L2065" s="17"/>
      <c r="M2065" s="17"/>
      <c r="N2065" s="12"/>
      <c r="O2065" s="12"/>
      <c r="P2065" s="12"/>
      <c r="Q2065" s="12"/>
      <c r="R2065" s="13"/>
      <c r="S2065" s="14"/>
      <c r="T2065" s="6"/>
      <c r="U2065" s="28"/>
    </row>
    <row r="2066" spans="11:21" x14ac:dyDescent="0.3">
      <c r="K2066" s="10"/>
      <c r="L2066" s="17"/>
      <c r="M2066" s="17"/>
      <c r="N2066" s="12"/>
      <c r="O2066" s="12"/>
      <c r="P2066" s="12"/>
      <c r="Q2066" s="12"/>
      <c r="R2066" s="13"/>
      <c r="S2066" s="14"/>
      <c r="T2066" s="6"/>
      <c r="U2066" s="28"/>
    </row>
    <row r="2067" spans="11:21" x14ac:dyDescent="0.3">
      <c r="K2067" s="10"/>
      <c r="L2067" s="17"/>
      <c r="M2067" s="17"/>
      <c r="N2067" s="12"/>
      <c r="O2067" s="12"/>
      <c r="P2067" s="12"/>
      <c r="Q2067" s="12"/>
      <c r="R2067" s="13"/>
      <c r="S2067" s="14"/>
      <c r="T2067" s="6"/>
      <c r="U2067" s="28"/>
    </row>
    <row r="2068" spans="11:21" x14ac:dyDescent="0.3">
      <c r="K2068" s="10"/>
      <c r="L2068" s="17"/>
      <c r="M2068" s="17"/>
      <c r="N2068" s="12"/>
      <c r="O2068" s="12"/>
      <c r="P2068" s="12"/>
      <c r="Q2068" s="12"/>
      <c r="R2068" s="13"/>
      <c r="S2068" s="14"/>
      <c r="T2068" s="6"/>
      <c r="U2068" s="28"/>
    </row>
    <row r="2069" spans="11:21" x14ac:dyDescent="0.3">
      <c r="K2069" s="10"/>
      <c r="L2069" s="17"/>
      <c r="M2069" s="17"/>
      <c r="N2069" s="12"/>
      <c r="O2069" s="12"/>
      <c r="P2069" s="12"/>
      <c r="Q2069" s="12"/>
      <c r="R2069" s="13"/>
      <c r="S2069" s="14"/>
      <c r="T2069" s="6"/>
      <c r="U2069" s="28"/>
    </row>
    <row r="2070" spans="11:21" x14ac:dyDescent="0.3">
      <c r="K2070" s="10"/>
      <c r="L2070" s="17"/>
      <c r="M2070" s="17"/>
      <c r="N2070" s="12"/>
      <c r="O2070" s="12"/>
      <c r="P2070" s="12"/>
      <c r="Q2070" s="12"/>
      <c r="R2070" s="13"/>
      <c r="S2070" s="14"/>
      <c r="T2070" s="6"/>
      <c r="U2070" s="28"/>
    </row>
    <row r="2071" spans="11:21" x14ac:dyDescent="0.3">
      <c r="K2071" s="10"/>
      <c r="L2071" s="17"/>
      <c r="M2071" s="17"/>
      <c r="N2071" s="12"/>
      <c r="O2071" s="12"/>
      <c r="P2071" s="12"/>
      <c r="Q2071" s="12"/>
      <c r="R2071" s="13"/>
      <c r="S2071" s="14"/>
      <c r="T2071" s="6"/>
      <c r="U2071" s="28"/>
    </row>
    <row r="2072" spans="11:21" x14ac:dyDescent="0.3">
      <c r="K2072" s="10"/>
      <c r="L2072" s="17"/>
      <c r="M2072" s="17"/>
      <c r="N2072" s="12"/>
      <c r="O2072" s="12"/>
      <c r="P2072" s="12"/>
      <c r="Q2072" s="12"/>
      <c r="R2072" s="13"/>
      <c r="S2072" s="14"/>
      <c r="T2072" s="6"/>
      <c r="U2072" s="28"/>
    </row>
    <row r="2073" spans="11:21" x14ac:dyDescent="0.3">
      <c r="K2073" s="10"/>
      <c r="L2073" s="17"/>
      <c r="M2073" s="17"/>
      <c r="N2073" s="12"/>
      <c r="O2073" s="12"/>
      <c r="P2073" s="12"/>
      <c r="Q2073" s="12"/>
      <c r="R2073" s="13"/>
      <c r="S2073" s="14"/>
      <c r="T2073" s="6"/>
      <c r="U2073" s="28"/>
    </row>
    <row r="2074" spans="11:21" x14ac:dyDescent="0.3">
      <c r="K2074" s="10"/>
      <c r="L2074" s="17"/>
      <c r="M2074" s="17"/>
      <c r="N2074" s="12"/>
      <c r="O2074" s="12"/>
      <c r="P2074" s="12"/>
      <c r="Q2074" s="12"/>
      <c r="R2074" s="13"/>
      <c r="S2074" s="14"/>
      <c r="T2074" s="6"/>
      <c r="U2074" s="28"/>
    </row>
    <row r="2075" spans="11:21" x14ac:dyDescent="0.3">
      <c r="K2075" s="10"/>
      <c r="L2075" s="17"/>
      <c r="M2075" s="17"/>
      <c r="N2075" s="12"/>
      <c r="O2075" s="12"/>
      <c r="P2075" s="12"/>
      <c r="Q2075" s="12"/>
      <c r="R2075" s="13"/>
      <c r="S2075" s="14"/>
      <c r="T2075" s="6"/>
      <c r="U2075" s="28"/>
    </row>
    <row r="2076" spans="11:21" x14ac:dyDescent="0.3">
      <c r="K2076" s="10"/>
      <c r="L2076" s="17"/>
      <c r="M2076" s="17"/>
      <c r="N2076" s="12"/>
      <c r="O2076" s="12"/>
      <c r="P2076" s="12"/>
      <c r="Q2076" s="12"/>
      <c r="R2076" s="13"/>
      <c r="S2076" s="14"/>
      <c r="T2076" s="6"/>
      <c r="U2076" s="28"/>
    </row>
    <row r="2077" spans="11:21" x14ac:dyDescent="0.3">
      <c r="K2077" s="10"/>
      <c r="L2077" s="17"/>
      <c r="M2077" s="17"/>
      <c r="N2077" s="12"/>
      <c r="O2077" s="12"/>
      <c r="P2077" s="12"/>
      <c r="Q2077" s="12"/>
      <c r="R2077" s="13"/>
      <c r="S2077" s="14"/>
      <c r="T2077" s="6"/>
      <c r="U2077" s="28"/>
    </row>
    <row r="2078" spans="11:21" x14ac:dyDescent="0.3">
      <c r="K2078" s="10"/>
      <c r="L2078" s="17"/>
      <c r="M2078" s="17"/>
      <c r="N2078" s="12"/>
      <c r="O2078" s="12"/>
      <c r="P2078" s="12"/>
      <c r="Q2078" s="12"/>
      <c r="R2078" s="13"/>
      <c r="S2078" s="14"/>
      <c r="T2078" s="6"/>
      <c r="U2078" s="28"/>
    </row>
    <row r="2079" spans="11:21" x14ac:dyDescent="0.3">
      <c r="K2079" s="10"/>
      <c r="L2079" s="17"/>
      <c r="M2079" s="17"/>
      <c r="N2079" s="12"/>
      <c r="O2079" s="12"/>
      <c r="P2079" s="12"/>
      <c r="Q2079" s="12"/>
      <c r="R2079" s="13"/>
      <c r="S2079" s="14"/>
      <c r="T2079" s="6"/>
      <c r="U2079" s="28"/>
    </row>
    <row r="2080" spans="11:21" x14ac:dyDescent="0.3">
      <c r="K2080" s="10"/>
      <c r="L2080" s="17"/>
      <c r="M2080" s="17"/>
      <c r="N2080" s="12"/>
      <c r="O2080" s="12"/>
      <c r="P2080" s="12"/>
      <c r="Q2080" s="12"/>
      <c r="R2080" s="13"/>
      <c r="S2080" s="14"/>
      <c r="T2080" s="6"/>
      <c r="U2080" s="28"/>
    </row>
    <row r="2081" spans="11:21" x14ac:dyDescent="0.3">
      <c r="K2081" s="10"/>
      <c r="L2081" s="17"/>
      <c r="M2081" s="17"/>
      <c r="N2081" s="12"/>
      <c r="O2081" s="12"/>
      <c r="P2081" s="12"/>
      <c r="Q2081" s="12"/>
      <c r="R2081" s="13"/>
      <c r="S2081" s="14"/>
      <c r="T2081" s="6"/>
      <c r="U2081" s="28"/>
    </row>
    <row r="2082" spans="11:21" x14ac:dyDescent="0.3">
      <c r="K2082" s="10"/>
      <c r="L2082" s="17"/>
      <c r="M2082" s="17"/>
      <c r="N2082" s="12"/>
      <c r="O2082" s="12"/>
      <c r="P2082" s="12"/>
      <c r="Q2082" s="12"/>
      <c r="R2082" s="13"/>
      <c r="S2082" s="14"/>
      <c r="T2082" s="6"/>
      <c r="U2082" s="28"/>
    </row>
    <row r="2083" spans="11:21" x14ac:dyDescent="0.3">
      <c r="K2083" s="10"/>
      <c r="L2083" s="17"/>
      <c r="M2083" s="17"/>
      <c r="N2083" s="12"/>
      <c r="O2083" s="12"/>
      <c r="P2083" s="12"/>
      <c r="Q2083" s="12"/>
      <c r="R2083" s="13"/>
      <c r="S2083" s="14"/>
      <c r="T2083" s="6"/>
      <c r="U2083" s="28"/>
    </row>
    <row r="2084" spans="11:21" x14ac:dyDescent="0.3">
      <c r="K2084" s="10"/>
      <c r="L2084" s="17"/>
      <c r="M2084" s="17"/>
      <c r="N2084" s="12"/>
      <c r="O2084" s="12"/>
      <c r="P2084" s="12"/>
      <c r="Q2084" s="12"/>
      <c r="R2084" s="13"/>
      <c r="S2084" s="14"/>
      <c r="T2084" s="6"/>
      <c r="U2084" s="28"/>
    </row>
    <row r="2085" spans="11:21" x14ac:dyDescent="0.3">
      <c r="K2085" s="10"/>
      <c r="L2085" s="17"/>
      <c r="M2085" s="17"/>
      <c r="N2085" s="12"/>
      <c r="O2085" s="12"/>
      <c r="P2085" s="12"/>
      <c r="Q2085" s="12"/>
      <c r="R2085" s="13"/>
      <c r="S2085" s="14"/>
      <c r="T2085" s="6"/>
      <c r="U2085" s="28"/>
    </row>
    <row r="2086" spans="11:21" x14ac:dyDescent="0.3">
      <c r="K2086" s="10"/>
      <c r="L2086" s="17"/>
      <c r="M2086" s="17"/>
      <c r="N2086" s="12"/>
      <c r="O2086" s="12"/>
      <c r="P2086" s="12"/>
      <c r="Q2086" s="12"/>
      <c r="R2086" s="13"/>
      <c r="S2086" s="14"/>
      <c r="T2086" s="6"/>
      <c r="U2086" s="28"/>
    </row>
    <row r="2087" spans="11:21" x14ac:dyDescent="0.3">
      <c r="K2087" s="10"/>
      <c r="L2087" s="17"/>
      <c r="M2087" s="17"/>
      <c r="N2087" s="12"/>
      <c r="O2087" s="12"/>
      <c r="P2087" s="12"/>
      <c r="Q2087" s="12"/>
      <c r="R2087" s="13"/>
      <c r="S2087" s="14"/>
      <c r="T2087" s="6"/>
      <c r="U2087" s="28"/>
    </row>
    <row r="2088" spans="11:21" x14ac:dyDescent="0.3">
      <c r="K2088" s="10"/>
      <c r="L2088" s="17"/>
      <c r="M2088" s="17"/>
      <c r="N2088" s="12"/>
      <c r="O2088" s="12"/>
      <c r="P2088" s="12"/>
      <c r="Q2088" s="12"/>
      <c r="R2088" s="13"/>
      <c r="S2088" s="14"/>
      <c r="T2088" s="6"/>
      <c r="U2088" s="28"/>
    </row>
    <row r="2089" spans="11:21" x14ac:dyDescent="0.3">
      <c r="K2089" s="10"/>
      <c r="L2089" s="17"/>
      <c r="M2089" s="17"/>
      <c r="N2089" s="12"/>
      <c r="O2089" s="12"/>
      <c r="P2089" s="12"/>
      <c r="Q2089" s="12"/>
      <c r="R2089" s="13"/>
      <c r="S2089" s="14"/>
      <c r="T2089" s="6"/>
      <c r="U2089" s="28"/>
    </row>
    <row r="2090" spans="11:21" x14ac:dyDescent="0.3">
      <c r="K2090" s="10"/>
      <c r="L2090" s="17"/>
      <c r="M2090" s="17"/>
      <c r="N2090" s="12"/>
      <c r="O2090" s="12"/>
      <c r="P2090" s="12"/>
      <c r="Q2090" s="12"/>
      <c r="R2090" s="13"/>
      <c r="S2090" s="14"/>
      <c r="T2090" s="6"/>
      <c r="U2090" s="28"/>
    </row>
    <row r="2091" spans="11:21" x14ac:dyDescent="0.3">
      <c r="K2091" s="10"/>
      <c r="L2091" s="17"/>
      <c r="M2091" s="17"/>
      <c r="N2091" s="12"/>
      <c r="O2091" s="12"/>
      <c r="P2091" s="12"/>
      <c r="Q2091" s="12"/>
      <c r="R2091" s="13"/>
      <c r="S2091" s="14"/>
      <c r="T2091" s="6"/>
      <c r="U2091" s="28"/>
    </row>
    <row r="2092" spans="11:21" x14ac:dyDescent="0.3">
      <c r="K2092" s="18"/>
      <c r="L2092" s="19"/>
      <c r="M2092" s="19"/>
      <c r="N2092" s="20"/>
      <c r="O2092" s="20"/>
      <c r="P2092" s="20"/>
      <c r="Q2092" s="20"/>
      <c r="R2092" s="21"/>
      <c r="S2092" s="22"/>
      <c r="T2092" s="6"/>
      <c r="U2092" s="28"/>
    </row>
    <row r="2093" spans="11:21" x14ac:dyDescent="0.3">
      <c r="K2093" s="6"/>
      <c r="L2093" s="9"/>
      <c r="M2093" s="9"/>
      <c r="R2093" s="6"/>
      <c r="S2093" s="6"/>
      <c r="T2093" s="6"/>
      <c r="U2093" s="29"/>
    </row>
  </sheetData>
  <autoFilter ref="K4:S581">
    <sortState ref="K5:S581">
      <sortCondition descending="1" ref="S4:S581"/>
    </sortState>
  </autoFilter>
  <conditionalFormatting sqref="N5:N3923">
    <cfRule type="cellIs" dxfId="2" priority="1" operator="equal">
      <formula>TRUE</formula>
    </cfRule>
  </conditionalFormatting>
  <pageMargins left="0.7" right="0.7" top="0.75" bottom="0.75" header="0.3" footer="0.3"/>
  <pageSetup paperSize="9" orientation="landscape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3"/>
  <sheetViews>
    <sheetView showGridLines="0" tabSelected="1" zoomScaleNormal="100" workbookViewId="0">
      <selection activeCell="Q4" sqref="Q4:S4"/>
    </sheetView>
  </sheetViews>
  <sheetFormatPr defaultRowHeight="14" x14ac:dyDescent="0.3"/>
  <cols>
    <col min="11" max="11" width="13.59765625" style="5" customWidth="1"/>
    <col min="12" max="12" width="15.3984375" style="6" customWidth="1"/>
    <col min="13" max="13" width="13.19921875" style="6" customWidth="1"/>
    <col min="14" max="14" width="11.19921875" style="5" customWidth="1"/>
    <col min="15" max="16" width="5.69921875" style="5" bestFit="1" customWidth="1"/>
    <col min="17" max="17" width="18.59765625" style="5" bestFit="1" customWidth="1"/>
    <col min="18" max="18" width="19.5" style="5" customWidth="1"/>
    <col min="19" max="19" width="16" style="5" customWidth="1"/>
    <col min="20" max="20" width="5" style="5" customWidth="1"/>
    <col min="21" max="21" width="21.5" style="2" bestFit="1" customWidth="1"/>
  </cols>
  <sheetData>
    <row r="1" spans="1:21" x14ac:dyDescent="0.3">
      <c r="O1" s="5">
        <f>COUNTIF(O5:O3923,TRUE)</f>
        <v>364</v>
      </c>
      <c r="P1" s="5">
        <f>COUNTIF(P5:P3923,TRUE)</f>
        <v>484</v>
      </c>
    </row>
    <row r="2" spans="1:21" x14ac:dyDescent="0.3">
      <c r="A2" s="3" t="s">
        <v>1883</v>
      </c>
      <c r="O2" s="5">
        <f>COUNTIF(O5:O3923,FALSE)</f>
        <v>213</v>
      </c>
      <c r="P2" s="5">
        <f>COUNTIF(P5:P3923,FALSE)</f>
        <v>93</v>
      </c>
    </row>
    <row r="3" spans="1:21" x14ac:dyDescent="0.3">
      <c r="A3" s="3" t="s">
        <v>1885</v>
      </c>
      <c r="R3" s="7">
        <f>AVERAGE(R5:R581)</f>
        <v>4.3823217519059883E-2</v>
      </c>
    </row>
    <row r="4" spans="1:21" x14ac:dyDescent="0.3">
      <c r="A4" s="4" t="s">
        <v>2582</v>
      </c>
      <c r="K4" s="23" t="s">
        <v>2593</v>
      </c>
      <c r="L4" s="24" t="s">
        <v>2592</v>
      </c>
      <c r="M4" s="24" t="s">
        <v>2594</v>
      </c>
      <c r="N4" s="25" t="s">
        <v>2595</v>
      </c>
      <c r="O4" s="25"/>
      <c r="P4" s="25"/>
      <c r="Q4" s="34" t="s">
        <v>2588</v>
      </c>
      <c r="R4" s="34" t="s">
        <v>2589</v>
      </c>
      <c r="S4" s="35" t="s">
        <v>2590</v>
      </c>
      <c r="U4" s="26" t="s">
        <v>2591</v>
      </c>
    </row>
    <row r="5" spans="1:21" x14ac:dyDescent="0.3">
      <c r="A5" s="3" t="s">
        <v>1884</v>
      </c>
      <c r="H5">
        <f>COUNT(K5:K581)*0.05</f>
        <v>28.85</v>
      </c>
      <c r="K5" s="10">
        <f>M5/(L5+M5)</f>
        <v>1</v>
      </c>
      <c r="L5" s="11">
        <f>COUNTIF($N$5:N5,FALSE)</f>
        <v>0</v>
      </c>
      <c r="M5" s="11">
        <f>COUNTIF($N$5:N5,TRUE)</f>
        <v>1</v>
      </c>
      <c r="N5" s="12" t="b">
        <f>O5=P5</f>
        <v>1</v>
      </c>
      <c r="O5" s="12" t="b">
        <f>R5&gt;0</f>
        <v>1</v>
      </c>
      <c r="P5" s="12" t="b">
        <f>S5&gt;0</f>
        <v>1</v>
      </c>
      <c r="Q5" s="12" t="s">
        <v>310</v>
      </c>
      <c r="R5" s="13">
        <v>5.0271739130434701E-2</v>
      </c>
      <c r="S5" s="14">
        <v>0.31915700000000002</v>
      </c>
      <c r="T5" s="6"/>
      <c r="U5" s="30"/>
    </row>
    <row r="6" spans="1:21" x14ac:dyDescent="0.3">
      <c r="A6" s="3" t="s">
        <v>1886</v>
      </c>
      <c r="H6">
        <f>COUNT(K5:K581)*0.1</f>
        <v>57.7</v>
      </c>
      <c r="K6" s="10">
        <f>M6/(L6+M6)</f>
        <v>0.5</v>
      </c>
      <c r="L6" s="11">
        <f>COUNTIF($N$5:N6,FALSE)</f>
        <v>1</v>
      </c>
      <c r="M6" s="11">
        <f>COUNTIF($N$5:N6,TRUE)</f>
        <v>1</v>
      </c>
      <c r="N6" s="12" t="b">
        <f>O6=P6</f>
        <v>0</v>
      </c>
      <c r="O6" s="12" t="b">
        <f>R6&gt;0</f>
        <v>0</v>
      </c>
      <c r="P6" s="12" t="b">
        <f>S6&gt;0</f>
        <v>1</v>
      </c>
      <c r="Q6" s="12" t="s">
        <v>1848</v>
      </c>
      <c r="R6" s="13">
        <v>-8.31600831600828E-3</v>
      </c>
      <c r="S6" s="14">
        <v>0.186755</v>
      </c>
      <c r="T6" s="6"/>
      <c r="U6" s="30">
        <f>AVERAGE($R$5:R6)</f>
        <v>2.0977865407213209E-2</v>
      </c>
    </row>
    <row r="7" spans="1:21" x14ac:dyDescent="0.3">
      <c r="K7" s="10">
        <f>M7/(L7+M7)</f>
        <v>0.66666666666666663</v>
      </c>
      <c r="L7" s="11">
        <f>COUNTIF($N$5:N7,FALSE)</f>
        <v>1</v>
      </c>
      <c r="M7" s="11">
        <f>COUNTIF($N$5:N7,TRUE)</f>
        <v>2</v>
      </c>
      <c r="N7" s="12" t="b">
        <f>O7=P7</f>
        <v>1</v>
      </c>
      <c r="O7" s="12" t="b">
        <f>R7&gt;0</f>
        <v>1</v>
      </c>
      <c r="P7" s="12" t="b">
        <f>S7&gt;0</f>
        <v>1</v>
      </c>
      <c r="Q7" s="12" t="s">
        <v>749</v>
      </c>
      <c r="R7" s="13">
        <v>0.207909604519774</v>
      </c>
      <c r="S7" s="14">
        <v>0.16289999999999999</v>
      </c>
      <c r="T7" s="6"/>
      <c r="U7" s="30">
        <f>AVERAGE($R$5:R7)</f>
        <v>8.3288445111400142E-2</v>
      </c>
    </row>
    <row r="8" spans="1:21" x14ac:dyDescent="0.3">
      <c r="K8" s="10">
        <f>M8/(L8+M8)</f>
        <v>0.75</v>
      </c>
      <c r="L8" s="11">
        <f>COUNTIF($N$5:N8,FALSE)</f>
        <v>1</v>
      </c>
      <c r="M8" s="11">
        <f>COUNTIF($N$5:N8,TRUE)</f>
        <v>3</v>
      </c>
      <c r="N8" s="12" t="b">
        <f>O8=P8</f>
        <v>1</v>
      </c>
      <c r="O8" s="12" t="b">
        <f>R8&gt;0</f>
        <v>1</v>
      </c>
      <c r="P8" s="12" t="b">
        <f>S8&gt;0</f>
        <v>1</v>
      </c>
      <c r="Q8" s="12" t="s">
        <v>698</v>
      </c>
      <c r="R8" s="13">
        <v>0.112394957983193</v>
      </c>
      <c r="S8" s="14">
        <v>0.149891</v>
      </c>
      <c r="T8" s="6"/>
      <c r="U8" s="30">
        <f>AVERAGE($R$5:R8)</f>
        <v>9.056507332934835E-2</v>
      </c>
    </row>
    <row r="9" spans="1:21" x14ac:dyDescent="0.3">
      <c r="K9" s="10">
        <f>M9/(L9+M9)</f>
        <v>0.8</v>
      </c>
      <c r="L9" s="11">
        <f>COUNTIF($N$5:N9,FALSE)</f>
        <v>1</v>
      </c>
      <c r="M9" s="11">
        <f>COUNTIF($N$5:N9,TRUE)</f>
        <v>4</v>
      </c>
      <c r="N9" s="12" t="b">
        <f>O9=P9</f>
        <v>1</v>
      </c>
      <c r="O9" s="12" t="b">
        <f>R9&gt;0</f>
        <v>1</v>
      </c>
      <c r="P9" s="12" t="b">
        <f>S9&gt;0</f>
        <v>1</v>
      </c>
      <c r="Q9" s="12" t="s">
        <v>719</v>
      </c>
      <c r="R9" s="13">
        <v>2.8571428571428598E-2</v>
      </c>
      <c r="S9" s="14">
        <v>0.147149</v>
      </c>
      <c r="T9" s="6"/>
      <c r="U9" s="30">
        <f>AVERAGE($R$5:R9)</f>
        <v>7.8166344377764402E-2</v>
      </c>
    </row>
    <row r="10" spans="1:21" x14ac:dyDescent="0.3">
      <c r="K10" s="10">
        <f>M10/(L10+M10)</f>
        <v>0.66666666666666663</v>
      </c>
      <c r="L10" s="11">
        <f>COUNTIF($N$5:N10,FALSE)</f>
        <v>2</v>
      </c>
      <c r="M10" s="11">
        <f>COUNTIF($N$5:N10,TRUE)</f>
        <v>4</v>
      </c>
      <c r="N10" s="12" t="b">
        <f>O10=P10</f>
        <v>0</v>
      </c>
      <c r="O10" s="12" t="b">
        <f>R10&gt;0</f>
        <v>0</v>
      </c>
      <c r="P10" s="12" t="b">
        <f>S10&gt;0</f>
        <v>1</v>
      </c>
      <c r="Q10" s="12" t="s">
        <v>954</v>
      </c>
      <c r="R10" s="13">
        <v>-2.6134122287968398E-2</v>
      </c>
      <c r="S10" s="14">
        <v>0.14583499999999999</v>
      </c>
      <c r="T10" s="6"/>
      <c r="U10" s="30">
        <f>AVERAGE($R$5:R10)</f>
        <v>6.0782933266808926E-2</v>
      </c>
    </row>
    <row r="11" spans="1:21" x14ac:dyDescent="0.3">
      <c r="K11" s="10">
        <f>M11/(L11+M11)</f>
        <v>0.7142857142857143</v>
      </c>
      <c r="L11" s="11">
        <f>COUNTIF($N$5:N11,FALSE)</f>
        <v>2</v>
      </c>
      <c r="M11" s="11">
        <f>COUNTIF($N$5:N11,TRUE)</f>
        <v>5</v>
      </c>
      <c r="N11" s="12" t="b">
        <f>O11=P11</f>
        <v>1</v>
      </c>
      <c r="O11" s="12" t="b">
        <f>R11&gt;0</f>
        <v>1</v>
      </c>
      <c r="P11" s="12" t="b">
        <f>S11&gt;0</f>
        <v>1</v>
      </c>
      <c r="Q11" s="12" t="s">
        <v>369</v>
      </c>
      <c r="R11" s="13">
        <v>0.26478873239436601</v>
      </c>
      <c r="S11" s="14">
        <v>0.14177400000000001</v>
      </c>
      <c r="T11" s="6"/>
      <c r="U11" s="30">
        <f>AVERAGE($R$5:R11)</f>
        <v>8.9926618856459931E-2</v>
      </c>
    </row>
    <row r="12" spans="1:21" x14ac:dyDescent="0.3">
      <c r="K12" s="10">
        <f>M12/(L12+M12)</f>
        <v>0.75</v>
      </c>
      <c r="L12" s="11">
        <f>COUNTIF($N$5:N12,FALSE)</f>
        <v>2</v>
      </c>
      <c r="M12" s="11">
        <f>COUNTIF($N$5:N12,TRUE)</f>
        <v>6</v>
      </c>
      <c r="N12" s="12" t="b">
        <f>O12=P12</f>
        <v>1</v>
      </c>
      <c r="O12" s="12" t="b">
        <f>R12&gt;0</f>
        <v>1</v>
      </c>
      <c r="P12" s="12" t="b">
        <f>S12&gt;0</f>
        <v>1</v>
      </c>
      <c r="Q12" s="12" t="s">
        <v>988</v>
      </c>
      <c r="R12" s="13">
        <v>0.178343949044586</v>
      </c>
      <c r="S12" s="14">
        <v>0.13983599999999999</v>
      </c>
      <c r="T12" s="6"/>
      <c r="U12" s="30">
        <f>AVERAGE($R$5:R12)</f>
        <v>0.10097878512997568</v>
      </c>
    </row>
    <row r="13" spans="1:21" x14ac:dyDescent="0.3">
      <c r="K13" s="10">
        <f>M13/(L13+M13)</f>
        <v>0.66666666666666663</v>
      </c>
      <c r="L13" s="11">
        <f>COUNTIF($N$5:N13,FALSE)</f>
        <v>3</v>
      </c>
      <c r="M13" s="11">
        <f>COUNTIF($N$5:N13,TRUE)</f>
        <v>6</v>
      </c>
      <c r="N13" s="12" t="b">
        <f>O13=P13</f>
        <v>0</v>
      </c>
      <c r="O13" s="12" t="b">
        <f>R13&gt;0</f>
        <v>0</v>
      </c>
      <c r="P13" s="12" t="b">
        <f>S13&gt;0</f>
        <v>1</v>
      </c>
      <c r="Q13" s="12" t="s">
        <v>580</v>
      </c>
      <c r="R13" s="13">
        <v>-3.2179424670892201E-2</v>
      </c>
      <c r="S13" s="14">
        <v>0.12989300000000001</v>
      </c>
      <c r="T13" s="6"/>
      <c r="U13" s="30">
        <f>AVERAGE($R$5:R13)</f>
        <v>8.618342848543481E-2</v>
      </c>
    </row>
    <row r="14" spans="1:21" x14ac:dyDescent="0.3">
      <c r="K14" s="10">
        <f>M14/(L14+M14)</f>
        <v>0.7</v>
      </c>
      <c r="L14" s="11">
        <f>COUNTIF($N$5:N14,FALSE)</f>
        <v>3</v>
      </c>
      <c r="M14" s="11">
        <f>COUNTIF($N$5:N14,TRUE)</f>
        <v>7</v>
      </c>
      <c r="N14" s="12" t="b">
        <f>O14=P14</f>
        <v>1</v>
      </c>
      <c r="O14" s="12" t="b">
        <f>R14&gt;0</f>
        <v>1</v>
      </c>
      <c r="P14" s="12" t="b">
        <f>S14&gt;0</f>
        <v>1</v>
      </c>
      <c r="Q14" s="12" t="s">
        <v>2873</v>
      </c>
      <c r="R14" s="13">
        <v>0.34196675258925402</v>
      </c>
      <c r="S14" s="14">
        <v>0.12745699999999999</v>
      </c>
      <c r="T14" s="6"/>
      <c r="U14" s="30">
        <f>AVERAGE($R$5:R14)</f>
        <v>0.11176176089581673</v>
      </c>
    </row>
    <row r="15" spans="1:21" x14ac:dyDescent="0.3">
      <c r="K15" s="10">
        <f>M15/(L15+M15)</f>
        <v>0.72727272727272729</v>
      </c>
      <c r="L15" s="11">
        <f>COUNTIF($N$5:N15,FALSE)</f>
        <v>3</v>
      </c>
      <c r="M15" s="11">
        <f>COUNTIF($N$5:N15,TRUE)</f>
        <v>8</v>
      </c>
      <c r="N15" s="12" t="b">
        <f>O15=P15</f>
        <v>1</v>
      </c>
      <c r="O15" s="12" t="b">
        <f>R15&gt;0</f>
        <v>1</v>
      </c>
      <c r="P15" s="12" t="b">
        <f>S15&gt;0</f>
        <v>1</v>
      </c>
      <c r="Q15" s="12" t="s">
        <v>2002</v>
      </c>
      <c r="R15" s="13">
        <v>9.8938589840788405E-2</v>
      </c>
      <c r="S15" s="14">
        <v>0.12250999999999999</v>
      </c>
      <c r="T15" s="6"/>
      <c r="U15" s="30">
        <f>AVERAGE($R$5:R15)</f>
        <v>0.11059601807263233</v>
      </c>
    </row>
    <row r="16" spans="1:21" x14ac:dyDescent="0.3">
      <c r="K16" s="10">
        <f>M16/(L16+M16)</f>
        <v>0.75</v>
      </c>
      <c r="L16" s="11">
        <f>COUNTIF($N$5:N16,FALSE)</f>
        <v>3</v>
      </c>
      <c r="M16" s="11">
        <f>COUNTIF($N$5:N16,TRUE)</f>
        <v>9</v>
      </c>
      <c r="N16" s="12" t="b">
        <f>O16=P16</f>
        <v>1</v>
      </c>
      <c r="O16" s="12" t="b">
        <f>R16&gt;0</f>
        <v>1</v>
      </c>
      <c r="P16" s="12" t="b">
        <f>S16&gt;0</f>
        <v>1</v>
      </c>
      <c r="Q16" s="12" t="s">
        <v>221</v>
      </c>
      <c r="R16" s="13">
        <v>2.2528922265070001E-2</v>
      </c>
      <c r="S16" s="14">
        <v>0.11987200000000001</v>
      </c>
      <c r="T16" s="6"/>
      <c r="U16" s="30">
        <f>AVERAGE($R$5:R16)</f>
        <v>0.10325709342200214</v>
      </c>
    </row>
    <row r="17" spans="11:21" x14ac:dyDescent="0.3">
      <c r="K17" s="10">
        <f>M17/(L17+M17)</f>
        <v>0.69230769230769229</v>
      </c>
      <c r="L17" s="11">
        <f>COUNTIF($N$5:N17,FALSE)</f>
        <v>4</v>
      </c>
      <c r="M17" s="11">
        <f>COUNTIF($N$5:N17,TRUE)</f>
        <v>9</v>
      </c>
      <c r="N17" s="12" t="b">
        <f>O17=P17</f>
        <v>0</v>
      </c>
      <c r="O17" s="12" t="b">
        <f>R17&gt;0</f>
        <v>0</v>
      </c>
      <c r="P17" s="12" t="b">
        <f>S17&gt;0</f>
        <v>1</v>
      </c>
      <c r="Q17" s="12" t="s">
        <v>627</v>
      </c>
      <c r="R17" s="13">
        <v>-0.235321747299201</v>
      </c>
      <c r="S17" s="14">
        <v>0.11912399999999999</v>
      </c>
      <c r="T17" s="6"/>
      <c r="U17" s="30">
        <f>AVERAGE($R$5:R17)</f>
        <v>7.7212567212678815E-2</v>
      </c>
    </row>
    <row r="18" spans="11:21" x14ac:dyDescent="0.3">
      <c r="K18" s="10">
        <f>M18/(L18+M18)</f>
        <v>0.7142857142857143</v>
      </c>
      <c r="L18" s="11">
        <f>COUNTIF($N$5:N18,FALSE)</f>
        <v>4</v>
      </c>
      <c r="M18" s="11">
        <f>COUNTIF($N$5:N18,TRUE)</f>
        <v>10</v>
      </c>
      <c r="N18" s="12" t="b">
        <f>O18=P18</f>
        <v>1</v>
      </c>
      <c r="O18" s="12" t="b">
        <f>R18&gt;0</f>
        <v>1</v>
      </c>
      <c r="P18" s="12" t="b">
        <f>S18&gt;0</f>
        <v>1</v>
      </c>
      <c r="Q18" s="12" t="s">
        <v>1890</v>
      </c>
      <c r="R18" s="13">
        <v>0.60050818746470902</v>
      </c>
      <c r="S18" s="14">
        <v>0.117169</v>
      </c>
      <c r="T18" s="6"/>
      <c r="U18" s="30">
        <f>AVERAGE($R$5:R18)</f>
        <v>0.11459082580210955</v>
      </c>
    </row>
    <row r="19" spans="11:21" x14ac:dyDescent="0.3">
      <c r="K19" s="10">
        <f>M19/(L19+M19)</f>
        <v>0.66666666666666663</v>
      </c>
      <c r="L19" s="11">
        <f>COUNTIF($N$5:N19,FALSE)</f>
        <v>5</v>
      </c>
      <c r="M19" s="11">
        <f>COUNTIF($N$5:N19,TRUE)</f>
        <v>10</v>
      </c>
      <c r="N19" s="12" t="b">
        <f>O19=P19</f>
        <v>0</v>
      </c>
      <c r="O19" s="12" t="b">
        <f>R19&gt;0</f>
        <v>0</v>
      </c>
      <c r="P19" s="12" t="b">
        <f>S19&gt;0</f>
        <v>1</v>
      </c>
      <c r="Q19" s="12" t="s">
        <v>2584</v>
      </c>
      <c r="R19" s="13">
        <v>-5.0959943114482001E-2</v>
      </c>
      <c r="S19" s="14">
        <v>0.116531</v>
      </c>
      <c r="T19" s="6"/>
      <c r="U19" s="30">
        <f>AVERAGE($R$5:R19)</f>
        <v>0.10355410787433678</v>
      </c>
    </row>
    <row r="20" spans="11:21" x14ac:dyDescent="0.3">
      <c r="K20" s="10">
        <f>M20/(L20+M20)</f>
        <v>0.625</v>
      </c>
      <c r="L20" s="11">
        <f>COUNTIF($N$5:N20,FALSE)</f>
        <v>6</v>
      </c>
      <c r="M20" s="11">
        <f>COUNTIF($N$5:N20,TRUE)</f>
        <v>10</v>
      </c>
      <c r="N20" s="12" t="b">
        <f>O20=P20</f>
        <v>0</v>
      </c>
      <c r="O20" s="12" t="b">
        <f>R20&gt;0</f>
        <v>0</v>
      </c>
      <c r="P20" s="12" t="b">
        <f>S20&gt;0</f>
        <v>1</v>
      </c>
      <c r="Q20" s="12" t="s">
        <v>1431</v>
      </c>
      <c r="R20" s="13">
        <v>-7.6672104404567606E-2</v>
      </c>
      <c r="S20" s="14">
        <v>0.116079</v>
      </c>
      <c r="T20" s="6"/>
      <c r="U20" s="30">
        <f>AVERAGE($R$5:R20)</f>
        <v>9.2289969606905262E-2</v>
      </c>
    </row>
    <row r="21" spans="11:21" x14ac:dyDescent="0.3">
      <c r="K21" s="10">
        <f>M21/(L21+M21)</f>
        <v>0.6470588235294118</v>
      </c>
      <c r="L21" s="11">
        <f>COUNTIF($N$5:N21,FALSE)</f>
        <v>6</v>
      </c>
      <c r="M21" s="11">
        <f>COUNTIF($N$5:N21,TRUE)</f>
        <v>11</v>
      </c>
      <c r="N21" s="12" t="b">
        <f>O21=P21</f>
        <v>1</v>
      </c>
      <c r="O21" s="12" t="b">
        <f>R21&gt;0</f>
        <v>1</v>
      </c>
      <c r="P21" s="12" t="b">
        <f>S21&gt;0</f>
        <v>1</v>
      </c>
      <c r="Q21" s="12" t="s">
        <v>89</v>
      </c>
      <c r="R21" s="13">
        <v>8.7076438140267901E-2</v>
      </c>
      <c r="S21" s="14">
        <v>0.113722</v>
      </c>
      <c r="T21" s="6"/>
      <c r="U21" s="30">
        <f>AVERAGE($R$5:R21)</f>
        <v>9.1983291285338359E-2</v>
      </c>
    </row>
    <row r="22" spans="11:21" x14ac:dyDescent="0.3">
      <c r="K22" s="10">
        <f>M22/(L22+M22)</f>
        <v>0.66666666666666663</v>
      </c>
      <c r="L22" s="11">
        <f>COUNTIF($N$5:N22,FALSE)</f>
        <v>6</v>
      </c>
      <c r="M22" s="11">
        <f>COUNTIF($N$5:N22,TRUE)</f>
        <v>12</v>
      </c>
      <c r="N22" s="12" t="b">
        <f>O22=P22</f>
        <v>1</v>
      </c>
      <c r="O22" s="12" t="b">
        <f>R22&gt;0</f>
        <v>1</v>
      </c>
      <c r="P22" s="12" t="b">
        <f>S22&gt;0</f>
        <v>1</v>
      </c>
      <c r="Q22" s="12" t="s">
        <v>272</v>
      </c>
      <c r="R22" s="13">
        <v>0.21097998973832699</v>
      </c>
      <c r="S22" s="14">
        <v>0.111553</v>
      </c>
      <c r="T22" s="6"/>
      <c r="U22" s="30">
        <f>AVERAGE($R$5:R22)</f>
        <v>9.8594218977171064E-2</v>
      </c>
    </row>
    <row r="23" spans="11:21" x14ac:dyDescent="0.3">
      <c r="K23" s="10">
        <f>M23/(L23+M23)</f>
        <v>0.63157894736842102</v>
      </c>
      <c r="L23" s="11">
        <f>COUNTIF($N$5:N23,FALSE)</f>
        <v>7</v>
      </c>
      <c r="M23" s="11">
        <f>COUNTIF($N$5:N23,TRUE)</f>
        <v>12</v>
      </c>
      <c r="N23" s="12" t="b">
        <f>O23=P23</f>
        <v>0</v>
      </c>
      <c r="O23" s="12" t="b">
        <f>R23&gt;0</f>
        <v>0</v>
      </c>
      <c r="P23" s="12" t="b">
        <f>S23&gt;0</f>
        <v>1</v>
      </c>
      <c r="Q23" s="12" t="s">
        <v>2495</v>
      </c>
      <c r="R23" s="13">
        <v>-0.23080568720379099</v>
      </c>
      <c r="S23" s="14">
        <v>0.110559</v>
      </c>
      <c r="T23" s="6"/>
      <c r="U23" s="30">
        <f>AVERAGE($R$5:R23)</f>
        <v>8.1257381809752005E-2</v>
      </c>
    </row>
    <row r="24" spans="11:21" x14ac:dyDescent="0.3">
      <c r="K24" s="10">
        <f>M24/(L24+M24)</f>
        <v>0.6</v>
      </c>
      <c r="L24" s="11">
        <f>COUNTIF($N$5:N24,FALSE)</f>
        <v>8</v>
      </c>
      <c r="M24" s="11">
        <f>COUNTIF($N$5:N24,TRUE)</f>
        <v>12</v>
      </c>
      <c r="N24" s="12" t="b">
        <f>O24=P24</f>
        <v>0</v>
      </c>
      <c r="O24" s="12" t="b">
        <f>R24&gt;0</f>
        <v>0</v>
      </c>
      <c r="P24" s="12" t="b">
        <f>S24&gt;0</f>
        <v>1</v>
      </c>
      <c r="Q24" s="12" t="s">
        <v>367</v>
      </c>
      <c r="R24" s="13">
        <v>-1.20068610634648E-2</v>
      </c>
      <c r="S24" s="14">
        <v>0.10237</v>
      </c>
      <c r="T24" s="6"/>
      <c r="U24" s="30">
        <f>AVERAGE($R$5:R24)</f>
        <v>7.6594169666091172E-2</v>
      </c>
    </row>
    <row r="25" spans="11:21" x14ac:dyDescent="0.3">
      <c r="K25" s="10">
        <f>M25/(L25+M25)</f>
        <v>0.5714285714285714</v>
      </c>
      <c r="L25" s="11">
        <f>COUNTIF($N$5:N25,FALSE)</f>
        <v>9</v>
      </c>
      <c r="M25" s="11">
        <f>COUNTIF($N$5:N25,TRUE)</f>
        <v>12</v>
      </c>
      <c r="N25" s="12" t="b">
        <f>O25=P25</f>
        <v>0</v>
      </c>
      <c r="O25" s="12" t="b">
        <f>R25&gt;0</f>
        <v>0</v>
      </c>
      <c r="P25" s="12" t="b">
        <f>S25&gt;0</f>
        <v>1</v>
      </c>
      <c r="Q25" s="12" t="s">
        <v>198</v>
      </c>
      <c r="R25" s="13">
        <v>-0.16744548286604299</v>
      </c>
      <c r="S25" s="14">
        <v>0.10192900000000001</v>
      </c>
      <c r="T25" s="6"/>
      <c r="U25" s="30">
        <f>AVERAGE($R$5:R25)</f>
        <v>6.4973233831227634E-2</v>
      </c>
    </row>
    <row r="26" spans="11:21" x14ac:dyDescent="0.3">
      <c r="K26" s="10">
        <f>M26/(L26+M26)</f>
        <v>0.54545454545454541</v>
      </c>
      <c r="L26" s="11">
        <f>COUNTIF($N$5:N26,FALSE)</f>
        <v>10</v>
      </c>
      <c r="M26" s="11">
        <f>COUNTIF($N$5:N26,TRUE)</f>
        <v>12</v>
      </c>
      <c r="N26" s="12" t="b">
        <f>O26=P26</f>
        <v>0</v>
      </c>
      <c r="O26" s="12" t="b">
        <f>R26&gt;0</f>
        <v>0</v>
      </c>
      <c r="P26" s="12" t="b">
        <f>S26&gt;0</f>
        <v>1</v>
      </c>
      <c r="Q26" s="12" t="s">
        <v>1295</v>
      </c>
      <c r="R26" s="13">
        <v>-3.0823529411764701E-2</v>
      </c>
      <c r="S26" s="14">
        <v>0.100942</v>
      </c>
      <c r="T26" s="6"/>
      <c r="U26" s="30">
        <f>AVERAGE($R$5:R26)</f>
        <v>6.0618835502000715E-2</v>
      </c>
    </row>
    <row r="27" spans="11:21" x14ac:dyDescent="0.3">
      <c r="K27" s="10">
        <f>M27/(L27+M27)</f>
        <v>0.52173913043478259</v>
      </c>
      <c r="L27" s="11">
        <f>COUNTIF($N$5:N27,FALSE)</f>
        <v>11</v>
      </c>
      <c r="M27" s="11">
        <f>COUNTIF($N$5:N27,TRUE)</f>
        <v>12</v>
      </c>
      <c r="N27" s="12" t="b">
        <f>O27=P27</f>
        <v>0</v>
      </c>
      <c r="O27" s="12" t="b">
        <f>R27&gt;0</f>
        <v>0</v>
      </c>
      <c r="P27" s="12" t="b">
        <f>S27&gt;0</f>
        <v>1</v>
      </c>
      <c r="Q27" s="12" t="s">
        <v>992</v>
      </c>
      <c r="R27" s="13">
        <v>-3.68324125230194E-3</v>
      </c>
      <c r="S27" s="14">
        <v>0.100578</v>
      </c>
      <c r="T27" s="6"/>
      <c r="U27" s="30">
        <f>AVERAGE($R$5:R27)</f>
        <v>5.7823093034422339E-2</v>
      </c>
    </row>
    <row r="28" spans="11:21" x14ac:dyDescent="0.3">
      <c r="K28" s="10">
        <f>M28/(L28+M28)</f>
        <v>0.54166666666666663</v>
      </c>
      <c r="L28" s="11">
        <f>COUNTIF($N$5:N28,FALSE)</f>
        <v>11</v>
      </c>
      <c r="M28" s="11">
        <f>COUNTIF($N$5:N28,TRUE)</f>
        <v>13</v>
      </c>
      <c r="N28" s="12" t="b">
        <f>O28=P28</f>
        <v>1</v>
      </c>
      <c r="O28" s="12" t="b">
        <f>R28&gt;0</f>
        <v>1</v>
      </c>
      <c r="P28" s="12" t="b">
        <f>S28&gt;0</f>
        <v>1</v>
      </c>
      <c r="Q28" s="12" t="s">
        <v>2876</v>
      </c>
      <c r="R28" s="13">
        <v>0.53642384105960195</v>
      </c>
      <c r="S28" s="14">
        <v>9.87069E-2</v>
      </c>
      <c r="T28" s="6"/>
      <c r="U28" s="30">
        <f>AVERAGE($R$5:R28)</f>
        <v>7.776479086880482E-2</v>
      </c>
    </row>
    <row r="29" spans="11:21" x14ac:dyDescent="0.3">
      <c r="K29" s="10">
        <f>M29/(L29+M29)</f>
        <v>0.56000000000000005</v>
      </c>
      <c r="L29" s="11">
        <f>COUNTIF($N$5:N29,FALSE)</f>
        <v>11</v>
      </c>
      <c r="M29" s="11">
        <f>COUNTIF($N$5:N29,TRUE)</f>
        <v>14</v>
      </c>
      <c r="N29" s="12" t="b">
        <f>O29=P29</f>
        <v>1</v>
      </c>
      <c r="O29" s="12" t="b">
        <f>R29&gt;0</f>
        <v>1</v>
      </c>
      <c r="P29" s="12" t="b">
        <f>S29&gt;0</f>
        <v>1</v>
      </c>
      <c r="Q29" s="12" t="s">
        <v>2219</v>
      </c>
      <c r="R29" s="13">
        <v>3.3697901271061197E-2</v>
      </c>
      <c r="S29" s="14">
        <v>9.8245700000000005E-2</v>
      </c>
      <c r="T29" s="6"/>
      <c r="U29" s="30">
        <f>AVERAGE($R$5:R29)</f>
        <v>7.6002115284895075E-2</v>
      </c>
    </row>
    <row r="30" spans="11:21" x14ac:dyDescent="0.3">
      <c r="K30" s="10">
        <f>M30/(L30+M30)</f>
        <v>0.57692307692307687</v>
      </c>
      <c r="L30" s="11">
        <f>COUNTIF($N$5:N30,FALSE)</f>
        <v>11</v>
      </c>
      <c r="M30" s="11">
        <f>COUNTIF($N$5:N30,TRUE)</f>
        <v>15</v>
      </c>
      <c r="N30" s="12" t="b">
        <f>O30=P30</f>
        <v>1</v>
      </c>
      <c r="O30" s="12" t="b">
        <f>R30&gt;0</f>
        <v>1</v>
      </c>
      <c r="P30" s="12" t="b">
        <f>S30&gt;0</f>
        <v>1</v>
      </c>
      <c r="Q30" s="12" t="s">
        <v>2866</v>
      </c>
      <c r="R30" s="13">
        <v>0.74366197183098603</v>
      </c>
      <c r="S30" s="14">
        <v>9.819E-2</v>
      </c>
      <c r="T30" s="6"/>
      <c r="U30" s="30">
        <f>AVERAGE($R$5:R30)</f>
        <v>0.1016813405366678</v>
      </c>
    </row>
    <row r="31" spans="11:21" x14ac:dyDescent="0.3">
      <c r="K31" s="10">
        <f>M31/(L31+M31)</f>
        <v>0.59259259259259256</v>
      </c>
      <c r="L31" s="11">
        <f>COUNTIF($N$5:N31,FALSE)</f>
        <v>11</v>
      </c>
      <c r="M31" s="11">
        <f>COUNTIF($N$5:N31,TRUE)</f>
        <v>16</v>
      </c>
      <c r="N31" s="12" t="b">
        <f>O31=P31</f>
        <v>1</v>
      </c>
      <c r="O31" s="12" t="b">
        <f>R31&gt;0</f>
        <v>1</v>
      </c>
      <c r="P31" s="12" t="b">
        <f>S31&gt;0</f>
        <v>1</v>
      </c>
      <c r="Q31" s="12" t="s">
        <v>1830</v>
      </c>
      <c r="R31" s="13">
        <v>4.7043010752688304E-3</v>
      </c>
      <c r="S31" s="14">
        <v>9.6110000000000001E-2</v>
      </c>
      <c r="T31" s="6"/>
      <c r="U31" s="30">
        <f>AVERAGE($R$5:R31)</f>
        <v>9.8089598334393777E-2</v>
      </c>
    </row>
    <row r="32" spans="11:21" x14ac:dyDescent="0.3">
      <c r="K32" s="10">
        <f>M32/(L32+M32)</f>
        <v>0.5714285714285714</v>
      </c>
      <c r="L32" s="11">
        <f>COUNTIF($N$5:N32,FALSE)</f>
        <v>12</v>
      </c>
      <c r="M32" s="11">
        <f>COUNTIF($N$5:N32,TRUE)</f>
        <v>16</v>
      </c>
      <c r="N32" s="12" t="b">
        <f>O32=P32</f>
        <v>0</v>
      </c>
      <c r="O32" s="12" t="b">
        <f>R32&gt;0</f>
        <v>0</v>
      </c>
      <c r="P32" s="12" t="b">
        <f>S32&gt;0</f>
        <v>1</v>
      </c>
      <c r="Q32" s="12" t="s">
        <v>1207</v>
      </c>
      <c r="R32" s="13">
        <v>-7.0837471036080693E-2</v>
      </c>
      <c r="S32" s="14">
        <v>9.3835799999999997E-2</v>
      </c>
      <c r="T32" s="6"/>
      <c r="U32" s="30">
        <f>AVERAGE($R$5:R32)</f>
        <v>9.2056488714019682E-2</v>
      </c>
    </row>
    <row r="33" spans="11:21" x14ac:dyDescent="0.3">
      <c r="K33" s="10">
        <f>M33/(L33+M33)</f>
        <v>0.58620689655172409</v>
      </c>
      <c r="L33" s="11">
        <f>COUNTIF($N$5:N33,FALSE)</f>
        <v>12</v>
      </c>
      <c r="M33" s="11">
        <f>COUNTIF($N$5:N33,TRUE)</f>
        <v>17</v>
      </c>
      <c r="N33" s="12" t="b">
        <f>O33=P33</f>
        <v>1</v>
      </c>
      <c r="O33" s="12" t="b">
        <f>R33&gt;0</f>
        <v>1</v>
      </c>
      <c r="P33" s="12" t="b">
        <f>S33&gt;0</f>
        <v>1</v>
      </c>
      <c r="Q33" s="12" t="s">
        <v>2110</v>
      </c>
      <c r="R33" s="13">
        <v>7.2212065813528195E-2</v>
      </c>
      <c r="S33" s="14">
        <v>9.3313199999999999E-2</v>
      </c>
      <c r="T33" s="6"/>
      <c r="U33" s="30">
        <f>AVERAGE($R$5:R33)</f>
        <v>9.1372198269175142E-2</v>
      </c>
    </row>
    <row r="34" spans="11:21" x14ac:dyDescent="0.3">
      <c r="K34" s="10">
        <f>M34/(L34+M34)</f>
        <v>0.6</v>
      </c>
      <c r="L34" s="11">
        <f>COUNTIF($N$5:N34,FALSE)</f>
        <v>12</v>
      </c>
      <c r="M34" s="11">
        <f>COUNTIF($N$5:N34,TRUE)</f>
        <v>18</v>
      </c>
      <c r="N34" s="12" t="b">
        <f>O34=P34</f>
        <v>1</v>
      </c>
      <c r="O34" s="12" t="b">
        <f>R34&gt;0</f>
        <v>1</v>
      </c>
      <c r="P34" s="12" t="b">
        <f>S34&gt;0</f>
        <v>1</v>
      </c>
      <c r="Q34" s="12" t="s">
        <v>3026</v>
      </c>
      <c r="R34" s="13">
        <v>9.4885100074128995E-2</v>
      </c>
      <c r="S34" s="14">
        <v>9.3304200000000004E-2</v>
      </c>
      <c r="T34" s="6"/>
      <c r="U34" s="30">
        <f>AVERAGE($R$5:R34)</f>
        <v>9.1489294996006942E-2</v>
      </c>
    </row>
    <row r="35" spans="11:21" x14ac:dyDescent="0.3">
      <c r="K35" s="10">
        <f>M35/(L35+M35)</f>
        <v>0.61290322580645162</v>
      </c>
      <c r="L35" s="11">
        <f>COUNTIF($N$5:N35,FALSE)</f>
        <v>12</v>
      </c>
      <c r="M35" s="11">
        <f>COUNTIF($N$5:N35,TRUE)</f>
        <v>19</v>
      </c>
      <c r="N35" s="12" t="b">
        <f>O35=P35</f>
        <v>1</v>
      </c>
      <c r="O35" s="12" t="b">
        <f>R35&gt;0</f>
        <v>1</v>
      </c>
      <c r="P35" s="12" t="b">
        <f>S35&gt;0</f>
        <v>1</v>
      </c>
      <c r="Q35" s="12" t="s">
        <v>597</v>
      </c>
      <c r="R35" s="13">
        <v>4.6849757673667301E-2</v>
      </c>
      <c r="S35" s="14">
        <v>9.1505500000000004E-2</v>
      </c>
      <c r="T35" s="6"/>
      <c r="U35" s="30">
        <f>AVERAGE($R$5:R35)</f>
        <v>9.0049309921092766E-2</v>
      </c>
    </row>
    <row r="36" spans="11:21" x14ac:dyDescent="0.3">
      <c r="K36" s="10">
        <f>M36/(L36+M36)</f>
        <v>0.59375</v>
      </c>
      <c r="L36" s="11">
        <f>COUNTIF($N$5:N36,FALSE)</f>
        <v>13</v>
      </c>
      <c r="M36" s="11">
        <f>COUNTIF($N$5:N36,TRUE)</f>
        <v>19</v>
      </c>
      <c r="N36" s="12" t="b">
        <f>O36=P36</f>
        <v>0</v>
      </c>
      <c r="O36" s="12" t="b">
        <f>R36&gt;0</f>
        <v>0</v>
      </c>
      <c r="P36" s="12" t="b">
        <f>S36&gt;0</f>
        <v>1</v>
      </c>
      <c r="Q36" s="12" t="s">
        <v>1064</v>
      </c>
      <c r="R36" s="13">
        <v>-1.75653594771241E-2</v>
      </c>
      <c r="S36" s="14">
        <v>8.9242199999999994E-2</v>
      </c>
      <c r="T36" s="6"/>
      <c r="U36" s="30">
        <f>AVERAGE($R$5:R36)</f>
        <v>8.6686351502398493E-2</v>
      </c>
    </row>
    <row r="37" spans="11:21" x14ac:dyDescent="0.3">
      <c r="K37" s="10">
        <f>M37/(L37+M37)</f>
        <v>0.60606060606060608</v>
      </c>
      <c r="L37" s="11">
        <f>COUNTIF($N$5:N37,FALSE)</f>
        <v>13</v>
      </c>
      <c r="M37" s="11">
        <f>COUNTIF($N$5:N37,TRUE)</f>
        <v>20</v>
      </c>
      <c r="N37" s="12" t="b">
        <f>O37=P37</f>
        <v>1</v>
      </c>
      <c r="O37" s="12" t="b">
        <f>R37&gt;0</f>
        <v>1</v>
      </c>
      <c r="P37" s="12" t="b">
        <f>S37&gt;0</f>
        <v>1</v>
      </c>
      <c r="Q37" s="12" t="s">
        <v>301</v>
      </c>
      <c r="R37" s="13">
        <v>0.101133651551312</v>
      </c>
      <c r="S37" s="14">
        <v>8.7233099999999994E-2</v>
      </c>
      <c r="T37" s="6"/>
      <c r="U37" s="30">
        <f>AVERAGE($R$5:R37)</f>
        <v>8.7124148473577689E-2</v>
      </c>
    </row>
    <row r="38" spans="11:21" x14ac:dyDescent="0.3">
      <c r="K38" s="10">
        <f>M38/(L38+M38)</f>
        <v>0.61764705882352944</v>
      </c>
      <c r="L38" s="11">
        <f>COUNTIF($N$5:N38,FALSE)</f>
        <v>13</v>
      </c>
      <c r="M38" s="11">
        <f>COUNTIF($N$5:N38,TRUE)</f>
        <v>21</v>
      </c>
      <c r="N38" s="12" t="b">
        <f>O38=P38</f>
        <v>1</v>
      </c>
      <c r="O38" s="12" t="b">
        <f>R38&gt;0</f>
        <v>1</v>
      </c>
      <c r="P38" s="12" t="b">
        <f>S38&gt;0</f>
        <v>1</v>
      </c>
      <c r="Q38" s="12" t="s">
        <v>878</v>
      </c>
      <c r="R38" s="13">
        <v>1.3518450858604199E-2</v>
      </c>
      <c r="S38" s="14">
        <v>8.5793300000000003E-2</v>
      </c>
      <c r="T38" s="6"/>
      <c r="U38" s="30">
        <f>AVERAGE($R$5:R38)</f>
        <v>8.4959275014313759E-2</v>
      </c>
    </row>
    <row r="39" spans="11:21" x14ac:dyDescent="0.3">
      <c r="K39" s="10">
        <f>M39/(L39+M39)</f>
        <v>0.6</v>
      </c>
      <c r="L39" s="11">
        <f>COUNTIF($N$5:N39,FALSE)</f>
        <v>14</v>
      </c>
      <c r="M39" s="11">
        <f>COUNTIF($N$5:N39,TRUE)</f>
        <v>21</v>
      </c>
      <c r="N39" s="12" t="b">
        <f>O39=P39</f>
        <v>0</v>
      </c>
      <c r="O39" s="12" t="b">
        <f>R39&gt;0</f>
        <v>0</v>
      </c>
      <c r="P39" s="12" t="b">
        <f>S39&gt;0</f>
        <v>1</v>
      </c>
      <c r="Q39" s="12" t="s">
        <v>1170</v>
      </c>
      <c r="R39" s="13">
        <v>-0.108702021681804</v>
      </c>
      <c r="S39" s="14">
        <v>8.3993600000000002E-2</v>
      </c>
      <c r="T39" s="6"/>
      <c r="U39" s="30">
        <f>AVERAGE($R$5:R39)</f>
        <v>7.942609510871039E-2</v>
      </c>
    </row>
    <row r="40" spans="11:21" x14ac:dyDescent="0.3">
      <c r="K40" s="10">
        <f>M40/(L40+M40)</f>
        <v>0.61111111111111116</v>
      </c>
      <c r="L40" s="11">
        <f>COUNTIF($N$5:N40,FALSE)</f>
        <v>14</v>
      </c>
      <c r="M40" s="11">
        <f>COUNTIF($N$5:N40,TRUE)</f>
        <v>22</v>
      </c>
      <c r="N40" s="12" t="b">
        <f>O40=P40</f>
        <v>1</v>
      </c>
      <c r="O40" s="12" t="b">
        <f>R40&gt;0</f>
        <v>1</v>
      </c>
      <c r="P40" s="12" t="b">
        <f>S40&gt;0</f>
        <v>1</v>
      </c>
      <c r="Q40" s="12" t="s">
        <v>2329</v>
      </c>
      <c r="R40" s="13">
        <v>0.59340659340659296</v>
      </c>
      <c r="S40" s="14">
        <v>8.3672700000000003E-2</v>
      </c>
      <c r="T40" s="6"/>
      <c r="U40" s="30">
        <f>AVERAGE($R$5:R40)</f>
        <v>9.3703331172540469E-2</v>
      </c>
    </row>
    <row r="41" spans="11:21" x14ac:dyDescent="0.3">
      <c r="K41" s="10">
        <f>M41/(L41+M41)</f>
        <v>0.6216216216216216</v>
      </c>
      <c r="L41" s="11">
        <f>COUNTIF($N$5:N41,FALSE)</f>
        <v>14</v>
      </c>
      <c r="M41" s="11">
        <f>COUNTIF($N$5:N41,TRUE)</f>
        <v>23</v>
      </c>
      <c r="N41" s="12" t="b">
        <f>O41=P41</f>
        <v>1</v>
      </c>
      <c r="O41" s="12" t="b">
        <f>R41&gt;0</f>
        <v>1</v>
      </c>
      <c r="P41" s="12" t="b">
        <f>S41&gt;0</f>
        <v>1</v>
      </c>
      <c r="Q41" s="12" t="s">
        <v>1967</v>
      </c>
      <c r="R41" s="13">
        <v>0.13401759530791699</v>
      </c>
      <c r="S41" s="14">
        <v>8.2867499999999997E-2</v>
      </c>
      <c r="T41" s="6"/>
      <c r="U41" s="30">
        <f>AVERAGE($R$5:R41)</f>
        <v>9.479290587890199E-2</v>
      </c>
    </row>
    <row r="42" spans="11:21" x14ac:dyDescent="0.3">
      <c r="K42" s="10">
        <f>M42/(L42+M42)</f>
        <v>0.63157894736842102</v>
      </c>
      <c r="L42" s="11">
        <f>COUNTIF($N$5:N42,FALSE)</f>
        <v>14</v>
      </c>
      <c r="M42" s="11">
        <f>COUNTIF($N$5:N42,TRUE)</f>
        <v>24</v>
      </c>
      <c r="N42" s="12" t="b">
        <f>O42=P42</f>
        <v>1</v>
      </c>
      <c r="O42" s="12" t="b">
        <f>R42&gt;0</f>
        <v>1</v>
      </c>
      <c r="P42" s="12" t="b">
        <f>S42&gt;0</f>
        <v>1</v>
      </c>
      <c r="Q42" s="12" t="s">
        <v>1101</v>
      </c>
      <c r="R42" s="13">
        <v>2.7639791109412799E-2</v>
      </c>
      <c r="S42" s="14">
        <v>8.1940600000000002E-2</v>
      </c>
      <c r="T42" s="6"/>
      <c r="U42" s="30">
        <f>AVERAGE($R$5:R42)</f>
        <v>9.3025718648125963E-2</v>
      </c>
    </row>
    <row r="43" spans="11:21" x14ac:dyDescent="0.3">
      <c r="K43" s="10">
        <f>M43/(L43+M43)</f>
        <v>0.61538461538461542</v>
      </c>
      <c r="L43" s="11">
        <f>COUNTIF($N$5:N43,FALSE)</f>
        <v>15</v>
      </c>
      <c r="M43" s="11">
        <f>COUNTIF($N$5:N43,TRUE)</f>
        <v>24</v>
      </c>
      <c r="N43" s="12" t="b">
        <f>O43=P43</f>
        <v>0</v>
      </c>
      <c r="O43" s="12" t="b">
        <f>R43&gt;0</f>
        <v>0</v>
      </c>
      <c r="P43" s="12" t="b">
        <f>S43&gt;0</f>
        <v>1</v>
      </c>
      <c r="Q43" s="12" t="s">
        <v>2933</v>
      </c>
      <c r="R43" s="13">
        <v>-0.11302605210420801</v>
      </c>
      <c r="S43" s="14">
        <v>8.0408800000000002E-2</v>
      </c>
      <c r="T43" s="6"/>
      <c r="U43" s="30">
        <f>AVERAGE($R$5:R43)</f>
        <v>8.7742339910886633E-2</v>
      </c>
    </row>
    <row r="44" spans="11:21" x14ac:dyDescent="0.3">
      <c r="K44" s="10">
        <f>M44/(L44+M44)</f>
        <v>0.6</v>
      </c>
      <c r="L44" s="11">
        <f>COUNTIF($N$5:N44,FALSE)</f>
        <v>16</v>
      </c>
      <c r="M44" s="11">
        <f>COUNTIF($N$5:N44,TRUE)</f>
        <v>24</v>
      </c>
      <c r="N44" s="12" t="b">
        <f>O44=P44</f>
        <v>0</v>
      </c>
      <c r="O44" s="12" t="b">
        <f>R44&gt;0</f>
        <v>0</v>
      </c>
      <c r="P44" s="12" t="b">
        <f>S44&gt;0</f>
        <v>1</v>
      </c>
      <c r="Q44" s="12" t="s">
        <v>484</v>
      </c>
      <c r="R44" s="13">
        <v>-0.249745158002038</v>
      </c>
      <c r="S44" s="14">
        <v>7.9223199999999994E-2</v>
      </c>
      <c r="T44" s="6"/>
      <c r="U44" s="30">
        <f>AVERAGE($R$5:R44)</f>
        <v>7.9305152463063508E-2</v>
      </c>
    </row>
    <row r="45" spans="11:21" x14ac:dyDescent="0.3">
      <c r="K45" s="10">
        <f>M45/(L45+M45)</f>
        <v>0.58536585365853655</v>
      </c>
      <c r="L45" s="11">
        <f>COUNTIF($N$5:N45,FALSE)</f>
        <v>17</v>
      </c>
      <c r="M45" s="11">
        <f>COUNTIF($N$5:N45,TRUE)</f>
        <v>24</v>
      </c>
      <c r="N45" s="12" t="b">
        <f>O45=P45</f>
        <v>0</v>
      </c>
      <c r="O45" s="12" t="b">
        <f>R45&gt;0</f>
        <v>0</v>
      </c>
      <c r="P45" s="12" t="b">
        <f>S45&gt;0</f>
        <v>1</v>
      </c>
      <c r="Q45" s="12" t="s">
        <v>2820</v>
      </c>
      <c r="R45" s="13">
        <v>-1.5916575192096501E-2</v>
      </c>
      <c r="S45" s="14">
        <v>7.8763E-2</v>
      </c>
      <c r="T45" s="6"/>
      <c r="U45" s="30">
        <f>AVERAGE($R$5:R45)</f>
        <v>7.6982671300742531E-2</v>
      </c>
    </row>
    <row r="46" spans="11:21" x14ac:dyDescent="0.3">
      <c r="K46" s="10">
        <f>M46/(L46+M46)</f>
        <v>0.5714285714285714</v>
      </c>
      <c r="L46" s="11">
        <f>COUNTIF($N$5:N46,FALSE)</f>
        <v>18</v>
      </c>
      <c r="M46" s="11">
        <f>COUNTIF($N$5:N46,TRUE)</f>
        <v>24</v>
      </c>
      <c r="N46" s="12" t="b">
        <f>O46=P46</f>
        <v>0</v>
      </c>
      <c r="O46" s="12" t="b">
        <f>R46&gt;0</f>
        <v>0</v>
      </c>
      <c r="P46" s="12" t="b">
        <f>S46&gt;0</f>
        <v>1</v>
      </c>
      <c r="Q46" s="12" t="s">
        <v>1960</v>
      </c>
      <c r="R46" s="13">
        <v>-0.29285714285714198</v>
      </c>
      <c r="S46" s="14">
        <v>7.8460500000000002E-2</v>
      </c>
      <c r="T46" s="6"/>
      <c r="U46" s="30">
        <f>AVERAGE($R$5:R46)</f>
        <v>6.8176961439840533E-2</v>
      </c>
    </row>
    <row r="47" spans="11:21" x14ac:dyDescent="0.3">
      <c r="K47" s="10">
        <f>M47/(L47+M47)</f>
        <v>0.58139534883720934</v>
      </c>
      <c r="L47" s="11">
        <f>COUNTIF($N$5:N47,FALSE)</f>
        <v>18</v>
      </c>
      <c r="M47" s="11">
        <f>COUNTIF($N$5:N47,TRUE)</f>
        <v>25</v>
      </c>
      <c r="N47" s="12" t="b">
        <f>O47=P47</f>
        <v>1</v>
      </c>
      <c r="O47" s="12" t="b">
        <f>R47&gt;0</f>
        <v>1</v>
      </c>
      <c r="P47" s="12" t="b">
        <f>S47&gt;0</f>
        <v>1</v>
      </c>
      <c r="Q47" s="12" t="s">
        <v>125</v>
      </c>
      <c r="R47" s="13">
        <v>1.7332691381800599E-2</v>
      </c>
      <c r="S47" s="14">
        <v>7.8393299999999999E-2</v>
      </c>
      <c r="T47" s="6"/>
      <c r="U47" s="30">
        <f>AVERAGE($R$5:R47)</f>
        <v>6.6994536554769821E-2</v>
      </c>
    </row>
    <row r="48" spans="11:21" x14ac:dyDescent="0.3">
      <c r="K48" s="10">
        <f>M48/(L48+M48)</f>
        <v>0.56818181818181823</v>
      </c>
      <c r="L48" s="11">
        <f>COUNTIF($N$5:N48,FALSE)</f>
        <v>19</v>
      </c>
      <c r="M48" s="11">
        <f>COUNTIF($N$5:N48,TRUE)</f>
        <v>25</v>
      </c>
      <c r="N48" s="12" t="b">
        <f>O48=P48</f>
        <v>0</v>
      </c>
      <c r="O48" s="12" t="b">
        <f>R48&gt;0</f>
        <v>0</v>
      </c>
      <c r="P48" s="12" t="b">
        <f>S48&gt;0</f>
        <v>1</v>
      </c>
      <c r="Q48" s="12" t="s">
        <v>499</v>
      </c>
      <c r="R48" s="13">
        <v>-2.44504099252702E-2</v>
      </c>
      <c r="S48" s="14">
        <v>7.8263600000000003E-2</v>
      </c>
      <c r="T48" s="6"/>
      <c r="U48" s="30">
        <f>AVERAGE($R$5:R48)</f>
        <v>6.4916242316587103E-2</v>
      </c>
    </row>
    <row r="49" spans="11:21" x14ac:dyDescent="0.3">
      <c r="K49" s="10">
        <f>M49/(L49+M49)</f>
        <v>0.55555555555555558</v>
      </c>
      <c r="L49" s="11">
        <f>COUNTIF($N$5:N49,FALSE)</f>
        <v>20</v>
      </c>
      <c r="M49" s="11">
        <f>COUNTIF($N$5:N49,TRUE)</f>
        <v>25</v>
      </c>
      <c r="N49" s="12" t="b">
        <f>O49=P49</f>
        <v>0</v>
      </c>
      <c r="O49" s="12" t="b">
        <f>R49&gt;0</f>
        <v>0</v>
      </c>
      <c r="P49" s="12" t="b">
        <f>S49&gt;0</f>
        <v>1</v>
      </c>
      <c r="Q49" s="12" t="s">
        <v>3063</v>
      </c>
      <c r="R49" s="13">
        <v>-0.245514223194748</v>
      </c>
      <c r="S49" s="14">
        <v>7.7894699999999997E-2</v>
      </c>
      <c r="T49" s="6"/>
      <c r="U49" s="30">
        <f>AVERAGE($R$5:R49)</f>
        <v>5.8017787527446324E-2</v>
      </c>
    </row>
    <row r="50" spans="11:21" x14ac:dyDescent="0.3">
      <c r="K50" s="10">
        <f>M50/(L50+M50)</f>
        <v>0.56521739130434778</v>
      </c>
      <c r="L50" s="11">
        <f>COUNTIF($N$5:N50,FALSE)</f>
        <v>20</v>
      </c>
      <c r="M50" s="11">
        <f>COUNTIF($N$5:N50,TRUE)</f>
        <v>26</v>
      </c>
      <c r="N50" s="12" t="b">
        <f>O50=P50</f>
        <v>1</v>
      </c>
      <c r="O50" s="12" t="b">
        <f>R50&gt;0</f>
        <v>1</v>
      </c>
      <c r="P50" s="12" t="b">
        <f>S50&gt;0</f>
        <v>1</v>
      </c>
      <c r="Q50" s="12" t="s">
        <v>549</v>
      </c>
      <c r="R50" s="13">
        <v>7.7953714981729601E-3</v>
      </c>
      <c r="S50" s="14">
        <v>7.7657799999999999E-2</v>
      </c>
      <c r="T50" s="6"/>
      <c r="U50" s="30">
        <f>AVERAGE($R$5:R50)</f>
        <v>5.692599587463603E-2</v>
      </c>
    </row>
    <row r="51" spans="11:21" x14ac:dyDescent="0.3">
      <c r="K51" s="10">
        <f>M51/(L51+M51)</f>
        <v>0.55319148936170215</v>
      </c>
      <c r="L51" s="11">
        <f>COUNTIF($N$5:N51,FALSE)</f>
        <v>21</v>
      </c>
      <c r="M51" s="11">
        <f>COUNTIF($N$5:N51,TRUE)</f>
        <v>26</v>
      </c>
      <c r="N51" s="12" t="b">
        <f>O51=P51</f>
        <v>0</v>
      </c>
      <c r="O51" s="12" t="b">
        <f>R51&gt;0</f>
        <v>0</v>
      </c>
      <c r="P51" s="12" t="b">
        <f>S51&gt;0</f>
        <v>1</v>
      </c>
      <c r="Q51" s="12" t="s">
        <v>2890</v>
      </c>
      <c r="R51" s="13">
        <v>-0.28981723237597901</v>
      </c>
      <c r="S51" s="14">
        <v>7.6554399999999995E-2</v>
      </c>
      <c r="T51" s="6"/>
      <c r="U51" s="30">
        <f>AVERAGE($R$5:R51)</f>
        <v>4.9548480379942091E-2</v>
      </c>
    </row>
    <row r="52" spans="11:21" x14ac:dyDescent="0.3">
      <c r="K52" s="10">
        <f>M52/(L52+M52)</f>
        <v>0.54166666666666663</v>
      </c>
      <c r="L52" s="11">
        <f>COUNTIF($N$5:N52,FALSE)</f>
        <v>22</v>
      </c>
      <c r="M52" s="11">
        <f>COUNTIF($N$5:N52,TRUE)</f>
        <v>26</v>
      </c>
      <c r="N52" s="12" t="b">
        <f>O52=P52</f>
        <v>0</v>
      </c>
      <c r="O52" s="12" t="b">
        <f>R52&gt;0</f>
        <v>0</v>
      </c>
      <c r="P52" s="12" t="b">
        <f>S52&gt;0</f>
        <v>1</v>
      </c>
      <c r="Q52" s="12" t="s">
        <v>421</v>
      </c>
      <c r="R52" s="13">
        <v>-7.0770364909694003E-2</v>
      </c>
      <c r="S52" s="14">
        <v>7.5420799999999996E-2</v>
      </c>
      <c r="T52" s="6"/>
      <c r="U52" s="30">
        <f>AVERAGE($R$5:R52)</f>
        <v>4.7041837769741336E-2</v>
      </c>
    </row>
    <row r="53" spans="11:21" x14ac:dyDescent="0.3">
      <c r="K53" s="10">
        <f>M53/(L53+M53)</f>
        <v>0.55102040816326525</v>
      </c>
      <c r="L53" s="11">
        <f>COUNTIF($N$5:N53,FALSE)</f>
        <v>22</v>
      </c>
      <c r="M53" s="11">
        <f>COUNTIF($N$5:N53,TRUE)</f>
        <v>27</v>
      </c>
      <c r="N53" s="12" t="b">
        <f>O53=P53</f>
        <v>1</v>
      </c>
      <c r="O53" s="12" t="b">
        <f>R53&gt;0</f>
        <v>1</v>
      </c>
      <c r="P53" s="12" t="b">
        <f>S53&gt;0</f>
        <v>1</v>
      </c>
      <c r="Q53" s="12" t="s">
        <v>1700</v>
      </c>
      <c r="R53" s="13">
        <v>0.17030176277263201</v>
      </c>
      <c r="S53" s="14">
        <v>7.4701199999999995E-2</v>
      </c>
      <c r="T53" s="6"/>
      <c r="U53" s="30">
        <f>AVERAGE($R$5:R53)</f>
        <v>4.9557346443269722E-2</v>
      </c>
    </row>
    <row r="54" spans="11:21" x14ac:dyDescent="0.3">
      <c r="K54" s="10">
        <f>M54/(L54+M54)</f>
        <v>0.56000000000000005</v>
      </c>
      <c r="L54" s="11">
        <f>COUNTIF($N$5:N54,FALSE)</f>
        <v>22</v>
      </c>
      <c r="M54" s="11">
        <f>COUNTIF($N$5:N54,TRUE)</f>
        <v>28</v>
      </c>
      <c r="N54" s="12" t="b">
        <f>O54=P54</f>
        <v>1</v>
      </c>
      <c r="O54" s="12" t="b">
        <f>R54&gt;0</f>
        <v>1</v>
      </c>
      <c r="P54" s="12" t="b">
        <f>S54&gt;0</f>
        <v>1</v>
      </c>
      <c r="Q54" s="12" t="s">
        <v>2130</v>
      </c>
      <c r="R54" s="13">
        <v>1.97165742452249E-2</v>
      </c>
      <c r="S54" s="14">
        <v>7.4539300000000003E-2</v>
      </c>
      <c r="T54" s="6"/>
      <c r="U54" s="30">
        <f>AVERAGE($R$5:R54)</f>
        <v>4.8960530999308825E-2</v>
      </c>
    </row>
    <row r="55" spans="11:21" x14ac:dyDescent="0.3">
      <c r="K55" s="10">
        <f>M55/(L55+M55)</f>
        <v>0.56862745098039214</v>
      </c>
      <c r="L55" s="11">
        <f>COUNTIF($N$5:N55,FALSE)</f>
        <v>22</v>
      </c>
      <c r="M55" s="11">
        <f>COUNTIF($N$5:N55,TRUE)</f>
        <v>29</v>
      </c>
      <c r="N55" s="12" t="b">
        <f>O55=P55</f>
        <v>1</v>
      </c>
      <c r="O55" s="12" t="b">
        <f>R55&gt;0</f>
        <v>1</v>
      </c>
      <c r="P55" s="12" t="b">
        <f>S55&gt;0</f>
        <v>1</v>
      </c>
      <c r="Q55" s="12" t="s">
        <v>2819</v>
      </c>
      <c r="R55" s="13">
        <v>1.67480273456641E-2</v>
      </c>
      <c r="S55" s="14">
        <v>7.32825E-2</v>
      </c>
      <c r="T55" s="6"/>
      <c r="U55" s="30">
        <f>AVERAGE($R$5:R55)</f>
        <v>4.8328913280609911E-2</v>
      </c>
    </row>
    <row r="56" spans="11:21" x14ac:dyDescent="0.3">
      <c r="K56" s="10">
        <f>M56/(L56+M56)</f>
        <v>0.57692307692307687</v>
      </c>
      <c r="L56" s="11">
        <f>COUNTIF($N$5:N56,FALSE)</f>
        <v>22</v>
      </c>
      <c r="M56" s="11">
        <f>COUNTIF($N$5:N56,TRUE)</f>
        <v>30</v>
      </c>
      <c r="N56" s="12" t="b">
        <f>O56=P56</f>
        <v>1</v>
      </c>
      <c r="O56" s="12" t="b">
        <f>R56&gt;0</f>
        <v>1</v>
      </c>
      <c r="P56" s="12" t="b">
        <f>S56&gt;0</f>
        <v>1</v>
      </c>
      <c r="Q56" s="12" t="s">
        <v>1252</v>
      </c>
      <c r="R56" s="13">
        <v>5.3394039735099298E-2</v>
      </c>
      <c r="S56" s="14">
        <v>7.3102E-2</v>
      </c>
      <c r="T56" s="6"/>
      <c r="U56" s="30">
        <f>AVERAGE($R$5:R56)</f>
        <v>4.8426319558580858E-2</v>
      </c>
    </row>
    <row r="57" spans="11:21" x14ac:dyDescent="0.3">
      <c r="K57" s="10">
        <f>M57/(L57+M57)</f>
        <v>0.58490566037735847</v>
      </c>
      <c r="L57" s="11">
        <f>COUNTIF($N$5:N57,FALSE)</f>
        <v>22</v>
      </c>
      <c r="M57" s="11">
        <f>COUNTIF($N$5:N57,TRUE)</f>
        <v>31</v>
      </c>
      <c r="N57" s="12" t="b">
        <f>O57=P57</f>
        <v>1</v>
      </c>
      <c r="O57" s="12" t="b">
        <f>R57&gt;0</f>
        <v>1</v>
      </c>
      <c r="P57" s="12" t="b">
        <f>S57&gt;0</f>
        <v>1</v>
      </c>
      <c r="Q57" s="12" t="s">
        <v>811</v>
      </c>
      <c r="R57" s="13">
        <v>4.39698492462312E-2</v>
      </c>
      <c r="S57" s="14">
        <v>7.2928000000000007E-2</v>
      </c>
      <c r="T57" s="6"/>
      <c r="U57" s="30">
        <f>AVERAGE($R$5:R57)</f>
        <v>4.8342235213064827E-2</v>
      </c>
    </row>
    <row r="58" spans="11:21" x14ac:dyDescent="0.3">
      <c r="K58" s="10">
        <f>M58/(L58+M58)</f>
        <v>0.59259259259259256</v>
      </c>
      <c r="L58" s="11">
        <f>COUNTIF($N$5:N58,FALSE)</f>
        <v>22</v>
      </c>
      <c r="M58" s="11">
        <f>COUNTIF($N$5:N58,TRUE)</f>
        <v>32</v>
      </c>
      <c r="N58" s="12" t="b">
        <f>O58=P58</f>
        <v>1</v>
      </c>
      <c r="O58" s="12" t="b">
        <f>R58&gt;0</f>
        <v>1</v>
      </c>
      <c r="P58" s="12" t="b">
        <f>S58&gt;0</f>
        <v>1</v>
      </c>
      <c r="Q58" s="12" t="s">
        <v>477</v>
      </c>
      <c r="R58" s="13">
        <v>0.13784240287875399</v>
      </c>
      <c r="S58" s="14">
        <v>7.2503899999999996E-2</v>
      </c>
      <c r="T58" s="6"/>
      <c r="U58" s="30">
        <f>AVERAGE($R$5:R58)</f>
        <v>4.9999645725392401E-2</v>
      </c>
    </row>
    <row r="59" spans="11:21" x14ac:dyDescent="0.3">
      <c r="K59" s="10">
        <f>M59/(L59+M59)</f>
        <v>0.6</v>
      </c>
      <c r="L59" s="11">
        <f>COUNTIF($N$5:N59,FALSE)</f>
        <v>22</v>
      </c>
      <c r="M59" s="11">
        <f>COUNTIF($N$5:N59,TRUE)</f>
        <v>33</v>
      </c>
      <c r="N59" s="12" t="b">
        <f>O59=P59</f>
        <v>1</v>
      </c>
      <c r="O59" s="12" t="b">
        <f>R59&gt;0</f>
        <v>1</v>
      </c>
      <c r="P59" s="12" t="b">
        <f>S59&gt;0</f>
        <v>1</v>
      </c>
      <c r="Q59" s="12" t="s">
        <v>1112</v>
      </c>
      <c r="R59" s="13">
        <v>4.2818736498520298E-2</v>
      </c>
      <c r="S59" s="14">
        <v>7.2323700000000005E-2</v>
      </c>
      <c r="T59" s="6"/>
      <c r="U59" s="30">
        <f>AVERAGE($R$5:R59)</f>
        <v>4.9869083739449274E-2</v>
      </c>
    </row>
    <row r="60" spans="11:21" x14ac:dyDescent="0.3">
      <c r="K60" s="10">
        <f>M60/(L60+M60)</f>
        <v>0.5892857142857143</v>
      </c>
      <c r="L60" s="11">
        <f>COUNTIF($N$5:N60,FALSE)</f>
        <v>23</v>
      </c>
      <c r="M60" s="11">
        <f>COUNTIF($N$5:N60,TRUE)</f>
        <v>33</v>
      </c>
      <c r="N60" s="12" t="b">
        <f>O60=P60</f>
        <v>0</v>
      </c>
      <c r="O60" s="12" t="b">
        <f>R60&gt;0</f>
        <v>0</v>
      </c>
      <c r="P60" s="12" t="b">
        <f>S60&gt;0</f>
        <v>1</v>
      </c>
      <c r="Q60" s="12" t="s">
        <v>731</v>
      </c>
      <c r="R60" s="13">
        <v>-1.40397793748954E-2</v>
      </c>
      <c r="S60" s="14">
        <v>7.1934999999999999E-2</v>
      </c>
      <c r="T60" s="6"/>
      <c r="U60" s="30">
        <f>AVERAGE($R$5:R60)</f>
        <v>4.8727854040978839E-2</v>
      </c>
    </row>
    <row r="61" spans="11:21" x14ac:dyDescent="0.3">
      <c r="K61" s="10">
        <f>M61/(L61+M61)</f>
        <v>0.59649122807017541</v>
      </c>
      <c r="L61" s="11">
        <f>COUNTIF($N$5:N61,FALSE)</f>
        <v>23</v>
      </c>
      <c r="M61" s="11">
        <f>COUNTIF($N$5:N61,TRUE)</f>
        <v>34</v>
      </c>
      <c r="N61" s="12" t="b">
        <f>O61=P61</f>
        <v>1</v>
      </c>
      <c r="O61" s="12" t="b">
        <f>R61&gt;0</f>
        <v>1</v>
      </c>
      <c r="P61" s="12" t="b">
        <f>S61&gt;0</f>
        <v>1</v>
      </c>
      <c r="Q61" s="12" t="s">
        <v>755</v>
      </c>
      <c r="R61" s="13">
        <v>0.103400416377515</v>
      </c>
      <c r="S61" s="14">
        <v>7.1457400000000004E-2</v>
      </c>
      <c r="T61" s="6"/>
      <c r="U61" s="30">
        <f>AVERAGE($R$5:R61)</f>
        <v>4.9687021801268945E-2</v>
      </c>
    </row>
    <row r="62" spans="11:21" x14ac:dyDescent="0.3">
      <c r="K62" s="10">
        <f>M62/(L62+M62)</f>
        <v>0.60344827586206895</v>
      </c>
      <c r="L62" s="11">
        <f>COUNTIF($N$5:N62,FALSE)</f>
        <v>23</v>
      </c>
      <c r="M62" s="11">
        <f>COUNTIF($N$5:N62,TRUE)</f>
        <v>35</v>
      </c>
      <c r="N62" s="12" t="b">
        <f>O62=P62</f>
        <v>1</v>
      </c>
      <c r="O62" s="12" t="b">
        <f>R62&gt;0</f>
        <v>1</v>
      </c>
      <c r="P62" s="12" t="b">
        <f>S62&gt;0</f>
        <v>1</v>
      </c>
      <c r="Q62" s="12" t="s">
        <v>2527</v>
      </c>
      <c r="R62" s="13">
        <v>0.11016949152542301</v>
      </c>
      <c r="S62" s="14">
        <v>7.1015200000000001E-2</v>
      </c>
      <c r="T62" s="6"/>
      <c r="U62" s="30">
        <f>AVERAGE($R$5:R62)</f>
        <v>5.072982300340953E-2</v>
      </c>
    </row>
    <row r="63" spans="11:21" x14ac:dyDescent="0.3">
      <c r="K63" s="10">
        <f>M63/(L63+M63)</f>
        <v>0.61016949152542377</v>
      </c>
      <c r="L63" s="11">
        <f>COUNTIF($N$5:N63,FALSE)</f>
        <v>23</v>
      </c>
      <c r="M63" s="11">
        <f>COUNTIF($N$5:N63,TRUE)</f>
        <v>36</v>
      </c>
      <c r="N63" s="12" t="b">
        <f>O63=P63</f>
        <v>1</v>
      </c>
      <c r="O63" s="12" t="b">
        <f>R63&gt;0</f>
        <v>1</v>
      </c>
      <c r="P63" s="12" t="b">
        <f>S63&gt;0</f>
        <v>1</v>
      </c>
      <c r="Q63" s="12" t="s">
        <v>1792</v>
      </c>
      <c r="R63" s="13">
        <v>3.7473233404710801E-2</v>
      </c>
      <c r="S63" s="14">
        <v>7.1010699999999996E-2</v>
      </c>
      <c r="T63" s="6"/>
      <c r="U63" s="30">
        <f>AVERAGE($R$5:R63)</f>
        <v>5.0505135044109556E-2</v>
      </c>
    </row>
    <row r="64" spans="11:21" x14ac:dyDescent="0.3">
      <c r="K64" s="10">
        <f>M64/(L64+M64)</f>
        <v>0.6</v>
      </c>
      <c r="L64" s="11">
        <f>COUNTIF($N$5:N64,FALSE)</f>
        <v>24</v>
      </c>
      <c r="M64" s="11">
        <f>COUNTIF($N$5:N64,TRUE)</f>
        <v>36</v>
      </c>
      <c r="N64" s="12" t="b">
        <f>O64=P64</f>
        <v>0</v>
      </c>
      <c r="O64" s="12" t="b">
        <f>R64&gt;0</f>
        <v>0</v>
      </c>
      <c r="P64" s="12" t="b">
        <f>S64&gt;0</f>
        <v>1</v>
      </c>
      <c r="Q64" s="12" t="s">
        <v>2599</v>
      </c>
      <c r="R64" s="13">
        <v>-0.110161443494776</v>
      </c>
      <c r="S64" s="14">
        <v>7.0702500000000001E-2</v>
      </c>
      <c r="T64" s="6"/>
      <c r="U64" s="30">
        <f>AVERAGE($R$5:R64)</f>
        <v>4.7827358735128125E-2</v>
      </c>
    </row>
    <row r="65" spans="11:21" x14ac:dyDescent="0.3">
      <c r="K65" s="10">
        <f>M65/(L65+M65)</f>
        <v>0.60655737704918034</v>
      </c>
      <c r="L65" s="11">
        <f>COUNTIF($N$5:N65,FALSE)</f>
        <v>24</v>
      </c>
      <c r="M65" s="11">
        <f>COUNTIF($N$5:N65,TRUE)</f>
        <v>37</v>
      </c>
      <c r="N65" s="12" t="b">
        <f>O65=P65</f>
        <v>1</v>
      </c>
      <c r="O65" s="12" t="b">
        <f>R65&gt;0</f>
        <v>1</v>
      </c>
      <c r="P65" s="12" t="b">
        <f>S65&gt;0</f>
        <v>1</v>
      </c>
      <c r="Q65" s="12" t="s">
        <v>1842</v>
      </c>
      <c r="R65" s="13">
        <v>2.2617124394184202E-2</v>
      </c>
      <c r="S65" s="14">
        <v>7.0470699999999997E-2</v>
      </c>
      <c r="T65" s="6"/>
      <c r="U65" s="30">
        <f>AVERAGE($R$5:R65)</f>
        <v>4.7414076204948717E-2</v>
      </c>
    </row>
    <row r="66" spans="11:21" x14ac:dyDescent="0.3">
      <c r="K66" s="10">
        <f>M66/(L66+M66)</f>
        <v>0.59677419354838712</v>
      </c>
      <c r="L66" s="11">
        <f>COUNTIF($N$5:N66,FALSE)</f>
        <v>25</v>
      </c>
      <c r="M66" s="11">
        <f>COUNTIF($N$5:N66,TRUE)</f>
        <v>37</v>
      </c>
      <c r="N66" s="12" t="b">
        <f>O66=P66</f>
        <v>0</v>
      </c>
      <c r="O66" s="12" t="b">
        <f>R66&gt;0</f>
        <v>0</v>
      </c>
      <c r="P66" s="12" t="b">
        <f>S66&gt;0</f>
        <v>1</v>
      </c>
      <c r="Q66" s="12" t="s">
        <v>1034</v>
      </c>
      <c r="R66" s="13">
        <v>-9.5548425907359097E-2</v>
      </c>
      <c r="S66" s="14">
        <v>7.0148100000000005E-2</v>
      </c>
      <c r="T66" s="6"/>
      <c r="U66" s="30">
        <f>AVERAGE($R$5:R66)</f>
        <v>4.5108229396685691E-2</v>
      </c>
    </row>
    <row r="67" spans="11:21" x14ac:dyDescent="0.3">
      <c r="K67" s="10">
        <f>M67/(L67+M67)</f>
        <v>0.60317460317460314</v>
      </c>
      <c r="L67" s="11">
        <f>COUNTIF($N$5:N67,FALSE)</f>
        <v>25</v>
      </c>
      <c r="M67" s="11">
        <f>COUNTIF($N$5:N67,TRUE)</f>
        <v>38</v>
      </c>
      <c r="N67" s="12" t="b">
        <f>O67=P67</f>
        <v>1</v>
      </c>
      <c r="O67" s="12" t="b">
        <f>R67&gt;0</f>
        <v>1</v>
      </c>
      <c r="P67" s="12" t="b">
        <f>S67&gt;0</f>
        <v>1</v>
      </c>
      <c r="Q67" s="12" t="s">
        <v>542</v>
      </c>
      <c r="R67" s="13">
        <v>0.22648023476609599</v>
      </c>
      <c r="S67" s="14">
        <v>7.0025299999999999E-2</v>
      </c>
      <c r="T67" s="6"/>
      <c r="U67" s="30">
        <f>AVERAGE($R$5:R67)</f>
        <v>4.7987150116835055E-2</v>
      </c>
    </row>
    <row r="68" spans="11:21" x14ac:dyDescent="0.3">
      <c r="K68" s="10">
        <f>M68/(L68+M68)</f>
        <v>0.59375</v>
      </c>
      <c r="L68" s="11">
        <f>COUNTIF($N$5:N68,FALSE)</f>
        <v>26</v>
      </c>
      <c r="M68" s="11">
        <f>COUNTIF($N$5:N68,TRUE)</f>
        <v>38</v>
      </c>
      <c r="N68" s="12" t="b">
        <f>O68=P68</f>
        <v>0</v>
      </c>
      <c r="O68" s="12" t="b">
        <f>R68&gt;0</f>
        <v>0</v>
      </c>
      <c r="P68" s="12" t="b">
        <f>S68&gt;0</f>
        <v>1</v>
      </c>
      <c r="Q68" s="12" t="s">
        <v>2359</v>
      </c>
      <c r="R68" s="13">
        <v>-6.9040247678018404E-2</v>
      </c>
      <c r="S68" s="14">
        <v>6.99042E-2</v>
      </c>
      <c r="T68" s="6"/>
      <c r="U68" s="30">
        <f>AVERAGE($R$5:R68)</f>
        <v>4.6158597026290472E-2</v>
      </c>
    </row>
    <row r="69" spans="11:21" x14ac:dyDescent="0.3">
      <c r="K69" s="10">
        <f>M69/(L69+M69)</f>
        <v>0.6</v>
      </c>
      <c r="L69" s="11">
        <f>COUNTIF($N$5:N69,FALSE)</f>
        <v>26</v>
      </c>
      <c r="M69" s="11">
        <f>COUNTIF($N$5:N69,TRUE)</f>
        <v>39</v>
      </c>
      <c r="N69" s="12" t="b">
        <f>O69=P69</f>
        <v>1</v>
      </c>
      <c r="O69" s="12" t="b">
        <f>R69&gt;0</f>
        <v>1</v>
      </c>
      <c r="P69" s="12" t="b">
        <f>S69&gt;0</f>
        <v>1</v>
      </c>
      <c r="Q69" s="12" t="s">
        <v>1318</v>
      </c>
      <c r="R69" s="13">
        <v>0.110270700636942</v>
      </c>
      <c r="S69" s="14">
        <v>6.9776000000000005E-2</v>
      </c>
      <c r="T69" s="6"/>
      <c r="U69" s="30">
        <f>AVERAGE($R$5:R69)</f>
        <v>4.7144937081838957E-2</v>
      </c>
    </row>
    <row r="70" spans="11:21" x14ac:dyDescent="0.3">
      <c r="K70" s="10">
        <f>M70/(L70+M70)</f>
        <v>0.60606060606060608</v>
      </c>
      <c r="L70" s="11">
        <f>COUNTIF($N$5:N70,FALSE)</f>
        <v>26</v>
      </c>
      <c r="M70" s="11">
        <f>COUNTIF($N$5:N70,TRUE)</f>
        <v>40</v>
      </c>
      <c r="N70" s="12" t="b">
        <f>O70=P70</f>
        <v>1</v>
      </c>
      <c r="O70" s="12" t="b">
        <f>R70&gt;0</f>
        <v>1</v>
      </c>
      <c r="P70" s="12" t="b">
        <f>S70&gt;0</f>
        <v>1</v>
      </c>
      <c r="Q70" s="12" t="s">
        <v>740</v>
      </c>
      <c r="R70" s="13">
        <v>9.88350591715976E-2</v>
      </c>
      <c r="S70" s="14">
        <v>6.9678000000000004E-2</v>
      </c>
      <c r="T70" s="6"/>
      <c r="U70" s="30">
        <f>AVERAGE($R$5:R70)</f>
        <v>4.7928120749865605E-2</v>
      </c>
    </row>
    <row r="71" spans="11:21" x14ac:dyDescent="0.3">
      <c r="K71" s="10">
        <f>M71/(L71+M71)</f>
        <v>0.61194029850746268</v>
      </c>
      <c r="L71" s="11">
        <f>COUNTIF($N$5:N71,FALSE)</f>
        <v>26</v>
      </c>
      <c r="M71" s="11">
        <f>COUNTIF($N$5:N71,TRUE)</f>
        <v>41</v>
      </c>
      <c r="N71" s="12" t="b">
        <f>O71=P71</f>
        <v>1</v>
      </c>
      <c r="O71" s="12" t="b">
        <f>R71&gt;0</f>
        <v>1</v>
      </c>
      <c r="P71" s="12" t="b">
        <f>S71&gt;0</f>
        <v>1</v>
      </c>
      <c r="Q71" s="12" t="s">
        <v>123</v>
      </c>
      <c r="R71" s="13">
        <v>9.1646456879214397E-2</v>
      </c>
      <c r="S71" s="14">
        <v>6.9580000000000003E-2</v>
      </c>
      <c r="T71" s="6"/>
      <c r="U71" s="30">
        <f>AVERAGE($R$5:R71)</f>
        <v>4.8580633229408123E-2</v>
      </c>
    </row>
    <row r="72" spans="11:21" x14ac:dyDescent="0.3">
      <c r="K72" s="10">
        <f>M72/(L72+M72)</f>
        <v>0.6029411764705882</v>
      </c>
      <c r="L72" s="11">
        <f>COUNTIF($N$5:N72,FALSE)</f>
        <v>27</v>
      </c>
      <c r="M72" s="11">
        <f>COUNTIF($N$5:N72,TRUE)</f>
        <v>41</v>
      </c>
      <c r="N72" s="12" t="b">
        <f>O72=P72</f>
        <v>0</v>
      </c>
      <c r="O72" s="12" t="b">
        <f>R72&gt;0</f>
        <v>0</v>
      </c>
      <c r="P72" s="12" t="b">
        <f>S72&gt;0</f>
        <v>1</v>
      </c>
      <c r="Q72" s="12" t="s">
        <v>482</v>
      </c>
      <c r="R72" s="13">
        <v>-0.15909319899244301</v>
      </c>
      <c r="S72" s="14">
        <v>6.9508700000000007E-2</v>
      </c>
      <c r="T72" s="6"/>
      <c r="U72" s="30">
        <f>AVERAGE($R$5:R72)</f>
        <v>4.5526606284969136E-2</v>
      </c>
    </row>
    <row r="73" spans="11:21" x14ac:dyDescent="0.3">
      <c r="K73" s="10">
        <f>M73/(L73+M73)</f>
        <v>0.60869565217391308</v>
      </c>
      <c r="L73" s="11">
        <f>COUNTIF($N$5:N73,FALSE)</f>
        <v>27</v>
      </c>
      <c r="M73" s="11">
        <f>COUNTIF($N$5:N73,TRUE)</f>
        <v>42</v>
      </c>
      <c r="N73" s="12" t="b">
        <f>O73=P73</f>
        <v>1</v>
      </c>
      <c r="O73" s="12" t="b">
        <f>R73&gt;0</f>
        <v>1</v>
      </c>
      <c r="P73" s="12" t="b">
        <f>S73&gt;0</f>
        <v>1</v>
      </c>
      <c r="Q73" s="12" t="s">
        <v>2395</v>
      </c>
      <c r="R73" s="13">
        <v>2.4003840614497999E-3</v>
      </c>
      <c r="S73" s="14">
        <v>6.8814600000000004E-2</v>
      </c>
      <c r="T73" s="6"/>
      <c r="U73" s="30">
        <f>AVERAGE($R$5:R73)</f>
        <v>4.49015885715848E-2</v>
      </c>
    </row>
    <row r="74" spans="11:21" x14ac:dyDescent="0.3">
      <c r="K74" s="10">
        <f>M74/(L74+M74)</f>
        <v>0.61428571428571432</v>
      </c>
      <c r="L74" s="11">
        <f>COUNTIF($N$5:N74,FALSE)</f>
        <v>27</v>
      </c>
      <c r="M74" s="11">
        <f>COUNTIF($N$5:N74,TRUE)</f>
        <v>43</v>
      </c>
      <c r="N74" s="12" t="b">
        <f>O74=P74</f>
        <v>1</v>
      </c>
      <c r="O74" s="12" t="b">
        <f>R74&gt;0</f>
        <v>1</v>
      </c>
      <c r="P74" s="12" t="b">
        <f>S74&gt;0</f>
        <v>1</v>
      </c>
      <c r="Q74" s="12" t="s">
        <v>937</v>
      </c>
      <c r="R74" s="13">
        <v>0.11923063257257201</v>
      </c>
      <c r="S74" s="14">
        <v>6.8554100000000007E-2</v>
      </c>
      <c r="T74" s="6"/>
      <c r="U74" s="30">
        <f>AVERAGE($R$5:R74)</f>
        <v>4.5963432057313194E-2</v>
      </c>
    </row>
    <row r="75" spans="11:21" x14ac:dyDescent="0.3">
      <c r="K75" s="10">
        <f>M75/(L75+M75)</f>
        <v>0.60563380281690138</v>
      </c>
      <c r="L75" s="11">
        <f>COUNTIF($N$5:N75,FALSE)</f>
        <v>28</v>
      </c>
      <c r="M75" s="11">
        <f>COUNTIF($N$5:N75,TRUE)</f>
        <v>43</v>
      </c>
      <c r="N75" s="12" t="b">
        <f>O75=P75</f>
        <v>0</v>
      </c>
      <c r="O75" s="12" t="b">
        <f>R75&gt;0</f>
        <v>0</v>
      </c>
      <c r="P75" s="12" t="b">
        <f>S75&gt;0</f>
        <v>1</v>
      </c>
      <c r="Q75" s="12" t="s">
        <v>2580</v>
      </c>
      <c r="R75" s="13">
        <v>-3.1976744186046402E-2</v>
      </c>
      <c r="S75" s="14">
        <v>6.7541699999999996E-2</v>
      </c>
      <c r="T75" s="6"/>
      <c r="U75" s="30">
        <f>AVERAGE($R$5:R75)</f>
        <v>4.4865683096139114E-2</v>
      </c>
    </row>
    <row r="76" spans="11:21" x14ac:dyDescent="0.3">
      <c r="K76" s="10">
        <f>M76/(L76+M76)</f>
        <v>0.61111111111111116</v>
      </c>
      <c r="L76" s="11">
        <f>COUNTIF($N$5:N76,FALSE)</f>
        <v>28</v>
      </c>
      <c r="M76" s="11">
        <f>COUNTIF($N$5:N76,TRUE)</f>
        <v>44</v>
      </c>
      <c r="N76" s="12" t="b">
        <f>O76=P76</f>
        <v>1</v>
      </c>
      <c r="O76" s="12" t="b">
        <f>R76&gt;0</f>
        <v>1</v>
      </c>
      <c r="P76" s="12" t="b">
        <f>S76&gt;0</f>
        <v>1</v>
      </c>
      <c r="Q76" s="12" t="s">
        <v>528</v>
      </c>
      <c r="R76" s="13">
        <v>0.10894344585708</v>
      </c>
      <c r="S76" s="14">
        <v>6.6988300000000001E-2</v>
      </c>
      <c r="T76" s="6"/>
      <c r="U76" s="30">
        <f>AVERAGE($R$5:R76)</f>
        <v>4.5755652023374407E-2</v>
      </c>
    </row>
    <row r="77" spans="11:21" x14ac:dyDescent="0.3">
      <c r="K77" s="10">
        <f>M77/(L77+M77)</f>
        <v>0.61643835616438358</v>
      </c>
      <c r="L77" s="11">
        <f>COUNTIF($N$5:N77,FALSE)</f>
        <v>28</v>
      </c>
      <c r="M77" s="11">
        <f>COUNTIF($N$5:N77,TRUE)</f>
        <v>45</v>
      </c>
      <c r="N77" s="12" t="b">
        <f>O77=P77</f>
        <v>1</v>
      </c>
      <c r="O77" s="12" t="b">
        <f>R77&gt;0</f>
        <v>1</v>
      </c>
      <c r="P77" s="12" t="b">
        <f>S77&gt;0</f>
        <v>1</v>
      </c>
      <c r="Q77" s="12" t="s">
        <v>2825</v>
      </c>
      <c r="R77" s="13">
        <v>5.1966014621616298E-2</v>
      </c>
      <c r="S77" s="14">
        <v>6.6778299999999999E-2</v>
      </c>
      <c r="T77" s="6"/>
      <c r="U77" s="30">
        <f>AVERAGE($R$5:R77)</f>
        <v>4.5840725483624292E-2</v>
      </c>
    </row>
    <row r="78" spans="11:21" x14ac:dyDescent="0.3">
      <c r="K78" s="10">
        <f>M78/(L78+M78)</f>
        <v>0.6216216216216216</v>
      </c>
      <c r="L78" s="11">
        <f>COUNTIF($N$5:N78,FALSE)</f>
        <v>28</v>
      </c>
      <c r="M78" s="11">
        <f>COUNTIF($N$5:N78,TRUE)</f>
        <v>46</v>
      </c>
      <c r="N78" s="12" t="b">
        <f>O78=P78</f>
        <v>1</v>
      </c>
      <c r="O78" s="12" t="b">
        <f>R78&gt;0</f>
        <v>1</v>
      </c>
      <c r="P78" s="12" t="b">
        <f>S78&gt;0</f>
        <v>1</v>
      </c>
      <c r="Q78" s="12" t="s">
        <v>2141</v>
      </c>
      <c r="R78" s="13">
        <v>0.231990704879937</v>
      </c>
      <c r="S78" s="14">
        <v>6.6417699999999996E-2</v>
      </c>
      <c r="T78" s="6"/>
      <c r="U78" s="30">
        <f>AVERAGE($R$5:R78)</f>
        <v>4.8356265745736628E-2</v>
      </c>
    </row>
    <row r="79" spans="11:21" x14ac:dyDescent="0.3">
      <c r="K79" s="10">
        <f>M79/(L79+M79)</f>
        <v>0.61333333333333329</v>
      </c>
      <c r="L79" s="11">
        <f>COUNTIF($N$5:N79,FALSE)</f>
        <v>29</v>
      </c>
      <c r="M79" s="11">
        <f>COUNTIF($N$5:N79,TRUE)</f>
        <v>46</v>
      </c>
      <c r="N79" s="12" t="b">
        <f>O79=P79</f>
        <v>0</v>
      </c>
      <c r="O79" s="12" t="b">
        <f>R79&gt;0</f>
        <v>0</v>
      </c>
      <c r="P79" s="12" t="b">
        <f>S79&gt;0</f>
        <v>1</v>
      </c>
      <c r="Q79" s="12" t="s">
        <v>634</v>
      </c>
      <c r="R79" s="13">
        <v>-0.105843768634466</v>
      </c>
      <c r="S79" s="14">
        <v>6.5395800000000004E-2</v>
      </c>
      <c r="T79" s="6"/>
      <c r="U79" s="30">
        <f>AVERAGE($R$5:R79)</f>
        <v>4.6300265287333928E-2</v>
      </c>
    </row>
    <row r="80" spans="11:21" x14ac:dyDescent="0.3">
      <c r="K80" s="10">
        <f>M80/(L80+M80)</f>
        <v>0.61842105263157898</v>
      </c>
      <c r="L80" s="11">
        <f>COUNTIF($N$5:N80,FALSE)</f>
        <v>29</v>
      </c>
      <c r="M80" s="11">
        <f>COUNTIF($N$5:N80,TRUE)</f>
        <v>47</v>
      </c>
      <c r="N80" s="12" t="b">
        <f>O80=P80</f>
        <v>1</v>
      </c>
      <c r="O80" s="12" t="b">
        <f>R80&gt;0</f>
        <v>1</v>
      </c>
      <c r="P80" s="12" t="b">
        <f>S80&gt;0</f>
        <v>1</v>
      </c>
      <c r="Q80" s="12" t="s">
        <v>1201</v>
      </c>
      <c r="R80" s="13">
        <v>0.12510904044409199</v>
      </c>
      <c r="S80" s="14">
        <v>6.5007099999999998E-2</v>
      </c>
      <c r="T80" s="6"/>
      <c r="U80" s="30">
        <f>AVERAGE($R$5:R80)</f>
        <v>4.7337222855186011E-2</v>
      </c>
    </row>
    <row r="81" spans="11:21" x14ac:dyDescent="0.3">
      <c r="K81" s="10">
        <f>M81/(L81+M81)</f>
        <v>0.61038961038961037</v>
      </c>
      <c r="L81" s="11">
        <f>COUNTIF($N$5:N81,FALSE)</f>
        <v>30</v>
      </c>
      <c r="M81" s="11">
        <f>COUNTIF($N$5:N81,TRUE)</f>
        <v>47</v>
      </c>
      <c r="N81" s="12" t="b">
        <f>O81=P81</f>
        <v>0</v>
      </c>
      <c r="O81" s="12" t="b">
        <f>R81&gt;0</f>
        <v>0</v>
      </c>
      <c r="P81" s="12" t="b">
        <f>S81&gt;0</f>
        <v>1</v>
      </c>
      <c r="Q81" s="12" t="s">
        <v>3022</v>
      </c>
      <c r="R81" s="13">
        <v>-0.50264676752843096</v>
      </c>
      <c r="S81" s="14">
        <v>6.4547900000000005E-2</v>
      </c>
      <c r="T81" s="6"/>
      <c r="U81" s="30">
        <f>AVERAGE($R$5:R81)</f>
        <v>4.0194573629424753E-2</v>
      </c>
    </row>
    <row r="82" spans="11:21" x14ac:dyDescent="0.3">
      <c r="K82" s="10">
        <f>M82/(L82+M82)</f>
        <v>0.60256410256410253</v>
      </c>
      <c r="L82" s="11">
        <f>COUNTIF($N$5:N82,FALSE)</f>
        <v>31</v>
      </c>
      <c r="M82" s="11">
        <f>COUNTIF($N$5:N82,TRUE)</f>
        <v>47</v>
      </c>
      <c r="N82" s="12" t="b">
        <f>O82=P82</f>
        <v>0</v>
      </c>
      <c r="O82" s="12" t="b">
        <f>R82&gt;0</f>
        <v>0</v>
      </c>
      <c r="P82" s="12" t="b">
        <f>S82&gt;0</f>
        <v>1</v>
      </c>
      <c r="Q82" s="12" t="s">
        <v>1786</v>
      </c>
      <c r="R82" s="13">
        <v>-0.12033398821218</v>
      </c>
      <c r="S82" s="14">
        <v>6.3262499999999999E-2</v>
      </c>
      <c r="T82" s="6"/>
      <c r="U82" s="30">
        <f>AVERAGE($R$5:R82)</f>
        <v>3.8136515144275969E-2</v>
      </c>
    </row>
    <row r="83" spans="11:21" x14ac:dyDescent="0.3">
      <c r="K83" s="10">
        <f>M83/(L83+M83)</f>
        <v>0.59493670886075944</v>
      </c>
      <c r="L83" s="11">
        <f>COUNTIF($N$5:N83,FALSE)</f>
        <v>32</v>
      </c>
      <c r="M83" s="11">
        <f>COUNTIF($N$5:N83,TRUE)</f>
        <v>47</v>
      </c>
      <c r="N83" s="12" t="b">
        <f>O83=P83</f>
        <v>0</v>
      </c>
      <c r="O83" s="12" t="b">
        <f>R83&gt;0</f>
        <v>0</v>
      </c>
      <c r="P83" s="12" t="b">
        <f>S83&gt;0</f>
        <v>1</v>
      </c>
      <c r="Q83" s="12" t="s">
        <v>881</v>
      </c>
      <c r="R83" s="13">
        <v>-0.216506781343036</v>
      </c>
      <c r="S83" s="14">
        <v>6.3015600000000005E-2</v>
      </c>
      <c r="T83" s="6"/>
      <c r="U83" s="30">
        <f>AVERAGE($R$5:R83)</f>
        <v>3.4913182277347972E-2</v>
      </c>
    </row>
    <row r="84" spans="11:21" x14ac:dyDescent="0.3">
      <c r="K84" s="10">
        <f>M84/(L84+M84)</f>
        <v>0.6</v>
      </c>
      <c r="L84" s="11">
        <f>COUNTIF($N$5:N84,FALSE)</f>
        <v>32</v>
      </c>
      <c r="M84" s="11">
        <f>COUNTIF($N$5:N84,TRUE)</f>
        <v>48</v>
      </c>
      <c r="N84" s="12" t="b">
        <f>O84=P84</f>
        <v>1</v>
      </c>
      <c r="O84" s="12" t="b">
        <f>R84&gt;0</f>
        <v>1</v>
      </c>
      <c r="P84" s="12" t="b">
        <f>S84&gt;0</f>
        <v>1</v>
      </c>
      <c r="Q84" s="12" t="s">
        <v>3040</v>
      </c>
      <c r="R84" s="13">
        <v>0.19341176470588201</v>
      </c>
      <c r="S84" s="14">
        <v>6.3004000000000004E-2</v>
      </c>
      <c r="T84" s="6"/>
      <c r="U84" s="30">
        <f>AVERAGE($R$5:R84)</f>
        <v>3.6894414557704647E-2</v>
      </c>
    </row>
    <row r="85" spans="11:21" x14ac:dyDescent="0.3">
      <c r="K85" s="10">
        <f>M85/(L85+M85)</f>
        <v>0.60493827160493829</v>
      </c>
      <c r="L85" s="11">
        <f>COUNTIF($N$5:N85,FALSE)</f>
        <v>32</v>
      </c>
      <c r="M85" s="11">
        <f>COUNTIF($N$5:N85,TRUE)</f>
        <v>49</v>
      </c>
      <c r="N85" s="12" t="b">
        <f>O85=P85</f>
        <v>1</v>
      </c>
      <c r="O85" s="12" t="b">
        <f>R85&gt;0</f>
        <v>1</v>
      </c>
      <c r="P85" s="12" t="b">
        <f>S85&gt;0</f>
        <v>1</v>
      </c>
      <c r="Q85" s="12" t="s">
        <v>1070</v>
      </c>
      <c r="R85" s="13">
        <v>0.31867373493975898</v>
      </c>
      <c r="S85" s="14">
        <v>6.2929700000000005E-2</v>
      </c>
      <c r="T85" s="6"/>
      <c r="U85" s="30">
        <f>AVERAGE($R$5:R85)</f>
        <v>4.0373171599458399E-2</v>
      </c>
    </row>
    <row r="86" spans="11:21" x14ac:dyDescent="0.3">
      <c r="K86" s="10">
        <f>M86/(L86+M86)</f>
        <v>0.59756097560975607</v>
      </c>
      <c r="L86" s="11">
        <f>COUNTIF($N$5:N86,FALSE)</f>
        <v>33</v>
      </c>
      <c r="M86" s="11">
        <f>COUNTIF($N$5:N86,TRUE)</f>
        <v>49</v>
      </c>
      <c r="N86" s="12" t="b">
        <f>O86=P86</f>
        <v>0</v>
      </c>
      <c r="O86" s="12" t="b">
        <f>R86&gt;0</f>
        <v>0</v>
      </c>
      <c r="P86" s="12" t="b">
        <f>S86&gt;0</f>
        <v>1</v>
      </c>
      <c r="Q86" s="12" t="s">
        <v>2385</v>
      </c>
      <c r="R86" s="13">
        <v>-6.4695652173913001E-2</v>
      </c>
      <c r="S86" s="14">
        <v>6.2784699999999999E-2</v>
      </c>
      <c r="T86" s="6"/>
      <c r="U86" s="30">
        <f>AVERAGE($R$5:R86)</f>
        <v>3.9091844480270949E-2</v>
      </c>
    </row>
    <row r="87" spans="11:21" x14ac:dyDescent="0.3">
      <c r="K87" s="10">
        <f>M87/(L87+M87)</f>
        <v>0.59036144578313254</v>
      </c>
      <c r="L87" s="11">
        <f>COUNTIF($N$5:N87,FALSE)</f>
        <v>34</v>
      </c>
      <c r="M87" s="11">
        <f>COUNTIF($N$5:N87,TRUE)</f>
        <v>49</v>
      </c>
      <c r="N87" s="12" t="b">
        <f>O87=P87</f>
        <v>0</v>
      </c>
      <c r="O87" s="12" t="b">
        <f>R87&gt;0</f>
        <v>0</v>
      </c>
      <c r="P87" s="12" t="b">
        <f>S87&gt;0</f>
        <v>1</v>
      </c>
      <c r="Q87" s="12" t="s">
        <v>298</v>
      </c>
      <c r="R87" s="13">
        <v>-5.9976479811838498E-2</v>
      </c>
      <c r="S87" s="14">
        <v>6.2616000000000005E-2</v>
      </c>
      <c r="T87" s="6"/>
      <c r="U87" s="30">
        <f>AVERAGE($R$5:R87)</f>
        <v>3.7898250211691312E-2</v>
      </c>
    </row>
    <row r="88" spans="11:21" x14ac:dyDescent="0.3">
      <c r="K88" s="10">
        <f>M88/(L88+M88)</f>
        <v>0.58333333333333337</v>
      </c>
      <c r="L88" s="11">
        <f>COUNTIF($N$5:N88,FALSE)</f>
        <v>35</v>
      </c>
      <c r="M88" s="11">
        <f>COUNTIF($N$5:N88,TRUE)</f>
        <v>49</v>
      </c>
      <c r="N88" s="12" t="b">
        <f>O88=P88</f>
        <v>0</v>
      </c>
      <c r="O88" s="12" t="b">
        <f>R88&gt;0</f>
        <v>0</v>
      </c>
      <c r="P88" s="12" t="b">
        <f>S88&gt;0</f>
        <v>1</v>
      </c>
      <c r="Q88" s="12" t="s">
        <v>1270</v>
      </c>
      <c r="R88" s="13">
        <v>-0.158931977113795</v>
      </c>
      <c r="S88" s="14">
        <v>6.2554999999999999E-2</v>
      </c>
      <c r="T88" s="6"/>
      <c r="U88" s="30">
        <f>AVERAGE($R$5:R88)</f>
        <v>3.5555033219721234E-2</v>
      </c>
    </row>
    <row r="89" spans="11:21" x14ac:dyDescent="0.3">
      <c r="K89" s="10">
        <f>M89/(L89+M89)</f>
        <v>0.57647058823529407</v>
      </c>
      <c r="L89" s="11">
        <f>COUNTIF($N$5:N89,FALSE)</f>
        <v>36</v>
      </c>
      <c r="M89" s="11">
        <f>COUNTIF($N$5:N89,TRUE)</f>
        <v>49</v>
      </c>
      <c r="N89" s="12" t="b">
        <f>O89=P89</f>
        <v>0</v>
      </c>
      <c r="O89" s="12" t="b">
        <f>R89&gt;0</f>
        <v>0</v>
      </c>
      <c r="P89" s="12" t="b">
        <f>S89&gt;0</f>
        <v>1</v>
      </c>
      <c r="Q89" s="12" t="s">
        <v>1230</v>
      </c>
      <c r="R89" s="13">
        <v>-6.1145080600333197E-3</v>
      </c>
      <c r="S89" s="14">
        <v>6.2504000000000004E-2</v>
      </c>
      <c r="T89" s="6"/>
      <c r="U89" s="30">
        <f>AVERAGE($R$5:R89)</f>
        <v>3.5064803322312356E-2</v>
      </c>
    </row>
    <row r="90" spans="11:21" x14ac:dyDescent="0.3">
      <c r="K90" s="10">
        <f>M90/(L90+M90)</f>
        <v>0.56976744186046513</v>
      </c>
      <c r="L90" s="11">
        <f>COUNTIF($N$5:N90,FALSE)</f>
        <v>37</v>
      </c>
      <c r="M90" s="11">
        <f>COUNTIF($N$5:N90,TRUE)</f>
        <v>49</v>
      </c>
      <c r="N90" s="12" t="b">
        <f>O90=P90</f>
        <v>0</v>
      </c>
      <c r="O90" s="12" t="b">
        <f>R90&gt;0</f>
        <v>0</v>
      </c>
      <c r="P90" s="12" t="b">
        <f>S90&gt;0</f>
        <v>1</v>
      </c>
      <c r="Q90" s="12" t="s">
        <v>1923</v>
      </c>
      <c r="R90" s="13">
        <v>-0.43029389600602802</v>
      </c>
      <c r="S90" s="14">
        <v>6.2471100000000002E-2</v>
      </c>
      <c r="T90" s="6"/>
      <c r="U90" s="30">
        <f>AVERAGE($R$5:R90)</f>
        <v>2.9653655655703753E-2</v>
      </c>
    </row>
    <row r="91" spans="11:21" x14ac:dyDescent="0.3">
      <c r="K91" s="10">
        <f>M91/(L91+M91)</f>
        <v>0.57471264367816088</v>
      </c>
      <c r="L91" s="11">
        <f>COUNTIF($N$5:N91,FALSE)</f>
        <v>37</v>
      </c>
      <c r="M91" s="11">
        <f>COUNTIF($N$5:N91,TRUE)</f>
        <v>50</v>
      </c>
      <c r="N91" s="12" t="b">
        <f>O91=P91</f>
        <v>1</v>
      </c>
      <c r="O91" s="12" t="b">
        <f>R91&gt;0</f>
        <v>1</v>
      </c>
      <c r="P91" s="12" t="b">
        <f>S91&gt;0</f>
        <v>1</v>
      </c>
      <c r="Q91" s="12" t="s">
        <v>3065</v>
      </c>
      <c r="R91" s="13">
        <v>0.26727347952006603</v>
      </c>
      <c r="S91" s="14">
        <v>6.2166899999999997E-2</v>
      </c>
      <c r="T91" s="6"/>
      <c r="U91" s="30">
        <f>AVERAGE($R$5:R91)</f>
        <v>3.2384917998972286E-2</v>
      </c>
    </row>
    <row r="92" spans="11:21" x14ac:dyDescent="0.3">
      <c r="K92" s="10">
        <f>M92/(L92+M92)</f>
        <v>0.57954545454545459</v>
      </c>
      <c r="L92" s="11">
        <f>COUNTIF($N$5:N92,FALSE)</f>
        <v>37</v>
      </c>
      <c r="M92" s="11">
        <f>COUNTIF($N$5:N92,TRUE)</f>
        <v>51</v>
      </c>
      <c r="N92" s="12" t="b">
        <f>O92=P92</f>
        <v>1</v>
      </c>
      <c r="O92" s="12" t="b">
        <f>R92&gt;0</f>
        <v>1</v>
      </c>
      <c r="P92" s="12" t="b">
        <f>S92&gt;0</f>
        <v>1</v>
      </c>
      <c r="Q92" s="12" t="s">
        <v>1785</v>
      </c>
      <c r="R92" s="13">
        <v>6.5940129673058304E-2</v>
      </c>
      <c r="S92" s="14">
        <v>6.1753000000000002E-2</v>
      </c>
      <c r="T92" s="6"/>
      <c r="U92" s="30">
        <f>AVERAGE($R$5:R92)</f>
        <v>3.2766227222541446E-2</v>
      </c>
    </row>
    <row r="93" spans="11:21" x14ac:dyDescent="0.3">
      <c r="K93" s="10">
        <f>M93/(L93+M93)</f>
        <v>0.5842696629213483</v>
      </c>
      <c r="L93" s="11">
        <f>COUNTIF($N$5:N93,FALSE)</f>
        <v>37</v>
      </c>
      <c r="M93" s="11">
        <f>COUNTIF($N$5:N93,TRUE)</f>
        <v>52</v>
      </c>
      <c r="N93" s="12" t="b">
        <f>O93=P93</f>
        <v>1</v>
      </c>
      <c r="O93" s="12" t="b">
        <f>R93&gt;0</f>
        <v>1</v>
      </c>
      <c r="P93" s="12" t="b">
        <f>S93&gt;0</f>
        <v>1</v>
      </c>
      <c r="Q93" s="12" t="s">
        <v>990</v>
      </c>
      <c r="R93" s="13">
        <v>8.7789983854378806E-2</v>
      </c>
      <c r="S93" s="14">
        <v>6.1722199999999998E-2</v>
      </c>
      <c r="T93" s="6"/>
      <c r="U93" s="30">
        <f>AVERAGE($R$5:R93)</f>
        <v>3.3384471679078945E-2</v>
      </c>
    </row>
    <row r="94" spans="11:21" x14ac:dyDescent="0.3">
      <c r="K94" s="10">
        <f>M94/(L94+M94)</f>
        <v>0.58888888888888891</v>
      </c>
      <c r="L94" s="11">
        <f>COUNTIF($N$5:N94,FALSE)</f>
        <v>37</v>
      </c>
      <c r="M94" s="11">
        <f>COUNTIF($N$5:N94,TRUE)</f>
        <v>53</v>
      </c>
      <c r="N94" s="12" t="b">
        <f>O94=P94</f>
        <v>1</v>
      </c>
      <c r="O94" s="12" t="b">
        <f>R94&gt;0</f>
        <v>1</v>
      </c>
      <c r="P94" s="12" t="b">
        <f>S94&gt;0</f>
        <v>1</v>
      </c>
      <c r="Q94" s="12" t="s">
        <v>162</v>
      </c>
      <c r="R94" s="13">
        <v>0.304785894206549</v>
      </c>
      <c r="S94" s="14">
        <v>6.1553700000000003E-2</v>
      </c>
      <c r="T94" s="6"/>
      <c r="U94" s="30">
        <f>AVERAGE($R$5:R94)</f>
        <v>3.6400043040495281E-2</v>
      </c>
    </row>
    <row r="95" spans="11:21" x14ac:dyDescent="0.3">
      <c r="K95" s="10">
        <f>M95/(L95+M95)</f>
        <v>0.59340659340659341</v>
      </c>
      <c r="L95" s="11">
        <f>COUNTIF($N$5:N95,FALSE)</f>
        <v>37</v>
      </c>
      <c r="M95" s="11">
        <f>COUNTIF($N$5:N95,TRUE)</f>
        <v>54</v>
      </c>
      <c r="N95" s="12" t="b">
        <f>O95=P95</f>
        <v>1</v>
      </c>
      <c r="O95" s="12" t="b">
        <f>R95&gt;0</f>
        <v>1</v>
      </c>
      <c r="P95" s="12" t="b">
        <f>S95&gt;0</f>
        <v>1</v>
      </c>
      <c r="Q95" s="12" t="s">
        <v>2403</v>
      </c>
      <c r="R95" s="13">
        <v>1.0231632798067301E-2</v>
      </c>
      <c r="S95" s="14">
        <v>6.15215E-2</v>
      </c>
      <c r="T95" s="6"/>
      <c r="U95" s="30">
        <f>AVERAGE($R$5:R95)</f>
        <v>3.611247809277629E-2</v>
      </c>
    </row>
    <row r="96" spans="11:21" x14ac:dyDescent="0.3">
      <c r="K96" s="10">
        <f>M96/(L96+M96)</f>
        <v>0.59782608695652173</v>
      </c>
      <c r="L96" s="11">
        <f>COUNTIF($N$5:N96,FALSE)</f>
        <v>37</v>
      </c>
      <c r="M96" s="11">
        <f>COUNTIF($N$5:N96,TRUE)</f>
        <v>55</v>
      </c>
      <c r="N96" s="12" t="b">
        <f>O96=P96</f>
        <v>1</v>
      </c>
      <c r="O96" s="12" t="b">
        <f>R96&gt;0</f>
        <v>1</v>
      </c>
      <c r="P96" s="12" t="b">
        <f>S96&gt;0</f>
        <v>1</v>
      </c>
      <c r="Q96" s="12" t="s">
        <v>1280</v>
      </c>
      <c r="R96" s="13">
        <v>0.48875213190750599</v>
      </c>
      <c r="S96" s="14">
        <v>6.1454000000000002E-2</v>
      </c>
      <c r="T96" s="6"/>
      <c r="U96" s="30">
        <f>AVERAGE($R$5:R96)</f>
        <v>4.1032474329892918E-2</v>
      </c>
    </row>
    <row r="97" spans="11:21" x14ac:dyDescent="0.3">
      <c r="K97" s="10">
        <f>M97/(L97+M97)</f>
        <v>0.60215053763440862</v>
      </c>
      <c r="L97" s="11">
        <f>COUNTIF($N$5:N97,FALSE)</f>
        <v>37</v>
      </c>
      <c r="M97" s="11">
        <f>COUNTIF($N$5:N97,TRUE)</f>
        <v>56</v>
      </c>
      <c r="N97" s="12" t="b">
        <f>O97=P97</f>
        <v>1</v>
      </c>
      <c r="O97" s="12" t="b">
        <f>R97&gt;0</f>
        <v>1</v>
      </c>
      <c r="P97" s="12" t="b">
        <f>S97&gt;0</f>
        <v>1</v>
      </c>
      <c r="Q97" s="12" t="s">
        <v>741</v>
      </c>
      <c r="R97" s="13">
        <v>0.20699614890885701</v>
      </c>
      <c r="S97" s="14">
        <v>6.1357500000000002E-2</v>
      </c>
      <c r="T97" s="6"/>
      <c r="U97" s="30">
        <f>AVERAGE($R$5:R97)</f>
        <v>4.2817029970526943E-2</v>
      </c>
    </row>
    <row r="98" spans="11:21" x14ac:dyDescent="0.3">
      <c r="K98" s="10">
        <f>M98/(L98+M98)</f>
        <v>0.5957446808510638</v>
      </c>
      <c r="L98" s="11">
        <f>COUNTIF($N$5:N98,FALSE)</f>
        <v>38</v>
      </c>
      <c r="M98" s="11">
        <f>COUNTIF($N$5:N98,TRUE)</f>
        <v>56</v>
      </c>
      <c r="N98" s="12" t="b">
        <f>O98=P98</f>
        <v>0</v>
      </c>
      <c r="O98" s="12" t="b">
        <f>R98&gt;0</f>
        <v>0</v>
      </c>
      <c r="P98" s="12" t="b">
        <f>S98&gt;0</f>
        <v>1</v>
      </c>
      <c r="Q98" s="12" t="s">
        <v>2531</v>
      </c>
      <c r="R98" s="13">
        <v>-0.12857105397716001</v>
      </c>
      <c r="S98" s="14">
        <v>6.1258199999999999E-2</v>
      </c>
      <c r="T98" s="6"/>
      <c r="U98" s="30">
        <f>AVERAGE($R$5:R98)</f>
        <v>4.0993752481721761E-2</v>
      </c>
    </row>
    <row r="99" spans="11:21" x14ac:dyDescent="0.3">
      <c r="K99" s="10">
        <f>M99/(L99+M99)</f>
        <v>0.6</v>
      </c>
      <c r="L99" s="11">
        <f>COUNTIF($N$5:N99,FALSE)</f>
        <v>38</v>
      </c>
      <c r="M99" s="11">
        <f>COUNTIF($N$5:N99,TRUE)</f>
        <v>57</v>
      </c>
      <c r="N99" s="12" t="b">
        <f>O99=P99</f>
        <v>1</v>
      </c>
      <c r="O99" s="12" t="b">
        <f>R99&gt;0</f>
        <v>1</v>
      </c>
      <c r="P99" s="12" t="b">
        <f>S99&gt;0</f>
        <v>1</v>
      </c>
      <c r="Q99" s="12" t="s">
        <v>2900</v>
      </c>
      <c r="R99" s="13">
        <v>9.6795009679500901E-2</v>
      </c>
      <c r="S99" s="14">
        <v>6.0923199999999997E-2</v>
      </c>
      <c r="T99" s="6"/>
      <c r="U99" s="30">
        <f>AVERAGE($R$5:R99)</f>
        <v>4.1581134136435223E-2</v>
      </c>
    </row>
    <row r="100" spans="11:21" x14ac:dyDescent="0.3">
      <c r="K100" s="10">
        <f>M100/(L100+M100)</f>
        <v>0.60416666666666663</v>
      </c>
      <c r="L100" s="11">
        <f>COUNTIF($N$5:N100,FALSE)</f>
        <v>38</v>
      </c>
      <c r="M100" s="11">
        <f>COUNTIF($N$5:N100,TRUE)</f>
        <v>58</v>
      </c>
      <c r="N100" s="12" t="b">
        <f>O100=P100</f>
        <v>1</v>
      </c>
      <c r="O100" s="12" t="b">
        <f>R100&gt;0</f>
        <v>1</v>
      </c>
      <c r="P100" s="12" t="b">
        <f>S100&gt;0</f>
        <v>1</v>
      </c>
      <c r="Q100" s="12" t="s">
        <v>2999</v>
      </c>
      <c r="R100" s="13">
        <v>6.4808196330712303E-2</v>
      </c>
      <c r="S100" s="14">
        <v>6.0923199999999997E-2</v>
      </c>
      <c r="T100" s="6"/>
      <c r="U100" s="30">
        <f>AVERAGE($R$5:R100)</f>
        <v>4.1823082700958941E-2</v>
      </c>
    </row>
    <row r="101" spans="11:21" x14ac:dyDescent="0.3">
      <c r="K101" s="10">
        <f>M101/(L101+M101)</f>
        <v>0.60824742268041232</v>
      </c>
      <c r="L101" s="11">
        <f>COUNTIF($N$5:N101,FALSE)</f>
        <v>38</v>
      </c>
      <c r="M101" s="11">
        <f>COUNTIF($N$5:N101,TRUE)</f>
        <v>59</v>
      </c>
      <c r="N101" s="12" t="b">
        <f>O101=P101</f>
        <v>1</v>
      </c>
      <c r="O101" s="12" t="b">
        <f>R101&gt;0</f>
        <v>1</v>
      </c>
      <c r="P101" s="12" t="b">
        <f>S101&gt;0</f>
        <v>1</v>
      </c>
      <c r="Q101" s="12" t="s">
        <v>728</v>
      </c>
      <c r="R101" s="13">
        <v>6.2395356624623297E-2</v>
      </c>
      <c r="S101" s="14">
        <v>6.0923199999999997E-2</v>
      </c>
      <c r="T101" s="6"/>
      <c r="U101" s="30">
        <f>AVERAGE($R$5:R101)</f>
        <v>4.2035167999141053E-2</v>
      </c>
    </row>
    <row r="102" spans="11:21" x14ac:dyDescent="0.3">
      <c r="K102" s="10">
        <f>M102/(L102+M102)</f>
        <v>0.61224489795918369</v>
      </c>
      <c r="L102" s="11">
        <f>COUNTIF($N$5:N102,FALSE)</f>
        <v>38</v>
      </c>
      <c r="M102" s="11">
        <f>COUNTIF($N$5:N102,TRUE)</f>
        <v>60</v>
      </c>
      <c r="N102" s="12" t="b">
        <f>O102=P102</f>
        <v>1</v>
      </c>
      <c r="O102" s="12" t="b">
        <f>R102&gt;0</f>
        <v>1</v>
      </c>
      <c r="P102" s="12" t="b">
        <f>S102&gt;0</f>
        <v>1</v>
      </c>
      <c r="Q102" s="12" t="s">
        <v>2328</v>
      </c>
      <c r="R102" s="13">
        <v>6.08695652173913E-2</v>
      </c>
      <c r="S102" s="14">
        <v>6.0455299999999997E-2</v>
      </c>
      <c r="T102" s="6"/>
      <c r="U102" s="30">
        <f>AVERAGE($R$5:R102)</f>
        <v>4.2227355725857889E-2</v>
      </c>
    </row>
    <row r="103" spans="11:21" x14ac:dyDescent="0.3">
      <c r="K103" s="10">
        <f>M103/(L103+M103)</f>
        <v>0.61616161616161613</v>
      </c>
      <c r="L103" s="11">
        <f>COUNTIF($N$5:N103,FALSE)</f>
        <v>38</v>
      </c>
      <c r="M103" s="11">
        <f>COUNTIF($N$5:N103,TRUE)</f>
        <v>61</v>
      </c>
      <c r="N103" s="12" t="b">
        <f>O103=P103</f>
        <v>1</v>
      </c>
      <c r="O103" s="12" t="b">
        <f>R103&gt;0</f>
        <v>1</v>
      </c>
      <c r="P103" s="12" t="b">
        <f>S103&gt;0</f>
        <v>1</v>
      </c>
      <c r="Q103" s="12" t="s">
        <v>3029</v>
      </c>
      <c r="R103" s="13">
        <v>0.106677524429967</v>
      </c>
      <c r="S103" s="14">
        <v>6.0323500000000002E-2</v>
      </c>
      <c r="T103" s="6"/>
      <c r="U103" s="30">
        <f>AVERAGE($R$5:R103)</f>
        <v>4.2878367530949903E-2</v>
      </c>
    </row>
    <row r="104" spans="11:21" x14ac:dyDescent="0.3">
      <c r="K104" s="10">
        <f>M104/(L104+M104)</f>
        <v>0.61</v>
      </c>
      <c r="L104" s="11">
        <f>COUNTIF($N$5:N104,FALSE)</f>
        <v>39</v>
      </c>
      <c r="M104" s="11">
        <f>COUNTIF($N$5:N104,TRUE)</f>
        <v>61</v>
      </c>
      <c r="N104" s="12" t="b">
        <f>O104=P104</f>
        <v>0</v>
      </c>
      <c r="O104" s="12" t="b">
        <f>R104&gt;0</f>
        <v>0</v>
      </c>
      <c r="P104" s="12" t="b">
        <f>S104&gt;0</f>
        <v>1</v>
      </c>
      <c r="Q104" s="12" t="s">
        <v>838</v>
      </c>
      <c r="R104" s="13">
        <v>-9.67528164347249E-2</v>
      </c>
      <c r="S104" s="14">
        <v>6.0071600000000003E-2</v>
      </c>
      <c r="T104" s="6"/>
      <c r="U104" s="30">
        <f>AVERAGE($R$5:R104)</f>
        <v>4.1482055691293158E-2</v>
      </c>
    </row>
    <row r="105" spans="11:21" x14ac:dyDescent="0.3">
      <c r="K105" s="10">
        <f>M105/(L105+M105)</f>
        <v>0.60396039603960394</v>
      </c>
      <c r="L105" s="11">
        <f>COUNTIF($N$5:N105,FALSE)</f>
        <v>40</v>
      </c>
      <c r="M105" s="11">
        <f>COUNTIF($N$5:N105,TRUE)</f>
        <v>61</v>
      </c>
      <c r="N105" s="12" t="b">
        <f>O105=P105</f>
        <v>0</v>
      </c>
      <c r="O105" s="12" t="b">
        <f>R105&gt;0</f>
        <v>0</v>
      </c>
      <c r="P105" s="12" t="b">
        <f>S105&gt;0</f>
        <v>1</v>
      </c>
      <c r="Q105" s="12" t="s">
        <v>2856</v>
      </c>
      <c r="R105" s="13">
        <v>-3.5435435435435397E-2</v>
      </c>
      <c r="S105" s="14">
        <v>6.0067799999999998E-2</v>
      </c>
      <c r="T105" s="6"/>
      <c r="U105" s="30">
        <f>AVERAGE($R$5:R105)</f>
        <v>4.0720496373206738E-2</v>
      </c>
    </row>
    <row r="106" spans="11:21" x14ac:dyDescent="0.3">
      <c r="K106" s="10">
        <f>M106/(L106+M106)</f>
        <v>0.60784313725490191</v>
      </c>
      <c r="L106" s="11">
        <f>COUNTIF($N$5:N106,FALSE)</f>
        <v>40</v>
      </c>
      <c r="M106" s="11">
        <f>COUNTIF($N$5:N106,TRUE)</f>
        <v>62</v>
      </c>
      <c r="N106" s="12" t="b">
        <f>O106=P106</f>
        <v>1</v>
      </c>
      <c r="O106" s="12" t="b">
        <f>R106&gt;0</f>
        <v>1</v>
      </c>
      <c r="P106" s="12" t="b">
        <f>S106&gt;0</f>
        <v>1</v>
      </c>
      <c r="Q106" s="12" t="s">
        <v>187</v>
      </c>
      <c r="R106" s="13">
        <v>0.108403148007108</v>
      </c>
      <c r="S106" s="14">
        <v>6.0008100000000002E-2</v>
      </c>
      <c r="T106" s="6"/>
      <c r="U106" s="30">
        <f>AVERAGE($R$5:R106)</f>
        <v>4.1384051781382235E-2</v>
      </c>
    </row>
    <row r="107" spans="11:21" x14ac:dyDescent="0.3">
      <c r="K107" s="10">
        <f>M107/(L107+M107)</f>
        <v>0.60194174757281549</v>
      </c>
      <c r="L107" s="11">
        <f>COUNTIF($N$5:N107,FALSE)</f>
        <v>41</v>
      </c>
      <c r="M107" s="11">
        <f>COUNTIF($N$5:N107,TRUE)</f>
        <v>62</v>
      </c>
      <c r="N107" s="12" t="b">
        <f>O107=P107</f>
        <v>0</v>
      </c>
      <c r="O107" s="12" t="b">
        <f>R107&gt;0</f>
        <v>0</v>
      </c>
      <c r="P107" s="12" t="b">
        <f>S107&gt;0</f>
        <v>1</v>
      </c>
      <c r="Q107" s="12" t="s">
        <v>851</v>
      </c>
      <c r="R107" s="13">
        <v>-2.8985507246377198E-3</v>
      </c>
      <c r="S107" s="14">
        <v>5.9771999999999999E-2</v>
      </c>
      <c r="T107" s="6"/>
      <c r="U107" s="30">
        <f>AVERAGE($R$5:R107)</f>
        <v>4.095412360171214E-2</v>
      </c>
    </row>
    <row r="108" spans="11:21" x14ac:dyDescent="0.3">
      <c r="K108" s="10">
        <f>M108/(L108+M108)</f>
        <v>0.60576923076923073</v>
      </c>
      <c r="L108" s="11">
        <f>COUNTIF($N$5:N108,FALSE)</f>
        <v>41</v>
      </c>
      <c r="M108" s="11">
        <f>COUNTIF($N$5:N108,TRUE)</f>
        <v>63</v>
      </c>
      <c r="N108" s="12" t="b">
        <f>O108=P108</f>
        <v>1</v>
      </c>
      <c r="O108" s="12" t="b">
        <f>R108&gt;0</f>
        <v>1</v>
      </c>
      <c r="P108" s="12" t="b">
        <f>S108&gt;0</f>
        <v>1</v>
      </c>
      <c r="Q108" s="12" t="s">
        <v>721</v>
      </c>
      <c r="R108" s="13">
        <v>6.6857688634192794E-2</v>
      </c>
      <c r="S108" s="14">
        <v>5.94721E-2</v>
      </c>
      <c r="T108" s="6"/>
      <c r="U108" s="30">
        <f>AVERAGE($R$5:R108)</f>
        <v>4.1203196342409071E-2</v>
      </c>
    </row>
    <row r="109" spans="11:21" x14ac:dyDescent="0.3">
      <c r="K109" s="10">
        <f>M109/(L109+M109)</f>
        <v>0.60952380952380958</v>
      </c>
      <c r="L109" s="11">
        <f>COUNTIF($N$5:N109,FALSE)</f>
        <v>41</v>
      </c>
      <c r="M109" s="11">
        <f>COUNTIF($N$5:N109,TRUE)</f>
        <v>64</v>
      </c>
      <c r="N109" s="12" t="b">
        <f>O109=P109</f>
        <v>1</v>
      </c>
      <c r="O109" s="12" t="b">
        <f>R109&gt;0</f>
        <v>1</v>
      </c>
      <c r="P109" s="12" t="b">
        <f>S109&gt;0</f>
        <v>1</v>
      </c>
      <c r="Q109" s="12" t="s">
        <v>3074</v>
      </c>
      <c r="R109" s="13">
        <v>0.14723032069970801</v>
      </c>
      <c r="S109" s="14">
        <v>5.9251699999999997E-2</v>
      </c>
      <c r="T109" s="6"/>
      <c r="U109" s="30">
        <f>AVERAGE($R$5:R109)</f>
        <v>4.2212978479145256E-2</v>
      </c>
    </row>
    <row r="110" spans="11:21" x14ac:dyDescent="0.3">
      <c r="K110" s="10">
        <f>M110/(L110+M110)</f>
        <v>0.6132075471698113</v>
      </c>
      <c r="L110" s="11">
        <f>COUNTIF($N$5:N110,FALSE)</f>
        <v>41</v>
      </c>
      <c r="M110" s="11">
        <f>COUNTIF($N$5:N110,TRUE)</f>
        <v>65</v>
      </c>
      <c r="N110" s="12" t="b">
        <f>O110=P110</f>
        <v>1</v>
      </c>
      <c r="O110" s="12" t="b">
        <f>R110&gt;0</f>
        <v>1</v>
      </c>
      <c r="P110" s="12" t="b">
        <f>S110&gt;0</f>
        <v>1</v>
      </c>
      <c r="Q110" s="12" t="s">
        <v>2868</v>
      </c>
      <c r="R110" s="13">
        <v>0.110279423775348</v>
      </c>
      <c r="S110" s="14">
        <v>5.9174999999999998E-2</v>
      </c>
      <c r="T110" s="6"/>
      <c r="U110" s="30">
        <f>AVERAGE($R$5:R110)</f>
        <v>4.2855114755524532E-2</v>
      </c>
    </row>
    <row r="111" spans="11:21" x14ac:dyDescent="0.3">
      <c r="K111" s="10">
        <f>M111/(L111+M111)</f>
        <v>0.61682242990654201</v>
      </c>
      <c r="L111" s="11">
        <f>COUNTIF($N$5:N111,FALSE)</f>
        <v>41</v>
      </c>
      <c r="M111" s="11">
        <f>COUNTIF($N$5:N111,TRUE)</f>
        <v>66</v>
      </c>
      <c r="N111" s="12" t="b">
        <f>O111=P111</f>
        <v>1</v>
      </c>
      <c r="O111" s="12" t="b">
        <f>R111&gt;0</f>
        <v>1</v>
      </c>
      <c r="P111" s="12" t="b">
        <f>S111&gt;0</f>
        <v>1</v>
      </c>
      <c r="Q111" s="12" t="s">
        <v>2857</v>
      </c>
      <c r="R111" s="13">
        <v>5.3983353151010702E-2</v>
      </c>
      <c r="S111" s="14">
        <v>5.9131299999999998E-2</v>
      </c>
      <c r="T111" s="6"/>
      <c r="U111" s="30">
        <f>AVERAGE($R$5:R111)</f>
        <v>4.2959116983519723E-2</v>
      </c>
    </row>
    <row r="112" spans="11:21" x14ac:dyDescent="0.3">
      <c r="K112" s="10">
        <f>M112/(L112+M112)</f>
        <v>0.62037037037037035</v>
      </c>
      <c r="L112" s="11">
        <f>COUNTIF($N$5:N112,FALSE)</f>
        <v>41</v>
      </c>
      <c r="M112" s="11">
        <f>COUNTIF($N$5:N112,TRUE)</f>
        <v>67</v>
      </c>
      <c r="N112" s="12" t="b">
        <f>O112=P112</f>
        <v>1</v>
      </c>
      <c r="O112" s="12" t="b">
        <f>R112&gt;0</f>
        <v>1</v>
      </c>
      <c r="P112" s="12" t="b">
        <f>S112&gt;0</f>
        <v>1</v>
      </c>
      <c r="Q112" s="12" t="s">
        <v>1298</v>
      </c>
      <c r="R112" s="13">
        <v>1.9518542615484701E-2</v>
      </c>
      <c r="S112" s="14">
        <v>5.9044199999999998E-2</v>
      </c>
      <c r="T112" s="6"/>
      <c r="U112" s="30">
        <f>AVERAGE($R$5:R112)</f>
        <v>4.2742074628260136E-2</v>
      </c>
    </row>
    <row r="113" spans="11:21" x14ac:dyDescent="0.3">
      <c r="K113" s="10">
        <f>M113/(L113+M113)</f>
        <v>0.61467889908256879</v>
      </c>
      <c r="L113" s="11">
        <f>COUNTIF($N$5:N113,FALSE)</f>
        <v>42</v>
      </c>
      <c r="M113" s="11">
        <f>COUNTIF($N$5:N113,TRUE)</f>
        <v>67</v>
      </c>
      <c r="N113" s="12" t="b">
        <f>O113=P113</f>
        <v>0</v>
      </c>
      <c r="O113" s="12" t="b">
        <f>R113&gt;0</f>
        <v>0</v>
      </c>
      <c r="P113" s="12" t="b">
        <f>S113&gt;0</f>
        <v>1</v>
      </c>
      <c r="Q113" s="12" t="s">
        <v>1135</v>
      </c>
      <c r="R113" s="13">
        <v>-9.0322580645161594E-3</v>
      </c>
      <c r="S113" s="14">
        <v>5.8712500000000001E-2</v>
      </c>
      <c r="T113" s="6"/>
      <c r="U113" s="30">
        <f>AVERAGE($R$5:R113)</f>
        <v>4.2267080750344764E-2</v>
      </c>
    </row>
    <row r="114" spans="11:21" x14ac:dyDescent="0.3">
      <c r="K114" s="10">
        <f>M114/(L114+M114)</f>
        <v>0.61818181818181817</v>
      </c>
      <c r="L114" s="11">
        <f>COUNTIF($N$5:N114,FALSE)</f>
        <v>42</v>
      </c>
      <c r="M114" s="11">
        <f>COUNTIF($N$5:N114,TRUE)</f>
        <v>68</v>
      </c>
      <c r="N114" s="12" t="b">
        <f>O114=P114</f>
        <v>1</v>
      </c>
      <c r="O114" s="12" t="b">
        <f>R114&gt;0</f>
        <v>1</v>
      </c>
      <c r="P114" s="12" t="b">
        <f>S114&gt;0</f>
        <v>1</v>
      </c>
      <c r="Q114" s="12" t="s">
        <v>640</v>
      </c>
      <c r="R114" s="13">
        <v>0.105073978099138</v>
      </c>
      <c r="S114" s="14">
        <v>5.8635199999999998E-2</v>
      </c>
      <c r="T114" s="6"/>
      <c r="U114" s="30">
        <f>AVERAGE($R$5:R114)</f>
        <v>4.2838052544424701E-2</v>
      </c>
    </row>
    <row r="115" spans="11:21" x14ac:dyDescent="0.3">
      <c r="K115" s="10">
        <f>M115/(L115+M115)</f>
        <v>0.6216216216216216</v>
      </c>
      <c r="L115" s="11">
        <f>COUNTIF($N$5:N115,FALSE)</f>
        <v>42</v>
      </c>
      <c r="M115" s="11">
        <f>COUNTIF($N$5:N115,TRUE)</f>
        <v>69</v>
      </c>
      <c r="N115" s="12" t="b">
        <f>O115=P115</f>
        <v>1</v>
      </c>
      <c r="O115" s="12" t="b">
        <f>R115&gt;0</f>
        <v>1</v>
      </c>
      <c r="P115" s="12" t="b">
        <f>S115&gt;0</f>
        <v>1</v>
      </c>
      <c r="Q115" s="12" t="s">
        <v>1384</v>
      </c>
      <c r="R115" s="13">
        <v>6.0097833682739299E-2</v>
      </c>
      <c r="S115" s="14">
        <v>5.86133E-2</v>
      </c>
      <c r="T115" s="6"/>
      <c r="U115" s="30">
        <f>AVERAGE($R$5:R115)</f>
        <v>4.2993546068193299E-2</v>
      </c>
    </row>
    <row r="116" spans="11:21" x14ac:dyDescent="0.3">
      <c r="K116" s="10">
        <f>M116/(L116+M116)</f>
        <v>0.6160714285714286</v>
      </c>
      <c r="L116" s="11">
        <f>COUNTIF($N$5:N116,FALSE)</f>
        <v>43</v>
      </c>
      <c r="M116" s="11">
        <f>COUNTIF($N$5:N116,TRUE)</f>
        <v>69</v>
      </c>
      <c r="N116" s="12" t="b">
        <f>O116=P116</f>
        <v>0</v>
      </c>
      <c r="O116" s="12" t="b">
        <f>R116&gt;0</f>
        <v>0</v>
      </c>
      <c r="P116" s="12" t="b">
        <f>S116&gt;0</f>
        <v>1</v>
      </c>
      <c r="Q116" s="12" t="s">
        <v>2541</v>
      </c>
      <c r="R116" s="13">
        <v>-0.13222446236559099</v>
      </c>
      <c r="S116" s="14">
        <v>5.8438900000000002E-2</v>
      </c>
      <c r="T116" s="6"/>
      <c r="U116" s="30">
        <f>AVERAGE($R$5:R116)</f>
        <v>4.1429099564320226E-2</v>
      </c>
    </row>
    <row r="117" spans="11:21" x14ac:dyDescent="0.3">
      <c r="K117" s="10">
        <f>M117/(L117+M117)</f>
        <v>0.61946902654867253</v>
      </c>
      <c r="L117" s="11">
        <f>COUNTIF($N$5:N117,FALSE)</f>
        <v>43</v>
      </c>
      <c r="M117" s="11">
        <f>COUNTIF($N$5:N117,TRUE)</f>
        <v>70</v>
      </c>
      <c r="N117" s="12" t="b">
        <f>O117=P117</f>
        <v>1</v>
      </c>
      <c r="O117" s="12" t="b">
        <f>R117&gt;0</f>
        <v>1</v>
      </c>
      <c r="P117" s="12" t="b">
        <f>S117&gt;0</f>
        <v>1</v>
      </c>
      <c r="Q117" s="12" t="s">
        <v>2828</v>
      </c>
      <c r="R117" s="13">
        <v>1.4401123990165E-2</v>
      </c>
      <c r="S117" s="14">
        <v>5.8192399999999998E-2</v>
      </c>
      <c r="T117" s="6"/>
      <c r="U117" s="30">
        <f>AVERAGE($R$5:R117)</f>
        <v>4.118991393977018E-2</v>
      </c>
    </row>
    <row r="118" spans="11:21" x14ac:dyDescent="0.3">
      <c r="K118" s="10">
        <f>M118/(L118+M118)</f>
        <v>0.61403508771929827</v>
      </c>
      <c r="L118" s="11">
        <f>COUNTIF($N$5:N118,FALSE)</f>
        <v>44</v>
      </c>
      <c r="M118" s="11">
        <f>COUNTIF($N$5:N118,TRUE)</f>
        <v>70</v>
      </c>
      <c r="N118" s="12" t="b">
        <f>O118=P118</f>
        <v>0</v>
      </c>
      <c r="O118" s="12" t="b">
        <f>R118&gt;0</f>
        <v>0</v>
      </c>
      <c r="P118" s="12" t="b">
        <f>S118&gt;0</f>
        <v>1</v>
      </c>
      <c r="Q118" s="12" t="s">
        <v>2901</v>
      </c>
      <c r="R118" s="13">
        <v>-0.222727272727272</v>
      </c>
      <c r="S118" s="14">
        <v>5.8144700000000001E-2</v>
      </c>
      <c r="T118" s="6"/>
      <c r="U118" s="30">
        <f>AVERAGE($R$5:R118)</f>
        <v>3.887485089883122E-2</v>
      </c>
    </row>
    <row r="119" spans="11:21" x14ac:dyDescent="0.3">
      <c r="K119" s="10">
        <f>M119/(L119+M119)</f>
        <v>0.61739130434782608</v>
      </c>
      <c r="L119" s="11">
        <f>COUNTIF($N$5:N119,FALSE)</f>
        <v>44</v>
      </c>
      <c r="M119" s="11">
        <f>COUNTIF($N$5:N119,TRUE)</f>
        <v>71</v>
      </c>
      <c r="N119" s="12" t="b">
        <f>O119=P119</f>
        <v>1</v>
      </c>
      <c r="O119" s="12" t="b">
        <f>R119&gt;0</f>
        <v>1</v>
      </c>
      <c r="P119" s="12" t="b">
        <f>S119&gt;0</f>
        <v>1</v>
      </c>
      <c r="Q119" s="12" t="s">
        <v>2243</v>
      </c>
      <c r="R119" s="13">
        <v>0.278376436781609</v>
      </c>
      <c r="S119" s="14">
        <v>5.8024600000000003E-2</v>
      </c>
      <c r="T119" s="6"/>
      <c r="U119" s="30">
        <f>AVERAGE($R$5:R119)</f>
        <v>4.0957473384768413E-2</v>
      </c>
    </row>
    <row r="120" spans="11:21" x14ac:dyDescent="0.3">
      <c r="K120" s="10">
        <f>M120/(L120+M120)</f>
        <v>0.61206896551724133</v>
      </c>
      <c r="L120" s="11">
        <f>COUNTIF($N$5:N120,FALSE)</f>
        <v>45</v>
      </c>
      <c r="M120" s="11">
        <f>COUNTIF($N$5:N120,TRUE)</f>
        <v>71</v>
      </c>
      <c r="N120" s="12" t="b">
        <f>O120=P120</f>
        <v>0</v>
      </c>
      <c r="O120" s="12" t="b">
        <f>R120&gt;0</f>
        <v>0</v>
      </c>
      <c r="P120" s="12" t="b">
        <f>S120&gt;0</f>
        <v>1</v>
      </c>
      <c r="Q120" s="12" t="s">
        <v>3041</v>
      </c>
      <c r="R120" s="13">
        <v>-0.109673790776153</v>
      </c>
      <c r="S120" s="14">
        <v>5.7749700000000001E-2</v>
      </c>
      <c r="T120" s="6"/>
      <c r="U120" s="30">
        <f>AVERAGE($R$5:R120)</f>
        <v>3.9658928004070816E-2</v>
      </c>
    </row>
    <row r="121" spans="11:21" x14ac:dyDescent="0.3">
      <c r="K121" s="10">
        <f>M121/(L121+M121)</f>
        <v>0.61538461538461542</v>
      </c>
      <c r="L121" s="11">
        <f>COUNTIF($N$5:N121,FALSE)</f>
        <v>45</v>
      </c>
      <c r="M121" s="11">
        <f>COUNTIF($N$5:N121,TRUE)</f>
        <v>72</v>
      </c>
      <c r="N121" s="12" t="b">
        <f>O121=P121</f>
        <v>1</v>
      </c>
      <c r="O121" s="12" t="b">
        <f>R121&gt;0</f>
        <v>1</v>
      </c>
      <c r="P121" s="12" t="b">
        <f>S121&gt;0</f>
        <v>1</v>
      </c>
      <c r="Q121" s="12" t="s">
        <v>3059</v>
      </c>
      <c r="R121" s="13">
        <v>5.9624108878807598E-2</v>
      </c>
      <c r="S121" s="14">
        <v>5.7413699999999998E-2</v>
      </c>
      <c r="T121" s="6"/>
      <c r="U121" s="30">
        <f>AVERAGE($R$5:R121)</f>
        <v>3.9829570575649766E-2</v>
      </c>
    </row>
    <row r="122" spans="11:21" x14ac:dyDescent="0.3">
      <c r="K122" s="10">
        <f>M122/(L122+M122)</f>
        <v>0.61864406779661019</v>
      </c>
      <c r="L122" s="11">
        <f>COUNTIF($N$5:N122,FALSE)</f>
        <v>45</v>
      </c>
      <c r="M122" s="11">
        <f>COUNTIF($N$5:N122,TRUE)</f>
        <v>73</v>
      </c>
      <c r="N122" s="12" t="b">
        <f>O122=P122</f>
        <v>1</v>
      </c>
      <c r="O122" s="12" t="b">
        <f>R122&gt;0</f>
        <v>1</v>
      </c>
      <c r="P122" s="12" t="b">
        <f>S122&gt;0</f>
        <v>1</v>
      </c>
      <c r="Q122" s="12" t="s">
        <v>415</v>
      </c>
      <c r="R122" s="13">
        <v>1.27860026917901E-2</v>
      </c>
      <c r="S122" s="14">
        <v>5.7355700000000003E-2</v>
      </c>
      <c r="T122" s="6"/>
      <c r="U122" s="30">
        <f>AVERAGE($R$5:R122)</f>
        <v>3.9600387796972988E-2</v>
      </c>
    </row>
    <row r="123" spans="11:21" x14ac:dyDescent="0.3">
      <c r="K123" s="10">
        <f>M123/(L123+M123)</f>
        <v>0.61344537815126055</v>
      </c>
      <c r="L123" s="11">
        <f>COUNTIF($N$5:N123,FALSE)</f>
        <v>46</v>
      </c>
      <c r="M123" s="11">
        <f>COUNTIF($N$5:N123,TRUE)</f>
        <v>73</v>
      </c>
      <c r="N123" s="12" t="b">
        <f>O123=P123</f>
        <v>0</v>
      </c>
      <c r="O123" s="12" t="b">
        <f>R123&gt;0</f>
        <v>0</v>
      </c>
      <c r="P123" s="12" t="b">
        <f>S123&gt;0</f>
        <v>1</v>
      </c>
      <c r="Q123" s="12" t="s">
        <v>540</v>
      </c>
      <c r="R123" s="13">
        <v>-0.118793786171184</v>
      </c>
      <c r="S123" s="14">
        <v>5.7170100000000001E-2</v>
      </c>
      <c r="T123" s="6"/>
      <c r="U123" s="30">
        <f>AVERAGE($R$5:R123)</f>
        <v>3.8269344318248973E-2</v>
      </c>
    </row>
    <row r="124" spans="11:21" x14ac:dyDescent="0.3">
      <c r="K124" s="10">
        <f>M124/(L124+M124)</f>
        <v>0.6166666666666667</v>
      </c>
      <c r="L124" s="11">
        <f>COUNTIF($N$5:N124,FALSE)</f>
        <v>46</v>
      </c>
      <c r="M124" s="11">
        <f>COUNTIF($N$5:N124,TRUE)</f>
        <v>74</v>
      </c>
      <c r="N124" s="12" t="b">
        <f>O124=P124</f>
        <v>1</v>
      </c>
      <c r="O124" s="12" t="b">
        <f>R124&gt;0</f>
        <v>1</v>
      </c>
      <c r="P124" s="12" t="b">
        <f>S124&gt;0</f>
        <v>1</v>
      </c>
      <c r="Q124" s="12" t="s">
        <v>2178</v>
      </c>
      <c r="R124" s="13">
        <v>9.6515048653541505E-2</v>
      </c>
      <c r="S124" s="14">
        <v>5.7113200000000003E-2</v>
      </c>
      <c r="T124" s="6"/>
      <c r="U124" s="30">
        <f>AVERAGE($R$5:R124)</f>
        <v>3.8754725187709747E-2</v>
      </c>
    </row>
    <row r="125" spans="11:21" x14ac:dyDescent="0.3">
      <c r="K125" s="10">
        <f>M125/(L125+M125)</f>
        <v>0.6198347107438017</v>
      </c>
      <c r="L125" s="11">
        <f>COUNTIF($N$5:N125,FALSE)</f>
        <v>46</v>
      </c>
      <c r="M125" s="11">
        <f>COUNTIF($N$5:N125,TRUE)</f>
        <v>75</v>
      </c>
      <c r="N125" s="12" t="b">
        <f>O125=P125</f>
        <v>1</v>
      </c>
      <c r="O125" s="12" t="b">
        <f>R125&gt;0</f>
        <v>1</v>
      </c>
      <c r="P125" s="12" t="b">
        <f>S125&gt;0</f>
        <v>1</v>
      </c>
      <c r="Q125" s="12" t="s">
        <v>3066</v>
      </c>
      <c r="R125" s="13">
        <v>3.09917355371899E-2</v>
      </c>
      <c r="S125" s="14">
        <v>5.7077999999999997E-2</v>
      </c>
      <c r="T125" s="6"/>
      <c r="U125" s="30">
        <f>AVERAGE($R$5:R125)</f>
        <v>3.8690568248449249E-2</v>
      </c>
    </row>
    <row r="126" spans="11:21" x14ac:dyDescent="0.3">
      <c r="K126" s="10">
        <f>M126/(L126+M126)</f>
        <v>0.62295081967213117</v>
      </c>
      <c r="L126" s="11">
        <f>COUNTIF($N$5:N126,FALSE)</f>
        <v>46</v>
      </c>
      <c r="M126" s="11">
        <f>COUNTIF($N$5:N126,TRUE)</f>
        <v>76</v>
      </c>
      <c r="N126" s="12" t="b">
        <f>O126=P126</f>
        <v>1</v>
      </c>
      <c r="O126" s="12" t="b">
        <f>R126&gt;0</f>
        <v>1</v>
      </c>
      <c r="P126" s="12" t="b">
        <f>S126&gt;0</f>
        <v>1</v>
      </c>
      <c r="Q126" s="12" t="s">
        <v>3062</v>
      </c>
      <c r="R126" s="13">
        <v>0.181732198351573</v>
      </c>
      <c r="S126" s="14">
        <v>5.7048799999999997E-2</v>
      </c>
      <c r="T126" s="6"/>
      <c r="U126" s="30">
        <f>AVERAGE($R$5:R126)</f>
        <v>3.9863040626343708E-2</v>
      </c>
    </row>
    <row r="127" spans="11:21" x14ac:dyDescent="0.3">
      <c r="K127" s="10">
        <f>M127/(L127+M127)</f>
        <v>0.62601626016260159</v>
      </c>
      <c r="L127" s="11">
        <f>COUNTIF($N$5:N127,FALSE)</f>
        <v>46</v>
      </c>
      <c r="M127" s="11">
        <f>COUNTIF($N$5:N127,TRUE)</f>
        <v>77</v>
      </c>
      <c r="N127" s="12" t="b">
        <f>O127=P127</f>
        <v>1</v>
      </c>
      <c r="O127" s="12" t="b">
        <f>R127&gt;0</f>
        <v>1</v>
      </c>
      <c r="P127" s="12" t="b">
        <f>S127&gt;0</f>
        <v>1</v>
      </c>
      <c r="Q127" s="12" t="s">
        <v>2573</v>
      </c>
      <c r="R127" s="13">
        <v>0.45121263395375</v>
      </c>
      <c r="S127" s="14">
        <v>5.7043299999999998E-2</v>
      </c>
      <c r="T127" s="6"/>
      <c r="U127" s="30">
        <f>AVERAGE($R$5:R127)</f>
        <v>4.320734626315189E-2</v>
      </c>
    </row>
    <row r="128" spans="11:21" x14ac:dyDescent="0.3">
      <c r="K128" s="10">
        <f>M128/(L128+M128)</f>
        <v>0.62903225806451613</v>
      </c>
      <c r="L128" s="11">
        <f>COUNTIF($N$5:N128,FALSE)</f>
        <v>46</v>
      </c>
      <c r="M128" s="11">
        <f>COUNTIF($N$5:N128,TRUE)</f>
        <v>78</v>
      </c>
      <c r="N128" s="12" t="b">
        <f>O128=P128</f>
        <v>1</v>
      </c>
      <c r="O128" s="12" t="b">
        <f>R128&gt;0</f>
        <v>1</v>
      </c>
      <c r="P128" s="12" t="b">
        <f>S128&gt;0</f>
        <v>1</v>
      </c>
      <c r="Q128" s="12" t="s">
        <v>781</v>
      </c>
      <c r="R128" s="13">
        <v>7.2459820212476003E-2</v>
      </c>
      <c r="S128" s="14">
        <v>5.6820700000000002E-2</v>
      </c>
      <c r="T128" s="6"/>
      <c r="U128" s="30">
        <f>AVERAGE($R$5:R128)</f>
        <v>4.344325331113031E-2</v>
      </c>
    </row>
    <row r="129" spans="11:21" x14ac:dyDescent="0.3">
      <c r="K129" s="10">
        <f>M129/(L129+M129)</f>
        <v>0.63200000000000001</v>
      </c>
      <c r="L129" s="11">
        <f>COUNTIF($N$5:N129,FALSE)</f>
        <v>46</v>
      </c>
      <c r="M129" s="11">
        <f>COUNTIF($N$5:N129,TRUE)</f>
        <v>79</v>
      </c>
      <c r="N129" s="12" t="b">
        <f>O129=P129</f>
        <v>1</v>
      </c>
      <c r="O129" s="12" t="b">
        <f>R129&gt;0</f>
        <v>1</v>
      </c>
      <c r="P129" s="12" t="b">
        <f>S129&gt;0</f>
        <v>1</v>
      </c>
      <c r="Q129" s="12" t="s">
        <v>3031</v>
      </c>
      <c r="R129" s="13">
        <v>1.1976047904190901E-3</v>
      </c>
      <c r="S129" s="14">
        <v>5.6750000000000002E-2</v>
      </c>
      <c r="T129" s="6"/>
      <c r="U129" s="30">
        <f>AVERAGE($R$5:R129)</f>
        <v>4.3105288122964616E-2</v>
      </c>
    </row>
    <row r="130" spans="11:21" x14ac:dyDescent="0.3">
      <c r="K130" s="10">
        <f>M130/(L130+M130)</f>
        <v>0.63492063492063489</v>
      </c>
      <c r="L130" s="11">
        <f>COUNTIF($N$5:N130,FALSE)</f>
        <v>46</v>
      </c>
      <c r="M130" s="11">
        <f>COUNTIF($N$5:N130,TRUE)</f>
        <v>80</v>
      </c>
      <c r="N130" s="12" t="b">
        <f>O130=P130</f>
        <v>1</v>
      </c>
      <c r="O130" s="12" t="b">
        <f>R130&gt;0</f>
        <v>1</v>
      </c>
      <c r="P130" s="12" t="b">
        <f>S130&gt;0</f>
        <v>1</v>
      </c>
      <c r="Q130" s="12" t="s">
        <v>240</v>
      </c>
      <c r="R130" s="13">
        <v>0.38507109004739298</v>
      </c>
      <c r="S130" s="14">
        <v>5.6286599999999999E-2</v>
      </c>
      <c r="T130" s="6"/>
      <c r="U130" s="30">
        <f>AVERAGE($R$5:R130)</f>
        <v>4.5819302423952137E-2</v>
      </c>
    </row>
    <row r="131" spans="11:21" x14ac:dyDescent="0.3">
      <c r="K131" s="10">
        <f>M131/(L131+M131)</f>
        <v>0.62992125984251968</v>
      </c>
      <c r="L131" s="11">
        <f>COUNTIF($N$5:N131,FALSE)</f>
        <v>47</v>
      </c>
      <c r="M131" s="11">
        <f>COUNTIF($N$5:N131,TRUE)</f>
        <v>80</v>
      </c>
      <c r="N131" s="12" t="b">
        <f>O131=P131</f>
        <v>0</v>
      </c>
      <c r="O131" s="12" t="b">
        <f>R131&gt;0</f>
        <v>0</v>
      </c>
      <c r="P131" s="12" t="b">
        <f>S131&gt;0</f>
        <v>1</v>
      </c>
      <c r="Q131" s="12" t="s">
        <v>1387</v>
      </c>
      <c r="R131" s="13">
        <v>-0.27501012555690502</v>
      </c>
      <c r="S131" s="14">
        <v>5.6286599999999999E-2</v>
      </c>
      <c r="T131" s="6"/>
      <c r="U131" s="30">
        <f>AVERAGE($R$5:R131)</f>
        <v>4.3293086455598935E-2</v>
      </c>
    </row>
    <row r="132" spans="11:21" x14ac:dyDescent="0.3">
      <c r="K132" s="10">
        <f>M132/(L132+M132)</f>
        <v>0.6328125</v>
      </c>
      <c r="L132" s="11">
        <f>COUNTIF($N$5:N132,FALSE)</f>
        <v>47</v>
      </c>
      <c r="M132" s="11">
        <f>COUNTIF($N$5:N132,TRUE)</f>
        <v>81</v>
      </c>
      <c r="N132" s="12" t="b">
        <f>O132=P132</f>
        <v>1</v>
      </c>
      <c r="O132" s="12" t="b">
        <f>R132&gt;0</f>
        <v>1</v>
      </c>
      <c r="P132" s="12" t="b">
        <f>S132&gt;0</f>
        <v>1</v>
      </c>
      <c r="Q132" s="12" t="s">
        <v>1473</v>
      </c>
      <c r="R132" s="13">
        <v>9.6829477292202204E-2</v>
      </c>
      <c r="S132" s="14">
        <v>5.6102899999999997E-2</v>
      </c>
      <c r="T132" s="6"/>
      <c r="U132" s="30">
        <f>AVERAGE($R$5:R132)</f>
        <v>4.3711339509009892E-2</v>
      </c>
    </row>
    <row r="133" spans="11:21" x14ac:dyDescent="0.3">
      <c r="K133" s="10">
        <f>M133/(L133+M133)</f>
        <v>0.63565891472868219</v>
      </c>
      <c r="L133" s="11">
        <f>COUNTIF($N$5:N133,FALSE)</f>
        <v>47</v>
      </c>
      <c r="M133" s="11">
        <f>COUNTIF($N$5:N133,TRUE)</f>
        <v>82</v>
      </c>
      <c r="N133" s="12" t="b">
        <f>O133=P133</f>
        <v>1</v>
      </c>
      <c r="O133" s="12" t="b">
        <f>R133&gt;0</f>
        <v>1</v>
      </c>
      <c r="P133" s="12" t="b">
        <f>S133&gt;0</f>
        <v>1</v>
      </c>
      <c r="Q133" s="12" t="s">
        <v>498</v>
      </c>
      <c r="R133" s="13">
        <v>0.19369863013698599</v>
      </c>
      <c r="S133" s="14">
        <v>5.5593700000000003E-2</v>
      </c>
      <c r="T133" s="6"/>
      <c r="U133" s="30">
        <f>AVERAGE($R$5:R133)</f>
        <v>4.4874031684420557E-2</v>
      </c>
    </row>
    <row r="134" spans="11:21" x14ac:dyDescent="0.3">
      <c r="K134" s="10">
        <f>M134/(L134+M134)</f>
        <v>0.63846153846153841</v>
      </c>
      <c r="L134" s="11">
        <f>COUNTIF($N$5:N134,FALSE)</f>
        <v>47</v>
      </c>
      <c r="M134" s="11">
        <f>COUNTIF($N$5:N134,TRUE)</f>
        <v>83</v>
      </c>
      <c r="N134" s="12" t="b">
        <f>O134=P134</f>
        <v>1</v>
      </c>
      <c r="O134" s="12" t="b">
        <f>R134&gt;0</f>
        <v>1</v>
      </c>
      <c r="P134" s="12" t="b">
        <f>S134&gt;0</f>
        <v>1</v>
      </c>
      <c r="Q134" s="12" t="s">
        <v>2853</v>
      </c>
      <c r="R134" s="13">
        <v>0.38879999999999998</v>
      </c>
      <c r="S134" s="14">
        <v>5.5577300000000003E-2</v>
      </c>
      <c r="T134" s="6"/>
      <c r="U134" s="30">
        <f>AVERAGE($R$5:R134)</f>
        <v>4.7519616056078857E-2</v>
      </c>
    </row>
    <row r="135" spans="11:21" x14ac:dyDescent="0.3">
      <c r="K135" s="10">
        <f>M135/(L135+M135)</f>
        <v>0.63358778625954193</v>
      </c>
      <c r="L135" s="11">
        <f>COUNTIF($N$5:N135,FALSE)</f>
        <v>48</v>
      </c>
      <c r="M135" s="11">
        <f>COUNTIF($N$5:N135,TRUE)</f>
        <v>83</v>
      </c>
      <c r="N135" s="12" t="b">
        <f>O135=P135</f>
        <v>0</v>
      </c>
      <c r="O135" s="12" t="b">
        <f>R135&gt;0</f>
        <v>0</v>
      </c>
      <c r="P135" s="12" t="b">
        <f>S135&gt;0</f>
        <v>1</v>
      </c>
      <c r="Q135" s="12" t="s">
        <v>1496</v>
      </c>
      <c r="R135" s="13">
        <v>-2.9823041702759501E-2</v>
      </c>
      <c r="S135" s="14">
        <v>5.4835200000000001E-2</v>
      </c>
      <c r="T135" s="6"/>
      <c r="U135" s="30">
        <f>AVERAGE($R$5:R135)</f>
        <v>4.6929214088454137E-2</v>
      </c>
    </row>
    <row r="136" spans="11:21" x14ac:dyDescent="0.3">
      <c r="K136" s="10">
        <f>M136/(L136+M136)</f>
        <v>0.63636363636363635</v>
      </c>
      <c r="L136" s="11">
        <f>COUNTIF($N$5:N136,FALSE)</f>
        <v>48</v>
      </c>
      <c r="M136" s="11">
        <f>COUNTIF($N$5:N136,TRUE)</f>
        <v>84</v>
      </c>
      <c r="N136" s="12" t="b">
        <f>O136=P136</f>
        <v>1</v>
      </c>
      <c r="O136" s="12" t="b">
        <f>R136&gt;0</f>
        <v>1</v>
      </c>
      <c r="P136" s="12" t="b">
        <f>S136&gt;0</f>
        <v>1</v>
      </c>
      <c r="Q136" s="12" t="s">
        <v>2260</v>
      </c>
      <c r="R136" s="13">
        <v>0.178921779272919</v>
      </c>
      <c r="S136" s="14">
        <v>5.4533100000000001E-2</v>
      </c>
      <c r="T136" s="6"/>
      <c r="U136" s="30">
        <f>AVERAGE($R$5:R136)</f>
        <v>4.7929157764094017E-2</v>
      </c>
    </row>
    <row r="137" spans="11:21" x14ac:dyDescent="0.3">
      <c r="K137" s="10">
        <f>M137/(L137+M137)</f>
        <v>0.63157894736842102</v>
      </c>
      <c r="L137" s="11">
        <f>COUNTIF($N$5:N137,FALSE)</f>
        <v>49</v>
      </c>
      <c r="M137" s="11">
        <f>COUNTIF($N$5:N137,TRUE)</f>
        <v>84</v>
      </c>
      <c r="N137" s="12" t="b">
        <f>O137=P137</f>
        <v>0</v>
      </c>
      <c r="O137" s="12" t="b">
        <f>R137&gt;0</f>
        <v>0</v>
      </c>
      <c r="P137" s="12" t="b">
        <f>S137&gt;0</f>
        <v>1</v>
      </c>
      <c r="Q137" s="12" t="s">
        <v>1734</v>
      </c>
      <c r="R137" s="13">
        <v>-1.38565615199192E-2</v>
      </c>
      <c r="S137" s="14">
        <v>5.3881600000000002E-2</v>
      </c>
      <c r="T137" s="6"/>
      <c r="U137" s="30">
        <f>AVERAGE($R$5:R137)</f>
        <v>4.7464603483763093E-2</v>
      </c>
    </row>
    <row r="138" spans="11:21" x14ac:dyDescent="0.3">
      <c r="K138" s="10">
        <f>M138/(L138+M138)</f>
        <v>0.62686567164179108</v>
      </c>
      <c r="L138" s="11">
        <f>COUNTIF($N$5:N138,FALSE)</f>
        <v>50</v>
      </c>
      <c r="M138" s="11">
        <f>COUNTIF($N$5:N138,TRUE)</f>
        <v>84</v>
      </c>
      <c r="N138" s="12" t="b">
        <f>O138=P138</f>
        <v>0</v>
      </c>
      <c r="O138" s="12" t="b">
        <f>R138&gt;0</f>
        <v>0</v>
      </c>
      <c r="P138" s="12" t="b">
        <f>S138&gt;0</f>
        <v>1</v>
      </c>
      <c r="Q138" s="12" t="s">
        <v>1317</v>
      </c>
      <c r="R138" s="13">
        <v>-8.2138919514884307E-2</v>
      </c>
      <c r="S138" s="14">
        <v>5.3506600000000001E-2</v>
      </c>
      <c r="T138" s="6"/>
      <c r="U138" s="30">
        <f>AVERAGE($R$5:R138)</f>
        <v>4.6497413013623937E-2</v>
      </c>
    </row>
    <row r="139" spans="11:21" x14ac:dyDescent="0.3">
      <c r="K139" s="10">
        <f>M139/(L139+M139)</f>
        <v>0.62222222222222223</v>
      </c>
      <c r="L139" s="11">
        <f>COUNTIF($N$5:N139,FALSE)</f>
        <v>51</v>
      </c>
      <c r="M139" s="11">
        <f>COUNTIF($N$5:N139,TRUE)</f>
        <v>84</v>
      </c>
      <c r="N139" s="12" t="b">
        <f>O139=P139</f>
        <v>0</v>
      </c>
      <c r="O139" s="12" t="b">
        <f>R139&gt;0</f>
        <v>0</v>
      </c>
      <c r="P139" s="12" t="b">
        <f>S139&gt;0</f>
        <v>1</v>
      </c>
      <c r="Q139" s="12" t="s">
        <v>1421</v>
      </c>
      <c r="R139" s="13">
        <v>-0.13444843153142699</v>
      </c>
      <c r="S139" s="14">
        <v>5.3343300000000003E-2</v>
      </c>
      <c r="T139" s="6"/>
      <c r="U139" s="30">
        <f>AVERAGE($R$5:R139)</f>
        <v>4.5157073424401332E-2</v>
      </c>
    </row>
    <row r="140" spans="11:21" x14ac:dyDescent="0.3">
      <c r="K140" s="10">
        <f>M140/(L140+M140)</f>
        <v>0.61764705882352944</v>
      </c>
      <c r="L140" s="11">
        <f>COUNTIF($N$5:N140,FALSE)</f>
        <v>52</v>
      </c>
      <c r="M140" s="11">
        <f>COUNTIF($N$5:N140,TRUE)</f>
        <v>84</v>
      </c>
      <c r="N140" s="12" t="b">
        <f>O140=P140</f>
        <v>0</v>
      </c>
      <c r="O140" s="12" t="b">
        <f>R140&gt;0</f>
        <v>0</v>
      </c>
      <c r="P140" s="12" t="b">
        <f>S140&gt;0</f>
        <v>1</v>
      </c>
      <c r="Q140" s="12" t="s">
        <v>2970</v>
      </c>
      <c r="R140" s="13">
        <v>-0.156331877729257</v>
      </c>
      <c r="S140" s="14">
        <v>5.3003599999999998E-2</v>
      </c>
      <c r="T140" s="6"/>
      <c r="U140" s="30">
        <f>AVERAGE($R$5:R140)</f>
        <v>4.3675537018859727E-2</v>
      </c>
    </row>
    <row r="141" spans="11:21" x14ac:dyDescent="0.3">
      <c r="K141" s="10">
        <f>M141/(L141+M141)</f>
        <v>0.62043795620437958</v>
      </c>
      <c r="L141" s="11">
        <f>COUNTIF($N$5:N141,FALSE)</f>
        <v>52</v>
      </c>
      <c r="M141" s="11">
        <f>COUNTIF($N$5:N141,TRUE)</f>
        <v>85</v>
      </c>
      <c r="N141" s="12" t="b">
        <f>O141=P141</f>
        <v>1</v>
      </c>
      <c r="O141" s="12" t="b">
        <f>R141&gt;0</f>
        <v>1</v>
      </c>
      <c r="P141" s="12" t="b">
        <f>S141&gt;0</f>
        <v>1</v>
      </c>
      <c r="Q141" s="12" t="s">
        <v>300</v>
      </c>
      <c r="R141" s="13">
        <v>7.5285492739320295E-2</v>
      </c>
      <c r="S141" s="14">
        <v>5.2793300000000001E-2</v>
      </c>
      <c r="T141" s="6"/>
      <c r="U141" s="30">
        <f>AVERAGE($R$5:R141)</f>
        <v>4.3906266622658709E-2</v>
      </c>
    </row>
    <row r="142" spans="11:21" x14ac:dyDescent="0.3">
      <c r="K142" s="10">
        <f>M142/(L142+M142)</f>
        <v>0.62318840579710144</v>
      </c>
      <c r="L142" s="11">
        <f>COUNTIF($N$5:N142,FALSE)</f>
        <v>52</v>
      </c>
      <c r="M142" s="11">
        <f>COUNTIF($N$5:N142,TRUE)</f>
        <v>86</v>
      </c>
      <c r="N142" s="12" t="b">
        <f>O142=P142</f>
        <v>1</v>
      </c>
      <c r="O142" s="12" t="b">
        <f>R142&gt;0</f>
        <v>1</v>
      </c>
      <c r="P142" s="12" t="b">
        <f>S142&gt;0</f>
        <v>1</v>
      </c>
      <c r="Q142" s="12" t="s">
        <v>1123</v>
      </c>
      <c r="R142" s="13">
        <v>0.151690821256038</v>
      </c>
      <c r="S142" s="14">
        <v>5.2746599999999998E-2</v>
      </c>
      <c r="T142" s="6"/>
      <c r="U142" s="30">
        <f>AVERAGE($R$5:R142)</f>
        <v>4.4687314120002035E-2</v>
      </c>
    </row>
    <row r="143" spans="11:21" x14ac:dyDescent="0.3">
      <c r="K143" s="10">
        <f>M143/(L143+M143)</f>
        <v>0.61870503597122306</v>
      </c>
      <c r="L143" s="11">
        <f>COUNTIF($N$5:N143,FALSE)</f>
        <v>53</v>
      </c>
      <c r="M143" s="11">
        <f>COUNTIF($N$5:N143,TRUE)</f>
        <v>86</v>
      </c>
      <c r="N143" s="12" t="b">
        <f>O143=P143</f>
        <v>0</v>
      </c>
      <c r="O143" s="12" t="b">
        <f>R143&gt;0</f>
        <v>0</v>
      </c>
      <c r="P143" s="12" t="b">
        <f>S143&gt;0</f>
        <v>1</v>
      </c>
      <c r="Q143" s="12" t="s">
        <v>614</v>
      </c>
      <c r="R143" s="13">
        <v>-8.00883056356166E-2</v>
      </c>
      <c r="S143" s="14">
        <v>5.2613899999999998E-2</v>
      </c>
      <c r="T143" s="6"/>
      <c r="U143" s="30">
        <f>AVERAGE($R$5:R143)</f>
        <v>4.3789647790824927E-2</v>
      </c>
    </row>
    <row r="144" spans="11:21" x14ac:dyDescent="0.3">
      <c r="K144" s="10">
        <f>M144/(L144+M144)</f>
        <v>0.61428571428571432</v>
      </c>
      <c r="L144" s="11">
        <f>COUNTIF($N$5:N144,FALSE)</f>
        <v>54</v>
      </c>
      <c r="M144" s="11">
        <f>COUNTIF($N$5:N144,TRUE)</f>
        <v>86</v>
      </c>
      <c r="N144" s="12" t="b">
        <f>O144=P144</f>
        <v>0</v>
      </c>
      <c r="O144" s="12" t="b">
        <f>R144&gt;0</f>
        <v>0</v>
      </c>
      <c r="P144" s="12" t="b">
        <f>S144&gt;0</f>
        <v>1</v>
      </c>
      <c r="Q144" s="12" t="s">
        <v>852</v>
      </c>
      <c r="R144" s="13">
        <v>-5.18913252380536E-2</v>
      </c>
      <c r="S144" s="14">
        <v>5.2395999999999998E-2</v>
      </c>
      <c r="T144" s="6"/>
      <c r="U144" s="30">
        <f>AVERAGE($R$5:R144)</f>
        <v>4.3106212269190078E-2</v>
      </c>
    </row>
    <row r="145" spans="11:21" x14ac:dyDescent="0.3">
      <c r="K145" s="10">
        <f>M145/(L145+M145)</f>
        <v>0.60992907801418439</v>
      </c>
      <c r="L145" s="11">
        <f>COUNTIF($N$5:N145,FALSE)</f>
        <v>55</v>
      </c>
      <c r="M145" s="11">
        <f>COUNTIF($N$5:N145,TRUE)</f>
        <v>86</v>
      </c>
      <c r="N145" s="12" t="b">
        <f>O145=P145</f>
        <v>0</v>
      </c>
      <c r="O145" s="12" t="b">
        <f>R145&gt;0</f>
        <v>0</v>
      </c>
      <c r="P145" s="12" t="b">
        <f>S145&gt;0</f>
        <v>1</v>
      </c>
      <c r="Q145" s="12" t="s">
        <v>2869</v>
      </c>
      <c r="R145" s="13">
        <v>-4.5449974861739503E-2</v>
      </c>
      <c r="S145" s="14">
        <v>5.2091400000000003E-2</v>
      </c>
      <c r="T145" s="6"/>
      <c r="U145" s="30">
        <f>AVERAGE($R$5:R145)</f>
        <v>4.2478154204431712E-2</v>
      </c>
    </row>
    <row r="146" spans="11:21" x14ac:dyDescent="0.3">
      <c r="K146" s="10">
        <f>M146/(L146+M146)</f>
        <v>0.61267605633802813</v>
      </c>
      <c r="L146" s="11">
        <f>COUNTIF($N$5:N146,FALSE)</f>
        <v>55</v>
      </c>
      <c r="M146" s="11">
        <f>COUNTIF($N$5:N146,TRUE)</f>
        <v>87</v>
      </c>
      <c r="N146" s="12" t="b">
        <f>O146=P146</f>
        <v>1</v>
      </c>
      <c r="O146" s="12" t="b">
        <f>R146&gt;0</f>
        <v>1</v>
      </c>
      <c r="P146" s="12" t="b">
        <f>S146&gt;0</f>
        <v>1</v>
      </c>
      <c r="Q146" s="12" t="s">
        <v>508</v>
      </c>
      <c r="R146" s="13">
        <v>2.6603830951657002E-2</v>
      </c>
      <c r="S146" s="14">
        <v>5.1922599999999999E-2</v>
      </c>
      <c r="T146" s="6"/>
      <c r="U146" s="30">
        <f>AVERAGE($R$5:R146)</f>
        <v>4.2366363195609359E-2</v>
      </c>
    </row>
    <row r="147" spans="11:21" x14ac:dyDescent="0.3">
      <c r="K147" s="10">
        <f>M147/(L147+M147)</f>
        <v>0.61538461538461542</v>
      </c>
      <c r="L147" s="11">
        <f>COUNTIF($N$5:N147,FALSE)</f>
        <v>55</v>
      </c>
      <c r="M147" s="11">
        <f>COUNTIF($N$5:N147,TRUE)</f>
        <v>88</v>
      </c>
      <c r="N147" s="12" t="b">
        <f>O147=P147</f>
        <v>1</v>
      </c>
      <c r="O147" s="12" t="b">
        <f>R147&gt;0</f>
        <v>1</v>
      </c>
      <c r="P147" s="12" t="b">
        <f>S147&gt;0</f>
        <v>1</v>
      </c>
      <c r="Q147" s="12" t="s">
        <v>3033</v>
      </c>
      <c r="R147" s="13">
        <v>7.5251889168765601E-2</v>
      </c>
      <c r="S147" s="14">
        <v>5.1888400000000001E-2</v>
      </c>
      <c r="T147" s="6"/>
      <c r="U147" s="30">
        <f>AVERAGE($R$5:R147)</f>
        <v>4.259633190870836E-2</v>
      </c>
    </row>
    <row r="148" spans="11:21" x14ac:dyDescent="0.3">
      <c r="K148" s="10">
        <f>M148/(L148+M148)</f>
        <v>0.61805555555555558</v>
      </c>
      <c r="L148" s="11">
        <f>COUNTIF($N$5:N148,FALSE)</f>
        <v>55</v>
      </c>
      <c r="M148" s="11">
        <f>COUNTIF($N$5:N148,TRUE)</f>
        <v>89</v>
      </c>
      <c r="N148" s="12" t="b">
        <f>O148=P148</f>
        <v>1</v>
      </c>
      <c r="O148" s="12" t="b">
        <f>R148&gt;0</f>
        <v>1</v>
      </c>
      <c r="P148" s="12" t="b">
        <f>S148&gt;0</f>
        <v>1</v>
      </c>
      <c r="Q148" s="12" t="s">
        <v>3038</v>
      </c>
      <c r="R148" s="13">
        <v>9.8197638284648905E-2</v>
      </c>
      <c r="S148" s="14">
        <v>5.1817099999999998E-2</v>
      </c>
      <c r="T148" s="6"/>
      <c r="U148" s="30">
        <f>AVERAGE($R$5:R148)</f>
        <v>4.2982452091874609E-2</v>
      </c>
    </row>
    <row r="149" spans="11:21" x14ac:dyDescent="0.3">
      <c r="K149" s="10">
        <f>M149/(L149+M149)</f>
        <v>0.62068965517241381</v>
      </c>
      <c r="L149" s="11">
        <f>COUNTIF($N$5:N149,FALSE)</f>
        <v>55</v>
      </c>
      <c r="M149" s="11">
        <f>COUNTIF($N$5:N149,TRUE)</f>
        <v>90</v>
      </c>
      <c r="N149" s="12" t="b">
        <f>O149=P149</f>
        <v>1</v>
      </c>
      <c r="O149" s="12" t="b">
        <f>R149&gt;0</f>
        <v>1</v>
      </c>
      <c r="P149" s="12" t="b">
        <f>S149&gt;0</f>
        <v>1</v>
      </c>
      <c r="Q149" s="12" t="s">
        <v>439</v>
      </c>
      <c r="R149" s="13">
        <v>6.8243243243243198E-2</v>
      </c>
      <c r="S149" s="14">
        <v>5.1817099999999998E-2</v>
      </c>
      <c r="T149" s="6"/>
      <c r="U149" s="30">
        <f>AVERAGE($R$5:R149)</f>
        <v>4.3156664444642667E-2</v>
      </c>
    </row>
    <row r="150" spans="11:21" x14ac:dyDescent="0.3">
      <c r="K150" s="10">
        <f>M150/(L150+M150)</f>
        <v>0.62328767123287676</v>
      </c>
      <c r="L150" s="11">
        <f>COUNTIF($N$5:N150,FALSE)</f>
        <v>55</v>
      </c>
      <c r="M150" s="11">
        <f>COUNTIF($N$5:N150,TRUE)</f>
        <v>91</v>
      </c>
      <c r="N150" s="12" t="b">
        <f>O150=P150</f>
        <v>1</v>
      </c>
      <c r="O150" s="12" t="b">
        <f>R150&gt;0</f>
        <v>1</v>
      </c>
      <c r="P150" s="12" t="b">
        <f>S150&gt;0</f>
        <v>1</v>
      </c>
      <c r="Q150" s="12" t="s">
        <v>2921</v>
      </c>
      <c r="R150" s="13">
        <v>7.0125302264233802E-2</v>
      </c>
      <c r="S150" s="14">
        <v>5.1767599999999997E-2</v>
      </c>
      <c r="T150" s="6"/>
      <c r="U150" s="30">
        <f>AVERAGE($R$5:R150)</f>
        <v>4.334138114203713E-2</v>
      </c>
    </row>
    <row r="151" spans="11:21" x14ac:dyDescent="0.3">
      <c r="K151" s="10">
        <f>M151/(L151+M151)</f>
        <v>0.62585034013605445</v>
      </c>
      <c r="L151" s="11">
        <f>COUNTIF($N$5:N151,FALSE)</f>
        <v>55</v>
      </c>
      <c r="M151" s="11">
        <f>COUNTIF($N$5:N151,TRUE)</f>
        <v>92</v>
      </c>
      <c r="N151" s="12" t="b">
        <f>O151=P151</f>
        <v>1</v>
      </c>
      <c r="O151" s="12" t="b">
        <f>R151&gt;0</f>
        <v>1</v>
      </c>
      <c r="P151" s="12" t="b">
        <f>S151&gt;0</f>
        <v>1</v>
      </c>
      <c r="Q151" s="12" t="s">
        <v>710</v>
      </c>
      <c r="R151" s="13">
        <v>0.22788732394366201</v>
      </c>
      <c r="S151" s="14">
        <v>5.1531899999999999E-2</v>
      </c>
      <c r="T151" s="6"/>
      <c r="U151" s="30">
        <f>AVERAGE($R$5:R151)</f>
        <v>4.4596795718918933E-2</v>
      </c>
    </row>
    <row r="152" spans="11:21" x14ac:dyDescent="0.3">
      <c r="K152" s="10">
        <f>M152/(L152+M152)</f>
        <v>0.6283783783783784</v>
      </c>
      <c r="L152" s="11">
        <f>COUNTIF($N$5:N152,FALSE)</f>
        <v>55</v>
      </c>
      <c r="M152" s="11">
        <f>COUNTIF($N$5:N152,TRUE)</f>
        <v>93</v>
      </c>
      <c r="N152" s="12" t="b">
        <f>O152=P152</f>
        <v>1</v>
      </c>
      <c r="O152" s="12" t="b">
        <f>R152&gt;0</f>
        <v>1</v>
      </c>
      <c r="P152" s="12" t="b">
        <f>S152&gt;0</f>
        <v>1</v>
      </c>
      <c r="Q152" s="12" t="s">
        <v>950</v>
      </c>
      <c r="R152" s="13">
        <v>3.5113657364627101E-3</v>
      </c>
      <c r="S152" s="14">
        <v>5.1319499999999997E-2</v>
      </c>
      <c r="T152" s="6"/>
      <c r="U152" s="30">
        <f>AVERAGE($R$5:R152)</f>
        <v>4.4319191462280715E-2</v>
      </c>
    </row>
    <row r="153" spans="11:21" x14ac:dyDescent="0.3">
      <c r="K153" s="10">
        <f>M153/(L153+M153)</f>
        <v>0.63087248322147649</v>
      </c>
      <c r="L153" s="11">
        <f>COUNTIF($N$5:N153,FALSE)</f>
        <v>55</v>
      </c>
      <c r="M153" s="11">
        <f>COUNTIF($N$5:N153,TRUE)</f>
        <v>94</v>
      </c>
      <c r="N153" s="12" t="b">
        <f>O153=P153</f>
        <v>1</v>
      </c>
      <c r="O153" s="12" t="b">
        <f>R153&gt;0</f>
        <v>1</v>
      </c>
      <c r="P153" s="12" t="b">
        <f>S153&gt;0</f>
        <v>1</v>
      </c>
      <c r="Q153" s="12" t="s">
        <v>3068</v>
      </c>
      <c r="R153" s="13">
        <v>0.26413936940252702</v>
      </c>
      <c r="S153" s="14">
        <v>5.0463300000000003E-2</v>
      </c>
      <c r="T153" s="6"/>
      <c r="U153" s="30">
        <f>AVERAGE($R$5:R153)</f>
        <v>4.5794494669933378E-2</v>
      </c>
    </row>
    <row r="154" spans="11:21" x14ac:dyDescent="0.3">
      <c r="K154" s="10">
        <f>M154/(L154+M154)</f>
        <v>0.6333333333333333</v>
      </c>
      <c r="L154" s="11">
        <f>COUNTIF($N$5:N154,FALSE)</f>
        <v>55</v>
      </c>
      <c r="M154" s="11">
        <f>COUNTIF($N$5:N154,TRUE)</f>
        <v>95</v>
      </c>
      <c r="N154" s="12" t="b">
        <f>O154=P154</f>
        <v>1</v>
      </c>
      <c r="O154" s="12" t="b">
        <f>R154&gt;0</f>
        <v>1</v>
      </c>
      <c r="P154" s="12" t="b">
        <f>S154&gt;0</f>
        <v>1</v>
      </c>
      <c r="Q154" s="12" t="s">
        <v>2456</v>
      </c>
      <c r="R154" s="13">
        <v>7.2595281306715095E-2</v>
      </c>
      <c r="S154" s="14">
        <v>4.9918999999999998E-2</v>
      </c>
      <c r="T154" s="6"/>
      <c r="U154" s="30">
        <f>AVERAGE($R$5:R154)</f>
        <v>4.5973166580845264E-2</v>
      </c>
    </row>
    <row r="155" spans="11:21" x14ac:dyDescent="0.3">
      <c r="K155" s="10">
        <f>M155/(L155+M155)</f>
        <v>0.63576158940397354</v>
      </c>
      <c r="L155" s="11">
        <f>COUNTIF($N$5:N155,FALSE)</f>
        <v>55</v>
      </c>
      <c r="M155" s="11">
        <f>COUNTIF($N$5:N155,TRUE)</f>
        <v>96</v>
      </c>
      <c r="N155" s="12" t="b">
        <f>O155=P155</f>
        <v>1</v>
      </c>
      <c r="O155" s="12" t="b">
        <f>R155&gt;0</f>
        <v>1</v>
      </c>
      <c r="P155" s="12" t="b">
        <f>S155&gt;0</f>
        <v>1</v>
      </c>
      <c r="Q155" s="12" t="s">
        <v>1770</v>
      </c>
      <c r="R155" s="13">
        <v>0.281844802342606</v>
      </c>
      <c r="S155" s="14">
        <v>4.9268899999999997E-2</v>
      </c>
      <c r="T155" s="6"/>
      <c r="U155" s="30">
        <f>AVERAGE($R$5:R155)</f>
        <v>4.7535230393837051E-2</v>
      </c>
    </row>
    <row r="156" spans="11:21" x14ac:dyDescent="0.3">
      <c r="K156" s="10">
        <f>M156/(L156+M156)</f>
        <v>0.63815789473684215</v>
      </c>
      <c r="L156" s="11">
        <f>COUNTIF($N$5:N156,FALSE)</f>
        <v>55</v>
      </c>
      <c r="M156" s="11">
        <f>COUNTIF($N$5:N156,TRUE)</f>
        <v>97</v>
      </c>
      <c r="N156" s="12" t="b">
        <f>O156=P156</f>
        <v>1</v>
      </c>
      <c r="O156" s="12" t="b">
        <f>R156&gt;0</f>
        <v>1</v>
      </c>
      <c r="P156" s="12" t="b">
        <f>S156&gt;0</f>
        <v>1</v>
      </c>
      <c r="Q156" s="12" t="s">
        <v>2987</v>
      </c>
      <c r="R156" s="13">
        <v>0.137696371167354</v>
      </c>
      <c r="S156" s="14">
        <v>4.9163600000000002E-2</v>
      </c>
      <c r="T156" s="6"/>
      <c r="U156" s="30">
        <f>AVERAGE($R$5:R156)</f>
        <v>4.812839579366282E-2</v>
      </c>
    </row>
    <row r="157" spans="11:21" x14ac:dyDescent="0.3">
      <c r="K157" s="10">
        <f>M157/(L157+M157)</f>
        <v>0.64052287581699341</v>
      </c>
      <c r="L157" s="11">
        <f>COUNTIF($N$5:N157,FALSE)</f>
        <v>55</v>
      </c>
      <c r="M157" s="11">
        <f>COUNTIF($N$5:N157,TRUE)</f>
        <v>98</v>
      </c>
      <c r="N157" s="12" t="b">
        <f>O157=P157</f>
        <v>1</v>
      </c>
      <c r="O157" s="12" t="b">
        <f>R157&gt;0</f>
        <v>1</v>
      </c>
      <c r="P157" s="12" t="b">
        <f>S157&gt;0</f>
        <v>1</v>
      </c>
      <c r="Q157" s="12" t="s">
        <v>1461</v>
      </c>
      <c r="R157" s="13">
        <v>0.124161073825503</v>
      </c>
      <c r="S157" s="14">
        <v>4.8985000000000001E-2</v>
      </c>
      <c r="T157" s="6"/>
      <c r="U157" s="30">
        <f>AVERAGE($R$5:R157)</f>
        <v>4.8625341401714067E-2</v>
      </c>
    </row>
    <row r="158" spans="11:21" x14ac:dyDescent="0.3">
      <c r="K158" s="10">
        <f>M158/(L158+M158)</f>
        <v>0.6428571428571429</v>
      </c>
      <c r="L158" s="11">
        <f>COUNTIF($N$5:N158,FALSE)</f>
        <v>55</v>
      </c>
      <c r="M158" s="11">
        <f>COUNTIF($N$5:N158,TRUE)</f>
        <v>99</v>
      </c>
      <c r="N158" s="12" t="b">
        <f>O158=P158</f>
        <v>1</v>
      </c>
      <c r="O158" s="12" t="b">
        <f>R158&gt;0</f>
        <v>1</v>
      </c>
      <c r="P158" s="12" t="b">
        <f>S158&gt;0</f>
        <v>1</v>
      </c>
      <c r="Q158" s="12" t="s">
        <v>2854</v>
      </c>
      <c r="R158" s="13">
        <v>3.1648012350443802E-2</v>
      </c>
      <c r="S158" s="14">
        <v>4.8667700000000001E-2</v>
      </c>
      <c r="T158" s="6"/>
      <c r="U158" s="30">
        <f>AVERAGE($R$5:R158)</f>
        <v>4.8515099005277243E-2</v>
      </c>
    </row>
    <row r="159" spans="11:21" x14ac:dyDescent="0.3">
      <c r="K159" s="10">
        <f>M159/(L159+M159)</f>
        <v>0.64516129032258063</v>
      </c>
      <c r="L159" s="11">
        <f>COUNTIF($N$5:N159,FALSE)</f>
        <v>55</v>
      </c>
      <c r="M159" s="11">
        <f>COUNTIF($N$5:N159,TRUE)</f>
        <v>100</v>
      </c>
      <c r="N159" s="12" t="b">
        <f>O159=P159</f>
        <v>1</v>
      </c>
      <c r="O159" s="12" t="b">
        <f>R159&gt;0</f>
        <v>1</v>
      </c>
      <c r="P159" s="12" t="b">
        <f>S159&gt;0</f>
        <v>1</v>
      </c>
      <c r="Q159" s="12" t="s">
        <v>577</v>
      </c>
      <c r="R159" s="13">
        <v>0.181119955313503</v>
      </c>
      <c r="S159" s="14">
        <v>4.8472300000000003E-2</v>
      </c>
      <c r="T159" s="6"/>
      <c r="U159" s="30">
        <f>AVERAGE($R$5:R159)</f>
        <v>4.9370614207265795E-2</v>
      </c>
    </row>
    <row r="160" spans="11:21" x14ac:dyDescent="0.3">
      <c r="K160" s="10">
        <f>M160/(L160+M160)</f>
        <v>0.64743589743589747</v>
      </c>
      <c r="L160" s="11">
        <f>COUNTIF($N$5:N160,FALSE)</f>
        <v>55</v>
      </c>
      <c r="M160" s="11">
        <f>COUNTIF($N$5:N160,TRUE)</f>
        <v>101</v>
      </c>
      <c r="N160" s="12" t="b">
        <f>O160=P160</f>
        <v>1</v>
      </c>
      <c r="O160" s="12" t="b">
        <f>R160&gt;0</f>
        <v>1</v>
      </c>
      <c r="P160" s="12" t="b">
        <f>S160&gt;0</f>
        <v>1</v>
      </c>
      <c r="Q160" s="12" t="s">
        <v>161</v>
      </c>
      <c r="R160" s="13">
        <v>7.7968812475009905E-2</v>
      </c>
      <c r="S160" s="14">
        <v>4.8134999999999997E-2</v>
      </c>
      <c r="T160" s="6"/>
      <c r="U160" s="30">
        <f>AVERAGE($R$5:R160)</f>
        <v>4.9553935991033388E-2</v>
      </c>
    </row>
    <row r="161" spans="11:21" x14ac:dyDescent="0.3">
      <c r="K161" s="10">
        <f>M161/(L161+M161)</f>
        <v>0.64968152866242035</v>
      </c>
      <c r="L161" s="11">
        <f>COUNTIF($N$5:N161,FALSE)</f>
        <v>55</v>
      </c>
      <c r="M161" s="11">
        <f>COUNTIF($N$5:N161,TRUE)</f>
        <v>102</v>
      </c>
      <c r="N161" s="12" t="b">
        <f>O161=P161</f>
        <v>1</v>
      </c>
      <c r="O161" s="12" t="b">
        <f>R161&gt;0</f>
        <v>1</v>
      </c>
      <c r="P161" s="12" t="b">
        <f>S161&gt;0</f>
        <v>1</v>
      </c>
      <c r="Q161" s="12" t="s">
        <v>3057</v>
      </c>
      <c r="R161" s="13">
        <v>7.6562128771679699E-2</v>
      </c>
      <c r="S161" s="14">
        <v>4.7989799999999999E-2</v>
      </c>
      <c r="T161" s="6"/>
      <c r="U161" s="30">
        <f>AVERAGE($R$5:R161)</f>
        <v>4.9725962696642603E-2</v>
      </c>
    </row>
    <row r="162" spans="11:21" x14ac:dyDescent="0.3">
      <c r="K162" s="10">
        <f>M162/(L162+M162)</f>
        <v>0.65189873417721522</v>
      </c>
      <c r="L162" s="11">
        <f>COUNTIF($N$5:N162,FALSE)</f>
        <v>55</v>
      </c>
      <c r="M162" s="11">
        <f>COUNTIF($N$5:N162,TRUE)</f>
        <v>103</v>
      </c>
      <c r="N162" s="12" t="b">
        <f>O162=P162</f>
        <v>1</v>
      </c>
      <c r="O162" s="12" t="b">
        <f>R162&gt;0</f>
        <v>1</v>
      </c>
      <c r="P162" s="12" t="b">
        <f>S162&gt;0</f>
        <v>1</v>
      </c>
      <c r="Q162" s="12" t="s">
        <v>2081</v>
      </c>
      <c r="R162" s="13">
        <v>5.9435364041605602E-3</v>
      </c>
      <c r="S162" s="14">
        <v>4.7935199999999997E-2</v>
      </c>
      <c r="T162" s="6"/>
      <c r="U162" s="30">
        <f>AVERAGE($R$5:R162)</f>
        <v>4.9448858732766131E-2</v>
      </c>
    </row>
    <row r="163" spans="11:21" x14ac:dyDescent="0.3">
      <c r="K163" s="10">
        <f>M163/(L163+M163)</f>
        <v>0.65408805031446537</v>
      </c>
      <c r="L163" s="11">
        <f>COUNTIF($N$5:N163,FALSE)</f>
        <v>55</v>
      </c>
      <c r="M163" s="11">
        <f>COUNTIF($N$5:N163,TRUE)</f>
        <v>104</v>
      </c>
      <c r="N163" s="12" t="b">
        <f>O163=P163</f>
        <v>1</v>
      </c>
      <c r="O163" s="12" t="b">
        <f>R163&gt;0</f>
        <v>1</v>
      </c>
      <c r="P163" s="12" t="b">
        <f>S163&gt;0</f>
        <v>1</v>
      </c>
      <c r="Q163" s="12" t="s">
        <v>3007</v>
      </c>
      <c r="R163" s="13">
        <v>0.22854750941816601</v>
      </c>
      <c r="S163" s="14">
        <v>4.7704200000000002E-2</v>
      </c>
      <c r="T163" s="6"/>
      <c r="U163" s="30">
        <f>AVERAGE($R$5:R163)</f>
        <v>5.0575265340850412E-2</v>
      </c>
    </row>
    <row r="164" spans="11:21" x14ac:dyDescent="0.3">
      <c r="K164" s="10">
        <f>M164/(L164+M164)</f>
        <v>0.65625</v>
      </c>
      <c r="L164" s="11">
        <f>COUNTIF($N$5:N164,FALSE)</f>
        <v>55</v>
      </c>
      <c r="M164" s="11">
        <f>COUNTIF($N$5:N164,TRUE)</f>
        <v>105</v>
      </c>
      <c r="N164" s="12" t="b">
        <f>O164=P164</f>
        <v>1</v>
      </c>
      <c r="O164" s="12" t="b">
        <f>R164&gt;0</f>
        <v>1</v>
      </c>
      <c r="P164" s="12" t="b">
        <f>S164&gt;0</f>
        <v>1</v>
      </c>
      <c r="Q164" s="12" t="s">
        <v>902</v>
      </c>
      <c r="R164" s="13">
        <v>0.115863009030499</v>
      </c>
      <c r="S164" s="14">
        <v>4.7400400000000002E-2</v>
      </c>
      <c r="T164" s="6"/>
      <c r="U164" s="30">
        <f>AVERAGE($R$5:R164)</f>
        <v>5.0983313738910706E-2</v>
      </c>
    </row>
    <row r="165" spans="11:21" x14ac:dyDescent="0.3">
      <c r="K165" s="10">
        <f>M165/(L165+M165)</f>
        <v>0.65838509316770188</v>
      </c>
      <c r="L165" s="11">
        <f>COUNTIF($N$5:N165,FALSE)</f>
        <v>55</v>
      </c>
      <c r="M165" s="11">
        <f>COUNTIF($N$5:N165,TRUE)</f>
        <v>106</v>
      </c>
      <c r="N165" s="12" t="b">
        <f>O165=P165</f>
        <v>1</v>
      </c>
      <c r="O165" s="12" t="b">
        <f>R165&gt;0</f>
        <v>1</v>
      </c>
      <c r="P165" s="12" t="b">
        <f>S165&gt;0</f>
        <v>1</v>
      </c>
      <c r="Q165" s="12" t="s">
        <v>1707</v>
      </c>
      <c r="R165" s="13">
        <v>0.24349583228087801</v>
      </c>
      <c r="S165" s="14">
        <v>4.73617E-2</v>
      </c>
      <c r="T165" s="6"/>
      <c r="U165" s="30">
        <f>AVERAGE($R$5:R165)</f>
        <v>5.2179043667742807E-2</v>
      </c>
    </row>
    <row r="166" spans="11:21" x14ac:dyDescent="0.3">
      <c r="K166" s="10">
        <f>M166/(L166+M166)</f>
        <v>0.66049382716049387</v>
      </c>
      <c r="L166" s="11">
        <f>COUNTIF($N$5:N166,FALSE)</f>
        <v>55</v>
      </c>
      <c r="M166" s="11">
        <f>COUNTIF($N$5:N166,TRUE)</f>
        <v>107</v>
      </c>
      <c r="N166" s="12" t="b">
        <f>O166=P166</f>
        <v>1</v>
      </c>
      <c r="O166" s="12" t="b">
        <f>R166&gt;0</f>
        <v>1</v>
      </c>
      <c r="P166" s="12" t="b">
        <f>S166&gt;0</f>
        <v>1</v>
      </c>
      <c r="Q166" s="12" t="s">
        <v>2492</v>
      </c>
      <c r="R166" s="13">
        <v>0.32172808132147301</v>
      </c>
      <c r="S166" s="14">
        <v>4.7288700000000003E-2</v>
      </c>
      <c r="T166" s="6"/>
      <c r="U166" s="30">
        <f>AVERAGE($R$5:R166)</f>
        <v>5.3842926616222614E-2</v>
      </c>
    </row>
    <row r="167" spans="11:21" x14ac:dyDescent="0.3">
      <c r="K167" s="10">
        <f>M167/(L167+M167)</f>
        <v>0.66257668711656437</v>
      </c>
      <c r="L167" s="11">
        <f>COUNTIF($N$5:N167,FALSE)</f>
        <v>55</v>
      </c>
      <c r="M167" s="11">
        <f>COUNTIF($N$5:N167,TRUE)</f>
        <v>108</v>
      </c>
      <c r="N167" s="12" t="b">
        <f>O167=P167</f>
        <v>1</v>
      </c>
      <c r="O167" s="12" t="b">
        <f>R167&gt;0</f>
        <v>1</v>
      </c>
      <c r="P167" s="12" t="b">
        <f>S167&gt;0</f>
        <v>1</v>
      </c>
      <c r="Q167" s="12" t="s">
        <v>312</v>
      </c>
      <c r="R167" s="13">
        <v>0.11136148007590101</v>
      </c>
      <c r="S167" s="14">
        <v>4.7012199999999997E-2</v>
      </c>
      <c r="T167" s="6"/>
      <c r="U167" s="30">
        <f>AVERAGE($R$5:R167)</f>
        <v>5.4195801177324941E-2</v>
      </c>
    </row>
    <row r="168" spans="11:21" x14ac:dyDescent="0.3">
      <c r="K168" s="10">
        <f>M168/(L168+M168)</f>
        <v>0.66463414634146345</v>
      </c>
      <c r="L168" s="11">
        <f>COUNTIF($N$5:N168,FALSE)</f>
        <v>55</v>
      </c>
      <c r="M168" s="11">
        <f>COUNTIF($N$5:N168,TRUE)</f>
        <v>109</v>
      </c>
      <c r="N168" s="12" t="b">
        <f>O168=P168</f>
        <v>1</v>
      </c>
      <c r="O168" s="12" t="b">
        <f>R168&gt;0</f>
        <v>1</v>
      </c>
      <c r="P168" s="12" t="b">
        <f>S168&gt;0</f>
        <v>1</v>
      </c>
      <c r="Q168" s="12" t="s">
        <v>2150</v>
      </c>
      <c r="R168" s="13">
        <v>0.42772230147408402</v>
      </c>
      <c r="S168" s="14">
        <v>4.6905700000000002E-2</v>
      </c>
      <c r="T168" s="6"/>
      <c r="U168" s="30">
        <f>AVERAGE($R$5:R168)</f>
        <v>5.6473401788890543E-2</v>
      </c>
    </row>
    <row r="169" spans="11:21" x14ac:dyDescent="0.3">
      <c r="K169" s="10">
        <f>M169/(L169+M169)</f>
        <v>0.66666666666666663</v>
      </c>
      <c r="L169" s="11">
        <f>COUNTIF($N$5:N169,FALSE)</f>
        <v>55</v>
      </c>
      <c r="M169" s="11">
        <f>COUNTIF($N$5:N169,TRUE)</f>
        <v>110</v>
      </c>
      <c r="N169" s="12" t="b">
        <f>O169=P169</f>
        <v>1</v>
      </c>
      <c r="O169" s="12" t="b">
        <f>R169&gt;0</f>
        <v>1</v>
      </c>
      <c r="P169" s="12" t="b">
        <f>S169&gt;0</f>
        <v>1</v>
      </c>
      <c r="Q169" s="12" t="s">
        <v>1864</v>
      </c>
      <c r="R169" s="13">
        <v>1.79820179820179E-2</v>
      </c>
      <c r="S169" s="14">
        <v>4.6820300000000002E-2</v>
      </c>
      <c r="T169" s="6"/>
      <c r="U169" s="30">
        <f>AVERAGE($R$5:R169)</f>
        <v>5.6240120674909494E-2</v>
      </c>
    </row>
    <row r="170" spans="11:21" x14ac:dyDescent="0.3">
      <c r="K170" s="10">
        <f>M170/(L170+M170)</f>
        <v>0.66867469879518071</v>
      </c>
      <c r="L170" s="11">
        <f>COUNTIF($N$5:N170,FALSE)</f>
        <v>55</v>
      </c>
      <c r="M170" s="11">
        <f>COUNTIF($N$5:N170,TRUE)</f>
        <v>111</v>
      </c>
      <c r="N170" s="12" t="b">
        <f>O170=P170</f>
        <v>1</v>
      </c>
      <c r="O170" s="12" t="b">
        <f>R170&gt;0</f>
        <v>1</v>
      </c>
      <c r="P170" s="12" t="b">
        <f>S170&gt;0</f>
        <v>1</v>
      </c>
      <c r="Q170" s="12" t="s">
        <v>846</v>
      </c>
      <c r="R170" s="13">
        <v>3.6074141641104E-2</v>
      </c>
      <c r="S170" s="14">
        <v>4.6757199999999999E-2</v>
      </c>
      <c r="T170" s="6"/>
      <c r="U170" s="30">
        <f>AVERAGE($R$5:R170)</f>
        <v>5.6118638873501027E-2</v>
      </c>
    </row>
    <row r="171" spans="11:21" x14ac:dyDescent="0.3">
      <c r="K171" s="10">
        <f>M171/(L171+M171)</f>
        <v>0.66467065868263475</v>
      </c>
      <c r="L171" s="11">
        <f>COUNTIF($N$5:N171,FALSE)</f>
        <v>56</v>
      </c>
      <c r="M171" s="11">
        <f>COUNTIF($N$5:N171,TRUE)</f>
        <v>111</v>
      </c>
      <c r="N171" s="12" t="b">
        <f>O171=P171</f>
        <v>0</v>
      </c>
      <c r="O171" s="12" t="b">
        <f>R171&gt;0</f>
        <v>0</v>
      </c>
      <c r="P171" s="12" t="b">
        <f>S171&gt;0</f>
        <v>1</v>
      </c>
      <c r="Q171" s="12" t="s">
        <v>492</v>
      </c>
      <c r="R171" s="13">
        <v>-3.5123561073350802E-2</v>
      </c>
      <c r="S171" s="14">
        <v>4.6614099999999999E-2</v>
      </c>
      <c r="T171" s="6"/>
      <c r="U171" s="30">
        <f>AVERAGE($R$5:R171)</f>
        <v>5.5572278394777366E-2</v>
      </c>
    </row>
    <row r="172" spans="11:21" x14ac:dyDescent="0.3">
      <c r="K172" s="10">
        <f>M172/(L172+M172)</f>
        <v>0.66666666666666663</v>
      </c>
      <c r="L172" s="11">
        <f>COUNTIF($N$5:N172,FALSE)</f>
        <v>56</v>
      </c>
      <c r="M172" s="11">
        <f>COUNTIF($N$5:N172,TRUE)</f>
        <v>112</v>
      </c>
      <c r="N172" s="12" t="b">
        <f>O172=P172</f>
        <v>1</v>
      </c>
      <c r="O172" s="12" t="b">
        <f>R172&gt;0</f>
        <v>1</v>
      </c>
      <c r="P172" s="12" t="b">
        <f>S172&gt;0</f>
        <v>1</v>
      </c>
      <c r="Q172" s="12" t="s">
        <v>3036</v>
      </c>
      <c r="R172" s="13">
        <v>5.7339865723099299E-2</v>
      </c>
      <c r="S172" s="14">
        <v>4.6607200000000001E-2</v>
      </c>
      <c r="T172" s="6"/>
      <c r="U172" s="30">
        <f>AVERAGE($R$5:R172)</f>
        <v>5.5582799747922143E-2</v>
      </c>
    </row>
    <row r="173" spans="11:21" x14ac:dyDescent="0.3">
      <c r="K173" s="10">
        <f>M173/(L173+M173)</f>
        <v>0.66272189349112431</v>
      </c>
      <c r="L173" s="11">
        <f>COUNTIF($N$5:N173,FALSE)</f>
        <v>57</v>
      </c>
      <c r="M173" s="11">
        <f>COUNTIF($N$5:N173,TRUE)</f>
        <v>112</v>
      </c>
      <c r="N173" s="12" t="b">
        <f>O173=P173</f>
        <v>0</v>
      </c>
      <c r="O173" s="12" t="b">
        <f>R173&gt;0</f>
        <v>0</v>
      </c>
      <c r="P173" s="12" t="b">
        <f>S173&gt;0</f>
        <v>1</v>
      </c>
      <c r="Q173" s="12" t="s">
        <v>2811</v>
      </c>
      <c r="R173" s="13">
        <v>-0.112370898214128</v>
      </c>
      <c r="S173" s="14">
        <v>4.65618E-2</v>
      </c>
      <c r="T173" s="6"/>
      <c r="U173" s="30">
        <f>AVERAGE($R$5:R173)</f>
        <v>5.4588990884241372E-2</v>
      </c>
    </row>
    <row r="174" spans="11:21" x14ac:dyDescent="0.3">
      <c r="K174" s="10">
        <f>M174/(L174+M174)</f>
        <v>0.6588235294117647</v>
      </c>
      <c r="L174" s="11">
        <f>COUNTIF($N$5:N174,FALSE)</f>
        <v>58</v>
      </c>
      <c r="M174" s="11">
        <f>COUNTIF($N$5:N174,TRUE)</f>
        <v>112</v>
      </c>
      <c r="N174" s="12" t="b">
        <f>O174=P174</f>
        <v>0</v>
      </c>
      <c r="O174" s="12" t="b">
        <f>R174&gt;0</f>
        <v>0</v>
      </c>
      <c r="P174" s="12" t="b">
        <f>S174&gt;0</f>
        <v>1</v>
      </c>
      <c r="Q174" s="12" t="s">
        <v>915</v>
      </c>
      <c r="R174" s="13">
        <v>-8.2989341383771703E-2</v>
      </c>
      <c r="S174" s="14">
        <v>4.6478999999999999E-2</v>
      </c>
      <c r="T174" s="6"/>
      <c r="U174" s="30">
        <f>AVERAGE($R$5:R174)</f>
        <v>5.3779706576782473E-2</v>
      </c>
    </row>
    <row r="175" spans="11:21" x14ac:dyDescent="0.3">
      <c r="K175" s="10">
        <f>M175/(L175+M175)</f>
        <v>0.66081871345029242</v>
      </c>
      <c r="L175" s="11">
        <f>COUNTIF($N$5:N175,FALSE)</f>
        <v>58</v>
      </c>
      <c r="M175" s="11">
        <f>COUNTIF($N$5:N175,TRUE)</f>
        <v>113</v>
      </c>
      <c r="N175" s="12" t="b">
        <f>O175=P175</f>
        <v>1</v>
      </c>
      <c r="O175" s="12" t="b">
        <f>R175&gt;0</f>
        <v>1</v>
      </c>
      <c r="P175" s="12" t="b">
        <f>S175&gt;0</f>
        <v>1</v>
      </c>
      <c r="Q175" s="12" t="s">
        <v>2535</v>
      </c>
      <c r="R175" s="13">
        <v>0.39143950263032001</v>
      </c>
      <c r="S175" s="14">
        <v>4.61197E-2</v>
      </c>
      <c r="T175" s="6"/>
      <c r="U175" s="30">
        <f>AVERAGE($R$5:R175)</f>
        <v>5.5754325267154028E-2</v>
      </c>
    </row>
    <row r="176" spans="11:21" x14ac:dyDescent="0.3">
      <c r="K176" s="10">
        <f>M176/(L176+M176)</f>
        <v>0.65697674418604646</v>
      </c>
      <c r="L176" s="11">
        <f>COUNTIF($N$5:N176,FALSE)</f>
        <v>59</v>
      </c>
      <c r="M176" s="11">
        <f>COUNTIF($N$5:N176,TRUE)</f>
        <v>113</v>
      </c>
      <c r="N176" s="12" t="b">
        <f>O176=P176</f>
        <v>0</v>
      </c>
      <c r="O176" s="12" t="b">
        <f>R176&gt;0</f>
        <v>0</v>
      </c>
      <c r="P176" s="12" t="b">
        <f>S176&gt;0</f>
        <v>1</v>
      </c>
      <c r="Q176" s="12" t="s">
        <v>2874</v>
      </c>
      <c r="R176" s="13">
        <v>-2.0090406830738199E-2</v>
      </c>
      <c r="S176" s="14">
        <v>4.6092500000000002E-2</v>
      </c>
      <c r="T176" s="6"/>
      <c r="U176" s="30">
        <f>AVERAGE($R$5:R176)</f>
        <v>5.5313367522398849E-2</v>
      </c>
    </row>
    <row r="177" spans="11:21" x14ac:dyDescent="0.3">
      <c r="K177" s="10">
        <f>M177/(L177+M177)</f>
        <v>0.65895953757225434</v>
      </c>
      <c r="L177" s="11">
        <f>COUNTIF($N$5:N177,FALSE)</f>
        <v>59</v>
      </c>
      <c r="M177" s="11">
        <f>COUNTIF($N$5:N177,TRUE)</f>
        <v>114</v>
      </c>
      <c r="N177" s="12" t="b">
        <f>O177=P177</f>
        <v>1</v>
      </c>
      <c r="O177" s="12" t="b">
        <f>R177&gt;0</f>
        <v>1</v>
      </c>
      <c r="P177" s="12" t="b">
        <f>S177&gt;0</f>
        <v>1</v>
      </c>
      <c r="Q177" s="12" t="s">
        <v>1946</v>
      </c>
      <c r="R177" s="13">
        <v>0.14585741811175301</v>
      </c>
      <c r="S177" s="14">
        <v>4.5888999999999999E-2</v>
      </c>
      <c r="T177" s="6"/>
      <c r="U177" s="30">
        <f>AVERAGE($R$5:R177)</f>
        <v>5.5836743537366208E-2</v>
      </c>
    </row>
    <row r="178" spans="11:21" x14ac:dyDescent="0.3">
      <c r="K178" s="10">
        <f>M178/(L178+M178)</f>
        <v>0.65517241379310343</v>
      </c>
      <c r="L178" s="11">
        <f>COUNTIF($N$5:N178,FALSE)</f>
        <v>60</v>
      </c>
      <c r="M178" s="11">
        <f>COUNTIF($N$5:N178,TRUE)</f>
        <v>114</v>
      </c>
      <c r="N178" s="12" t="b">
        <f>O178=P178</f>
        <v>0</v>
      </c>
      <c r="O178" s="12" t="b">
        <f>R178&gt;0</f>
        <v>0</v>
      </c>
      <c r="P178" s="12" t="b">
        <f>S178&gt;0</f>
        <v>1</v>
      </c>
      <c r="Q178" s="12" t="s">
        <v>461</v>
      </c>
      <c r="R178" s="13">
        <v>-0.20707070707070699</v>
      </c>
      <c r="S178" s="14">
        <v>4.5605699999999999E-2</v>
      </c>
      <c r="T178" s="6"/>
      <c r="U178" s="30">
        <f>AVERAGE($R$5:R178)</f>
        <v>5.4325781177549694E-2</v>
      </c>
    </row>
    <row r="179" spans="11:21" x14ac:dyDescent="0.3">
      <c r="K179" s="10">
        <f>M179/(L179+M179)</f>
        <v>0.65714285714285714</v>
      </c>
      <c r="L179" s="11">
        <f>COUNTIF($N$5:N179,FALSE)</f>
        <v>60</v>
      </c>
      <c r="M179" s="11">
        <f>COUNTIF($N$5:N179,TRUE)</f>
        <v>115</v>
      </c>
      <c r="N179" s="12" t="b">
        <f>O179=P179</f>
        <v>1</v>
      </c>
      <c r="O179" s="12" t="b">
        <f>R179&gt;0</f>
        <v>1</v>
      </c>
      <c r="P179" s="12" t="b">
        <f>S179&gt;0</f>
        <v>1</v>
      </c>
      <c r="Q179" s="12" t="s">
        <v>2475</v>
      </c>
      <c r="R179" s="13">
        <v>1.556420233463E-3</v>
      </c>
      <c r="S179" s="14">
        <v>4.5496500000000002E-2</v>
      </c>
      <c r="T179" s="6"/>
      <c r="U179" s="30">
        <f>AVERAGE($R$5:R179)</f>
        <v>5.4024241972154913E-2</v>
      </c>
    </row>
    <row r="180" spans="11:21" x14ac:dyDescent="0.3">
      <c r="K180" s="10">
        <f>M180/(L180+M180)</f>
        <v>0.65340909090909094</v>
      </c>
      <c r="L180" s="11">
        <f>COUNTIF($N$5:N180,FALSE)</f>
        <v>61</v>
      </c>
      <c r="M180" s="11">
        <f>COUNTIF($N$5:N180,TRUE)</f>
        <v>115</v>
      </c>
      <c r="N180" s="12" t="b">
        <f>O180=P180</f>
        <v>0</v>
      </c>
      <c r="O180" s="12" t="b">
        <f>R180&gt;0</f>
        <v>0</v>
      </c>
      <c r="P180" s="12" t="b">
        <f>S180&gt;0</f>
        <v>1</v>
      </c>
      <c r="Q180" s="12" t="s">
        <v>1098</v>
      </c>
      <c r="R180" s="13">
        <v>-0.22685754644362</v>
      </c>
      <c r="S180" s="14">
        <v>4.5387200000000003E-2</v>
      </c>
      <c r="T180" s="6"/>
      <c r="U180" s="30">
        <f>AVERAGE($R$5:R180)</f>
        <v>5.2428322719792558E-2</v>
      </c>
    </row>
    <row r="181" spans="11:21" x14ac:dyDescent="0.3">
      <c r="K181" s="10">
        <f>M181/(L181+M181)</f>
        <v>0.64971751412429379</v>
      </c>
      <c r="L181" s="11">
        <f>COUNTIF($N$5:N181,FALSE)</f>
        <v>62</v>
      </c>
      <c r="M181" s="11">
        <f>COUNTIF($N$5:N181,TRUE)</f>
        <v>115</v>
      </c>
      <c r="N181" s="12" t="b">
        <f>O181=P181</f>
        <v>0</v>
      </c>
      <c r="O181" s="12" t="b">
        <f>R181&gt;0</f>
        <v>0</v>
      </c>
      <c r="P181" s="12" t="b">
        <f>S181&gt;0</f>
        <v>1</v>
      </c>
      <c r="Q181" s="12" t="s">
        <v>1294</v>
      </c>
      <c r="R181" s="13">
        <v>-8.0998471726948504E-2</v>
      </c>
      <c r="S181" s="14">
        <v>4.52802E-2</v>
      </c>
      <c r="T181" s="6"/>
      <c r="U181" s="30">
        <f>AVERAGE($R$5:R181)</f>
        <v>5.167449902235334E-2</v>
      </c>
    </row>
    <row r="182" spans="11:21" x14ac:dyDescent="0.3">
      <c r="K182" s="10">
        <f>M182/(L182+M182)</f>
        <v>0.6460674157303371</v>
      </c>
      <c r="L182" s="11">
        <f>COUNTIF($N$5:N182,FALSE)</f>
        <v>63</v>
      </c>
      <c r="M182" s="11">
        <f>COUNTIF($N$5:N182,TRUE)</f>
        <v>115</v>
      </c>
      <c r="N182" s="12" t="b">
        <f>O182=P182</f>
        <v>0</v>
      </c>
      <c r="O182" s="12" t="b">
        <f>R182&gt;0</f>
        <v>0</v>
      </c>
      <c r="P182" s="12" t="b">
        <f>S182&gt;0</f>
        <v>1</v>
      </c>
      <c r="Q182" s="12" t="s">
        <v>3049</v>
      </c>
      <c r="R182" s="13">
        <v>-0.172825055456932</v>
      </c>
      <c r="S182" s="14">
        <v>4.5170500000000002E-2</v>
      </c>
      <c r="T182" s="6"/>
      <c r="U182" s="30">
        <f>AVERAGE($R$5:R182)</f>
        <v>5.0413265570222521E-2</v>
      </c>
    </row>
    <row r="183" spans="11:21" x14ac:dyDescent="0.3">
      <c r="K183" s="10">
        <f>M183/(L183+M183)</f>
        <v>0.64804469273743015</v>
      </c>
      <c r="L183" s="11">
        <f>COUNTIF($N$5:N183,FALSE)</f>
        <v>63</v>
      </c>
      <c r="M183" s="11">
        <f>COUNTIF($N$5:N183,TRUE)</f>
        <v>116</v>
      </c>
      <c r="N183" s="12" t="b">
        <f>O183=P183</f>
        <v>1</v>
      </c>
      <c r="O183" s="12" t="b">
        <f>R183&gt;0</f>
        <v>1</v>
      </c>
      <c r="P183" s="12" t="b">
        <f>S183&gt;0</f>
        <v>1</v>
      </c>
      <c r="Q183" s="12" t="s">
        <v>626</v>
      </c>
      <c r="R183" s="13">
        <v>5.6808825950930501E-2</v>
      </c>
      <c r="S183" s="14">
        <v>4.4745E-2</v>
      </c>
      <c r="T183" s="6"/>
      <c r="U183" s="30">
        <f>AVERAGE($R$5:R183)</f>
        <v>5.0448994957824241E-2</v>
      </c>
    </row>
    <row r="184" spans="11:21" x14ac:dyDescent="0.3">
      <c r="K184" s="10">
        <f>M184/(L184+M184)</f>
        <v>0.65</v>
      </c>
      <c r="L184" s="11">
        <f>COUNTIF($N$5:N184,FALSE)</f>
        <v>63</v>
      </c>
      <c r="M184" s="11">
        <f>COUNTIF($N$5:N184,TRUE)</f>
        <v>117</v>
      </c>
      <c r="N184" s="12" t="b">
        <f>O184=P184</f>
        <v>1</v>
      </c>
      <c r="O184" s="12" t="b">
        <f>R184&gt;0</f>
        <v>1</v>
      </c>
      <c r="P184" s="12" t="b">
        <f>S184&gt;0</f>
        <v>1</v>
      </c>
      <c r="Q184" s="12" t="s">
        <v>2192</v>
      </c>
      <c r="R184" s="13">
        <v>0.33697347893915702</v>
      </c>
      <c r="S184" s="14">
        <v>4.4191300000000003E-2</v>
      </c>
      <c r="T184" s="6"/>
      <c r="U184" s="30">
        <f>AVERAGE($R$5:R184)</f>
        <v>5.2040797646609425E-2</v>
      </c>
    </row>
    <row r="185" spans="11:21" x14ac:dyDescent="0.3">
      <c r="K185" s="10">
        <f>M185/(L185+M185)</f>
        <v>0.65193370165745856</v>
      </c>
      <c r="L185" s="11">
        <f>COUNTIF($N$5:N185,FALSE)</f>
        <v>63</v>
      </c>
      <c r="M185" s="11">
        <f>COUNTIF($N$5:N185,TRUE)</f>
        <v>118</v>
      </c>
      <c r="N185" s="12" t="b">
        <f>O185=P185</f>
        <v>1</v>
      </c>
      <c r="O185" s="12" t="b">
        <f>R185&gt;0</f>
        <v>1</v>
      </c>
      <c r="P185" s="12" t="b">
        <f>S185&gt;0</f>
        <v>1</v>
      </c>
      <c r="Q185" s="12" t="s">
        <v>711</v>
      </c>
      <c r="R185" s="13">
        <v>3.9439543331603599E-2</v>
      </c>
      <c r="S185" s="14">
        <v>4.4026599999999999E-2</v>
      </c>
      <c r="T185" s="6"/>
      <c r="U185" s="30">
        <f>AVERAGE($R$5:R185)</f>
        <v>5.1971177457023759E-2</v>
      </c>
    </row>
    <row r="186" spans="11:21" x14ac:dyDescent="0.3">
      <c r="K186" s="10">
        <f>M186/(L186+M186)</f>
        <v>0.65384615384615385</v>
      </c>
      <c r="L186" s="11">
        <f>COUNTIF($N$5:N186,FALSE)</f>
        <v>63</v>
      </c>
      <c r="M186" s="11">
        <f>COUNTIF($N$5:N186,TRUE)</f>
        <v>119</v>
      </c>
      <c r="N186" s="12" t="b">
        <f>O186=P186</f>
        <v>1</v>
      </c>
      <c r="O186" s="12" t="b">
        <f>R186&gt;0</f>
        <v>1</v>
      </c>
      <c r="P186" s="12" t="b">
        <f>S186&gt;0</f>
        <v>1</v>
      </c>
      <c r="Q186" s="12" t="s">
        <v>2015</v>
      </c>
      <c r="R186" s="13">
        <v>0.104709287029729</v>
      </c>
      <c r="S186" s="14">
        <v>4.4023199999999998E-2</v>
      </c>
      <c r="T186" s="6"/>
      <c r="U186" s="30">
        <f>AVERAGE($R$5:R186)</f>
        <v>5.226094728984082E-2</v>
      </c>
    </row>
    <row r="187" spans="11:21" x14ac:dyDescent="0.3">
      <c r="K187" s="10">
        <f>M187/(L187+M187)</f>
        <v>0.65027322404371579</v>
      </c>
      <c r="L187" s="11">
        <f>COUNTIF($N$5:N187,FALSE)</f>
        <v>64</v>
      </c>
      <c r="M187" s="11">
        <f>COUNTIF($N$5:N187,TRUE)</f>
        <v>119</v>
      </c>
      <c r="N187" s="12" t="b">
        <f>O187=P187</f>
        <v>0</v>
      </c>
      <c r="O187" s="12" t="b">
        <f>R187&gt;0</f>
        <v>0</v>
      </c>
      <c r="P187" s="12" t="b">
        <f>S187&gt;0</f>
        <v>1</v>
      </c>
      <c r="Q187" s="12" t="s">
        <v>817</v>
      </c>
      <c r="R187" s="13">
        <v>-0.11914365497983199</v>
      </c>
      <c r="S187" s="14">
        <v>4.3985999999999997E-2</v>
      </c>
      <c r="T187" s="6"/>
      <c r="U187" s="30">
        <f>AVERAGE($R$5:R187)</f>
        <v>5.1324310118968298E-2</v>
      </c>
    </row>
    <row r="188" spans="11:21" x14ac:dyDescent="0.3">
      <c r="K188" s="10">
        <f>M188/(L188+M188)</f>
        <v>0.65217391304347827</v>
      </c>
      <c r="L188" s="11">
        <f>COUNTIF($N$5:N188,FALSE)</f>
        <v>64</v>
      </c>
      <c r="M188" s="11">
        <f>COUNTIF($N$5:N188,TRUE)</f>
        <v>120</v>
      </c>
      <c r="N188" s="12" t="b">
        <f>O188=P188</f>
        <v>1</v>
      </c>
      <c r="O188" s="12" t="b">
        <f>R188&gt;0</f>
        <v>1</v>
      </c>
      <c r="P188" s="12" t="b">
        <f>S188&gt;0</f>
        <v>1</v>
      </c>
      <c r="Q188" s="12" t="s">
        <v>1754</v>
      </c>
      <c r="R188" s="13">
        <v>0.13555555555555501</v>
      </c>
      <c r="S188" s="14">
        <v>4.33061E-2</v>
      </c>
      <c r="T188" s="6"/>
      <c r="U188" s="30">
        <f>AVERAGE($R$5:R188)</f>
        <v>5.1782088626775837E-2</v>
      </c>
    </row>
    <row r="189" spans="11:21" x14ac:dyDescent="0.3">
      <c r="K189" s="10">
        <f>M189/(L189+M189)</f>
        <v>0.65405405405405403</v>
      </c>
      <c r="L189" s="11">
        <f>COUNTIF($N$5:N189,FALSE)</f>
        <v>64</v>
      </c>
      <c r="M189" s="11">
        <f>COUNTIF($N$5:N189,TRUE)</f>
        <v>121</v>
      </c>
      <c r="N189" s="12" t="b">
        <f>O189=P189</f>
        <v>1</v>
      </c>
      <c r="O189" s="12" t="b">
        <f>R189&gt;0</f>
        <v>1</v>
      </c>
      <c r="P189" s="12" t="b">
        <f>S189&gt;0</f>
        <v>1</v>
      </c>
      <c r="Q189" s="12" t="s">
        <v>2279</v>
      </c>
      <c r="R189" s="13">
        <v>0.16416228084878101</v>
      </c>
      <c r="S189" s="14">
        <v>4.32197E-2</v>
      </c>
      <c r="T189" s="6"/>
      <c r="U189" s="30">
        <f>AVERAGE($R$5:R189)</f>
        <v>5.2389549125273167E-2</v>
      </c>
    </row>
    <row r="190" spans="11:21" x14ac:dyDescent="0.3">
      <c r="K190" s="10">
        <f>M190/(L190+M190)</f>
        <v>0.65591397849462363</v>
      </c>
      <c r="L190" s="11">
        <f>COUNTIF($N$5:N190,FALSE)</f>
        <v>64</v>
      </c>
      <c r="M190" s="11">
        <f>COUNTIF($N$5:N190,TRUE)</f>
        <v>122</v>
      </c>
      <c r="N190" s="12" t="b">
        <f>O190=P190</f>
        <v>1</v>
      </c>
      <c r="O190" s="12" t="b">
        <f>R190&gt;0</f>
        <v>1</v>
      </c>
      <c r="P190" s="12" t="b">
        <f>S190&gt;0</f>
        <v>1</v>
      </c>
      <c r="Q190" s="12" t="s">
        <v>863</v>
      </c>
      <c r="R190" s="13">
        <v>5.4149345757888601E-2</v>
      </c>
      <c r="S190" s="14">
        <v>4.32197E-2</v>
      </c>
      <c r="T190" s="6"/>
      <c r="U190" s="30">
        <f>AVERAGE($R$5:R190)</f>
        <v>5.2399010397491529E-2</v>
      </c>
    </row>
    <row r="191" spans="11:21" x14ac:dyDescent="0.3">
      <c r="K191" s="10">
        <f>M191/(L191+M191)</f>
        <v>0.65775401069518713</v>
      </c>
      <c r="L191" s="11">
        <f>COUNTIF($N$5:N191,FALSE)</f>
        <v>64</v>
      </c>
      <c r="M191" s="11">
        <f>COUNTIF($N$5:N191,TRUE)</f>
        <v>123</v>
      </c>
      <c r="N191" s="12" t="b">
        <f>O191=P191</f>
        <v>1</v>
      </c>
      <c r="O191" s="12" t="b">
        <f>R191&gt;0</f>
        <v>1</v>
      </c>
      <c r="P191" s="12" t="b">
        <f>S191&gt;0</f>
        <v>1</v>
      </c>
      <c r="Q191" s="12" t="s">
        <v>1352</v>
      </c>
      <c r="R191" s="13">
        <v>3.2515794410571897E-2</v>
      </c>
      <c r="S191" s="14">
        <v>4.32197E-2</v>
      </c>
      <c r="T191" s="6"/>
      <c r="U191" s="30">
        <f>AVERAGE($R$5:R191)</f>
        <v>5.2292683039272703E-2</v>
      </c>
    </row>
    <row r="192" spans="11:21" x14ac:dyDescent="0.3">
      <c r="K192" s="10">
        <f>M192/(L192+M192)</f>
        <v>0.6542553191489362</v>
      </c>
      <c r="L192" s="11">
        <f>COUNTIF($N$5:N192,FALSE)</f>
        <v>65</v>
      </c>
      <c r="M192" s="11">
        <f>COUNTIF($N$5:N192,TRUE)</f>
        <v>123</v>
      </c>
      <c r="N192" s="12" t="b">
        <f>O192=P192</f>
        <v>0</v>
      </c>
      <c r="O192" s="12" t="b">
        <f>R192&gt;0</f>
        <v>0</v>
      </c>
      <c r="P192" s="12" t="b">
        <f>S192&gt;0</f>
        <v>1</v>
      </c>
      <c r="Q192" s="12" t="s">
        <v>882</v>
      </c>
      <c r="R192" s="13">
        <v>-6.6627873145184702E-2</v>
      </c>
      <c r="S192" s="14">
        <v>4.32062E-2</v>
      </c>
      <c r="T192" s="6"/>
      <c r="U192" s="30">
        <f>AVERAGE($R$5:R192)</f>
        <v>5.1660126889355375E-2</v>
      </c>
    </row>
    <row r="193" spans="11:21" x14ac:dyDescent="0.3">
      <c r="K193" s="10">
        <f>M193/(L193+M193)</f>
        <v>0.65079365079365081</v>
      </c>
      <c r="L193" s="11">
        <f>COUNTIF($N$5:N193,FALSE)</f>
        <v>66</v>
      </c>
      <c r="M193" s="11">
        <f>COUNTIF($N$5:N193,TRUE)</f>
        <v>123</v>
      </c>
      <c r="N193" s="12" t="b">
        <f>O193=P193</f>
        <v>0</v>
      </c>
      <c r="O193" s="12" t="b">
        <f>R193&gt;0</f>
        <v>0</v>
      </c>
      <c r="P193" s="12" t="b">
        <f>S193&gt;0</f>
        <v>1</v>
      </c>
      <c r="Q193" s="12" t="s">
        <v>951</v>
      </c>
      <c r="R193" s="13">
        <v>-0.483298294790936</v>
      </c>
      <c r="S193" s="14">
        <v>4.3028700000000003E-2</v>
      </c>
      <c r="T193" s="6"/>
      <c r="U193" s="30">
        <f>AVERAGE($R$5:R193)</f>
        <v>4.882965904977711E-2</v>
      </c>
    </row>
    <row r="194" spans="11:21" x14ac:dyDescent="0.3">
      <c r="K194" s="10">
        <f>M194/(L194+M194)</f>
        <v>0.65263157894736845</v>
      </c>
      <c r="L194" s="11">
        <f>COUNTIF($N$5:N194,FALSE)</f>
        <v>66</v>
      </c>
      <c r="M194" s="11">
        <f>COUNTIF($N$5:N194,TRUE)</f>
        <v>124</v>
      </c>
      <c r="N194" s="12" t="b">
        <f>O194=P194</f>
        <v>1</v>
      </c>
      <c r="O194" s="12" t="b">
        <f>R194&gt;0</f>
        <v>1</v>
      </c>
      <c r="P194" s="12" t="b">
        <f>S194&gt;0</f>
        <v>1</v>
      </c>
      <c r="Q194" s="12" t="s">
        <v>1250</v>
      </c>
      <c r="R194" s="13">
        <v>0.17034818420067299</v>
      </c>
      <c r="S194" s="14">
        <v>4.2983500000000001E-2</v>
      </c>
      <c r="T194" s="6"/>
      <c r="U194" s="30">
        <f>AVERAGE($R$5:R194)</f>
        <v>4.9469230234781829E-2</v>
      </c>
    </row>
    <row r="195" spans="11:21" x14ac:dyDescent="0.3">
      <c r="K195" s="10">
        <f>M195/(L195+M195)</f>
        <v>0.65445026178010468</v>
      </c>
      <c r="L195" s="11">
        <f>COUNTIF($N$5:N195,FALSE)</f>
        <v>66</v>
      </c>
      <c r="M195" s="11">
        <f>COUNTIF($N$5:N195,TRUE)</f>
        <v>125</v>
      </c>
      <c r="N195" s="12" t="b">
        <f>O195=P195</f>
        <v>1</v>
      </c>
      <c r="O195" s="12" t="b">
        <f>R195&gt;0</f>
        <v>1</v>
      </c>
      <c r="P195" s="12" t="b">
        <f>S195&gt;0</f>
        <v>1</v>
      </c>
      <c r="Q195" s="12" t="s">
        <v>1991</v>
      </c>
      <c r="R195" s="13">
        <v>8.6538461538461404E-3</v>
      </c>
      <c r="S195" s="14">
        <v>4.27938E-2</v>
      </c>
      <c r="T195" s="6"/>
      <c r="U195" s="30">
        <f>AVERAGE($R$5:R195)</f>
        <v>4.9255537124410435E-2</v>
      </c>
    </row>
    <row r="196" spans="11:21" x14ac:dyDescent="0.3">
      <c r="K196" s="10">
        <f>M196/(L196+M196)</f>
        <v>0.65104166666666663</v>
      </c>
      <c r="L196" s="11">
        <f>COUNTIF($N$5:N196,FALSE)</f>
        <v>67</v>
      </c>
      <c r="M196" s="11">
        <f>COUNTIF($N$5:N196,TRUE)</f>
        <v>125</v>
      </c>
      <c r="N196" s="12" t="b">
        <f>O196=P196</f>
        <v>0</v>
      </c>
      <c r="O196" s="12" t="b">
        <f>R196&gt;0</f>
        <v>0</v>
      </c>
      <c r="P196" s="12" t="b">
        <f>S196&gt;0</f>
        <v>1</v>
      </c>
      <c r="Q196" s="12" t="s">
        <v>1852</v>
      </c>
      <c r="R196" s="13">
        <v>-0.16786226685796199</v>
      </c>
      <c r="S196" s="14">
        <v>4.2705399999999998E-2</v>
      </c>
      <c r="T196" s="6"/>
      <c r="U196" s="30">
        <f>AVERAGE($R$5:R196)</f>
        <v>4.8124715228668909E-2</v>
      </c>
    </row>
    <row r="197" spans="11:21" x14ac:dyDescent="0.3">
      <c r="K197" s="10">
        <f>M197/(L197+M197)</f>
        <v>0.64766839378238339</v>
      </c>
      <c r="L197" s="11">
        <f>COUNTIF($N$5:N197,FALSE)</f>
        <v>68</v>
      </c>
      <c r="M197" s="11">
        <f>COUNTIF($N$5:N197,TRUE)</f>
        <v>125</v>
      </c>
      <c r="N197" s="12" t="b">
        <f>O197=P197</f>
        <v>0</v>
      </c>
      <c r="O197" s="12" t="b">
        <f>R197&gt;0</f>
        <v>0</v>
      </c>
      <c r="P197" s="12" t="b">
        <f>S197&gt;0</f>
        <v>1</v>
      </c>
      <c r="Q197" s="12" t="s">
        <v>3030</v>
      </c>
      <c r="R197" s="13">
        <v>-0.30761316872427902</v>
      </c>
      <c r="S197" s="14">
        <v>4.2424400000000001E-2</v>
      </c>
      <c r="T197" s="6"/>
      <c r="U197" s="30">
        <f>AVERAGE($R$5:R197)</f>
        <v>4.6281513757410117E-2</v>
      </c>
    </row>
    <row r="198" spans="11:21" x14ac:dyDescent="0.3">
      <c r="K198" s="10">
        <f>M198/(L198+M198)</f>
        <v>0.64432989690721654</v>
      </c>
      <c r="L198" s="11">
        <f>COUNTIF($N$5:N198,FALSE)</f>
        <v>69</v>
      </c>
      <c r="M198" s="11">
        <f>COUNTIF($N$5:N198,TRUE)</f>
        <v>125</v>
      </c>
      <c r="N198" s="12" t="b">
        <f>O198=P198</f>
        <v>0</v>
      </c>
      <c r="O198" s="12" t="b">
        <f>R198&gt;0</f>
        <v>0</v>
      </c>
      <c r="P198" s="12" t="b">
        <f>S198&gt;0</f>
        <v>1</v>
      </c>
      <c r="Q198" s="12" t="s">
        <v>2228</v>
      </c>
      <c r="R198" s="13">
        <v>-3.1013916500993902E-2</v>
      </c>
      <c r="S198" s="14">
        <v>4.2319900000000001E-2</v>
      </c>
      <c r="T198" s="6"/>
      <c r="U198" s="30">
        <f>AVERAGE($R$5:R198)</f>
        <v>4.5883083704531744E-2</v>
      </c>
    </row>
    <row r="199" spans="11:21" x14ac:dyDescent="0.3">
      <c r="K199" s="10">
        <f>M199/(L199+M199)</f>
        <v>0.64615384615384619</v>
      </c>
      <c r="L199" s="11">
        <f>COUNTIF($N$5:N199,FALSE)</f>
        <v>69</v>
      </c>
      <c r="M199" s="11">
        <f>COUNTIF($N$5:N199,TRUE)</f>
        <v>126</v>
      </c>
      <c r="N199" s="12" t="b">
        <f>O199=P199</f>
        <v>1</v>
      </c>
      <c r="O199" s="12" t="b">
        <f>R199&gt;0</f>
        <v>1</v>
      </c>
      <c r="P199" s="12" t="b">
        <f>S199&gt;0</f>
        <v>1</v>
      </c>
      <c r="Q199" s="12" t="s">
        <v>823</v>
      </c>
      <c r="R199" s="13">
        <v>0.230578558954425</v>
      </c>
      <c r="S199" s="14">
        <v>4.2172099999999997E-2</v>
      </c>
      <c r="T199" s="6"/>
      <c r="U199" s="30">
        <f>AVERAGE($R$5:R199)</f>
        <v>4.6830239987864529E-2</v>
      </c>
    </row>
    <row r="200" spans="11:21" x14ac:dyDescent="0.3">
      <c r="K200" s="10">
        <f>M200/(L200+M200)</f>
        <v>0.6428571428571429</v>
      </c>
      <c r="L200" s="11">
        <f>COUNTIF($N$5:N200,FALSE)</f>
        <v>70</v>
      </c>
      <c r="M200" s="11">
        <f>COUNTIF($N$5:N200,TRUE)</f>
        <v>126</v>
      </c>
      <c r="N200" s="12" t="b">
        <f>O200=P200</f>
        <v>0</v>
      </c>
      <c r="O200" s="12" t="b">
        <f>R200&gt;0</f>
        <v>0</v>
      </c>
      <c r="P200" s="12" t="b">
        <f>S200&gt;0</f>
        <v>1</v>
      </c>
      <c r="Q200" s="12" t="s">
        <v>1211</v>
      </c>
      <c r="R200" s="13">
        <v>-6.6425847882801398E-2</v>
      </c>
      <c r="S200" s="14">
        <v>4.2107800000000001E-2</v>
      </c>
      <c r="T200" s="6"/>
      <c r="U200" s="30">
        <f>AVERAGE($R$5:R200)</f>
        <v>4.6252402804850934E-2</v>
      </c>
    </row>
    <row r="201" spans="11:21" x14ac:dyDescent="0.3">
      <c r="K201" s="10">
        <f>M201/(L201+M201)</f>
        <v>0.63959390862944165</v>
      </c>
      <c r="L201" s="11">
        <f>COUNTIF($N$5:N201,FALSE)</f>
        <v>71</v>
      </c>
      <c r="M201" s="11">
        <f>COUNTIF($N$5:N201,TRUE)</f>
        <v>126</v>
      </c>
      <c r="N201" s="12" t="b">
        <f>O201=P201</f>
        <v>0</v>
      </c>
      <c r="O201" s="12" t="b">
        <f>R201&gt;0</f>
        <v>0</v>
      </c>
      <c r="P201" s="12" t="b">
        <f>S201&gt;0</f>
        <v>1</v>
      </c>
      <c r="Q201" s="12" t="s">
        <v>2836</v>
      </c>
      <c r="R201" s="13">
        <v>-2.22067039106143E-2</v>
      </c>
      <c r="S201" s="14">
        <v>4.1124800000000003E-2</v>
      </c>
      <c r="T201" s="6"/>
      <c r="U201" s="30">
        <f>AVERAGE($R$5:R201)</f>
        <v>4.5904894648934866E-2</v>
      </c>
    </row>
    <row r="202" spans="11:21" x14ac:dyDescent="0.3">
      <c r="K202" s="10">
        <f>M202/(L202+M202)</f>
        <v>0.63636363636363635</v>
      </c>
      <c r="L202" s="11">
        <f>COUNTIF($N$5:N202,FALSE)</f>
        <v>72</v>
      </c>
      <c r="M202" s="11">
        <f>COUNTIF($N$5:N202,TRUE)</f>
        <v>126</v>
      </c>
      <c r="N202" s="12" t="b">
        <f>O202=P202</f>
        <v>0</v>
      </c>
      <c r="O202" s="12" t="b">
        <f>R202&gt;0</f>
        <v>0</v>
      </c>
      <c r="P202" s="12" t="b">
        <f>S202&gt;0</f>
        <v>1</v>
      </c>
      <c r="Q202" s="12" t="s">
        <v>1090</v>
      </c>
      <c r="R202" s="13">
        <v>-0.12947882736156299</v>
      </c>
      <c r="S202" s="14">
        <v>4.0835299999999998E-2</v>
      </c>
      <c r="T202" s="6"/>
      <c r="U202" s="30">
        <f>AVERAGE($R$5:R202)</f>
        <v>4.5019118275144474E-2</v>
      </c>
    </row>
    <row r="203" spans="11:21" x14ac:dyDescent="0.3">
      <c r="K203" s="10">
        <f>M203/(L203+M203)</f>
        <v>0.63316582914572861</v>
      </c>
      <c r="L203" s="11">
        <f>COUNTIF($N$5:N203,FALSE)</f>
        <v>73</v>
      </c>
      <c r="M203" s="11">
        <f>COUNTIF($N$5:N203,TRUE)</f>
        <v>126</v>
      </c>
      <c r="N203" s="12" t="b">
        <f>O203=P203</f>
        <v>0</v>
      </c>
      <c r="O203" s="12" t="b">
        <f>R203&gt;0</f>
        <v>0</v>
      </c>
      <c r="P203" s="12" t="b">
        <f>S203&gt;0</f>
        <v>1</v>
      </c>
      <c r="Q203" s="12" t="s">
        <v>308</v>
      </c>
      <c r="R203" s="13">
        <v>-5.0362976406533498E-2</v>
      </c>
      <c r="S203" s="14">
        <v>4.07905E-2</v>
      </c>
      <c r="T203" s="6"/>
      <c r="U203" s="30">
        <f>AVERAGE($R$5:R203)</f>
        <v>4.4539811266693825E-2</v>
      </c>
    </row>
    <row r="204" spans="11:21" x14ac:dyDescent="0.3">
      <c r="K204" s="10">
        <f>M204/(L204+M204)</f>
        <v>0.63500000000000001</v>
      </c>
      <c r="L204" s="11">
        <f>COUNTIF($N$5:N204,FALSE)</f>
        <v>73</v>
      </c>
      <c r="M204" s="11">
        <f>COUNTIF($N$5:N204,TRUE)</f>
        <v>127</v>
      </c>
      <c r="N204" s="12" t="b">
        <f>O204=P204</f>
        <v>1</v>
      </c>
      <c r="O204" s="12" t="b">
        <f>R204&gt;0</f>
        <v>1</v>
      </c>
      <c r="P204" s="12" t="b">
        <f>S204&gt;0</f>
        <v>1</v>
      </c>
      <c r="Q204" s="12" t="s">
        <v>1465</v>
      </c>
      <c r="R204" s="13">
        <v>0.150739827373612</v>
      </c>
      <c r="S204" s="14">
        <v>4.0765500000000003E-2</v>
      </c>
      <c r="T204" s="6"/>
      <c r="U204" s="30">
        <f>AVERAGE($R$5:R204)</f>
        <v>4.5070811347228415E-2</v>
      </c>
    </row>
    <row r="205" spans="11:21" x14ac:dyDescent="0.3">
      <c r="K205" s="10">
        <f>M205/(L205+M205)</f>
        <v>0.63184079601990051</v>
      </c>
      <c r="L205" s="11">
        <f>COUNTIF($N$5:N205,FALSE)</f>
        <v>74</v>
      </c>
      <c r="M205" s="11">
        <f>COUNTIF($N$5:N205,TRUE)</f>
        <v>127</v>
      </c>
      <c r="N205" s="12" t="b">
        <f>O205=P205</f>
        <v>0</v>
      </c>
      <c r="O205" s="12" t="b">
        <f>R205&gt;0</f>
        <v>0</v>
      </c>
      <c r="P205" s="12" t="b">
        <f>S205&gt;0</f>
        <v>1</v>
      </c>
      <c r="Q205" s="12" t="s">
        <v>907</v>
      </c>
      <c r="R205" s="13">
        <v>-0.15481434864694699</v>
      </c>
      <c r="S205" s="14">
        <v>4.0742E-2</v>
      </c>
      <c r="T205" s="6"/>
      <c r="U205" s="30">
        <f>AVERAGE($R$5:R205)</f>
        <v>4.407635781491908E-2</v>
      </c>
    </row>
    <row r="206" spans="11:21" x14ac:dyDescent="0.3">
      <c r="K206" s="10">
        <f>M206/(L206+M206)</f>
        <v>0.62871287128712872</v>
      </c>
      <c r="L206" s="11">
        <f>COUNTIF($N$5:N206,FALSE)</f>
        <v>75</v>
      </c>
      <c r="M206" s="11">
        <f>COUNTIF($N$5:N206,TRUE)</f>
        <v>127</v>
      </c>
      <c r="N206" s="12" t="b">
        <f>O206=P206</f>
        <v>0</v>
      </c>
      <c r="O206" s="12" t="b">
        <f>R206&gt;0</f>
        <v>0</v>
      </c>
      <c r="P206" s="12" t="b">
        <f>S206&gt;0</f>
        <v>1</v>
      </c>
      <c r="Q206" s="12" t="s">
        <v>1216</v>
      </c>
      <c r="R206" s="13">
        <v>-0.174967658473479</v>
      </c>
      <c r="S206" s="14">
        <v>4.0742E-2</v>
      </c>
      <c r="T206" s="6"/>
      <c r="U206" s="30">
        <f>AVERAGE($R$5:R206)</f>
        <v>4.2991981496659684E-2</v>
      </c>
    </row>
    <row r="207" spans="11:21" x14ac:dyDescent="0.3">
      <c r="K207" s="10">
        <f>M207/(L207+M207)</f>
        <v>0.63054187192118227</v>
      </c>
      <c r="L207" s="11">
        <f>COUNTIF($N$5:N207,FALSE)</f>
        <v>75</v>
      </c>
      <c r="M207" s="11">
        <f>COUNTIF($N$5:N207,TRUE)</f>
        <v>128</v>
      </c>
      <c r="N207" s="12" t="b">
        <f>O207=P207</f>
        <v>1</v>
      </c>
      <c r="O207" s="12" t="b">
        <f>R207&gt;0</f>
        <v>1</v>
      </c>
      <c r="P207" s="12" t="b">
        <f>S207&gt;0</f>
        <v>1</v>
      </c>
      <c r="Q207" s="12" t="s">
        <v>2555</v>
      </c>
      <c r="R207" s="13">
        <v>3.25203252032513E-3</v>
      </c>
      <c r="S207" s="14">
        <v>4.0205499999999998E-2</v>
      </c>
      <c r="T207" s="6"/>
      <c r="U207" s="30">
        <f>AVERAGE($R$5:R207)</f>
        <v>4.2796218201209761E-2</v>
      </c>
    </row>
    <row r="208" spans="11:21" x14ac:dyDescent="0.3">
      <c r="K208" s="10">
        <f>M208/(L208+M208)</f>
        <v>0.62745098039215685</v>
      </c>
      <c r="L208" s="11">
        <f>COUNTIF($N$5:N208,FALSE)</f>
        <v>76</v>
      </c>
      <c r="M208" s="11">
        <f>COUNTIF($N$5:N208,TRUE)</f>
        <v>128</v>
      </c>
      <c r="N208" s="12" t="b">
        <f>O208=P208</f>
        <v>0</v>
      </c>
      <c r="O208" s="12" t="b">
        <f>R208&gt;0</f>
        <v>0</v>
      </c>
      <c r="P208" s="12" t="b">
        <f>S208&gt;0</f>
        <v>1</v>
      </c>
      <c r="Q208" s="12" t="s">
        <v>2838</v>
      </c>
      <c r="R208" s="13">
        <v>-0.146734006734006</v>
      </c>
      <c r="S208" s="14">
        <v>3.98641E-2</v>
      </c>
      <c r="T208" s="6"/>
      <c r="U208" s="30">
        <f>AVERAGE($R$5:R208)</f>
        <v>4.1867148471135172E-2</v>
      </c>
    </row>
    <row r="209" spans="11:21" x14ac:dyDescent="0.3">
      <c r="K209" s="10">
        <f>M209/(L209+M209)</f>
        <v>0.62926829268292683</v>
      </c>
      <c r="L209" s="11">
        <f>COUNTIF($N$5:N209,FALSE)</f>
        <v>76</v>
      </c>
      <c r="M209" s="11">
        <f>COUNTIF($N$5:N209,TRUE)</f>
        <v>129</v>
      </c>
      <c r="N209" s="12" t="b">
        <f>O209=P209</f>
        <v>1</v>
      </c>
      <c r="O209" s="12" t="b">
        <f>R209&gt;0</f>
        <v>1</v>
      </c>
      <c r="P209" s="12" t="b">
        <f>S209&gt;0</f>
        <v>1</v>
      </c>
      <c r="Q209" s="12" t="s">
        <v>2477</v>
      </c>
      <c r="R209" s="13">
        <v>7.0546092794565002E-2</v>
      </c>
      <c r="S209" s="14">
        <v>3.9584500000000002E-2</v>
      </c>
      <c r="T209" s="6"/>
      <c r="U209" s="30">
        <f>AVERAGE($R$5:R209)</f>
        <v>4.200704576051776E-2</v>
      </c>
    </row>
    <row r="210" spans="11:21" x14ac:dyDescent="0.3">
      <c r="K210" s="10">
        <f>M210/(L210+M210)</f>
        <v>0.6310679611650486</v>
      </c>
      <c r="L210" s="11">
        <f>COUNTIF($N$5:N210,FALSE)</f>
        <v>76</v>
      </c>
      <c r="M210" s="11">
        <f>COUNTIF($N$5:N210,TRUE)</f>
        <v>130</v>
      </c>
      <c r="N210" s="12" t="b">
        <f>O210=P210</f>
        <v>1</v>
      </c>
      <c r="O210" s="12" t="b">
        <f>R210&gt;0</f>
        <v>1</v>
      </c>
      <c r="P210" s="12" t="b">
        <f>S210&gt;0</f>
        <v>1</v>
      </c>
      <c r="Q210" s="12" t="s">
        <v>2474</v>
      </c>
      <c r="R210" s="13">
        <v>7.9659211927582393E-2</v>
      </c>
      <c r="S210" s="14">
        <v>3.9349700000000001E-2</v>
      </c>
      <c r="T210" s="6"/>
      <c r="U210" s="30">
        <f>AVERAGE($R$5:R210)</f>
        <v>4.2189823266183125E-2</v>
      </c>
    </row>
    <row r="211" spans="11:21" x14ac:dyDescent="0.3">
      <c r="K211" s="10">
        <f>M211/(L211+M211)</f>
        <v>0.6280193236714976</v>
      </c>
      <c r="L211" s="11">
        <f>COUNTIF($N$5:N211,FALSE)</f>
        <v>77</v>
      </c>
      <c r="M211" s="11">
        <f>COUNTIF($N$5:N211,TRUE)</f>
        <v>130</v>
      </c>
      <c r="N211" s="12" t="b">
        <f>O211=P211</f>
        <v>0</v>
      </c>
      <c r="O211" s="12" t="b">
        <f>R211&gt;0</f>
        <v>0</v>
      </c>
      <c r="P211" s="12" t="b">
        <f>S211&gt;0</f>
        <v>1</v>
      </c>
      <c r="Q211" s="12" t="s">
        <v>2435</v>
      </c>
      <c r="R211" s="13">
        <v>-0.10669222168982501</v>
      </c>
      <c r="S211" s="14">
        <v>3.9288200000000002E-2</v>
      </c>
      <c r="T211" s="6"/>
      <c r="U211" s="30">
        <f>AVERAGE($R$5:R211)</f>
        <v>4.1470586334028496E-2</v>
      </c>
    </row>
    <row r="212" spans="11:21" x14ac:dyDescent="0.3">
      <c r="K212" s="10">
        <f>M212/(L212+M212)</f>
        <v>0.625</v>
      </c>
      <c r="L212" s="11">
        <f>COUNTIF($N$5:N212,FALSE)</f>
        <v>78</v>
      </c>
      <c r="M212" s="11">
        <f>COUNTIF($N$5:N212,TRUE)</f>
        <v>130</v>
      </c>
      <c r="N212" s="12" t="b">
        <f>O212=P212</f>
        <v>0</v>
      </c>
      <c r="O212" s="12" t="b">
        <f>R212&gt;0</f>
        <v>0</v>
      </c>
      <c r="P212" s="12" t="b">
        <f>S212&gt;0</f>
        <v>1</v>
      </c>
      <c r="Q212" s="12" t="s">
        <v>313</v>
      </c>
      <c r="R212" s="13">
        <v>-6.2891722498379099E-2</v>
      </c>
      <c r="S212" s="14">
        <v>3.9285599999999997E-2</v>
      </c>
      <c r="T212" s="6"/>
      <c r="U212" s="30">
        <f>AVERAGE($R$5:R212)</f>
        <v>4.0968844464641919E-2</v>
      </c>
    </row>
    <row r="213" spans="11:21" x14ac:dyDescent="0.3">
      <c r="K213" s="10">
        <f>M213/(L213+M213)</f>
        <v>0.62679425837320579</v>
      </c>
      <c r="L213" s="11">
        <f>COUNTIF($N$5:N213,FALSE)</f>
        <v>78</v>
      </c>
      <c r="M213" s="11">
        <f>COUNTIF($N$5:N213,TRUE)</f>
        <v>131</v>
      </c>
      <c r="N213" s="12" t="b">
        <f>O213=P213</f>
        <v>1</v>
      </c>
      <c r="O213" s="12" t="b">
        <f>R213&gt;0</f>
        <v>1</v>
      </c>
      <c r="P213" s="12" t="b">
        <f>S213&gt;0</f>
        <v>1</v>
      </c>
      <c r="Q213" s="12" t="s">
        <v>3037</v>
      </c>
      <c r="R213" s="13">
        <v>2.6564466738056298E-2</v>
      </c>
      <c r="S213" s="14">
        <v>3.8879499999999997E-2</v>
      </c>
      <c r="T213" s="6"/>
      <c r="U213" s="30">
        <f>AVERAGE($R$5:R213)</f>
        <v>4.08999239970506E-2</v>
      </c>
    </row>
    <row r="214" spans="11:21" x14ac:dyDescent="0.3">
      <c r="K214" s="10">
        <f>M214/(L214+M214)</f>
        <v>0.62857142857142856</v>
      </c>
      <c r="L214" s="11">
        <f>COUNTIF($N$5:N214,FALSE)</f>
        <v>78</v>
      </c>
      <c r="M214" s="11">
        <f>COUNTIF($N$5:N214,TRUE)</f>
        <v>132</v>
      </c>
      <c r="N214" s="12" t="b">
        <f>O214=P214</f>
        <v>1</v>
      </c>
      <c r="O214" s="12" t="b">
        <f>R214&gt;0</f>
        <v>1</v>
      </c>
      <c r="P214" s="12" t="b">
        <f>S214&gt;0</f>
        <v>1</v>
      </c>
      <c r="Q214" s="12" t="s">
        <v>255</v>
      </c>
      <c r="R214" s="13">
        <v>8.1604769593839097E-2</v>
      </c>
      <c r="S214" s="14">
        <v>3.8868199999999999E-2</v>
      </c>
      <c r="T214" s="6"/>
      <c r="U214" s="30">
        <f>AVERAGE($R$5:R214)</f>
        <v>4.1093756595130551E-2</v>
      </c>
    </row>
    <row r="215" spans="11:21" x14ac:dyDescent="0.3">
      <c r="K215" s="10">
        <f>M215/(L215+M215)</f>
        <v>0.62559241706161139</v>
      </c>
      <c r="L215" s="11">
        <f>COUNTIF($N$5:N215,FALSE)</f>
        <v>79</v>
      </c>
      <c r="M215" s="11">
        <f>COUNTIF($N$5:N215,TRUE)</f>
        <v>132</v>
      </c>
      <c r="N215" s="12" t="b">
        <f>O215=P215</f>
        <v>0</v>
      </c>
      <c r="O215" s="12" t="b">
        <f>R215&gt;0</f>
        <v>0</v>
      </c>
      <c r="P215" s="12" t="b">
        <f>S215&gt;0</f>
        <v>1</v>
      </c>
      <c r="Q215" s="12" t="s">
        <v>2463</v>
      </c>
      <c r="R215" s="13">
        <v>-5.9259259259259199E-2</v>
      </c>
      <c r="S215" s="14">
        <v>3.8266700000000001E-2</v>
      </c>
      <c r="T215" s="6"/>
      <c r="U215" s="30">
        <f>AVERAGE($R$5:R215)</f>
        <v>4.0618149884920178E-2</v>
      </c>
    </row>
    <row r="216" spans="11:21" x14ac:dyDescent="0.3">
      <c r="K216" s="10">
        <f>M216/(L216+M216)</f>
        <v>0.62264150943396224</v>
      </c>
      <c r="L216" s="11">
        <f>COUNTIF($N$5:N216,FALSE)</f>
        <v>80</v>
      </c>
      <c r="M216" s="11">
        <f>COUNTIF($N$5:N216,TRUE)</f>
        <v>132</v>
      </c>
      <c r="N216" s="12" t="b">
        <f>O216=P216</f>
        <v>0</v>
      </c>
      <c r="O216" s="12" t="b">
        <f>R216&gt;0</f>
        <v>0</v>
      </c>
      <c r="P216" s="12" t="b">
        <f>S216&gt;0</f>
        <v>1</v>
      </c>
      <c r="Q216" s="12" t="s">
        <v>3043</v>
      </c>
      <c r="R216" s="13">
        <v>-7.7501445922498496E-2</v>
      </c>
      <c r="S216" s="14">
        <v>3.81938E-2</v>
      </c>
      <c r="T216" s="6"/>
      <c r="U216" s="30">
        <f>AVERAGE($R$5:R216)</f>
        <v>4.0060981980168199E-2</v>
      </c>
    </row>
    <row r="217" spans="11:21" x14ac:dyDescent="0.3">
      <c r="K217" s="10">
        <f>M217/(L217+M217)</f>
        <v>0.62441314553990612</v>
      </c>
      <c r="L217" s="11">
        <f>COUNTIF($N$5:N217,FALSE)</f>
        <v>80</v>
      </c>
      <c r="M217" s="11">
        <f>COUNTIF($N$5:N217,TRUE)</f>
        <v>133</v>
      </c>
      <c r="N217" s="12" t="b">
        <f>O217=P217</f>
        <v>1</v>
      </c>
      <c r="O217" s="12" t="b">
        <f>R217&gt;0</f>
        <v>1</v>
      </c>
      <c r="P217" s="12" t="b">
        <f>S217&gt;0</f>
        <v>1</v>
      </c>
      <c r="Q217" s="12" t="s">
        <v>798</v>
      </c>
      <c r="R217" s="13">
        <v>0.116815533980582</v>
      </c>
      <c r="S217" s="14">
        <v>3.8127300000000003E-2</v>
      </c>
      <c r="T217" s="6"/>
      <c r="U217" s="30">
        <f>AVERAGE($R$5:R217)</f>
        <v>4.0421331989559814E-2</v>
      </c>
    </row>
    <row r="218" spans="11:21" x14ac:dyDescent="0.3">
      <c r="K218" s="10">
        <f>M218/(L218+M218)</f>
        <v>0.62616822429906538</v>
      </c>
      <c r="L218" s="11">
        <f>COUNTIF($N$5:N218,FALSE)</f>
        <v>80</v>
      </c>
      <c r="M218" s="11">
        <f>COUNTIF($N$5:N218,TRUE)</f>
        <v>134</v>
      </c>
      <c r="N218" s="12" t="b">
        <f>O218=P218</f>
        <v>1</v>
      </c>
      <c r="O218" s="12" t="b">
        <f>R218&gt;0</f>
        <v>1</v>
      </c>
      <c r="P218" s="12" t="b">
        <f>S218&gt;0</f>
        <v>1</v>
      </c>
      <c r="Q218" s="12" t="s">
        <v>2814</v>
      </c>
      <c r="R218" s="13">
        <v>3.5420180573469601E-2</v>
      </c>
      <c r="S218" s="14">
        <v>3.8082299999999999E-2</v>
      </c>
      <c r="T218" s="6"/>
      <c r="U218" s="30">
        <f>AVERAGE($R$5:R218)</f>
        <v>4.0397962123129481E-2</v>
      </c>
    </row>
    <row r="219" spans="11:21" x14ac:dyDescent="0.3">
      <c r="K219" s="10">
        <f>M219/(L219+M219)</f>
        <v>0.62790697674418605</v>
      </c>
      <c r="L219" s="11">
        <f>COUNTIF($N$5:N219,FALSE)</f>
        <v>80</v>
      </c>
      <c r="M219" s="11">
        <f>COUNTIF($N$5:N219,TRUE)</f>
        <v>135</v>
      </c>
      <c r="N219" s="12" t="b">
        <f>O219=P219</f>
        <v>1</v>
      </c>
      <c r="O219" s="12" t="b">
        <f>R219&gt;0</f>
        <v>1</v>
      </c>
      <c r="P219" s="12" t="b">
        <f>S219&gt;0</f>
        <v>1</v>
      </c>
      <c r="Q219" s="12" t="s">
        <v>660</v>
      </c>
      <c r="R219" s="13">
        <v>4.7276464542651497E-2</v>
      </c>
      <c r="S219" s="14">
        <v>3.7924600000000003E-2</v>
      </c>
      <c r="T219" s="6"/>
      <c r="U219" s="30">
        <f>AVERAGE($R$5:R219)</f>
        <v>4.0429955157638885E-2</v>
      </c>
    </row>
    <row r="220" spans="11:21" x14ac:dyDescent="0.3">
      <c r="K220" s="10">
        <f>M220/(L220+M220)</f>
        <v>0.625</v>
      </c>
      <c r="L220" s="11">
        <f>COUNTIF($N$5:N220,FALSE)</f>
        <v>81</v>
      </c>
      <c r="M220" s="11">
        <f>COUNTIF($N$5:N220,TRUE)</f>
        <v>135</v>
      </c>
      <c r="N220" s="12" t="b">
        <f>O220=P220</f>
        <v>0</v>
      </c>
      <c r="O220" s="12" t="b">
        <f>R220&gt;0</f>
        <v>0</v>
      </c>
      <c r="P220" s="12" t="b">
        <f>S220&gt;0</f>
        <v>1</v>
      </c>
      <c r="Q220" s="12" t="s">
        <v>1494</v>
      </c>
      <c r="R220" s="13">
        <v>-1.7386427369601699E-2</v>
      </c>
      <c r="S220" s="14">
        <v>3.7752800000000003E-2</v>
      </c>
      <c r="T220" s="6"/>
      <c r="U220" s="30">
        <f>AVERAGE($R$5:R220)</f>
        <v>4.0162286720012777E-2</v>
      </c>
    </row>
    <row r="221" spans="11:21" x14ac:dyDescent="0.3">
      <c r="K221" s="10">
        <f>M221/(L221+M221)</f>
        <v>0.62211981566820274</v>
      </c>
      <c r="L221" s="11">
        <f>COUNTIF($N$5:N221,FALSE)</f>
        <v>82</v>
      </c>
      <c r="M221" s="11">
        <f>COUNTIF($N$5:N221,TRUE)</f>
        <v>135</v>
      </c>
      <c r="N221" s="12" t="b">
        <f>O221=P221</f>
        <v>0</v>
      </c>
      <c r="O221" s="12" t="b">
        <f>R221&gt;0</f>
        <v>0</v>
      </c>
      <c r="P221" s="12" t="b">
        <f>S221&gt;0</f>
        <v>1</v>
      </c>
      <c r="Q221" s="12" t="s">
        <v>919</v>
      </c>
      <c r="R221" s="13">
        <v>-0.40903857225100698</v>
      </c>
      <c r="S221" s="14">
        <v>3.7553200000000002E-2</v>
      </c>
      <c r="T221" s="6"/>
      <c r="U221" s="30">
        <f>AVERAGE($R$5:R221)</f>
        <v>3.8092236678671676E-2</v>
      </c>
    </row>
    <row r="222" spans="11:21" x14ac:dyDescent="0.3">
      <c r="K222" s="10">
        <f>M222/(L222+M222)</f>
        <v>0.61926605504587151</v>
      </c>
      <c r="L222" s="11">
        <f>COUNTIF($N$5:N222,FALSE)</f>
        <v>83</v>
      </c>
      <c r="M222" s="11">
        <f>COUNTIF($N$5:N222,TRUE)</f>
        <v>135</v>
      </c>
      <c r="N222" s="12" t="b">
        <f>O222=P222</f>
        <v>0</v>
      </c>
      <c r="O222" s="12" t="b">
        <f>R222&gt;0</f>
        <v>0</v>
      </c>
      <c r="P222" s="12" t="b">
        <f>S222&gt;0</f>
        <v>1</v>
      </c>
      <c r="Q222" s="12" t="s">
        <v>1486</v>
      </c>
      <c r="R222" s="13">
        <v>-3.59435173299101E-2</v>
      </c>
      <c r="S222" s="14">
        <v>3.7382800000000001E-2</v>
      </c>
      <c r="T222" s="6"/>
      <c r="U222" s="30">
        <f>AVERAGE($R$5:R222)</f>
        <v>3.7752623128173589E-2</v>
      </c>
    </row>
    <row r="223" spans="11:21" x14ac:dyDescent="0.3">
      <c r="K223" s="10">
        <f>M223/(L223+M223)</f>
        <v>0.62100456621004563</v>
      </c>
      <c r="L223" s="11">
        <f>COUNTIF($N$5:N223,FALSE)</f>
        <v>83</v>
      </c>
      <c r="M223" s="11">
        <f>COUNTIF($N$5:N223,TRUE)</f>
        <v>136</v>
      </c>
      <c r="N223" s="12" t="b">
        <f>O223=P223</f>
        <v>1</v>
      </c>
      <c r="O223" s="12" t="b">
        <f>R223&gt;0</f>
        <v>1</v>
      </c>
      <c r="P223" s="12" t="b">
        <f>S223&gt;0</f>
        <v>1</v>
      </c>
      <c r="Q223" s="12" t="s">
        <v>2330</v>
      </c>
      <c r="R223" s="13">
        <v>0.39347408829174602</v>
      </c>
      <c r="S223" s="14">
        <v>3.73707E-2</v>
      </c>
      <c r="T223" s="6"/>
      <c r="U223" s="30">
        <f>AVERAGE($R$5:R223)</f>
        <v>3.9376922055861137E-2</v>
      </c>
    </row>
    <row r="224" spans="11:21" x14ac:dyDescent="0.3">
      <c r="K224" s="10">
        <f>M224/(L224+M224)</f>
        <v>0.61818181818181817</v>
      </c>
      <c r="L224" s="11">
        <f>COUNTIF($N$5:N224,FALSE)</f>
        <v>84</v>
      </c>
      <c r="M224" s="11">
        <f>COUNTIF($N$5:N224,TRUE)</f>
        <v>136</v>
      </c>
      <c r="N224" s="12" t="b">
        <f>O224=P224</f>
        <v>0</v>
      </c>
      <c r="O224" s="12" t="b">
        <f>R224&gt;0</f>
        <v>0</v>
      </c>
      <c r="P224" s="12" t="b">
        <f>S224&gt;0</f>
        <v>1</v>
      </c>
      <c r="Q224" s="12" t="s">
        <v>1505</v>
      </c>
      <c r="R224" s="13">
        <v>-0.34133333333333299</v>
      </c>
      <c r="S224" s="14">
        <v>3.7327699999999998E-2</v>
      </c>
      <c r="T224" s="6"/>
      <c r="U224" s="30">
        <f>AVERAGE($R$5:R224)</f>
        <v>3.7646420895001163E-2</v>
      </c>
    </row>
    <row r="225" spans="11:21" x14ac:dyDescent="0.3">
      <c r="K225" s="10">
        <f>M225/(L225+M225)</f>
        <v>0.61990950226244346</v>
      </c>
      <c r="L225" s="11">
        <f>COUNTIF($N$5:N225,FALSE)</f>
        <v>84</v>
      </c>
      <c r="M225" s="11">
        <f>COUNTIF($N$5:N225,TRUE)</f>
        <v>137</v>
      </c>
      <c r="N225" s="12" t="b">
        <f>O225=P225</f>
        <v>1</v>
      </c>
      <c r="O225" s="12" t="b">
        <f>R225&gt;0</f>
        <v>1</v>
      </c>
      <c r="P225" s="12" t="b">
        <f>S225&gt;0</f>
        <v>1</v>
      </c>
      <c r="Q225" s="12" t="s">
        <v>299</v>
      </c>
      <c r="R225" s="13">
        <v>0.16352990380593799</v>
      </c>
      <c r="S225" s="14">
        <v>3.72626E-2</v>
      </c>
      <c r="T225" s="6"/>
      <c r="U225" s="30">
        <f>AVERAGE($R$5:R225)</f>
        <v>3.8216029414960155E-2</v>
      </c>
    </row>
    <row r="226" spans="11:21" x14ac:dyDescent="0.3">
      <c r="K226" s="10">
        <f>M226/(L226+M226)</f>
        <v>0.6216216216216216</v>
      </c>
      <c r="L226" s="11">
        <f>COUNTIF($N$5:N226,FALSE)</f>
        <v>84</v>
      </c>
      <c r="M226" s="11">
        <f>COUNTIF($N$5:N226,TRUE)</f>
        <v>138</v>
      </c>
      <c r="N226" s="12" t="b">
        <f>O226=P226</f>
        <v>1</v>
      </c>
      <c r="O226" s="12" t="b">
        <f>R226&gt;0</f>
        <v>1</v>
      </c>
      <c r="P226" s="12" t="b">
        <f>S226&gt;0</f>
        <v>1</v>
      </c>
      <c r="Q226" s="12" t="s">
        <v>2404</v>
      </c>
      <c r="R226" s="13">
        <v>4.7066408768536301E-2</v>
      </c>
      <c r="S226" s="14">
        <v>3.712E-2</v>
      </c>
      <c r="T226" s="6"/>
      <c r="U226" s="30">
        <f>AVERAGE($R$5:R226)</f>
        <v>3.8255895988624909E-2</v>
      </c>
    </row>
    <row r="227" spans="11:21" x14ac:dyDescent="0.3">
      <c r="K227" s="10">
        <f>M227/(L227+M227)</f>
        <v>0.62331838565022424</v>
      </c>
      <c r="L227" s="11">
        <f>COUNTIF($N$5:N227,FALSE)</f>
        <v>84</v>
      </c>
      <c r="M227" s="11">
        <f>COUNTIF($N$5:N227,TRUE)</f>
        <v>139</v>
      </c>
      <c r="N227" s="12" t="b">
        <f>O227=P227</f>
        <v>1</v>
      </c>
      <c r="O227" s="12" t="b">
        <f>R227&gt;0</f>
        <v>1</v>
      </c>
      <c r="P227" s="12" t="b">
        <f>S227&gt;0</f>
        <v>1</v>
      </c>
      <c r="Q227" s="12" t="s">
        <v>2304</v>
      </c>
      <c r="R227" s="13">
        <v>2.6509102523155598E-2</v>
      </c>
      <c r="S227" s="14">
        <v>3.7086800000000003E-2</v>
      </c>
      <c r="T227" s="6"/>
      <c r="U227" s="30">
        <f>AVERAGE($R$5:R227)</f>
        <v>3.8203219784743885E-2</v>
      </c>
    </row>
    <row r="228" spans="11:21" x14ac:dyDescent="0.3">
      <c r="K228" s="10">
        <f>M228/(L228+M228)</f>
        <v>0.625</v>
      </c>
      <c r="L228" s="11">
        <f>COUNTIF($N$5:N228,FALSE)</f>
        <v>84</v>
      </c>
      <c r="M228" s="11">
        <f>COUNTIF($N$5:N228,TRUE)</f>
        <v>140</v>
      </c>
      <c r="N228" s="12" t="b">
        <f>O228=P228</f>
        <v>1</v>
      </c>
      <c r="O228" s="12" t="b">
        <f>R228&gt;0</f>
        <v>1</v>
      </c>
      <c r="P228" s="12" t="b">
        <f>S228&gt;0</f>
        <v>1</v>
      </c>
      <c r="Q228" s="12" t="s">
        <v>158</v>
      </c>
      <c r="R228" s="13">
        <v>3.2798009500113003E-2</v>
      </c>
      <c r="S228" s="14">
        <v>3.6569699999999997E-2</v>
      </c>
      <c r="T228" s="6"/>
      <c r="U228" s="30">
        <f>AVERAGE($R$5:R228)</f>
        <v>3.8179089381687493E-2</v>
      </c>
    </row>
    <row r="229" spans="11:21" x14ac:dyDescent="0.3">
      <c r="K229" s="10">
        <f>M229/(L229+M229)</f>
        <v>0.62666666666666671</v>
      </c>
      <c r="L229" s="11">
        <f>COUNTIF($N$5:N229,FALSE)</f>
        <v>84</v>
      </c>
      <c r="M229" s="11">
        <f>COUNTIF($N$5:N229,TRUE)</f>
        <v>141</v>
      </c>
      <c r="N229" s="12" t="b">
        <f>O229=P229</f>
        <v>1</v>
      </c>
      <c r="O229" s="12" t="b">
        <f>R229&gt;0</f>
        <v>1</v>
      </c>
      <c r="P229" s="12" t="b">
        <f>S229&gt;0</f>
        <v>1</v>
      </c>
      <c r="Q229" s="12" t="s">
        <v>1702</v>
      </c>
      <c r="R229" s="13">
        <v>0.21510416666666601</v>
      </c>
      <c r="S229" s="14">
        <v>3.6505700000000002E-2</v>
      </c>
      <c r="T229" s="6"/>
      <c r="U229" s="30">
        <f>AVERAGE($R$5:R229)</f>
        <v>3.896542305850962E-2</v>
      </c>
    </row>
    <row r="230" spans="11:21" x14ac:dyDescent="0.3">
      <c r="K230" s="10">
        <f>M230/(L230+M230)</f>
        <v>0.62389380530973448</v>
      </c>
      <c r="L230" s="11">
        <f>COUNTIF($N$5:N230,FALSE)</f>
        <v>85</v>
      </c>
      <c r="M230" s="11">
        <f>COUNTIF($N$5:N230,TRUE)</f>
        <v>141</v>
      </c>
      <c r="N230" s="12" t="b">
        <f>O230=P230</f>
        <v>0</v>
      </c>
      <c r="O230" s="12" t="b">
        <f>R230&gt;0</f>
        <v>0</v>
      </c>
      <c r="P230" s="12" t="b">
        <f>S230&gt;0</f>
        <v>1</v>
      </c>
      <c r="Q230" s="12" t="s">
        <v>1791</v>
      </c>
      <c r="R230" s="13">
        <v>-8.3333333333333301E-2</v>
      </c>
      <c r="S230" s="14">
        <v>3.65025E-2</v>
      </c>
      <c r="T230" s="6"/>
      <c r="U230" s="30">
        <f>AVERAGE($R$5:R230)</f>
        <v>3.8424278118722698E-2</v>
      </c>
    </row>
    <row r="231" spans="11:21" x14ac:dyDescent="0.3">
      <c r="K231" s="10">
        <f>M231/(L231+M231)</f>
        <v>0.62555066079295152</v>
      </c>
      <c r="L231" s="11">
        <f>COUNTIF($N$5:N231,FALSE)</f>
        <v>85</v>
      </c>
      <c r="M231" s="11">
        <f>COUNTIF($N$5:N231,TRUE)</f>
        <v>142</v>
      </c>
      <c r="N231" s="12" t="b">
        <f>O231=P231</f>
        <v>1</v>
      </c>
      <c r="O231" s="12" t="b">
        <f>R231&gt;0</f>
        <v>1</v>
      </c>
      <c r="P231" s="12" t="b">
        <f>S231&gt;0</f>
        <v>1</v>
      </c>
      <c r="Q231" s="12" t="s">
        <v>3050</v>
      </c>
      <c r="R231" s="13">
        <v>9.5257903494176302E-2</v>
      </c>
      <c r="S231" s="14">
        <v>3.6336399999999998E-2</v>
      </c>
      <c r="T231" s="6"/>
      <c r="U231" s="30">
        <f>AVERAGE($R$5:R231)</f>
        <v>3.8674646512447161E-2</v>
      </c>
    </row>
    <row r="232" spans="11:21" x14ac:dyDescent="0.3">
      <c r="K232" s="10">
        <f>M232/(L232+M232)</f>
        <v>0.6271929824561403</v>
      </c>
      <c r="L232" s="11">
        <f>COUNTIF($N$5:N232,FALSE)</f>
        <v>85</v>
      </c>
      <c r="M232" s="11">
        <f>COUNTIF($N$5:N232,TRUE)</f>
        <v>143</v>
      </c>
      <c r="N232" s="12" t="b">
        <f>O232=P232</f>
        <v>1</v>
      </c>
      <c r="O232" s="12" t="b">
        <f>R232&gt;0</f>
        <v>1</v>
      </c>
      <c r="P232" s="12" t="b">
        <f>S232&gt;0</f>
        <v>1</v>
      </c>
      <c r="Q232" s="12" t="s">
        <v>3047</v>
      </c>
      <c r="R232" s="13">
        <v>0.1059670781893</v>
      </c>
      <c r="S232" s="14">
        <v>3.5822699999999999E-2</v>
      </c>
      <c r="T232" s="6"/>
      <c r="U232" s="30">
        <f>AVERAGE($R$5:R232)</f>
        <v>3.8969788756643885E-2</v>
      </c>
    </row>
    <row r="233" spans="11:21" x14ac:dyDescent="0.3">
      <c r="K233" s="10">
        <f>M233/(L233+M233)</f>
        <v>0.62445414847161573</v>
      </c>
      <c r="L233" s="11">
        <f>COUNTIF($N$5:N233,FALSE)</f>
        <v>86</v>
      </c>
      <c r="M233" s="11">
        <f>COUNTIF($N$5:N233,TRUE)</f>
        <v>143</v>
      </c>
      <c r="N233" s="12" t="b">
        <f>O233=P233</f>
        <v>0</v>
      </c>
      <c r="O233" s="12" t="b">
        <f>R233&gt;0</f>
        <v>0</v>
      </c>
      <c r="P233" s="12" t="b">
        <f>S233&gt;0</f>
        <v>1</v>
      </c>
      <c r="Q233" s="12" t="s">
        <v>2241</v>
      </c>
      <c r="R233" s="13">
        <v>-0.15881883479648801</v>
      </c>
      <c r="S233" s="14">
        <v>3.5804799999999998E-2</v>
      </c>
      <c r="T233" s="6"/>
      <c r="U233" s="30">
        <f>AVERAGE($R$5:R233)</f>
        <v>3.8106082976935886E-2</v>
      </c>
    </row>
    <row r="234" spans="11:21" x14ac:dyDescent="0.3">
      <c r="K234" s="10">
        <f>M234/(L234+M234)</f>
        <v>0.62173913043478257</v>
      </c>
      <c r="L234" s="11">
        <f>COUNTIF($N$5:N234,FALSE)</f>
        <v>87</v>
      </c>
      <c r="M234" s="11">
        <f>COUNTIF($N$5:N234,TRUE)</f>
        <v>143</v>
      </c>
      <c r="N234" s="12" t="b">
        <f>O234=P234</f>
        <v>0</v>
      </c>
      <c r="O234" s="12" t="b">
        <f>R234&gt;0</f>
        <v>0</v>
      </c>
      <c r="P234" s="12" t="b">
        <f>S234&gt;0</f>
        <v>1</v>
      </c>
      <c r="Q234" s="12" t="s">
        <v>1816</v>
      </c>
      <c r="R234" s="13">
        <v>-0.12883668056081801</v>
      </c>
      <c r="S234" s="14">
        <v>3.5597400000000001E-2</v>
      </c>
      <c r="T234" s="6"/>
      <c r="U234" s="30">
        <f>AVERAGE($R$5:R234)</f>
        <v>3.7380244874597825E-2</v>
      </c>
    </row>
    <row r="235" spans="11:21" x14ac:dyDescent="0.3">
      <c r="K235" s="10">
        <f>M235/(L235+M235)</f>
        <v>0.62337662337662336</v>
      </c>
      <c r="L235" s="11">
        <f>COUNTIF($N$5:N235,FALSE)</f>
        <v>87</v>
      </c>
      <c r="M235" s="11">
        <f>COUNTIF($N$5:N235,TRUE)</f>
        <v>144</v>
      </c>
      <c r="N235" s="12" t="b">
        <f>O235=P235</f>
        <v>1</v>
      </c>
      <c r="O235" s="12" t="b">
        <f>R235&gt;0</f>
        <v>1</v>
      </c>
      <c r="P235" s="12" t="b">
        <f>S235&gt;0</f>
        <v>1</v>
      </c>
      <c r="Q235" s="12" t="s">
        <v>2827</v>
      </c>
      <c r="R235" s="13">
        <v>7.5116913484021705E-2</v>
      </c>
      <c r="S235" s="14">
        <v>3.5487100000000001E-2</v>
      </c>
      <c r="T235" s="6"/>
      <c r="U235" s="30">
        <f>AVERAGE($R$5:R235)</f>
        <v>3.7543607076370222E-2</v>
      </c>
    </row>
    <row r="236" spans="11:21" x14ac:dyDescent="0.3">
      <c r="K236" s="10">
        <f>M236/(L236+M236)</f>
        <v>0.62068965517241381</v>
      </c>
      <c r="L236" s="11">
        <f>COUNTIF($N$5:N236,FALSE)</f>
        <v>88</v>
      </c>
      <c r="M236" s="11">
        <f>COUNTIF($N$5:N236,TRUE)</f>
        <v>144</v>
      </c>
      <c r="N236" s="12" t="b">
        <f>O236=P236</f>
        <v>0</v>
      </c>
      <c r="O236" s="12" t="b">
        <f>R236&gt;0</f>
        <v>0</v>
      </c>
      <c r="P236" s="12" t="b">
        <f>S236&gt;0</f>
        <v>1</v>
      </c>
      <c r="Q236" s="12" t="s">
        <v>3058</v>
      </c>
      <c r="R236" s="13">
        <v>-0.30842105263157799</v>
      </c>
      <c r="S236" s="14">
        <v>3.5420500000000001E-2</v>
      </c>
      <c r="T236" s="6"/>
      <c r="U236" s="30">
        <f>AVERAGE($R$5:R236)</f>
        <v>3.6052380094870447E-2</v>
      </c>
    </row>
    <row r="237" spans="11:21" x14ac:dyDescent="0.3">
      <c r="K237" s="10">
        <f>M237/(L237+M237)</f>
        <v>0.62231759656652363</v>
      </c>
      <c r="L237" s="11">
        <f>COUNTIF($N$5:N237,FALSE)</f>
        <v>88</v>
      </c>
      <c r="M237" s="11">
        <f>COUNTIF($N$5:N237,TRUE)</f>
        <v>145</v>
      </c>
      <c r="N237" s="12" t="b">
        <f>O237=P237</f>
        <v>1</v>
      </c>
      <c r="O237" s="12" t="b">
        <f>R237&gt;0</f>
        <v>1</v>
      </c>
      <c r="P237" s="12" t="b">
        <f>S237&gt;0</f>
        <v>1</v>
      </c>
      <c r="Q237" s="12" t="s">
        <v>3011</v>
      </c>
      <c r="R237" s="13">
        <v>0.206451612903225</v>
      </c>
      <c r="S237" s="14">
        <v>3.5277099999999999E-2</v>
      </c>
      <c r="T237" s="6"/>
      <c r="U237" s="30">
        <f>AVERAGE($R$5:R237)</f>
        <v>3.6783707274305445E-2</v>
      </c>
    </row>
    <row r="238" spans="11:21" x14ac:dyDescent="0.3">
      <c r="K238" s="10">
        <f>M238/(L238+M238)</f>
        <v>0.62393162393162394</v>
      </c>
      <c r="L238" s="11">
        <f>COUNTIF($N$5:N238,FALSE)</f>
        <v>88</v>
      </c>
      <c r="M238" s="11">
        <f>COUNTIF($N$5:N238,TRUE)</f>
        <v>146</v>
      </c>
      <c r="N238" s="12" t="b">
        <f>O238=P238</f>
        <v>1</v>
      </c>
      <c r="O238" s="12" t="b">
        <f>R238&gt;0</f>
        <v>1</v>
      </c>
      <c r="P238" s="12" t="b">
        <f>S238&gt;0</f>
        <v>1</v>
      </c>
      <c r="Q238" s="12" t="s">
        <v>1787</v>
      </c>
      <c r="R238" s="13">
        <v>0.145430127413544</v>
      </c>
      <c r="S238" s="14">
        <v>3.5269500000000002E-2</v>
      </c>
      <c r="T238" s="6"/>
      <c r="U238" s="30">
        <f>AVERAGE($R$5:R238)</f>
        <v>3.7248008215071418E-2</v>
      </c>
    </row>
    <row r="239" spans="11:21" x14ac:dyDescent="0.3">
      <c r="K239" s="10">
        <f>M239/(L239+M239)</f>
        <v>0.62553191489361704</v>
      </c>
      <c r="L239" s="11">
        <f>COUNTIF($N$5:N239,FALSE)</f>
        <v>88</v>
      </c>
      <c r="M239" s="11">
        <f>COUNTIF($N$5:N239,TRUE)</f>
        <v>147</v>
      </c>
      <c r="N239" s="12" t="b">
        <f>O239=P239</f>
        <v>1</v>
      </c>
      <c r="O239" s="12" t="b">
        <f>R239&gt;0</f>
        <v>1</v>
      </c>
      <c r="P239" s="12" t="b">
        <f>S239&gt;0</f>
        <v>1</v>
      </c>
      <c r="Q239" s="12" t="s">
        <v>3054</v>
      </c>
      <c r="R239" s="13">
        <v>7.8392528654308596E-2</v>
      </c>
      <c r="S239" s="14">
        <v>3.5117700000000002E-2</v>
      </c>
      <c r="T239" s="6"/>
      <c r="U239" s="30">
        <f>AVERAGE($R$5:R239)</f>
        <v>3.7423091280770301E-2</v>
      </c>
    </row>
    <row r="240" spans="11:21" x14ac:dyDescent="0.3">
      <c r="K240" s="10">
        <f>M240/(L240+M240)</f>
        <v>0.6271186440677966</v>
      </c>
      <c r="L240" s="11">
        <f>COUNTIF($N$5:N240,FALSE)</f>
        <v>88</v>
      </c>
      <c r="M240" s="11">
        <f>COUNTIF($N$5:N240,TRUE)</f>
        <v>148</v>
      </c>
      <c r="N240" s="12" t="b">
        <f>O240=P240</f>
        <v>1</v>
      </c>
      <c r="O240" s="12" t="b">
        <f>R240&gt;0</f>
        <v>1</v>
      </c>
      <c r="P240" s="12" t="b">
        <f>S240&gt;0</f>
        <v>1</v>
      </c>
      <c r="Q240" s="12" t="s">
        <v>1275</v>
      </c>
      <c r="R240" s="13">
        <v>0.13377769021977001</v>
      </c>
      <c r="S240" s="14">
        <v>3.5109399999999999E-2</v>
      </c>
      <c r="T240" s="6"/>
      <c r="U240" s="30">
        <f>AVERAGE($R$5:R240)</f>
        <v>3.7831373479664365E-2</v>
      </c>
    </row>
    <row r="241" spans="11:21" x14ac:dyDescent="0.3">
      <c r="K241" s="10">
        <f>M241/(L241+M241)</f>
        <v>0.62869198312236285</v>
      </c>
      <c r="L241" s="11">
        <f>COUNTIF($N$5:N241,FALSE)</f>
        <v>88</v>
      </c>
      <c r="M241" s="11">
        <f>COUNTIF($N$5:N241,TRUE)</f>
        <v>149</v>
      </c>
      <c r="N241" s="12" t="b">
        <f>O241=P241</f>
        <v>1</v>
      </c>
      <c r="O241" s="12" t="b">
        <f>R241&gt;0</f>
        <v>1</v>
      </c>
      <c r="P241" s="12" t="b">
        <f>S241&gt;0</f>
        <v>1</v>
      </c>
      <c r="Q241" s="12" t="s">
        <v>1891</v>
      </c>
      <c r="R241" s="13">
        <v>0.64719626168224198</v>
      </c>
      <c r="S241" s="14">
        <v>3.49784E-2</v>
      </c>
      <c r="T241" s="6"/>
      <c r="U241" s="30">
        <f>AVERAGE($R$5:R241)</f>
        <v>4.0402533345498023E-2</v>
      </c>
    </row>
    <row r="242" spans="11:21" x14ac:dyDescent="0.3">
      <c r="K242" s="10">
        <f>M242/(L242+M242)</f>
        <v>0.63025210084033612</v>
      </c>
      <c r="L242" s="11">
        <f>COUNTIF($N$5:N242,FALSE)</f>
        <v>88</v>
      </c>
      <c r="M242" s="11">
        <f>COUNTIF($N$5:N242,TRUE)</f>
        <v>150</v>
      </c>
      <c r="N242" s="12" t="b">
        <f>O242=P242</f>
        <v>1</v>
      </c>
      <c r="O242" s="12" t="b">
        <f>R242&gt;0</f>
        <v>1</v>
      </c>
      <c r="P242" s="12" t="b">
        <f>S242&gt;0</f>
        <v>1</v>
      </c>
      <c r="Q242" s="12" t="s">
        <v>399</v>
      </c>
      <c r="R242" s="13">
        <v>0.25</v>
      </c>
      <c r="S242" s="14">
        <v>3.4948699999999999E-2</v>
      </c>
      <c r="T242" s="6"/>
      <c r="U242" s="30">
        <f>AVERAGE($R$5:R242)</f>
        <v>4.1283194970096776E-2</v>
      </c>
    </row>
    <row r="243" spans="11:21" x14ac:dyDescent="0.3">
      <c r="K243" s="10">
        <f>M243/(L243+M243)</f>
        <v>0.63179916317991636</v>
      </c>
      <c r="L243" s="11">
        <f>COUNTIF($N$5:N243,FALSE)</f>
        <v>88</v>
      </c>
      <c r="M243" s="11">
        <f>COUNTIF($N$5:N243,TRUE)</f>
        <v>151</v>
      </c>
      <c r="N243" s="12" t="b">
        <f>O243=P243</f>
        <v>1</v>
      </c>
      <c r="O243" s="12" t="b">
        <f>R243&gt;0</f>
        <v>1</v>
      </c>
      <c r="P243" s="12" t="b">
        <f>S243&gt;0</f>
        <v>1</v>
      </c>
      <c r="Q243" s="12" t="s">
        <v>2846</v>
      </c>
      <c r="R243" s="13">
        <v>3.4888438133874301E-2</v>
      </c>
      <c r="S243" s="14">
        <v>3.4590200000000002E-2</v>
      </c>
      <c r="T243" s="6"/>
      <c r="U243" s="30">
        <f>AVERAGE($R$5:R243)</f>
        <v>4.1256438665342704E-2</v>
      </c>
    </row>
    <row r="244" spans="11:21" x14ac:dyDescent="0.3">
      <c r="K244" s="10">
        <f>M244/(L244+M244)</f>
        <v>0.62916666666666665</v>
      </c>
      <c r="L244" s="11">
        <f>COUNTIF($N$5:N244,FALSE)</f>
        <v>89</v>
      </c>
      <c r="M244" s="11">
        <f>COUNTIF($N$5:N244,TRUE)</f>
        <v>151</v>
      </c>
      <c r="N244" s="12" t="b">
        <f>O244=P244</f>
        <v>0</v>
      </c>
      <c r="O244" s="12" t="b">
        <f>R244&gt;0</f>
        <v>0</v>
      </c>
      <c r="P244" s="12" t="b">
        <f>S244&gt;0</f>
        <v>1</v>
      </c>
      <c r="Q244" s="12" t="s">
        <v>252</v>
      </c>
      <c r="R244" s="13">
        <v>-4.7984644913628303E-3</v>
      </c>
      <c r="S244" s="14">
        <v>3.4285900000000001E-2</v>
      </c>
      <c r="T244" s="6"/>
      <c r="U244" s="30">
        <f>AVERAGE($R$5:R244)</f>
        <v>4.1064543235523096E-2</v>
      </c>
    </row>
    <row r="245" spans="11:21" x14ac:dyDescent="0.3">
      <c r="K245" s="10">
        <f>M245/(L245+M245)</f>
        <v>0.63070539419087135</v>
      </c>
      <c r="L245" s="11">
        <f>COUNTIF($N$5:N245,FALSE)</f>
        <v>89</v>
      </c>
      <c r="M245" s="11">
        <f>COUNTIF($N$5:N245,TRUE)</f>
        <v>152</v>
      </c>
      <c r="N245" s="12" t="b">
        <f>O245=P245</f>
        <v>1</v>
      </c>
      <c r="O245" s="12" t="b">
        <f>R245&gt;0</f>
        <v>1</v>
      </c>
      <c r="P245" s="12" t="b">
        <f>S245&gt;0</f>
        <v>1</v>
      </c>
      <c r="Q245" s="12" t="s">
        <v>1025</v>
      </c>
      <c r="R245" s="13">
        <v>9.7560975609756004E-2</v>
      </c>
      <c r="S245" s="14">
        <v>3.4204499999999999E-2</v>
      </c>
      <c r="T245" s="6"/>
      <c r="U245" s="30">
        <f>AVERAGE($R$5:R245)</f>
        <v>4.1298968266121575E-2</v>
      </c>
    </row>
    <row r="246" spans="11:21" x14ac:dyDescent="0.3">
      <c r="K246" s="10">
        <f>M246/(L246+M246)</f>
        <v>0.63223140495867769</v>
      </c>
      <c r="L246" s="11">
        <f>COUNTIF($N$5:N246,FALSE)</f>
        <v>89</v>
      </c>
      <c r="M246" s="11">
        <f>COUNTIF($N$5:N246,TRUE)</f>
        <v>153</v>
      </c>
      <c r="N246" s="12" t="b">
        <f>O246=P246</f>
        <v>1</v>
      </c>
      <c r="O246" s="12" t="b">
        <f>R246&gt;0</f>
        <v>1</v>
      </c>
      <c r="P246" s="12" t="b">
        <f>S246&gt;0</f>
        <v>1</v>
      </c>
      <c r="Q246" s="12" t="s">
        <v>260</v>
      </c>
      <c r="R246" s="13">
        <v>0.136681500317863</v>
      </c>
      <c r="S246" s="14">
        <v>3.4183600000000001E-2</v>
      </c>
      <c r="T246" s="6"/>
      <c r="U246" s="30">
        <f>AVERAGE($R$5:R246)</f>
        <v>4.1693110960550256E-2</v>
      </c>
    </row>
    <row r="247" spans="11:21" x14ac:dyDescent="0.3">
      <c r="K247" s="10">
        <f>M247/(L247+M247)</f>
        <v>0.63374485596707819</v>
      </c>
      <c r="L247" s="11">
        <f>COUNTIF($N$5:N247,FALSE)</f>
        <v>89</v>
      </c>
      <c r="M247" s="11">
        <f>COUNTIF($N$5:N247,TRUE)</f>
        <v>154</v>
      </c>
      <c r="N247" s="12" t="b">
        <f>O247=P247</f>
        <v>1</v>
      </c>
      <c r="O247" s="12" t="b">
        <f>R247&gt;0</f>
        <v>1</v>
      </c>
      <c r="P247" s="12" t="b">
        <f>S247&gt;0</f>
        <v>1</v>
      </c>
      <c r="Q247" s="12" t="s">
        <v>2091</v>
      </c>
      <c r="R247" s="13">
        <v>6.76768846465617E-2</v>
      </c>
      <c r="S247" s="14">
        <v>3.3454600000000001E-2</v>
      </c>
      <c r="T247" s="6"/>
      <c r="U247" s="30">
        <f>AVERAGE($R$5:R247)</f>
        <v>4.1800040070369228E-2</v>
      </c>
    </row>
    <row r="248" spans="11:21" x14ac:dyDescent="0.3">
      <c r="K248" s="10">
        <f>M248/(L248+M248)</f>
        <v>0.63524590163934425</v>
      </c>
      <c r="L248" s="11">
        <f>COUNTIF($N$5:N248,FALSE)</f>
        <v>89</v>
      </c>
      <c r="M248" s="11">
        <f>COUNTIF($N$5:N248,TRUE)</f>
        <v>155</v>
      </c>
      <c r="N248" s="12" t="b">
        <f>O248=P248</f>
        <v>1</v>
      </c>
      <c r="O248" s="12" t="b">
        <f>R248&gt;0</f>
        <v>1</v>
      </c>
      <c r="P248" s="12" t="b">
        <f>S248&gt;0</f>
        <v>1</v>
      </c>
      <c r="Q248" s="12" t="s">
        <v>452</v>
      </c>
      <c r="R248" s="13">
        <v>2.3731009303968899E-2</v>
      </c>
      <c r="S248" s="14">
        <v>3.3363299999999999E-2</v>
      </c>
      <c r="T248" s="6"/>
      <c r="U248" s="30">
        <f>AVERAGE($R$5:R248)</f>
        <v>4.1725986665588903E-2</v>
      </c>
    </row>
    <row r="249" spans="11:21" x14ac:dyDescent="0.3">
      <c r="K249" s="10">
        <f>M249/(L249+M249)</f>
        <v>0.63673469387755099</v>
      </c>
      <c r="L249" s="11">
        <f>COUNTIF($N$5:N249,FALSE)</f>
        <v>89</v>
      </c>
      <c r="M249" s="11">
        <f>COUNTIF($N$5:N249,TRUE)</f>
        <v>156</v>
      </c>
      <c r="N249" s="12" t="b">
        <f>O249=P249</f>
        <v>1</v>
      </c>
      <c r="O249" s="12" t="b">
        <f>R249&gt;0</f>
        <v>1</v>
      </c>
      <c r="P249" s="12" t="b">
        <f>S249&gt;0</f>
        <v>1</v>
      </c>
      <c r="Q249" s="12" t="s">
        <v>2997</v>
      </c>
      <c r="R249" s="13">
        <v>0.12645461598138</v>
      </c>
      <c r="S249" s="14">
        <v>3.3338600000000003E-2</v>
      </c>
      <c r="T249" s="6"/>
      <c r="U249" s="30">
        <f>AVERAGE($R$5:R249)</f>
        <v>4.2071817805653354E-2</v>
      </c>
    </row>
    <row r="250" spans="11:21" x14ac:dyDescent="0.3">
      <c r="K250" s="10">
        <f>M250/(L250+M250)</f>
        <v>0.63414634146341464</v>
      </c>
      <c r="L250" s="11">
        <f>COUNTIF($N$5:N250,FALSE)</f>
        <v>90</v>
      </c>
      <c r="M250" s="11">
        <f>COUNTIF($N$5:N250,TRUE)</f>
        <v>156</v>
      </c>
      <c r="N250" s="12" t="b">
        <f>O250=P250</f>
        <v>0</v>
      </c>
      <c r="O250" s="12" t="b">
        <f>R250&gt;0</f>
        <v>0</v>
      </c>
      <c r="P250" s="12" t="b">
        <f>S250&gt;0</f>
        <v>1</v>
      </c>
      <c r="Q250" s="12" t="s">
        <v>3048</v>
      </c>
      <c r="R250" s="13">
        <v>-0.43763676148796499</v>
      </c>
      <c r="S250" s="14">
        <v>3.3221500000000001E-2</v>
      </c>
      <c r="T250" s="6"/>
      <c r="U250" s="30">
        <f>AVERAGE($R$5:R250)</f>
        <v>4.0121782930476045E-2</v>
      </c>
    </row>
    <row r="251" spans="11:21" x14ac:dyDescent="0.3">
      <c r="K251" s="10">
        <f>M251/(L251+M251)</f>
        <v>0.63562753036437247</v>
      </c>
      <c r="L251" s="11">
        <f>COUNTIF($N$5:N251,FALSE)</f>
        <v>90</v>
      </c>
      <c r="M251" s="11">
        <f>COUNTIF($N$5:N251,TRUE)</f>
        <v>157</v>
      </c>
      <c r="N251" s="12" t="b">
        <f>O251=P251</f>
        <v>1</v>
      </c>
      <c r="O251" s="12" t="b">
        <f>R251&gt;0</f>
        <v>1</v>
      </c>
      <c r="P251" s="12" t="b">
        <f>S251&gt;0</f>
        <v>1</v>
      </c>
      <c r="Q251" s="12" t="s">
        <v>2517</v>
      </c>
      <c r="R251" s="13">
        <v>0.53310093684833004</v>
      </c>
      <c r="S251" s="14">
        <v>3.3184600000000002E-2</v>
      </c>
      <c r="T251" s="6"/>
      <c r="U251" s="30">
        <f>AVERAGE($R$5:R251)</f>
        <v>4.2117649950386381E-2</v>
      </c>
    </row>
    <row r="252" spans="11:21" x14ac:dyDescent="0.3">
      <c r="K252" s="10">
        <f>M252/(L252+M252)</f>
        <v>0.63709677419354838</v>
      </c>
      <c r="L252" s="11">
        <f>COUNTIF($N$5:N252,FALSE)</f>
        <v>90</v>
      </c>
      <c r="M252" s="11">
        <f>COUNTIF($N$5:N252,TRUE)</f>
        <v>158</v>
      </c>
      <c r="N252" s="12" t="b">
        <f>O252=P252</f>
        <v>1</v>
      </c>
      <c r="O252" s="12" t="b">
        <f>R252&gt;0</f>
        <v>1</v>
      </c>
      <c r="P252" s="12" t="b">
        <f>S252&gt;0</f>
        <v>1</v>
      </c>
      <c r="Q252" s="12" t="s">
        <v>2453</v>
      </c>
      <c r="R252" s="13">
        <v>5.00548847420417E-2</v>
      </c>
      <c r="S252" s="14">
        <v>3.3184600000000002E-2</v>
      </c>
      <c r="T252" s="6"/>
      <c r="U252" s="30">
        <f>AVERAGE($R$5:R252)</f>
        <v>4.2149654929384994E-2</v>
      </c>
    </row>
    <row r="253" spans="11:21" x14ac:dyDescent="0.3">
      <c r="K253" s="10">
        <f>M253/(L253+M253)</f>
        <v>0.63855421686746983</v>
      </c>
      <c r="L253" s="11">
        <f>COUNTIF($N$5:N253,FALSE)</f>
        <v>90</v>
      </c>
      <c r="M253" s="11">
        <f>COUNTIF($N$5:N253,TRUE)</f>
        <v>159</v>
      </c>
      <c r="N253" s="12" t="b">
        <f>O253=P253</f>
        <v>1</v>
      </c>
      <c r="O253" s="12" t="b">
        <f>R253&gt;0</f>
        <v>1</v>
      </c>
      <c r="P253" s="12" t="b">
        <f>S253&gt;0</f>
        <v>1</v>
      </c>
      <c r="Q253" s="12" t="s">
        <v>157</v>
      </c>
      <c r="R253" s="13">
        <v>0.121468926553672</v>
      </c>
      <c r="S253" s="14">
        <v>3.3045499999999998E-2</v>
      </c>
      <c r="T253" s="6"/>
      <c r="U253" s="30">
        <f>AVERAGE($R$5:R253)</f>
        <v>4.2468206221048799E-2</v>
      </c>
    </row>
    <row r="254" spans="11:21" x14ac:dyDescent="0.3">
      <c r="K254" s="10">
        <f>M254/(L254+M254)</f>
        <v>0.64</v>
      </c>
      <c r="L254" s="11">
        <f>COUNTIF($N$5:N254,FALSE)</f>
        <v>90</v>
      </c>
      <c r="M254" s="11">
        <f>COUNTIF($N$5:N254,TRUE)</f>
        <v>160</v>
      </c>
      <c r="N254" s="12" t="b">
        <f>O254=P254</f>
        <v>1</v>
      </c>
      <c r="O254" s="12" t="b">
        <f>R254&gt;0</f>
        <v>1</v>
      </c>
      <c r="P254" s="12" t="b">
        <f>S254&gt;0</f>
        <v>1</v>
      </c>
      <c r="Q254" s="12" t="s">
        <v>1733</v>
      </c>
      <c r="R254" s="13">
        <v>3.3127889060092397E-2</v>
      </c>
      <c r="S254" s="14">
        <v>3.2493899999999999E-2</v>
      </c>
      <c r="T254" s="6"/>
      <c r="U254" s="30">
        <f>AVERAGE($R$5:R254)</f>
        <v>4.243084495240497E-2</v>
      </c>
    </row>
    <row r="255" spans="11:21" x14ac:dyDescent="0.3">
      <c r="K255" s="10">
        <f>M255/(L255+M255)</f>
        <v>0.63745019920318724</v>
      </c>
      <c r="L255" s="11">
        <f>COUNTIF($N$5:N255,FALSE)</f>
        <v>91</v>
      </c>
      <c r="M255" s="11">
        <f>COUNTIF($N$5:N255,TRUE)</f>
        <v>160</v>
      </c>
      <c r="N255" s="12" t="b">
        <f>O255=P255</f>
        <v>0</v>
      </c>
      <c r="O255" s="12" t="b">
        <f>R255&gt;0</f>
        <v>0</v>
      </c>
      <c r="P255" s="12" t="b">
        <f>S255&gt;0</f>
        <v>1</v>
      </c>
      <c r="Q255" s="12" t="s">
        <v>267</v>
      </c>
      <c r="R255" s="13">
        <v>-5.89421436326973E-2</v>
      </c>
      <c r="S255" s="14">
        <v>3.22917E-2</v>
      </c>
      <c r="T255" s="6"/>
      <c r="U255" s="30">
        <f>AVERAGE($R$5:R255)</f>
        <v>4.2026968503858744E-2</v>
      </c>
    </row>
    <row r="256" spans="11:21" x14ac:dyDescent="0.3">
      <c r="K256" s="10">
        <f>M256/(L256+M256)</f>
        <v>0.63888888888888884</v>
      </c>
      <c r="L256" s="11">
        <f>COUNTIF($N$5:N256,FALSE)</f>
        <v>91</v>
      </c>
      <c r="M256" s="11">
        <f>COUNTIF($N$5:N256,TRUE)</f>
        <v>161</v>
      </c>
      <c r="N256" s="12" t="b">
        <f>O256=P256</f>
        <v>1</v>
      </c>
      <c r="O256" s="12" t="b">
        <f>R256&gt;0</f>
        <v>1</v>
      </c>
      <c r="P256" s="12" t="b">
        <f>S256&gt;0</f>
        <v>1</v>
      </c>
      <c r="Q256" s="12" t="s">
        <v>1806</v>
      </c>
      <c r="R256" s="13">
        <v>5.04371217215878E-3</v>
      </c>
      <c r="S256" s="14">
        <v>3.2159800000000002E-2</v>
      </c>
      <c r="T256" s="6"/>
      <c r="U256" s="30">
        <f>AVERAGE($R$5:R256)</f>
        <v>4.1880209550161522E-2</v>
      </c>
    </row>
    <row r="257" spans="11:21" x14ac:dyDescent="0.3">
      <c r="K257" s="10">
        <f>M257/(L257+M257)</f>
        <v>0.64031620553359681</v>
      </c>
      <c r="L257" s="11">
        <f>COUNTIF($N$5:N257,FALSE)</f>
        <v>91</v>
      </c>
      <c r="M257" s="11">
        <f>COUNTIF($N$5:N257,TRUE)</f>
        <v>162</v>
      </c>
      <c r="N257" s="12" t="b">
        <f>O257=P257</f>
        <v>1</v>
      </c>
      <c r="O257" s="12" t="b">
        <f>R257&gt;0</f>
        <v>1</v>
      </c>
      <c r="P257" s="12" t="b">
        <f>S257&gt;0</f>
        <v>1</v>
      </c>
      <c r="Q257" s="12" t="s">
        <v>3071</v>
      </c>
      <c r="R257" s="13">
        <v>0.54817708333333304</v>
      </c>
      <c r="S257" s="14">
        <v>3.2017200000000003E-2</v>
      </c>
      <c r="T257" s="6"/>
      <c r="U257" s="30">
        <f>AVERAGE($R$5:R257)</f>
        <v>4.3881382964324249E-2</v>
      </c>
    </row>
    <row r="258" spans="11:21" x14ac:dyDescent="0.3">
      <c r="K258" s="10">
        <f>M258/(L258+M258)</f>
        <v>0.6417322834645669</v>
      </c>
      <c r="L258" s="11">
        <f>COUNTIF($N$5:N258,FALSE)</f>
        <v>91</v>
      </c>
      <c r="M258" s="11">
        <f>COUNTIF($N$5:N258,TRUE)</f>
        <v>163</v>
      </c>
      <c r="N258" s="12" t="b">
        <f>O258=P258</f>
        <v>1</v>
      </c>
      <c r="O258" s="12" t="b">
        <f>R258&gt;0</f>
        <v>1</v>
      </c>
      <c r="P258" s="12" t="b">
        <f>S258&gt;0</f>
        <v>1</v>
      </c>
      <c r="Q258" s="12" t="s">
        <v>628</v>
      </c>
      <c r="R258" s="13">
        <v>0.1740044521395</v>
      </c>
      <c r="S258" s="14">
        <v>3.18009E-2</v>
      </c>
      <c r="T258" s="6"/>
      <c r="U258" s="30">
        <f>AVERAGE($R$5:R258)</f>
        <v>4.4393678512258013E-2</v>
      </c>
    </row>
    <row r="259" spans="11:21" x14ac:dyDescent="0.3">
      <c r="K259" s="10">
        <f>M259/(L259+M259)</f>
        <v>0.63921568627450975</v>
      </c>
      <c r="L259" s="11">
        <f>COUNTIF($N$5:N259,FALSE)</f>
        <v>92</v>
      </c>
      <c r="M259" s="11">
        <f>COUNTIF($N$5:N259,TRUE)</f>
        <v>163</v>
      </c>
      <c r="N259" s="12" t="b">
        <f>O259=P259</f>
        <v>0</v>
      </c>
      <c r="O259" s="12" t="b">
        <f>R259&gt;0</f>
        <v>0</v>
      </c>
      <c r="P259" s="12" t="b">
        <f>S259&gt;0</f>
        <v>1</v>
      </c>
      <c r="Q259" s="12" t="s">
        <v>238</v>
      </c>
      <c r="R259" s="13">
        <v>-0.109991905746919</v>
      </c>
      <c r="S259" s="14">
        <v>3.18009E-2</v>
      </c>
      <c r="T259" s="6"/>
      <c r="U259" s="30">
        <f>AVERAGE($R$5:R259)</f>
        <v>4.3788244848496534E-2</v>
      </c>
    </row>
    <row r="260" spans="11:21" x14ac:dyDescent="0.3">
      <c r="K260" s="10">
        <f>M260/(L260+M260)</f>
        <v>0.63671875</v>
      </c>
      <c r="L260" s="11">
        <f>COUNTIF($N$5:N260,FALSE)</f>
        <v>93</v>
      </c>
      <c r="M260" s="11">
        <f>COUNTIF($N$5:N260,TRUE)</f>
        <v>163</v>
      </c>
      <c r="N260" s="12" t="b">
        <f>O260=P260</f>
        <v>0</v>
      </c>
      <c r="O260" s="12" t="b">
        <f>R260&gt;0</f>
        <v>0</v>
      </c>
      <c r="P260" s="12" t="b">
        <f>S260&gt;0</f>
        <v>1</v>
      </c>
      <c r="Q260" s="12" t="s">
        <v>1738</v>
      </c>
      <c r="R260" s="13">
        <v>-0.14189539098912399</v>
      </c>
      <c r="S260" s="14">
        <v>3.17623E-2</v>
      </c>
      <c r="T260" s="6"/>
      <c r="U260" s="30">
        <f>AVERAGE($R$5:R260)</f>
        <v>4.3062918146005831E-2</v>
      </c>
    </row>
    <row r="261" spans="11:21" x14ac:dyDescent="0.3">
      <c r="K261" s="10">
        <f>M261/(L261+M261)</f>
        <v>0.63813229571984431</v>
      </c>
      <c r="L261" s="11">
        <f>COUNTIF($N$5:N261,FALSE)</f>
        <v>93</v>
      </c>
      <c r="M261" s="11">
        <f>COUNTIF($N$5:N261,TRUE)</f>
        <v>164</v>
      </c>
      <c r="N261" s="12" t="b">
        <f>O261=P261</f>
        <v>1</v>
      </c>
      <c r="O261" s="12" t="b">
        <f>R261&gt;0</f>
        <v>1</v>
      </c>
      <c r="P261" s="12" t="b">
        <f>S261&gt;0</f>
        <v>1</v>
      </c>
      <c r="Q261" s="12" t="s">
        <v>873</v>
      </c>
      <c r="R261" s="13">
        <v>9.1779728651237E-2</v>
      </c>
      <c r="S261" s="14">
        <v>3.1735100000000002E-2</v>
      </c>
      <c r="T261" s="6"/>
      <c r="U261" s="30">
        <f>AVERAGE($R$5:R261)</f>
        <v>4.3252477719956148E-2</v>
      </c>
    </row>
    <row r="262" spans="11:21" x14ac:dyDescent="0.3">
      <c r="K262" s="10">
        <f>M262/(L262+M262)</f>
        <v>0.63953488372093026</v>
      </c>
      <c r="L262" s="11">
        <f>COUNTIF($N$5:N262,FALSE)</f>
        <v>93</v>
      </c>
      <c r="M262" s="11">
        <f>COUNTIF($N$5:N262,TRUE)</f>
        <v>165</v>
      </c>
      <c r="N262" s="12" t="b">
        <f>O262=P262</f>
        <v>1</v>
      </c>
      <c r="O262" s="12" t="b">
        <f>R262&gt;0</f>
        <v>1</v>
      </c>
      <c r="P262" s="12" t="b">
        <f>S262&gt;0</f>
        <v>1</v>
      </c>
      <c r="Q262" s="12" t="s">
        <v>3012</v>
      </c>
      <c r="R262" s="13">
        <v>0.103611738148984</v>
      </c>
      <c r="S262" s="14">
        <v>3.14884E-2</v>
      </c>
      <c r="T262" s="6"/>
      <c r="U262" s="30">
        <f>AVERAGE($R$5:R262)</f>
        <v>4.3486428341774089E-2</v>
      </c>
    </row>
    <row r="263" spans="11:21" x14ac:dyDescent="0.3">
      <c r="K263" s="10">
        <f>M263/(L263+M263)</f>
        <v>0.63706563706563701</v>
      </c>
      <c r="L263" s="11">
        <f>COUNTIF($N$5:N263,FALSE)</f>
        <v>94</v>
      </c>
      <c r="M263" s="11">
        <f>COUNTIF($N$5:N263,TRUE)</f>
        <v>165</v>
      </c>
      <c r="N263" s="12" t="b">
        <f>O263=P263</f>
        <v>0</v>
      </c>
      <c r="O263" s="12" t="b">
        <f>R263&gt;0</f>
        <v>0</v>
      </c>
      <c r="P263" s="12" t="b">
        <f>S263&gt;0</f>
        <v>1</v>
      </c>
      <c r="Q263" s="12" t="s">
        <v>3056</v>
      </c>
      <c r="R263" s="13">
        <v>-3.12584209108056E-2</v>
      </c>
      <c r="S263" s="14">
        <v>3.1204300000000001E-2</v>
      </c>
      <c r="T263" s="6"/>
      <c r="U263" s="30">
        <f>AVERAGE($R$5:R263)</f>
        <v>4.3197838190219724E-2</v>
      </c>
    </row>
    <row r="264" spans="11:21" x14ac:dyDescent="0.3">
      <c r="K264" s="10">
        <f>M264/(L264+M264)</f>
        <v>0.63461538461538458</v>
      </c>
      <c r="L264" s="11">
        <f>COUNTIF($N$5:N264,FALSE)</f>
        <v>95</v>
      </c>
      <c r="M264" s="11">
        <f>COUNTIF($N$5:N264,TRUE)</f>
        <v>165</v>
      </c>
      <c r="N264" s="12" t="b">
        <f>O264=P264</f>
        <v>0</v>
      </c>
      <c r="O264" s="12" t="b">
        <f>R264&gt;0</f>
        <v>0</v>
      </c>
      <c r="P264" s="12" t="b">
        <f>S264&gt;0</f>
        <v>1</v>
      </c>
      <c r="Q264" s="12" t="s">
        <v>232</v>
      </c>
      <c r="R264" s="13">
        <v>-9.5973782771535607E-2</v>
      </c>
      <c r="S264" s="14">
        <v>3.1063E-2</v>
      </c>
      <c r="T264" s="6"/>
      <c r="U264" s="30">
        <f>AVERAGE($R$5:R264)</f>
        <v>4.2662562724982207E-2</v>
      </c>
    </row>
    <row r="265" spans="11:21" x14ac:dyDescent="0.3">
      <c r="K265" s="10">
        <f>M265/(L265+M265)</f>
        <v>0.63218390804597702</v>
      </c>
      <c r="L265" s="11">
        <f>COUNTIF($N$5:N265,FALSE)</f>
        <v>96</v>
      </c>
      <c r="M265" s="11">
        <f>COUNTIF($N$5:N265,TRUE)</f>
        <v>165</v>
      </c>
      <c r="N265" s="12" t="b">
        <f>O265=P265</f>
        <v>0</v>
      </c>
      <c r="O265" s="12" t="b">
        <f>R265&gt;0</f>
        <v>0</v>
      </c>
      <c r="P265" s="12" t="b">
        <f>S265&gt;0</f>
        <v>1</v>
      </c>
      <c r="Q265" s="12" t="s">
        <v>259</v>
      </c>
      <c r="R265" s="13">
        <v>-6.4246707356247906E-2</v>
      </c>
      <c r="S265" s="14">
        <v>3.1017800000000002E-2</v>
      </c>
      <c r="T265" s="6"/>
      <c r="U265" s="30">
        <f>AVERAGE($R$5:R265)</f>
        <v>4.2252948663368303E-2</v>
      </c>
    </row>
    <row r="266" spans="11:21" x14ac:dyDescent="0.3">
      <c r="K266" s="10">
        <f>M266/(L266+M266)</f>
        <v>0.63358778625954193</v>
      </c>
      <c r="L266" s="11">
        <f>COUNTIF($N$5:N266,FALSE)</f>
        <v>96</v>
      </c>
      <c r="M266" s="11">
        <f>COUNTIF($N$5:N266,TRUE)</f>
        <v>166</v>
      </c>
      <c r="N266" s="12" t="b">
        <f>O266=P266</f>
        <v>1</v>
      </c>
      <c r="O266" s="12" t="b">
        <f>R266&gt;0</f>
        <v>1</v>
      </c>
      <c r="P266" s="12" t="b">
        <f>S266&gt;0</f>
        <v>1</v>
      </c>
      <c r="Q266" s="12" t="s">
        <v>1879</v>
      </c>
      <c r="R266" s="13">
        <v>6.6959102051348099E-2</v>
      </c>
      <c r="S266" s="14">
        <v>3.0926599999999999E-2</v>
      </c>
      <c r="T266" s="6"/>
      <c r="U266" s="30">
        <f>AVERAGE($R$5:R266)</f>
        <v>4.2347246958742264E-2</v>
      </c>
    </row>
    <row r="267" spans="11:21" x14ac:dyDescent="0.3">
      <c r="K267" s="10">
        <f>M267/(L267+M267)</f>
        <v>0.63117870722433456</v>
      </c>
      <c r="L267" s="11">
        <f>COUNTIF($N$5:N267,FALSE)</f>
        <v>97</v>
      </c>
      <c r="M267" s="11">
        <f>COUNTIF($N$5:N267,TRUE)</f>
        <v>166</v>
      </c>
      <c r="N267" s="12" t="b">
        <f>O267=P267</f>
        <v>0</v>
      </c>
      <c r="O267" s="12" t="b">
        <f>R267&gt;0</f>
        <v>0</v>
      </c>
      <c r="P267" s="12" t="b">
        <f>S267&gt;0</f>
        <v>1</v>
      </c>
      <c r="Q267" s="12" t="s">
        <v>718</v>
      </c>
      <c r="R267" s="13">
        <v>-0.12320743284185</v>
      </c>
      <c r="S267" s="14">
        <v>3.0918399999999999E-2</v>
      </c>
      <c r="T267" s="6"/>
      <c r="U267" s="30">
        <f>AVERAGE($R$5:R267)</f>
        <v>4.1717761484215299E-2</v>
      </c>
    </row>
    <row r="268" spans="11:21" x14ac:dyDescent="0.3">
      <c r="K268" s="10">
        <f>M268/(L268+M268)</f>
        <v>0.62878787878787878</v>
      </c>
      <c r="L268" s="11">
        <f>COUNTIF($N$5:N268,FALSE)</f>
        <v>98</v>
      </c>
      <c r="M268" s="11">
        <f>COUNTIF($N$5:N268,TRUE)</f>
        <v>166</v>
      </c>
      <c r="N268" s="12" t="b">
        <f>O268=P268</f>
        <v>0</v>
      </c>
      <c r="O268" s="12" t="b">
        <f>R268&gt;0</f>
        <v>0</v>
      </c>
      <c r="P268" s="12" t="b">
        <f>S268&gt;0</f>
        <v>1</v>
      </c>
      <c r="Q268" s="12" t="s">
        <v>3024</v>
      </c>
      <c r="R268" s="13">
        <v>-0.114810781982622</v>
      </c>
      <c r="S268" s="14">
        <v>3.0785199999999999E-2</v>
      </c>
      <c r="T268" s="6"/>
      <c r="U268" s="30">
        <f>AVERAGE($R$5:R268)</f>
        <v>4.1124850334719708E-2</v>
      </c>
    </row>
    <row r="269" spans="11:21" x14ac:dyDescent="0.3">
      <c r="K269" s="10">
        <f>M269/(L269+M269)</f>
        <v>0.63018867924528299</v>
      </c>
      <c r="L269" s="11">
        <f>COUNTIF($N$5:N269,FALSE)</f>
        <v>98</v>
      </c>
      <c r="M269" s="11">
        <f>COUNTIF($N$5:N269,TRUE)</f>
        <v>167</v>
      </c>
      <c r="N269" s="12" t="b">
        <f>O269=P269</f>
        <v>1</v>
      </c>
      <c r="O269" s="12" t="b">
        <f>R269&gt;0</f>
        <v>1</v>
      </c>
      <c r="P269" s="12" t="b">
        <f>S269&gt;0</f>
        <v>1</v>
      </c>
      <c r="Q269" s="12" t="s">
        <v>723</v>
      </c>
      <c r="R269" s="13">
        <v>2.94652600945799E-2</v>
      </c>
      <c r="S269" s="14">
        <v>3.0722200000000002E-2</v>
      </c>
      <c r="T269" s="6"/>
      <c r="U269" s="30">
        <f>AVERAGE($R$5:R269)</f>
        <v>4.1080851880983336E-2</v>
      </c>
    </row>
    <row r="270" spans="11:21" x14ac:dyDescent="0.3">
      <c r="K270" s="10">
        <f>M270/(L270+M270)</f>
        <v>0.63157894736842102</v>
      </c>
      <c r="L270" s="11">
        <f>COUNTIF($N$5:N270,FALSE)</f>
        <v>98</v>
      </c>
      <c r="M270" s="11">
        <f>COUNTIF($N$5:N270,TRUE)</f>
        <v>168</v>
      </c>
      <c r="N270" s="12" t="b">
        <f>O270=P270</f>
        <v>1</v>
      </c>
      <c r="O270" s="12" t="b">
        <f>R270&gt;0</f>
        <v>1</v>
      </c>
      <c r="P270" s="12" t="b">
        <f>S270&gt;0</f>
        <v>1</v>
      </c>
      <c r="Q270" s="12" t="s">
        <v>275</v>
      </c>
      <c r="R270" s="13">
        <v>4.05449237755433E-2</v>
      </c>
      <c r="S270" s="14">
        <v>3.0562599999999999E-2</v>
      </c>
      <c r="T270" s="6"/>
      <c r="U270" s="30">
        <f>AVERAGE($R$5:R270)</f>
        <v>4.107883711366965E-2</v>
      </c>
    </row>
    <row r="271" spans="11:21" x14ac:dyDescent="0.3">
      <c r="K271" s="10">
        <f>M271/(L271+M271)</f>
        <v>0.6292134831460674</v>
      </c>
      <c r="L271" s="11">
        <f>COUNTIF($N$5:N271,FALSE)</f>
        <v>99</v>
      </c>
      <c r="M271" s="11">
        <f>COUNTIF($N$5:N271,TRUE)</f>
        <v>168</v>
      </c>
      <c r="N271" s="12" t="b">
        <f>O271=P271</f>
        <v>0</v>
      </c>
      <c r="O271" s="12" t="b">
        <f>R271&gt;0</f>
        <v>0</v>
      </c>
      <c r="P271" s="12" t="b">
        <f>S271&gt;0</f>
        <v>1</v>
      </c>
      <c r="Q271" s="12" t="s">
        <v>3005</v>
      </c>
      <c r="R271" s="13">
        <v>-2.01680672268909E-2</v>
      </c>
      <c r="S271" s="14">
        <v>3.0525799999999999E-2</v>
      </c>
      <c r="T271" s="6"/>
      <c r="U271" s="30">
        <f>AVERAGE($R$5:R271)</f>
        <v>4.0849447958836091E-2</v>
      </c>
    </row>
    <row r="272" spans="11:21" x14ac:dyDescent="0.3">
      <c r="K272" s="10">
        <f>M272/(L272+M272)</f>
        <v>0.62686567164179108</v>
      </c>
      <c r="L272" s="11">
        <f>COUNTIF($N$5:N272,FALSE)</f>
        <v>100</v>
      </c>
      <c r="M272" s="11">
        <f>COUNTIF($N$5:N272,TRUE)</f>
        <v>168</v>
      </c>
      <c r="N272" s="12" t="b">
        <f>O272=P272</f>
        <v>0</v>
      </c>
      <c r="O272" s="12" t="b">
        <f>R272&gt;0</f>
        <v>0</v>
      </c>
      <c r="P272" s="12" t="b">
        <f>S272&gt;0</f>
        <v>1</v>
      </c>
      <c r="Q272" s="12" t="s">
        <v>962</v>
      </c>
      <c r="R272" s="13">
        <v>-0.10840282232200101</v>
      </c>
      <c r="S272" s="14">
        <v>3.0525799999999999E-2</v>
      </c>
      <c r="T272" s="6"/>
      <c r="U272" s="30">
        <f>AVERAGE($R$5:R272)</f>
        <v>4.0292536502564313E-2</v>
      </c>
    </row>
    <row r="273" spans="11:21" x14ac:dyDescent="0.3">
      <c r="K273" s="10">
        <f>M273/(L273+M273)</f>
        <v>0.62825278810408924</v>
      </c>
      <c r="L273" s="11">
        <f>COUNTIF($N$5:N273,FALSE)</f>
        <v>100</v>
      </c>
      <c r="M273" s="11">
        <f>COUNTIF($N$5:N273,TRUE)</f>
        <v>169</v>
      </c>
      <c r="N273" s="12" t="b">
        <f>O273=P273</f>
        <v>1</v>
      </c>
      <c r="O273" s="12" t="b">
        <f>R273&gt;0</f>
        <v>1</v>
      </c>
      <c r="P273" s="12" t="b">
        <f>S273&gt;0</f>
        <v>1</v>
      </c>
      <c r="Q273" s="12" t="s">
        <v>2102</v>
      </c>
      <c r="R273" s="13">
        <v>0.236120630568882</v>
      </c>
      <c r="S273" s="14">
        <v>3.0103000000000001E-2</v>
      </c>
      <c r="T273" s="6"/>
      <c r="U273" s="30">
        <f>AVERAGE($R$5:R273)</f>
        <v>4.1020521982364749E-2</v>
      </c>
    </row>
    <row r="274" spans="11:21" x14ac:dyDescent="0.3">
      <c r="K274" s="10">
        <f>M274/(L274+M274)</f>
        <v>0.62962962962962965</v>
      </c>
      <c r="L274" s="11">
        <f>COUNTIF($N$5:N274,FALSE)</f>
        <v>100</v>
      </c>
      <c r="M274" s="11">
        <f>COUNTIF($N$5:N274,TRUE)</f>
        <v>170</v>
      </c>
      <c r="N274" s="12" t="b">
        <f>O274=P274</f>
        <v>1</v>
      </c>
      <c r="O274" s="12" t="b">
        <f>R274&gt;0</f>
        <v>1</v>
      </c>
      <c r="P274" s="12" t="b">
        <f>S274&gt;0</f>
        <v>1</v>
      </c>
      <c r="Q274" s="12" t="s">
        <v>142</v>
      </c>
      <c r="R274" s="13">
        <v>6.4859053989488796E-2</v>
      </c>
      <c r="S274" s="14">
        <v>3.0044700000000001E-2</v>
      </c>
      <c r="T274" s="6"/>
      <c r="U274" s="30">
        <f>AVERAGE($R$5:R274)</f>
        <v>4.1108812841650397E-2</v>
      </c>
    </row>
    <row r="275" spans="11:21" x14ac:dyDescent="0.3">
      <c r="K275" s="10">
        <f>M275/(L275+M275)</f>
        <v>0.62730627306273068</v>
      </c>
      <c r="L275" s="11">
        <f>COUNTIF($N$5:N275,FALSE)</f>
        <v>101</v>
      </c>
      <c r="M275" s="11">
        <f>COUNTIF($N$5:N275,TRUE)</f>
        <v>170</v>
      </c>
      <c r="N275" s="12" t="b">
        <f>O275=P275</f>
        <v>0</v>
      </c>
      <c r="O275" s="12" t="b">
        <f>R275&gt;0</f>
        <v>0</v>
      </c>
      <c r="P275" s="12" t="b">
        <f>S275&gt;0</f>
        <v>1</v>
      </c>
      <c r="Q275" s="12" t="s">
        <v>2443</v>
      </c>
      <c r="R275" s="13">
        <v>-3.99242386482579E-2</v>
      </c>
      <c r="S275" s="14">
        <v>3.0023500000000002E-2</v>
      </c>
      <c r="T275" s="6"/>
      <c r="U275" s="30">
        <f>AVERAGE($R$5:R275)</f>
        <v>4.080979789150313E-2</v>
      </c>
    </row>
    <row r="276" spans="11:21" x14ac:dyDescent="0.3">
      <c r="K276" s="10">
        <f>M276/(L276+M276)</f>
        <v>0.625</v>
      </c>
      <c r="L276" s="11">
        <f>COUNTIF($N$5:N276,FALSE)</f>
        <v>102</v>
      </c>
      <c r="M276" s="11">
        <f>COUNTIF($N$5:N276,TRUE)</f>
        <v>170</v>
      </c>
      <c r="N276" s="12" t="b">
        <f>O276=P276</f>
        <v>0</v>
      </c>
      <c r="O276" s="12" t="b">
        <f>R276&gt;0</f>
        <v>0</v>
      </c>
      <c r="P276" s="12" t="b">
        <f>S276&gt;0</f>
        <v>1</v>
      </c>
      <c r="Q276" s="12" t="s">
        <v>2611</v>
      </c>
      <c r="R276" s="13">
        <v>-3.7942241619463198E-2</v>
      </c>
      <c r="S276" s="14">
        <v>2.9869799999999998E-2</v>
      </c>
      <c r="T276" s="6"/>
      <c r="U276" s="30">
        <f>AVERAGE($R$5:R276)</f>
        <v>4.052026833447752E-2</v>
      </c>
    </row>
    <row r="277" spans="11:21" x14ac:dyDescent="0.3">
      <c r="K277" s="10">
        <f>M277/(L277+M277)</f>
        <v>0.62637362637362637</v>
      </c>
      <c r="L277" s="11">
        <f>COUNTIF($N$5:N277,FALSE)</f>
        <v>102</v>
      </c>
      <c r="M277" s="11">
        <f>COUNTIF($N$5:N277,TRUE)</f>
        <v>171</v>
      </c>
      <c r="N277" s="12" t="b">
        <f>O277=P277</f>
        <v>1</v>
      </c>
      <c r="O277" s="12" t="b">
        <f>R277&gt;0</f>
        <v>1</v>
      </c>
      <c r="P277" s="12" t="b">
        <f>S277&gt;0</f>
        <v>1</v>
      </c>
      <c r="Q277" s="12" t="s">
        <v>2607</v>
      </c>
      <c r="R277" s="13">
        <v>0.14972393634296799</v>
      </c>
      <c r="S277" s="14">
        <v>2.9397400000000001E-2</v>
      </c>
      <c r="T277" s="6"/>
      <c r="U277" s="30">
        <f>AVERAGE($R$5:R277)</f>
        <v>4.0920281770406054E-2</v>
      </c>
    </row>
    <row r="278" spans="11:21" x14ac:dyDescent="0.3">
      <c r="K278" s="10">
        <f>M278/(L278+M278)</f>
        <v>0.62773722627737227</v>
      </c>
      <c r="L278" s="11">
        <f>COUNTIF($N$5:N278,FALSE)</f>
        <v>102</v>
      </c>
      <c r="M278" s="11">
        <f>COUNTIF($N$5:N278,TRUE)</f>
        <v>172</v>
      </c>
      <c r="N278" s="12" t="b">
        <f>O278=P278</f>
        <v>1</v>
      </c>
      <c r="O278" s="12" t="b">
        <f>R278&gt;0</f>
        <v>1</v>
      </c>
      <c r="P278" s="12" t="b">
        <f>S278&gt;0</f>
        <v>1</v>
      </c>
      <c r="Q278" s="12" t="s">
        <v>362</v>
      </c>
      <c r="R278" s="13">
        <v>0.63403781979977702</v>
      </c>
      <c r="S278" s="14">
        <v>2.9133200000000001E-2</v>
      </c>
      <c r="T278" s="6"/>
      <c r="U278" s="30">
        <f>AVERAGE($R$5:R278)</f>
        <v>4.3084944317958507E-2</v>
      </c>
    </row>
    <row r="279" spans="11:21" x14ac:dyDescent="0.3">
      <c r="K279" s="10">
        <f>M279/(L279+M279)</f>
        <v>0.62909090909090915</v>
      </c>
      <c r="L279" s="11">
        <f>COUNTIF($N$5:N279,FALSE)</f>
        <v>102</v>
      </c>
      <c r="M279" s="11">
        <f>COUNTIF($N$5:N279,TRUE)</f>
        <v>173</v>
      </c>
      <c r="N279" s="12" t="b">
        <f>O279=P279</f>
        <v>1</v>
      </c>
      <c r="O279" s="12" t="b">
        <f>R279&gt;0</f>
        <v>1</v>
      </c>
      <c r="P279" s="12" t="b">
        <f>S279&gt;0</f>
        <v>1</v>
      </c>
      <c r="Q279" s="12" t="s">
        <v>2383</v>
      </c>
      <c r="R279" s="13">
        <v>8.8823262153566396E-2</v>
      </c>
      <c r="S279" s="14">
        <v>2.9100299999999999E-2</v>
      </c>
      <c r="T279" s="6"/>
      <c r="U279" s="30">
        <f>AVERAGE($R$5:R279)</f>
        <v>4.3251265473724348E-2</v>
      </c>
    </row>
    <row r="280" spans="11:21" x14ac:dyDescent="0.3">
      <c r="K280" s="10">
        <f>M280/(L280+M280)</f>
        <v>0.62681159420289856</v>
      </c>
      <c r="L280" s="11">
        <f>COUNTIF($N$5:N280,FALSE)</f>
        <v>103</v>
      </c>
      <c r="M280" s="11">
        <f>COUNTIF($N$5:N280,TRUE)</f>
        <v>173</v>
      </c>
      <c r="N280" s="12" t="b">
        <f>O280=P280</f>
        <v>0</v>
      </c>
      <c r="O280" s="12" t="b">
        <f>R280&gt;0</f>
        <v>0</v>
      </c>
      <c r="P280" s="12" t="b">
        <f>S280&gt;0</f>
        <v>1</v>
      </c>
      <c r="Q280" s="12" t="s">
        <v>1788</v>
      </c>
      <c r="R280" s="13">
        <v>-0.12880844645550499</v>
      </c>
      <c r="S280" s="14">
        <v>2.88483E-2</v>
      </c>
      <c r="T280" s="6"/>
      <c r="U280" s="30">
        <f>AVERAGE($R$5:R280)</f>
        <v>4.2627860720357583E-2</v>
      </c>
    </row>
    <row r="281" spans="11:21" x14ac:dyDescent="0.3">
      <c r="K281" s="10">
        <f>M281/(L281+M281)</f>
        <v>0.62815884476534301</v>
      </c>
      <c r="L281" s="11">
        <f>COUNTIF($N$5:N281,FALSE)</f>
        <v>103</v>
      </c>
      <c r="M281" s="11">
        <f>COUNTIF($N$5:N281,TRUE)</f>
        <v>174</v>
      </c>
      <c r="N281" s="12" t="b">
        <f>O281=P281</f>
        <v>1</v>
      </c>
      <c r="O281" s="12" t="b">
        <f>R281&gt;0</f>
        <v>1</v>
      </c>
      <c r="P281" s="12" t="b">
        <f>S281&gt;0</f>
        <v>1</v>
      </c>
      <c r="Q281" s="12" t="s">
        <v>3000</v>
      </c>
      <c r="R281" s="13">
        <v>5.33778148457048E-2</v>
      </c>
      <c r="S281" s="14">
        <v>2.8132600000000001E-2</v>
      </c>
      <c r="T281" s="6"/>
      <c r="U281" s="30">
        <f>AVERAGE($R$5:R281)</f>
        <v>4.2666669219005041E-2</v>
      </c>
    </row>
    <row r="282" spans="11:21" x14ac:dyDescent="0.3">
      <c r="K282" s="10">
        <f>M282/(L282+M282)</f>
        <v>0.62949640287769781</v>
      </c>
      <c r="L282" s="11">
        <f>COUNTIF($N$5:N282,FALSE)</f>
        <v>103</v>
      </c>
      <c r="M282" s="11">
        <f>COUNTIF($N$5:N282,TRUE)</f>
        <v>175</v>
      </c>
      <c r="N282" s="12" t="b">
        <f>O282=P282</f>
        <v>1</v>
      </c>
      <c r="O282" s="12" t="b">
        <f>R282&gt;0</f>
        <v>1</v>
      </c>
      <c r="P282" s="12" t="b">
        <f>S282&gt;0</f>
        <v>1</v>
      </c>
      <c r="Q282" s="12" t="s">
        <v>771</v>
      </c>
      <c r="R282" s="13">
        <v>0.156329651656754</v>
      </c>
      <c r="S282" s="14">
        <v>2.79791E-2</v>
      </c>
      <c r="T282" s="6"/>
      <c r="U282" s="30">
        <f>AVERAGE($R$5:R282)</f>
        <v>4.3075528868061694E-2</v>
      </c>
    </row>
    <row r="283" spans="11:21" x14ac:dyDescent="0.3">
      <c r="K283" s="10">
        <f>M283/(L283+M283)</f>
        <v>0.63082437275985659</v>
      </c>
      <c r="L283" s="11">
        <f>COUNTIF($N$5:N283,FALSE)</f>
        <v>103</v>
      </c>
      <c r="M283" s="11">
        <f>COUNTIF($N$5:N283,TRUE)</f>
        <v>176</v>
      </c>
      <c r="N283" s="12" t="b">
        <f>O283=P283</f>
        <v>1</v>
      </c>
      <c r="O283" s="12" t="b">
        <f>R283&gt;0</f>
        <v>1</v>
      </c>
      <c r="P283" s="12" t="b">
        <f>S283&gt;0</f>
        <v>1</v>
      </c>
      <c r="Q283" s="12" t="s">
        <v>792</v>
      </c>
      <c r="R283" s="13">
        <v>8.1457160725453406E-2</v>
      </c>
      <c r="S283" s="14">
        <v>2.79773E-2</v>
      </c>
      <c r="T283" s="6"/>
      <c r="U283" s="30">
        <f>AVERAGE($R$5:R283)</f>
        <v>4.3213097441027255E-2</v>
      </c>
    </row>
    <row r="284" spans="11:21" x14ac:dyDescent="0.3">
      <c r="K284" s="10">
        <f>M284/(L284+M284)</f>
        <v>0.63214285714285712</v>
      </c>
      <c r="L284" s="11">
        <f>COUNTIF($N$5:N284,FALSE)</f>
        <v>103</v>
      </c>
      <c r="M284" s="11">
        <f>COUNTIF($N$5:N284,TRUE)</f>
        <v>177</v>
      </c>
      <c r="N284" s="12" t="b">
        <f>O284=P284</f>
        <v>1</v>
      </c>
      <c r="O284" s="12" t="b">
        <f>R284&gt;0</f>
        <v>1</v>
      </c>
      <c r="P284" s="12" t="b">
        <f>S284&gt;0</f>
        <v>1</v>
      </c>
      <c r="Q284" s="12" t="s">
        <v>3010</v>
      </c>
      <c r="R284" s="13">
        <v>0.11210064146478101</v>
      </c>
      <c r="S284" s="14">
        <v>2.7915200000000001E-2</v>
      </c>
      <c r="T284" s="6"/>
      <c r="U284" s="30">
        <f>AVERAGE($R$5:R284)</f>
        <v>4.3459124383969233E-2</v>
      </c>
    </row>
    <row r="285" spans="11:21" x14ac:dyDescent="0.3">
      <c r="K285" s="10">
        <f>M285/(L285+M285)</f>
        <v>0.63345195729537362</v>
      </c>
      <c r="L285" s="11">
        <f>COUNTIF($N$5:N285,FALSE)</f>
        <v>103</v>
      </c>
      <c r="M285" s="11">
        <f>COUNTIF($N$5:N285,TRUE)</f>
        <v>178</v>
      </c>
      <c r="N285" s="12" t="b">
        <f>O285=P285</f>
        <v>1</v>
      </c>
      <c r="O285" s="12" t="b">
        <f>R285&gt;0</f>
        <v>1</v>
      </c>
      <c r="P285" s="12" t="b">
        <f>S285&gt;0</f>
        <v>1</v>
      </c>
      <c r="Q285" s="12" t="s">
        <v>1706</v>
      </c>
      <c r="R285" s="13">
        <v>8.8585703305149796E-2</v>
      </c>
      <c r="S285" s="14">
        <v>2.7870599999999999E-2</v>
      </c>
      <c r="T285" s="6"/>
      <c r="U285" s="30">
        <f>AVERAGE($R$5:R285)</f>
        <v>4.3619717191517922E-2</v>
      </c>
    </row>
    <row r="286" spans="11:21" x14ac:dyDescent="0.3">
      <c r="K286" s="10">
        <f>M286/(L286+M286)</f>
        <v>0.63120567375886527</v>
      </c>
      <c r="L286" s="11">
        <f>COUNTIF($N$5:N286,FALSE)</f>
        <v>104</v>
      </c>
      <c r="M286" s="11">
        <f>COUNTIF($N$5:N286,TRUE)</f>
        <v>178</v>
      </c>
      <c r="N286" s="12" t="b">
        <f>O286=P286</f>
        <v>0</v>
      </c>
      <c r="O286" s="12" t="b">
        <f>R286&gt;0</f>
        <v>0</v>
      </c>
      <c r="P286" s="12" t="b">
        <f>S286&gt;0</f>
        <v>1</v>
      </c>
      <c r="Q286" s="12" t="s">
        <v>489</v>
      </c>
      <c r="R286" s="13">
        <v>-0.182347235693501</v>
      </c>
      <c r="S286" s="14">
        <v>2.78699E-2</v>
      </c>
      <c r="T286" s="6"/>
      <c r="U286" s="30">
        <f>AVERAGE($R$5:R286)</f>
        <v>4.2818415940152607E-2</v>
      </c>
    </row>
    <row r="287" spans="11:21" x14ac:dyDescent="0.3">
      <c r="K287" s="10">
        <f>M287/(L287+M287)</f>
        <v>0.63250883392226154</v>
      </c>
      <c r="L287" s="11">
        <f>COUNTIF($N$5:N287,FALSE)</f>
        <v>104</v>
      </c>
      <c r="M287" s="11">
        <f>COUNTIF($N$5:N287,TRUE)</f>
        <v>179</v>
      </c>
      <c r="N287" s="12" t="b">
        <f>O287=P287</f>
        <v>1</v>
      </c>
      <c r="O287" s="12" t="b">
        <f>R287&gt;0</f>
        <v>1</v>
      </c>
      <c r="P287" s="12" t="b">
        <f>S287&gt;0</f>
        <v>1</v>
      </c>
      <c r="Q287" s="12" t="s">
        <v>1304</v>
      </c>
      <c r="R287" s="13">
        <v>2.4426133019423299E-2</v>
      </c>
      <c r="S287" s="14">
        <v>2.7833799999999999E-2</v>
      </c>
      <c r="T287" s="6"/>
      <c r="U287" s="30">
        <f>AVERAGE($R$5:R287)</f>
        <v>4.275342554113943E-2</v>
      </c>
    </row>
    <row r="288" spans="11:21" x14ac:dyDescent="0.3">
      <c r="K288" s="10">
        <f>M288/(L288+M288)</f>
        <v>0.63028169014084512</v>
      </c>
      <c r="L288" s="11">
        <f>COUNTIF($N$5:N288,FALSE)</f>
        <v>105</v>
      </c>
      <c r="M288" s="11">
        <f>COUNTIF($N$5:N288,TRUE)</f>
        <v>179</v>
      </c>
      <c r="N288" s="12" t="b">
        <f>O288=P288</f>
        <v>0</v>
      </c>
      <c r="O288" s="12" t="b">
        <f>R288&gt;0</f>
        <v>0</v>
      </c>
      <c r="P288" s="12" t="b">
        <f>S288&gt;0</f>
        <v>1</v>
      </c>
      <c r="Q288" s="12" t="s">
        <v>3055</v>
      </c>
      <c r="R288" s="13">
        <v>-5.8909056283144301E-2</v>
      </c>
      <c r="S288" s="14">
        <v>2.7831100000000001E-2</v>
      </c>
      <c r="T288" s="6"/>
      <c r="U288" s="30">
        <f>AVERAGE($R$5:R288)</f>
        <v>4.2395459055842653E-2</v>
      </c>
    </row>
    <row r="289" spans="11:21" x14ac:dyDescent="0.3">
      <c r="K289" s="10">
        <f>M289/(L289+M289)</f>
        <v>0.63157894736842102</v>
      </c>
      <c r="L289" s="11">
        <f>COUNTIF($N$5:N289,FALSE)</f>
        <v>105</v>
      </c>
      <c r="M289" s="11">
        <f>COUNTIF($N$5:N289,TRUE)</f>
        <v>180</v>
      </c>
      <c r="N289" s="12" t="b">
        <f>O289=P289</f>
        <v>1</v>
      </c>
      <c r="O289" s="12" t="b">
        <f>R289&gt;0</f>
        <v>1</v>
      </c>
      <c r="P289" s="12" t="b">
        <f>S289&gt;0</f>
        <v>1</v>
      </c>
      <c r="Q289" s="12" t="s">
        <v>769</v>
      </c>
      <c r="R289" s="13">
        <v>8.4736701416733506E-2</v>
      </c>
      <c r="S289" s="14">
        <v>2.7785899999999999E-2</v>
      </c>
      <c r="T289" s="6"/>
      <c r="U289" s="30">
        <f>AVERAGE($R$5:R289)</f>
        <v>4.2544024818512445E-2</v>
      </c>
    </row>
    <row r="290" spans="11:21" x14ac:dyDescent="0.3">
      <c r="K290" s="10">
        <f>M290/(L290+M290)</f>
        <v>0.62937062937062938</v>
      </c>
      <c r="L290" s="11">
        <f>COUNTIF($N$5:N290,FALSE)</f>
        <v>106</v>
      </c>
      <c r="M290" s="11">
        <f>COUNTIF($N$5:N290,TRUE)</f>
        <v>180</v>
      </c>
      <c r="N290" s="12" t="b">
        <f>O290=P290</f>
        <v>0</v>
      </c>
      <c r="O290" s="12" t="b">
        <f>R290&gt;0</f>
        <v>0</v>
      </c>
      <c r="P290" s="12" t="b">
        <f>S290&gt;0</f>
        <v>1</v>
      </c>
      <c r="Q290" s="12" t="s">
        <v>1146</v>
      </c>
      <c r="R290" s="13">
        <v>-0.15591397849462299</v>
      </c>
      <c r="S290" s="14">
        <v>2.7685000000000001E-2</v>
      </c>
      <c r="T290" s="6"/>
      <c r="U290" s="30">
        <f>AVERAGE($R$5:R290)</f>
        <v>4.1850115716018967E-2</v>
      </c>
    </row>
    <row r="291" spans="11:21" x14ac:dyDescent="0.3">
      <c r="K291" s="10">
        <f>M291/(L291+M291)</f>
        <v>0.63066202090592338</v>
      </c>
      <c r="L291" s="11">
        <f>COUNTIF($N$5:N291,FALSE)</f>
        <v>106</v>
      </c>
      <c r="M291" s="11">
        <f>COUNTIF($N$5:N291,TRUE)</f>
        <v>181</v>
      </c>
      <c r="N291" s="12" t="b">
        <f>O291=P291</f>
        <v>1</v>
      </c>
      <c r="O291" s="12" t="b">
        <f>R291&gt;0</f>
        <v>1</v>
      </c>
      <c r="P291" s="12" t="b">
        <f>S291&gt;0</f>
        <v>1</v>
      </c>
      <c r="Q291" s="12" t="s">
        <v>3073</v>
      </c>
      <c r="R291" s="13">
        <v>8.8374184843714801E-2</v>
      </c>
      <c r="S291" s="14">
        <v>2.7579300000000001E-2</v>
      </c>
      <c r="T291" s="6"/>
      <c r="U291" s="30">
        <f>AVERAGE($R$5:R291)</f>
        <v>4.2012220486498747E-2</v>
      </c>
    </row>
    <row r="292" spans="11:21" x14ac:dyDescent="0.3">
      <c r="K292" s="10">
        <f>M292/(L292+M292)</f>
        <v>0.63194444444444442</v>
      </c>
      <c r="L292" s="11">
        <f>COUNTIF($N$5:N292,FALSE)</f>
        <v>106</v>
      </c>
      <c r="M292" s="11">
        <f>COUNTIF($N$5:N292,TRUE)</f>
        <v>182</v>
      </c>
      <c r="N292" s="12" t="b">
        <f>O292=P292</f>
        <v>1</v>
      </c>
      <c r="O292" s="12" t="b">
        <f>R292&gt;0</f>
        <v>1</v>
      </c>
      <c r="P292" s="12" t="b">
        <f>S292&gt;0</f>
        <v>1</v>
      </c>
      <c r="Q292" s="12" t="s">
        <v>2113</v>
      </c>
      <c r="R292" s="13">
        <v>0.14516747634875901</v>
      </c>
      <c r="S292" s="14">
        <v>2.75024E-2</v>
      </c>
      <c r="T292" s="6"/>
      <c r="U292" s="30">
        <f>AVERAGE($R$5:R292)</f>
        <v>4.2370398458242704E-2</v>
      </c>
    </row>
    <row r="293" spans="11:21" x14ac:dyDescent="0.3">
      <c r="K293" s="10">
        <f>M293/(L293+M293)</f>
        <v>0.63321799307958482</v>
      </c>
      <c r="L293" s="11">
        <f>COUNTIF($N$5:N293,FALSE)</f>
        <v>106</v>
      </c>
      <c r="M293" s="11">
        <f>COUNTIF($N$5:N293,TRUE)</f>
        <v>183</v>
      </c>
      <c r="N293" s="12" t="b">
        <f>O293=P293</f>
        <v>1</v>
      </c>
      <c r="O293" s="12" t="b">
        <f>R293&gt;0</f>
        <v>1</v>
      </c>
      <c r="P293" s="12" t="b">
        <f>S293&gt;0</f>
        <v>1</v>
      </c>
      <c r="Q293" s="12" t="s">
        <v>3006</v>
      </c>
      <c r="R293" s="13">
        <v>0.192377304964539</v>
      </c>
      <c r="S293" s="14">
        <v>2.7480000000000001E-2</v>
      </c>
      <c r="T293" s="6"/>
      <c r="U293" s="30">
        <f>AVERAGE($R$5:R293)</f>
        <v>4.2889453498056881E-2</v>
      </c>
    </row>
    <row r="294" spans="11:21" x14ac:dyDescent="0.3">
      <c r="K294" s="10">
        <f>M294/(L294+M294)</f>
        <v>0.63103448275862073</v>
      </c>
      <c r="L294" s="11">
        <f>COUNTIF($N$5:N294,FALSE)</f>
        <v>107</v>
      </c>
      <c r="M294" s="11">
        <f>COUNTIF($N$5:N294,TRUE)</f>
        <v>183</v>
      </c>
      <c r="N294" s="12" t="b">
        <f>O294=P294</f>
        <v>0</v>
      </c>
      <c r="O294" s="12" t="b">
        <f>R294&gt;0</f>
        <v>0</v>
      </c>
      <c r="P294" s="12" t="b">
        <f>S294&gt;0</f>
        <v>1</v>
      </c>
      <c r="Q294" s="12" t="s">
        <v>2393</v>
      </c>
      <c r="R294" s="13">
        <v>-4.2364532019704401E-2</v>
      </c>
      <c r="S294" s="14">
        <v>2.7272000000000001E-2</v>
      </c>
      <c r="T294" s="6"/>
      <c r="U294" s="30">
        <f>AVERAGE($R$5:R294)</f>
        <v>4.259547423765081E-2</v>
      </c>
    </row>
    <row r="295" spans="11:21" x14ac:dyDescent="0.3">
      <c r="K295" s="10">
        <f>M295/(L295+M295)</f>
        <v>0.63230240549828176</v>
      </c>
      <c r="L295" s="11">
        <f>COUNTIF($N$5:N295,FALSE)</f>
        <v>107</v>
      </c>
      <c r="M295" s="11">
        <f>COUNTIF($N$5:N295,TRUE)</f>
        <v>184</v>
      </c>
      <c r="N295" s="12" t="b">
        <f>O295=P295</f>
        <v>1</v>
      </c>
      <c r="O295" s="12" t="b">
        <f>R295&gt;0</f>
        <v>1</v>
      </c>
      <c r="P295" s="12" t="b">
        <f>S295&gt;0</f>
        <v>1</v>
      </c>
      <c r="Q295" s="12" t="s">
        <v>2975</v>
      </c>
      <c r="R295" s="13">
        <v>8.98833428953911E-2</v>
      </c>
      <c r="S295" s="14">
        <v>2.72108E-2</v>
      </c>
      <c r="T295" s="6"/>
      <c r="U295" s="30">
        <f>AVERAGE($R$5:R295)</f>
        <v>4.2757975504515891E-2</v>
      </c>
    </row>
    <row r="296" spans="11:21" x14ac:dyDescent="0.3">
      <c r="K296" s="10">
        <f>M296/(L296+M296)</f>
        <v>0.63356164383561642</v>
      </c>
      <c r="L296" s="11">
        <f>COUNTIF($N$5:N296,FALSE)</f>
        <v>107</v>
      </c>
      <c r="M296" s="11">
        <f>COUNTIF($N$5:N296,TRUE)</f>
        <v>185</v>
      </c>
      <c r="N296" s="12" t="b">
        <f>O296=P296</f>
        <v>1</v>
      </c>
      <c r="O296" s="12" t="b">
        <f>R296&gt;0</f>
        <v>1</v>
      </c>
      <c r="P296" s="12" t="b">
        <f>S296&gt;0</f>
        <v>1</v>
      </c>
      <c r="Q296" s="12" t="s">
        <v>668</v>
      </c>
      <c r="R296" s="13">
        <v>0.213667243905688</v>
      </c>
      <c r="S296" s="14">
        <v>2.6931E-2</v>
      </c>
      <c r="T296" s="6"/>
      <c r="U296" s="30">
        <f>AVERAGE($R$5:R296)</f>
        <v>4.3343281218218538E-2</v>
      </c>
    </row>
    <row r="297" spans="11:21" x14ac:dyDescent="0.3">
      <c r="K297" s="10">
        <f>M297/(L297+M297)</f>
        <v>0.6348122866894198</v>
      </c>
      <c r="L297" s="11">
        <f>COUNTIF($N$5:N297,FALSE)</f>
        <v>107</v>
      </c>
      <c r="M297" s="11">
        <f>COUNTIF($N$5:N297,TRUE)</f>
        <v>186</v>
      </c>
      <c r="N297" s="12" t="b">
        <f>O297=P297</f>
        <v>1</v>
      </c>
      <c r="O297" s="12" t="b">
        <f>R297&gt;0</f>
        <v>1</v>
      </c>
      <c r="P297" s="12" t="b">
        <f>S297&gt;0</f>
        <v>1</v>
      </c>
      <c r="Q297" s="12" t="s">
        <v>705</v>
      </c>
      <c r="R297" s="13">
        <v>0.17251655629139001</v>
      </c>
      <c r="S297" s="14">
        <v>2.6769999999999999E-2</v>
      </c>
      <c r="T297" s="6"/>
      <c r="U297" s="30">
        <f>AVERAGE($R$5:R297)</f>
        <v>4.3784145638263487E-2</v>
      </c>
    </row>
    <row r="298" spans="11:21" x14ac:dyDescent="0.3">
      <c r="K298" s="10">
        <f>M298/(L298+M298)</f>
        <v>0.63265306122448983</v>
      </c>
      <c r="L298" s="11">
        <f>COUNTIF($N$5:N298,FALSE)</f>
        <v>108</v>
      </c>
      <c r="M298" s="11">
        <f>COUNTIF($N$5:N298,TRUE)</f>
        <v>186</v>
      </c>
      <c r="N298" s="12" t="b">
        <f>O298=P298</f>
        <v>0</v>
      </c>
      <c r="O298" s="12" t="b">
        <f>R298&gt;0</f>
        <v>0</v>
      </c>
      <c r="P298" s="12" t="b">
        <f>S298&gt;0</f>
        <v>1</v>
      </c>
      <c r="Q298" s="12" t="s">
        <v>236</v>
      </c>
      <c r="R298" s="13">
        <v>-1.09668109668108E-2</v>
      </c>
      <c r="S298" s="14">
        <v>2.6724999999999999E-2</v>
      </c>
      <c r="T298" s="6"/>
      <c r="U298" s="30">
        <f>AVERAGE($R$5:R298)</f>
        <v>4.3597917894708814E-2</v>
      </c>
    </row>
    <row r="299" spans="11:21" x14ac:dyDescent="0.3">
      <c r="K299" s="10">
        <f>M299/(L299+M299)</f>
        <v>0.63389830508474576</v>
      </c>
      <c r="L299" s="11">
        <f>COUNTIF($N$5:N299,FALSE)</f>
        <v>108</v>
      </c>
      <c r="M299" s="11">
        <f>COUNTIF($N$5:N299,TRUE)</f>
        <v>187</v>
      </c>
      <c r="N299" s="12" t="b">
        <f>O299=P299</f>
        <v>1</v>
      </c>
      <c r="O299" s="12" t="b">
        <f>R299&gt;0</f>
        <v>1</v>
      </c>
      <c r="P299" s="12" t="b">
        <f>S299&gt;0</f>
        <v>1</v>
      </c>
      <c r="Q299" s="12" t="s">
        <v>783</v>
      </c>
      <c r="R299" s="13">
        <v>4.7034291010194601E-2</v>
      </c>
      <c r="S299" s="14">
        <v>2.66173E-2</v>
      </c>
      <c r="T299" s="6"/>
      <c r="U299" s="30">
        <f>AVERAGE($R$5:R299)</f>
        <v>4.3609566617134186E-2</v>
      </c>
    </row>
    <row r="300" spans="11:21" x14ac:dyDescent="0.3">
      <c r="K300" s="10">
        <f>M300/(L300+M300)</f>
        <v>0.63513513513513509</v>
      </c>
      <c r="L300" s="11">
        <f>COUNTIF($N$5:N300,FALSE)</f>
        <v>108</v>
      </c>
      <c r="M300" s="11">
        <f>COUNTIF($N$5:N300,TRUE)</f>
        <v>188</v>
      </c>
      <c r="N300" s="12" t="b">
        <f>O300=P300</f>
        <v>1</v>
      </c>
      <c r="O300" s="12" t="b">
        <f>R300&gt;0</f>
        <v>1</v>
      </c>
      <c r="P300" s="12" t="b">
        <f>S300&gt;0</f>
        <v>1</v>
      </c>
      <c r="Q300" s="12" t="s">
        <v>2998</v>
      </c>
      <c r="R300" s="13">
        <v>3.9862204724409302E-2</v>
      </c>
      <c r="S300" s="14">
        <v>2.6485999999999999E-2</v>
      </c>
      <c r="T300" s="6"/>
      <c r="U300" s="30">
        <f>AVERAGE($R$5:R300)</f>
        <v>4.3596906610739852E-2</v>
      </c>
    </row>
    <row r="301" spans="11:21" x14ac:dyDescent="0.3">
      <c r="K301" s="10">
        <f>M301/(L301+M301)</f>
        <v>0.632996632996633</v>
      </c>
      <c r="L301" s="11">
        <f>COUNTIF($N$5:N301,FALSE)</f>
        <v>109</v>
      </c>
      <c r="M301" s="11">
        <f>COUNTIF($N$5:N301,TRUE)</f>
        <v>188</v>
      </c>
      <c r="N301" s="12" t="b">
        <f>O301=P301</f>
        <v>0</v>
      </c>
      <c r="O301" s="12" t="b">
        <f>R301&gt;0</f>
        <v>0</v>
      </c>
      <c r="P301" s="12" t="b">
        <f>S301&gt;0</f>
        <v>1</v>
      </c>
      <c r="Q301" s="12" t="s">
        <v>2462</v>
      </c>
      <c r="R301" s="13">
        <v>-0.12810945273631799</v>
      </c>
      <c r="S301" s="14">
        <v>2.64841E-2</v>
      </c>
      <c r="T301" s="6"/>
      <c r="U301" s="30">
        <f>AVERAGE($R$5:R301)</f>
        <v>4.3018770720682414E-2</v>
      </c>
    </row>
    <row r="302" spans="11:21" x14ac:dyDescent="0.3">
      <c r="K302" s="10">
        <f>M302/(L302+M302)</f>
        <v>0.63422818791946312</v>
      </c>
      <c r="L302" s="11">
        <f>COUNTIF($N$5:N302,FALSE)</f>
        <v>109</v>
      </c>
      <c r="M302" s="11">
        <f>COUNTIF($N$5:N302,TRUE)</f>
        <v>189</v>
      </c>
      <c r="N302" s="12" t="b">
        <f>O302=P302</f>
        <v>1</v>
      </c>
      <c r="O302" s="12" t="b">
        <f>R302&gt;0</f>
        <v>1</v>
      </c>
      <c r="P302" s="12" t="b">
        <f>S302&gt;0</f>
        <v>1</v>
      </c>
      <c r="Q302" s="12" t="s">
        <v>3002</v>
      </c>
      <c r="R302" s="13">
        <v>7.9224901691381897E-2</v>
      </c>
      <c r="S302" s="14">
        <v>2.6411500000000001E-2</v>
      </c>
      <c r="T302" s="6"/>
      <c r="U302" s="30">
        <f>AVERAGE($R$5:R302)</f>
        <v>4.3140267804476704E-2</v>
      </c>
    </row>
    <row r="303" spans="11:21" x14ac:dyDescent="0.3">
      <c r="K303" s="10">
        <f>M303/(L303+M303)</f>
        <v>0.63545150501672243</v>
      </c>
      <c r="L303" s="11">
        <f>COUNTIF($N$5:N303,FALSE)</f>
        <v>109</v>
      </c>
      <c r="M303" s="11">
        <f>COUNTIF($N$5:N303,TRUE)</f>
        <v>190</v>
      </c>
      <c r="N303" s="12" t="b">
        <f>O303=P303</f>
        <v>1</v>
      </c>
      <c r="O303" s="12" t="b">
        <f>R303&gt;0</f>
        <v>1</v>
      </c>
      <c r="P303" s="12" t="b">
        <f>S303&gt;0</f>
        <v>1</v>
      </c>
      <c r="Q303" s="12" t="s">
        <v>2598</v>
      </c>
      <c r="R303" s="13">
        <v>0.35297473047743999</v>
      </c>
      <c r="S303" s="14">
        <v>2.6383E-2</v>
      </c>
      <c r="T303" s="6"/>
      <c r="U303" s="30">
        <f>AVERAGE($R$5:R303)</f>
        <v>4.4176503465590294E-2</v>
      </c>
    </row>
    <row r="304" spans="11:21" x14ac:dyDescent="0.3">
      <c r="K304" s="10">
        <f>M304/(L304+M304)</f>
        <v>0.63666666666666671</v>
      </c>
      <c r="L304" s="11">
        <f>COUNTIF($N$5:N304,FALSE)</f>
        <v>109</v>
      </c>
      <c r="M304" s="11">
        <f>COUNTIF($N$5:N304,TRUE)</f>
        <v>191</v>
      </c>
      <c r="N304" s="12" t="b">
        <f>O304=P304</f>
        <v>1</v>
      </c>
      <c r="O304" s="12" t="b">
        <f>R304&gt;0</f>
        <v>1</v>
      </c>
      <c r="P304" s="12" t="b">
        <f>S304&gt;0</f>
        <v>1</v>
      </c>
      <c r="Q304" s="12" t="s">
        <v>2220</v>
      </c>
      <c r="R304" s="13">
        <v>0.25871515975526799</v>
      </c>
      <c r="S304" s="14">
        <v>2.5942799999999999E-2</v>
      </c>
      <c r="T304" s="6"/>
      <c r="U304" s="30">
        <f>AVERAGE($R$5:R304)</f>
        <v>4.489163231988922E-2</v>
      </c>
    </row>
    <row r="305" spans="11:21" x14ac:dyDescent="0.3">
      <c r="K305" s="10">
        <f>M305/(L305+M305)</f>
        <v>0.63787375415282388</v>
      </c>
      <c r="L305" s="11">
        <f>COUNTIF($N$5:N305,FALSE)</f>
        <v>109</v>
      </c>
      <c r="M305" s="11">
        <f>COUNTIF($N$5:N305,TRUE)</f>
        <v>192</v>
      </c>
      <c r="N305" s="12" t="b">
        <f>O305=P305</f>
        <v>1</v>
      </c>
      <c r="O305" s="12" t="b">
        <f>R305&gt;0</f>
        <v>1</v>
      </c>
      <c r="P305" s="12" t="b">
        <f>S305&gt;0</f>
        <v>1</v>
      </c>
      <c r="Q305" s="12" t="s">
        <v>1777</v>
      </c>
      <c r="R305" s="13">
        <v>0.17850767103797199</v>
      </c>
      <c r="S305" s="14">
        <v>2.5905000000000001E-2</v>
      </c>
      <c r="T305" s="6"/>
      <c r="U305" s="30">
        <f>AVERAGE($R$5:R305)</f>
        <v>4.5335539425264908E-2</v>
      </c>
    </row>
    <row r="306" spans="11:21" x14ac:dyDescent="0.3">
      <c r="K306" s="10">
        <f>M306/(L306+M306)</f>
        <v>0.63907284768211925</v>
      </c>
      <c r="L306" s="11">
        <f>COUNTIF($N$5:N306,FALSE)</f>
        <v>109</v>
      </c>
      <c r="M306" s="11">
        <f>COUNTIF($N$5:N306,TRUE)</f>
        <v>193</v>
      </c>
      <c r="N306" s="12" t="b">
        <f>O306=P306</f>
        <v>1</v>
      </c>
      <c r="O306" s="12" t="b">
        <f>R306&gt;0</f>
        <v>1</v>
      </c>
      <c r="P306" s="12" t="b">
        <f>S306&gt;0</f>
        <v>1</v>
      </c>
      <c r="Q306" s="12" t="s">
        <v>605</v>
      </c>
      <c r="R306" s="13">
        <v>0.120762711864406</v>
      </c>
      <c r="S306" s="14">
        <v>2.5905000000000001E-2</v>
      </c>
      <c r="T306" s="6"/>
      <c r="U306" s="30">
        <f>AVERAGE($R$5:R306)</f>
        <v>4.5585298274401137E-2</v>
      </c>
    </row>
    <row r="307" spans="11:21" x14ac:dyDescent="0.3">
      <c r="K307" s="10">
        <f>M307/(L307+M307)</f>
        <v>0.63696369636963701</v>
      </c>
      <c r="L307" s="11">
        <f>COUNTIF($N$5:N307,FALSE)</f>
        <v>110</v>
      </c>
      <c r="M307" s="11">
        <f>COUNTIF($N$5:N307,TRUE)</f>
        <v>193</v>
      </c>
      <c r="N307" s="12" t="b">
        <f>O307=P307</f>
        <v>0</v>
      </c>
      <c r="O307" s="12" t="b">
        <f>R307&gt;0</f>
        <v>0</v>
      </c>
      <c r="P307" s="12" t="b">
        <f>S307&gt;0</f>
        <v>1</v>
      </c>
      <c r="Q307" s="12" t="s">
        <v>1424</v>
      </c>
      <c r="R307" s="13">
        <v>-0.221922428330522</v>
      </c>
      <c r="S307" s="14">
        <v>2.5666499999999998E-2</v>
      </c>
      <c r="T307" s="6"/>
      <c r="U307" s="30">
        <f>AVERAGE($R$5:R307)</f>
        <v>4.4702434490226477E-2</v>
      </c>
    </row>
    <row r="308" spans="11:21" x14ac:dyDescent="0.3">
      <c r="K308" s="10">
        <f>M308/(L308+M308)</f>
        <v>0.63486842105263153</v>
      </c>
      <c r="L308" s="11">
        <f>COUNTIF($N$5:N308,FALSE)</f>
        <v>111</v>
      </c>
      <c r="M308" s="11">
        <f>COUNTIF($N$5:N308,TRUE)</f>
        <v>193</v>
      </c>
      <c r="N308" s="12" t="b">
        <f>O308=P308</f>
        <v>0</v>
      </c>
      <c r="O308" s="12" t="b">
        <f>R308&gt;0</f>
        <v>0</v>
      </c>
      <c r="P308" s="12" t="b">
        <f>S308&gt;0</f>
        <v>1</v>
      </c>
      <c r="Q308" s="12" t="s">
        <v>2097</v>
      </c>
      <c r="R308" s="13">
        <v>-6.2028499580888E-3</v>
      </c>
      <c r="S308" s="14">
        <v>2.5610000000000001E-2</v>
      </c>
      <c r="T308" s="6"/>
      <c r="U308" s="30">
        <f>AVERAGE($R$5:R308)</f>
        <v>4.4534982896646494E-2</v>
      </c>
    </row>
    <row r="309" spans="11:21" x14ac:dyDescent="0.3">
      <c r="K309" s="10">
        <f>M309/(L309+M309)</f>
        <v>0.63606557377049178</v>
      </c>
      <c r="L309" s="11">
        <f>COUNTIF($N$5:N309,FALSE)</f>
        <v>111</v>
      </c>
      <c r="M309" s="11">
        <f>COUNTIF($N$5:N309,TRUE)</f>
        <v>194</v>
      </c>
      <c r="N309" s="12" t="b">
        <f>O309=P309</f>
        <v>1</v>
      </c>
      <c r="O309" s="12" t="b">
        <f>R309&gt;0</f>
        <v>1</v>
      </c>
      <c r="P309" s="12" t="b">
        <f>S309&gt;0</f>
        <v>1</v>
      </c>
      <c r="Q309" s="12" t="s">
        <v>150</v>
      </c>
      <c r="R309" s="13">
        <v>9.0959977609852399E-3</v>
      </c>
      <c r="S309" s="14">
        <v>2.55943E-2</v>
      </c>
      <c r="T309" s="6"/>
      <c r="U309" s="30">
        <f>AVERAGE($R$5:R309)</f>
        <v>4.4418789502759078E-2</v>
      </c>
    </row>
    <row r="310" spans="11:21" x14ac:dyDescent="0.3">
      <c r="K310" s="10">
        <f>M310/(L310+M310)</f>
        <v>0.63398692810457513</v>
      </c>
      <c r="L310" s="11">
        <f>COUNTIF($N$5:N310,FALSE)</f>
        <v>112</v>
      </c>
      <c r="M310" s="11">
        <f>COUNTIF($N$5:N310,TRUE)</f>
        <v>194</v>
      </c>
      <c r="N310" s="12" t="b">
        <f>O310=P310</f>
        <v>0</v>
      </c>
      <c r="O310" s="12" t="b">
        <f>R310&gt;0</f>
        <v>0</v>
      </c>
      <c r="P310" s="12" t="b">
        <f>S310&gt;0</f>
        <v>1</v>
      </c>
      <c r="Q310" s="12" t="s">
        <v>433</v>
      </c>
      <c r="R310" s="13">
        <v>-0.105263157894736</v>
      </c>
      <c r="S310" s="14">
        <v>2.54963E-2</v>
      </c>
      <c r="T310" s="6"/>
      <c r="U310" s="30">
        <f>AVERAGE($R$5:R310)</f>
        <v>4.3929632811917592E-2</v>
      </c>
    </row>
    <row r="311" spans="11:21" x14ac:dyDescent="0.3">
      <c r="K311" s="10">
        <f>M311/(L311+M311)</f>
        <v>0.63517915309446249</v>
      </c>
      <c r="L311" s="11">
        <f>COUNTIF($N$5:N311,FALSE)</f>
        <v>112</v>
      </c>
      <c r="M311" s="11">
        <f>COUNTIF($N$5:N311,TRUE)</f>
        <v>195</v>
      </c>
      <c r="N311" s="12" t="b">
        <f>O311=P311</f>
        <v>1</v>
      </c>
      <c r="O311" s="12" t="b">
        <f>R311&gt;0</f>
        <v>1</v>
      </c>
      <c r="P311" s="12" t="b">
        <f>S311&gt;0</f>
        <v>1</v>
      </c>
      <c r="Q311" s="12" t="s">
        <v>3035</v>
      </c>
      <c r="R311" s="13">
        <v>0.12935323383084499</v>
      </c>
      <c r="S311" s="14">
        <v>2.54769E-2</v>
      </c>
      <c r="T311" s="6"/>
      <c r="U311" s="30">
        <f>AVERAGE($R$5:R311)</f>
        <v>4.4207885583966211E-2</v>
      </c>
    </row>
    <row r="312" spans="11:21" x14ac:dyDescent="0.3">
      <c r="K312" s="10">
        <f>M312/(L312+M312)</f>
        <v>0.63636363636363635</v>
      </c>
      <c r="L312" s="11">
        <f>COUNTIF($N$5:N312,FALSE)</f>
        <v>112</v>
      </c>
      <c r="M312" s="11">
        <f>COUNTIF($N$5:N312,TRUE)</f>
        <v>196</v>
      </c>
      <c r="N312" s="12" t="b">
        <f>O312=P312</f>
        <v>1</v>
      </c>
      <c r="O312" s="12" t="b">
        <f>R312&gt;0</f>
        <v>1</v>
      </c>
      <c r="P312" s="12" t="b">
        <f>S312&gt;0</f>
        <v>1</v>
      </c>
      <c r="Q312" s="12" t="s">
        <v>3023</v>
      </c>
      <c r="R312" s="13">
        <v>0.16521106259097501</v>
      </c>
      <c r="S312" s="14">
        <v>2.5443299999999999E-2</v>
      </c>
      <c r="T312" s="6"/>
      <c r="U312" s="30">
        <f>AVERAGE($R$5:R312)</f>
        <v>4.4600753041781176E-2</v>
      </c>
    </row>
    <row r="313" spans="11:21" x14ac:dyDescent="0.3">
      <c r="K313" s="10">
        <f>M313/(L313+M313)</f>
        <v>0.63754045307443363</v>
      </c>
      <c r="L313" s="11">
        <f>COUNTIF($N$5:N313,FALSE)</f>
        <v>112</v>
      </c>
      <c r="M313" s="11">
        <f>COUNTIF($N$5:N313,TRUE)</f>
        <v>197</v>
      </c>
      <c r="N313" s="12" t="b">
        <f>O313=P313</f>
        <v>1</v>
      </c>
      <c r="O313" s="12" t="b">
        <f>R313&gt;0</f>
        <v>1</v>
      </c>
      <c r="P313" s="12" t="b">
        <f>S313&gt;0</f>
        <v>1</v>
      </c>
      <c r="Q313" s="12" t="s">
        <v>754</v>
      </c>
      <c r="R313" s="13">
        <v>0.119263813673195</v>
      </c>
      <c r="S313" s="14">
        <v>2.5439400000000001E-2</v>
      </c>
      <c r="T313" s="6"/>
      <c r="U313" s="30">
        <f>AVERAGE($R$5:R313)</f>
        <v>4.4842381069714554E-2</v>
      </c>
    </row>
    <row r="314" spans="11:21" x14ac:dyDescent="0.3">
      <c r="K314" s="10">
        <f>M314/(L314+M314)</f>
        <v>0.6387096774193548</v>
      </c>
      <c r="L314" s="11">
        <f>COUNTIF($N$5:N314,FALSE)</f>
        <v>112</v>
      </c>
      <c r="M314" s="11">
        <f>COUNTIF($N$5:N314,TRUE)</f>
        <v>198</v>
      </c>
      <c r="N314" s="12" t="b">
        <f>O314=P314</f>
        <v>1</v>
      </c>
      <c r="O314" s="12" t="b">
        <f>R314&gt;0</f>
        <v>1</v>
      </c>
      <c r="P314" s="12" t="b">
        <f>S314&gt;0</f>
        <v>1</v>
      </c>
      <c r="Q314" s="12" t="s">
        <v>409</v>
      </c>
      <c r="R314" s="13">
        <v>0.156169792694965</v>
      </c>
      <c r="S314" s="14">
        <v>2.5432099999999999E-2</v>
      </c>
      <c r="T314" s="6"/>
      <c r="U314" s="30">
        <f>AVERAGE($R$5:R314)</f>
        <v>4.5201501752376645E-2</v>
      </c>
    </row>
    <row r="315" spans="11:21" x14ac:dyDescent="0.3">
      <c r="K315" s="10">
        <f>M315/(L315+M315)</f>
        <v>0.63665594855305463</v>
      </c>
      <c r="L315" s="11">
        <f>COUNTIF($N$5:N315,FALSE)</f>
        <v>113</v>
      </c>
      <c r="M315" s="11">
        <f>COUNTIF($N$5:N315,TRUE)</f>
        <v>198</v>
      </c>
      <c r="N315" s="12" t="b">
        <f>O315=P315</f>
        <v>0</v>
      </c>
      <c r="O315" s="12" t="b">
        <f>R315&gt;0</f>
        <v>0</v>
      </c>
      <c r="P315" s="12" t="b">
        <f>S315&gt;0</f>
        <v>1</v>
      </c>
      <c r="Q315" s="12" t="s">
        <v>3028</v>
      </c>
      <c r="R315" s="13">
        <v>-9.1992058239576402E-2</v>
      </c>
      <c r="S315" s="14">
        <v>2.53718E-2</v>
      </c>
      <c r="T315" s="6"/>
      <c r="U315" s="30">
        <f>AVERAGE($R$5:R315)</f>
        <v>4.4760364903527923E-2</v>
      </c>
    </row>
    <row r="316" spans="11:21" x14ac:dyDescent="0.3">
      <c r="K316" s="10">
        <f>M316/(L316+M316)</f>
        <v>0.63461538461538458</v>
      </c>
      <c r="L316" s="11">
        <f>COUNTIF($N$5:N316,FALSE)</f>
        <v>114</v>
      </c>
      <c r="M316" s="11">
        <f>COUNTIF($N$5:N316,TRUE)</f>
        <v>198</v>
      </c>
      <c r="N316" s="12" t="b">
        <f>O316=P316</f>
        <v>0</v>
      </c>
      <c r="O316" s="12" t="b">
        <f>R316&gt;0</f>
        <v>0</v>
      </c>
      <c r="P316" s="12" t="b">
        <f>S316&gt;0</f>
        <v>1</v>
      </c>
      <c r="Q316" s="12" t="s">
        <v>3027</v>
      </c>
      <c r="R316" s="13">
        <v>-7.0302815654329595E-2</v>
      </c>
      <c r="S316" s="14">
        <v>2.5311199999999999E-2</v>
      </c>
      <c r="T316" s="6"/>
      <c r="U316" s="30">
        <f>AVERAGE($R$5:R316)</f>
        <v>4.4391572658150177E-2</v>
      </c>
    </row>
    <row r="317" spans="11:21" x14ac:dyDescent="0.3">
      <c r="K317" s="10">
        <f>M317/(L317+M317)</f>
        <v>0.63258785942492013</v>
      </c>
      <c r="L317" s="11">
        <f>COUNTIF($N$5:N317,FALSE)</f>
        <v>115</v>
      </c>
      <c r="M317" s="11">
        <f>COUNTIF($N$5:N317,TRUE)</f>
        <v>198</v>
      </c>
      <c r="N317" s="12" t="b">
        <f>O317=P317</f>
        <v>0</v>
      </c>
      <c r="O317" s="12" t="b">
        <f>R317&gt;0</f>
        <v>0</v>
      </c>
      <c r="P317" s="12" t="b">
        <f>S317&gt;0</f>
        <v>1</v>
      </c>
      <c r="Q317" s="12" t="s">
        <v>245</v>
      </c>
      <c r="R317" s="13">
        <v>-0.19599381682339201</v>
      </c>
      <c r="S317" s="14">
        <v>2.4997999999999999E-2</v>
      </c>
      <c r="T317" s="6"/>
      <c r="U317" s="30">
        <f>AVERAGE($R$5:R317)</f>
        <v>4.3623568218912022E-2</v>
      </c>
    </row>
    <row r="318" spans="11:21" x14ac:dyDescent="0.3">
      <c r="K318" s="10">
        <f>M318/(L318+M318)</f>
        <v>0.63375796178343946</v>
      </c>
      <c r="L318" s="11">
        <f>COUNTIF($N$5:N318,FALSE)</f>
        <v>115</v>
      </c>
      <c r="M318" s="11">
        <f>COUNTIF($N$5:N318,TRUE)</f>
        <v>199</v>
      </c>
      <c r="N318" s="12" t="b">
        <f>O318=P318</f>
        <v>1</v>
      </c>
      <c r="O318" s="12" t="b">
        <f>R318&gt;0</f>
        <v>1</v>
      </c>
      <c r="P318" s="12" t="b">
        <f>S318&gt;0</f>
        <v>1</v>
      </c>
      <c r="Q318" s="12" t="s">
        <v>2963</v>
      </c>
      <c r="R318" s="13">
        <v>7.1656050955413997E-2</v>
      </c>
      <c r="S318" s="14">
        <v>2.4884799999999999E-2</v>
      </c>
      <c r="T318" s="6"/>
      <c r="U318" s="30">
        <f>AVERAGE($R$5:R318)</f>
        <v>4.3712843641639729E-2</v>
      </c>
    </row>
    <row r="319" spans="11:21" x14ac:dyDescent="0.3">
      <c r="K319" s="10">
        <f>M319/(L319+M319)</f>
        <v>0.63174603174603172</v>
      </c>
      <c r="L319" s="11">
        <f>COUNTIF($N$5:N319,FALSE)</f>
        <v>116</v>
      </c>
      <c r="M319" s="11">
        <f>COUNTIF($N$5:N319,TRUE)</f>
        <v>199</v>
      </c>
      <c r="N319" s="12" t="b">
        <f>O319=P319</f>
        <v>0</v>
      </c>
      <c r="O319" s="12" t="b">
        <f>R319&gt;0</f>
        <v>0</v>
      </c>
      <c r="P319" s="12" t="b">
        <f>S319&gt;0</f>
        <v>1</v>
      </c>
      <c r="Q319" s="12" t="s">
        <v>708</v>
      </c>
      <c r="R319" s="13">
        <v>-0.15455287872601001</v>
      </c>
      <c r="S319" s="14">
        <v>2.4883200000000001E-2</v>
      </c>
      <c r="T319" s="6"/>
      <c r="U319" s="30">
        <f>AVERAGE($R$5:R319)</f>
        <v>4.3083428649996397E-2</v>
      </c>
    </row>
    <row r="320" spans="11:21" x14ac:dyDescent="0.3">
      <c r="K320" s="10">
        <f>M320/(L320+M320)</f>
        <v>0.63291139240506333</v>
      </c>
      <c r="L320" s="11">
        <f>COUNTIF($N$5:N320,FALSE)</f>
        <v>116</v>
      </c>
      <c r="M320" s="11">
        <f>COUNTIF($N$5:N320,TRUE)</f>
        <v>200</v>
      </c>
      <c r="N320" s="12" t="b">
        <f>O320=P320</f>
        <v>1</v>
      </c>
      <c r="O320" s="12" t="b">
        <f>R320&gt;0</f>
        <v>1</v>
      </c>
      <c r="P320" s="12" t="b">
        <f>S320&gt;0</f>
        <v>1</v>
      </c>
      <c r="Q320" s="12" t="s">
        <v>202</v>
      </c>
      <c r="R320" s="13">
        <v>0.16422142769079001</v>
      </c>
      <c r="S320" s="14">
        <v>2.4857199999999999E-2</v>
      </c>
      <c r="T320" s="6"/>
      <c r="U320" s="30">
        <f>AVERAGE($R$5:R320)</f>
        <v>4.3466776748226764E-2</v>
      </c>
    </row>
    <row r="321" spans="11:21" x14ac:dyDescent="0.3">
      <c r="K321" s="10">
        <f>M321/(L321+M321)</f>
        <v>0.63091482649842268</v>
      </c>
      <c r="L321" s="11">
        <f>COUNTIF($N$5:N321,FALSE)</f>
        <v>117</v>
      </c>
      <c r="M321" s="11">
        <f>COUNTIF($N$5:N321,TRUE)</f>
        <v>200</v>
      </c>
      <c r="N321" s="12" t="b">
        <f>O321=P321</f>
        <v>0</v>
      </c>
      <c r="O321" s="12" t="b">
        <f>R321&gt;0</f>
        <v>0</v>
      </c>
      <c r="P321" s="12" t="b">
        <f>S321&gt;0</f>
        <v>1</v>
      </c>
      <c r="Q321" s="12" t="s">
        <v>2930</v>
      </c>
      <c r="R321" s="13">
        <v>-9.2883485862586008E-3</v>
      </c>
      <c r="S321" s="14">
        <v>2.47976E-2</v>
      </c>
      <c r="T321" s="6"/>
      <c r="U321" s="30">
        <f>AVERAGE($R$5:R321)</f>
        <v>4.3300356794490215E-2</v>
      </c>
    </row>
    <row r="322" spans="11:21" x14ac:dyDescent="0.3">
      <c r="K322" s="10">
        <f>M322/(L322+M322)</f>
        <v>0.62893081761006286</v>
      </c>
      <c r="L322" s="11">
        <f>COUNTIF($N$5:N322,FALSE)</f>
        <v>118</v>
      </c>
      <c r="M322" s="11">
        <f>COUNTIF($N$5:N322,TRUE)</f>
        <v>200</v>
      </c>
      <c r="N322" s="12" t="b">
        <f>O322=P322</f>
        <v>0</v>
      </c>
      <c r="O322" s="12" t="b">
        <f>R322&gt;0</f>
        <v>0</v>
      </c>
      <c r="P322" s="12" t="b">
        <f>S322&gt;0</f>
        <v>1</v>
      </c>
      <c r="Q322" s="12" t="s">
        <v>2202</v>
      </c>
      <c r="R322" s="13">
        <v>-1.51454762853726E-2</v>
      </c>
      <c r="S322" s="14">
        <v>2.43834E-2</v>
      </c>
      <c r="T322" s="6"/>
      <c r="U322" s="30">
        <f>AVERAGE($R$5:R322)</f>
        <v>4.3116564866566121E-2</v>
      </c>
    </row>
    <row r="323" spans="11:21" x14ac:dyDescent="0.3">
      <c r="K323" s="10">
        <f>M323/(L323+M323)</f>
        <v>0.63009404388714729</v>
      </c>
      <c r="L323" s="11">
        <f>COUNTIF($N$5:N323,FALSE)</f>
        <v>118</v>
      </c>
      <c r="M323" s="11">
        <f>COUNTIF($N$5:N323,TRUE)</f>
        <v>201</v>
      </c>
      <c r="N323" s="12" t="b">
        <f>O323=P323</f>
        <v>1</v>
      </c>
      <c r="O323" s="12" t="b">
        <f>R323&gt;0</f>
        <v>1</v>
      </c>
      <c r="P323" s="12" t="b">
        <f>S323&gt;0</f>
        <v>1</v>
      </c>
      <c r="Q323" s="12" t="s">
        <v>1880</v>
      </c>
      <c r="R323" s="13">
        <v>0.309859154929577</v>
      </c>
      <c r="S323" s="14">
        <v>2.4289499999999999E-2</v>
      </c>
      <c r="T323" s="6"/>
      <c r="U323" s="30">
        <f>AVERAGE($R$5:R323)</f>
        <v>4.3952748534475242E-2</v>
      </c>
    </row>
    <row r="324" spans="11:21" x14ac:dyDescent="0.3">
      <c r="K324" s="10">
        <f>M324/(L324+M324)</f>
        <v>0.63124999999999998</v>
      </c>
      <c r="L324" s="11">
        <f>COUNTIF($N$5:N324,FALSE)</f>
        <v>118</v>
      </c>
      <c r="M324" s="11">
        <f>COUNTIF($N$5:N324,TRUE)</f>
        <v>202</v>
      </c>
      <c r="N324" s="12" t="b">
        <f>O324=P324</f>
        <v>1</v>
      </c>
      <c r="O324" s="12" t="b">
        <f>R324&gt;0</f>
        <v>1</v>
      </c>
      <c r="P324" s="12" t="b">
        <f>S324&gt;0</f>
        <v>1</v>
      </c>
      <c r="Q324" s="12" t="s">
        <v>1048</v>
      </c>
      <c r="R324" s="13">
        <v>0.16128393104814701</v>
      </c>
      <c r="S324" s="14">
        <v>2.41532E-2</v>
      </c>
      <c r="T324" s="6"/>
      <c r="U324" s="30">
        <f>AVERAGE($R$5:R324)</f>
        <v>4.4319408479830465E-2</v>
      </c>
    </row>
    <row r="325" spans="11:21" x14ac:dyDescent="0.3">
      <c r="K325" s="10">
        <f>M325/(L325+M325)</f>
        <v>0.63239875389408096</v>
      </c>
      <c r="L325" s="11">
        <f>COUNTIF($N$5:N325,FALSE)</f>
        <v>118</v>
      </c>
      <c r="M325" s="11">
        <f>COUNTIF($N$5:N325,TRUE)</f>
        <v>203</v>
      </c>
      <c r="N325" s="12" t="b">
        <f>O325=P325</f>
        <v>1</v>
      </c>
      <c r="O325" s="12" t="b">
        <f>R325&gt;0</f>
        <v>1</v>
      </c>
      <c r="P325" s="12" t="b">
        <f>S325&gt;0</f>
        <v>1</v>
      </c>
      <c r="Q325" s="12" t="s">
        <v>1133</v>
      </c>
      <c r="R325" s="13">
        <v>2.3804787480936201E-2</v>
      </c>
      <c r="S325" s="14">
        <v>2.4123700000000001E-2</v>
      </c>
      <c r="T325" s="6"/>
      <c r="U325" s="30">
        <f>AVERAGE($R$5:R325)</f>
        <v>4.4255500003198389E-2</v>
      </c>
    </row>
    <row r="326" spans="11:21" x14ac:dyDescent="0.3">
      <c r="K326" s="10">
        <f>M326/(L326+M326)</f>
        <v>0.63354037267080743</v>
      </c>
      <c r="L326" s="11">
        <f>COUNTIF($N$5:N326,FALSE)</f>
        <v>118</v>
      </c>
      <c r="M326" s="11">
        <f>COUNTIF($N$5:N326,TRUE)</f>
        <v>204</v>
      </c>
      <c r="N326" s="12" t="b">
        <f>O326=P326</f>
        <v>1</v>
      </c>
      <c r="O326" s="12" t="b">
        <f>R326&gt;0</f>
        <v>1</v>
      </c>
      <c r="P326" s="12" t="b">
        <f>S326&gt;0</f>
        <v>1</v>
      </c>
      <c r="Q326" s="12" t="s">
        <v>744</v>
      </c>
      <c r="R326" s="13">
        <v>0.178004548324984</v>
      </c>
      <c r="S326" s="14">
        <v>2.3956700000000001E-2</v>
      </c>
      <c r="T326" s="6"/>
      <c r="U326" s="30">
        <f>AVERAGE($R$5:R326)</f>
        <v>4.4670869718483441E-2</v>
      </c>
    </row>
    <row r="327" spans="11:21" x14ac:dyDescent="0.3">
      <c r="K327" s="10">
        <f>M327/(L327+M327)</f>
        <v>0.63157894736842102</v>
      </c>
      <c r="L327" s="11">
        <f>COUNTIF($N$5:N327,FALSE)</f>
        <v>119</v>
      </c>
      <c r="M327" s="11">
        <f>COUNTIF($N$5:N327,TRUE)</f>
        <v>204</v>
      </c>
      <c r="N327" s="12" t="b">
        <f>O327=P327</f>
        <v>0</v>
      </c>
      <c r="O327" s="12" t="b">
        <f>R327&gt;0</f>
        <v>0</v>
      </c>
      <c r="P327" s="12" t="b">
        <f>S327&gt;0</f>
        <v>1</v>
      </c>
      <c r="Q327" s="12" t="s">
        <v>1221</v>
      </c>
      <c r="R327" s="13">
        <v>-0.15523465703971101</v>
      </c>
      <c r="S327" s="14">
        <v>2.39195E-2</v>
      </c>
      <c r="T327" s="6"/>
      <c r="U327" s="30">
        <f>AVERAGE($R$5:R327)</f>
        <v>4.405196715886054E-2</v>
      </c>
    </row>
    <row r="328" spans="11:21" x14ac:dyDescent="0.3">
      <c r="K328" s="10">
        <f>M328/(L328+M328)</f>
        <v>0.63271604938271608</v>
      </c>
      <c r="L328" s="11">
        <f>COUNTIF($N$5:N328,FALSE)</f>
        <v>119</v>
      </c>
      <c r="M328" s="11">
        <f>COUNTIF($N$5:N328,TRUE)</f>
        <v>205</v>
      </c>
      <c r="N328" s="12" t="b">
        <f>O328=P328</f>
        <v>1</v>
      </c>
      <c r="O328" s="12" t="b">
        <f>R328&gt;0</f>
        <v>1</v>
      </c>
      <c r="P328" s="12" t="b">
        <f>S328&gt;0</f>
        <v>1</v>
      </c>
      <c r="Q328" s="12" t="s">
        <v>860</v>
      </c>
      <c r="R328" s="13">
        <v>0.18924189472890199</v>
      </c>
      <c r="S328" s="14">
        <v>2.3913299999999998E-2</v>
      </c>
      <c r="T328" s="6"/>
      <c r="U328" s="30">
        <f>AVERAGE($R$5:R328)</f>
        <v>4.4500084219261903E-2</v>
      </c>
    </row>
    <row r="329" spans="11:21" x14ac:dyDescent="0.3">
      <c r="K329" s="10">
        <f>M329/(L329+M329)</f>
        <v>0.63076923076923075</v>
      </c>
      <c r="L329" s="11">
        <f>COUNTIF($N$5:N329,FALSE)</f>
        <v>120</v>
      </c>
      <c r="M329" s="11">
        <f>COUNTIF($N$5:N329,TRUE)</f>
        <v>205</v>
      </c>
      <c r="N329" s="12" t="b">
        <f>O329=P329</f>
        <v>0</v>
      </c>
      <c r="O329" s="12" t="b">
        <f>R329&gt;0</f>
        <v>0</v>
      </c>
      <c r="P329" s="12" t="b">
        <f>S329&gt;0</f>
        <v>1</v>
      </c>
      <c r="Q329" s="12" t="s">
        <v>2993</v>
      </c>
      <c r="R329" s="13">
        <v>-0.19144931433180901</v>
      </c>
      <c r="S329" s="14">
        <v>2.3866399999999999E-2</v>
      </c>
      <c r="T329" s="6"/>
      <c r="U329" s="30">
        <f>AVERAGE($R$5:R329)</f>
        <v>4.3774086069873992E-2</v>
      </c>
    </row>
    <row r="330" spans="11:21" x14ac:dyDescent="0.3">
      <c r="K330" s="10">
        <f>M330/(L330+M330)</f>
        <v>0.63190184049079756</v>
      </c>
      <c r="L330" s="11">
        <f>COUNTIF($N$5:N330,FALSE)</f>
        <v>120</v>
      </c>
      <c r="M330" s="11">
        <f>COUNTIF($N$5:N330,TRUE)</f>
        <v>206</v>
      </c>
      <c r="N330" s="12" t="b">
        <f>O330=P330</f>
        <v>1</v>
      </c>
      <c r="O330" s="12" t="b">
        <f>R330&gt;0</f>
        <v>1</v>
      </c>
      <c r="P330" s="12" t="b">
        <f>S330&gt;0</f>
        <v>1</v>
      </c>
      <c r="Q330" s="12" t="s">
        <v>1480</v>
      </c>
      <c r="R330" s="13">
        <v>5.2957188814649801E-2</v>
      </c>
      <c r="S330" s="14">
        <v>2.3803000000000001E-2</v>
      </c>
      <c r="T330" s="6"/>
      <c r="U330" s="30">
        <f>AVERAGE($R$5:R330)</f>
        <v>4.380225509669846E-2</v>
      </c>
    </row>
    <row r="331" spans="11:21" x14ac:dyDescent="0.3">
      <c r="K331" s="10">
        <f>M331/(L331+M331)</f>
        <v>0.6330275229357798</v>
      </c>
      <c r="L331" s="11">
        <f>COUNTIF($N$5:N331,FALSE)</f>
        <v>120</v>
      </c>
      <c r="M331" s="11">
        <f>COUNTIF($N$5:N331,TRUE)</f>
        <v>207</v>
      </c>
      <c r="N331" s="12" t="b">
        <f>O331=P331</f>
        <v>1</v>
      </c>
      <c r="O331" s="12" t="b">
        <f>R331&gt;0</f>
        <v>1</v>
      </c>
      <c r="P331" s="12" t="b">
        <f>S331&gt;0</f>
        <v>1</v>
      </c>
      <c r="Q331" s="12" t="s">
        <v>555</v>
      </c>
      <c r="R331" s="13">
        <v>2.1677866897897202E-2</v>
      </c>
      <c r="S331" s="14">
        <v>2.3734600000000002E-2</v>
      </c>
      <c r="T331" s="6"/>
      <c r="U331" s="30">
        <f>AVERAGE($R$5:R331)</f>
        <v>4.3734596417191428E-2</v>
      </c>
    </row>
    <row r="332" spans="11:21" x14ac:dyDescent="0.3">
      <c r="K332" s="10">
        <f>M332/(L332+M332)</f>
        <v>0.63414634146341464</v>
      </c>
      <c r="L332" s="11">
        <f>COUNTIF($N$5:N332,FALSE)</f>
        <v>120</v>
      </c>
      <c r="M332" s="11">
        <f>COUNTIF($N$5:N332,TRUE)</f>
        <v>208</v>
      </c>
      <c r="N332" s="12" t="b">
        <f>O332=P332</f>
        <v>1</v>
      </c>
      <c r="O332" s="12" t="b">
        <f>R332&gt;0</f>
        <v>1</v>
      </c>
      <c r="P332" s="12" t="b">
        <f>S332&gt;0</f>
        <v>1</v>
      </c>
      <c r="Q332" s="12" t="s">
        <v>169</v>
      </c>
      <c r="R332" s="13">
        <v>4.8667812634292998E-2</v>
      </c>
      <c r="S332" s="14">
        <v>2.3532600000000001E-2</v>
      </c>
      <c r="T332" s="6"/>
      <c r="U332" s="30">
        <f>AVERAGE($R$5:R332)</f>
        <v>4.3749636710536249E-2</v>
      </c>
    </row>
    <row r="333" spans="11:21" x14ac:dyDescent="0.3">
      <c r="K333" s="10">
        <f>M333/(L333+M333)</f>
        <v>0.63525835866261393</v>
      </c>
      <c r="L333" s="11">
        <f>COUNTIF($N$5:N333,FALSE)</f>
        <v>120</v>
      </c>
      <c r="M333" s="11">
        <f>COUNTIF($N$5:N333,TRUE)</f>
        <v>209</v>
      </c>
      <c r="N333" s="12" t="b">
        <f>O333=P333</f>
        <v>1</v>
      </c>
      <c r="O333" s="12" t="b">
        <f>R333&gt;0</f>
        <v>1</v>
      </c>
      <c r="P333" s="12" t="b">
        <f>S333&gt;0</f>
        <v>1</v>
      </c>
      <c r="Q333" s="12" t="s">
        <v>1859</v>
      </c>
      <c r="R333" s="13">
        <v>0.163333333333333</v>
      </c>
      <c r="S333" s="14">
        <v>2.3246900000000001E-2</v>
      </c>
      <c r="T333" s="6"/>
      <c r="U333" s="30">
        <f>AVERAGE($R$5:R333)</f>
        <v>4.4113112992064503E-2</v>
      </c>
    </row>
    <row r="334" spans="11:21" x14ac:dyDescent="0.3">
      <c r="K334" s="10">
        <f>M334/(L334+M334)</f>
        <v>0.6333333333333333</v>
      </c>
      <c r="L334" s="11">
        <f>COUNTIF($N$5:N334,FALSE)</f>
        <v>121</v>
      </c>
      <c r="M334" s="11">
        <f>COUNTIF($N$5:N334,TRUE)</f>
        <v>209</v>
      </c>
      <c r="N334" s="12" t="b">
        <f>O334=P334</f>
        <v>0</v>
      </c>
      <c r="O334" s="12" t="b">
        <f>R334&gt;0</f>
        <v>0</v>
      </c>
      <c r="P334" s="12" t="b">
        <f>S334&gt;0</f>
        <v>1</v>
      </c>
      <c r="Q334" s="12" t="s">
        <v>1718</v>
      </c>
      <c r="R334" s="13">
        <v>-0.14703110273327</v>
      </c>
      <c r="S334" s="14">
        <v>2.3201200000000002E-2</v>
      </c>
      <c r="T334" s="6"/>
      <c r="U334" s="30">
        <f>AVERAGE($R$5:R334)</f>
        <v>4.3533888095927127E-2</v>
      </c>
    </row>
    <row r="335" spans="11:21" x14ac:dyDescent="0.3">
      <c r="K335" s="10">
        <f>M335/(L335+M335)</f>
        <v>0.63141993957703924</v>
      </c>
      <c r="L335" s="11">
        <f>COUNTIF($N$5:N335,FALSE)</f>
        <v>122</v>
      </c>
      <c r="M335" s="11">
        <f>COUNTIF($N$5:N335,TRUE)</f>
        <v>209</v>
      </c>
      <c r="N335" s="12" t="b">
        <f>O335=P335</f>
        <v>0</v>
      </c>
      <c r="O335" s="12" t="b">
        <f>R335&gt;0</f>
        <v>0</v>
      </c>
      <c r="P335" s="12" t="b">
        <f>S335&gt;0</f>
        <v>1</v>
      </c>
      <c r="Q335" s="12" t="s">
        <v>949</v>
      </c>
      <c r="R335" s="13">
        <v>-0.14378626067033701</v>
      </c>
      <c r="S335" s="14">
        <v>2.3107099999999998E-2</v>
      </c>
      <c r="T335" s="6"/>
      <c r="U335" s="30">
        <f>AVERAGE($R$5:R335)</f>
        <v>4.2967966196331163E-2</v>
      </c>
    </row>
    <row r="336" spans="11:21" x14ac:dyDescent="0.3">
      <c r="K336" s="10">
        <f>M336/(L336+M336)</f>
        <v>0.63253012048192769</v>
      </c>
      <c r="L336" s="11">
        <f>COUNTIF($N$5:N336,FALSE)</f>
        <v>122</v>
      </c>
      <c r="M336" s="11">
        <f>COUNTIF($N$5:N336,TRUE)</f>
        <v>210</v>
      </c>
      <c r="N336" s="12" t="b">
        <f>O336=P336</f>
        <v>1</v>
      </c>
      <c r="O336" s="12" t="b">
        <f>R336&gt;0</f>
        <v>1</v>
      </c>
      <c r="P336" s="12" t="b">
        <f>S336&gt;0</f>
        <v>1</v>
      </c>
      <c r="Q336" s="12" t="s">
        <v>349</v>
      </c>
      <c r="R336" s="13">
        <v>0.111029140538546</v>
      </c>
      <c r="S336" s="14">
        <v>2.31021E-2</v>
      </c>
      <c r="T336" s="6"/>
      <c r="U336" s="30">
        <f>AVERAGE($R$5:R336)</f>
        <v>4.3172969733506511E-2</v>
      </c>
    </row>
    <row r="337" spans="11:21" x14ac:dyDescent="0.3">
      <c r="K337" s="10">
        <f>M337/(L337+M337)</f>
        <v>0.63063063063063063</v>
      </c>
      <c r="L337" s="11">
        <f>COUNTIF($N$5:N337,FALSE)</f>
        <v>123</v>
      </c>
      <c r="M337" s="11">
        <f>COUNTIF($N$5:N337,TRUE)</f>
        <v>210</v>
      </c>
      <c r="N337" s="12" t="b">
        <f>O337=P337</f>
        <v>0</v>
      </c>
      <c r="O337" s="12" t="b">
        <f>R337&gt;0</f>
        <v>0</v>
      </c>
      <c r="P337" s="12" t="b">
        <f>S337&gt;0</f>
        <v>1</v>
      </c>
      <c r="Q337" s="12" t="s">
        <v>974</v>
      </c>
      <c r="R337" s="13">
        <v>-4.28228845495032E-3</v>
      </c>
      <c r="S337" s="14">
        <v>2.2765299999999999E-2</v>
      </c>
      <c r="T337" s="6"/>
      <c r="U337" s="30">
        <f>AVERAGE($R$5:R337)</f>
        <v>4.3030461450658287E-2</v>
      </c>
    </row>
    <row r="338" spans="11:21" x14ac:dyDescent="0.3">
      <c r="K338" s="10">
        <f>M338/(L338+M338)</f>
        <v>0.63173652694610782</v>
      </c>
      <c r="L338" s="11">
        <f>COUNTIF($N$5:N338,FALSE)</f>
        <v>123</v>
      </c>
      <c r="M338" s="11">
        <f>COUNTIF($N$5:N338,TRUE)</f>
        <v>211</v>
      </c>
      <c r="N338" s="12" t="b">
        <f>O338=P338</f>
        <v>1</v>
      </c>
      <c r="O338" s="12" t="b">
        <f>R338&gt;0</f>
        <v>1</v>
      </c>
      <c r="P338" s="12" t="b">
        <f>S338&gt;0</f>
        <v>1</v>
      </c>
      <c r="Q338" s="12" t="s">
        <v>3046</v>
      </c>
      <c r="R338" s="13">
        <v>0.13325852153177101</v>
      </c>
      <c r="S338" s="14">
        <v>2.22972E-2</v>
      </c>
      <c r="T338" s="6"/>
      <c r="U338" s="30">
        <f>AVERAGE($R$5:R338)</f>
        <v>4.3300605343116708E-2</v>
      </c>
    </row>
    <row r="339" spans="11:21" x14ac:dyDescent="0.3">
      <c r="K339" s="10">
        <f>M339/(L339+M339)</f>
        <v>0.62985074626865667</v>
      </c>
      <c r="L339" s="11">
        <f>COUNTIF($N$5:N339,FALSE)</f>
        <v>124</v>
      </c>
      <c r="M339" s="11">
        <f>COUNTIF($N$5:N339,TRUE)</f>
        <v>211</v>
      </c>
      <c r="N339" s="12" t="b">
        <f>O339=P339</f>
        <v>0</v>
      </c>
      <c r="O339" s="12" t="b">
        <f>R339&gt;0</f>
        <v>0</v>
      </c>
      <c r="P339" s="12" t="b">
        <f>S339&gt;0</f>
        <v>1</v>
      </c>
      <c r="Q339" s="12" t="s">
        <v>2354</v>
      </c>
      <c r="R339" s="13">
        <v>-4.3859649122806897E-2</v>
      </c>
      <c r="S339" s="14">
        <v>2.21237E-2</v>
      </c>
      <c r="T339" s="6"/>
      <c r="U339" s="30">
        <f>AVERAGE($R$5:R339)</f>
        <v>4.3040425479039329E-2</v>
      </c>
    </row>
    <row r="340" spans="11:21" x14ac:dyDescent="0.3">
      <c r="K340" s="10">
        <f>M340/(L340+M340)</f>
        <v>0.63095238095238093</v>
      </c>
      <c r="L340" s="11">
        <f>COUNTIF($N$5:N340,FALSE)</f>
        <v>124</v>
      </c>
      <c r="M340" s="11">
        <f>COUNTIF($N$5:N340,TRUE)</f>
        <v>212</v>
      </c>
      <c r="N340" s="12" t="b">
        <f>O340=P340</f>
        <v>1</v>
      </c>
      <c r="O340" s="12" t="b">
        <f>R340&gt;0</f>
        <v>1</v>
      </c>
      <c r="P340" s="12" t="b">
        <f>S340&gt;0</f>
        <v>1</v>
      </c>
      <c r="Q340" s="12" t="s">
        <v>760</v>
      </c>
      <c r="R340" s="13">
        <v>0.21785881252921899</v>
      </c>
      <c r="S340" s="14">
        <v>2.1974E-2</v>
      </c>
      <c r="T340" s="6"/>
      <c r="U340" s="30">
        <f>AVERAGE($R$5:R340)</f>
        <v>4.3560718297641049E-2</v>
      </c>
    </row>
    <row r="341" spans="11:21" x14ac:dyDescent="0.3">
      <c r="K341" s="10">
        <f>M341/(L341+M341)</f>
        <v>0.62908011869436198</v>
      </c>
      <c r="L341" s="11">
        <f>COUNTIF($N$5:N341,FALSE)</f>
        <v>125</v>
      </c>
      <c r="M341" s="11">
        <f>COUNTIF($N$5:N341,TRUE)</f>
        <v>212</v>
      </c>
      <c r="N341" s="12" t="b">
        <f>O341=P341</f>
        <v>0</v>
      </c>
      <c r="O341" s="12" t="b">
        <f>R341&gt;0</f>
        <v>0</v>
      </c>
      <c r="P341" s="12" t="b">
        <f>S341&gt;0</f>
        <v>1</v>
      </c>
      <c r="Q341" s="12" t="s">
        <v>2558</v>
      </c>
      <c r="R341" s="13">
        <v>-0.239305103148751</v>
      </c>
      <c r="S341" s="14">
        <v>2.1841800000000001E-2</v>
      </c>
      <c r="T341" s="6"/>
      <c r="U341" s="30">
        <f>AVERAGE($R$5:R341)</f>
        <v>4.272135384231051E-2</v>
      </c>
    </row>
    <row r="342" spans="11:21" x14ac:dyDescent="0.3">
      <c r="K342" s="10">
        <f>M342/(L342+M342)</f>
        <v>0.63017751479289941</v>
      </c>
      <c r="L342" s="11">
        <f>COUNTIF($N$5:N342,FALSE)</f>
        <v>125</v>
      </c>
      <c r="M342" s="11">
        <f>COUNTIF($N$5:N342,TRUE)</f>
        <v>213</v>
      </c>
      <c r="N342" s="12" t="b">
        <f>O342=P342</f>
        <v>1</v>
      </c>
      <c r="O342" s="12" t="b">
        <f>R342&gt;0</f>
        <v>1</v>
      </c>
      <c r="P342" s="12" t="b">
        <f>S342&gt;0</f>
        <v>1</v>
      </c>
      <c r="Q342" s="12" t="s">
        <v>1929</v>
      </c>
      <c r="R342" s="13">
        <v>0.16797078768909701</v>
      </c>
      <c r="S342" s="14">
        <v>2.1819999999999999E-2</v>
      </c>
      <c r="T342" s="6"/>
      <c r="U342" s="30">
        <f>AVERAGE($R$5:R342)</f>
        <v>4.3091914297478516E-2</v>
      </c>
    </row>
    <row r="343" spans="11:21" x14ac:dyDescent="0.3">
      <c r="K343" s="10">
        <f>M343/(L343+M343)</f>
        <v>0.63126843657817111</v>
      </c>
      <c r="L343" s="11">
        <f>COUNTIF($N$5:N343,FALSE)</f>
        <v>125</v>
      </c>
      <c r="M343" s="11">
        <f>COUNTIF($N$5:N343,TRUE)</f>
        <v>214</v>
      </c>
      <c r="N343" s="12" t="b">
        <f>O343=P343</f>
        <v>1</v>
      </c>
      <c r="O343" s="12" t="b">
        <f>R343&gt;0</f>
        <v>1</v>
      </c>
      <c r="P343" s="12" t="b">
        <f>S343&gt;0</f>
        <v>1</v>
      </c>
      <c r="Q343" s="12" t="s">
        <v>394</v>
      </c>
      <c r="R343" s="13">
        <v>1.6549968173137999E-2</v>
      </c>
      <c r="S343" s="14">
        <v>2.1457299999999999E-2</v>
      </c>
      <c r="T343" s="6"/>
      <c r="U343" s="30">
        <f>AVERAGE($R$5:R343)</f>
        <v>4.3013619471153022E-2</v>
      </c>
    </row>
    <row r="344" spans="11:21" x14ac:dyDescent="0.3">
      <c r="K344" s="10">
        <f>M344/(L344+M344)</f>
        <v>0.62941176470588234</v>
      </c>
      <c r="L344" s="11">
        <f>COUNTIF($N$5:N344,FALSE)</f>
        <v>126</v>
      </c>
      <c r="M344" s="11">
        <f>COUNTIF($N$5:N344,TRUE)</f>
        <v>214</v>
      </c>
      <c r="N344" s="12" t="b">
        <f>O344=P344</f>
        <v>0</v>
      </c>
      <c r="O344" s="12" t="b">
        <f>R344&gt;0</f>
        <v>0</v>
      </c>
      <c r="P344" s="12" t="b">
        <f>S344&gt;0</f>
        <v>1</v>
      </c>
      <c r="Q344" s="12" t="s">
        <v>1233</v>
      </c>
      <c r="R344" s="13">
        <v>-4.9125662973270798E-2</v>
      </c>
      <c r="S344" s="14">
        <v>2.1139700000000001E-2</v>
      </c>
      <c r="T344" s="6"/>
      <c r="U344" s="30">
        <f>AVERAGE($R$5:R344)</f>
        <v>4.2742621581610601E-2</v>
      </c>
    </row>
    <row r="345" spans="11:21" x14ac:dyDescent="0.3">
      <c r="K345" s="10">
        <f>M345/(L345+M345)</f>
        <v>0.63049853372434017</v>
      </c>
      <c r="L345" s="11">
        <f>COUNTIF($N$5:N345,FALSE)</f>
        <v>126</v>
      </c>
      <c r="M345" s="11">
        <f>COUNTIF($N$5:N345,TRUE)</f>
        <v>215</v>
      </c>
      <c r="N345" s="12" t="b">
        <f>O345=P345</f>
        <v>1</v>
      </c>
      <c r="O345" s="12" t="b">
        <f>R345&gt;0</f>
        <v>1</v>
      </c>
      <c r="P345" s="12" t="b">
        <f>S345&gt;0</f>
        <v>1</v>
      </c>
      <c r="Q345" s="12" t="s">
        <v>265</v>
      </c>
      <c r="R345" s="13">
        <v>0.11379271455960301</v>
      </c>
      <c r="S345" s="14">
        <v>2.1061300000000002E-2</v>
      </c>
      <c r="T345" s="6"/>
      <c r="U345" s="30">
        <f>AVERAGE($R$5:R345)</f>
        <v>4.2950979625534333E-2</v>
      </c>
    </row>
    <row r="346" spans="11:21" x14ac:dyDescent="0.3">
      <c r="K346" s="10">
        <f>M346/(L346+M346)</f>
        <v>0.62865497076023391</v>
      </c>
      <c r="L346" s="11">
        <f>COUNTIF($N$5:N346,FALSE)</f>
        <v>127</v>
      </c>
      <c r="M346" s="11">
        <f>COUNTIF($N$5:N346,TRUE)</f>
        <v>215</v>
      </c>
      <c r="N346" s="12" t="b">
        <f>O346=P346</f>
        <v>0</v>
      </c>
      <c r="O346" s="12" t="b">
        <f>R346&gt;0</f>
        <v>0</v>
      </c>
      <c r="P346" s="12" t="b">
        <f>S346&gt;0</f>
        <v>1</v>
      </c>
      <c r="Q346" s="12" t="s">
        <v>288</v>
      </c>
      <c r="R346" s="13">
        <v>-0.193370165745856</v>
      </c>
      <c r="S346" s="14">
        <v>2.0845300000000001E-2</v>
      </c>
      <c r="T346" s="6"/>
      <c r="U346" s="30">
        <f>AVERAGE($R$5:R346)</f>
        <v>4.2259982124448398E-2</v>
      </c>
    </row>
    <row r="347" spans="11:21" x14ac:dyDescent="0.3">
      <c r="K347" s="10">
        <f>M347/(L347+M347)</f>
        <v>0.62973760932944611</v>
      </c>
      <c r="L347" s="11">
        <f>COUNTIF($N$5:N347,FALSE)</f>
        <v>127</v>
      </c>
      <c r="M347" s="11">
        <f>COUNTIF($N$5:N347,TRUE)</f>
        <v>216</v>
      </c>
      <c r="N347" s="12" t="b">
        <f>O347=P347</f>
        <v>1</v>
      </c>
      <c r="O347" s="12" t="b">
        <f>R347&gt;0</f>
        <v>1</v>
      </c>
      <c r="P347" s="12" t="b">
        <f>S347&gt;0</f>
        <v>1</v>
      </c>
      <c r="Q347" s="12" t="s">
        <v>2331</v>
      </c>
      <c r="R347" s="13">
        <v>4.4233807266982603E-2</v>
      </c>
      <c r="S347" s="14">
        <v>2.0837600000000001E-2</v>
      </c>
      <c r="T347" s="6"/>
      <c r="U347" s="30">
        <f>AVERAGE($R$5:R347)</f>
        <v>4.2265736716700683E-2</v>
      </c>
    </row>
    <row r="348" spans="11:21" x14ac:dyDescent="0.3">
      <c r="K348" s="10">
        <f>M348/(L348+M348)</f>
        <v>0.6308139534883721</v>
      </c>
      <c r="L348" s="11">
        <f>COUNTIF($N$5:N348,FALSE)</f>
        <v>127</v>
      </c>
      <c r="M348" s="11">
        <f>COUNTIF($N$5:N348,TRUE)</f>
        <v>217</v>
      </c>
      <c r="N348" s="12" t="b">
        <f>O348=P348</f>
        <v>1</v>
      </c>
      <c r="O348" s="12" t="b">
        <f>R348&gt;0</f>
        <v>1</v>
      </c>
      <c r="P348" s="12" t="b">
        <f>S348&gt;0</f>
        <v>1</v>
      </c>
      <c r="Q348" s="12" t="s">
        <v>241</v>
      </c>
      <c r="R348" s="13">
        <v>0.135244247073072</v>
      </c>
      <c r="S348" s="14">
        <v>2.0358600000000001E-2</v>
      </c>
      <c r="T348" s="6"/>
      <c r="U348" s="30">
        <f>AVERAGE($R$5:R348)</f>
        <v>4.253602308401571E-2</v>
      </c>
    </row>
    <row r="349" spans="11:21" x14ac:dyDescent="0.3">
      <c r="K349" s="10">
        <f>M349/(L349+M349)</f>
        <v>0.62898550724637681</v>
      </c>
      <c r="L349" s="11">
        <f>COUNTIF($N$5:N349,FALSE)</f>
        <v>128</v>
      </c>
      <c r="M349" s="11">
        <f>COUNTIF($N$5:N349,TRUE)</f>
        <v>217</v>
      </c>
      <c r="N349" s="12" t="b">
        <f>O349=P349</f>
        <v>0</v>
      </c>
      <c r="O349" s="12" t="b">
        <f>R349&gt;0</f>
        <v>0</v>
      </c>
      <c r="P349" s="12" t="b">
        <f>S349&gt;0</f>
        <v>1</v>
      </c>
      <c r="Q349" s="12" t="s">
        <v>2522</v>
      </c>
      <c r="R349" s="13">
        <v>-0.100690448791714</v>
      </c>
      <c r="S349" s="14">
        <v>2.0322E-2</v>
      </c>
      <c r="T349" s="6"/>
      <c r="U349" s="30">
        <f>AVERAGE($R$5:R349)</f>
        <v>4.2120873890173022E-2</v>
      </c>
    </row>
    <row r="350" spans="11:21" x14ac:dyDescent="0.3">
      <c r="K350" s="10">
        <f>M350/(L350+M350)</f>
        <v>0.63005780346820806</v>
      </c>
      <c r="L350" s="11">
        <f>COUNTIF($N$5:N350,FALSE)</f>
        <v>128</v>
      </c>
      <c r="M350" s="11">
        <f>COUNTIF($N$5:N350,TRUE)</f>
        <v>218</v>
      </c>
      <c r="N350" s="12" t="b">
        <f>O350=P350</f>
        <v>1</v>
      </c>
      <c r="O350" s="12" t="b">
        <f>R350&gt;0</f>
        <v>1</v>
      </c>
      <c r="P350" s="12" t="b">
        <f>S350&gt;0</f>
        <v>1</v>
      </c>
      <c r="Q350" s="12" t="s">
        <v>2855</v>
      </c>
      <c r="R350" s="13">
        <v>4.1144326583092201E-2</v>
      </c>
      <c r="S350" s="14">
        <v>2.01783E-2</v>
      </c>
      <c r="T350" s="6"/>
      <c r="U350" s="30">
        <f>AVERAGE($R$5:R350)</f>
        <v>4.2118051499112089E-2</v>
      </c>
    </row>
    <row r="351" spans="11:21" x14ac:dyDescent="0.3">
      <c r="K351" s="10">
        <f>M351/(L351+M351)</f>
        <v>0.63112391930835732</v>
      </c>
      <c r="L351" s="11">
        <f>COUNTIF($N$5:N351,FALSE)</f>
        <v>128</v>
      </c>
      <c r="M351" s="11">
        <f>COUNTIF($N$5:N351,TRUE)</f>
        <v>219</v>
      </c>
      <c r="N351" s="12" t="b">
        <f>O351=P351</f>
        <v>1</v>
      </c>
      <c r="O351" s="12" t="b">
        <f>R351&gt;0</f>
        <v>1</v>
      </c>
      <c r="P351" s="12" t="b">
        <f>S351&gt;0</f>
        <v>1</v>
      </c>
      <c r="Q351" s="12" t="s">
        <v>700</v>
      </c>
      <c r="R351" s="13">
        <v>4.6122994652406303E-2</v>
      </c>
      <c r="S351" s="14">
        <v>1.9828800000000001E-2</v>
      </c>
      <c r="T351" s="6"/>
      <c r="U351" s="30">
        <f>AVERAGE($R$5:R351)</f>
        <v>4.2129593122032252E-2</v>
      </c>
    </row>
    <row r="352" spans="11:21" x14ac:dyDescent="0.3">
      <c r="K352" s="10">
        <f>M352/(L352+M352)</f>
        <v>0.63218390804597702</v>
      </c>
      <c r="L352" s="11">
        <f>COUNTIF($N$5:N352,FALSE)</f>
        <v>128</v>
      </c>
      <c r="M352" s="11">
        <f>COUNTIF($N$5:N352,TRUE)</f>
        <v>220</v>
      </c>
      <c r="N352" s="12" t="b">
        <f>O352=P352</f>
        <v>1</v>
      </c>
      <c r="O352" s="12" t="b">
        <f>R352&gt;0</f>
        <v>1</v>
      </c>
      <c r="P352" s="12" t="b">
        <f>S352&gt;0</f>
        <v>1</v>
      </c>
      <c r="Q352" s="12" t="s">
        <v>2897</v>
      </c>
      <c r="R352" s="13">
        <v>0.11340206185567001</v>
      </c>
      <c r="S352" s="14">
        <v>1.9716600000000001E-2</v>
      </c>
      <c r="T352" s="6"/>
      <c r="U352" s="30">
        <f>AVERAGE($R$5:R352)</f>
        <v>4.2334399066669137E-2</v>
      </c>
    </row>
    <row r="353" spans="11:21" x14ac:dyDescent="0.3">
      <c r="K353" s="10">
        <f>M353/(L353+M353)</f>
        <v>0.63323782234957016</v>
      </c>
      <c r="L353" s="11">
        <f>COUNTIF($N$5:N353,FALSE)</f>
        <v>128</v>
      </c>
      <c r="M353" s="11">
        <f>COUNTIF($N$5:N353,TRUE)</f>
        <v>221</v>
      </c>
      <c r="N353" s="12" t="b">
        <f>O353=P353</f>
        <v>1</v>
      </c>
      <c r="O353" s="12" t="b">
        <f>R353&gt;0</f>
        <v>1</v>
      </c>
      <c r="P353" s="12" t="b">
        <f>S353&gt;0</f>
        <v>1</v>
      </c>
      <c r="Q353" s="12" t="s">
        <v>1137</v>
      </c>
      <c r="R353" s="13">
        <v>2.87597363690833E-2</v>
      </c>
      <c r="S353" s="14">
        <v>1.9654399999999999E-2</v>
      </c>
      <c r="T353" s="6"/>
      <c r="U353" s="30">
        <f>AVERAGE($R$5:R353)</f>
        <v>4.2295503185014169E-2</v>
      </c>
    </row>
    <row r="354" spans="11:21" x14ac:dyDescent="0.3">
      <c r="K354" s="10">
        <f>M354/(L354+M354)</f>
        <v>0.63142857142857145</v>
      </c>
      <c r="L354" s="11">
        <f>COUNTIF($N$5:N354,FALSE)</f>
        <v>129</v>
      </c>
      <c r="M354" s="11">
        <f>COUNTIF($N$5:N354,TRUE)</f>
        <v>221</v>
      </c>
      <c r="N354" s="12" t="b">
        <f>O354=P354</f>
        <v>0</v>
      </c>
      <c r="O354" s="12" t="b">
        <f>R354&gt;0</f>
        <v>0</v>
      </c>
      <c r="P354" s="12" t="b">
        <f>S354&gt;0</f>
        <v>1</v>
      </c>
      <c r="Q354" s="12" t="s">
        <v>593</v>
      </c>
      <c r="R354" s="13">
        <v>-0.21721311475409799</v>
      </c>
      <c r="S354" s="14">
        <v>1.9395200000000001E-2</v>
      </c>
      <c r="T354" s="6"/>
      <c r="U354" s="30">
        <f>AVERAGE($R$5:R354)</f>
        <v>4.1554049990902418E-2</v>
      </c>
    </row>
    <row r="355" spans="11:21" x14ac:dyDescent="0.3">
      <c r="K355" s="10">
        <f>M355/(L355+M355)</f>
        <v>0.62962962962962965</v>
      </c>
      <c r="L355" s="11">
        <f>COUNTIF($N$5:N355,FALSE)</f>
        <v>130</v>
      </c>
      <c r="M355" s="11">
        <f>COUNTIF($N$5:N355,TRUE)</f>
        <v>221</v>
      </c>
      <c r="N355" s="12" t="b">
        <f>O355=P355</f>
        <v>0</v>
      </c>
      <c r="O355" s="12" t="b">
        <f>R355&gt;0</f>
        <v>0</v>
      </c>
      <c r="P355" s="12" t="b">
        <f>S355&gt;0</f>
        <v>1</v>
      </c>
      <c r="Q355" s="12" t="s">
        <v>2292</v>
      </c>
      <c r="R355" s="13">
        <v>-3.0457933972310901E-2</v>
      </c>
      <c r="S355" s="14">
        <v>1.9233699999999999E-2</v>
      </c>
      <c r="T355" s="6"/>
      <c r="U355" s="30">
        <f>AVERAGE($R$5:R355)</f>
        <v>4.1348887643428874E-2</v>
      </c>
    </row>
    <row r="356" spans="11:21" x14ac:dyDescent="0.3">
      <c r="K356" s="10">
        <f>M356/(L356+M356)</f>
        <v>0.63068181818181823</v>
      </c>
      <c r="L356" s="11">
        <f>COUNTIF($N$5:N356,FALSE)</f>
        <v>130</v>
      </c>
      <c r="M356" s="11">
        <f>COUNTIF($N$5:N356,TRUE)</f>
        <v>222</v>
      </c>
      <c r="N356" s="12" t="b">
        <f>O356=P356</f>
        <v>1</v>
      </c>
      <c r="O356" s="12" t="b">
        <f>R356&gt;0</f>
        <v>1</v>
      </c>
      <c r="P356" s="12" t="b">
        <f>S356&gt;0</f>
        <v>1</v>
      </c>
      <c r="Q356" s="12" t="s">
        <v>1072</v>
      </c>
      <c r="R356" s="13">
        <v>0.13570302924181399</v>
      </c>
      <c r="S356" s="14">
        <v>1.9088299999999999E-2</v>
      </c>
      <c r="T356" s="6"/>
      <c r="U356" s="30">
        <f>AVERAGE($R$5:R356)</f>
        <v>4.161693918206065E-2</v>
      </c>
    </row>
    <row r="357" spans="11:21" x14ac:dyDescent="0.3">
      <c r="K357" s="10">
        <f>M357/(L357+M357)</f>
        <v>0.63172804532577909</v>
      </c>
      <c r="L357" s="11">
        <f>COUNTIF($N$5:N357,FALSE)</f>
        <v>130</v>
      </c>
      <c r="M357" s="11">
        <f>COUNTIF($N$5:N357,TRUE)</f>
        <v>223</v>
      </c>
      <c r="N357" s="12" t="b">
        <f>O357=P357</f>
        <v>1</v>
      </c>
      <c r="O357" s="12" t="b">
        <f>R357&gt;0</f>
        <v>1</v>
      </c>
      <c r="P357" s="12" t="b">
        <f>S357&gt;0</f>
        <v>1</v>
      </c>
      <c r="Q357" s="12" t="s">
        <v>437</v>
      </c>
      <c r="R357" s="13">
        <v>4.9889135254988899E-2</v>
      </c>
      <c r="S357" s="14">
        <v>1.864E-2</v>
      </c>
      <c r="T357" s="6"/>
      <c r="U357" s="30">
        <f>AVERAGE($R$5:R357)</f>
        <v>4.1640373165270077E-2</v>
      </c>
    </row>
    <row r="358" spans="11:21" x14ac:dyDescent="0.3">
      <c r="K358" s="10">
        <f>M358/(L358+M358)</f>
        <v>0.62994350282485878</v>
      </c>
      <c r="L358" s="11">
        <f>COUNTIF($N$5:N358,FALSE)</f>
        <v>131</v>
      </c>
      <c r="M358" s="11">
        <f>COUNTIF($N$5:N358,TRUE)</f>
        <v>223</v>
      </c>
      <c r="N358" s="12" t="b">
        <f>O358=P358</f>
        <v>0</v>
      </c>
      <c r="O358" s="12" t="b">
        <f>R358&gt;0</f>
        <v>0</v>
      </c>
      <c r="P358" s="12" t="b">
        <f>S358&gt;0</f>
        <v>1</v>
      </c>
      <c r="Q358" s="12" t="s">
        <v>1016</v>
      </c>
      <c r="R358" s="13">
        <v>-0.12988176280902899</v>
      </c>
      <c r="S358" s="14">
        <v>1.86336E-2</v>
      </c>
      <c r="T358" s="6"/>
      <c r="U358" s="30">
        <f>AVERAGE($R$5:R358)</f>
        <v>4.1155847357433079E-2</v>
      </c>
    </row>
    <row r="359" spans="11:21" x14ac:dyDescent="0.3">
      <c r="K359" s="10">
        <f>M359/(L359+M359)</f>
        <v>0.63098591549295779</v>
      </c>
      <c r="L359" s="11">
        <f>COUNTIF($N$5:N359,FALSE)</f>
        <v>131</v>
      </c>
      <c r="M359" s="11">
        <f>COUNTIF($N$5:N359,TRUE)</f>
        <v>224</v>
      </c>
      <c r="N359" s="12" t="b">
        <f>O359=P359</f>
        <v>1</v>
      </c>
      <c r="O359" s="12" t="b">
        <f>R359&gt;0</f>
        <v>1</v>
      </c>
      <c r="P359" s="12" t="b">
        <f>S359&gt;0</f>
        <v>1</v>
      </c>
      <c r="Q359" s="12" t="s">
        <v>598</v>
      </c>
      <c r="R359" s="13">
        <v>7.9490063742032102E-2</v>
      </c>
      <c r="S359" s="14">
        <v>1.8593999999999999E-2</v>
      </c>
      <c r="T359" s="6"/>
      <c r="U359" s="30">
        <f>AVERAGE($R$5:R359)</f>
        <v>4.1263831065558705E-2</v>
      </c>
    </row>
    <row r="360" spans="11:21" x14ac:dyDescent="0.3">
      <c r="K360" s="10">
        <f>M360/(L360+M360)</f>
        <v>0.6320224719101124</v>
      </c>
      <c r="L360" s="11">
        <f>COUNTIF($N$5:N360,FALSE)</f>
        <v>131</v>
      </c>
      <c r="M360" s="11">
        <f>COUNTIF($N$5:N360,TRUE)</f>
        <v>225</v>
      </c>
      <c r="N360" s="12" t="b">
        <f>O360=P360</f>
        <v>1</v>
      </c>
      <c r="O360" s="12" t="b">
        <f>R360&gt;0</f>
        <v>1</v>
      </c>
      <c r="P360" s="12" t="b">
        <f>S360&gt;0</f>
        <v>1</v>
      </c>
      <c r="Q360" s="12" t="s">
        <v>2992</v>
      </c>
      <c r="R360" s="13">
        <v>0.14055361461972499</v>
      </c>
      <c r="S360" s="14">
        <v>1.8411E-2</v>
      </c>
      <c r="T360" s="6"/>
      <c r="U360" s="30">
        <f>AVERAGE($R$5:R360)</f>
        <v>4.1542734951946811E-2</v>
      </c>
    </row>
    <row r="361" spans="11:21" x14ac:dyDescent="0.3">
      <c r="K361" s="10">
        <f>M361/(L361+M361)</f>
        <v>0.63025210084033612</v>
      </c>
      <c r="L361" s="11">
        <f>COUNTIF($N$5:N361,FALSE)</f>
        <v>132</v>
      </c>
      <c r="M361" s="11">
        <f>COUNTIF($N$5:N361,TRUE)</f>
        <v>225</v>
      </c>
      <c r="N361" s="12" t="b">
        <f>O361=P361</f>
        <v>0</v>
      </c>
      <c r="O361" s="12" t="b">
        <f>R361&gt;0</f>
        <v>0</v>
      </c>
      <c r="P361" s="12" t="b">
        <f>S361&gt;0</f>
        <v>1</v>
      </c>
      <c r="Q361" s="12" t="s">
        <v>1202</v>
      </c>
      <c r="R361" s="13">
        <v>-2.4076502571205301E-2</v>
      </c>
      <c r="S361" s="14">
        <v>1.8210899999999999E-2</v>
      </c>
      <c r="T361" s="6"/>
      <c r="U361" s="30">
        <f>AVERAGE($R$5:R361)</f>
        <v>4.1358927563926777E-2</v>
      </c>
    </row>
    <row r="362" spans="11:21" x14ac:dyDescent="0.3">
      <c r="K362" s="10">
        <f>M362/(L362+M362)</f>
        <v>0.63128491620111726</v>
      </c>
      <c r="L362" s="11">
        <f>COUNTIF($N$5:N362,FALSE)</f>
        <v>132</v>
      </c>
      <c r="M362" s="11">
        <f>COUNTIF($N$5:N362,TRUE)</f>
        <v>226</v>
      </c>
      <c r="N362" s="12" t="b">
        <f>O362=P362</f>
        <v>1</v>
      </c>
      <c r="O362" s="12" t="b">
        <f>R362&gt;0</f>
        <v>1</v>
      </c>
      <c r="P362" s="12" t="b">
        <f>S362&gt;0</f>
        <v>1</v>
      </c>
      <c r="Q362" s="12" t="s">
        <v>333</v>
      </c>
      <c r="R362" s="13">
        <v>4.8555881121808198E-2</v>
      </c>
      <c r="S362" s="14">
        <v>1.8140099999999999E-2</v>
      </c>
      <c r="T362" s="6"/>
      <c r="U362" s="30">
        <f>AVERAGE($R$5:R362)</f>
        <v>4.1379030786155499E-2</v>
      </c>
    </row>
    <row r="363" spans="11:21" x14ac:dyDescent="0.3">
      <c r="K363" s="10">
        <f>M363/(L363+M363)</f>
        <v>0.62952646239554322</v>
      </c>
      <c r="L363" s="11">
        <f>COUNTIF($N$5:N363,FALSE)</f>
        <v>133</v>
      </c>
      <c r="M363" s="11">
        <f>COUNTIF($N$5:N363,TRUE)</f>
        <v>226</v>
      </c>
      <c r="N363" s="12" t="b">
        <f>O363=P363</f>
        <v>0</v>
      </c>
      <c r="O363" s="12" t="b">
        <f>R363&gt;0</f>
        <v>0</v>
      </c>
      <c r="P363" s="12" t="b">
        <f>S363&gt;0</f>
        <v>1</v>
      </c>
      <c r="Q363" s="12" t="s">
        <v>1979</v>
      </c>
      <c r="R363" s="13">
        <v>-0.22275822928490299</v>
      </c>
      <c r="S363" s="14">
        <v>1.8071E-2</v>
      </c>
      <c r="T363" s="6"/>
      <c r="U363" s="30">
        <f>AVERAGE($R$5:R363)</f>
        <v>4.0643272401556449E-2</v>
      </c>
    </row>
    <row r="364" spans="11:21" x14ac:dyDescent="0.3">
      <c r="K364" s="10">
        <f>M364/(L364+M364)</f>
        <v>0.63055555555555554</v>
      </c>
      <c r="L364" s="11">
        <f>COUNTIF($N$5:N364,FALSE)</f>
        <v>133</v>
      </c>
      <c r="M364" s="11">
        <f>COUNTIF($N$5:N364,TRUE)</f>
        <v>227</v>
      </c>
      <c r="N364" s="12" t="b">
        <f>O364=P364</f>
        <v>1</v>
      </c>
      <c r="O364" s="12" t="b">
        <f>R364&gt;0</f>
        <v>1</v>
      </c>
      <c r="P364" s="12" t="b">
        <f>S364&gt;0</f>
        <v>1</v>
      </c>
      <c r="Q364" s="12" t="s">
        <v>564</v>
      </c>
      <c r="R364" s="13">
        <v>5.4461667364892703E-3</v>
      </c>
      <c r="S364" s="14">
        <v>1.7781399999999999E-2</v>
      </c>
      <c r="T364" s="6"/>
      <c r="U364" s="30">
        <f>AVERAGE($R$5:R364)</f>
        <v>4.0545502663597931E-2</v>
      </c>
    </row>
    <row r="365" spans="11:21" x14ac:dyDescent="0.3">
      <c r="K365" s="10">
        <f>M365/(L365+M365)</f>
        <v>0.62880886426592797</v>
      </c>
      <c r="L365" s="11">
        <f>COUNTIF($N$5:N365,FALSE)</f>
        <v>134</v>
      </c>
      <c r="M365" s="11">
        <f>COUNTIF($N$5:N365,TRUE)</f>
        <v>227</v>
      </c>
      <c r="N365" s="12" t="b">
        <f>O365=P365</f>
        <v>0</v>
      </c>
      <c r="O365" s="12" t="b">
        <f>R365&gt;0</f>
        <v>0</v>
      </c>
      <c r="P365" s="12" t="b">
        <f>S365&gt;0</f>
        <v>1</v>
      </c>
      <c r="Q365" s="12" t="s">
        <v>3001</v>
      </c>
      <c r="R365" s="13">
        <v>-0.10519011934498999</v>
      </c>
      <c r="S365" s="14">
        <v>1.7662000000000001E-2</v>
      </c>
      <c r="T365" s="6"/>
      <c r="U365" s="30">
        <f>AVERAGE($R$5:R365)</f>
        <v>4.0141802879640621E-2</v>
      </c>
    </row>
    <row r="366" spans="11:21" x14ac:dyDescent="0.3">
      <c r="K366" s="10">
        <f>M366/(L366+M366)</f>
        <v>0.62983425414364635</v>
      </c>
      <c r="L366" s="11">
        <f>COUNTIF($N$5:N366,FALSE)</f>
        <v>134</v>
      </c>
      <c r="M366" s="11">
        <f>COUNTIF($N$5:N366,TRUE)</f>
        <v>228</v>
      </c>
      <c r="N366" s="12" t="b">
        <f>O366=P366</f>
        <v>1</v>
      </c>
      <c r="O366" s="12" t="b">
        <f>R366&gt;0</f>
        <v>1</v>
      </c>
      <c r="P366" s="12" t="b">
        <f>S366&gt;0</f>
        <v>1</v>
      </c>
      <c r="Q366" s="12" t="s">
        <v>2423</v>
      </c>
      <c r="R366" s="13">
        <v>7.3394495412843805E-2</v>
      </c>
      <c r="S366" s="14">
        <v>1.74979E-2</v>
      </c>
      <c r="T366" s="6"/>
      <c r="U366" s="30">
        <f>AVERAGE($R$5:R366)</f>
        <v>4.0233661146306929E-2</v>
      </c>
    </row>
    <row r="367" spans="11:21" x14ac:dyDescent="0.3">
      <c r="K367" s="10">
        <f>M367/(L367+M367)</f>
        <v>0.63085399449035817</v>
      </c>
      <c r="L367" s="11">
        <f>COUNTIF($N$5:N367,FALSE)</f>
        <v>134</v>
      </c>
      <c r="M367" s="11">
        <f>COUNTIF($N$5:N367,TRUE)</f>
        <v>229</v>
      </c>
      <c r="N367" s="12" t="b">
        <f>O367=P367</f>
        <v>1</v>
      </c>
      <c r="O367" s="12" t="b">
        <f>R367&gt;0</f>
        <v>1</v>
      </c>
      <c r="P367" s="12" t="b">
        <f>S367&gt;0</f>
        <v>1</v>
      </c>
      <c r="Q367" s="12" t="s">
        <v>134</v>
      </c>
      <c r="R367" s="13">
        <v>0.114017769002961</v>
      </c>
      <c r="S367" s="14">
        <v>1.74098E-2</v>
      </c>
      <c r="T367" s="6"/>
      <c r="U367" s="30">
        <f>AVERAGE($R$5:R367)</f>
        <v>4.043692315142168E-2</v>
      </c>
    </row>
    <row r="368" spans="11:21" x14ac:dyDescent="0.3">
      <c r="K368" s="10">
        <f>M368/(L368+M368)</f>
        <v>0.63186813186813184</v>
      </c>
      <c r="L368" s="11">
        <f>COUNTIF($N$5:N368,FALSE)</f>
        <v>134</v>
      </c>
      <c r="M368" s="11">
        <f>COUNTIF($N$5:N368,TRUE)</f>
        <v>230</v>
      </c>
      <c r="N368" s="12" t="b">
        <f>O368=P368</f>
        <v>1</v>
      </c>
      <c r="O368" s="12" t="b">
        <f>R368&gt;0</f>
        <v>1</v>
      </c>
      <c r="P368" s="12" t="b">
        <f>S368&gt;0</f>
        <v>1</v>
      </c>
      <c r="Q368" s="12" t="s">
        <v>2533</v>
      </c>
      <c r="R368" s="13">
        <v>0.16660472972972901</v>
      </c>
      <c r="S368" s="14">
        <v>1.7046700000000001E-2</v>
      </c>
      <c r="T368" s="6"/>
      <c r="U368" s="30">
        <f>AVERAGE($R$5:R368)</f>
        <v>4.0783538004658788E-2</v>
      </c>
    </row>
    <row r="369" spans="11:21" x14ac:dyDescent="0.3">
      <c r="K369" s="10">
        <f>M369/(L369+M369)</f>
        <v>0.63287671232876708</v>
      </c>
      <c r="L369" s="11">
        <f>COUNTIF($N$5:N369,FALSE)</f>
        <v>134</v>
      </c>
      <c r="M369" s="11">
        <f>COUNTIF($N$5:N369,TRUE)</f>
        <v>231</v>
      </c>
      <c r="N369" s="12" t="b">
        <f>O369=P369</f>
        <v>1</v>
      </c>
      <c r="O369" s="12" t="b">
        <f>R369&gt;0</f>
        <v>1</v>
      </c>
      <c r="P369" s="12" t="b">
        <f>S369&gt;0</f>
        <v>1</v>
      </c>
      <c r="Q369" s="12" t="s">
        <v>1857</v>
      </c>
      <c r="R369" s="13">
        <v>0.139751037344398</v>
      </c>
      <c r="S369" s="14">
        <v>1.6919E-2</v>
      </c>
      <c r="T369" s="6"/>
      <c r="U369" s="30">
        <f>AVERAGE($R$5:R369)</f>
        <v>4.1054681838466292E-2</v>
      </c>
    </row>
    <row r="370" spans="11:21" x14ac:dyDescent="0.3">
      <c r="K370" s="10">
        <f>M370/(L370+M370)</f>
        <v>0.63387978142076506</v>
      </c>
      <c r="L370" s="11">
        <f>COUNTIF($N$5:N370,FALSE)</f>
        <v>134</v>
      </c>
      <c r="M370" s="11">
        <f>COUNTIF($N$5:N370,TRUE)</f>
        <v>232</v>
      </c>
      <c r="N370" s="12" t="b">
        <f>O370=P370</f>
        <v>1</v>
      </c>
      <c r="O370" s="12" t="b">
        <f>R370&gt;0</f>
        <v>1</v>
      </c>
      <c r="P370" s="12" t="b">
        <f>S370&gt;0</f>
        <v>1</v>
      </c>
      <c r="Q370" s="12" t="s">
        <v>1204</v>
      </c>
      <c r="R370" s="13">
        <v>3.5180437095564503E-2</v>
      </c>
      <c r="S370" s="14">
        <v>1.6823899999999999E-2</v>
      </c>
      <c r="T370" s="6"/>
      <c r="U370" s="30">
        <f>AVERAGE($R$5:R370)</f>
        <v>4.1038631989441972E-2</v>
      </c>
    </row>
    <row r="371" spans="11:21" x14ac:dyDescent="0.3">
      <c r="K371" s="10">
        <f>M371/(L371+M371)</f>
        <v>0.63487738419618533</v>
      </c>
      <c r="L371" s="11">
        <f>COUNTIF($N$5:N371,FALSE)</f>
        <v>134</v>
      </c>
      <c r="M371" s="11">
        <f>COUNTIF($N$5:N371,TRUE)</f>
        <v>233</v>
      </c>
      <c r="N371" s="12" t="b">
        <f>O371=P371</f>
        <v>1</v>
      </c>
      <c r="O371" s="12" t="b">
        <f>R371&gt;0</f>
        <v>1</v>
      </c>
      <c r="P371" s="12" t="b">
        <f>S371&gt;0</f>
        <v>1</v>
      </c>
      <c r="Q371" s="12" t="s">
        <v>2816</v>
      </c>
      <c r="R371" s="13">
        <v>0.15804488398630601</v>
      </c>
      <c r="S371" s="14">
        <v>1.68144E-2</v>
      </c>
      <c r="T371" s="6"/>
      <c r="U371" s="30">
        <f>AVERAGE($R$5:R371)</f>
        <v>4.1357450114774028E-2</v>
      </c>
    </row>
    <row r="372" spans="11:21" x14ac:dyDescent="0.3">
      <c r="K372" s="10">
        <f>M372/(L372+M372)</f>
        <v>0.63586956521739135</v>
      </c>
      <c r="L372" s="11">
        <f>COUNTIF($N$5:N372,FALSE)</f>
        <v>134</v>
      </c>
      <c r="M372" s="11">
        <f>COUNTIF($N$5:N372,TRUE)</f>
        <v>234</v>
      </c>
      <c r="N372" s="12" t="b">
        <f>O372=P372</f>
        <v>1</v>
      </c>
      <c r="O372" s="12" t="b">
        <f>R372&gt;0</f>
        <v>1</v>
      </c>
      <c r="P372" s="12" t="b">
        <f>S372&gt;0</f>
        <v>1</v>
      </c>
      <c r="Q372" s="12" t="s">
        <v>1691</v>
      </c>
      <c r="R372" s="13">
        <v>9.4956658786446005E-2</v>
      </c>
      <c r="S372" s="14">
        <v>1.6382399999999998E-2</v>
      </c>
      <c r="T372" s="6"/>
      <c r="U372" s="30">
        <f>AVERAGE($R$5:R372)</f>
        <v>4.1503100138338349E-2</v>
      </c>
    </row>
    <row r="373" spans="11:21" x14ac:dyDescent="0.3">
      <c r="K373" s="10">
        <f>M373/(L373+M373)</f>
        <v>0.63685636856368566</v>
      </c>
      <c r="L373" s="11">
        <f>COUNTIF($N$5:N373,FALSE)</f>
        <v>134</v>
      </c>
      <c r="M373" s="11">
        <f>COUNTIF($N$5:N373,TRUE)</f>
        <v>235</v>
      </c>
      <c r="N373" s="12" t="b">
        <f>O373=P373</f>
        <v>1</v>
      </c>
      <c r="O373" s="12" t="b">
        <f>R373&gt;0</f>
        <v>1</v>
      </c>
      <c r="P373" s="12" t="b">
        <f>S373&gt;0</f>
        <v>1</v>
      </c>
      <c r="Q373" s="12" t="s">
        <v>289</v>
      </c>
      <c r="R373" s="13">
        <v>6.9879055480898303E-2</v>
      </c>
      <c r="S373" s="14">
        <v>1.61023E-2</v>
      </c>
      <c r="T373" s="6"/>
      <c r="U373" s="30">
        <f>AVERAGE($R$5:R373)</f>
        <v>4.1579999746312768E-2</v>
      </c>
    </row>
    <row r="374" spans="11:21" x14ac:dyDescent="0.3">
      <c r="K374" s="10">
        <f>M374/(L374+M374)</f>
        <v>0.63783783783783787</v>
      </c>
      <c r="L374" s="11">
        <f>COUNTIF($N$5:N374,FALSE)</f>
        <v>134</v>
      </c>
      <c r="M374" s="11">
        <f>COUNTIF($N$5:N374,TRUE)</f>
        <v>236</v>
      </c>
      <c r="N374" s="12" t="b">
        <f>O374=P374</f>
        <v>1</v>
      </c>
      <c r="O374" s="12" t="b">
        <f>R374&gt;0</f>
        <v>1</v>
      </c>
      <c r="P374" s="12" t="b">
        <f>S374&gt;0</f>
        <v>1</v>
      </c>
      <c r="Q374" s="12" t="s">
        <v>3032</v>
      </c>
      <c r="R374" s="13">
        <v>9.0373922454005995E-2</v>
      </c>
      <c r="S374" s="14">
        <v>1.6033800000000001E-2</v>
      </c>
      <c r="T374" s="6"/>
      <c r="U374" s="30">
        <f>AVERAGE($R$5:R374)</f>
        <v>4.1711875213090319E-2</v>
      </c>
    </row>
    <row r="375" spans="11:21" x14ac:dyDescent="0.3">
      <c r="K375" s="10">
        <f>M375/(L375+M375)</f>
        <v>0.63611859838274931</v>
      </c>
      <c r="L375" s="11">
        <f>COUNTIF($N$5:N375,FALSE)</f>
        <v>135</v>
      </c>
      <c r="M375" s="11">
        <f>COUNTIF($N$5:N375,TRUE)</f>
        <v>236</v>
      </c>
      <c r="N375" s="12" t="b">
        <f>O375=P375</f>
        <v>0</v>
      </c>
      <c r="O375" s="12" t="b">
        <f>R375&gt;0</f>
        <v>0</v>
      </c>
      <c r="P375" s="12" t="b">
        <f>S375&gt;0</f>
        <v>1</v>
      </c>
      <c r="Q375" s="12" t="s">
        <v>428</v>
      </c>
      <c r="R375" s="13">
        <v>-4.5459585319880098E-2</v>
      </c>
      <c r="S375" s="14">
        <v>1.5926300000000001E-2</v>
      </c>
      <c r="T375" s="6"/>
      <c r="U375" s="30">
        <f>AVERAGE($R$5:R375)</f>
        <v>4.1476911707610614E-2</v>
      </c>
    </row>
    <row r="376" spans="11:21" x14ac:dyDescent="0.3">
      <c r="K376" s="10">
        <f>M376/(L376+M376)</f>
        <v>0.63709677419354838</v>
      </c>
      <c r="L376" s="11">
        <f>COUNTIF($N$5:N376,FALSE)</f>
        <v>135</v>
      </c>
      <c r="M376" s="11">
        <f>COUNTIF($N$5:N376,TRUE)</f>
        <v>237</v>
      </c>
      <c r="N376" s="12" t="b">
        <f>O376=P376</f>
        <v>1</v>
      </c>
      <c r="O376" s="12" t="b">
        <f>R376&gt;0</f>
        <v>1</v>
      </c>
      <c r="P376" s="12" t="b">
        <f>S376&gt;0</f>
        <v>1</v>
      </c>
      <c r="Q376" s="12" t="s">
        <v>2845</v>
      </c>
      <c r="R376" s="13">
        <v>0.17602377807133399</v>
      </c>
      <c r="S376" s="14">
        <v>1.5751399999999999E-2</v>
      </c>
      <c r="T376" s="6"/>
      <c r="U376" s="30">
        <f>AVERAGE($R$5:R376)</f>
        <v>4.1838596832244279E-2</v>
      </c>
    </row>
    <row r="377" spans="11:21" x14ac:dyDescent="0.3">
      <c r="K377" s="10">
        <f>M377/(L377+M377)</f>
        <v>0.63806970509383376</v>
      </c>
      <c r="L377" s="11">
        <f>COUNTIF($N$5:N377,FALSE)</f>
        <v>135</v>
      </c>
      <c r="M377" s="11">
        <f>COUNTIF($N$5:N377,TRUE)</f>
        <v>238</v>
      </c>
      <c r="N377" s="12" t="b">
        <f>O377=P377</f>
        <v>1</v>
      </c>
      <c r="O377" s="12" t="b">
        <f>R377&gt;0</f>
        <v>1</v>
      </c>
      <c r="P377" s="12" t="b">
        <f>S377&gt;0</f>
        <v>1</v>
      </c>
      <c r="Q377" s="12" t="s">
        <v>2036</v>
      </c>
      <c r="R377" s="13">
        <v>0.23804226918798599</v>
      </c>
      <c r="S377" s="14">
        <v>1.5704699999999999E-2</v>
      </c>
      <c r="T377" s="6"/>
      <c r="U377" s="30">
        <f>AVERAGE($R$5:R377)</f>
        <v>4.2364612039632321E-2</v>
      </c>
    </row>
    <row r="378" spans="11:21" x14ac:dyDescent="0.3">
      <c r="K378" s="10">
        <f>M378/(L378+M378)</f>
        <v>0.63903743315508021</v>
      </c>
      <c r="L378" s="11">
        <f>COUNTIF($N$5:N378,FALSE)</f>
        <v>135</v>
      </c>
      <c r="M378" s="11">
        <f>COUNTIF($N$5:N378,TRUE)</f>
        <v>239</v>
      </c>
      <c r="N378" s="12" t="b">
        <f>O378=P378</f>
        <v>1</v>
      </c>
      <c r="O378" s="12" t="b">
        <f>R378&gt;0</f>
        <v>1</v>
      </c>
      <c r="P378" s="12" t="b">
        <f>S378&gt;0</f>
        <v>1</v>
      </c>
      <c r="Q378" s="12" t="s">
        <v>370</v>
      </c>
      <c r="R378" s="13">
        <v>0.13742444593687</v>
      </c>
      <c r="S378" s="14">
        <v>1.5704699999999999E-2</v>
      </c>
      <c r="T378" s="6"/>
      <c r="U378" s="30">
        <f>AVERAGE($R$5:R378)</f>
        <v>4.2618782718501946E-2</v>
      </c>
    </row>
    <row r="379" spans="11:21" x14ac:dyDescent="0.3">
      <c r="K379" s="10">
        <f>M379/(L379+M379)</f>
        <v>0.64</v>
      </c>
      <c r="L379" s="11">
        <f>COUNTIF($N$5:N379,FALSE)</f>
        <v>135</v>
      </c>
      <c r="M379" s="11">
        <f>COUNTIF($N$5:N379,TRUE)</f>
        <v>240</v>
      </c>
      <c r="N379" s="12" t="b">
        <f>O379=P379</f>
        <v>1</v>
      </c>
      <c r="O379" s="12" t="b">
        <f>R379&gt;0</f>
        <v>1</v>
      </c>
      <c r="P379" s="12" t="b">
        <f>S379&gt;0</f>
        <v>1</v>
      </c>
      <c r="Q379" s="12" t="s">
        <v>212</v>
      </c>
      <c r="R379" s="13">
        <v>0.12956909361069799</v>
      </c>
      <c r="S379" s="14">
        <v>1.5700800000000001E-2</v>
      </c>
      <c r="T379" s="6"/>
      <c r="U379" s="30">
        <f>AVERAGE($R$5:R379)</f>
        <v>4.285065021421447E-2</v>
      </c>
    </row>
    <row r="380" spans="11:21" x14ac:dyDescent="0.3">
      <c r="K380" s="10">
        <f>M380/(L380+M380)</f>
        <v>0.64095744680851063</v>
      </c>
      <c r="L380" s="11">
        <f>COUNTIF($N$5:N380,FALSE)</f>
        <v>135</v>
      </c>
      <c r="M380" s="11">
        <f>COUNTIF($N$5:N380,TRUE)</f>
        <v>241</v>
      </c>
      <c r="N380" s="12" t="b">
        <f>O380=P380</f>
        <v>1</v>
      </c>
      <c r="O380" s="12" t="b">
        <f>R380&gt;0</f>
        <v>1</v>
      </c>
      <c r="P380" s="12" t="b">
        <f>S380&gt;0</f>
        <v>1</v>
      </c>
      <c r="Q380" s="12" t="s">
        <v>2060</v>
      </c>
      <c r="R380" s="13">
        <v>0.13110218064431101</v>
      </c>
      <c r="S380" s="14">
        <v>1.5691299999999998E-2</v>
      </c>
      <c r="T380" s="6"/>
      <c r="U380" s="30">
        <f>AVERAGE($R$5:R380)</f>
        <v>4.3085361731315795E-2</v>
      </c>
    </row>
    <row r="381" spans="11:21" x14ac:dyDescent="0.3">
      <c r="K381" s="10">
        <f>M381/(L381+M381)</f>
        <v>0.64190981432360739</v>
      </c>
      <c r="L381" s="11">
        <f>COUNTIF($N$5:N381,FALSE)</f>
        <v>135</v>
      </c>
      <c r="M381" s="11">
        <f>COUNTIF($N$5:N381,TRUE)</f>
        <v>242</v>
      </c>
      <c r="N381" s="12" t="b">
        <f>O381=P381</f>
        <v>1</v>
      </c>
      <c r="O381" s="12" t="b">
        <f>R381&gt;0</f>
        <v>1</v>
      </c>
      <c r="P381" s="12" t="b">
        <f>S381&gt;0</f>
        <v>1</v>
      </c>
      <c r="Q381" s="12" t="s">
        <v>1899</v>
      </c>
      <c r="R381" s="13">
        <v>0.42388758782201302</v>
      </c>
      <c r="S381" s="14">
        <v>1.5691099999999999E-2</v>
      </c>
      <c r="T381" s="6"/>
      <c r="U381" s="30">
        <f>AVERAGE($R$5:R381)</f>
        <v>4.4095447211662468E-2</v>
      </c>
    </row>
    <row r="382" spans="11:21" x14ac:dyDescent="0.3">
      <c r="K382" s="10">
        <f>M382/(L382+M382)</f>
        <v>0.6428571428571429</v>
      </c>
      <c r="L382" s="11">
        <f>COUNTIF($N$5:N382,FALSE)</f>
        <v>135</v>
      </c>
      <c r="M382" s="11">
        <f>COUNTIF($N$5:N382,TRUE)</f>
        <v>243</v>
      </c>
      <c r="N382" s="12" t="b">
        <f>O382=P382</f>
        <v>1</v>
      </c>
      <c r="O382" s="12" t="b">
        <f>R382&gt;0</f>
        <v>1</v>
      </c>
      <c r="P382" s="12" t="b">
        <f>S382&gt;0</f>
        <v>1</v>
      </c>
      <c r="Q382" s="12" t="s">
        <v>513</v>
      </c>
      <c r="R382" s="13">
        <v>0.10920584749110999</v>
      </c>
      <c r="S382" s="14">
        <v>1.5532300000000001E-2</v>
      </c>
      <c r="T382" s="6"/>
      <c r="U382" s="30">
        <f>AVERAGE($R$5:R382)</f>
        <v>4.4267696947851487E-2</v>
      </c>
    </row>
    <row r="383" spans="11:21" x14ac:dyDescent="0.3">
      <c r="K383" s="10">
        <f>M383/(L383+M383)</f>
        <v>0.64379947229551449</v>
      </c>
      <c r="L383" s="11">
        <f>COUNTIF($N$5:N383,FALSE)</f>
        <v>135</v>
      </c>
      <c r="M383" s="11">
        <f>COUNTIF($N$5:N383,TRUE)</f>
        <v>244</v>
      </c>
      <c r="N383" s="12" t="b">
        <f>O383=P383</f>
        <v>1</v>
      </c>
      <c r="O383" s="12" t="b">
        <f>R383&gt;0</f>
        <v>1</v>
      </c>
      <c r="P383" s="12" t="b">
        <f>S383&gt;0</f>
        <v>1</v>
      </c>
      <c r="Q383" s="12" t="s">
        <v>2482</v>
      </c>
      <c r="R383" s="13">
        <v>0.25450901803607201</v>
      </c>
      <c r="S383" s="14">
        <v>1.55304E-2</v>
      </c>
      <c r="T383" s="6"/>
      <c r="U383" s="30">
        <f>AVERAGE($R$5:R383)</f>
        <v>4.4822423388717503E-2</v>
      </c>
    </row>
    <row r="384" spans="11:21" x14ac:dyDescent="0.3">
      <c r="K384" s="10">
        <f>M384/(L384+M384)</f>
        <v>0.64210526315789473</v>
      </c>
      <c r="L384" s="11">
        <f>COUNTIF($N$5:N384,FALSE)</f>
        <v>136</v>
      </c>
      <c r="M384" s="11">
        <f>COUNTIF($N$5:N384,TRUE)</f>
        <v>244</v>
      </c>
      <c r="N384" s="12" t="b">
        <f>O384=P384</f>
        <v>0</v>
      </c>
      <c r="O384" s="12" t="b">
        <f>R384&gt;0</f>
        <v>0</v>
      </c>
      <c r="P384" s="12" t="b">
        <f>S384&gt;0</f>
        <v>1</v>
      </c>
      <c r="Q384" s="12" t="s">
        <v>2083</v>
      </c>
      <c r="R384" s="13">
        <v>-0.32442836246054302</v>
      </c>
      <c r="S384" s="14">
        <v>1.5412199999999999E-2</v>
      </c>
      <c r="T384" s="6"/>
      <c r="U384" s="30">
        <f>AVERAGE($R$5:R384)</f>
        <v>4.3850710794377343E-2</v>
      </c>
    </row>
    <row r="385" spans="11:21" x14ac:dyDescent="0.3">
      <c r="K385" s="10">
        <f>M385/(L385+M385)</f>
        <v>0.64041994750656173</v>
      </c>
      <c r="L385" s="11">
        <f>COUNTIF($N$5:N385,FALSE)</f>
        <v>137</v>
      </c>
      <c r="M385" s="11">
        <f>COUNTIF($N$5:N385,TRUE)</f>
        <v>244</v>
      </c>
      <c r="N385" s="12" t="b">
        <f>O385=P385</f>
        <v>0</v>
      </c>
      <c r="O385" s="12" t="b">
        <f>R385&gt;0</f>
        <v>0</v>
      </c>
      <c r="P385" s="12" t="b">
        <f>S385&gt;0</f>
        <v>1</v>
      </c>
      <c r="Q385" s="12" t="s">
        <v>3072</v>
      </c>
      <c r="R385" s="13">
        <v>-9.1696750902527005E-2</v>
      </c>
      <c r="S385" s="14">
        <v>1.53131E-2</v>
      </c>
      <c r="T385" s="6"/>
      <c r="U385" s="30">
        <f>AVERAGE($R$5:R385)</f>
        <v>4.3494943178374962E-2</v>
      </c>
    </row>
    <row r="386" spans="11:21" x14ac:dyDescent="0.3">
      <c r="K386" s="10">
        <f>M386/(L386+M386)</f>
        <v>0.63874345549738221</v>
      </c>
      <c r="L386" s="11">
        <f>COUNTIF($N$5:N386,FALSE)</f>
        <v>138</v>
      </c>
      <c r="M386" s="11">
        <f>COUNTIF($N$5:N386,TRUE)</f>
        <v>244</v>
      </c>
      <c r="N386" s="12" t="b">
        <f>O386=P386</f>
        <v>0</v>
      </c>
      <c r="O386" s="12" t="b">
        <f>R386&gt;0</f>
        <v>0</v>
      </c>
      <c r="P386" s="12" t="b">
        <f>S386&gt;0</f>
        <v>1</v>
      </c>
      <c r="Q386" s="12" t="s">
        <v>1765</v>
      </c>
      <c r="R386" s="13">
        <v>-4.7535610252214998E-2</v>
      </c>
      <c r="S386" s="14">
        <v>1.51637E-2</v>
      </c>
      <c r="T386" s="6"/>
      <c r="U386" s="30">
        <f>AVERAGE($R$5:R386)</f>
        <v>4.3256643300284413E-2</v>
      </c>
    </row>
    <row r="387" spans="11:21" x14ac:dyDescent="0.3">
      <c r="K387" s="10">
        <f>M387/(L387+M387)</f>
        <v>0.63968668407310703</v>
      </c>
      <c r="L387" s="11">
        <f>COUNTIF($N$5:N387,FALSE)</f>
        <v>138</v>
      </c>
      <c r="M387" s="11">
        <f>COUNTIF($N$5:N387,TRUE)</f>
        <v>245</v>
      </c>
      <c r="N387" s="12" t="b">
        <f>O387=P387</f>
        <v>1</v>
      </c>
      <c r="O387" s="12" t="b">
        <f>R387&gt;0</f>
        <v>1</v>
      </c>
      <c r="P387" s="12" t="b">
        <f>S387&gt;0</f>
        <v>1</v>
      </c>
      <c r="Q387" s="12" t="s">
        <v>2136</v>
      </c>
      <c r="R387" s="13">
        <v>4.5493077140435101E-2</v>
      </c>
      <c r="S387" s="14">
        <v>1.5099100000000001E-2</v>
      </c>
      <c r="T387" s="6"/>
      <c r="U387" s="30">
        <f>AVERAGE($R$5:R387)</f>
        <v>4.3262482553130761E-2</v>
      </c>
    </row>
    <row r="388" spans="11:21" x14ac:dyDescent="0.3">
      <c r="K388" s="10">
        <f>M388/(L388+M388)</f>
        <v>0.640625</v>
      </c>
      <c r="L388" s="11">
        <f>COUNTIF($N$5:N388,FALSE)</f>
        <v>138</v>
      </c>
      <c r="M388" s="11">
        <f>COUNTIF($N$5:N388,TRUE)</f>
        <v>246</v>
      </c>
      <c r="N388" s="12" t="b">
        <f>O388=P388</f>
        <v>1</v>
      </c>
      <c r="O388" s="12" t="b">
        <f>R388&gt;0</f>
        <v>1</v>
      </c>
      <c r="P388" s="12" t="b">
        <f>S388&gt;0</f>
        <v>1</v>
      </c>
      <c r="Q388" s="12" t="s">
        <v>1366</v>
      </c>
      <c r="R388" s="13">
        <v>0.15521557719054199</v>
      </c>
      <c r="S388" s="14">
        <v>1.50601E-2</v>
      </c>
      <c r="T388" s="6"/>
      <c r="U388" s="30">
        <f>AVERAGE($R$5:R388)</f>
        <v>4.3554027070415689E-2</v>
      </c>
    </row>
    <row r="389" spans="11:21" x14ac:dyDescent="0.3">
      <c r="K389" s="10">
        <f>M389/(L389+M389)</f>
        <v>0.64155844155844155</v>
      </c>
      <c r="L389" s="11">
        <f>COUNTIF($N$5:N389,FALSE)</f>
        <v>138</v>
      </c>
      <c r="M389" s="11">
        <f>COUNTIF($N$5:N389,TRUE)</f>
        <v>247</v>
      </c>
      <c r="N389" s="12" t="b">
        <f>O389=P389</f>
        <v>1</v>
      </c>
      <c r="O389" s="12" t="b">
        <f>R389&gt;0</f>
        <v>1</v>
      </c>
      <c r="P389" s="12" t="b">
        <f>S389&gt;0</f>
        <v>1</v>
      </c>
      <c r="Q389" s="12" t="s">
        <v>319</v>
      </c>
      <c r="R389" s="13">
        <v>8.0870050195203293E-3</v>
      </c>
      <c r="S389" s="14">
        <v>1.5010000000000001E-2</v>
      </c>
      <c r="T389" s="6"/>
      <c r="U389" s="30">
        <f>AVERAGE($R$5:R389)</f>
        <v>4.3461904935218551E-2</v>
      </c>
    </row>
    <row r="390" spans="11:21" x14ac:dyDescent="0.3">
      <c r="K390" s="10">
        <f>M390/(L390+M390)</f>
        <v>0.63989637305699487</v>
      </c>
      <c r="L390" s="11">
        <f>COUNTIF($N$5:N390,FALSE)</f>
        <v>139</v>
      </c>
      <c r="M390" s="11">
        <f>COUNTIF($N$5:N390,TRUE)</f>
        <v>247</v>
      </c>
      <c r="N390" s="12" t="b">
        <f>O390=P390</f>
        <v>0</v>
      </c>
      <c r="O390" s="12" t="b">
        <f>R390&gt;0</f>
        <v>0</v>
      </c>
      <c r="P390" s="12" t="b">
        <f>S390&gt;0</f>
        <v>1</v>
      </c>
      <c r="Q390" s="12" t="s">
        <v>1704</v>
      </c>
      <c r="R390" s="13">
        <v>-0.29016393442622901</v>
      </c>
      <c r="S390" s="14">
        <v>1.4999999999999999E-2</v>
      </c>
      <c r="T390" s="6"/>
      <c r="U390" s="30">
        <f>AVERAGE($R$5:R390)</f>
        <v>4.2597589289204443E-2</v>
      </c>
    </row>
    <row r="391" spans="11:21" x14ac:dyDescent="0.3">
      <c r="K391" s="10">
        <f>M391/(L391+M391)</f>
        <v>0.64082687338501287</v>
      </c>
      <c r="L391" s="11">
        <f>COUNTIF($N$5:N391,FALSE)</f>
        <v>139</v>
      </c>
      <c r="M391" s="11">
        <f>COUNTIF($N$5:N391,TRUE)</f>
        <v>248</v>
      </c>
      <c r="N391" s="12" t="b">
        <f>O391=P391</f>
        <v>1</v>
      </c>
      <c r="O391" s="12" t="b">
        <f>R391&gt;0</f>
        <v>1</v>
      </c>
      <c r="P391" s="12" t="b">
        <f>S391&gt;0</f>
        <v>1</v>
      </c>
      <c r="Q391" s="12" t="s">
        <v>906</v>
      </c>
      <c r="R391" s="13">
        <v>0.13646330452727901</v>
      </c>
      <c r="S391" s="14">
        <v>1.49458E-2</v>
      </c>
      <c r="T391" s="6"/>
      <c r="U391" s="30">
        <f>AVERAGE($R$5:R391)</f>
        <v>4.2840136357003081E-2</v>
      </c>
    </row>
    <row r="392" spans="11:21" x14ac:dyDescent="0.3">
      <c r="K392" s="10">
        <f>M392/(L392+M392)</f>
        <v>0.63917525773195871</v>
      </c>
      <c r="L392" s="11">
        <f>COUNTIF($N$5:N392,FALSE)</f>
        <v>140</v>
      </c>
      <c r="M392" s="11">
        <f>COUNTIF($N$5:N392,TRUE)</f>
        <v>248</v>
      </c>
      <c r="N392" s="12" t="b">
        <f>O392=P392</f>
        <v>0</v>
      </c>
      <c r="O392" s="12" t="b">
        <f>R392&gt;0</f>
        <v>0</v>
      </c>
      <c r="P392" s="12" t="b">
        <f>S392&gt;0</f>
        <v>1</v>
      </c>
      <c r="Q392" s="12" t="s">
        <v>1813</v>
      </c>
      <c r="R392" s="13">
        <v>-0.158847184986595</v>
      </c>
      <c r="S392" s="14">
        <v>1.45226E-2</v>
      </c>
      <c r="T392" s="6"/>
      <c r="U392" s="30">
        <f>AVERAGE($R$5:R392)</f>
        <v>4.2320323673127831E-2</v>
      </c>
    </row>
    <row r="393" spans="11:21" x14ac:dyDescent="0.3">
      <c r="K393" s="10">
        <f>M393/(L393+M393)</f>
        <v>0.64010282776349614</v>
      </c>
      <c r="L393" s="11">
        <f>COUNTIF($N$5:N393,FALSE)</f>
        <v>140</v>
      </c>
      <c r="M393" s="11">
        <f>COUNTIF($N$5:N393,TRUE)</f>
        <v>249</v>
      </c>
      <c r="N393" s="12" t="b">
        <f>O393=P393</f>
        <v>1</v>
      </c>
      <c r="O393" s="12" t="b">
        <f>R393&gt;0</f>
        <v>1</v>
      </c>
      <c r="P393" s="12" t="b">
        <f>S393&gt;0</f>
        <v>1</v>
      </c>
      <c r="Q393" s="12" t="s">
        <v>2413</v>
      </c>
      <c r="R393" s="13">
        <v>9.3140339836375097E-2</v>
      </c>
      <c r="S393" s="14">
        <v>1.44923E-2</v>
      </c>
      <c r="T393" s="6"/>
      <c r="U393" s="30">
        <f>AVERAGE($R$5:R393)</f>
        <v>4.2450966388200444E-2</v>
      </c>
    </row>
    <row r="394" spans="11:21" x14ac:dyDescent="0.3">
      <c r="K394" s="10">
        <f>M394/(L394+M394)</f>
        <v>0.64102564102564108</v>
      </c>
      <c r="L394" s="11">
        <f>COUNTIF($N$5:N394,FALSE)</f>
        <v>140</v>
      </c>
      <c r="M394" s="11">
        <f>COUNTIF($N$5:N394,TRUE)</f>
        <v>250</v>
      </c>
      <c r="N394" s="12" t="b">
        <f>O394=P394</f>
        <v>1</v>
      </c>
      <c r="O394" s="12" t="b">
        <f>R394&gt;0</f>
        <v>1</v>
      </c>
      <c r="P394" s="12" t="b">
        <f>S394&gt;0</f>
        <v>1</v>
      </c>
      <c r="Q394" s="12" t="s">
        <v>2606</v>
      </c>
      <c r="R394" s="13">
        <v>0.19079685746352401</v>
      </c>
      <c r="S394" s="14">
        <v>1.4456800000000001E-2</v>
      </c>
      <c r="T394" s="6"/>
      <c r="U394" s="30">
        <f>AVERAGE($R$5:R394)</f>
        <v>4.2831340467880764E-2</v>
      </c>
    </row>
    <row r="395" spans="11:21" x14ac:dyDescent="0.3">
      <c r="K395" s="10">
        <f>M395/(L395+M395)</f>
        <v>0.64194373401534521</v>
      </c>
      <c r="L395" s="11">
        <f>COUNTIF($N$5:N395,FALSE)</f>
        <v>140</v>
      </c>
      <c r="M395" s="11">
        <f>COUNTIF($N$5:N395,TRUE)</f>
        <v>251</v>
      </c>
      <c r="N395" s="12" t="b">
        <f>O395=P395</f>
        <v>1</v>
      </c>
      <c r="O395" s="12" t="b">
        <f>R395&gt;0</f>
        <v>1</v>
      </c>
      <c r="P395" s="12" t="b">
        <f>S395&gt;0</f>
        <v>1</v>
      </c>
      <c r="Q395" s="12" t="s">
        <v>2252</v>
      </c>
      <c r="R395" s="13">
        <v>8.1303489137590598E-2</v>
      </c>
      <c r="S395" s="14">
        <v>1.42924E-2</v>
      </c>
      <c r="T395" s="6"/>
      <c r="U395" s="30">
        <f>AVERAGE($R$5:R395)</f>
        <v>4.2929734710002776E-2</v>
      </c>
    </row>
    <row r="396" spans="11:21" x14ac:dyDescent="0.3">
      <c r="K396" s="10">
        <f>M396/(L396+M396)</f>
        <v>0.6428571428571429</v>
      </c>
      <c r="L396" s="11">
        <f>COUNTIF($N$5:N396,FALSE)</f>
        <v>140</v>
      </c>
      <c r="M396" s="11">
        <f>COUNTIF($N$5:N396,TRUE)</f>
        <v>252</v>
      </c>
      <c r="N396" s="12" t="b">
        <f>O396=P396</f>
        <v>1</v>
      </c>
      <c r="O396" s="12" t="b">
        <f>R396&gt;0</f>
        <v>1</v>
      </c>
      <c r="P396" s="12" t="b">
        <f>S396&gt;0</f>
        <v>1</v>
      </c>
      <c r="Q396" s="12" t="s">
        <v>1862</v>
      </c>
      <c r="R396" s="13">
        <v>7.8414839797639094E-2</v>
      </c>
      <c r="S396" s="14">
        <v>1.39931E-2</v>
      </c>
      <c r="T396" s="6"/>
      <c r="U396" s="30">
        <f>AVERAGE($R$5:R396)</f>
        <v>4.3020257937267152E-2</v>
      </c>
    </row>
    <row r="397" spans="11:21" x14ac:dyDescent="0.3">
      <c r="K397" s="10">
        <f>M397/(L397+M397)</f>
        <v>0.64376590330788808</v>
      </c>
      <c r="L397" s="11">
        <f>COUNTIF($N$5:N397,FALSE)</f>
        <v>140</v>
      </c>
      <c r="M397" s="11">
        <f>COUNTIF($N$5:N397,TRUE)</f>
        <v>253</v>
      </c>
      <c r="N397" s="12" t="b">
        <f>O397=P397</f>
        <v>1</v>
      </c>
      <c r="O397" s="12" t="b">
        <f>R397&gt;0</f>
        <v>1</v>
      </c>
      <c r="P397" s="12" t="b">
        <f>S397&gt;0</f>
        <v>1</v>
      </c>
      <c r="Q397" s="12" t="s">
        <v>966</v>
      </c>
      <c r="R397" s="13">
        <v>8.8105726872246701E-2</v>
      </c>
      <c r="S397" s="14">
        <v>1.39571E-2</v>
      </c>
      <c r="T397" s="6"/>
      <c r="U397" s="30">
        <f>AVERAGE($R$5:R397)</f>
        <v>4.3134979232267105E-2</v>
      </c>
    </row>
    <row r="398" spans="11:21" x14ac:dyDescent="0.3">
      <c r="K398" s="10">
        <f>M398/(L398+M398)</f>
        <v>0.64467005076142136</v>
      </c>
      <c r="L398" s="11">
        <f>COUNTIF($N$5:N398,FALSE)</f>
        <v>140</v>
      </c>
      <c r="M398" s="11">
        <f>COUNTIF($N$5:N398,TRUE)</f>
        <v>254</v>
      </c>
      <c r="N398" s="12" t="b">
        <f>O398=P398</f>
        <v>1</v>
      </c>
      <c r="O398" s="12" t="b">
        <f>R398&gt;0</f>
        <v>1</v>
      </c>
      <c r="P398" s="12" t="b">
        <f>S398&gt;0</f>
        <v>1</v>
      </c>
      <c r="Q398" s="12" t="s">
        <v>553</v>
      </c>
      <c r="R398" s="13">
        <v>1.21594235532539E-2</v>
      </c>
      <c r="S398" s="14">
        <v>1.39268E-2</v>
      </c>
      <c r="T398" s="6"/>
      <c r="U398" s="30">
        <f>AVERAGE($R$5:R398)</f>
        <v>4.3056361070645241E-2</v>
      </c>
    </row>
    <row r="399" spans="11:21" x14ac:dyDescent="0.3">
      <c r="K399" s="10">
        <f>M399/(L399+M399)</f>
        <v>0.64556962025316456</v>
      </c>
      <c r="L399" s="11">
        <f>COUNTIF($N$5:N399,FALSE)</f>
        <v>140</v>
      </c>
      <c r="M399" s="11">
        <f>COUNTIF($N$5:N399,TRUE)</f>
        <v>255</v>
      </c>
      <c r="N399" s="12" t="b">
        <f>O399=P399</f>
        <v>1</v>
      </c>
      <c r="O399" s="12" t="b">
        <f>R399&gt;0</f>
        <v>1</v>
      </c>
      <c r="P399" s="12" t="b">
        <f>S399&gt;0</f>
        <v>1</v>
      </c>
      <c r="Q399" s="12" t="s">
        <v>204</v>
      </c>
      <c r="R399" s="13">
        <v>5.3808275752521603E-2</v>
      </c>
      <c r="S399" s="14">
        <v>1.3883899999999999E-2</v>
      </c>
      <c r="T399" s="6"/>
      <c r="U399" s="30">
        <f>AVERAGE($R$5:R399)</f>
        <v>4.3083581107814552E-2</v>
      </c>
    </row>
    <row r="400" spans="11:21" x14ac:dyDescent="0.3">
      <c r="K400" s="10">
        <f>M400/(L400+M400)</f>
        <v>0.64393939393939392</v>
      </c>
      <c r="L400" s="11">
        <f>COUNTIF($N$5:N400,FALSE)</f>
        <v>141</v>
      </c>
      <c r="M400" s="11">
        <f>COUNTIF($N$5:N400,TRUE)</f>
        <v>255</v>
      </c>
      <c r="N400" s="12" t="b">
        <f>O400=P400</f>
        <v>0</v>
      </c>
      <c r="O400" s="12" t="b">
        <f>R400&gt;0</f>
        <v>0</v>
      </c>
      <c r="P400" s="12" t="b">
        <f>S400&gt;0</f>
        <v>1</v>
      </c>
      <c r="Q400" s="12" t="s">
        <v>1253</v>
      </c>
      <c r="R400" s="13">
        <v>-0.29602659490264299</v>
      </c>
      <c r="S400" s="14">
        <v>1.36095E-2</v>
      </c>
      <c r="T400" s="6"/>
      <c r="U400" s="30">
        <f>AVERAGE($R$5:R400)</f>
        <v>4.222724227950532E-2</v>
      </c>
    </row>
    <row r="401" spans="11:21" x14ac:dyDescent="0.3">
      <c r="K401" s="10">
        <f>M401/(L401+M401)</f>
        <v>0.64231738035264485</v>
      </c>
      <c r="L401" s="11">
        <f>COUNTIF($N$5:N401,FALSE)</f>
        <v>142</v>
      </c>
      <c r="M401" s="11">
        <f>COUNTIF($N$5:N401,TRUE)</f>
        <v>255</v>
      </c>
      <c r="N401" s="12" t="b">
        <f>O401=P401</f>
        <v>0</v>
      </c>
      <c r="O401" s="12" t="b">
        <f>R401&gt;0</f>
        <v>0</v>
      </c>
      <c r="P401" s="12" t="b">
        <f>S401&gt;0</f>
        <v>1</v>
      </c>
      <c r="Q401" s="12" t="s">
        <v>932</v>
      </c>
      <c r="R401" s="13">
        <v>-6.4370964586186602E-2</v>
      </c>
      <c r="S401" s="14">
        <v>1.33911E-2</v>
      </c>
      <c r="T401" s="6"/>
      <c r="U401" s="30">
        <f>AVERAGE($R$5:R401)</f>
        <v>4.1958732942312144E-2</v>
      </c>
    </row>
    <row r="402" spans="11:21" x14ac:dyDescent="0.3">
      <c r="K402" s="10">
        <f>M402/(L402+M402)</f>
        <v>0.64321608040201006</v>
      </c>
      <c r="L402" s="11">
        <f>COUNTIF($N$5:N402,FALSE)</f>
        <v>142</v>
      </c>
      <c r="M402" s="11">
        <f>COUNTIF($N$5:N402,TRUE)</f>
        <v>256</v>
      </c>
      <c r="N402" s="12" t="b">
        <f>O402=P402</f>
        <v>1</v>
      </c>
      <c r="O402" s="12" t="b">
        <f>R402&gt;0</f>
        <v>1</v>
      </c>
      <c r="P402" s="12" t="b">
        <f>S402&gt;0</f>
        <v>1</v>
      </c>
      <c r="Q402" s="12" t="s">
        <v>1889</v>
      </c>
      <c r="R402" s="13">
        <v>1.9682731056352001E-2</v>
      </c>
      <c r="S402" s="14">
        <v>1.3386199999999999E-2</v>
      </c>
      <c r="T402" s="6"/>
      <c r="U402" s="30">
        <f>AVERAGE($R$5:R402)</f>
        <v>4.190276308832732E-2</v>
      </c>
    </row>
    <row r="403" spans="11:21" x14ac:dyDescent="0.3">
      <c r="K403" s="10">
        <f>M403/(L403+M403)</f>
        <v>0.64411027568922308</v>
      </c>
      <c r="L403" s="11">
        <f>COUNTIF($N$5:N403,FALSE)</f>
        <v>142</v>
      </c>
      <c r="M403" s="11">
        <f>COUNTIF($N$5:N403,TRUE)</f>
        <v>257</v>
      </c>
      <c r="N403" s="12" t="b">
        <f>O403=P403</f>
        <v>1</v>
      </c>
      <c r="O403" s="12" t="b">
        <f>R403&gt;0</f>
        <v>1</v>
      </c>
      <c r="P403" s="12" t="b">
        <f>S403&gt;0</f>
        <v>1</v>
      </c>
      <c r="Q403" s="12" t="s">
        <v>378</v>
      </c>
      <c r="R403" s="13">
        <v>1.34498991257565E-2</v>
      </c>
      <c r="S403" s="14">
        <v>1.32595E-2</v>
      </c>
      <c r="T403" s="6"/>
      <c r="U403" s="30">
        <f>AVERAGE($R$5:R403)</f>
        <v>4.1831452652330903E-2</v>
      </c>
    </row>
    <row r="404" spans="11:21" x14ac:dyDescent="0.3">
      <c r="K404" s="10">
        <f>M404/(L404+M404)</f>
        <v>0.64500000000000002</v>
      </c>
      <c r="L404" s="11">
        <f>COUNTIF($N$5:N404,FALSE)</f>
        <v>142</v>
      </c>
      <c r="M404" s="11">
        <f>COUNTIF($N$5:N404,TRUE)</f>
        <v>258</v>
      </c>
      <c r="N404" s="12" t="b">
        <f>O404=P404</f>
        <v>1</v>
      </c>
      <c r="O404" s="12" t="b">
        <f>R404&gt;0</f>
        <v>1</v>
      </c>
      <c r="P404" s="12" t="b">
        <f>S404&gt;0</f>
        <v>1</v>
      </c>
      <c r="Q404" s="12" t="s">
        <v>2344</v>
      </c>
      <c r="R404" s="13">
        <v>0.24305053128895299</v>
      </c>
      <c r="S404" s="14">
        <v>1.3168900000000001E-2</v>
      </c>
      <c r="T404" s="6"/>
      <c r="U404" s="30">
        <f>AVERAGE($R$5:R404)</f>
        <v>4.2334500348922458E-2</v>
      </c>
    </row>
    <row r="405" spans="11:21" x14ac:dyDescent="0.3">
      <c r="K405" s="10">
        <f>M405/(L405+M405)</f>
        <v>0.64588528678304236</v>
      </c>
      <c r="L405" s="11">
        <f>COUNTIF($N$5:N405,FALSE)</f>
        <v>142</v>
      </c>
      <c r="M405" s="11">
        <f>COUNTIF($N$5:N405,TRUE)</f>
        <v>259</v>
      </c>
      <c r="N405" s="12" t="b">
        <f>O405=P405</f>
        <v>1</v>
      </c>
      <c r="O405" s="12" t="b">
        <f>R405&gt;0</f>
        <v>1</v>
      </c>
      <c r="P405" s="12" t="b">
        <f>S405&gt;0</f>
        <v>1</v>
      </c>
      <c r="Q405" s="12" t="s">
        <v>2612</v>
      </c>
      <c r="R405" s="13">
        <v>1.12249877989262E-2</v>
      </c>
      <c r="S405" s="14">
        <v>1.31564E-2</v>
      </c>
      <c r="T405" s="6"/>
      <c r="U405" s="30">
        <f>AVERAGE($R$5:R405)</f>
        <v>4.2256920517126956E-2</v>
      </c>
    </row>
    <row r="406" spans="11:21" x14ac:dyDescent="0.3">
      <c r="K406" s="10">
        <f>M406/(L406+M406)</f>
        <v>0.64427860696517414</v>
      </c>
      <c r="L406" s="11">
        <f>COUNTIF($N$5:N406,FALSE)</f>
        <v>143</v>
      </c>
      <c r="M406" s="11">
        <f>COUNTIF($N$5:N406,TRUE)</f>
        <v>259</v>
      </c>
      <c r="N406" s="12" t="b">
        <f>O406=P406</f>
        <v>0</v>
      </c>
      <c r="O406" s="12" t="b">
        <f>R406&gt;0</f>
        <v>0</v>
      </c>
      <c r="P406" s="12" t="b">
        <f>S406&gt;0</f>
        <v>1</v>
      </c>
      <c r="Q406" s="12" t="s">
        <v>1045</v>
      </c>
      <c r="R406" s="13">
        <v>-7.0005858230814205E-2</v>
      </c>
      <c r="S406" s="14">
        <v>1.29786E-2</v>
      </c>
      <c r="T406" s="6"/>
      <c r="U406" s="30">
        <f>AVERAGE($R$5:R406)</f>
        <v>4.1977659873475362E-2</v>
      </c>
    </row>
    <row r="407" spans="11:21" x14ac:dyDescent="0.3">
      <c r="K407" s="10">
        <f>M407/(L407+M407)</f>
        <v>0.64267990074441683</v>
      </c>
      <c r="L407" s="11">
        <f>COUNTIF($N$5:N407,FALSE)</f>
        <v>144</v>
      </c>
      <c r="M407" s="11">
        <f>COUNTIF($N$5:N407,TRUE)</f>
        <v>259</v>
      </c>
      <c r="N407" s="12" t="b">
        <f>O407=P407</f>
        <v>0</v>
      </c>
      <c r="O407" s="12" t="b">
        <f>R407&gt;0</f>
        <v>0</v>
      </c>
      <c r="P407" s="12" t="b">
        <f>S407&gt;0</f>
        <v>1</v>
      </c>
      <c r="Q407" s="12" t="s">
        <v>403</v>
      </c>
      <c r="R407" s="13">
        <v>-1.8867924528301799E-2</v>
      </c>
      <c r="S407" s="14">
        <v>1.29319E-2</v>
      </c>
      <c r="T407" s="6"/>
      <c r="U407" s="30">
        <f>AVERAGE($R$5:R407)</f>
        <v>4.1826678274463507E-2</v>
      </c>
    </row>
    <row r="408" spans="11:21" x14ac:dyDescent="0.3">
      <c r="K408" s="10">
        <f>M408/(L408+M408)</f>
        <v>0.64356435643564358</v>
      </c>
      <c r="L408" s="11">
        <f>COUNTIF($N$5:N408,FALSE)</f>
        <v>144</v>
      </c>
      <c r="M408" s="11">
        <f>COUNTIF($N$5:N408,TRUE)</f>
        <v>260</v>
      </c>
      <c r="N408" s="12" t="b">
        <f>O408=P408</f>
        <v>1</v>
      </c>
      <c r="O408" s="12" t="b">
        <f>R408&gt;0</f>
        <v>1</v>
      </c>
      <c r="P408" s="12" t="b">
        <f>S408&gt;0</f>
        <v>1</v>
      </c>
      <c r="Q408" s="12" t="s">
        <v>1329</v>
      </c>
      <c r="R408" s="13">
        <v>0.23509369676320199</v>
      </c>
      <c r="S408" s="14">
        <v>1.29199E-2</v>
      </c>
      <c r="T408" s="6"/>
      <c r="U408" s="30">
        <f>AVERAGE($R$5:R408)</f>
        <v>4.2305061983594044E-2</v>
      </c>
    </row>
    <row r="409" spans="11:21" x14ac:dyDescent="0.3">
      <c r="K409" s="10">
        <f>M409/(L409+M409)</f>
        <v>0.64197530864197527</v>
      </c>
      <c r="L409" s="11">
        <f>COUNTIF($N$5:N409,FALSE)</f>
        <v>145</v>
      </c>
      <c r="M409" s="11">
        <f>COUNTIF($N$5:N409,TRUE)</f>
        <v>260</v>
      </c>
      <c r="N409" s="12" t="b">
        <f>O409=P409</f>
        <v>0</v>
      </c>
      <c r="O409" s="12" t="b">
        <f>R409&gt;0</f>
        <v>0</v>
      </c>
      <c r="P409" s="12" t="b">
        <f>S409&gt;0</f>
        <v>1</v>
      </c>
      <c r="Q409" s="12" t="s">
        <v>3017</v>
      </c>
      <c r="R409" s="13">
        <v>-9.0090090090090003E-3</v>
      </c>
      <c r="S409" s="14">
        <v>1.29105E-2</v>
      </c>
      <c r="T409" s="6"/>
      <c r="U409" s="30">
        <f>AVERAGE($R$5:R409)</f>
        <v>4.2178360573735765E-2</v>
      </c>
    </row>
    <row r="410" spans="11:21" x14ac:dyDescent="0.3">
      <c r="K410" s="10">
        <f>M410/(L410+M410)</f>
        <v>0.64039408866995073</v>
      </c>
      <c r="L410" s="11">
        <f>COUNTIF($N$5:N410,FALSE)</f>
        <v>146</v>
      </c>
      <c r="M410" s="11">
        <f>COUNTIF($N$5:N410,TRUE)</f>
        <v>260</v>
      </c>
      <c r="N410" s="12" t="b">
        <f>O410=P410</f>
        <v>0</v>
      </c>
      <c r="O410" s="12" t="b">
        <f>R410&gt;0</f>
        <v>0</v>
      </c>
      <c r="P410" s="12" t="b">
        <f>S410&gt;0</f>
        <v>1</v>
      </c>
      <c r="Q410" s="12" t="s">
        <v>2128</v>
      </c>
      <c r="R410" s="13">
        <v>-0.6203964500186</v>
      </c>
      <c r="S410" s="14">
        <v>1.28772E-2</v>
      </c>
      <c r="T410" s="6"/>
      <c r="U410" s="30">
        <f>AVERAGE($R$5:R410)</f>
        <v>4.0546402912178287E-2</v>
      </c>
    </row>
    <row r="411" spans="11:21" x14ac:dyDescent="0.3">
      <c r="K411" s="10">
        <f>M411/(L411+M411)</f>
        <v>0.64127764127764131</v>
      </c>
      <c r="L411" s="11">
        <f>COUNTIF($N$5:N411,FALSE)</f>
        <v>146</v>
      </c>
      <c r="M411" s="11">
        <f>COUNTIF($N$5:N411,TRUE)</f>
        <v>261</v>
      </c>
      <c r="N411" s="12" t="b">
        <f>O411=P411</f>
        <v>1</v>
      </c>
      <c r="O411" s="12" t="b">
        <f>R411&gt;0</f>
        <v>1</v>
      </c>
      <c r="P411" s="12" t="b">
        <f>S411&gt;0</f>
        <v>1</v>
      </c>
      <c r="Q411" s="12" t="s">
        <v>641</v>
      </c>
      <c r="R411" s="13">
        <v>9.56446424152438E-2</v>
      </c>
      <c r="S411" s="14">
        <v>1.25766E-2</v>
      </c>
      <c r="T411" s="6"/>
      <c r="U411" s="30">
        <f>AVERAGE($R$5:R411)</f>
        <v>4.0681779422013835E-2</v>
      </c>
    </row>
    <row r="412" spans="11:21" x14ac:dyDescent="0.3">
      <c r="K412" s="10">
        <f>M412/(L412+M412)</f>
        <v>0.64215686274509809</v>
      </c>
      <c r="L412" s="11">
        <f>COUNTIF($N$5:N412,FALSE)</f>
        <v>146</v>
      </c>
      <c r="M412" s="11">
        <f>COUNTIF($N$5:N412,TRUE)</f>
        <v>262</v>
      </c>
      <c r="N412" s="12" t="b">
        <f>O412=P412</f>
        <v>1</v>
      </c>
      <c r="O412" s="12" t="b">
        <f>R412&gt;0</f>
        <v>1</v>
      </c>
      <c r="P412" s="12" t="b">
        <f>S412&gt;0</f>
        <v>1</v>
      </c>
      <c r="Q412" s="12" t="s">
        <v>2233</v>
      </c>
      <c r="R412" s="13">
        <v>6.0560181680544903E-2</v>
      </c>
      <c r="S412" s="14">
        <v>1.24589E-2</v>
      </c>
      <c r="T412" s="6"/>
      <c r="U412" s="30">
        <f>AVERAGE($R$5:R412)</f>
        <v>4.0730500996176894E-2</v>
      </c>
    </row>
    <row r="413" spans="11:21" x14ac:dyDescent="0.3">
      <c r="K413" s="10">
        <f>M413/(L413+M413)</f>
        <v>0.64058679706601462</v>
      </c>
      <c r="L413" s="11">
        <f>COUNTIF($N$5:N413,FALSE)</f>
        <v>147</v>
      </c>
      <c r="M413" s="11">
        <f>COUNTIF($N$5:N413,TRUE)</f>
        <v>262</v>
      </c>
      <c r="N413" s="12" t="b">
        <f>O413=P413</f>
        <v>0</v>
      </c>
      <c r="O413" s="12" t="b">
        <f>R413&gt;0</f>
        <v>0</v>
      </c>
      <c r="P413" s="12" t="b">
        <f>S413&gt;0</f>
        <v>1</v>
      </c>
      <c r="Q413" s="12" t="s">
        <v>2862</v>
      </c>
      <c r="R413" s="13">
        <v>-0.27762656505171401</v>
      </c>
      <c r="S413" s="14">
        <v>1.2364099999999999E-2</v>
      </c>
      <c r="T413" s="6"/>
      <c r="U413" s="30">
        <f>AVERAGE($R$5:R413)</f>
        <v>3.995212186158547E-2</v>
      </c>
    </row>
    <row r="414" spans="11:21" x14ac:dyDescent="0.3">
      <c r="K414" s="10">
        <f>M414/(L414+M414)</f>
        <v>0.64146341463414636</v>
      </c>
      <c r="L414" s="11">
        <f>COUNTIF($N$5:N414,FALSE)</f>
        <v>147</v>
      </c>
      <c r="M414" s="11">
        <f>COUNTIF($N$5:N414,TRUE)</f>
        <v>263</v>
      </c>
      <c r="N414" s="12" t="b">
        <f>O414=P414</f>
        <v>1</v>
      </c>
      <c r="O414" s="12" t="b">
        <f>R414&gt;0</f>
        <v>1</v>
      </c>
      <c r="P414" s="12" t="b">
        <f>S414&gt;0</f>
        <v>1</v>
      </c>
      <c r="Q414" s="12" t="s">
        <v>249</v>
      </c>
      <c r="R414" s="13">
        <v>4.5178691840862997E-2</v>
      </c>
      <c r="S414" s="14">
        <v>1.2241999999999999E-2</v>
      </c>
      <c r="T414" s="6"/>
      <c r="U414" s="30">
        <f>AVERAGE($R$5:R414)</f>
        <v>3.9964869593242247E-2</v>
      </c>
    </row>
    <row r="415" spans="11:21" x14ac:dyDescent="0.3">
      <c r="K415" s="10">
        <f>M415/(L415+M415)</f>
        <v>0.63990267639902676</v>
      </c>
      <c r="L415" s="11">
        <f>COUNTIF($N$5:N415,FALSE)</f>
        <v>148</v>
      </c>
      <c r="M415" s="11">
        <f>COUNTIF($N$5:N415,TRUE)</f>
        <v>263</v>
      </c>
      <c r="N415" s="12" t="b">
        <f>O415=P415</f>
        <v>0</v>
      </c>
      <c r="O415" s="12" t="b">
        <f>R415&gt;0</f>
        <v>0</v>
      </c>
      <c r="P415" s="12" t="b">
        <f>S415&gt;0</f>
        <v>1</v>
      </c>
      <c r="Q415" s="12" t="s">
        <v>2988</v>
      </c>
      <c r="R415" s="13">
        <v>-3.4840159840159701E-2</v>
      </c>
      <c r="S415" s="14">
        <v>1.22408E-2</v>
      </c>
      <c r="T415" s="6"/>
      <c r="U415" s="30">
        <f>AVERAGE($R$5:R415)</f>
        <v>3.9782862222358065E-2</v>
      </c>
    </row>
    <row r="416" spans="11:21" x14ac:dyDescent="0.3">
      <c r="K416" s="10">
        <f>M416/(L416+M416)</f>
        <v>0.63834951456310685</v>
      </c>
      <c r="L416" s="11">
        <f>COUNTIF($N$5:N416,FALSE)</f>
        <v>149</v>
      </c>
      <c r="M416" s="11">
        <f>COUNTIF($N$5:N416,TRUE)</f>
        <v>263</v>
      </c>
      <c r="N416" s="12" t="b">
        <f>O416=P416</f>
        <v>0</v>
      </c>
      <c r="O416" s="12" t="b">
        <f>R416&gt;0</f>
        <v>0</v>
      </c>
      <c r="P416" s="12" t="b">
        <f>S416&gt;0</f>
        <v>1</v>
      </c>
      <c r="Q416" s="12" t="s">
        <v>2962</v>
      </c>
      <c r="R416" s="13">
        <v>-4.9834983498349798E-2</v>
      </c>
      <c r="S416" s="14">
        <v>1.22069E-2</v>
      </c>
      <c r="T416" s="6"/>
      <c r="U416" s="30">
        <f>AVERAGE($R$5:R416)</f>
        <v>3.9565343179346638E-2</v>
      </c>
    </row>
    <row r="417" spans="11:21" x14ac:dyDescent="0.3">
      <c r="K417" s="10">
        <f>M417/(L417+M417)</f>
        <v>0.63922518159806296</v>
      </c>
      <c r="L417" s="11">
        <f>COUNTIF($N$5:N417,FALSE)</f>
        <v>149</v>
      </c>
      <c r="M417" s="11">
        <f>COUNTIF($N$5:N417,TRUE)</f>
        <v>264</v>
      </c>
      <c r="N417" s="12" t="b">
        <f>O417=P417</f>
        <v>1</v>
      </c>
      <c r="O417" s="12" t="b">
        <f>R417&gt;0</f>
        <v>1</v>
      </c>
      <c r="P417" s="12" t="b">
        <f>S417&gt;0</f>
        <v>1</v>
      </c>
      <c r="Q417" s="12" t="s">
        <v>197</v>
      </c>
      <c r="R417" s="13">
        <v>0.109126984126984</v>
      </c>
      <c r="S417" s="14">
        <v>1.2145E-2</v>
      </c>
      <c r="T417" s="6"/>
      <c r="U417" s="30">
        <f>AVERAGE($R$5:R417)</f>
        <v>3.9733773302706533E-2</v>
      </c>
    </row>
    <row r="418" spans="11:21" x14ac:dyDescent="0.3">
      <c r="K418" s="10">
        <f>M418/(L418+M418)</f>
        <v>0.64009661835748788</v>
      </c>
      <c r="L418" s="11">
        <f>COUNTIF($N$5:N418,FALSE)</f>
        <v>149</v>
      </c>
      <c r="M418" s="11">
        <f>COUNTIF($N$5:N418,TRUE)</f>
        <v>265</v>
      </c>
      <c r="N418" s="12" t="b">
        <f>O418=P418</f>
        <v>1</v>
      </c>
      <c r="O418" s="12" t="b">
        <f>R418&gt;0</f>
        <v>1</v>
      </c>
      <c r="P418" s="12" t="b">
        <f>S418&gt;0</f>
        <v>1</v>
      </c>
      <c r="Q418" s="12" t="s">
        <v>654</v>
      </c>
      <c r="R418" s="13">
        <v>0.11499781372977599</v>
      </c>
      <c r="S418" s="14">
        <v>1.21312E-2</v>
      </c>
      <c r="T418" s="6"/>
      <c r="U418" s="30">
        <f>AVERAGE($R$5:R418)</f>
        <v>3.9915570501805733E-2</v>
      </c>
    </row>
    <row r="419" spans="11:21" x14ac:dyDescent="0.3">
      <c r="K419" s="10">
        <f>M419/(L419+M419)</f>
        <v>0.64096385542168677</v>
      </c>
      <c r="L419" s="11">
        <f>COUNTIF($N$5:N419,FALSE)</f>
        <v>149</v>
      </c>
      <c r="M419" s="11">
        <f>COUNTIF($N$5:N419,TRUE)</f>
        <v>266</v>
      </c>
      <c r="N419" s="12" t="b">
        <f>O419=P419</f>
        <v>1</v>
      </c>
      <c r="O419" s="12" t="b">
        <f>R419&gt;0</f>
        <v>1</v>
      </c>
      <c r="P419" s="12" t="b">
        <f>S419&gt;0</f>
        <v>1</v>
      </c>
      <c r="Q419" s="12" t="s">
        <v>2309</v>
      </c>
      <c r="R419" s="13">
        <v>0.81530407280655803</v>
      </c>
      <c r="S419" s="14">
        <v>1.2083999999999999E-2</v>
      </c>
      <c r="T419" s="6"/>
      <c r="U419" s="30">
        <f>AVERAGE($R$5:R419)</f>
        <v>4.1783976531455741E-2</v>
      </c>
    </row>
    <row r="420" spans="11:21" x14ac:dyDescent="0.3">
      <c r="K420" s="10">
        <f>M420/(L420+M420)</f>
        <v>0.63942307692307687</v>
      </c>
      <c r="L420" s="11">
        <f>COUNTIF($N$5:N420,FALSE)</f>
        <v>150</v>
      </c>
      <c r="M420" s="11">
        <f>COUNTIF($N$5:N420,TRUE)</f>
        <v>266</v>
      </c>
      <c r="N420" s="12" t="b">
        <f>O420=P420</f>
        <v>0</v>
      </c>
      <c r="O420" s="12" t="b">
        <f>R420&gt;0</f>
        <v>0</v>
      </c>
      <c r="P420" s="12" t="b">
        <f>S420&gt;0</f>
        <v>1</v>
      </c>
      <c r="Q420" s="12" t="s">
        <v>467</v>
      </c>
      <c r="R420" s="13">
        <v>-0.12962345884705001</v>
      </c>
      <c r="S420" s="14">
        <v>1.19907E-2</v>
      </c>
      <c r="T420" s="6"/>
      <c r="U420" s="30">
        <f>AVERAGE($R$5:R420)</f>
        <v>4.1371939427180489E-2</v>
      </c>
    </row>
    <row r="421" spans="11:21" x14ac:dyDescent="0.3">
      <c r="K421" s="10">
        <f>M421/(L421+M421)</f>
        <v>0.64028776978417268</v>
      </c>
      <c r="L421" s="11">
        <f>COUNTIF($N$5:N421,FALSE)</f>
        <v>150</v>
      </c>
      <c r="M421" s="11">
        <f>COUNTIF($N$5:N421,TRUE)</f>
        <v>267</v>
      </c>
      <c r="N421" s="12" t="b">
        <f>O421=P421</f>
        <v>1</v>
      </c>
      <c r="O421" s="12" t="b">
        <f>R421&gt;0</f>
        <v>1</v>
      </c>
      <c r="P421" s="12" t="b">
        <f>S421&gt;0</f>
        <v>1</v>
      </c>
      <c r="Q421" s="12" t="s">
        <v>2010</v>
      </c>
      <c r="R421" s="13">
        <v>0.103903116322122</v>
      </c>
      <c r="S421" s="14">
        <v>1.19516E-2</v>
      </c>
      <c r="T421" s="6"/>
      <c r="U421" s="30">
        <f>AVERAGE($R$5:R421)</f>
        <v>4.1521894287839818E-2</v>
      </c>
    </row>
    <row r="422" spans="11:21" x14ac:dyDescent="0.3">
      <c r="K422" s="10">
        <f>M422/(L422+M422)</f>
        <v>0.64114832535885169</v>
      </c>
      <c r="L422" s="11">
        <f>COUNTIF($N$5:N422,FALSE)</f>
        <v>150</v>
      </c>
      <c r="M422" s="11">
        <f>COUNTIF($N$5:N422,TRUE)</f>
        <v>268</v>
      </c>
      <c r="N422" s="12" t="b">
        <f>O422=P422</f>
        <v>1</v>
      </c>
      <c r="O422" s="12" t="b">
        <f>R422&gt;0</f>
        <v>1</v>
      </c>
      <c r="P422" s="12" t="b">
        <f>S422&gt;0</f>
        <v>1</v>
      </c>
      <c r="Q422" s="12" t="s">
        <v>448</v>
      </c>
      <c r="R422" s="13">
        <v>0.15716923076923001</v>
      </c>
      <c r="S422" s="14">
        <v>1.19151E-2</v>
      </c>
      <c r="T422" s="6"/>
      <c r="U422" s="30">
        <f>AVERAGE($R$5:R422)</f>
        <v>4.1798562556934059E-2</v>
      </c>
    </row>
    <row r="423" spans="11:21" x14ac:dyDescent="0.3">
      <c r="K423" s="10">
        <f>M423/(L423+M423)</f>
        <v>0.64200477326968974</v>
      </c>
      <c r="L423" s="11">
        <f>COUNTIF($N$5:N423,FALSE)</f>
        <v>150</v>
      </c>
      <c r="M423" s="11">
        <f>COUNTIF($N$5:N423,TRUE)</f>
        <v>269</v>
      </c>
      <c r="N423" s="12" t="b">
        <f>O423=P423</f>
        <v>1</v>
      </c>
      <c r="O423" s="12" t="b">
        <f>R423&gt;0</f>
        <v>1</v>
      </c>
      <c r="P423" s="12" t="b">
        <f>S423&gt;0</f>
        <v>1</v>
      </c>
      <c r="Q423" s="12" t="s">
        <v>2121</v>
      </c>
      <c r="R423" s="13">
        <v>9.8119378577268906E-2</v>
      </c>
      <c r="S423" s="14">
        <v>1.1702000000000001E-2</v>
      </c>
      <c r="T423" s="6"/>
      <c r="U423" s="30">
        <f>AVERAGE($R$5:R423)</f>
        <v>4.193297977893963E-2</v>
      </c>
    </row>
    <row r="424" spans="11:21" x14ac:dyDescent="0.3">
      <c r="K424" s="10">
        <f>M424/(L424+M424)</f>
        <v>0.64047619047619042</v>
      </c>
      <c r="L424" s="11">
        <f>COUNTIF($N$5:N424,FALSE)</f>
        <v>151</v>
      </c>
      <c r="M424" s="11">
        <f>COUNTIF($N$5:N424,TRUE)</f>
        <v>269</v>
      </c>
      <c r="N424" s="12" t="b">
        <f>O424=P424</f>
        <v>0</v>
      </c>
      <c r="O424" s="12" t="b">
        <f>R424&gt;0</f>
        <v>0</v>
      </c>
      <c r="P424" s="12" t="b">
        <f>S424&gt;0</f>
        <v>1</v>
      </c>
      <c r="Q424" s="12" t="s">
        <v>1953</v>
      </c>
      <c r="R424" s="13">
        <v>-0.35396825396825299</v>
      </c>
      <c r="S424" s="14">
        <v>1.13749E-2</v>
      </c>
      <c r="T424" s="6"/>
      <c r="U424" s="30">
        <f>AVERAGE($R$5:R424)</f>
        <v>4.0990357793827266E-2</v>
      </c>
    </row>
    <row r="425" spans="11:21" x14ac:dyDescent="0.3">
      <c r="K425" s="10">
        <f>M425/(L425+M425)</f>
        <v>0.64133016627078387</v>
      </c>
      <c r="L425" s="11">
        <f>COUNTIF($N$5:N425,FALSE)</f>
        <v>151</v>
      </c>
      <c r="M425" s="11">
        <f>COUNTIF($N$5:N425,TRUE)</f>
        <v>270</v>
      </c>
      <c r="N425" s="12" t="b">
        <f>O425=P425</f>
        <v>1</v>
      </c>
      <c r="O425" s="12" t="b">
        <f>R425&gt;0</f>
        <v>1</v>
      </c>
      <c r="P425" s="12" t="b">
        <f>S425&gt;0</f>
        <v>1</v>
      </c>
      <c r="Q425" s="12" t="s">
        <v>1995</v>
      </c>
      <c r="R425" s="13">
        <v>1.49899354838709</v>
      </c>
      <c r="S425" s="14">
        <v>1.12514E-2</v>
      </c>
      <c r="T425" s="6"/>
      <c r="U425" s="30">
        <f>AVERAGE($R$5:R425)</f>
        <v>4.4453548270295823E-2</v>
      </c>
    </row>
    <row r="426" spans="11:21" x14ac:dyDescent="0.3">
      <c r="K426" s="10">
        <f>M426/(L426+M426)</f>
        <v>0.6398104265402843</v>
      </c>
      <c r="L426" s="11">
        <f>COUNTIF($N$5:N426,FALSE)</f>
        <v>152</v>
      </c>
      <c r="M426" s="11">
        <f>COUNTIF($N$5:N426,TRUE)</f>
        <v>270</v>
      </c>
      <c r="N426" s="12" t="b">
        <f>O426=P426</f>
        <v>0</v>
      </c>
      <c r="O426" s="12" t="b">
        <f>R426&gt;0</f>
        <v>0</v>
      </c>
      <c r="P426" s="12" t="b">
        <f>S426&gt;0</f>
        <v>1</v>
      </c>
      <c r="Q426" s="12" t="s">
        <v>629</v>
      </c>
      <c r="R426" s="13">
        <v>-9.3150684931507695E-3</v>
      </c>
      <c r="S426" s="14">
        <v>1.10808E-2</v>
      </c>
      <c r="T426" s="6"/>
      <c r="U426" s="30">
        <f>AVERAGE($R$5:R426)</f>
        <v>4.4326134486496187E-2</v>
      </c>
    </row>
    <row r="427" spans="11:21" x14ac:dyDescent="0.3">
      <c r="K427" s="10">
        <f>M427/(L427+M427)</f>
        <v>0.640661938534279</v>
      </c>
      <c r="L427" s="11">
        <f>COUNTIF($N$5:N427,FALSE)</f>
        <v>152</v>
      </c>
      <c r="M427" s="11">
        <f>COUNTIF($N$5:N427,TRUE)</f>
        <v>271</v>
      </c>
      <c r="N427" s="12" t="b">
        <f>O427=P427</f>
        <v>1</v>
      </c>
      <c r="O427" s="12" t="b">
        <f>R427&gt;0</f>
        <v>1</v>
      </c>
      <c r="P427" s="12" t="b">
        <f>S427&gt;0</f>
        <v>1</v>
      </c>
      <c r="Q427" s="12" t="s">
        <v>351</v>
      </c>
      <c r="R427" s="13">
        <v>0.110262008733624</v>
      </c>
      <c r="S427" s="14">
        <v>1.0883200000000001E-2</v>
      </c>
      <c r="T427" s="6"/>
      <c r="U427" s="30">
        <f>AVERAGE($R$5:R427)</f>
        <v>4.4482011257765991E-2</v>
      </c>
    </row>
    <row r="428" spans="11:21" x14ac:dyDescent="0.3">
      <c r="K428" s="10">
        <f>M428/(L428+M428)</f>
        <v>0.63915094339622647</v>
      </c>
      <c r="L428" s="11">
        <f>COUNTIF($N$5:N428,FALSE)</f>
        <v>153</v>
      </c>
      <c r="M428" s="11">
        <f>COUNTIF($N$5:N428,TRUE)</f>
        <v>271</v>
      </c>
      <c r="N428" s="12" t="b">
        <f>O428=P428</f>
        <v>0</v>
      </c>
      <c r="O428" s="12" t="b">
        <f>R428&gt;0</f>
        <v>0</v>
      </c>
      <c r="P428" s="12" t="b">
        <f>S428&gt;0</f>
        <v>1</v>
      </c>
      <c r="Q428" s="12" t="s">
        <v>2179</v>
      </c>
      <c r="R428" s="13">
        <v>-6.3446286950252201E-2</v>
      </c>
      <c r="S428" s="14">
        <v>1.0798E-2</v>
      </c>
      <c r="T428" s="6"/>
      <c r="U428" s="30">
        <f>AVERAGE($R$5:R428)</f>
        <v>4.4227463384633868E-2</v>
      </c>
    </row>
    <row r="429" spans="11:21" x14ac:dyDescent="0.3">
      <c r="K429" s="10">
        <f>M429/(L429+M429)</f>
        <v>0.63764705882352946</v>
      </c>
      <c r="L429" s="11">
        <f>COUNTIF($N$5:N429,FALSE)</f>
        <v>154</v>
      </c>
      <c r="M429" s="11">
        <f>COUNTIF($N$5:N429,TRUE)</f>
        <v>271</v>
      </c>
      <c r="N429" s="12" t="b">
        <f>O429=P429</f>
        <v>0</v>
      </c>
      <c r="O429" s="12" t="b">
        <f>R429&gt;0</f>
        <v>0</v>
      </c>
      <c r="P429" s="12" t="b">
        <f>S429&gt;0</f>
        <v>1</v>
      </c>
      <c r="Q429" s="12" t="s">
        <v>2840</v>
      </c>
      <c r="R429" s="13">
        <v>-9.4055374592833793E-2</v>
      </c>
      <c r="S429" s="14">
        <v>1.06179E-2</v>
      </c>
      <c r="T429" s="6"/>
      <c r="U429" s="30">
        <f>AVERAGE($R$5:R429)</f>
        <v>4.3902092001157474E-2</v>
      </c>
    </row>
    <row r="430" spans="11:21" x14ac:dyDescent="0.3">
      <c r="K430" s="10">
        <f>M430/(L430+M430)</f>
        <v>0.636150234741784</v>
      </c>
      <c r="L430" s="11">
        <f>COUNTIF($N$5:N430,FALSE)</f>
        <v>155</v>
      </c>
      <c r="M430" s="11">
        <f>COUNTIF($N$5:N430,TRUE)</f>
        <v>271</v>
      </c>
      <c r="N430" s="12" t="b">
        <f>O430=P430</f>
        <v>0</v>
      </c>
      <c r="O430" s="12" t="b">
        <f>R430&gt;0</f>
        <v>0</v>
      </c>
      <c r="P430" s="12" t="b">
        <f>S430&gt;0</f>
        <v>1</v>
      </c>
      <c r="Q430" s="12" t="s">
        <v>679</v>
      </c>
      <c r="R430" s="13">
        <v>-0.24807826694619101</v>
      </c>
      <c r="S430" s="14">
        <v>1.06157E-2</v>
      </c>
      <c r="T430" s="6"/>
      <c r="U430" s="30">
        <f>AVERAGE($R$5:R430)</f>
        <v>4.3216692097525204E-2</v>
      </c>
    </row>
    <row r="431" spans="11:21" x14ac:dyDescent="0.3">
      <c r="K431" s="10">
        <f>M431/(L431+M431)</f>
        <v>0.63466042154566749</v>
      </c>
      <c r="L431" s="11">
        <f>COUNTIF($N$5:N431,FALSE)</f>
        <v>156</v>
      </c>
      <c r="M431" s="11">
        <f>COUNTIF($N$5:N431,TRUE)</f>
        <v>271</v>
      </c>
      <c r="N431" s="12" t="b">
        <f>O431=P431</f>
        <v>0</v>
      </c>
      <c r="O431" s="12" t="b">
        <f>R431&gt;0</f>
        <v>0</v>
      </c>
      <c r="P431" s="12" t="b">
        <f>S431&gt;0</f>
        <v>1</v>
      </c>
      <c r="Q431" s="12" t="s">
        <v>530</v>
      </c>
      <c r="R431" s="13">
        <v>-0.10950003419738701</v>
      </c>
      <c r="S431" s="14">
        <v>1.0235299999999999E-2</v>
      </c>
      <c r="T431" s="6"/>
      <c r="U431" s="30">
        <f>AVERAGE($R$5:R431)</f>
        <v>4.2859041684656554E-2</v>
      </c>
    </row>
    <row r="432" spans="11:21" x14ac:dyDescent="0.3">
      <c r="K432" s="10">
        <f>M432/(L432+M432)</f>
        <v>0.63317757009345799</v>
      </c>
      <c r="L432" s="11">
        <f>COUNTIF($N$5:N432,FALSE)</f>
        <v>157</v>
      </c>
      <c r="M432" s="11">
        <f>COUNTIF($N$5:N432,TRUE)</f>
        <v>271</v>
      </c>
      <c r="N432" s="12" t="b">
        <f>O432=P432</f>
        <v>0</v>
      </c>
      <c r="O432" s="12" t="b">
        <f>R432&gt;0</f>
        <v>0</v>
      </c>
      <c r="P432" s="12" t="b">
        <f>S432&gt;0</f>
        <v>1</v>
      </c>
      <c r="Q432" s="12" t="s">
        <v>2429</v>
      </c>
      <c r="R432" s="13">
        <v>-2.33918128654972E-2</v>
      </c>
      <c r="S432" s="14">
        <v>1.01683E-2</v>
      </c>
      <c r="T432" s="6"/>
      <c r="U432" s="30">
        <f>AVERAGE($R$5:R432)</f>
        <v>4.2704249968417873E-2</v>
      </c>
    </row>
    <row r="433" spans="11:21" x14ac:dyDescent="0.3">
      <c r="K433" s="10">
        <f>M433/(L433+M433)</f>
        <v>0.63170163170163174</v>
      </c>
      <c r="L433" s="11">
        <f>COUNTIF($N$5:N433,FALSE)</f>
        <v>158</v>
      </c>
      <c r="M433" s="11">
        <f>COUNTIF($N$5:N433,TRUE)</f>
        <v>271</v>
      </c>
      <c r="N433" s="12" t="b">
        <f>O433=P433</f>
        <v>0</v>
      </c>
      <c r="O433" s="12" t="b">
        <f>R433&gt;0</f>
        <v>0</v>
      </c>
      <c r="P433" s="12" t="b">
        <f>S433&gt;0</f>
        <v>1</v>
      </c>
      <c r="Q433" s="12" t="s">
        <v>358</v>
      </c>
      <c r="R433" s="13">
        <v>-0.25617283950617198</v>
      </c>
      <c r="S433" s="14">
        <v>9.8673100000000007E-3</v>
      </c>
      <c r="T433" s="6"/>
      <c r="U433" s="30">
        <f>AVERAGE($R$5:R433)</f>
        <v>4.2007566776169417E-2</v>
      </c>
    </row>
    <row r="434" spans="11:21" x14ac:dyDescent="0.3">
      <c r="K434" s="10">
        <f>M434/(L434+M434)</f>
        <v>0.63023255813953494</v>
      </c>
      <c r="L434" s="11">
        <f>COUNTIF($N$5:N434,FALSE)</f>
        <v>159</v>
      </c>
      <c r="M434" s="11">
        <f>COUNTIF($N$5:N434,TRUE)</f>
        <v>271</v>
      </c>
      <c r="N434" s="12" t="b">
        <f>O434=P434</f>
        <v>0</v>
      </c>
      <c r="O434" s="12" t="b">
        <f>R434&gt;0</f>
        <v>0</v>
      </c>
      <c r="P434" s="12" t="b">
        <f>S434&gt;0</f>
        <v>1</v>
      </c>
      <c r="Q434" s="12" t="s">
        <v>495</v>
      </c>
      <c r="R434" s="13">
        <v>-1.7211703958691899E-2</v>
      </c>
      <c r="S434" s="14">
        <v>9.8038299999999995E-3</v>
      </c>
      <c r="T434" s="6"/>
      <c r="U434" s="30">
        <f>AVERAGE($R$5:R434)</f>
        <v>4.1869847541902296E-2</v>
      </c>
    </row>
    <row r="435" spans="11:21" x14ac:dyDescent="0.3">
      <c r="K435" s="10">
        <f>M435/(L435+M435)</f>
        <v>0.62877030162412995</v>
      </c>
      <c r="L435" s="11">
        <f>COUNTIF($N$5:N435,FALSE)</f>
        <v>160</v>
      </c>
      <c r="M435" s="11">
        <f>COUNTIF($N$5:N435,TRUE)</f>
        <v>271</v>
      </c>
      <c r="N435" s="12" t="b">
        <f>O435=P435</f>
        <v>0</v>
      </c>
      <c r="O435" s="12" t="b">
        <f>R435&gt;0</f>
        <v>0</v>
      </c>
      <c r="P435" s="12" t="b">
        <f>S435&gt;0</f>
        <v>1</v>
      </c>
      <c r="Q435" s="12" t="s">
        <v>285</v>
      </c>
      <c r="R435" s="13">
        <v>-0.15042944785276</v>
      </c>
      <c r="S435" s="14">
        <v>9.4877799999999995E-3</v>
      </c>
      <c r="T435" s="6"/>
      <c r="U435" s="30">
        <f>AVERAGE($R$5:R435)</f>
        <v>4.1423677482981966E-2</v>
      </c>
    </row>
    <row r="436" spans="11:21" x14ac:dyDescent="0.3">
      <c r="K436" s="10">
        <f>M436/(L436+M436)</f>
        <v>0.62731481481481477</v>
      </c>
      <c r="L436" s="11">
        <f>COUNTIF($N$5:N436,FALSE)</f>
        <v>161</v>
      </c>
      <c r="M436" s="11">
        <f>COUNTIF($N$5:N436,TRUE)</f>
        <v>271</v>
      </c>
      <c r="N436" s="12" t="b">
        <f>O436=P436</f>
        <v>0</v>
      </c>
      <c r="O436" s="12" t="b">
        <f>R436&gt;0</f>
        <v>0</v>
      </c>
      <c r="P436" s="12" t="b">
        <f>S436&gt;0</f>
        <v>1</v>
      </c>
      <c r="Q436" s="12" t="s">
        <v>3075</v>
      </c>
      <c r="R436" s="13">
        <v>-0.102950819672131</v>
      </c>
      <c r="S436" s="14">
        <v>9.4528800000000003E-3</v>
      </c>
      <c r="T436" s="6"/>
      <c r="U436" s="30">
        <f>AVERAGE($R$5:R436)</f>
        <v>4.1089477258085871E-2</v>
      </c>
    </row>
    <row r="437" spans="11:21" x14ac:dyDescent="0.3">
      <c r="K437" s="10">
        <f>M437/(L437+M437)</f>
        <v>0.62817551963048501</v>
      </c>
      <c r="L437" s="11">
        <f>COUNTIF($N$5:N437,FALSE)</f>
        <v>161</v>
      </c>
      <c r="M437" s="11">
        <f>COUNTIF($N$5:N437,TRUE)</f>
        <v>272</v>
      </c>
      <c r="N437" s="12" t="b">
        <f>O437=P437</f>
        <v>1</v>
      </c>
      <c r="O437" s="12" t="b">
        <f>R437&gt;0</f>
        <v>1</v>
      </c>
      <c r="P437" s="12" t="b">
        <f>S437&gt;0</f>
        <v>1</v>
      </c>
      <c r="Q437" s="12" t="s">
        <v>3008</v>
      </c>
      <c r="R437" s="13">
        <v>0.155261022450635</v>
      </c>
      <c r="S437" s="14">
        <v>8.96454E-3</v>
      </c>
      <c r="T437" s="6"/>
      <c r="U437" s="30">
        <f>AVERAGE($R$5:R437)</f>
        <v>4.1353152882087137E-2</v>
      </c>
    </row>
    <row r="438" spans="11:21" x14ac:dyDescent="0.3">
      <c r="K438" s="10">
        <f>M438/(L438+M438)</f>
        <v>0.62672811059907829</v>
      </c>
      <c r="L438" s="11">
        <f>COUNTIF($N$5:N438,FALSE)</f>
        <v>162</v>
      </c>
      <c r="M438" s="11">
        <f>COUNTIF($N$5:N438,TRUE)</f>
        <v>272</v>
      </c>
      <c r="N438" s="12" t="b">
        <f>O438=P438</f>
        <v>0</v>
      </c>
      <c r="O438" s="12" t="b">
        <f>R438&gt;0</f>
        <v>0</v>
      </c>
      <c r="P438" s="12" t="b">
        <f>S438&gt;0</f>
        <v>1</v>
      </c>
      <c r="Q438" s="12" t="s">
        <v>1902</v>
      </c>
      <c r="R438" s="13">
        <v>-4.1718555417185402E-2</v>
      </c>
      <c r="S438" s="14">
        <v>8.7459400000000007E-3</v>
      </c>
      <c r="T438" s="6"/>
      <c r="U438" s="30">
        <f>AVERAGE($R$5:R438)</f>
        <v>4.1161743415959788E-2</v>
      </c>
    </row>
    <row r="439" spans="11:21" x14ac:dyDescent="0.3">
      <c r="K439" s="10">
        <f>M439/(L439+M439)</f>
        <v>0.62758620689655176</v>
      </c>
      <c r="L439" s="11">
        <f>COUNTIF($N$5:N439,FALSE)</f>
        <v>162</v>
      </c>
      <c r="M439" s="11">
        <f>COUNTIF($N$5:N439,TRUE)</f>
        <v>273</v>
      </c>
      <c r="N439" s="12" t="b">
        <f>O439=P439</f>
        <v>1</v>
      </c>
      <c r="O439" s="12" t="b">
        <f>R439&gt;0</f>
        <v>1</v>
      </c>
      <c r="P439" s="12" t="b">
        <f>S439&gt;0</f>
        <v>1</v>
      </c>
      <c r="Q439" s="12" t="s">
        <v>2221</v>
      </c>
      <c r="R439" s="13">
        <v>9.9268547544409502E-2</v>
      </c>
      <c r="S439" s="14">
        <v>8.3061200000000002E-3</v>
      </c>
      <c r="T439" s="6"/>
      <c r="U439" s="30">
        <f>AVERAGE($R$5:R439)</f>
        <v>4.1295322276025184E-2</v>
      </c>
    </row>
    <row r="440" spans="11:21" x14ac:dyDescent="0.3">
      <c r="K440" s="10">
        <f>M440/(L440+M440)</f>
        <v>0.62614678899082565</v>
      </c>
      <c r="L440" s="11">
        <f>COUNTIF($N$5:N440,FALSE)</f>
        <v>163</v>
      </c>
      <c r="M440" s="11">
        <f>COUNTIF($N$5:N440,TRUE)</f>
        <v>273</v>
      </c>
      <c r="N440" s="12" t="b">
        <f>O440=P440</f>
        <v>0</v>
      </c>
      <c r="O440" s="12" t="b">
        <f>R440&gt;0</f>
        <v>0</v>
      </c>
      <c r="P440" s="12" t="b">
        <f>S440&gt;0</f>
        <v>1</v>
      </c>
      <c r="Q440" s="12" t="s">
        <v>3039</v>
      </c>
      <c r="R440" s="13">
        <v>-0.15875613747954101</v>
      </c>
      <c r="S440" s="14">
        <v>7.55283E-3</v>
      </c>
      <c r="T440" s="6"/>
      <c r="U440" s="30">
        <f>AVERAGE($R$5:R440)</f>
        <v>4.0836488652732601E-2</v>
      </c>
    </row>
    <row r="441" spans="11:21" x14ac:dyDescent="0.3">
      <c r="K441" s="10">
        <f>M441/(L441+M441)</f>
        <v>0.62471395881006864</v>
      </c>
      <c r="L441" s="11">
        <f>COUNTIF($N$5:N441,FALSE)</f>
        <v>164</v>
      </c>
      <c r="M441" s="11">
        <f>COUNTIF($N$5:N441,TRUE)</f>
        <v>273</v>
      </c>
      <c r="N441" s="12" t="b">
        <f>O441=P441</f>
        <v>0</v>
      </c>
      <c r="O441" s="12" t="b">
        <f>R441&gt;0</f>
        <v>0</v>
      </c>
      <c r="P441" s="12" t="b">
        <f>S441&gt;0</f>
        <v>1</v>
      </c>
      <c r="Q441" s="12" t="s">
        <v>3025</v>
      </c>
      <c r="R441" s="13">
        <v>-0.45501285347043602</v>
      </c>
      <c r="S441" s="14">
        <v>7.5364400000000002E-3</v>
      </c>
      <c r="T441" s="6"/>
      <c r="U441" s="30">
        <f>AVERAGE($R$5:R441)</f>
        <v>3.9701821965951893E-2</v>
      </c>
    </row>
    <row r="442" spans="11:21" x14ac:dyDescent="0.3">
      <c r="K442" s="10">
        <f>M442/(L442+M442)</f>
        <v>0.62557077625570778</v>
      </c>
      <c r="L442" s="11">
        <f>COUNTIF($N$5:N442,FALSE)</f>
        <v>164</v>
      </c>
      <c r="M442" s="11">
        <f>COUNTIF($N$5:N442,TRUE)</f>
        <v>274</v>
      </c>
      <c r="N442" s="12" t="b">
        <f>O442=P442</f>
        <v>1</v>
      </c>
      <c r="O442" s="12" t="b">
        <f>R442&gt;0</f>
        <v>1</v>
      </c>
      <c r="P442" s="12" t="b">
        <f>S442&gt;0</f>
        <v>1</v>
      </c>
      <c r="Q442" s="12" t="s">
        <v>2881</v>
      </c>
      <c r="R442" s="13">
        <v>1.16796440489433E-2</v>
      </c>
      <c r="S442" s="14">
        <v>7.4270999999999998E-3</v>
      </c>
      <c r="T442" s="6"/>
      <c r="U442" s="30">
        <f>AVERAGE($R$5:R442)</f>
        <v>3.9637844390798906E-2</v>
      </c>
    </row>
    <row r="443" spans="11:21" x14ac:dyDescent="0.3">
      <c r="K443" s="10">
        <f>M443/(L443+M443)</f>
        <v>0.62642369020501143</v>
      </c>
      <c r="L443" s="11">
        <f>COUNTIF($N$5:N443,FALSE)</f>
        <v>164</v>
      </c>
      <c r="M443" s="11">
        <f>COUNTIF($N$5:N443,TRUE)</f>
        <v>275</v>
      </c>
      <c r="N443" s="12" t="b">
        <f>O443=P443</f>
        <v>1</v>
      </c>
      <c r="O443" s="12" t="b">
        <f>R443&gt;0</f>
        <v>1</v>
      </c>
      <c r="P443" s="12" t="b">
        <f>S443&gt;0</f>
        <v>1</v>
      </c>
      <c r="Q443" s="12" t="s">
        <v>1113</v>
      </c>
      <c r="R443" s="13">
        <v>1.38908778461978E-2</v>
      </c>
      <c r="S443" s="14">
        <v>7.0846399999999997E-3</v>
      </c>
      <c r="T443" s="6"/>
      <c r="U443" s="30">
        <f>AVERAGE($R$5:R443)</f>
        <v>3.9579195264273614E-2</v>
      </c>
    </row>
    <row r="444" spans="11:21" x14ac:dyDescent="0.3">
      <c r="K444" s="10">
        <f>M444/(L444+M444)</f>
        <v>0.625</v>
      </c>
      <c r="L444" s="11">
        <f>COUNTIF($N$5:N444,FALSE)</f>
        <v>165</v>
      </c>
      <c r="M444" s="11">
        <f>COUNTIF($N$5:N444,TRUE)</f>
        <v>275</v>
      </c>
      <c r="N444" s="12" t="b">
        <f>O444=P444</f>
        <v>0</v>
      </c>
      <c r="O444" s="12" t="b">
        <f>R444&gt;0</f>
        <v>0</v>
      </c>
      <c r="P444" s="12" t="b">
        <f>S444&gt;0</f>
        <v>1</v>
      </c>
      <c r="Q444" s="12" t="s">
        <v>1975</v>
      </c>
      <c r="R444" s="13">
        <v>-9.6236099230111199E-2</v>
      </c>
      <c r="S444" s="14">
        <v>7.0043800000000002E-3</v>
      </c>
      <c r="T444" s="6"/>
      <c r="U444" s="30">
        <f>AVERAGE($R$5:R444)</f>
        <v>3.9270524140422744E-2</v>
      </c>
    </row>
    <row r="445" spans="11:21" x14ac:dyDescent="0.3">
      <c r="K445" s="10">
        <f>M445/(L445+M445)</f>
        <v>0.62585034013605445</v>
      </c>
      <c r="L445" s="11">
        <f>COUNTIF($N$5:N445,FALSE)</f>
        <v>165</v>
      </c>
      <c r="M445" s="11">
        <f>COUNTIF($N$5:N445,TRUE)</f>
        <v>276</v>
      </c>
      <c r="N445" s="12" t="b">
        <f>O445=P445</f>
        <v>1</v>
      </c>
      <c r="O445" s="12" t="b">
        <f>R445&gt;0</f>
        <v>1</v>
      </c>
      <c r="P445" s="12" t="b">
        <f>S445&gt;0</f>
        <v>1</v>
      </c>
      <c r="Q445" s="12" t="s">
        <v>344</v>
      </c>
      <c r="R445" s="13">
        <v>5.0823045267489597E-2</v>
      </c>
      <c r="S445" s="14">
        <v>6.9354200000000003E-3</v>
      </c>
      <c r="T445" s="6"/>
      <c r="U445" s="30">
        <f>AVERAGE($R$5:R445)</f>
        <v>3.9296720333454639E-2</v>
      </c>
    </row>
    <row r="446" spans="11:21" x14ac:dyDescent="0.3">
      <c r="K446" s="10">
        <f>M446/(L446+M446)</f>
        <v>0.6244343891402715</v>
      </c>
      <c r="L446" s="11">
        <f>COUNTIF($N$5:N446,FALSE)</f>
        <v>166</v>
      </c>
      <c r="M446" s="11">
        <f>COUNTIF($N$5:N446,TRUE)</f>
        <v>276</v>
      </c>
      <c r="N446" s="12" t="b">
        <f>O446=P446</f>
        <v>0</v>
      </c>
      <c r="O446" s="12" t="b">
        <f>R446&gt;0</f>
        <v>0</v>
      </c>
      <c r="P446" s="12" t="b">
        <f>S446&gt;0</f>
        <v>1</v>
      </c>
      <c r="Q446" s="12" t="s">
        <v>2871</v>
      </c>
      <c r="R446" s="13">
        <v>-0.14506437768240299</v>
      </c>
      <c r="S446" s="14">
        <v>6.6736599999999997E-3</v>
      </c>
      <c r="T446" s="6"/>
      <c r="U446" s="30">
        <f>AVERAGE($R$5:R446)</f>
        <v>3.8879613776857676E-2</v>
      </c>
    </row>
    <row r="447" spans="11:21" x14ac:dyDescent="0.3">
      <c r="K447" s="10">
        <f>M447/(L447+M447)</f>
        <v>0.62302483069977421</v>
      </c>
      <c r="L447" s="11">
        <f>COUNTIF($N$5:N447,FALSE)</f>
        <v>167</v>
      </c>
      <c r="M447" s="11">
        <f>COUNTIF($N$5:N447,TRUE)</f>
        <v>276</v>
      </c>
      <c r="N447" s="12" t="b">
        <f>O447=P447</f>
        <v>0</v>
      </c>
      <c r="O447" s="12" t="b">
        <f>R447&gt;0</f>
        <v>0</v>
      </c>
      <c r="P447" s="12" t="b">
        <f>S447&gt;0</f>
        <v>1</v>
      </c>
      <c r="Q447" s="12" t="s">
        <v>345</v>
      </c>
      <c r="R447" s="13">
        <v>-8.5925487876995804E-2</v>
      </c>
      <c r="S447" s="14">
        <v>6.2112199999999999E-3</v>
      </c>
      <c r="T447" s="6"/>
      <c r="U447" s="30">
        <f>AVERAGE($R$5:R447)</f>
        <v>3.8597886685088255E-2</v>
      </c>
    </row>
    <row r="448" spans="11:21" x14ac:dyDescent="0.3">
      <c r="K448" s="10">
        <f>M448/(L448+M448)</f>
        <v>0.62387387387387383</v>
      </c>
      <c r="L448" s="11">
        <f>COUNTIF($N$5:N448,FALSE)</f>
        <v>167</v>
      </c>
      <c r="M448" s="11">
        <f>COUNTIF($N$5:N448,TRUE)</f>
        <v>277</v>
      </c>
      <c r="N448" s="12" t="b">
        <f>O448=P448</f>
        <v>1</v>
      </c>
      <c r="O448" s="12" t="b">
        <f>R448&gt;0</f>
        <v>1</v>
      </c>
      <c r="P448" s="12" t="b">
        <f>S448&gt;0</f>
        <v>1</v>
      </c>
      <c r="Q448" s="12" t="s">
        <v>548</v>
      </c>
      <c r="R448" s="13">
        <v>8.9206673476336304E-2</v>
      </c>
      <c r="S448" s="14">
        <v>6.1127799999999999E-3</v>
      </c>
      <c r="T448" s="6"/>
      <c r="U448" s="30">
        <f>AVERAGE($R$5:R448)</f>
        <v>3.8711870439122602E-2</v>
      </c>
    </row>
    <row r="449" spans="11:21" x14ac:dyDescent="0.3">
      <c r="K449" s="10">
        <f>M449/(L449+M449)</f>
        <v>0.62471910112359552</v>
      </c>
      <c r="L449" s="11">
        <f>COUNTIF($N$5:N449,FALSE)</f>
        <v>167</v>
      </c>
      <c r="M449" s="11">
        <f>COUNTIF($N$5:N449,TRUE)</f>
        <v>278</v>
      </c>
      <c r="N449" s="12" t="b">
        <f>O449=P449</f>
        <v>1</v>
      </c>
      <c r="O449" s="12" t="b">
        <f>R449&gt;0</f>
        <v>1</v>
      </c>
      <c r="P449" s="12" t="b">
        <f>S449&gt;0</f>
        <v>1</v>
      </c>
      <c r="Q449" s="12" t="s">
        <v>3014</v>
      </c>
      <c r="R449" s="13">
        <v>8.8712871287128597E-2</v>
      </c>
      <c r="S449" s="14">
        <v>5.9074499999999999E-3</v>
      </c>
      <c r="T449" s="6"/>
      <c r="U449" s="30">
        <f>AVERAGE($R$5:R449)</f>
        <v>3.8824232238781044E-2</v>
      </c>
    </row>
    <row r="450" spans="11:21" x14ac:dyDescent="0.3">
      <c r="K450" s="10">
        <f>M450/(L450+M450)</f>
        <v>0.62331838565022424</v>
      </c>
      <c r="L450" s="11">
        <f>COUNTIF($N$5:N450,FALSE)</f>
        <v>168</v>
      </c>
      <c r="M450" s="11">
        <f>COUNTIF($N$5:N450,TRUE)</f>
        <v>278</v>
      </c>
      <c r="N450" s="12" t="b">
        <f>O450=P450</f>
        <v>0</v>
      </c>
      <c r="O450" s="12" t="b">
        <f>R450&gt;0</f>
        <v>0</v>
      </c>
      <c r="P450" s="12" t="b">
        <f>S450&gt;0</f>
        <v>1</v>
      </c>
      <c r="Q450" s="12" t="s">
        <v>2373</v>
      </c>
      <c r="R450" s="13">
        <v>-0.15582592419279301</v>
      </c>
      <c r="S450" s="14">
        <v>5.7996799999999998E-3</v>
      </c>
      <c r="T450" s="6"/>
      <c r="U450" s="30">
        <f>AVERAGE($R$5:R450)</f>
        <v>3.8387796910459127E-2</v>
      </c>
    </row>
    <row r="451" spans="11:21" x14ac:dyDescent="0.3">
      <c r="K451" s="10">
        <f>M451/(L451+M451)</f>
        <v>0.62416107382550334</v>
      </c>
      <c r="L451" s="11">
        <f>COUNTIF($N$5:N451,FALSE)</f>
        <v>168</v>
      </c>
      <c r="M451" s="11">
        <f>COUNTIF($N$5:N451,TRUE)</f>
        <v>279</v>
      </c>
      <c r="N451" s="12" t="b">
        <f>O451=P451</f>
        <v>1</v>
      </c>
      <c r="O451" s="12" t="b">
        <f>R451&gt;0</f>
        <v>1</v>
      </c>
      <c r="P451" s="12" t="b">
        <f>S451&gt;0</f>
        <v>1</v>
      </c>
      <c r="Q451" s="12" t="s">
        <v>1285</v>
      </c>
      <c r="R451" s="13">
        <v>9.8788101358795496E-2</v>
      </c>
      <c r="S451" s="14">
        <v>5.7795299999999997E-3</v>
      </c>
      <c r="T451" s="6"/>
      <c r="U451" s="30">
        <f>AVERAGE($R$5:R451)</f>
        <v>3.8522920634057191E-2</v>
      </c>
    </row>
    <row r="452" spans="11:21" x14ac:dyDescent="0.3">
      <c r="K452" s="10">
        <f>M452/(L452+M452)</f>
        <v>0.6227678571428571</v>
      </c>
      <c r="L452" s="11">
        <f>COUNTIF($N$5:N452,FALSE)</f>
        <v>169</v>
      </c>
      <c r="M452" s="11">
        <f>COUNTIF($N$5:N452,TRUE)</f>
        <v>279</v>
      </c>
      <c r="N452" s="12" t="b">
        <f>O452=P452</f>
        <v>0</v>
      </c>
      <c r="O452" s="12" t="b">
        <f>R452&gt;0</f>
        <v>0</v>
      </c>
      <c r="P452" s="12" t="b">
        <f>S452&gt;0</f>
        <v>1</v>
      </c>
      <c r="Q452" s="12" t="s">
        <v>90</v>
      </c>
      <c r="R452" s="13">
        <v>-5.01056444310293E-2</v>
      </c>
      <c r="S452" s="14">
        <v>5.65973E-3</v>
      </c>
      <c r="T452" s="6"/>
      <c r="U452" s="30">
        <f>AVERAGE($R$5:R452)</f>
        <v>3.8325089015608341E-2</v>
      </c>
    </row>
    <row r="453" spans="11:21" x14ac:dyDescent="0.3">
      <c r="K453" s="10">
        <f>M453/(L453+M453)</f>
        <v>0.62360801781737196</v>
      </c>
      <c r="L453" s="11">
        <f>COUNTIF($N$5:N453,FALSE)</f>
        <v>169</v>
      </c>
      <c r="M453" s="11">
        <f>COUNTIF($N$5:N453,TRUE)</f>
        <v>280</v>
      </c>
      <c r="N453" s="12" t="b">
        <f>O453=P453</f>
        <v>1</v>
      </c>
      <c r="O453" s="12" t="b">
        <f>R453&gt;0</f>
        <v>1</v>
      </c>
      <c r="P453" s="12" t="b">
        <f>S453&gt;0</f>
        <v>1</v>
      </c>
      <c r="Q453" s="12" t="s">
        <v>214</v>
      </c>
      <c r="R453" s="13">
        <v>2.22602739726027E-2</v>
      </c>
      <c r="S453" s="14">
        <v>5.6501600000000004E-3</v>
      </c>
      <c r="T453" s="6"/>
      <c r="U453" s="30">
        <f>AVERAGE($R$5:R453)</f>
        <v>3.8289309917517014E-2</v>
      </c>
    </row>
    <row r="454" spans="11:21" x14ac:dyDescent="0.3">
      <c r="K454" s="10">
        <f>M454/(L454+M454)</f>
        <v>0.62444444444444447</v>
      </c>
      <c r="L454" s="11">
        <f>COUNTIF($N$5:N454,FALSE)</f>
        <v>169</v>
      </c>
      <c r="M454" s="11">
        <f>COUNTIF($N$5:N454,TRUE)</f>
        <v>281</v>
      </c>
      <c r="N454" s="12" t="b">
        <f>O454=P454</f>
        <v>1</v>
      </c>
      <c r="O454" s="12" t="b">
        <f>R454&gt;0</f>
        <v>1</v>
      </c>
      <c r="P454" s="12" t="b">
        <f>S454&gt;0</f>
        <v>1</v>
      </c>
      <c r="Q454" s="12" t="s">
        <v>3070</v>
      </c>
      <c r="R454" s="13">
        <v>0.31103678929765899</v>
      </c>
      <c r="S454" s="14">
        <v>5.6096000000000002E-3</v>
      </c>
      <c r="T454" s="6"/>
      <c r="U454" s="30">
        <f>AVERAGE($R$5:R454)</f>
        <v>3.8895415427250668E-2</v>
      </c>
    </row>
    <row r="455" spans="11:21" x14ac:dyDescent="0.3">
      <c r="K455" s="10">
        <f>M455/(L455+M455)</f>
        <v>0.62527716186252769</v>
      </c>
      <c r="L455" s="11">
        <f>COUNTIF($N$5:N455,FALSE)</f>
        <v>169</v>
      </c>
      <c r="M455" s="11">
        <f>COUNTIF($N$5:N455,TRUE)</f>
        <v>282</v>
      </c>
      <c r="N455" s="12" t="b">
        <f>O455=P455</f>
        <v>1</v>
      </c>
      <c r="O455" s="12" t="b">
        <f>R455&gt;0</f>
        <v>1</v>
      </c>
      <c r="P455" s="12" t="b">
        <f>S455&gt;0</f>
        <v>1</v>
      </c>
      <c r="Q455" s="12" t="s">
        <v>3069</v>
      </c>
      <c r="R455" s="13">
        <v>6.3762626262626299E-2</v>
      </c>
      <c r="S455" s="14">
        <v>5.3663799999999996E-3</v>
      </c>
      <c r="T455" s="6"/>
      <c r="U455" s="30">
        <f>AVERAGE($R$5:R455)</f>
        <v>3.8950553367018685E-2</v>
      </c>
    </row>
    <row r="456" spans="11:21" x14ac:dyDescent="0.3">
      <c r="K456" s="10">
        <f>M456/(L456+M456)</f>
        <v>0.62610619469026552</v>
      </c>
      <c r="L456" s="11">
        <f>COUNTIF($N$5:N456,FALSE)</f>
        <v>169</v>
      </c>
      <c r="M456" s="11">
        <f>COUNTIF($N$5:N456,TRUE)</f>
        <v>283</v>
      </c>
      <c r="N456" s="12" t="b">
        <f>O456=P456</f>
        <v>1</v>
      </c>
      <c r="O456" s="12" t="b">
        <f>R456&gt;0</f>
        <v>1</v>
      </c>
      <c r="P456" s="12" t="b">
        <f>S456&gt;0</f>
        <v>1</v>
      </c>
      <c r="Q456" s="12" t="s">
        <v>1226</v>
      </c>
      <c r="R456" s="13">
        <v>0.111801242236024</v>
      </c>
      <c r="S456" s="14">
        <v>5.3202199999999996E-3</v>
      </c>
      <c r="T456" s="6"/>
      <c r="U456" s="30">
        <f>AVERAGE($R$5:R456)</f>
        <v>3.911172745743683E-2</v>
      </c>
    </row>
    <row r="457" spans="11:21" x14ac:dyDescent="0.3">
      <c r="K457" s="10">
        <f>M457/(L457+M457)</f>
        <v>0.6269315673289183</v>
      </c>
      <c r="L457" s="11">
        <f>COUNTIF($N$5:N457,FALSE)</f>
        <v>169</v>
      </c>
      <c r="M457" s="11">
        <f>COUNTIF($N$5:N457,TRUE)</f>
        <v>284</v>
      </c>
      <c r="N457" s="12" t="b">
        <f>O457=P457</f>
        <v>1</v>
      </c>
      <c r="O457" s="12" t="b">
        <f>R457&gt;0</f>
        <v>1</v>
      </c>
      <c r="P457" s="12" t="b">
        <f>S457&gt;0</f>
        <v>1</v>
      </c>
      <c r="Q457" s="12" t="s">
        <v>3004</v>
      </c>
      <c r="R457" s="13">
        <v>0.43532560214094501</v>
      </c>
      <c r="S457" s="14">
        <v>5.2691099999999996E-3</v>
      </c>
      <c r="T457" s="6"/>
      <c r="U457" s="30">
        <f>AVERAGE($R$5:R457)</f>
        <v>3.9986371772411468E-2</v>
      </c>
    </row>
    <row r="458" spans="11:21" x14ac:dyDescent="0.3">
      <c r="K458" s="10">
        <f>M458/(L458+M458)</f>
        <v>0.6277533039647577</v>
      </c>
      <c r="L458" s="11">
        <f>COUNTIF($N$5:N458,FALSE)</f>
        <v>169</v>
      </c>
      <c r="M458" s="11">
        <f>COUNTIF($N$5:N458,TRUE)</f>
        <v>285</v>
      </c>
      <c r="N458" s="12" t="b">
        <f>O458=P458</f>
        <v>1</v>
      </c>
      <c r="O458" s="12" t="b">
        <f>R458&gt;0</f>
        <v>1</v>
      </c>
      <c r="P458" s="12" t="b">
        <f>S458&gt;0</f>
        <v>1</v>
      </c>
      <c r="Q458" s="12" t="s">
        <v>2894</v>
      </c>
      <c r="R458" s="13">
        <v>0.22636663130269599</v>
      </c>
      <c r="S458" s="14">
        <v>5.0773900000000002E-3</v>
      </c>
      <c r="T458" s="6"/>
      <c r="U458" s="30">
        <f>AVERAGE($R$5:R458)</f>
        <v>4.0396900978425312E-2</v>
      </c>
    </row>
    <row r="459" spans="11:21" x14ac:dyDescent="0.3">
      <c r="K459" s="10">
        <f>M459/(L459+M459)</f>
        <v>0.62637362637362637</v>
      </c>
      <c r="L459" s="11">
        <f>COUNTIF($N$5:N459,FALSE)</f>
        <v>170</v>
      </c>
      <c r="M459" s="11">
        <f>COUNTIF($N$5:N459,TRUE)</f>
        <v>285</v>
      </c>
      <c r="N459" s="12" t="b">
        <f>O459=P459</f>
        <v>0</v>
      </c>
      <c r="O459" s="12" t="b">
        <f>R459&gt;0</f>
        <v>0</v>
      </c>
      <c r="P459" s="12" t="b">
        <f>S459&gt;0</f>
        <v>1</v>
      </c>
      <c r="Q459" s="12" t="s">
        <v>3061</v>
      </c>
      <c r="R459" s="13">
        <v>-0.53812586127698603</v>
      </c>
      <c r="S459" s="14">
        <v>5.0115000000000003E-3</v>
      </c>
      <c r="T459" s="6"/>
      <c r="U459" s="30">
        <f>AVERAGE($R$5:R459)</f>
        <v>3.9125422380061774E-2</v>
      </c>
    </row>
    <row r="460" spans="11:21" x14ac:dyDescent="0.3">
      <c r="K460" s="10">
        <f>M460/(L460+M460)</f>
        <v>0.625</v>
      </c>
      <c r="L460" s="11">
        <f>COUNTIF($N$5:N460,FALSE)</f>
        <v>171</v>
      </c>
      <c r="M460" s="11">
        <f>COUNTIF($N$5:N460,TRUE)</f>
        <v>285</v>
      </c>
      <c r="N460" s="12" t="b">
        <f>O460=P460</f>
        <v>0</v>
      </c>
      <c r="O460" s="12" t="b">
        <f>R460&gt;0</f>
        <v>0</v>
      </c>
      <c r="P460" s="12" t="b">
        <f>S460&gt;0</f>
        <v>1</v>
      </c>
      <c r="Q460" s="12" t="s">
        <v>106</v>
      </c>
      <c r="R460" s="13">
        <v>-1.7060030785017902E-2</v>
      </c>
      <c r="S460" s="14">
        <v>4.7883700000000001E-3</v>
      </c>
      <c r="T460" s="6"/>
      <c r="U460" s="30">
        <f>AVERAGE($R$5:R460)</f>
        <v>3.9002208666980454E-2</v>
      </c>
    </row>
    <row r="461" spans="11:21" x14ac:dyDescent="0.3">
      <c r="K461" s="10">
        <f>M461/(L461+M461)</f>
        <v>0.62582056892778992</v>
      </c>
      <c r="L461" s="11">
        <f>COUNTIF($N$5:N461,FALSE)</f>
        <v>171</v>
      </c>
      <c r="M461" s="11">
        <f>COUNTIF($N$5:N461,TRUE)</f>
        <v>286</v>
      </c>
      <c r="N461" s="12" t="b">
        <f>O461=P461</f>
        <v>1</v>
      </c>
      <c r="O461" s="12" t="b">
        <f>R461&gt;0</f>
        <v>1</v>
      </c>
      <c r="P461" s="12" t="b">
        <f>S461&gt;0</f>
        <v>1</v>
      </c>
      <c r="Q461" s="12" t="s">
        <v>663</v>
      </c>
      <c r="R461" s="13">
        <v>3.8659793814432998E-2</v>
      </c>
      <c r="S461" s="14">
        <v>4.4200699999999999E-3</v>
      </c>
      <c r="T461" s="6"/>
      <c r="U461" s="30">
        <f>AVERAGE($R$5:R461)</f>
        <v>3.9001459400344683E-2</v>
      </c>
    </row>
    <row r="462" spans="11:21" x14ac:dyDescent="0.3">
      <c r="K462" s="10">
        <f>M462/(L462+M462)</f>
        <v>0.6266375545851528</v>
      </c>
      <c r="L462" s="11">
        <f>COUNTIF($N$5:N462,FALSE)</f>
        <v>171</v>
      </c>
      <c r="M462" s="11">
        <f>COUNTIF($N$5:N462,TRUE)</f>
        <v>287</v>
      </c>
      <c r="N462" s="12" t="b">
        <f>O462=P462</f>
        <v>1</v>
      </c>
      <c r="O462" s="12" t="b">
        <f>R462&gt;0</f>
        <v>1</v>
      </c>
      <c r="P462" s="12" t="b">
        <f>S462&gt;0</f>
        <v>1</v>
      </c>
      <c r="Q462" s="12" t="s">
        <v>225</v>
      </c>
      <c r="R462" s="13">
        <v>3.02498903989478E-2</v>
      </c>
      <c r="S462" s="14">
        <v>4.4192700000000003E-3</v>
      </c>
      <c r="T462" s="6"/>
      <c r="U462" s="30">
        <f>AVERAGE($R$5:R462)</f>
        <v>3.8982351171083993E-2</v>
      </c>
    </row>
    <row r="463" spans="11:21" x14ac:dyDescent="0.3">
      <c r="K463" s="10">
        <f>M463/(L463+M463)</f>
        <v>0.62745098039215685</v>
      </c>
      <c r="L463" s="11">
        <f>COUNTIF($N$5:N463,FALSE)</f>
        <v>171</v>
      </c>
      <c r="M463" s="11">
        <f>COUNTIF($N$5:N463,TRUE)</f>
        <v>288</v>
      </c>
      <c r="N463" s="12" t="b">
        <f>O463=P463</f>
        <v>1</v>
      </c>
      <c r="O463" s="12" t="b">
        <f>R463&gt;0</f>
        <v>1</v>
      </c>
      <c r="P463" s="12" t="b">
        <f>S463&gt;0</f>
        <v>1</v>
      </c>
      <c r="Q463" s="12" t="s">
        <v>827</v>
      </c>
      <c r="R463" s="13">
        <v>0.14606741573033699</v>
      </c>
      <c r="S463" s="14">
        <v>4.2990399999999996E-3</v>
      </c>
      <c r="T463" s="6"/>
      <c r="U463" s="30">
        <f>AVERAGE($R$5:R463)</f>
        <v>3.9215651965330729E-2</v>
      </c>
    </row>
    <row r="464" spans="11:21" x14ac:dyDescent="0.3">
      <c r="K464" s="10">
        <f>M464/(L464+M464)</f>
        <v>0.62608695652173918</v>
      </c>
      <c r="L464" s="11">
        <f>COUNTIF($N$5:N464,FALSE)</f>
        <v>172</v>
      </c>
      <c r="M464" s="11">
        <f>COUNTIF($N$5:N464,TRUE)</f>
        <v>288</v>
      </c>
      <c r="N464" s="12" t="b">
        <f>O464=P464</f>
        <v>0</v>
      </c>
      <c r="O464" s="12" t="b">
        <f>R464&gt;0</f>
        <v>0</v>
      </c>
      <c r="P464" s="12" t="b">
        <f>S464&gt;0</f>
        <v>1</v>
      </c>
      <c r="Q464" s="12" t="s">
        <v>3067</v>
      </c>
      <c r="R464" s="13">
        <v>-0.12763868433971501</v>
      </c>
      <c r="S464" s="14">
        <v>4.2990399999999996E-3</v>
      </c>
      <c r="T464" s="6"/>
      <c r="U464" s="30">
        <f>AVERAGE($R$5:R464)</f>
        <v>3.8852925147276285E-2</v>
      </c>
    </row>
    <row r="465" spans="11:21" x14ac:dyDescent="0.3">
      <c r="K465" s="10">
        <f>M465/(L465+M465)</f>
        <v>0.6268980477223427</v>
      </c>
      <c r="L465" s="11">
        <f>COUNTIF($N$5:N465,FALSE)</f>
        <v>172</v>
      </c>
      <c r="M465" s="11">
        <f>COUNTIF($N$5:N465,TRUE)</f>
        <v>289</v>
      </c>
      <c r="N465" s="12" t="b">
        <f>O465=P465</f>
        <v>1</v>
      </c>
      <c r="O465" s="12" t="b">
        <f>R465&gt;0</f>
        <v>1</v>
      </c>
      <c r="P465" s="12" t="b">
        <f>S465&gt;0</f>
        <v>1</v>
      </c>
      <c r="Q465" s="12" t="s">
        <v>799</v>
      </c>
      <c r="R465" s="13">
        <v>2.6215364194458201E-2</v>
      </c>
      <c r="S465" s="14">
        <v>4.23852E-3</v>
      </c>
      <c r="T465" s="6"/>
      <c r="U465" s="30">
        <f>AVERAGE($R$5:R465)</f>
        <v>3.8825511782953459E-2</v>
      </c>
    </row>
    <row r="466" spans="11:21" x14ac:dyDescent="0.3">
      <c r="K466" s="10">
        <f>M466/(L466+M466)</f>
        <v>0.62770562770562766</v>
      </c>
      <c r="L466" s="11">
        <f>COUNTIF($N$5:N466,FALSE)</f>
        <v>172</v>
      </c>
      <c r="M466" s="11">
        <f>COUNTIF($N$5:N466,TRUE)</f>
        <v>290</v>
      </c>
      <c r="N466" s="12" t="b">
        <f>O466=P466</f>
        <v>1</v>
      </c>
      <c r="O466" s="12" t="b">
        <f>R466&gt;0</f>
        <v>1</v>
      </c>
      <c r="P466" s="12" t="b">
        <f>S466&gt;0</f>
        <v>1</v>
      </c>
      <c r="Q466" s="12" t="s">
        <v>1331</v>
      </c>
      <c r="R466" s="13">
        <v>4.3542800593765398E-2</v>
      </c>
      <c r="S466" s="14">
        <v>4.1905299999999996E-3</v>
      </c>
      <c r="T466" s="6"/>
      <c r="U466" s="30">
        <f>AVERAGE($R$5:R466)</f>
        <v>3.8835722364795044E-2</v>
      </c>
    </row>
    <row r="467" spans="11:21" x14ac:dyDescent="0.3">
      <c r="K467" s="10">
        <f>M467/(L467+M467)</f>
        <v>0.62634989200863933</v>
      </c>
      <c r="L467" s="11">
        <f>COUNTIF($N$5:N467,FALSE)</f>
        <v>173</v>
      </c>
      <c r="M467" s="11">
        <f>COUNTIF($N$5:N467,TRUE)</f>
        <v>290</v>
      </c>
      <c r="N467" s="12" t="b">
        <f>O467=P467</f>
        <v>0</v>
      </c>
      <c r="O467" s="12" t="b">
        <f>R467&gt;0</f>
        <v>0</v>
      </c>
      <c r="P467" s="12" t="b">
        <f>S467&gt;0</f>
        <v>1</v>
      </c>
      <c r="Q467" s="12" t="s">
        <v>3003</v>
      </c>
      <c r="R467" s="13">
        <v>-0.158989256644849</v>
      </c>
      <c r="S467" s="14">
        <v>4.0524899999999997E-3</v>
      </c>
      <c r="T467" s="6"/>
      <c r="U467" s="30">
        <f>AVERAGE($R$5:R467)</f>
        <v>3.8408454591556077E-2</v>
      </c>
    </row>
    <row r="468" spans="11:21" x14ac:dyDescent="0.3">
      <c r="K468" s="10">
        <f>M468/(L468+M468)</f>
        <v>0.62715517241379315</v>
      </c>
      <c r="L468" s="11">
        <f>COUNTIF($N$5:N468,FALSE)</f>
        <v>173</v>
      </c>
      <c r="M468" s="11">
        <f>COUNTIF($N$5:N468,TRUE)</f>
        <v>291</v>
      </c>
      <c r="N468" s="12" t="b">
        <f>O468=P468</f>
        <v>1</v>
      </c>
      <c r="O468" s="12" t="b">
        <f>R468&gt;0</f>
        <v>1</v>
      </c>
      <c r="P468" s="12" t="b">
        <f>S468&gt;0</f>
        <v>1</v>
      </c>
      <c r="Q468" s="12" t="s">
        <v>2898</v>
      </c>
      <c r="R468" s="13">
        <v>0.103424657534246</v>
      </c>
      <c r="S468" s="14">
        <v>3.8777299999999998E-3</v>
      </c>
      <c r="T468" s="6"/>
      <c r="U468" s="30">
        <f>AVERAGE($R$5:R468)</f>
        <v>3.8548575718587733E-2</v>
      </c>
    </row>
    <row r="469" spans="11:21" x14ac:dyDescent="0.3">
      <c r="K469" s="10">
        <f>M469/(L469+M469)</f>
        <v>0.6279569892473118</v>
      </c>
      <c r="L469" s="11">
        <f>COUNTIF($N$5:N469,FALSE)</f>
        <v>173</v>
      </c>
      <c r="M469" s="11">
        <f>COUNTIF($N$5:N469,TRUE)</f>
        <v>292</v>
      </c>
      <c r="N469" s="12" t="b">
        <f>O469=P469</f>
        <v>1</v>
      </c>
      <c r="O469" s="12" t="b">
        <f>R469&gt;0</f>
        <v>1</v>
      </c>
      <c r="P469" s="12" t="b">
        <f>S469&gt;0</f>
        <v>1</v>
      </c>
      <c r="Q469" s="12" t="s">
        <v>3064</v>
      </c>
      <c r="R469" s="13">
        <v>0.109595070422535</v>
      </c>
      <c r="S469" s="14">
        <v>3.38668E-3</v>
      </c>
      <c r="T469" s="6"/>
      <c r="U469" s="30">
        <f>AVERAGE($R$5:R469)</f>
        <v>3.8701363879241384E-2</v>
      </c>
    </row>
    <row r="470" spans="11:21" x14ac:dyDescent="0.3">
      <c r="K470" s="10">
        <f>M470/(L470+M470)</f>
        <v>0.62660944206008584</v>
      </c>
      <c r="L470" s="11">
        <f>COUNTIF($N$5:N470,FALSE)</f>
        <v>174</v>
      </c>
      <c r="M470" s="11">
        <f>COUNTIF($N$5:N470,TRUE)</f>
        <v>292</v>
      </c>
      <c r="N470" s="12" t="b">
        <f>O470=P470</f>
        <v>0</v>
      </c>
      <c r="O470" s="12" t="b">
        <f>R470&gt;0</f>
        <v>0</v>
      </c>
      <c r="P470" s="12" t="b">
        <f>S470&gt;0</f>
        <v>1</v>
      </c>
      <c r="Q470" s="12" t="s">
        <v>2858</v>
      </c>
      <c r="R470" s="13">
        <v>-1.39225181598063E-2</v>
      </c>
      <c r="S470" s="14">
        <v>3.3649800000000001E-3</v>
      </c>
      <c r="T470" s="6"/>
      <c r="U470" s="30">
        <f>AVERAGE($R$5:R470)</f>
        <v>3.8588437093749865E-2</v>
      </c>
    </row>
    <row r="471" spans="11:21" x14ac:dyDescent="0.3">
      <c r="K471" s="10">
        <f>M471/(L471+M471)</f>
        <v>0.62740899357601709</v>
      </c>
      <c r="L471" s="11">
        <f>COUNTIF($N$5:N471,FALSE)</f>
        <v>174</v>
      </c>
      <c r="M471" s="11">
        <f>COUNTIF($N$5:N471,TRUE)</f>
        <v>293</v>
      </c>
      <c r="N471" s="12" t="b">
        <f>O471=P471</f>
        <v>1</v>
      </c>
      <c r="O471" s="12" t="b">
        <f>R471&gt;0</f>
        <v>1</v>
      </c>
      <c r="P471" s="12" t="b">
        <f>S471&gt;0</f>
        <v>1</v>
      </c>
      <c r="Q471" s="12" t="s">
        <v>2515</v>
      </c>
      <c r="R471" s="13">
        <v>0.15379113018597901</v>
      </c>
      <c r="S471" s="14">
        <v>3.2317000000000001E-3</v>
      </c>
      <c r="T471" s="6"/>
      <c r="U471" s="30">
        <f>AVERAGE($R$5:R471)</f>
        <v>3.8835123802726808E-2</v>
      </c>
    </row>
    <row r="472" spans="11:21" x14ac:dyDescent="0.3">
      <c r="K472" s="10">
        <f>M472/(L472+M472)</f>
        <v>0.62820512820512819</v>
      </c>
      <c r="L472" s="11">
        <f>COUNTIF($N$5:N472,FALSE)</f>
        <v>174</v>
      </c>
      <c r="M472" s="11">
        <f>COUNTIF($N$5:N472,TRUE)</f>
        <v>294</v>
      </c>
      <c r="N472" s="12" t="b">
        <f>O472=P472</f>
        <v>1</v>
      </c>
      <c r="O472" s="12" t="b">
        <f>R472&gt;0</f>
        <v>1</v>
      </c>
      <c r="P472" s="12" t="b">
        <f>S472&gt;0</f>
        <v>1</v>
      </c>
      <c r="Q472" s="12" t="s">
        <v>145</v>
      </c>
      <c r="R472" s="13">
        <v>0.28298507462686501</v>
      </c>
      <c r="S472" s="14">
        <v>3.0826899999999999E-3</v>
      </c>
      <c r="T472" s="6"/>
      <c r="U472" s="30">
        <f>AVERAGE($R$5:R472)</f>
        <v>3.9356811731838214E-2</v>
      </c>
    </row>
    <row r="473" spans="11:21" x14ac:dyDescent="0.3">
      <c r="K473" s="10">
        <f>M473/(L473+M473)</f>
        <v>0.62899786780383793</v>
      </c>
      <c r="L473" s="11">
        <f>COUNTIF($N$5:N473,FALSE)</f>
        <v>174</v>
      </c>
      <c r="M473" s="11">
        <f>COUNTIF($N$5:N473,TRUE)</f>
        <v>295</v>
      </c>
      <c r="N473" s="12" t="b">
        <f>O473=P473</f>
        <v>1</v>
      </c>
      <c r="O473" s="12" t="b">
        <f>R473&gt;0</f>
        <v>1</v>
      </c>
      <c r="P473" s="12" t="b">
        <f>S473&gt;0</f>
        <v>1</v>
      </c>
      <c r="Q473" s="12" t="s">
        <v>896</v>
      </c>
      <c r="R473" s="13">
        <v>0.1</v>
      </c>
      <c r="S473" s="14">
        <v>3.06004E-3</v>
      </c>
      <c r="T473" s="6"/>
      <c r="U473" s="30">
        <f>AVERAGE($R$5:R473)</f>
        <v>3.9486114905117879E-2</v>
      </c>
    </row>
    <row r="474" spans="11:21" x14ac:dyDescent="0.3">
      <c r="K474" s="10">
        <f>M474/(L474+M474)</f>
        <v>0.62978723404255321</v>
      </c>
      <c r="L474" s="11">
        <f>COUNTIF($N$5:N474,FALSE)</f>
        <v>174</v>
      </c>
      <c r="M474" s="11">
        <f>COUNTIF($N$5:N474,TRUE)</f>
        <v>296</v>
      </c>
      <c r="N474" s="12" t="b">
        <f>O474=P474</f>
        <v>1</v>
      </c>
      <c r="O474" s="12" t="b">
        <f>R474&gt;0</f>
        <v>1</v>
      </c>
      <c r="P474" s="12" t="b">
        <f>S474&gt;0</f>
        <v>1</v>
      </c>
      <c r="Q474" s="12" t="s">
        <v>1369</v>
      </c>
      <c r="R474" s="13">
        <v>0.10794569330069</v>
      </c>
      <c r="S474" s="14">
        <v>3.0239799999999999E-3</v>
      </c>
      <c r="T474" s="6"/>
      <c r="U474" s="30">
        <f>AVERAGE($R$5:R474)</f>
        <v>3.9631773582555263E-2</v>
      </c>
    </row>
    <row r="475" spans="11:21" x14ac:dyDescent="0.3">
      <c r="K475" s="10">
        <f>M475/(L475+M475)</f>
        <v>0.63057324840764328</v>
      </c>
      <c r="L475" s="11">
        <f>COUNTIF($N$5:N475,FALSE)</f>
        <v>174</v>
      </c>
      <c r="M475" s="11">
        <f>COUNTIF($N$5:N475,TRUE)</f>
        <v>297</v>
      </c>
      <c r="N475" s="12" t="b">
        <f>O475=P475</f>
        <v>1</v>
      </c>
      <c r="O475" s="12" t="b">
        <f>R475&gt;0</f>
        <v>1</v>
      </c>
      <c r="P475" s="12" t="b">
        <f>S475&gt;0</f>
        <v>1</v>
      </c>
      <c r="Q475" s="12" t="s">
        <v>2216</v>
      </c>
      <c r="R475" s="13">
        <v>0.133172147001934</v>
      </c>
      <c r="S475" s="14">
        <v>2.8184400000000002E-3</v>
      </c>
      <c r="T475" s="6"/>
      <c r="U475" s="30">
        <f>AVERAGE($R$5:R475)</f>
        <v>3.9830373101492365E-2</v>
      </c>
    </row>
    <row r="476" spans="11:21" x14ac:dyDescent="0.3">
      <c r="K476" s="10">
        <f>M476/(L476+M476)</f>
        <v>0.62923728813559321</v>
      </c>
      <c r="L476" s="11">
        <f>COUNTIF($N$5:N476,FALSE)</f>
        <v>175</v>
      </c>
      <c r="M476" s="11">
        <f>COUNTIF($N$5:N476,TRUE)</f>
        <v>297</v>
      </c>
      <c r="N476" s="12" t="b">
        <f>O476=P476</f>
        <v>0</v>
      </c>
      <c r="O476" s="12" t="b">
        <f>R476&gt;0</f>
        <v>0</v>
      </c>
      <c r="P476" s="12" t="b">
        <f>S476&gt;0</f>
        <v>1</v>
      </c>
      <c r="Q476" s="12" t="s">
        <v>1178</v>
      </c>
      <c r="R476" s="13">
        <v>-2.9882932840418999E-2</v>
      </c>
      <c r="S476" s="14">
        <v>2.3443700000000001E-3</v>
      </c>
      <c r="T476" s="6"/>
      <c r="U476" s="30">
        <f>AVERAGE($R$5:R476)</f>
        <v>3.9682675419412047E-2</v>
      </c>
    </row>
    <row r="477" spans="11:21" x14ac:dyDescent="0.3">
      <c r="K477" s="10">
        <f>M477/(L477+M477)</f>
        <v>0.63002114164904865</v>
      </c>
      <c r="L477" s="11">
        <f>COUNTIF($N$5:N477,FALSE)</f>
        <v>175</v>
      </c>
      <c r="M477" s="11">
        <f>COUNTIF($N$5:N477,TRUE)</f>
        <v>298</v>
      </c>
      <c r="N477" s="12" t="b">
        <f>O477=P477</f>
        <v>1</v>
      </c>
      <c r="O477" s="12" t="b">
        <f>R477&gt;0</f>
        <v>1</v>
      </c>
      <c r="P477" s="12" t="b">
        <f>S477&gt;0</f>
        <v>1</v>
      </c>
      <c r="Q477" s="12" t="s">
        <v>183</v>
      </c>
      <c r="R477" s="13">
        <v>9.2057499636996998E-2</v>
      </c>
      <c r="S477" s="14">
        <v>2.0852700000000002E-3</v>
      </c>
      <c r="T477" s="6"/>
      <c r="U477" s="30">
        <f>AVERAGE($R$5:R477)</f>
        <v>3.9793404434671213E-2</v>
      </c>
    </row>
    <row r="478" spans="11:21" x14ac:dyDescent="0.3">
      <c r="K478" s="10">
        <f>M478/(L478+M478)</f>
        <v>0.62869198312236285</v>
      </c>
      <c r="L478" s="11">
        <f>COUNTIF($N$5:N478,FALSE)</f>
        <v>176</v>
      </c>
      <c r="M478" s="11">
        <f>COUNTIF($N$5:N478,TRUE)</f>
        <v>298</v>
      </c>
      <c r="N478" s="12" t="b">
        <f>O478=P478</f>
        <v>0</v>
      </c>
      <c r="O478" s="12" t="b">
        <f>R478&gt;0</f>
        <v>0</v>
      </c>
      <c r="P478" s="12" t="b">
        <f>S478&gt;0</f>
        <v>1</v>
      </c>
      <c r="Q478" s="12" t="s">
        <v>875</v>
      </c>
      <c r="R478" s="13">
        <v>-0.10161117078410301</v>
      </c>
      <c r="S478" s="14">
        <v>1.9629299999999999E-3</v>
      </c>
      <c r="T478" s="6"/>
      <c r="U478" s="30">
        <f>AVERAGE($R$5:R478)</f>
        <v>3.9495082546024012E-2</v>
      </c>
    </row>
    <row r="479" spans="11:21" x14ac:dyDescent="0.3">
      <c r="K479" s="10">
        <f>M479/(L479+M479)</f>
        <v>0.6294736842105263</v>
      </c>
      <c r="L479" s="11">
        <f>COUNTIF($N$5:N479,FALSE)</f>
        <v>176</v>
      </c>
      <c r="M479" s="11">
        <f>COUNTIF($N$5:N479,TRUE)</f>
        <v>299</v>
      </c>
      <c r="N479" s="12" t="b">
        <f>O479=P479</f>
        <v>1</v>
      </c>
      <c r="O479" s="12" t="b">
        <f>R479&gt;0</f>
        <v>1</v>
      </c>
      <c r="P479" s="12" t="b">
        <f>S479&gt;0</f>
        <v>1</v>
      </c>
      <c r="Q479" s="12" t="s">
        <v>2995</v>
      </c>
      <c r="R479" s="13">
        <v>0.14117647058823499</v>
      </c>
      <c r="S479" s="14">
        <v>1.6687799999999999E-3</v>
      </c>
      <c r="T479" s="6"/>
      <c r="U479" s="30">
        <f>AVERAGE($R$5:R479)</f>
        <v>3.9709148626112876E-2</v>
      </c>
    </row>
    <row r="480" spans="11:21" x14ac:dyDescent="0.3">
      <c r="K480" s="10">
        <f>M480/(L480+M480)</f>
        <v>0.62815126050420167</v>
      </c>
      <c r="L480" s="11">
        <f>COUNTIF($N$5:N480,FALSE)</f>
        <v>177</v>
      </c>
      <c r="M480" s="11">
        <f>COUNTIF($N$5:N480,TRUE)</f>
        <v>299</v>
      </c>
      <c r="N480" s="12" t="b">
        <f>O480=P480</f>
        <v>0</v>
      </c>
      <c r="O480" s="12" t="b">
        <f>R480&gt;0</f>
        <v>0</v>
      </c>
      <c r="P480" s="12" t="b">
        <f>S480&gt;0</f>
        <v>1</v>
      </c>
      <c r="Q480" s="12" t="s">
        <v>286</v>
      </c>
      <c r="R480" s="13">
        <v>-6.61434977578476E-2</v>
      </c>
      <c r="S480" s="14">
        <v>1.64667E-3</v>
      </c>
      <c r="T480" s="6"/>
      <c r="U480" s="30">
        <f>AVERAGE($R$5:R480)</f>
        <v>3.9486769116902874E-2</v>
      </c>
    </row>
    <row r="481" spans="11:21" x14ac:dyDescent="0.3">
      <c r="K481" s="10">
        <f>M481/(L481+M481)</f>
        <v>0.62683438155136273</v>
      </c>
      <c r="L481" s="11">
        <f>COUNTIF($N$5:N481,FALSE)</f>
        <v>178</v>
      </c>
      <c r="M481" s="11">
        <f>COUNTIF($N$5:N481,TRUE)</f>
        <v>299</v>
      </c>
      <c r="N481" s="12" t="b">
        <f>O481=P481</f>
        <v>0</v>
      </c>
      <c r="O481" s="12" t="b">
        <f>R481&gt;0</f>
        <v>0</v>
      </c>
      <c r="P481" s="12" t="b">
        <f>S481&gt;0</f>
        <v>1</v>
      </c>
      <c r="Q481" s="12" t="s">
        <v>2112</v>
      </c>
      <c r="R481" s="13">
        <v>-1.21156162560167E-2</v>
      </c>
      <c r="S481" s="14">
        <v>1.6421700000000001E-3</v>
      </c>
      <c r="T481" s="6"/>
      <c r="U481" s="30">
        <f>AVERAGE($R$5:R481)</f>
        <v>3.9378588015492141E-2</v>
      </c>
    </row>
    <row r="482" spans="11:21" x14ac:dyDescent="0.3">
      <c r="K482" s="10">
        <f>M482/(L482+M482)</f>
        <v>0.62552301255230125</v>
      </c>
      <c r="L482" s="11">
        <f>COUNTIF($N$5:N482,FALSE)</f>
        <v>179</v>
      </c>
      <c r="M482" s="11">
        <f>COUNTIF($N$5:N482,TRUE)</f>
        <v>299</v>
      </c>
      <c r="N482" s="12" t="b">
        <f>O482=P482</f>
        <v>0</v>
      </c>
      <c r="O482" s="12" t="b">
        <f>R482&gt;0</f>
        <v>0</v>
      </c>
      <c r="P482" s="12" t="b">
        <f>S482&gt;0</f>
        <v>1</v>
      </c>
      <c r="Q482" s="12" t="s">
        <v>2124</v>
      </c>
      <c r="R482" s="13">
        <v>-6.65067597034452E-3</v>
      </c>
      <c r="S482" s="14">
        <v>1.4657400000000001E-3</v>
      </c>
      <c r="T482" s="6"/>
      <c r="U482" s="30">
        <f>AVERAGE($R$5:R482)</f>
        <v>3.9282292484141015E-2</v>
      </c>
    </row>
    <row r="483" spans="11:21" x14ac:dyDescent="0.3">
      <c r="K483" s="10">
        <f>M483/(L483+M483)</f>
        <v>0.62630480167014613</v>
      </c>
      <c r="L483" s="11">
        <f>COUNTIF($N$5:N483,FALSE)</f>
        <v>179</v>
      </c>
      <c r="M483" s="11">
        <f>COUNTIF($N$5:N483,TRUE)</f>
        <v>300</v>
      </c>
      <c r="N483" s="12" t="b">
        <f>O483=P483</f>
        <v>1</v>
      </c>
      <c r="O483" s="12" t="b">
        <f>R483&gt;0</f>
        <v>1</v>
      </c>
      <c r="P483" s="12" t="b">
        <f>S483&gt;0</f>
        <v>1</v>
      </c>
      <c r="Q483" s="12" t="s">
        <v>2937</v>
      </c>
      <c r="R483" s="13">
        <v>2.5633010315723698E-2</v>
      </c>
      <c r="S483" s="14">
        <v>1.35648E-3</v>
      </c>
      <c r="T483" s="6"/>
      <c r="U483" s="30">
        <f>AVERAGE($R$5:R483)</f>
        <v>3.925379711426958E-2</v>
      </c>
    </row>
    <row r="484" spans="11:21" x14ac:dyDescent="0.3">
      <c r="K484" s="10">
        <f>M484/(L484+M484)</f>
        <v>0.62708333333333333</v>
      </c>
      <c r="L484" s="11">
        <f>COUNTIF($N$5:N484,FALSE)</f>
        <v>179</v>
      </c>
      <c r="M484" s="11">
        <f>COUNTIF($N$5:N484,TRUE)</f>
        <v>301</v>
      </c>
      <c r="N484" s="12" t="b">
        <f>O484=P484</f>
        <v>1</v>
      </c>
      <c r="O484" s="12" t="b">
        <f>R484&gt;0</f>
        <v>1</v>
      </c>
      <c r="P484" s="12" t="b">
        <f>S484&gt;0</f>
        <v>1</v>
      </c>
      <c r="Q484" s="12" t="s">
        <v>263</v>
      </c>
      <c r="R484" s="13">
        <v>1.0139905018611299E-2</v>
      </c>
      <c r="S484" s="14">
        <v>1.0975E-3</v>
      </c>
      <c r="T484" s="6"/>
      <c r="U484" s="30">
        <f>AVERAGE($R$5:R484)</f>
        <v>3.9193143172403626E-2</v>
      </c>
    </row>
    <row r="485" spans="11:21" x14ac:dyDescent="0.3">
      <c r="K485" s="10">
        <f>M485/(L485+M485)</f>
        <v>0.62785862785862789</v>
      </c>
      <c r="L485" s="11">
        <f>COUNTIF($N$5:N485,FALSE)</f>
        <v>179</v>
      </c>
      <c r="M485" s="11">
        <f>COUNTIF($N$5:N485,TRUE)</f>
        <v>302</v>
      </c>
      <c r="N485" s="12" t="b">
        <f>O485=P485</f>
        <v>1</v>
      </c>
      <c r="O485" s="12" t="b">
        <f>R485&gt;0</f>
        <v>1</v>
      </c>
      <c r="P485" s="12" t="b">
        <f>S485&gt;0</f>
        <v>1</v>
      </c>
      <c r="Q485" s="12" t="s">
        <v>3053</v>
      </c>
      <c r="R485" s="13">
        <v>0.12741416309012801</v>
      </c>
      <c r="S485" s="14">
        <v>9.0757000000000001E-4</v>
      </c>
      <c r="T485" s="6"/>
      <c r="U485" s="30">
        <f>AVERAGE($R$5:R485)</f>
        <v>3.9376554856224259E-2</v>
      </c>
    </row>
    <row r="486" spans="11:21" x14ac:dyDescent="0.3">
      <c r="K486" s="10">
        <f>M486/(L486+M486)</f>
        <v>0.62863070539419086</v>
      </c>
      <c r="L486" s="11">
        <f>COUNTIF($N$5:N486,FALSE)</f>
        <v>179</v>
      </c>
      <c r="M486" s="11">
        <f>COUNTIF($N$5:N486,TRUE)</f>
        <v>303</v>
      </c>
      <c r="N486" s="12" t="b">
        <f>O486=P486</f>
        <v>1</v>
      </c>
      <c r="O486" s="12" t="b">
        <f>R486&gt;0</f>
        <v>1</v>
      </c>
      <c r="P486" s="12" t="b">
        <f>S486&gt;0</f>
        <v>1</v>
      </c>
      <c r="Q486" s="12" t="s">
        <v>1910</v>
      </c>
      <c r="R486" s="13">
        <v>0.20034542314334999</v>
      </c>
      <c r="S486" s="14">
        <v>6.3124299999999997E-4</v>
      </c>
      <c r="T486" s="6"/>
      <c r="U486" s="30">
        <f>AVERAGE($R$5:R486)</f>
        <v>3.9710515163873902E-2</v>
      </c>
    </row>
    <row r="487" spans="11:21" x14ac:dyDescent="0.3">
      <c r="K487" s="10">
        <f>M487/(L487+M487)</f>
        <v>0.62939958592132506</v>
      </c>
      <c r="L487" s="11">
        <f>COUNTIF($N$5:N487,FALSE)</f>
        <v>179</v>
      </c>
      <c r="M487" s="11">
        <f>COUNTIF($N$5:N487,TRUE)</f>
        <v>304</v>
      </c>
      <c r="N487" s="12" t="b">
        <f>O487=P487</f>
        <v>1</v>
      </c>
      <c r="O487" s="12" t="b">
        <f>R487&gt;0</f>
        <v>1</v>
      </c>
      <c r="P487" s="12" t="b">
        <f>S487&gt;0</f>
        <v>1</v>
      </c>
      <c r="Q487" s="12" t="s">
        <v>2320</v>
      </c>
      <c r="R487" s="13">
        <v>0.95009596928982698</v>
      </c>
      <c r="S487" s="14">
        <v>5.6698899999999995E-4</v>
      </c>
      <c r="T487" s="6"/>
      <c r="U487" s="30">
        <f>AVERAGE($R$5:R487)</f>
        <v>4.1595371176557032E-2</v>
      </c>
    </row>
    <row r="488" spans="11:21" x14ac:dyDescent="0.3">
      <c r="K488" s="10">
        <f>M488/(L488+M488)</f>
        <v>0.6301652892561983</v>
      </c>
      <c r="L488" s="11">
        <f>COUNTIF($N$5:N488,FALSE)</f>
        <v>179</v>
      </c>
      <c r="M488" s="11">
        <f>COUNTIF($N$5:N488,TRUE)</f>
        <v>305</v>
      </c>
      <c r="N488" s="12" t="b">
        <f>O488=P488</f>
        <v>1</v>
      </c>
      <c r="O488" s="12" t="b">
        <f>R488&gt;0</f>
        <v>1</v>
      </c>
      <c r="P488" s="12" t="b">
        <f>S488&gt;0</f>
        <v>1</v>
      </c>
      <c r="Q488" s="12" t="s">
        <v>1759</v>
      </c>
      <c r="R488" s="13">
        <v>0.143840856924254</v>
      </c>
      <c r="S488" s="14">
        <v>3.7261800000000002E-4</v>
      </c>
      <c r="T488" s="6"/>
      <c r="U488" s="30">
        <f>AVERAGE($R$5:R488)</f>
        <v>4.1806622180167972E-2</v>
      </c>
    </row>
    <row r="489" spans="11:21" x14ac:dyDescent="0.3">
      <c r="K489" s="10">
        <f>M489/(L489+M489)</f>
        <v>0.62886597938144329</v>
      </c>
      <c r="L489" s="11">
        <f>COUNTIF($N$5:N489,FALSE)</f>
        <v>180</v>
      </c>
      <c r="M489" s="11">
        <f>COUNTIF($N$5:N489,TRUE)</f>
        <v>305</v>
      </c>
      <c r="N489" s="12" t="b">
        <f>O489=P489</f>
        <v>0</v>
      </c>
      <c r="O489" s="12" t="b">
        <f>R489&gt;0</f>
        <v>1</v>
      </c>
      <c r="P489" s="12" t="b">
        <f>S489&gt;0</f>
        <v>0</v>
      </c>
      <c r="Q489" s="12" t="s">
        <v>3018</v>
      </c>
      <c r="R489" s="13">
        <v>1.3127051101734699E-2</v>
      </c>
      <c r="S489" s="14">
        <v>-1.7345000000000001E-5</v>
      </c>
      <c r="T489" s="6"/>
      <c r="U489" s="30">
        <f>AVERAGE($R$5:R489)</f>
        <v>4.174748904392378E-2</v>
      </c>
    </row>
    <row r="490" spans="11:21" x14ac:dyDescent="0.3">
      <c r="K490" s="10">
        <f>M490/(L490+M490)</f>
        <v>0.62962962962962965</v>
      </c>
      <c r="L490" s="11">
        <f>COUNTIF($N$5:N490,FALSE)</f>
        <v>180</v>
      </c>
      <c r="M490" s="11">
        <f>COUNTIF($N$5:N490,TRUE)</f>
        <v>306</v>
      </c>
      <c r="N490" s="12" t="b">
        <f>O490=P490</f>
        <v>1</v>
      </c>
      <c r="O490" s="12" t="b">
        <f>R490&gt;0</f>
        <v>0</v>
      </c>
      <c r="P490" s="12" t="b">
        <f>S490&gt;0</f>
        <v>0</v>
      </c>
      <c r="Q490" s="12" t="s">
        <v>2295</v>
      </c>
      <c r="R490" s="13">
        <v>-0.26611957796014002</v>
      </c>
      <c r="S490" s="14">
        <v>-1.5807199999999999E-4</v>
      </c>
      <c r="T490" s="6"/>
      <c r="U490" s="30">
        <f>AVERAGE($R$5:R490)</f>
        <v>4.11140177126397E-2</v>
      </c>
    </row>
    <row r="491" spans="11:21" x14ac:dyDescent="0.3">
      <c r="K491" s="10">
        <f>M491/(L491+M491)</f>
        <v>0.62833675564681724</v>
      </c>
      <c r="L491" s="11">
        <f>COUNTIF($N$5:N491,FALSE)</f>
        <v>181</v>
      </c>
      <c r="M491" s="11">
        <f>COUNTIF($N$5:N491,TRUE)</f>
        <v>306</v>
      </c>
      <c r="N491" s="12" t="b">
        <f>O491=P491</f>
        <v>0</v>
      </c>
      <c r="O491" s="12" t="b">
        <f>R491&gt;0</f>
        <v>1</v>
      </c>
      <c r="P491" s="12" t="b">
        <f>S491&gt;0</f>
        <v>0</v>
      </c>
      <c r="Q491" s="12" t="s">
        <v>3045</v>
      </c>
      <c r="R491" s="13">
        <v>9.9029224220603396E-2</v>
      </c>
      <c r="S491" s="14">
        <v>-2.7477699999999997E-4</v>
      </c>
      <c r="T491" s="6"/>
      <c r="U491" s="30">
        <f>AVERAGE($R$5:R491)</f>
        <v>4.1232940107933262E-2</v>
      </c>
    </row>
    <row r="492" spans="11:21" x14ac:dyDescent="0.3">
      <c r="K492" s="10">
        <f>M492/(L492+M492)</f>
        <v>0.62909836065573765</v>
      </c>
      <c r="L492" s="11">
        <f>COUNTIF($N$5:N492,FALSE)</f>
        <v>181</v>
      </c>
      <c r="M492" s="11">
        <f>COUNTIF($N$5:N492,TRUE)</f>
        <v>307</v>
      </c>
      <c r="N492" s="12" t="b">
        <f>O492=P492</f>
        <v>1</v>
      </c>
      <c r="O492" s="12" t="b">
        <f>R492&gt;0</f>
        <v>0</v>
      </c>
      <c r="P492" s="12" t="b">
        <f>S492&gt;0</f>
        <v>0</v>
      </c>
      <c r="Q492" s="12" t="s">
        <v>234</v>
      </c>
      <c r="R492" s="13">
        <v>-2.35624939396877E-2</v>
      </c>
      <c r="S492" s="14">
        <v>-3.1501100000000002E-4</v>
      </c>
      <c r="T492" s="6"/>
      <c r="U492" s="30">
        <f>AVERAGE($R$5:R492)</f>
        <v>4.1100162579147149E-2</v>
      </c>
    </row>
    <row r="493" spans="11:21" x14ac:dyDescent="0.3">
      <c r="K493" s="10">
        <f>M493/(L493+M493)</f>
        <v>0.6278118609406953</v>
      </c>
      <c r="L493" s="11">
        <f>COUNTIF($N$5:N493,FALSE)</f>
        <v>182</v>
      </c>
      <c r="M493" s="11">
        <f>COUNTIF($N$5:N493,TRUE)</f>
        <v>307</v>
      </c>
      <c r="N493" s="12" t="b">
        <f>O493=P493</f>
        <v>0</v>
      </c>
      <c r="O493" s="12" t="b">
        <f>R493&gt;0</f>
        <v>1</v>
      </c>
      <c r="P493" s="12" t="b">
        <f>S493&gt;0</f>
        <v>0</v>
      </c>
      <c r="Q493" s="12" t="s">
        <v>3013</v>
      </c>
      <c r="R493" s="13">
        <v>3.5895435037065999E-2</v>
      </c>
      <c r="S493" s="14">
        <v>-5.8949000000000002E-4</v>
      </c>
      <c r="T493" s="6"/>
      <c r="U493" s="30">
        <f>AVERAGE($R$5:R493)</f>
        <v>4.1089518964541667E-2</v>
      </c>
    </row>
    <row r="494" spans="11:21" x14ac:dyDescent="0.3">
      <c r="K494" s="10">
        <f>M494/(L494+M494)</f>
        <v>0.62857142857142856</v>
      </c>
      <c r="L494" s="11">
        <f>COUNTIF($N$5:N494,FALSE)</f>
        <v>182</v>
      </c>
      <c r="M494" s="11">
        <f>COUNTIF($N$5:N494,TRUE)</f>
        <v>308</v>
      </c>
      <c r="N494" s="12" t="b">
        <f>O494=P494</f>
        <v>1</v>
      </c>
      <c r="O494" s="12" t="b">
        <f>R494&gt;0</f>
        <v>0</v>
      </c>
      <c r="P494" s="12" t="b">
        <f>S494&gt;0</f>
        <v>0</v>
      </c>
      <c r="Q494" s="12" t="s">
        <v>618</v>
      </c>
      <c r="R494" s="13">
        <v>-6.5253098402269602E-2</v>
      </c>
      <c r="S494" s="14">
        <v>-1.0395599999999999E-3</v>
      </c>
      <c r="T494" s="6"/>
      <c r="U494" s="30">
        <f>AVERAGE($R$5:R494)</f>
        <v>4.0872493214813482E-2</v>
      </c>
    </row>
    <row r="495" spans="11:21" x14ac:dyDescent="0.3">
      <c r="K495" s="10">
        <f>M495/(L495+M495)</f>
        <v>0.62729124236252543</v>
      </c>
      <c r="L495" s="11">
        <f>COUNTIF($N$5:N495,FALSE)</f>
        <v>183</v>
      </c>
      <c r="M495" s="11">
        <f>COUNTIF($N$5:N495,TRUE)</f>
        <v>308</v>
      </c>
      <c r="N495" s="12" t="b">
        <f>O495=P495</f>
        <v>0</v>
      </c>
      <c r="O495" s="12" t="b">
        <f>R495&gt;0</f>
        <v>1</v>
      </c>
      <c r="P495" s="12" t="b">
        <f>S495&gt;0</f>
        <v>0</v>
      </c>
      <c r="Q495" s="12" t="s">
        <v>3052</v>
      </c>
      <c r="R495" s="13">
        <v>0.191872643485546</v>
      </c>
      <c r="S495" s="14">
        <v>-1.1349299999999999E-3</v>
      </c>
      <c r="T495" s="6"/>
      <c r="U495" s="30">
        <f>AVERAGE($R$5:R495)</f>
        <v>4.1180029162411709E-2</v>
      </c>
    </row>
    <row r="496" spans="11:21" x14ac:dyDescent="0.3">
      <c r="K496" s="10">
        <f>M496/(L496+M496)</f>
        <v>0.62601626016260159</v>
      </c>
      <c r="L496" s="11">
        <f>COUNTIF($N$5:N496,FALSE)</f>
        <v>184</v>
      </c>
      <c r="M496" s="11">
        <f>COUNTIF($N$5:N496,TRUE)</f>
        <v>308</v>
      </c>
      <c r="N496" s="12" t="b">
        <f>O496=P496</f>
        <v>0</v>
      </c>
      <c r="O496" s="12" t="b">
        <f>R496&gt;0</f>
        <v>1</v>
      </c>
      <c r="P496" s="12" t="b">
        <f>S496&gt;0</f>
        <v>0</v>
      </c>
      <c r="Q496" s="12" t="s">
        <v>3044</v>
      </c>
      <c r="R496" s="13">
        <v>1.6976998904709599E-2</v>
      </c>
      <c r="S496" s="14">
        <v>-1.34706E-3</v>
      </c>
      <c r="T496" s="6"/>
      <c r="U496" s="30">
        <f>AVERAGE($R$5:R496)</f>
        <v>4.1130836011481424E-2</v>
      </c>
    </row>
    <row r="497" spans="11:21" x14ac:dyDescent="0.3">
      <c r="K497" s="10">
        <f>M497/(L497+M497)</f>
        <v>0.62677484787018256</v>
      </c>
      <c r="L497" s="11">
        <f>COUNTIF($N$5:N497,FALSE)</f>
        <v>184</v>
      </c>
      <c r="M497" s="11">
        <f>COUNTIF($N$5:N497,TRUE)</f>
        <v>309</v>
      </c>
      <c r="N497" s="12" t="b">
        <f>O497=P497</f>
        <v>1</v>
      </c>
      <c r="O497" s="12" t="b">
        <f>R497&gt;0</f>
        <v>0</v>
      </c>
      <c r="P497" s="12" t="b">
        <f>S497&gt;0</f>
        <v>0</v>
      </c>
      <c r="Q497" s="12" t="s">
        <v>3060</v>
      </c>
      <c r="R497" s="13">
        <v>-0.17290886392009899</v>
      </c>
      <c r="S497" s="14">
        <v>-1.6843699999999999E-3</v>
      </c>
      <c r="T497" s="6"/>
      <c r="U497" s="30">
        <f>AVERAGE($R$5:R497)</f>
        <v>4.0696678405129333E-2</v>
      </c>
    </row>
    <row r="498" spans="11:21" x14ac:dyDescent="0.3">
      <c r="K498" s="10">
        <f>M498/(L498+M498)</f>
        <v>0.62550607287449389</v>
      </c>
      <c r="L498" s="11">
        <f>COUNTIF($N$5:N498,FALSE)</f>
        <v>185</v>
      </c>
      <c r="M498" s="11">
        <f>COUNTIF($N$5:N498,TRUE)</f>
        <v>309</v>
      </c>
      <c r="N498" s="12" t="b">
        <f>O498=P498</f>
        <v>0</v>
      </c>
      <c r="O498" s="12" t="b">
        <f>R498&gt;0</f>
        <v>1</v>
      </c>
      <c r="P498" s="12" t="b">
        <f>S498&gt;0</f>
        <v>0</v>
      </c>
      <c r="Q498" s="12" t="s">
        <v>3034</v>
      </c>
      <c r="R498" s="13">
        <v>0.22981878088962099</v>
      </c>
      <c r="S498" s="14">
        <v>-1.9704100000000001E-3</v>
      </c>
      <c r="T498" s="6"/>
      <c r="U498" s="30">
        <f>AVERAGE($R$5:R498)</f>
        <v>4.1079516669267978E-2</v>
      </c>
    </row>
    <row r="499" spans="11:21" x14ac:dyDescent="0.3">
      <c r="K499" s="10">
        <f>M499/(L499+M499)</f>
        <v>0.62424242424242427</v>
      </c>
      <c r="L499" s="11">
        <f>COUNTIF($N$5:N499,FALSE)</f>
        <v>186</v>
      </c>
      <c r="M499" s="11">
        <f>COUNTIF($N$5:N499,TRUE)</f>
        <v>309</v>
      </c>
      <c r="N499" s="12" t="b">
        <f>O499=P499</f>
        <v>0</v>
      </c>
      <c r="O499" s="12" t="b">
        <f>R499&gt;0</f>
        <v>1</v>
      </c>
      <c r="P499" s="12" t="b">
        <f>S499&gt;0</f>
        <v>0</v>
      </c>
      <c r="Q499" s="12" t="s">
        <v>2293</v>
      </c>
      <c r="R499" s="13">
        <v>0.215932914046121</v>
      </c>
      <c r="S499" s="14">
        <v>-2.16103E-3</v>
      </c>
      <c r="T499" s="6"/>
      <c r="U499" s="30">
        <f>AVERAGE($R$5:R499)</f>
        <v>4.1432755855887883E-2</v>
      </c>
    </row>
    <row r="500" spans="11:21" x14ac:dyDescent="0.3">
      <c r="K500" s="10">
        <f>M500/(L500+M500)</f>
        <v>0.625</v>
      </c>
      <c r="L500" s="11">
        <f>COUNTIF($N$5:N500,FALSE)</f>
        <v>186</v>
      </c>
      <c r="M500" s="11">
        <f>COUNTIF($N$5:N500,TRUE)</f>
        <v>310</v>
      </c>
      <c r="N500" s="12" t="b">
        <f>O500=P500</f>
        <v>1</v>
      </c>
      <c r="O500" s="12" t="b">
        <f>R500&gt;0</f>
        <v>0</v>
      </c>
      <c r="P500" s="12" t="b">
        <f>S500&gt;0</f>
        <v>0</v>
      </c>
      <c r="Q500" s="12" t="s">
        <v>2063</v>
      </c>
      <c r="R500" s="13">
        <v>-4.5209350115591997E-2</v>
      </c>
      <c r="S500" s="14">
        <v>-2.16103E-3</v>
      </c>
      <c r="T500" s="6"/>
      <c r="U500" s="30">
        <f>AVERAGE($R$5:R500)</f>
        <v>4.1258074190622801E-2</v>
      </c>
    </row>
    <row r="501" spans="11:21" x14ac:dyDescent="0.3">
      <c r="K501" s="10">
        <f>M501/(L501+M501)</f>
        <v>0.62575452716297786</v>
      </c>
      <c r="L501" s="11">
        <f>COUNTIF($N$5:N501,FALSE)</f>
        <v>186</v>
      </c>
      <c r="M501" s="11">
        <f>COUNTIF($N$5:N501,TRUE)</f>
        <v>311</v>
      </c>
      <c r="N501" s="12" t="b">
        <f>O501=P501</f>
        <v>1</v>
      </c>
      <c r="O501" s="12" t="b">
        <f>R501&gt;0</f>
        <v>0</v>
      </c>
      <c r="P501" s="12" t="b">
        <f>S501&gt;0</f>
        <v>0</v>
      </c>
      <c r="Q501" s="12" t="s">
        <v>3015</v>
      </c>
      <c r="R501" s="13">
        <v>-4.7546402237477602E-2</v>
      </c>
      <c r="S501" s="14">
        <v>-2.16103E-3</v>
      </c>
      <c r="T501" s="6"/>
      <c r="U501" s="30">
        <f>AVERAGE($R$5:R501)</f>
        <v>4.1079393151532063E-2</v>
      </c>
    </row>
    <row r="502" spans="11:21" x14ac:dyDescent="0.3">
      <c r="K502" s="10">
        <f>M502/(L502+M502)</f>
        <v>0.62449799196787148</v>
      </c>
      <c r="L502" s="11">
        <f>COUNTIF($N$5:N502,FALSE)</f>
        <v>187</v>
      </c>
      <c r="M502" s="11">
        <f>COUNTIF($N$5:N502,TRUE)</f>
        <v>311</v>
      </c>
      <c r="N502" s="12" t="b">
        <f>O502=P502</f>
        <v>0</v>
      </c>
      <c r="O502" s="12" t="b">
        <f>R502&gt;0</f>
        <v>1</v>
      </c>
      <c r="P502" s="12" t="b">
        <f>S502&gt;0</f>
        <v>0</v>
      </c>
      <c r="Q502" s="12" t="s">
        <v>1203</v>
      </c>
      <c r="R502" s="13">
        <v>9.4182825484764504E-2</v>
      </c>
      <c r="S502" s="14">
        <v>-2.3568299999999999E-3</v>
      </c>
      <c r="T502" s="6"/>
      <c r="U502" s="30">
        <f>AVERAGE($R$5:R502)</f>
        <v>4.1186026549791567E-2</v>
      </c>
    </row>
    <row r="503" spans="11:21" x14ac:dyDescent="0.3">
      <c r="K503" s="10">
        <f>M503/(L503+M503)</f>
        <v>0.62525050100200397</v>
      </c>
      <c r="L503" s="11">
        <f>COUNTIF($N$5:N503,FALSE)</f>
        <v>187</v>
      </c>
      <c r="M503" s="11">
        <f>COUNTIF($N$5:N503,TRUE)</f>
        <v>312</v>
      </c>
      <c r="N503" s="12" t="b">
        <f>O503=P503</f>
        <v>1</v>
      </c>
      <c r="O503" s="12" t="b">
        <f>R503&gt;0</f>
        <v>0</v>
      </c>
      <c r="P503" s="12" t="b">
        <f>S503&gt;0</f>
        <v>0</v>
      </c>
      <c r="Q503" s="12" t="s">
        <v>1050</v>
      </c>
      <c r="R503" s="13">
        <v>-0.256032171581769</v>
      </c>
      <c r="S503" s="14">
        <v>-3.0342300000000002E-3</v>
      </c>
      <c r="T503" s="6"/>
      <c r="U503" s="30">
        <f>AVERAGE($R$5:R503)</f>
        <v>4.0590398898225313E-2</v>
      </c>
    </row>
    <row r="504" spans="11:21" x14ac:dyDescent="0.3">
      <c r="K504" s="10">
        <f>M504/(L504+M504)</f>
        <v>0.626</v>
      </c>
      <c r="L504" s="11">
        <f>COUNTIF($N$5:N504,FALSE)</f>
        <v>187</v>
      </c>
      <c r="M504" s="11">
        <f>COUNTIF($N$5:N504,TRUE)</f>
        <v>313</v>
      </c>
      <c r="N504" s="12" t="b">
        <f>O504=P504</f>
        <v>1</v>
      </c>
      <c r="O504" s="12" t="b">
        <f>R504&gt;0</f>
        <v>0</v>
      </c>
      <c r="P504" s="12" t="b">
        <f>S504&gt;0</f>
        <v>0</v>
      </c>
      <c r="Q504" s="12" t="s">
        <v>965</v>
      </c>
      <c r="R504" s="13">
        <v>-0.15394486481702699</v>
      </c>
      <c r="S504" s="14">
        <v>-3.17132E-3</v>
      </c>
      <c r="T504" s="6"/>
      <c r="U504" s="30">
        <f>AVERAGE($R$5:R504)</f>
        <v>4.0201328370794806E-2</v>
      </c>
    </row>
    <row r="505" spans="11:21" x14ac:dyDescent="0.3">
      <c r="K505" s="10">
        <f>M505/(L505+M505)</f>
        <v>0.62674650698602796</v>
      </c>
      <c r="L505" s="11">
        <f>COUNTIF($N$5:N505,FALSE)</f>
        <v>187</v>
      </c>
      <c r="M505" s="11">
        <f>COUNTIF($N$5:N505,TRUE)</f>
        <v>314</v>
      </c>
      <c r="N505" s="12" t="b">
        <f>O505=P505</f>
        <v>1</v>
      </c>
      <c r="O505" s="12" t="b">
        <f>R505&gt;0</f>
        <v>0</v>
      </c>
      <c r="P505" s="12" t="b">
        <f>S505&gt;0</f>
        <v>0</v>
      </c>
      <c r="Q505" s="12" t="s">
        <v>2262</v>
      </c>
      <c r="R505" s="13">
        <v>-9.5734457011902002E-2</v>
      </c>
      <c r="S505" s="14">
        <v>-3.2620399999999999E-3</v>
      </c>
      <c r="T505" s="6"/>
      <c r="U505" s="30">
        <f>AVERAGE($R$5:R505)</f>
        <v>3.9929999457855296E-2</v>
      </c>
    </row>
    <row r="506" spans="11:21" x14ac:dyDescent="0.3">
      <c r="K506" s="10">
        <f>M506/(L506+M506)</f>
        <v>0.62549800796812749</v>
      </c>
      <c r="L506" s="11">
        <f>COUNTIF($N$5:N506,FALSE)</f>
        <v>188</v>
      </c>
      <c r="M506" s="11">
        <f>COUNTIF($N$5:N506,TRUE)</f>
        <v>314</v>
      </c>
      <c r="N506" s="12" t="b">
        <f>O506=P506</f>
        <v>0</v>
      </c>
      <c r="O506" s="12" t="b">
        <f>R506&gt;0</f>
        <v>1</v>
      </c>
      <c r="P506" s="12" t="b">
        <f>S506&gt;0</f>
        <v>0</v>
      </c>
      <c r="Q506" s="12" t="s">
        <v>1094</v>
      </c>
      <c r="R506" s="13">
        <v>0.12609699769053101</v>
      </c>
      <c r="S506" s="14">
        <v>-3.5354499999999999E-3</v>
      </c>
      <c r="T506" s="6"/>
      <c r="U506" s="30">
        <f>AVERAGE($R$5:R506)</f>
        <v>4.0101646864693294E-2</v>
      </c>
    </row>
    <row r="507" spans="11:21" x14ac:dyDescent="0.3">
      <c r="K507" s="10">
        <f>M507/(L507+M507)</f>
        <v>0.62425447316103377</v>
      </c>
      <c r="L507" s="11">
        <f>COUNTIF($N$5:N507,FALSE)</f>
        <v>189</v>
      </c>
      <c r="M507" s="11">
        <f>COUNTIF($N$5:N507,TRUE)</f>
        <v>314</v>
      </c>
      <c r="N507" s="12" t="b">
        <f>O507=P507</f>
        <v>0</v>
      </c>
      <c r="O507" s="12" t="b">
        <f>R507&gt;0</f>
        <v>1</v>
      </c>
      <c r="P507" s="12" t="b">
        <f>S507&gt;0</f>
        <v>0</v>
      </c>
      <c r="Q507" s="12" t="s">
        <v>2965</v>
      </c>
      <c r="R507" s="13">
        <v>0.11944827586206801</v>
      </c>
      <c r="S507" s="14">
        <v>-3.7507399999999998E-3</v>
      </c>
      <c r="T507" s="6"/>
      <c r="U507" s="30">
        <f>AVERAGE($R$5:R507)</f>
        <v>4.0259393642024063E-2</v>
      </c>
    </row>
    <row r="508" spans="11:21" x14ac:dyDescent="0.3">
      <c r="K508" s="10">
        <f>M508/(L508+M508)</f>
        <v>0.62301587301587302</v>
      </c>
      <c r="L508" s="11">
        <f>COUNTIF($N$5:N508,FALSE)</f>
        <v>190</v>
      </c>
      <c r="M508" s="11">
        <f>COUNTIF($N$5:N508,TRUE)</f>
        <v>314</v>
      </c>
      <c r="N508" s="12" t="b">
        <f>O508=P508</f>
        <v>0</v>
      </c>
      <c r="O508" s="12" t="b">
        <f>R508&gt;0</f>
        <v>1</v>
      </c>
      <c r="P508" s="12" t="b">
        <f>S508&gt;0</f>
        <v>0</v>
      </c>
      <c r="Q508" s="12" t="s">
        <v>3016</v>
      </c>
      <c r="R508" s="13">
        <v>1.6458801881005999E-2</v>
      </c>
      <c r="S508" s="14">
        <v>-3.8852700000000001E-3</v>
      </c>
      <c r="T508" s="6"/>
      <c r="U508" s="30">
        <f>AVERAGE($R$5:R508)</f>
        <v>4.0212170245672835E-2</v>
      </c>
    </row>
    <row r="509" spans="11:21" x14ac:dyDescent="0.3">
      <c r="K509" s="10">
        <f>M509/(L509+M509)</f>
        <v>0.62178217821782178</v>
      </c>
      <c r="L509" s="11">
        <f>COUNTIF($N$5:N509,FALSE)</f>
        <v>191</v>
      </c>
      <c r="M509" s="11">
        <f>COUNTIF($N$5:N509,TRUE)</f>
        <v>314</v>
      </c>
      <c r="N509" s="12" t="b">
        <f>O509=P509</f>
        <v>0</v>
      </c>
      <c r="O509" s="12" t="b">
        <f>R509&gt;0</f>
        <v>1</v>
      </c>
      <c r="P509" s="12" t="b">
        <f>S509&gt;0</f>
        <v>0</v>
      </c>
      <c r="Q509" s="12" t="s">
        <v>2867</v>
      </c>
      <c r="R509" s="13">
        <v>3.9285714285714299E-2</v>
      </c>
      <c r="S509" s="14">
        <v>-3.9379599999999999E-3</v>
      </c>
      <c r="T509" s="6"/>
      <c r="U509" s="30">
        <f>AVERAGE($R$5:R509)</f>
        <v>4.0210335679415489E-2</v>
      </c>
    </row>
    <row r="510" spans="11:21" x14ac:dyDescent="0.3">
      <c r="K510" s="10">
        <f>M510/(L510+M510)</f>
        <v>0.62252964426877466</v>
      </c>
      <c r="L510" s="11">
        <f>COUNTIF($N$5:N510,FALSE)</f>
        <v>191</v>
      </c>
      <c r="M510" s="11">
        <f>COUNTIF($N$5:N510,TRUE)</f>
        <v>315</v>
      </c>
      <c r="N510" s="12" t="b">
        <f>O510=P510</f>
        <v>1</v>
      </c>
      <c r="O510" s="12" t="b">
        <f>R510&gt;0</f>
        <v>0</v>
      </c>
      <c r="P510" s="12" t="b">
        <f>S510&gt;0</f>
        <v>0</v>
      </c>
      <c r="Q510" s="12" t="s">
        <v>356</v>
      </c>
      <c r="R510" s="13">
        <v>-9.4894561598224195E-2</v>
      </c>
      <c r="S510" s="14">
        <v>-4.0412499999999997E-3</v>
      </c>
      <c r="T510" s="6"/>
      <c r="U510" s="30">
        <f>AVERAGE($R$5:R510)</f>
        <v>3.9943329953570354E-2</v>
      </c>
    </row>
    <row r="511" spans="11:21" x14ac:dyDescent="0.3">
      <c r="K511" s="10">
        <f>M511/(L511+M511)</f>
        <v>0.62327416173570016</v>
      </c>
      <c r="L511" s="11">
        <f>COUNTIF($N$5:N511,FALSE)</f>
        <v>191</v>
      </c>
      <c r="M511" s="11">
        <f>COUNTIF($N$5:N511,TRUE)</f>
        <v>316</v>
      </c>
      <c r="N511" s="12" t="b">
        <f>O511=P511</f>
        <v>1</v>
      </c>
      <c r="O511" s="12" t="b">
        <f>R511&gt;0</f>
        <v>0</v>
      </c>
      <c r="P511" s="12" t="b">
        <f>S511&gt;0</f>
        <v>0</v>
      </c>
      <c r="Q511" s="12" t="s">
        <v>2912</v>
      </c>
      <c r="R511" s="13">
        <v>-0.120826709062003</v>
      </c>
      <c r="S511" s="14">
        <v>-4.2616099999999999E-3</v>
      </c>
      <c r="T511" s="6"/>
      <c r="U511" s="30">
        <f>AVERAGE($R$5:R511)</f>
        <v>3.9626229284900581E-2</v>
      </c>
    </row>
    <row r="512" spans="11:21" x14ac:dyDescent="0.3">
      <c r="K512" s="10">
        <f>M512/(L512+M512)</f>
        <v>0.62204724409448819</v>
      </c>
      <c r="L512" s="11">
        <f>COUNTIF($N$5:N512,FALSE)</f>
        <v>192</v>
      </c>
      <c r="M512" s="11">
        <f>COUNTIF($N$5:N512,TRUE)</f>
        <v>316</v>
      </c>
      <c r="N512" s="12" t="b">
        <f>O512=P512</f>
        <v>0</v>
      </c>
      <c r="O512" s="12" t="b">
        <f>R512&gt;0</f>
        <v>1</v>
      </c>
      <c r="P512" s="12" t="b">
        <f>S512&gt;0</f>
        <v>0</v>
      </c>
      <c r="Q512" s="12" t="s">
        <v>1767</v>
      </c>
      <c r="R512" s="13">
        <v>5.72728996776029E-2</v>
      </c>
      <c r="S512" s="14">
        <v>-4.3929800000000003E-3</v>
      </c>
      <c r="T512" s="6"/>
      <c r="U512" s="30">
        <f>AVERAGE($R$5:R512)</f>
        <v>3.9660966825043692E-2</v>
      </c>
    </row>
    <row r="513" spans="11:21" x14ac:dyDescent="0.3">
      <c r="K513" s="10">
        <f>M513/(L513+M513)</f>
        <v>0.62278978388998041</v>
      </c>
      <c r="L513" s="11">
        <f>COUNTIF($N$5:N513,FALSE)</f>
        <v>192</v>
      </c>
      <c r="M513" s="11">
        <f>COUNTIF($N$5:N513,TRUE)</f>
        <v>317</v>
      </c>
      <c r="N513" s="12" t="b">
        <f>O513=P513</f>
        <v>1</v>
      </c>
      <c r="O513" s="12" t="b">
        <f>R513&gt;0</f>
        <v>0</v>
      </c>
      <c r="P513" s="12" t="b">
        <f>S513&gt;0</f>
        <v>0</v>
      </c>
      <c r="Q513" s="12" t="s">
        <v>2826</v>
      </c>
      <c r="R513" s="13">
        <v>-3.74170187085094E-2</v>
      </c>
      <c r="S513" s="14">
        <v>-4.6823000000000004E-3</v>
      </c>
      <c r="T513" s="6"/>
      <c r="U513" s="30">
        <f>AVERAGE($R$5:R513)</f>
        <v>3.950953659806225E-2</v>
      </c>
    </row>
    <row r="514" spans="11:21" x14ac:dyDescent="0.3">
      <c r="K514" s="10">
        <f>M514/(L514+M514)</f>
        <v>0.62352941176470589</v>
      </c>
      <c r="L514" s="11">
        <f>COUNTIF($N$5:N514,FALSE)</f>
        <v>192</v>
      </c>
      <c r="M514" s="11">
        <f>COUNTIF($N$5:N514,TRUE)</f>
        <v>318</v>
      </c>
      <c r="N514" s="12" t="b">
        <f>O514=P514</f>
        <v>1</v>
      </c>
      <c r="O514" s="12" t="b">
        <f>R514&gt;0</f>
        <v>0</v>
      </c>
      <c r="P514" s="12" t="b">
        <f>S514&gt;0</f>
        <v>0</v>
      </c>
      <c r="Q514" s="12" t="s">
        <v>2813</v>
      </c>
      <c r="R514" s="13">
        <v>-0.102074289869146</v>
      </c>
      <c r="S514" s="14">
        <v>-5.1515700000000003E-3</v>
      </c>
      <c r="T514" s="6"/>
      <c r="U514" s="30">
        <f>AVERAGE($R$5:R514)</f>
        <v>3.9231921252048114E-2</v>
      </c>
    </row>
    <row r="515" spans="11:21" x14ac:dyDescent="0.3">
      <c r="K515" s="10">
        <f>M515/(L515+M515)</f>
        <v>0.62230919765166337</v>
      </c>
      <c r="L515" s="11">
        <f>COUNTIF($N$5:N515,FALSE)</f>
        <v>193</v>
      </c>
      <c r="M515" s="11">
        <f>COUNTIF($N$5:N515,TRUE)</f>
        <v>318</v>
      </c>
      <c r="N515" s="12" t="b">
        <f>O515=P515</f>
        <v>0</v>
      </c>
      <c r="O515" s="12" t="b">
        <f>R515&gt;0</f>
        <v>1</v>
      </c>
      <c r="P515" s="12" t="b">
        <f>S515&gt;0</f>
        <v>0</v>
      </c>
      <c r="Q515" s="12" t="s">
        <v>1847</v>
      </c>
      <c r="R515" s="13">
        <v>8.93316195372751E-2</v>
      </c>
      <c r="S515" s="14">
        <v>-5.5257099999999996E-3</v>
      </c>
      <c r="T515" s="6"/>
      <c r="U515" s="30">
        <f>AVERAGE($R$5:R515)</f>
        <v>3.9329963714445824E-2</v>
      </c>
    </row>
    <row r="516" spans="11:21" x14ac:dyDescent="0.3">
      <c r="K516" s="10">
        <f>M516/(L516+M516)</f>
        <v>0.62109375</v>
      </c>
      <c r="L516" s="11">
        <f>COUNTIF($N$5:N516,FALSE)</f>
        <v>194</v>
      </c>
      <c r="M516" s="11">
        <f>COUNTIF($N$5:N516,TRUE)</f>
        <v>318</v>
      </c>
      <c r="N516" s="12" t="b">
        <f>O516=P516</f>
        <v>0</v>
      </c>
      <c r="O516" s="12" t="b">
        <f>R516&gt;0</f>
        <v>1</v>
      </c>
      <c r="P516" s="12" t="b">
        <f>S516&gt;0</f>
        <v>0</v>
      </c>
      <c r="Q516" s="12" t="s">
        <v>1044</v>
      </c>
      <c r="R516" s="13">
        <v>8.7625418060200799E-2</v>
      </c>
      <c r="S516" s="14">
        <v>-5.6508799999999996E-3</v>
      </c>
      <c r="T516" s="6"/>
      <c r="U516" s="30">
        <f>AVERAGE($R$5:R516)</f>
        <v>3.9424290773714878E-2</v>
      </c>
    </row>
    <row r="517" spans="11:21" x14ac:dyDescent="0.3">
      <c r="K517" s="10">
        <f>M517/(L517+M517)</f>
        <v>0.62183235867446396</v>
      </c>
      <c r="L517" s="11">
        <f>COUNTIF($N$5:N517,FALSE)</f>
        <v>194</v>
      </c>
      <c r="M517" s="11">
        <f>COUNTIF($N$5:N517,TRUE)</f>
        <v>319</v>
      </c>
      <c r="N517" s="12" t="b">
        <f>O517=P517</f>
        <v>1</v>
      </c>
      <c r="O517" s="12" t="b">
        <f>R517&gt;0</f>
        <v>0</v>
      </c>
      <c r="P517" s="12" t="b">
        <f>S517&gt;0</f>
        <v>0</v>
      </c>
      <c r="Q517" s="12" t="s">
        <v>405</v>
      </c>
      <c r="R517" s="13">
        <v>-0.25441596587936999</v>
      </c>
      <c r="S517" s="14">
        <v>-5.7086300000000001E-3</v>
      </c>
      <c r="T517" s="6"/>
      <c r="U517" s="30">
        <f>AVERAGE($R$5:R517)</f>
        <v>3.8851502749049992E-2</v>
      </c>
    </row>
    <row r="518" spans="11:21" x14ac:dyDescent="0.3">
      <c r="K518" s="10">
        <f>M518/(L518+M518)</f>
        <v>0.62062256809338523</v>
      </c>
      <c r="L518" s="11">
        <f>COUNTIF($N$5:N518,FALSE)</f>
        <v>195</v>
      </c>
      <c r="M518" s="11">
        <f>COUNTIF($N$5:N518,TRUE)</f>
        <v>319</v>
      </c>
      <c r="N518" s="12" t="b">
        <f>O518=P518</f>
        <v>0</v>
      </c>
      <c r="O518" s="12" t="b">
        <f>R518&gt;0</f>
        <v>1</v>
      </c>
      <c r="P518" s="12" t="b">
        <f>S518&gt;0</f>
        <v>0</v>
      </c>
      <c r="Q518" s="12" t="s">
        <v>1065</v>
      </c>
      <c r="R518" s="13">
        <v>0.28072218986604502</v>
      </c>
      <c r="S518" s="14">
        <v>-5.9958700000000004E-3</v>
      </c>
      <c r="T518" s="6"/>
      <c r="U518" s="30">
        <f>AVERAGE($R$5:R518)</f>
        <v>3.9322068288188114E-2</v>
      </c>
    </row>
    <row r="519" spans="11:21" x14ac:dyDescent="0.3">
      <c r="K519" s="10">
        <f>M519/(L519+M519)</f>
        <v>0.62135922330097082</v>
      </c>
      <c r="L519" s="11">
        <f>COUNTIF($N$5:N519,FALSE)</f>
        <v>195</v>
      </c>
      <c r="M519" s="11">
        <f>COUNTIF($N$5:N519,TRUE)</f>
        <v>320</v>
      </c>
      <c r="N519" s="12" t="b">
        <f>O519=P519</f>
        <v>1</v>
      </c>
      <c r="O519" s="12" t="b">
        <f>R519&gt;0</f>
        <v>0</v>
      </c>
      <c r="P519" s="12" t="b">
        <f>S519&gt;0</f>
        <v>0</v>
      </c>
      <c r="Q519" s="12" t="s">
        <v>1392</v>
      </c>
      <c r="R519" s="13">
        <v>-0.10892841341474201</v>
      </c>
      <c r="S519" s="14">
        <v>-6.25896E-3</v>
      </c>
      <c r="T519" s="6"/>
      <c r="U519" s="30">
        <f>AVERAGE($R$5:R519)</f>
        <v>3.9034203275172714E-2</v>
      </c>
    </row>
    <row r="520" spans="11:21" x14ac:dyDescent="0.3">
      <c r="K520" s="10">
        <f>M520/(L520+M520)</f>
        <v>0.62015503875968991</v>
      </c>
      <c r="L520" s="11">
        <f>COUNTIF($N$5:N520,FALSE)</f>
        <v>196</v>
      </c>
      <c r="M520" s="11">
        <f>COUNTIF($N$5:N520,TRUE)</f>
        <v>320</v>
      </c>
      <c r="N520" s="12" t="b">
        <f>O520=P520</f>
        <v>0</v>
      </c>
      <c r="O520" s="12" t="b">
        <f>R520&gt;0</f>
        <v>1</v>
      </c>
      <c r="P520" s="12" t="b">
        <f>S520&gt;0</f>
        <v>0</v>
      </c>
      <c r="Q520" s="12" t="s">
        <v>3042</v>
      </c>
      <c r="R520" s="13">
        <v>0.13262854396924501</v>
      </c>
      <c r="S520" s="14">
        <v>-7.9762300000000008E-3</v>
      </c>
      <c r="T520" s="6"/>
      <c r="U520" s="30">
        <f>AVERAGE($R$5:R520)</f>
        <v>3.9215587656362773E-2</v>
      </c>
    </row>
    <row r="521" spans="11:21" x14ac:dyDescent="0.3">
      <c r="K521" s="10">
        <f>M521/(L521+M521)</f>
        <v>0.620889748549323</v>
      </c>
      <c r="L521" s="11">
        <f>COUNTIF($N$5:N521,FALSE)</f>
        <v>196</v>
      </c>
      <c r="M521" s="11">
        <f>COUNTIF($N$5:N521,TRUE)</f>
        <v>321</v>
      </c>
      <c r="N521" s="12" t="b">
        <f>O521=P521</f>
        <v>1</v>
      </c>
      <c r="O521" s="12" t="b">
        <f>R521&gt;0</f>
        <v>0</v>
      </c>
      <c r="P521" s="12" t="b">
        <f>S521&gt;0</f>
        <v>0</v>
      </c>
      <c r="Q521" s="12" t="s">
        <v>2205</v>
      </c>
      <c r="R521" s="13">
        <v>-7.8334972140281803E-2</v>
      </c>
      <c r="S521" s="14">
        <v>-7.9762300000000008E-3</v>
      </c>
      <c r="T521" s="6"/>
      <c r="U521" s="30">
        <f>AVERAGE($R$5:R521)</f>
        <v>3.89882171345124E-2</v>
      </c>
    </row>
    <row r="522" spans="11:21" x14ac:dyDescent="0.3">
      <c r="K522" s="10">
        <f>M522/(L522+M522)</f>
        <v>0.61969111969111967</v>
      </c>
      <c r="L522" s="11">
        <f>COUNTIF($N$5:N522,FALSE)</f>
        <v>197</v>
      </c>
      <c r="M522" s="11">
        <f>COUNTIF($N$5:N522,TRUE)</f>
        <v>321</v>
      </c>
      <c r="N522" s="12" t="b">
        <f>O522=P522</f>
        <v>0</v>
      </c>
      <c r="O522" s="12" t="b">
        <f>R522&gt;0</f>
        <v>1</v>
      </c>
      <c r="P522" s="12" t="b">
        <f>S522&gt;0</f>
        <v>0</v>
      </c>
      <c r="Q522" s="12" t="s">
        <v>233</v>
      </c>
      <c r="R522" s="13">
        <v>2.25641025641025E-2</v>
      </c>
      <c r="S522" s="14">
        <v>-8.3609800000000005E-3</v>
      </c>
      <c r="T522" s="6"/>
      <c r="U522" s="30">
        <f>AVERAGE($R$5:R522)</f>
        <v>3.8956510349627438E-2</v>
      </c>
    </row>
    <row r="523" spans="11:21" x14ac:dyDescent="0.3">
      <c r="K523" s="10">
        <f>M523/(L523+M523)</f>
        <v>0.61849710982658956</v>
      </c>
      <c r="L523" s="11">
        <f>COUNTIF($N$5:N523,FALSE)</f>
        <v>198</v>
      </c>
      <c r="M523" s="11">
        <f>COUNTIF($N$5:N523,TRUE)</f>
        <v>321</v>
      </c>
      <c r="N523" s="12" t="b">
        <f>O523=P523</f>
        <v>0</v>
      </c>
      <c r="O523" s="12" t="b">
        <f>R523&gt;0</f>
        <v>1</v>
      </c>
      <c r="P523" s="12" t="b">
        <f>S523&gt;0</f>
        <v>0</v>
      </c>
      <c r="Q523" s="12" t="s">
        <v>2139</v>
      </c>
      <c r="R523" s="13">
        <v>0.26549118387909298</v>
      </c>
      <c r="S523" s="14">
        <v>-8.7733299999999993E-3</v>
      </c>
      <c r="T523" s="6"/>
      <c r="U523" s="30">
        <f>AVERAGE($R$5:R523)</f>
        <v>3.9392993342940476E-2</v>
      </c>
    </row>
    <row r="524" spans="11:21" x14ac:dyDescent="0.3">
      <c r="K524" s="10">
        <f>M524/(L524+M524)</f>
        <v>0.61923076923076925</v>
      </c>
      <c r="L524" s="11">
        <f>COUNTIF($N$5:N524,FALSE)</f>
        <v>198</v>
      </c>
      <c r="M524" s="11">
        <f>COUNTIF($N$5:N524,TRUE)</f>
        <v>322</v>
      </c>
      <c r="N524" s="12" t="b">
        <f>O524=P524</f>
        <v>1</v>
      </c>
      <c r="O524" s="12" t="b">
        <f>R524&gt;0</f>
        <v>0</v>
      </c>
      <c r="P524" s="12" t="b">
        <f>S524&gt;0</f>
        <v>0</v>
      </c>
      <c r="Q524" s="12" t="s">
        <v>2964</v>
      </c>
      <c r="R524" s="13">
        <v>-6.5487327776832804E-2</v>
      </c>
      <c r="S524" s="14">
        <v>-9.3499399999999993E-3</v>
      </c>
      <c r="T524" s="6"/>
      <c r="U524" s="30">
        <f>AVERAGE($R$5:R524)</f>
        <v>3.9191300417710143E-2</v>
      </c>
    </row>
    <row r="525" spans="11:21" x14ac:dyDescent="0.3">
      <c r="K525" s="10">
        <f>M525/(L525+M525)</f>
        <v>0.61804222648752394</v>
      </c>
      <c r="L525" s="11">
        <f>COUNTIF($N$5:N525,FALSE)</f>
        <v>199</v>
      </c>
      <c r="M525" s="11">
        <f>COUNTIF($N$5:N525,TRUE)</f>
        <v>322</v>
      </c>
      <c r="N525" s="12" t="b">
        <f>O525=P525</f>
        <v>0</v>
      </c>
      <c r="O525" s="12" t="b">
        <f>R525&gt;0</f>
        <v>1</v>
      </c>
      <c r="P525" s="12" t="b">
        <f>S525&gt;0</f>
        <v>0</v>
      </c>
      <c r="Q525" s="12" t="s">
        <v>2100</v>
      </c>
      <c r="R525" s="13">
        <v>0.123408423114593</v>
      </c>
      <c r="S525" s="14">
        <v>-9.4923400000000002E-3</v>
      </c>
      <c r="T525" s="6"/>
      <c r="U525" s="30">
        <f>AVERAGE($R$5:R525)</f>
        <v>3.9352945566840436E-2</v>
      </c>
    </row>
    <row r="526" spans="11:21" x14ac:dyDescent="0.3">
      <c r="K526" s="10">
        <f>M526/(L526+M526)</f>
        <v>0.61685823754789271</v>
      </c>
      <c r="L526" s="11">
        <f>COUNTIF($N$5:N526,FALSE)</f>
        <v>200</v>
      </c>
      <c r="M526" s="11">
        <f>COUNTIF($N$5:N526,TRUE)</f>
        <v>322</v>
      </c>
      <c r="N526" s="12" t="b">
        <f>O526=P526</f>
        <v>0</v>
      </c>
      <c r="O526" s="12" t="b">
        <f>R526&gt;0</f>
        <v>1</v>
      </c>
      <c r="P526" s="12" t="b">
        <f>S526&gt;0</f>
        <v>0</v>
      </c>
      <c r="Q526" s="12" t="s">
        <v>1227</v>
      </c>
      <c r="R526" s="13">
        <v>0.19386574074074001</v>
      </c>
      <c r="S526" s="14">
        <v>-9.75263E-3</v>
      </c>
      <c r="T526" s="6"/>
      <c r="U526" s="30">
        <f>AVERAGE($R$5:R526)</f>
        <v>3.9648947090162083E-2</v>
      </c>
    </row>
    <row r="527" spans="11:21" x14ac:dyDescent="0.3">
      <c r="K527" s="10">
        <f>M527/(L527+M527)</f>
        <v>0.61567877629063095</v>
      </c>
      <c r="L527" s="11">
        <f>COUNTIF($N$5:N527,FALSE)</f>
        <v>201</v>
      </c>
      <c r="M527" s="11">
        <f>COUNTIF($N$5:N527,TRUE)</f>
        <v>322</v>
      </c>
      <c r="N527" s="12" t="b">
        <f>O527=P527</f>
        <v>0</v>
      </c>
      <c r="O527" s="12" t="b">
        <f>R527&gt;0</f>
        <v>1</v>
      </c>
      <c r="P527" s="12" t="b">
        <f>S527&gt;0</f>
        <v>0</v>
      </c>
      <c r="Q527" s="12" t="s">
        <v>2978</v>
      </c>
      <c r="R527" s="13">
        <v>0.14946779770909799</v>
      </c>
      <c r="S527" s="14">
        <v>-9.75263E-3</v>
      </c>
      <c r="T527" s="6"/>
      <c r="U527" s="30">
        <f>AVERAGE($R$5:R527)</f>
        <v>3.985892577203385E-2</v>
      </c>
    </row>
    <row r="528" spans="11:21" x14ac:dyDescent="0.3">
      <c r="K528" s="10">
        <f>M528/(L528+M528)</f>
        <v>0.6145038167938931</v>
      </c>
      <c r="L528" s="11">
        <f>COUNTIF($N$5:N528,FALSE)</f>
        <v>202</v>
      </c>
      <c r="M528" s="11">
        <f>COUNTIF($N$5:N528,TRUE)</f>
        <v>322</v>
      </c>
      <c r="N528" s="12" t="b">
        <f>O528=P528</f>
        <v>0</v>
      </c>
      <c r="O528" s="12" t="b">
        <f>R528&gt;0</f>
        <v>1</v>
      </c>
      <c r="P528" s="12" t="b">
        <f>S528&gt;0</f>
        <v>0</v>
      </c>
      <c r="Q528" s="12" t="s">
        <v>3020</v>
      </c>
      <c r="R528" s="13">
        <v>9.95145631067961E-2</v>
      </c>
      <c r="S528" s="14">
        <v>-9.8922799999999998E-3</v>
      </c>
      <c r="T528" s="6"/>
      <c r="U528" s="30">
        <f>AVERAGE($R$5:R528)</f>
        <v>3.9972772408168898E-2</v>
      </c>
    </row>
    <row r="529" spans="11:21" x14ac:dyDescent="0.3">
      <c r="K529" s="10">
        <f>M529/(L529+M529)</f>
        <v>0.61333333333333329</v>
      </c>
      <c r="L529" s="11">
        <f>COUNTIF($N$5:N529,FALSE)</f>
        <v>203</v>
      </c>
      <c r="M529" s="11">
        <f>COUNTIF($N$5:N529,TRUE)</f>
        <v>322</v>
      </c>
      <c r="N529" s="12" t="b">
        <f>O529=P529</f>
        <v>0</v>
      </c>
      <c r="O529" s="12" t="b">
        <f>R529&gt;0</f>
        <v>1</v>
      </c>
      <c r="P529" s="12" t="b">
        <f>S529&gt;0</f>
        <v>0</v>
      </c>
      <c r="Q529" s="12" t="s">
        <v>1773</v>
      </c>
      <c r="R529" s="13">
        <v>2.3837436498632202E-2</v>
      </c>
      <c r="S529" s="14">
        <v>-9.9165999999999994E-3</v>
      </c>
      <c r="T529" s="6"/>
      <c r="U529" s="30">
        <f>AVERAGE($R$5:R529)</f>
        <v>3.9942038435007869E-2</v>
      </c>
    </row>
    <row r="530" spans="11:21" x14ac:dyDescent="0.3">
      <c r="K530" s="10">
        <f>M530/(L530+M530)</f>
        <v>0.61216730038022815</v>
      </c>
      <c r="L530" s="11">
        <f>COUNTIF($N$5:N530,FALSE)</f>
        <v>204</v>
      </c>
      <c r="M530" s="11">
        <f>COUNTIF($N$5:N530,TRUE)</f>
        <v>322</v>
      </c>
      <c r="N530" s="12" t="b">
        <f>O530=P530</f>
        <v>0</v>
      </c>
      <c r="O530" s="12" t="b">
        <f>R530&gt;0</f>
        <v>1</v>
      </c>
      <c r="P530" s="12" t="b">
        <f>S530&gt;0</f>
        <v>0</v>
      </c>
      <c r="Q530" s="12" t="s">
        <v>2886</v>
      </c>
      <c r="R530" s="13">
        <v>1.26270403449339E-2</v>
      </c>
      <c r="S530" s="14">
        <v>-9.9836000000000005E-3</v>
      </c>
      <c r="T530" s="6"/>
      <c r="U530" s="30">
        <f>AVERAGE($R$5:R530)</f>
        <v>3.9890108780844237E-2</v>
      </c>
    </row>
    <row r="531" spans="11:21" x14ac:dyDescent="0.3">
      <c r="K531" s="10">
        <f>M531/(L531+M531)</f>
        <v>0.61100569259962045</v>
      </c>
      <c r="L531" s="11">
        <f>COUNTIF($N$5:N531,FALSE)</f>
        <v>205</v>
      </c>
      <c r="M531" s="11">
        <f>COUNTIF($N$5:N531,TRUE)</f>
        <v>322</v>
      </c>
      <c r="N531" s="12" t="b">
        <f>O531=P531</f>
        <v>0</v>
      </c>
      <c r="O531" s="12" t="b">
        <f>R531&gt;0</f>
        <v>1</v>
      </c>
      <c r="P531" s="12" t="b">
        <f>S531&gt;0</f>
        <v>0</v>
      </c>
      <c r="Q531" s="12" t="s">
        <v>2923</v>
      </c>
      <c r="R531" s="13">
        <v>0.40918646350008903</v>
      </c>
      <c r="S531" s="14">
        <v>-9.9877100000000003E-3</v>
      </c>
      <c r="T531" s="6"/>
      <c r="U531" s="30">
        <f>AVERAGE($R$5:R531)</f>
        <v>4.0590860877085681E-2</v>
      </c>
    </row>
    <row r="532" spans="11:21" x14ac:dyDescent="0.3">
      <c r="K532" s="10">
        <f>M532/(L532+M532)</f>
        <v>0.6117424242424242</v>
      </c>
      <c r="L532" s="11">
        <f>COUNTIF($N$5:N532,FALSE)</f>
        <v>205</v>
      </c>
      <c r="M532" s="11">
        <f>COUNTIF($N$5:N532,TRUE)</f>
        <v>323</v>
      </c>
      <c r="N532" s="12" t="b">
        <f>O532=P532</f>
        <v>1</v>
      </c>
      <c r="O532" s="12" t="b">
        <f>R532&gt;0</f>
        <v>0</v>
      </c>
      <c r="P532" s="12" t="b">
        <f>S532&gt;0</f>
        <v>0</v>
      </c>
      <c r="Q532" s="12" t="s">
        <v>2994</v>
      </c>
      <c r="R532" s="13">
        <v>-0.296296296296296</v>
      </c>
      <c r="S532" s="14">
        <v>-1.13422E-2</v>
      </c>
      <c r="T532" s="6"/>
      <c r="U532" s="30">
        <f>AVERAGE($R$5:R532)</f>
        <v>3.995281701880276E-2</v>
      </c>
    </row>
    <row r="533" spans="11:21" x14ac:dyDescent="0.3">
      <c r="K533" s="10">
        <f>M533/(L533+M533)</f>
        <v>0.61058601134215496</v>
      </c>
      <c r="L533" s="11">
        <f>COUNTIF($N$5:N533,FALSE)</f>
        <v>206</v>
      </c>
      <c r="M533" s="11">
        <f>COUNTIF($N$5:N533,TRUE)</f>
        <v>323</v>
      </c>
      <c r="N533" s="12" t="b">
        <f>O533=P533</f>
        <v>0</v>
      </c>
      <c r="O533" s="12" t="b">
        <f>R533&gt;0</f>
        <v>1</v>
      </c>
      <c r="P533" s="12" t="b">
        <f>S533&gt;0</f>
        <v>0</v>
      </c>
      <c r="Q533" s="12" t="s">
        <v>2605</v>
      </c>
      <c r="R533" s="13">
        <v>0.15134907251264701</v>
      </c>
      <c r="S533" s="14">
        <v>-1.1498599999999999E-2</v>
      </c>
      <c r="T533" s="6"/>
      <c r="U533" s="30">
        <f>AVERAGE($R$5:R533)</f>
        <v>4.0163395951683376E-2</v>
      </c>
    </row>
    <row r="534" spans="11:21" x14ac:dyDescent="0.3">
      <c r="K534" s="10">
        <f>M534/(L534+M534)</f>
        <v>0.61132075471698111</v>
      </c>
      <c r="L534" s="11">
        <f>COUNTIF($N$5:N534,FALSE)</f>
        <v>206</v>
      </c>
      <c r="M534" s="11">
        <f>COUNTIF($N$5:N534,TRUE)</f>
        <v>324</v>
      </c>
      <c r="N534" s="12" t="b">
        <f>O534=P534</f>
        <v>1</v>
      </c>
      <c r="O534" s="12" t="b">
        <f>R534&gt;0</f>
        <v>0</v>
      </c>
      <c r="P534" s="12" t="b">
        <f>S534&gt;0</f>
        <v>0</v>
      </c>
      <c r="Q534" s="12" t="s">
        <v>3076</v>
      </c>
      <c r="R534" s="13">
        <v>-7.35895339329516E-3</v>
      </c>
      <c r="S534" s="14">
        <v>-1.17372E-2</v>
      </c>
      <c r="T534" s="6"/>
      <c r="U534" s="30">
        <f>AVERAGE($R$5:R534)</f>
        <v>4.0073731141598505E-2</v>
      </c>
    </row>
    <row r="535" spans="11:21" x14ac:dyDescent="0.3">
      <c r="K535" s="10">
        <f>M535/(L535+M535)</f>
        <v>0.61016949152542377</v>
      </c>
      <c r="L535" s="11">
        <f>COUNTIF($N$5:N535,FALSE)</f>
        <v>207</v>
      </c>
      <c r="M535" s="11">
        <f>COUNTIF($N$5:N535,TRUE)</f>
        <v>324</v>
      </c>
      <c r="N535" s="12" t="b">
        <f>O535=P535</f>
        <v>0</v>
      </c>
      <c r="O535" s="12" t="b">
        <f>R535&gt;0</f>
        <v>1</v>
      </c>
      <c r="P535" s="12" t="b">
        <f>S535&gt;0</f>
        <v>0</v>
      </c>
      <c r="Q535" s="12" t="s">
        <v>95</v>
      </c>
      <c r="R535" s="13">
        <v>1.0536218250235201E-2</v>
      </c>
      <c r="S535" s="14">
        <v>-1.1738800000000001E-2</v>
      </c>
      <c r="T535" s="6"/>
      <c r="U535" s="30">
        <f>AVERAGE($R$5:R535)</f>
        <v>4.0018104940296506E-2</v>
      </c>
    </row>
    <row r="536" spans="11:21" x14ac:dyDescent="0.3">
      <c r="K536" s="10">
        <f>M536/(L536+M536)</f>
        <v>0.60902255639097747</v>
      </c>
      <c r="L536" s="11">
        <f>COUNTIF($N$5:N536,FALSE)</f>
        <v>208</v>
      </c>
      <c r="M536" s="11">
        <f>COUNTIF($N$5:N536,TRUE)</f>
        <v>324</v>
      </c>
      <c r="N536" s="12" t="b">
        <f>O536=P536</f>
        <v>0</v>
      </c>
      <c r="O536" s="12" t="b">
        <f>R536&gt;0</f>
        <v>1</v>
      </c>
      <c r="P536" s="12" t="b">
        <f>S536&gt;0</f>
        <v>0</v>
      </c>
      <c r="Q536" s="12" t="s">
        <v>1794</v>
      </c>
      <c r="R536" s="13">
        <v>2.87521564117308E-2</v>
      </c>
      <c r="S536" s="14">
        <v>-1.2645399999999999E-2</v>
      </c>
      <c r="T536" s="6"/>
      <c r="U536" s="30">
        <f>AVERAGE($R$5:R536)</f>
        <v>3.9996928345317997E-2</v>
      </c>
    </row>
    <row r="537" spans="11:21" x14ac:dyDescent="0.3">
      <c r="K537" s="10">
        <f>M537/(L537+M537)</f>
        <v>0.6097560975609756</v>
      </c>
      <c r="L537" s="11">
        <f>COUNTIF($N$5:N537,FALSE)</f>
        <v>208</v>
      </c>
      <c r="M537" s="11">
        <f>COUNTIF($N$5:N537,TRUE)</f>
        <v>325</v>
      </c>
      <c r="N537" s="12" t="b">
        <f>O537=P537</f>
        <v>1</v>
      </c>
      <c r="O537" s="12" t="b">
        <f>R537&gt;0</f>
        <v>0</v>
      </c>
      <c r="P537" s="12" t="b">
        <f>S537&gt;0</f>
        <v>0</v>
      </c>
      <c r="Q537" s="12" t="s">
        <v>2022</v>
      </c>
      <c r="R537" s="13">
        <v>-0.18447345064286799</v>
      </c>
      <c r="S537" s="14">
        <v>-1.26508E-2</v>
      </c>
      <c r="T537" s="6"/>
      <c r="U537" s="30">
        <f>AVERAGE($R$5:R537)</f>
        <v>3.9575783168979931E-2</v>
      </c>
    </row>
    <row r="538" spans="11:21" x14ac:dyDescent="0.3">
      <c r="K538" s="10">
        <f>M538/(L538+M538)</f>
        <v>0.60861423220973787</v>
      </c>
      <c r="L538" s="11">
        <f>COUNTIF($N$5:N538,FALSE)</f>
        <v>209</v>
      </c>
      <c r="M538" s="11">
        <f>COUNTIF($N$5:N538,TRUE)</f>
        <v>325</v>
      </c>
      <c r="N538" s="12" t="b">
        <f>O538=P538</f>
        <v>0</v>
      </c>
      <c r="O538" s="12" t="b">
        <f>R538&gt;0</f>
        <v>1</v>
      </c>
      <c r="P538" s="12" t="b">
        <f>S538&gt;0</f>
        <v>0</v>
      </c>
      <c r="Q538" s="12" t="s">
        <v>544</v>
      </c>
      <c r="R538" s="13">
        <v>0.213085234093637</v>
      </c>
      <c r="S538" s="14">
        <v>-1.2789099999999999E-2</v>
      </c>
      <c r="T538" s="6"/>
      <c r="U538" s="30">
        <f>AVERAGE($R$5:R538)</f>
        <v>3.990070723438191E-2</v>
      </c>
    </row>
    <row r="539" spans="11:21" x14ac:dyDescent="0.3">
      <c r="K539" s="10">
        <f>M539/(L539+M539)</f>
        <v>0.60747663551401865</v>
      </c>
      <c r="L539" s="11">
        <f>COUNTIF($N$5:N539,FALSE)</f>
        <v>210</v>
      </c>
      <c r="M539" s="11">
        <f>COUNTIF($N$5:N539,TRUE)</f>
        <v>325</v>
      </c>
      <c r="N539" s="12" t="b">
        <f>O539=P539</f>
        <v>0</v>
      </c>
      <c r="O539" s="12" t="b">
        <f>R539&gt;0</f>
        <v>1</v>
      </c>
      <c r="P539" s="12" t="b">
        <f>S539&gt;0</f>
        <v>0</v>
      </c>
      <c r="Q539" s="12" t="s">
        <v>3077</v>
      </c>
      <c r="R539" s="13">
        <v>5.7484032213274097E-2</v>
      </c>
      <c r="S539" s="14">
        <v>-1.30125E-2</v>
      </c>
      <c r="T539" s="6"/>
      <c r="U539" s="30">
        <f>AVERAGE($R$5:R539)</f>
        <v>3.993357326237984E-2</v>
      </c>
    </row>
    <row r="540" spans="11:21" x14ac:dyDescent="0.3">
      <c r="K540" s="10">
        <f>M540/(L540+M540)</f>
        <v>0.60820895522388063</v>
      </c>
      <c r="L540" s="11">
        <f>COUNTIF($N$5:N540,FALSE)</f>
        <v>210</v>
      </c>
      <c r="M540" s="11">
        <f>COUNTIF($N$5:N540,TRUE)</f>
        <v>326</v>
      </c>
      <c r="N540" s="12" t="b">
        <f>O540=P540</f>
        <v>1</v>
      </c>
      <c r="O540" s="12" t="b">
        <f>R540&gt;0</f>
        <v>0</v>
      </c>
      <c r="P540" s="12" t="b">
        <f>S540&gt;0</f>
        <v>0</v>
      </c>
      <c r="Q540" s="12" t="s">
        <v>3019</v>
      </c>
      <c r="R540" s="13">
        <v>-9.6237172177879096E-2</v>
      </c>
      <c r="S540" s="14">
        <v>-1.30616E-2</v>
      </c>
      <c r="T540" s="6"/>
      <c r="U540" s="30">
        <f>AVERAGE($R$5:R540)</f>
        <v>3.9679523364170403E-2</v>
      </c>
    </row>
    <row r="541" spans="11:21" x14ac:dyDescent="0.3">
      <c r="K541" s="10">
        <f>M541/(L541+M541)</f>
        <v>0.6070763500931099</v>
      </c>
      <c r="L541" s="11">
        <f>COUNTIF($N$5:N541,FALSE)</f>
        <v>211</v>
      </c>
      <c r="M541" s="11">
        <f>COUNTIF($N$5:N541,TRUE)</f>
        <v>326</v>
      </c>
      <c r="N541" s="12" t="b">
        <f>O541=P541</f>
        <v>0</v>
      </c>
      <c r="O541" s="12" t="b">
        <f>R541&gt;0</f>
        <v>1</v>
      </c>
      <c r="P541" s="12" t="b">
        <f>S541&gt;0</f>
        <v>0</v>
      </c>
      <c r="Q541" s="12" t="s">
        <v>707</v>
      </c>
      <c r="R541" s="13">
        <v>3.7519311410284598E-2</v>
      </c>
      <c r="S541" s="14">
        <v>-1.42693E-2</v>
      </c>
      <c r="T541" s="6"/>
      <c r="U541" s="30">
        <f>AVERAGE($R$5:R541)</f>
        <v>3.9675500623101718E-2</v>
      </c>
    </row>
    <row r="542" spans="11:21" x14ac:dyDescent="0.3">
      <c r="K542" s="10">
        <f>M542/(L542+M542)</f>
        <v>0.60594795539033453</v>
      </c>
      <c r="L542" s="11">
        <f>COUNTIF($N$5:N542,FALSE)</f>
        <v>212</v>
      </c>
      <c r="M542" s="11">
        <f>COUNTIF($N$5:N542,TRUE)</f>
        <v>326</v>
      </c>
      <c r="N542" s="12" t="b">
        <f>O542=P542</f>
        <v>0</v>
      </c>
      <c r="O542" s="12" t="b">
        <f>R542&gt;0</f>
        <v>1</v>
      </c>
      <c r="P542" s="12" t="b">
        <f>S542&gt;0</f>
        <v>0</v>
      </c>
      <c r="Q542" s="12" t="s">
        <v>414</v>
      </c>
      <c r="R542" s="13">
        <v>3.2279314888010502E-2</v>
      </c>
      <c r="S542" s="14">
        <v>-1.4622E-2</v>
      </c>
      <c r="T542" s="6"/>
      <c r="U542" s="30">
        <f>AVERAGE($R$5:R542)</f>
        <v>3.9661753065973297E-2</v>
      </c>
    </row>
    <row r="543" spans="11:21" x14ac:dyDescent="0.3">
      <c r="K543" s="10">
        <f>M543/(L543+M543)</f>
        <v>0.60667903525046385</v>
      </c>
      <c r="L543" s="11">
        <f>COUNTIF($N$5:N543,FALSE)</f>
        <v>212</v>
      </c>
      <c r="M543" s="11">
        <f>COUNTIF($N$5:N543,TRUE)</f>
        <v>327</v>
      </c>
      <c r="N543" s="12" t="b">
        <f>O543=P543</f>
        <v>1</v>
      </c>
      <c r="O543" s="12" t="b">
        <f>R543&gt;0</f>
        <v>0</v>
      </c>
      <c r="P543" s="12" t="b">
        <f>S543&gt;0</f>
        <v>0</v>
      </c>
      <c r="Q543" s="12" t="s">
        <v>1212</v>
      </c>
      <c r="R543" s="13">
        <v>-2.3302902621722799E-2</v>
      </c>
      <c r="S543" s="14">
        <v>-1.47814E-2</v>
      </c>
      <c r="T543" s="6"/>
      <c r="U543" s="30">
        <f>AVERAGE($R$5:R543)</f>
        <v>3.9544935522953455E-2</v>
      </c>
    </row>
    <row r="544" spans="11:21" x14ac:dyDescent="0.3">
      <c r="K544" s="10">
        <f>M544/(L544+M544)</f>
        <v>0.6074074074074074</v>
      </c>
      <c r="L544" s="11">
        <f>COUNTIF($N$5:N544,FALSE)</f>
        <v>212</v>
      </c>
      <c r="M544" s="11">
        <f>COUNTIF($N$5:N544,TRUE)</f>
        <v>328</v>
      </c>
      <c r="N544" s="12" t="b">
        <f>O544=P544</f>
        <v>1</v>
      </c>
      <c r="O544" s="12" t="b">
        <f>R544&gt;0</f>
        <v>0</v>
      </c>
      <c r="P544" s="12" t="b">
        <f>S544&gt;0</f>
        <v>0</v>
      </c>
      <c r="Q544" s="12" t="s">
        <v>1841</v>
      </c>
      <c r="R544" s="13">
        <v>-6.1321394654727898E-2</v>
      </c>
      <c r="S544" s="14">
        <v>-1.52727E-2</v>
      </c>
      <c r="T544" s="6"/>
      <c r="U544" s="30">
        <f>AVERAGE($R$5:R544)</f>
        <v>3.9358146022624413E-2</v>
      </c>
    </row>
    <row r="545" spans="11:21" x14ac:dyDescent="0.3">
      <c r="K545" s="10">
        <f>M545/(L545+M545)</f>
        <v>0.60628465804066545</v>
      </c>
      <c r="L545" s="11">
        <f>COUNTIF($N$5:N545,FALSE)</f>
        <v>213</v>
      </c>
      <c r="M545" s="11">
        <f>COUNTIF($N$5:N545,TRUE)</f>
        <v>328</v>
      </c>
      <c r="N545" s="12" t="b">
        <f>O545=P545</f>
        <v>0</v>
      </c>
      <c r="O545" s="12" t="b">
        <f>R545&gt;0</f>
        <v>1</v>
      </c>
      <c r="P545" s="12" t="b">
        <f>S545&gt;0</f>
        <v>0</v>
      </c>
      <c r="Q545" s="12" t="s">
        <v>619</v>
      </c>
      <c r="R545" s="13">
        <v>0.17669569807336999</v>
      </c>
      <c r="S545" s="14">
        <v>-1.64978E-2</v>
      </c>
      <c r="T545" s="6"/>
      <c r="U545" s="30">
        <f>AVERAGE($R$5:R545)</f>
        <v>3.9612004714030598E-2</v>
      </c>
    </row>
    <row r="546" spans="11:21" x14ac:dyDescent="0.3">
      <c r="K546" s="10">
        <f>M546/(L546+M546)</f>
        <v>0.60516605166051662</v>
      </c>
      <c r="L546" s="11">
        <f>COUNTIF($N$5:N546,FALSE)</f>
        <v>214</v>
      </c>
      <c r="M546" s="11">
        <f>COUNTIF($N$5:N546,TRUE)</f>
        <v>328</v>
      </c>
      <c r="N546" s="12" t="b">
        <f>O546=P546</f>
        <v>0</v>
      </c>
      <c r="O546" s="12" t="b">
        <f>R546&gt;0</f>
        <v>1</v>
      </c>
      <c r="P546" s="12" t="b">
        <f>S546&gt;0</f>
        <v>0</v>
      </c>
      <c r="Q546" s="12" t="s">
        <v>2523</v>
      </c>
      <c r="R546" s="13">
        <v>1.0123921653285</v>
      </c>
      <c r="S546" s="14">
        <v>-1.6970900000000001E-2</v>
      </c>
      <c r="T546" s="6"/>
      <c r="U546" s="30">
        <f>AVERAGE($R$5:R546)</f>
        <v>4.1406802058337737E-2</v>
      </c>
    </row>
    <row r="547" spans="11:21" x14ac:dyDescent="0.3">
      <c r="K547" s="10">
        <f>M547/(L547+M547)</f>
        <v>0.60405156537753224</v>
      </c>
      <c r="L547" s="11">
        <f>COUNTIF($N$5:N547,FALSE)</f>
        <v>215</v>
      </c>
      <c r="M547" s="11">
        <f>COUNTIF($N$5:N547,TRUE)</f>
        <v>328</v>
      </c>
      <c r="N547" s="12" t="b">
        <f>O547=P547</f>
        <v>0</v>
      </c>
      <c r="O547" s="12" t="b">
        <f>R547&gt;0</f>
        <v>1</v>
      </c>
      <c r="P547" s="12" t="b">
        <f>S547&gt;0</f>
        <v>0</v>
      </c>
      <c r="Q547" s="12" t="s">
        <v>1720</v>
      </c>
      <c r="R547" s="13">
        <v>5.3567196018013803E-2</v>
      </c>
      <c r="S547" s="14">
        <v>-1.7574800000000002E-2</v>
      </c>
      <c r="T547" s="6"/>
      <c r="U547" s="30">
        <f>AVERAGE($R$5:R547)</f>
        <v>4.1429196890676E-2</v>
      </c>
    </row>
    <row r="548" spans="11:21" x14ac:dyDescent="0.3">
      <c r="K548" s="10">
        <f>M548/(L548+M548)</f>
        <v>0.6029411764705882</v>
      </c>
      <c r="L548" s="11">
        <f>COUNTIF($N$5:N548,FALSE)</f>
        <v>216</v>
      </c>
      <c r="M548" s="11">
        <f>COUNTIF($N$5:N548,TRUE)</f>
        <v>328</v>
      </c>
      <c r="N548" s="12" t="b">
        <f>O548=P548</f>
        <v>0</v>
      </c>
      <c r="O548" s="12" t="b">
        <f>R548&gt;0</f>
        <v>1</v>
      </c>
      <c r="P548" s="12" t="b">
        <f>S548&gt;0</f>
        <v>0</v>
      </c>
      <c r="Q548" s="12" t="s">
        <v>947</v>
      </c>
      <c r="R548" s="13">
        <v>0.22480496334656</v>
      </c>
      <c r="S548" s="14">
        <v>-1.8137299999999999E-2</v>
      </c>
      <c r="T548" s="6"/>
      <c r="U548" s="30">
        <f>AVERAGE($R$5:R548)</f>
        <v>4.1766284696661084E-2</v>
      </c>
    </row>
    <row r="549" spans="11:21" x14ac:dyDescent="0.3">
      <c r="K549" s="10">
        <f>M549/(L549+M549)</f>
        <v>0.60183486238532113</v>
      </c>
      <c r="L549" s="11">
        <f>COUNTIF($N$5:N549,FALSE)</f>
        <v>217</v>
      </c>
      <c r="M549" s="11">
        <f>COUNTIF($N$5:N549,TRUE)</f>
        <v>328</v>
      </c>
      <c r="N549" s="12" t="b">
        <f>O549=P549</f>
        <v>0</v>
      </c>
      <c r="O549" s="12" t="b">
        <f>R549&gt;0</f>
        <v>1</v>
      </c>
      <c r="P549" s="12" t="b">
        <f>S549&gt;0</f>
        <v>0</v>
      </c>
      <c r="Q549" s="12" t="s">
        <v>3021</v>
      </c>
      <c r="R549" s="13">
        <v>0.43338213762811101</v>
      </c>
      <c r="S549" s="14">
        <v>-1.8224799999999999E-2</v>
      </c>
      <c r="T549" s="6"/>
      <c r="U549" s="30">
        <f>AVERAGE($R$5:R549)</f>
        <v>4.2484845894700446E-2</v>
      </c>
    </row>
    <row r="550" spans="11:21" x14ac:dyDescent="0.3">
      <c r="K550" s="10">
        <f>M550/(L550+M550)</f>
        <v>0.60073260073260071</v>
      </c>
      <c r="L550" s="11">
        <f>COUNTIF($N$5:N550,FALSE)</f>
        <v>218</v>
      </c>
      <c r="M550" s="11">
        <f>COUNTIF($N$5:N550,TRUE)</f>
        <v>328</v>
      </c>
      <c r="N550" s="12" t="b">
        <f>O550=P550</f>
        <v>0</v>
      </c>
      <c r="O550" s="12" t="b">
        <f>R550&gt;0</f>
        <v>1</v>
      </c>
      <c r="P550" s="12" t="b">
        <f>S550&gt;0</f>
        <v>0</v>
      </c>
      <c r="Q550" s="12" t="s">
        <v>971</v>
      </c>
      <c r="R550" s="13">
        <v>0.10904550499445</v>
      </c>
      <c r="S550" s="14">
        <v>-1.8347700000000002E-2</v>
      </c>
      <c r="T550" s="6"/>
      <c r="U550" s="30">
        <f>AVERAGE($R$5:R550)</f>
        <v>4.2606751863747606E-2</v>
      </c>
    </row>
    <row r="551" spans="11:21" x14ac:dyDescent="0.3">
      <c r="K551" s="10">
        <f>M551/(L551+M551)</f>
        <v>0.60146252285191959</v>
      </c>
      <c r="L551" s="11">
        <f>COUNTIF($N$5:N551,FALSE)</f>
        <v>218</v>
      </c>
      <c r="M551" s="11">
        <f>COUNTIF($N$5:N551,TRUE)</f>
        <v>329</v>
      </c>
      <c r="N551" s="12" t="b">
        <f>O551=P551</f>
        <v>1</v>
      </c>
      <c r="O551" s="12" t="b">
        <f>R551&gt;0</f>
        <v>0</v>
      </c>
      <c r="P551" s="12" t="b">
        <f>S551&gt;0</f>
        <v>0</v>
      </c>
      <c r="Q551" s="12" t="s">
        <v>1056</v>
      </c>
      <c r="R551" s="13">
        <v>-5.6785714285714203E-2</v>
      </c>
      <c r="S551" s="14">
        <v>-1.8775699999999999E-2</v>
      </c>
      <c r="T551" s="6"/>
      <c r="U551" s="30">
        <f>AVERAGE($R$5:R551)</f>
        <v>4.2425047172432326E-2</v>
      </c>
    </row>
    <row r="552" spans="11:21" x14ac:dyDescent="0.3">
      <c r="K552" s="10">
        <f>M552/(L552+M552)</f>
        <v>0.60036496350364965</v>
      </c>
      <c r="L552" s="11">
        <f>COUNTIF($N$5:N552,FALSE)</f>
        <v>219</v>
      </c>
      <c r="M552" s="11">
        <f>COUNTIF($N$5:N552,TRUE)</f>
        <v>329</v>
      </c>
      <c r="N552" s="12" t="b">
        <f>O552=P552</f>
        <v>0</v>
      </c>
      <c r="O552" s="12" t="b">
        <f>R552&gt;0</f>
        <v>1</v>
      </c>
      <c r="P552" s="12" t="b">
        <f>S552&gt;0</f>
        <v>0</v>
      </c>
      <c r="Q552" s="12" t="s">
        <v>3051</v>
      </c>
      <c r="R552" s="13">
        <v>0.152841280209013</v>
      </c>
      <c r="S552" s="14">
        <v>-1.88299E-2</v>
      </c>
      <c r="T552" s="6"/>
      <c r="U552" s="30">
        <f>AVERAGE($R$5:R552)</f>
        <v>4.2626536648776449E-2</v>
      </c>
    </row>
    <row r="553" spans="11:21" x14ac:dyDescent="0.3">
      <c r="K553" s="10">
        <f>M553/(L553+M553)</f>
        <v>0.59927140255009104</v>
      </c>
      <c r="L553" s="11">
        <f>COUNTIF($N$5:N553,FALSE)</f>
        <v>220</v>
      </c>
      <c r="M553" s="11">
        <f>COUNTIF($N$5:N553,TRUE)</f>
        <v>329</v>
      </c>
      <c r="N553" s="12" t="b">
        <f>O553=P553</f>
        <v>0</v>
      </c>
      <c r="O553" s="12" t="b">
        <f>R553&gt;0</f>
        <v>1</v>
      </c>
      <c r="P553" s="12" t="b">
        <f>S553&gt;0</f>
        <v>0</v>
      </c>
      <c r="Q553" s="12" t="s">
        <v>1932</v>
      </c>
      <c r="R553" s="13">
        <v>0.195523370638578</v>
      </c>
      <c r="S553" s="14">
        <v>-2.0212600000000001E-2</v>
      </c>
      <c r="T553" s="6"/>
      <c r="U553" s="30">
        <f>AVERAGE($R$5:R553)</f>
        <v>4.2905037257136742E-2</v>
      </c>
    </row>
    <row r="554" spans="11:21" x14ac:dyDescent="0.3">
      <c r="K554" s="10">
        <f>M554/(L554+M554)</f>
        <v>0.59818181818181815</v>
      </c>
      <c r="L554" s="11">
        <f>COUNTIF($N$5:N554,FALSE)</f>
        <v>221</v>
      </c>
      <c r="M554" s="11">
        <f>COUNTIF($N$5:N554,TRUE)</f>
        <v>329</v>
      </c>
      <c r="N554" s="12" t="b">
        <f>O554=P554</f>
        <v>0</v>
      </c>
      <c r="O554" s="12" t="b">
        <f>R554&gt;0</f>
        <v>1</v>
      </c>
      <c r="P554" s="12" t="b">
        <f>S554&gt;0</f>
        <v>0</v>
      </c>
      <c r="Q554" s="12" t="s">
        <v>1909</v>
      </c>
      <c r="R554" s="13">
        <v>0.46423035370379001</v>
      </c>
      <c r="S554" s="14">
        <v>-2.4780300000000002E-2</v>
      </c>
      <c r="T554" s="6"/>
      <c r="U554" s="30">
        <f>AVERAGE($R$5:R554)</f>
        <v>4.3671083287039753E-2</v>
      </c>
    </row>
    <row r="555" spans="11:21" x14ac:dyDescent="0.3">
      <c r="K555" s="10">
        <f>M555/(L555+M555)</f>
        <v>0.5970961887477314</v>
      </c>
      <c r="L555" s="11">
        <f>COUNTIF($N$5:N555,FALSE)</f>
        <v>222</v>
      </c>
      <c r="M555" s="11">
        <f>COUNTIF($N$5:N555,TRUE)</f>
        <v>329</v>
      </c>
      <c r="N555" s="12" t="b">
        <f>O555=P555</f>
        <v>0</v>
      </c>
      <c r="O555" s="12" t="b">
        <f>R555&gt;0</f>
        <v>1</v>
      </c>
      <c r="P555" s="12" t="b">
        <f>S555&gt;0</f>
        <v>0</v>
      </c>
      <c r="Q555" s="12" t="s">
        <v>2055</v>
      </c>
      <c r="R555" s="13">
        <v>2.3857868020304599E-2</v>
      </c>
      <c r="S555" s="14">
        <v>-2.4811099999999999E-2</v>
      </c>
      <c r="T555" s="6"/>
      <c r="U555" s="30">
        <f>AVERAGE($R$5:R555)</f>
        <v>4.3635124638642775E-2</v>
      </c>
    </row>
    <row r="556" spans="11:21" x14ac:dyDescent="0.3">
      <c r="K556" s="10">
        <f>M556/(L556+M556)</f>
        <v>0.59601449275362317</v>
      </c>
      <c r="L556" s="11">
        <f>COUNTIF($N$5:N556,FALSE)</f>
        <v>223</v>
      </c>
      <c r="M556" s="11">
        <f>COUNTIF($N$5:N556,TRUE)</f>
        <v>329</v>
      </c>
      <c r="N556" s="12" t="b">
        <f>O556=P556</f>
        <v>0</v>
      </c>
      <c r="O556" s="12" t="b">
        <f>R556&gt;0</f>
        <v>1</v>
      </c>
      <c r="P556" s="12" t="b">
        <f>S556&gt;0</f>
        <v>0</v>
      </c>
      <c r="Q556" s="12" t="s">
        <v>1976</v>
      </c>
      <c r="R556" s="13">
        <v>7.6774691358024602E-2</v>
      </c>
      <c r="S556" s="14">
        <v>-2.5021600000000001E-2</v>
      </c>
      <c r="T556" s="6"/>
      <c r="U556" s="30">
        <f>AVERAGE($R$5:R556)</f>
        <v>4.3695160085598178E-2</v>
      </c>
    </row>
    <row r="557" spans="11:21" x14ac:dyDescent="0.3">
      <c r="K557" s="10">
        <f>M557/(L557+M557)</f>
        <v>0.59493670886075944</v>
      </c>
      <c r="L557" s="11">
        <f>COUNTIF($N$5:N557,FALSE)</f>
        <v>224</v>
      </c>
      <c r="M557" s="11">
        <f>COUNTIF($N$5:N557,TRUE)</f>
        <v>329</v>
      </c>
      <c r="N557" s="12" t="b">
        <f>O557=P557</f>
        <v>0</v>
      </c>
      <c r="O557" s="12" t="b">
        <f>R557&gt;0</f>
        <v>1</v>
      </c>
      <c r="P557" s="12" t="b">
        <f>S557&gt;0</f>
        <v>0</v>
      </c>
      <c r="Q557" s="12" t="s">
        <v>258</v>
      </c>
      <c r="R557" s="13">
        <v>0.12453386523285</v>
      </c>
      <c r="S557" s="14">
        <v>-2.5554199999999999E-2</v>
      </c>
      <c r="T557" s="6"/>
      <c r="U557" s="30">
        <f>AVERAGE($R$5:R557)</f>
        <v>4.3841342192555227E-2</v>
      </c>
    </row>
    <row r="558" spans="11:21" x14ac:dyDescent="0.3">
      <c r="K558" s="10">
        <f>M558/(L558+M558)</f>
        <v>0.59566787003610111</v>
      </c>
      <c r="L558" s="11">
        <f>COUNTIF($N$5:N558,FALSE)</f>
        <v>224</v>
      </c>
      <c r="M558" s="11">
        <f>COUNTIF($N$5:N558,TRUE)</f>
        <v>330</v>
      </c>
      <c r="N558" s="12" t="b">
        <f>O558=P558</f>
        <v>1</v>
      </c>
      <c r="O558" s="12" t="b">
        <f>R558&gt;0</f>
        <v>0</v>
      </c>
      <c r="P558" s="12" t="b">
        <f>S558&gt;0</f>
        <v>0</v>
      </c>
      <c r="Q558" s="12" t="s">
        <v>911</v>
      </c>
      <c r="R558" s="13">
        <v>-0.10241457662218099</v>
      </c>
      <c r="S558" s="14">
        <v>-2.73266E-2</v>
      </c>
      <c r="T558" s="6"/>
      <c r="U558" s="30">
        <f>AVERAGE($R$5:R558)</f>
        <v>4.3577342339099025E-2</v>
      </c>
    </row>
    <row r="559" spans="11:21" x14ac:dyDescent="0.3">
      <c r="K559" s="10">
        <f>M559/(L559+M559)</f>
        <v>0.59639639639639641</v>
      </c>
      <c r="L559" s="11">
        <f>COUNTIF($N$5:N559,FALSE)</f>
        <v>224</v>
      </c>
      <c r="M559" s="11">
        <f>COUNTIF($N$5:N559,TRUE)</f>
        <v>331</v>
      </c>
      <c r="N559" s="12" t="b">
        <f>O559=P559</f>
        <v>1</v>
      </c>
      <c r="O559" s="12" t="b">
        <f>R559&gt;0</f>
        <v>0</v>
      </c>
      <c r="P559" s="12" t="b">
        <f>S559&gt;0</f>
        <v>0</v>
      </c>
      <c r="Q559" s="12" t="s">
        <v>1269</v>
      </c>
      <c r="R559" s="13">
        <v>-3.9816232771822398E-2</v>
      </c>
      <c r="S559" s="14">
        <v>-2.8580999999999999E-2</v>
      </c>
      <c r="T559" s="6"/>
      <c r="U559" s="30">
        <f>AVERAGE($R$5:R559)</f>
        <v>4.3427083645205471E-2</v>
      </c>
    </row>
    <row r="560" spans="11:21" x14ac:dyDescent="0.3">
      <c r="K560" s="10">
        <f>M560/(L560+M560)</f>
        <v>0.59712230215827333</v>
      </c>
      <c r="L560" s="11">
        <f>COUNTIF($N$5:N560,FALSE)</f>
        <v>224</v>
      </c>
      <c r="M560" s="11">
        <f>COUNTIF($N$5:N560,TRUE)</f>
        <v>332</v>
      </c>
      <c r="N560" s="12" t="b">
        <f>O560=P560</f>
        <v>1</v>
      </c>
      <c r="O560" s="12" t="b">
        <f>R560&gt;0</f>
        <v>0</v>
      </c>
      <c r="P560" s="12" t="b">
        <f>S560&gt;0</f>
        <v>0</v>
      </c>
      <c r="Q560" s="12" t="s">
        <v>2350</v>
      </c>
      <c r="R560" s="13">
        <v>-0.13773660894079701</v>
      </c>
      <c r="S560" s="14">
        <v>-3.1113700000000001E-2</v>
      </c>
      <c r="T560" s="6"/>
      <c r="U560" s="30">
        <f>AVERAGE($R$5:R560)</f>
        <v>4.3101249665734247E-2</v>
      </c>
    </row>
    <row r="561" spans="11:21" x14ac:dyDescent="0.3">
      <c r="K561" s="10">
        <f>M561/(L561+M561)</f>
        <v>0.59784560143626575</v>
      </c>
      <c r="L561" s="11">
        <f>COUNTIF($N$5:N561,FALSE)</f>
        <v>224</v>
      </c>
      <c r="M561" s="11">
        <f>COUNTIF($N$5:N561,TRUE)</f>
        <v>333</v>
      </c>
      <c r="N561" s="12" t="b">
        <f>O561=P561</f>
        <v>1</v>
      </c>
      <c r="O561" s="12" t="b">
        <f>R561&gt;0</f>
        <v>0</v>
      </c>
      <c r="P561" s="12" t="b">
        <f>S561&gt;0</f>
        <v>0</v>
      </c>
      <c r="Q561" s="12" t="s">
        <v>2860</v>
      </c>
      <c r="R561" s="13">
        <v>-3.6838143036386398E-2</v>
      </c>
      <c r="S561" s="14">
        <v>-3.4024100000000002E-2</v>
      </c>
      <c r="T561" s="6"/>
      <c r="U561" s="30">
        <f>AVERAGE($R$5:R561)</f>
        <v>4.2957731905048209E-2</v>
      </c>
    </row>
    <row r="562" spans="11:21" x14ac:dyDescent="0.3">
      <c r="K562" s="10">
        <f>M562/(L562+M562)</f>
        <v>0.59677419354838712</v>
      </c>
      <c r="L562" s="11">
        <f>COUNTIF($N$5:N562,FALSE)</f>
        <v>225</v>
      </c>
      <c r="M562" s="11">
        <f>COUNTIF($N$5:N562,TRUE)</f>
        <v>333</v>
      </c>
      <c r="N562" s="12" t="b">
        <f>O562=P562</f>
        <v>0</v>
      </c>
      <c r="O562" s="12" t="b">
        <f>R562&gt;0</f>
        <v>1</v>
      </c>
      <c r="P562" s="12" t="b">
        <f>S562&gt;0</f>
        <v>0</v>
      </c>
      <c r="Q562" s="12" t="s">
        <v>2314</v>
      </c>
      <c r="R562" s="13">
        <v>0.56736550758756699</v>
      </c>
      <c r="S562" s="14">
        <v>-3.5164800000000003E-2</v>
      </c>
      <c r="T562" s="6"/>
      <c r="U562" s="30">
        <f>AVERAGE($R$5:R562)</f>
        <v>4.3897530786199679E-2</v>
      </c>
    </row>
    <row r="563" spans="11:21" x14ac:dyDescent="0.3">
      <c r="K563" s="10">
        <f>M563/(L563+M563)</f>
        <v>0.59570661896243293</v>
      </c>
      <c r="L563" s="11">
        <f>COUNTIF($N$5:N563,FALSE)</f>
        <v>226</v>
      </c>
      <c r="M563" s="11">
        <f>COUNTIF($N$5:N563,TRUE)</f>
        <v>333</v>
      </c>
      <c r="N563" s="12" t="b">
        <f>O563=P563</f>
        <v>0</v>
      </c>
      <c r="O563" s="12" t="b">
        <f>R563&gt;0</f>
        <v>1</v>
      </c>
      <c r="P563" s="12" t="b">
        <f>S563&gt;0</f>
        <v>0</v>
      </c>
      <c r="Q563" s="12" t="s">
        <v>2957</v>
      </c>
      <c r="R563" s="13">
        <v>2.1197327852004001E-2</v>
      </c>
      <c r="S563" s="14">
        <v>-3.6027200000000002E-2</v>
      </c>
      <c r="T563" s="6"/>
      <c r="U563" s="30">
        <f>AVERAGE($R$5:R563)</f>
        <v>4.3856922194188595E-2</v>
      </c>
    </row>
    <row r="564" spans="11:21" x14ac:dyDescent="0.3">
      <c r="K564" s="10">
        <f>M564/(L564+M564)</f>
        <v>0.59464285714285714</v>
      </c>
      <c r="L564" s="11">
        <f>COUNTIF($N$5:N564,FALSE)</f>
        <v>227</v>
      </c>
      <c r="M564" s="11">
        <f>COUNTIF($N$5:N564,TRUE)</f>
        <v>333</v>
      </c>
      <c r="N564" s="12" t="b">
        <f>O564=P564</f>
        <v>0</v>
      </c>
      <c r="O564" s="12" t="b">
        <f>R564&gt;0</f>
        <v>1</v>
      </c>
      <c r="P564" s="12" t="b">
        <f>S564&gt;0</f>
        <v>0</v>
      </c>
      <c r="Q564" s="12" t="s">
        <v>382</v>
      </c>
      <c r="R564" s="13">
        <v>5.3212567223323001E-2</v>
      </c>
      <c r="S564" s="14">
        <v>-3.66538E-2</v>
      </c>
      <c r="T564" s="6"/>
      <c r="U564" s="30">
        <f>AVERAGE($R$5:R564)</f>
        <v>4.3873628703169187E-2</v>
      </c>
    </row>
    <row r="565" spans="11:21" x14ac:dyDescent="0.3">
      <c r="K565" s="10">
        <f>M565/(L565+M565)</f>
        <v>0.59536541889483063</v>
      </c>
      <c r="L565" s="11">
        <f>COUNTIF($N$5:N565,FALSE)</f>
        <v>227</v>
      </c>
      <c r="M565" s="11">
        <f>COUNTIF($N$5:N565,TRUE)</f>
        <v>334</v>
      </c>
      <c r="N565" s="12" t="b">
        <f>O565=P565</f>
        <v>1</v>
      </c>
      <c r="O565" s="12" t="b">
        <f>R565&gt;0</f>
        <v>0</v>
      </c>
      <c r="P565" s="12" t="b">
        <f>S565&gt;0</f>
        <v>0</v>
      </c>
      <c r="Q565" s="12" t="s">
        <v>2223</v>
      </c>
      <c r="R565" s="13">
        <v>-0.141580337192768</v>
      </c>
      <c r="S565" s="14">
        <v>-3.8909100000000002E-2</v>
      </c>
      <c r="T565" s="6"/>
      <c r="U565" s="30">
        <f>AVERAGE($R$5:R565)</f>
        <v>4.3543051223853796E-2</v>
      </c>
    </row>
    <row r="566" spans="11:21" x14ac:dyDescent="0.3">
      <c r="K566" s="10">
        <f>M566/(L566+M566)</f>
        <v>0.59430604982206403</v>
      </c>
      <c r="L566" s="11">
        <f>COUNTIF($N$5:N566,FALSE)</f>
        <v>228</v>
      </c>
      <c r="M566" s="11">
        <f>COUNTIF($N$5:N566,TRUE)</f>
        <v>334</v>
      </c>
      <c r="N566" s="12" t="b">
        <f>O566=P566</f>
        <v>0</v>
      </c>
      <c r="O566" s="12" t="b">
        <f>R566&gt;0</f>
        <v>1</v>
      </c>
      <c r="P566" s="12" t="b">
        <f>S566&gt;0</f>
        <v>0</v>
      </c>
      <c r="Q566" s="12" t="s">
        <v>590</v>
      </c>
      <c r="R566" s="13">
        <v>0.121929824561403</v>
      </c>
      <c r="S566" s="14">
        <v>-4.0437599999999997E-2</v>
      </c>
      <c r="T566" s="6"/>
      <c r="U566" s="30">
        <f>AVERAGE($R$5:R566)</f>
        <v>4.3682529468226657E-2</v>
      </c>
    </row>
    <row r="567" spans="11:21" x14ac:dyDescent="0.3">
      <c r="K567" s="10">
        <f>M567/(L567+M567)</f>
        <v>0.59325044404973359</v>
      </c>
      <c r="L567" s="11">
        <f>COUNTIF($N$5:N567,FALSE)</f>
        <v>229</v>
      </c>
      <c r="M567" s="11">
        <f>COUNTIF($N$5:N567,TRUE)</f>
        <v>334</v>
      </c>
      <c r="N567" s="12" t="b">
        <f>O567=P567</f>
        <v>0</v>
      </c>
      <c r="O567" s="12" t="b">
        <f>R567&gt;0</f>
        <v>1</v>
      </c>
      <c r="P567" s="12" t="b">
        <f>S567&gt;0</f>
        <v>0</v>
      </c>
      <c r="Q567" s="12" t="s">
        <v>2996</v>
      </c>
      <c r="R567" s="13">
        <v>0.25686136523574898</v>
      </c>
      <c r="S567" s="14">
        <v>-4.0523499999999997E-2</v>
      </c>
      <c r="T567" s="6"/>
      <c r="U567" s="30">
        <f>AVERAGE($R$5:R567)</f>
        <v>4.406117748912812E-2</v>
      </c>
    </row>
    <row r="568" spans="11:21" x14ac:dyDescent="0.3">
      <c r="K568" s="10">
        <f>M568/(L568+M568)</f>
        <v>0.59219858156028371</v>
      </c>
      <c r="L568" s="11">
        <f>COUNTIF($N$5:N568,FALSE)</f>
        <v>230</v>
      </c>
      <c r="M568" s="11">
        <f>COUNTIF($N$5:N568,TRUE)</f>
        <v>334</v>
      </c>
      <c r="N568" s="12" t="b">
        <f>O568=P568</f>
        <v>0</v>
      </c>
      <c r="O568" s="12" t="b">
        <f>R568&gt;0</f>
        <v>1</v>
      </c>
      <c r="P568" s="12" t="b">
        <f>S568&gt;0</f>
        <v>0</v>
      </c>
      <c r="Q568" s="12" t="s">
        <v>2991</v>
      </c>
      <c r="R568" s="13">
        <v>0.31453551912568301</v>
      </c>
      <c r="S568" s="14">
        <v>-4.0725999999999998E-2</v>
      </c>
      <c r="T568" s="6"/>
      <c r="U568" s="30">
        <f>AVERAGE($R$5:R568)</f>
        <v>4.4540741924653925E-2</v>
      </c>
    </row>
    <row r="569" spans="11:21" x14ac:dyDescent="0.3">
      <c r="K569" s="10">
        <f>M569/(L569+M569)</f>
        <v>0.59115044247787607</v>
      </c>
      <c r="L569" s="11">
        <f>COUNTIF($N$5:N569,FALSE)</f>
        <v>231</v>
      </c>
      <c r="M569" s="11">
        <f>COUNTIF($N$5:N569,TRUE)</f>
        <v>334</v>
      </c>
      <c r="N569" s="12" t="b">
        <f>O569=P569</f>
        <v>0</v>
      </c>
      <c r="O569" s="12" t="b">
        <f>R569&gt;0</f>
        <v>1</v>
      </c>
      <c r="P569" s="12" t="b">
        <f>S569&gt;0</f>
        <v>0</v>
      </c>
      <c r="Q569" s="12" t="s">
        <v>1468</v>
      </c>
      <c r="R569" s="13">
        <v>0.13627049180327799</v>
      </c>
      <c r="S569" s="14">
        <v>-4.2341999999999998E-2</v>
      </c>
      <c r="T569" s="6"/>
      <c r="U569" s="30">
        <f>AVERAGE($R$5:R569)</f>
        <v>4.4703095464262106E-2</v>
      </c>
    </row>
    <row r="570" spans="11:21" x14ac:dyDescent="0.3">
      <c r="K570" s="10">
        <f>M570/(L570+M570)</f>
        <v>0.59010600706713778</v>
      </c>
      <c r="L570" s="11">
        <f>COUNTIF($N$5:N570,FALSE)</f>
        <v>232</v>
      </c>
      <c r="M570" s="11">
        <f>COUNTIF($N$5:N570,TRUE)</f>
        <v>334</v>
      </c>
      <c r="N570" s="12" t="b">
        <f>O570=P570</f>
        <v>0</v>
      </c>
      <c r="O570" s="12" t="b">
        <f>R570&gt;0</f>
        <v>1</v>
      </c>
      <c r="P570" s="12" t="b">
        <f>S570&gt;0</f>
        <v>0</v>
      </c>
      <c r="Q570" s="12" t="s">
        <v>909</v>
      </c>
      <c r="R570" s="13">
        <v>5.6131260794472799E-3</v>
      </c>
      <c r="S570" s="14">
        <v>-4.3325700000000002E-2</v>
      </c>
      <c r="T570" s="6"/>
      <c r="U570" s="30">
        <f>AVERAGE($R$5:R570)</f>
        <v>4.4634031914112256E-2</v>
      </c>
    </row>
    <row r="571" spans="11:21" x14ac:dyDescent="0.3">
      <c r="K571" s="10">
        <f>M571/(L571+M571)</f>
        <v>0.58906525573192237</v>
      </c>
      <c r="L571" s="11">
        <f>COUNTIF($N$5:N571,FALSE)</f>
        <v>233</v>
      </c>
      <c r="M571" s="11">
        <f>COUNTIF($N$5:N571,TRUE)</f>
        <v>334</v>
      </c>
      <c r="N571" s="12" t="b">
        <f>O571=P571</f>
        <v>0</v>
      </c>
      <c r="O571" s="12" t="b">
        <f>R571&gt;0</f>
        <v>1</v>
      </c>
      <c r="P571" s="12" t="b">
        <f>S571&gt;0</f>
        <v>0</v>
      </c>
      <c r="Q571" s="12" t="s">
        <v>2924</v>
      </c>
      <c r="R571" s="13">
        <v>1.6486810551558598E-2</v>
      </c>
      <c r="S571" s="14">
        <v>-5.4844299999999999E-2</v>
      </c>
      <c r="T571" s="6"/>
      <c r="U571" s="30">
        <f>AVERAGE($R$5:R571)</f>
        <v>4.4584389548393465E-2</v>
      </c>
    </row>
    <row r="572" spans="11:21" x14ac:dyDescent="0.3">
      <c r="K572" s="10">
        <f>M572/(L572+M572)</f>
        <v>0.5880281690140845</v>
      </c>
      <c r="L572" s="11">
        <f>COUNTIF($N$5:N572,FALSE)</f>
        <v>234</v>
      </c>
      <c r="M572" s="11">
        <f>COUNTIF($N$5:N572,TRUE)</f>
        <v>334</v>
      </c>
      <c r="N572" s="12" t="b">
        <f>O572=P572</f>
        <v>0</v>
      </c>
      <c r="O572" s="12" t="b">
        <f>R572&gt;0</f>
        <v>1</v>
      </c>
      <c r="P572" s="12" t="b">
        <f>S572&gt;0</f>
        <v>0</v>
      </c>
      <c r="Q572" s="12" t="s">
        <v>180</v>
      </c>
      <c r="R572" s="13">
        <v>4.6750577960441797E-2</v>
      </c>
      <c r="S572" s="14">
        <v>-6.0435799999999998E-2</v>
      </c>
      <c r="T572" s="6"/>
      <c r="U572" s="30">
        <f>AVERAGE($R$5:R572)</f>
        <v>4.4588203260386511E-2</v>
      </c>
    </row>
    <row r="573" spans="11:21" x14ac:dyDescent="0.3">
      <c r="K573" s="10">
        <f>M573/(L573+M573)</f>
        <v>0.58875219683655533</v>
      </c>
      <c r="L573" s="11">
        <f>COUNTIF($N$5:N573,FALSE)</f>
        <v>234</v>
      </c>
      <c r="M573" s="11">
        <f>COUNTIF($N$5:N573,TRUE)</f>
        <v>335</v>
      </c>
      <c r="N573" s="12" t="b">
        <f>O573=P573</f>
        <v>1</v>
      </c>
      <c r="O573" s="12" t="b">
        <f>R573&gt;0</f>
        <v>0</v>
      </c>
      <c r="P573" s="12" t="b">
        <f>S573&gt;0</f>
        <v>0</v>
      </c>
      <c r="Q573" s="12" t="s">
        <v>1166</v>
      </c>
      <c r="R573" s="13">
        <v>-7.9916608756080601E-2</v>
      </c>
      <c r="S573" s="14">
        <v>-6.0740599999999999E-2</v>
      </c>
      <c r="T573" s="6"/>
      <c r="U573" s="30">
        <f>AVERAGE($R$5:R573)</f>
        <v>4.4369389882501685E-2</v>
      </c>
    </row>
    <row r="574" spans="11:21" x14ac:dyDescent="0.3">
      <c r="K574" s="10">
        <f>M574/(L574+M574)</f>
        <v>0.58771929824561409</v>
      </c>
      <c r="L574" s="11">
        <f>COUNTIF($N$5:N574,FALSE)</f>
        <v>235</v>
      </c>
      <c r="M574" s="11">
        <f>COUNTIF($N$5:N574,TRUE)</f>
        <v>335</v>
      </c>
      <c r="N574" s="12" t="b">
        <f>O574=P574</f>
        <v>0</v>
      </c>
      <c r="O574" s="12" t="b">
        <f>R574&gt;0</f>
        <v>1</v>
      </c>
      <c r="P574" s="12" t="b">
        <f>S574&gt;0</f>
        <v>0</v>
      </c>
      <c r="Q574" s="12" t="s">
        <v>327</v>
      </c>
      <c r="R574" s="13">
        <v>8.5178644205950199E-2</v>
      </c>
      <c r="S574" s="14">
        <v>-6.2831200000000004E-2</v>
      </c>
      <c r="T574" s="6"/>
      <c r="U574" s="30">
        <f>AVERAGE($R$5:R574)</f>
        <v>4.4440985065525275E-2</v>
      </c>
    </row>
    <row r="575" spans="11:21" x14ac:dyDescent="0.3">
      <c r="K575" s="10">
        <f>M575/(L575+M575)</f>
        <v>0.58669001751313488</v>
      </c>
      <c r="L575" s="11">
        <f>COUNTIF($N$5:N575,FALSE)</f>
        <v>236</v>
      </c>
      <c r="M575" s="11">
        <f>COUNTIF($N$5:N575,TRUE)</f>
        <v>335</v>
      </c>
      <c r="N575" s="12" t="b">
        <f>O575=P575</f>
        <v>0</v>
      </c>
      <c r="O575" s="12" t="b">
        <f>R575&gt;0</f>
        <v>1</v>
      </c>
      <c r="P575" s="12" t="b">
        <f>S575&gt;0</f>
        <v>0</v>
      </c>
      <c r="Q575" s="12" t="s">
        <v>702</v>
      </c>
      <c r="R575" s="13">
        <v>0.13048245614035001</v>
      </c>
      <c r="S575" s="14">
        <v>-6.4522099999999999E-2</v>
      </c>
      <c r="T575" s="6"/>
      <c r="U575" s="30">
        <f>AVERAGE($R$5:R575)</f>
        <v>4.4591670654097651E-2</v>
      </c>
    </row>
    <row r="576" spans="11:21" x14ac:dyDescent="0.3">
      <c r="K576" s="10">
        <f>M576/(L576+M576)</f>
        <v>0.58566433566433562</v>
      </c>
      <c r="L576" s="11">
        <f>COUNTIF($N$5:N576,FALSE)</f>
        <v>237</v>
      </c>
      <c r="M576" s="11">
        <f>COUNTIF($N$5:N576,TRUE)</f>
        <v>335</v>
      </c>
      <c r="N576" s="12" t="b">
        <f>O576=P576</f>
        <v>0</v>
      </c>
      <c r="O576" s="12" t="b">
        <f>R576&gt;0</f>
        <v>1</v>
      </c>
      <c r="P576" s="12" t="b">
        <f>S576&gt;0</f>
        <v>0</v>
      </c>
      <c r="Q576" s="12" t="s">
        <v>2085</v>
      </c>
      <c r="R576" s="13">
        <v>7.9007194160515701E-2</v>
      </c>
      <c r="S576" s="14">
        <v>-6.8957500000000005E-2</v>
      </c>
      <c r="T576" s="6"/>
      <c r="U576" s="30">
        <f>AVERAGE($R$5:R576)</f>
        <v>4.4651837653234744E-2</v>
      </c>
    </row>
    <row r="577" spans="11:21" x14ac:dyDescent="0.3">
      <c r="K577" s="10">
        <f>M577/(L577+M577)</f>
        <v>0.58638743455497377</v>
      </c>
      <c r="L577" s="11">
        <f>COUNTIF($N$5:N577,FALSE)</f>
        <v>237</v>
      </c>
      <c r="M577" s="11">
        <f>COUNTIF($N$5:N577,TRUE)</f>
        <v>336</v>
      </c>
      <c r="N577" s="12" t="b">
        <f>O577=P577</f>
        <v>1</v>
      </c>
      <c r="O577" s="12" t="b">
        <f>R577&gt;0</f>
        <v>0</v>
      </c>
      <c r="P577" s="12" t="b">
        <f>S577&gt;0</f>
        <v>0</v>
      </c>
      <c r="Q577" s="12" t="s">
        <v>2159</v>
      </c>
      <c r="R577" s="13">
        <v>-3.9221064179923097E-2</v>
      </c>
      <c r="S577" s="14">
        <v>-6.9991499999999998E-2</v>
      </c>
      <c r="T577" s="6"/>
      <c r="U577" s="30">
        <f>AVERAGE($R$5:R577)</f>
        <v>4.4505462606405498E-2</v>
      </c>
    </row>
    <row r="578" spans="11:21" x14ac:dyDescent="0.3">
      <c r="K578" s="10">
        <f>M578/(L578+M578)</f>
        <v>0.58710801393728218</v>
      </c>
      <c r="L578" s="11">
        <f>COUNTIF($N$5:N578,FALSE)</f>
        <v>237</v>
      </c>
      <c r="M578" s="11">
        <f>COUNTIF($N$5:N578,TRUE)</f>
        <v>337</v>
      </c>
      <c r="N578" s="12" t="b">
        <f>O578=P578</f>
        <v>1</v>
      </c>
      <c r="O578" s="12" t="b">
        <f>R578&gt;0</f>
        <v>0</v>
      </c>
      <c r="P578" s="12" t="b">
        <f>S578&gt;0</f>
        <v>0</v>
      </c>
      <c r="Q578" s="12" t="s">
        <v>529</v>
      </c>
      <c r="R578" s="13">
        <v>-7.2505800464036999E-2</v>
      </c>
      <c r="S578" s="14">
        <v>-7.1285100000000004E-2</v>
      </c>
      <c r="T578" s="6"/>
      <c r="U578" s="30">
        <f>AVERAGE($R$5:R578)</f>
        <v>4.4301610231718316E-2</v>
      </c>
    </row>
    <row r="579" spans="11:21" x14ac:dyDescent="0.3">
      <c r="K579" s="10">
        <f>M579/(L579+M579)</f>
        <v>0.58782608695652172</v>
      </c>
      <c r="L579" s="11">
        <f>COUNTIF($N$5:N579,FALSE)</f>
        <v>237</v>
      </c>
      <c r="M579" s="11">
        <f>COUNTIF($N$5:N579,TRUE)</f>
        <v>338</v>
      </c>
      <c r="N579" s="12" t="b">
        <f>O579=P579</f>
        <v>1</v>
      </c>
      <c r="O579" s="12" t="b">
        <f>R579&gt;0</f>
        <v>0</v>
      </c>
      <c r="P579" s="12" t="b">
        <f>S579&gt;0</f>
        <v>0</v>
      </c>
      <c r="Q579" s="12" t="s">
        <v>2847</v>
      </c>
      <c r="R579" s="13">
        <v>-3.6909871244635302E-2</v>
      </c>
      <c r="S579" s="14">
        <v>-7.7216599999999996E-2</v>
      </c>
      <c r="T579" s="6"/>
      <c r="U579" s="30">
        <f>AVERAGE($R$5:R579)</f>
        <v>4.4160372872629007E-2</v>
      </c>
    </row>
    <row r="580" spans="11:21" x14ac:dyDescent="0.3">
      <c r="K580" s="10">
        <f>M580/(L580+M580)</f>
        <v>0.58680555555555558</v>
      </c>
      <c r="L580" s="11">
        <f>COUNTIF($N$5:N580,FALSE)</f>
        <v>238</v>
      </c>
      <c r="M580" s="11">
        <f>COUNTIF($N$5:N580,TRUE)</f>
        <v>338</v>
      </c>
      <c r="N580" s="12" t="b">
        <f>O580=P580</f>
        <v>0</v>
      </c>
      <c r="O580" s="12" t="b">
        <f>R580&gt;0</f>
        <v>1</v>
      </c>
      <c r="P580" s="12" t="b">
        <f>S580&gt;0</f>
        <v>0</v>
      </c>
      <c r="Q580" s="12" t="s">
        <v>3009</v>
      </c>
      <c r="R580" s="13">
        <v>4.9149338374291002E-2</v>
      </c>
      <c r="S580" s="14">
        <v>-0.10047300000000001</v>
      </c>
      <c r="T580" s="6"/>
      <c r="U580" s="30">
        <f>AVERAGE($R$5:R580)</f>
        <v>4.4169034271069392E-2</v>
      </c>
    </row>
    <row r="581" spans="11:21" x14ac:dyDescent="0.3">
      <c r="K581" s="10">
        <f>M581/(L581+M581)</f>
        <v>0.58752166377816295</v>
      </c>
      <c r="L581" s="11">
        <f>COUNTIF($N$5:N581,FALSE)</f>
        <v>238</v>
      </c>
      <c r="M581" s="11">
        <f>COUNTIF($N$5:N581,TRUE)</f>
        <v>339</v>
      </c>
      <c r="N581" s="12" t="b">
        <f>O581=P581</f>
        <v>1</v>
      </c>
      <c r="O581" s="12" t="b">
        <f>R581&gt;0</f>
        <v>0</v>
      </c>
      <c r="P581" s="12" t="b">
        <f>S581&gt;0</f>
        <v>0</v>
      </c>
      <c r="Q581" s="12" t="s">
        <v>2865</v>
      </c>
      <c r="R581" s="13">
        <v>-0.15536723163841801</v>
      </c>
      <c r="S581" s="14">
        <v>-0.119639</v>
      </c>
      <c r="T581" s="6"/>
      <c r="U581" s="30">
        <f>AVERAGE($R$5:R581)</f>
        <v>4.3823217519059883E-2</v>
      </c>
    </row>
    <row r="582" spans="11:21" x14ac:dyDescent="0.3">
      <c r="K582" s="10"/>
      <c r="L582" s="11"/>
      <c r="M582" s="11"/>
      <c r="N582" s="12"/>
      <c r="O582" s="12"/>
      <c r="P582" s="12"/>
      <c r="Q582" s="12"/>
      <c r="R582" s="13"/>
      <c r="S582" s="14"/>
      <c r="T582" s="6"/>
      <c r="U582" s="28"/>
    </row>
    <row r="583" spans="11:21" x14ac:dyDescent="0.3">
      <c r="K583" s="10"/>
      <c r="L583" s="11"/>
      <c r="M583" s="11"/>
      <c r="N583" s="12"/>
      <c r="O583" s="12"/>
      <c r="P583" s="12"/>
      <c r="Q583" s="12"/>
      <c r="R583" s="13"/>
      <c r="S583" s="14"/>
      <c r="T583" s="6"/>
      <c r="U583" s="28"/>
    </row>
    <row r="584" spans="11:21" x14ac:dyDescent="0.3">
      <c r="K584" s="10"/>
      <c r="L584" s="11"/>
      <c r="M584" s="11"/>
      <c r="N584" s="12"/>
      <c r="O584" s="12"/>
      <c r="P584" s="12"/>
      <c r="Q584" s="12"/>
      <c r="R584" s="13"/>
      <c r="S584" s="14"/>
      <c r="T584" s="6"/>
      <c r="U584" s="28"/>
    </row>
    <row r="585" spans="11:21" x14ac:dyDescent="0.3">
      <c r="K585" s="10"/>
      <c r="L585" s="11"/>
      <c r="M585" s="11"/>
      <c r="N585" s="12"/>
      <c r="O585" s="12"/>
      <c r="P585" s="12"/>
      <c r="Q585" s="12"/>
      <c r="R585" s="13"/>
      <c r="S585" s="14"/>
      <c r="T585" s="6"/>
      <c r="U585" s="28"/>
    </row>
    <row r="586" spans="11:21" x14ac:dyDescent="0.3">
      <c r="K586" s="10"/>
      <c r="L586" s="11"/>
      <c r="M586" s="11"/>
      <c r="N586" s="12"/>
      <c r="O586" s="12"/>
      <c r="P586" s="12"/>
      <c r="Q586" s="12"/>
      <c r="R586" s="13"/>
      <c r="S586" s="14"/>
      <c r="T586" s="6"/>
      <c r="U586" s="28"/>
    </row>
    <row r="587" spans="11:21" x14ac:dyDescent="0.3">
      <c r="K587" s="10"/>
      <c r="L587" s="11"/>
      <c r="M587" s="11"/>
      <c r="N587" s="12"/>
      <c r="O587" s="12"/>
      <c r="P587" s="12"/>
      <c r="Q587" s="12"/>
      <c r="R587" s="13"/>
      <c r="S587" s="14"/>
      <c r="T587" s="6"/>
      <c r="U587" s="28"/>
    </row>
    <row r="588" spans="11:21" x14ac:dyDescent="0.3">
      <c r="K588" s="10"/>
      <c r="L588" s="11"/>
      <c r="M588" s="11"/>
      <c r="N588" s="12"/>
      <c r="O588" s="12"/>
      <c r="P588" s="12"/>
      <c r="Q588" s="12"/>
      <c r="R588" s="13"/>
      <c r="S588" s="14"/>
      <c r="T588" s="6"/>
      <c r="U588" s="28"/>
    </row>
    <row r="589" spans="11:21" x14ac:dyDescent="0.3">
      <c r="K589" s="10"/>
      <c r="L589" s="11"/>
      <c r="M589" s="11"/>
      <c r="N589" s="12"/>
      <c r="O589" s="12"/>
      <c r="P589" s="12"/>
      <c r="Q589" s="12"/>
      <c r="R589" s="13"/>
      <c r="S589" s="14"/>
      <c r="T589" s="6"/>
      <c r="U589" s="28"/>
    </row>
    <row r="590" spans="11:21" x14ac:dyDescent="0.3">
      <c r="K590" s="10"/>
      <c r="L590" s="11"/>
      <c r="M590" s="11"/>
      <c r="N590" s="12"/>
      <c r="O590" s="12"/>
      <c r="P590" s="12"/>
      <c r="Q590" s="12"/>
      <c r="R590" s="13"/>
      <c r="S590" s="14"/>
      <c r="T590" s="6"/>
      <c r="U590" s="28"/>
    </row>
    <row r="591" spans="11:21" x14ac:dyDescent="0.3">
      <c r="K591" s="10"/>
      <c r="L591" s="11"/>
      <c r="M591" s="11"/>
      <c r="N591" s="12"/>
      <c r="O591" s="12"/>
      <c r="P591" s="12"/>
      <c r="Q591" s="12"/>
      <c r="R591" s="13"/>
      <c r="S591" s="14"/>
      <c r="T591" s="6"/>
      <c r="U591" s="28"/>
    </row>
    <row r="592" spans="11:21" x14ac:dyDescent="0.3">
      <c r="K592" s="10"/>
      <c r="L592" s="11"/>
      <c r="M592" s="11"/>
      <c r="N592" s="12"/>
      <c r="O592" s="12"/>
      <c r="P592" s="12"/>
      <c r="Q592" s="12"/>
      <c r="R592" s="13"/>
      <c r="S592" s="14"/>
      <c r="T592" s="6"/>
      <c r="U592" s="28"/>
    </row>
    <row r="593" spans="11:21" x14ac:dyDescent="0.3">
      <c r="K593" s="10"/>
      <c r="L593" s="11"/>
      <c r="M593" s="11"/>
      <c r="N593" s="12"/>
      <c r="O593" s="12"/>
      <c r="P593" s="12"/>
      <c r="Q593" s="12"/>
      <c r="R593" s="13"/>
      <c r="S593" s="14"/>
      <c r="T593" s="6"/>
      <c r="U593" s="28"/>
    </row>
    <row r="594" spans="11:21" x14ac:dyDescent="0.3">
      <c r="K594" s="10"/>
      <c r="L594" s="11"/>
      <c r="M594" s="11"/>
      <c r="N594" s="12"/>
      <c r="O594" s="12"/>
      <c r="P594" s="12"/>
      <c r="Q594" s="12"/>
      <c r="R594" s="13"/>
      <c r="S594" s="14"/>
      <c r="T594" s="6"/>
      <c r="U594" s="28"/>
    </row>
    <row r="595" spans="11:21" x14ac:dyDescent="0.3">
      <c r="K595" s="10"/>
      <c r="L595" s="11"/>
      <c r="M595" s="11"/>
      <c r="N595" s="12"/>
      <c r="O595" s="12"/>
      <c r="P595" s="12"/>
      <c r="Q595" s="12"/>
      <c r="R595" s="13"/>
      <c r="S595" s="14"/>
      <c r="T595" s="6"/>
      <c r="U595" s="28"/>
    </row>
    <row r="596" spans="11:21" x14ac:dyDescent="0.3">
      <c r="K596" s="10"/>
      <c r="L596" s="11"/>
      <c r="M596" s="11"/>
      <c r="N596" s="12"/>
      <c r="O596" s="12"/>
      <c r="P596" s="12"/>
      <c r="Q596" s="12"/>
      <c r="R596" s="13"/>
      <c r="S596" s="14"/>
      <c r="T596" s="6"/>
      <c r="U596" s="28"/>
    </row>
    <row r="597" spans="11:21" x14ac:dyDescent="0.3">
      <c r="K597" s="10"/>
      <c r="L597" s="11"/>
      <c r="M597" s="11"/>
      <c r="N597" s="12"/>
      <c r="O597" s="12"/>
      <c r="P597" s="12"/>
      <c r="Q597" s="12"/>
      <c r="R597" s="13"/>
      <c r="S597" s="14"/>
      <c r="T597" s="6"/>
      <c r="U597" s="28"/>
    </row>
    <row r="598" spans="11:21" x14ac:dyDescent="0.3">
      <c r="K598" s="10"/>
      <c r="L598" s="11"/>
      <c r="M598" s="11"/>
      <c r="N598" s="12"/>
      <c r="O598" s="12"/>
      <c r="P598" s="12"/>
      <c r="Q598" s="12"/>
      <c r="R598" s="13"/>
      <c r="S598" s="14"/>
      <c r="T598" s="6"/>
      <c r="U598" s="28"/>
    </row>
    <row r="599" spans="11:21" x14ac:dyDescent="0.3">
      <c r="K599" s="10"/>
      <c r="L599" s="11"/>
      <c r="M599" s="11"/>
      <c r="N599" s="12"/>
      <c r="O599" s="12"/>
      <c r="P599" s="12"/>
      <c r="Q599" s="12"/>
      <c r="R599" s="13"/>
      <c r="S599" s="14"/>
      <c r="T599" s="6"/>
      <c r="U599" s="28"/>
    </row>
    <row r="600" spans="11:21" x14ac:dyDescent="0.3">
      <c r="K600" s="10"/>
      <c r="L600" s="11"/>
      <c r="M600" s="11"/>
      <c r="N600" s="12"/>
      <c r="O600" s="12"/>
      <c r="P600" s="12"/>
      <c r="Q600" s="12"/>
      <c r="R600" s="13"/>
      <c r="S600" s="14"/>
      <c r="T600" s="6"/>
      <c r="U600" s="28"/>
    </row>
    <row r="601" spans="11:21" x14ac:dyDescent="0.3">
      <c r="K601" s="10"/>
      <c r="L601" s="11"/>
      <c r="M601" s="11"/>
      <c r="N601" s="12"/>
      <c r="O601" s="12"/>
      <c r="P601" s="12"/>
      <c r="Q601" s="12"/>
      <c r="R601" s="13"/>
      <c r="S601" s="14"/>
      <c r="T601" s="6"/>
      <c r="U601" s="28"/>
    </row>
    <row r="602" spans="11:21" x14ac:dyDescent="0.3">
      <c r="K602" s="10"/>
      <c r="L602" s="11"/>
      <c r="M602" s="11"/>
      <c r="N602" s="12"/>
      <c r="O602" s="12"/>
      <c r="P602" s="12"/>
      <c r="Q602" s="12"/>
      <c r="R602" s="13"/>
      <c r="S602" s="14"/>
      <c r="T602" s="6"/>
      <c r="U602" s="28"/>
    </row>
    <row r="603" spans="11:21" x14ac:dyDescent="0.3">
      <c r="K603" s="10"/>
      <c r="L603" s="11"/>
      <c r="M603" s="11"/>
      <c r="N603" s="12"/>
      <c r="O603" s="12"/>
      <c r="P603" s="12"/>
      <c r="Q603" s="12"/>
      <c r="R603" s="13"/>
      <c r="S603" s="14"/>
      <c r="T603" s="6"/>
      <c r="U603" s="28"/>
    </row>
    <row r="604" spans="11:21" x14ac:dyDescent="0.3">
      <c r="K604" s="10"/>
      <c r="L604" s="11"/>
      <c r="M604" s="11"/>
      <c r="N604" s="12"/>
      <c r="O604" s="12"/>
      <c r="P604" s="12"/>
      <c r="Q604" s="12"/>
      <c r="R604" s="13"/>
      <c r="S604" s="14"/>
      <c r="T604" s="6"/>
      <c r="U604" s="28"/>
    </row>
    <row r="605" spans="11:21" x14ac:dyDescent="0.3">
      <c r="K605" s="10"/>
      <c r="L605" s="11"/>
      <c r="M605" s="11"/>
      <c r="N605" s="12"/>
      <c r="O605" s="12"/>
      <c r="P605" s="12"/>
      <c r="Q605" s="12"/>
      <c r="R605" s="13"/>
      <c r="S605" s="14"/>
      <c r="T605" s="6"/>
      <c r="U605" s="28"/>
    </row>
    <row r="606" spans="11:21" x14ac:dyDescent="0.3">
      <c r="K606" s="10"/>
      <c r="L606" s="11"/>
      <c r="M606" s="11"/>
      <c r="N606" s="12"/>
      <c r="O606" s="12"/>
      <c r="P606" s="12"/>
      <c r="Q606" s="12"/>
      <c r="R606" s="13"/>
      <c r="S606" s="14"/>
      <c r="T606" s="6"/>
      <c r="U606" s="28"/>
    </row>
    <row r="607" spans="11:21" x14ac:dyDescent="0.3">
      <c r="K607" s="10"/>
      <c r="L607" s="11"/>
      <c r="M607" s="11"/>
      <c r="N607" s="12"/>
      <c r="O607" s="12"/>
      <c r="P607" s="12"/>
      <c r="Q607" s="12"/>
      <c r="R607" s="13"/>
      <c r="S607" s="14"/>
      <c r="T607" s="6"/>
      <c r="U607" s="28"/>
    </row>
    <row r="608" spans="11:21" x14ac:dyDescent="0.3">
      <c r="K608" s="10"/>
      <c r="L608" s="11"/>
      <c r="M608" s="11"/>
      <c r="N608" s="12"/>
      <c r="O608" s="12"/>
      <c r="P608" s="12"/>
      <c r="Q608" s="12"/>
      <c r="R608" s="13"/>
      <c r="S608" s="14"/>
      <c r="T608" s="6"/>
      <c r="U608" s="28"/>
    </row>
    <row r="609" spans="11:21" x14ac:dyDescent="0.3">
      <c r="K609" s="10"/>
      <c r="L609" s="11"/>
      <c r="M609" s="11"/>
      <c r="N609" s="12"/>
      <c r="O609" s="12"/>
      <c r="P609" s="12"/>
      <c r="Q609" s="12"/>
      <c r="R609" s="13"/>
      <c r="S609" s="14"/>
      <c r="T609" s="6"/>
      <c r="U609" s="28"/>
    </row>
    <row r="610" spans="11:21" x14ac:dyDescent="0.3">
      <c r="K610" s="10"/>
      <c r="L610" s="11"/>
      <c r="M610" s="11"/>
      <c r="N610" s="12"/>
      <c r="O610" s="12"/>
      <c r="P610" s="12"/>
      <c r="Q610" s="12"/>
      <c r="R610" s="13"/>
      <c r="S610" s="14"/>
      <c r="T610" s="6"/>
      <c r="U610" s="28"/>
    </row>
    <row r="611" spans="11:21" x14ac:dyDescent="0.3">
      <c r="K611" s="10"/>
      <c r="L611" s="11"/>
      <c r="M611" s="11"/>
      <c r="N611" s="12"/>
      <c r="O611" s="12"/>
      <c r="P611" s="12"/>
      <c r="Q611" s="12"/>
      <c r="R611" s="13"/>
      <c r="S611" s="14"/>
      <c r="T611" s="6"/>
      <c r="U611" s="28"/>
    </row>
    <row r="612" spans="11:21" x14ac:dyDescent="0.3">
      <c r="K612" s="10"/>
      <c r="L612" s="11"/>
      <c r="M612" s="11"/>
      <c r="N612" s="12"/>
      <c r="O612" s="12"/>
      <c r="P612" s="12"/>
      <c r="Q612" s="12"/>
      <c r="R612" s="13"/>
      <c r="S612" s="14"/>
      <c r="T612" s="6"/>
      <c r="U612" s="28"/>
    </row>
    <row r="613" spans="11:21" x14ac:dyDescent="0.3">
      <c r="K613" s="10"/>
      <c r="L613" s="11"/>
      <c r="M613" s="11"/>
      <c r="N613" s="12"/>
      <c r="O613" s="12"/>
      <c r="P613" s="12"/>
      <c r="Q613" s="12"/>
      <c r="R613" s="13"/>
      <c r="S613" s="14"/>
      <c r="T613" s="6"/>
      <c r="U613" s="28"/>
    </row>
    <row r="614" spans="11:21" x14ac:dyDescent="0.3">
      <c r="K614" s="10"/>
      <c r="L614" s="11"/>
      <c r="M614" s="11"/>
      <c r="N614" s="12"/>
      <c r="O614" s="12"/>
      <c r="P614" s="12"/>
      <c r="Q614" s="12"/>
      <c r="R614" s="13"/>
      <c r="S614" s="14"/>
      <c r="T614" s="6"/>
      <c r="U614" s="28"/>
    </row>
    <row r="615" spans="11:21" x14ac:dyDescent="0.3">
      <c r="K615" s="10"/>
      <c r="L615" s="11"/>
      <c r="M615" s="11"/>
      <c r="N615" s="12"/>
      <c r="O615" s="12"/>
      <c r="P615" s="12"/>
      <c r="Q615" s="12"/>
      <c r="R615" s="13"/>
      <c r="S615" s="14"/>
      <c r="T615" s="6"/>
      <c r="U615" s="28"/>
    </row>
    <row r="616" spans="11:21" x14ac:dyDescent="0.3">
      <c r="K616" s="10"/>
      <c r="L616" s="11"/>
      <c r="M616" s="11"/>
      <c r="N616" s="12"/>
      <c r="O616" s="12"/>
      <c r="P616" s="12"/>
      <c r="Q616" s="12"/>
      <c r="R616" s="13"/>
      <c r="S616" s="14"/>
      <c r="T616" s="6"/>
      <c r="U616" s="28"/>
    </row>
    <row r="617" spans="11:21" x14ac:dyDescent="0.3">
      <c r="K617" s="10"/>
      <c r="L617" s="11"/>
      <c r="M617" s="11"/>
      <c r="N617" s="12"/>
      <c r="O617" s="12"/>
      <c r="P617" s="12"/>
      <c r="Q617" s="12"/>
      <c r="R617" s="13"/>
      <c r="S617" s="14"/>
      <c r="T617" s="6"/>
      <c r="U617" s="28"/>
    </row>
    <row r="618" spans="11:21" x14ac:dyDescent="0.3">
      <c r="K618" s="10"/>
      <c r="L618" s="11"/>
      <c r="M618" s="11"/>
      <c r="N618" s="12"/>
      <c r="O618" s="12"/>
      <c r="P618" s="12"/>
      <c r="Q618" s="12"/>
      <c r="R618" s="13"/>
      <c r="S618" s="14"/>
      <c r="T618" s="6"/>
      <c r="U618" s="28"/>
    </row>
    <row r="619" spans="11:21" x14ac:dyDescent="0.3">
      <c r="K619" s="10"/>
      <c r="L619" s="11"/>
      <c r="M619" s="11"/>
      <c r="N619" s="12"/>
      <c r="O619" s="12"/>
      <c r="P619" s="12"/>
      <c r="Q619" s="12"/>
      <c r="R619" s="13"/>
      <c r="S619" s="14"/>
      <c r="T619" s="6"/>
      <c r="U619" s="28"/>
    </row>
    <row r="620" spans="11:21" x14ac:dyDescent="0.3">
      <c r="K620" s="10"/>
      <c r="L620" s="11"/>
      <c r="M620" s="11"/>
      <c r="N620" s="12"/>
      <c r="O620" s="12"/>
      <c r="P620" s="12"/>
      <c r="Q620" s="12"/>
      <c r="R620" s="13"/>
      <c r="S620" s="14"/>
      <c r="T620" s="6"/>
      <c r="U620" s="28"/>
    </row>
    <row r="621" spans="11:21" x14ac:dyDescent="0.3">
      <c r="K621" s="10"/>
      <c r="L621" s="11"/>
      <c r="M621" s="11"/>
      <c r="N621" s="12"/>
      <c r="O621" s="12"/>
      <c r="P621" s="12"/>
      <c r="Q621" s="12"/>
      <c r="R621" s="13"/>
      <c r="S621" s="14"/>
      <c r="T621" s="6"/>
      <c r="U621" s="28"/>
    </row>
    <row r="622" spans="11:21" x14ac:dyDescent="0.3">
      <c r="K622" s="10"/>
      <c r="L622" s="11"/>
      <c r="M622" s="11"/>
      <c r="N622" s="12"/>
      <c r="O622" s="12"/>
      <c r="P622" s="12"/>
      <c r="Q622" s="12"/>
      <c r="R622" s="13"/>
      <c r="S622" s="14"/>
      <c r="T622" s="6"/>
      <c r="U622" s="28"/>
    </row>
    <row r="623" spans="11:21" x14ac:dyDescent="0.3">
      <c r="K623" s="10"/>
      <c r="L623" s="11"/>
      <c r="M623" s="11"/>
      <c r="N623" s="12"/>
      <c r="O623" s="12"/>
      <c r="P623" s="12"/>
      <c r="Q623" s="12"/>
      <c r="R623" s="13"/>
      <c r="S623" s="14"/>
      <c r="T623" s="6"/>
      <c r="U623" s="28"/>
    </row>
    <row r="624" spans="11:21" x14ac:dyDescent="0.3">
      <c r="K624" s="10"/>
      <c r="L624" s="11"/>
      <c r="M624" s="11"/>
      <c r="N624" s="12"/>
      <c r="O624" s="12"/>
      <c r="P624" s="12"/>
      <c r="Q624" s="12"/>
      <c r="R624" s="13"/>
      <c r="S624" s="14"/>
      <c r="T624" s="6"/>
      <c r="U624" s="28"/>
    </row>
    <row r="625" spans="11:21" x14ac:dyDescent="0.3">
      <c r="K625" s="10"/>
      <c r="L625" s="11"/>
      <c r="M625" s="11"/>
      <c r="N625" s="12"/>
      <c r="O625" s="12"/>
      <c r="P625" s="12"/>
      <c r="Q625" s="12"/>
      <c r="R625" s="13"/>
      <c r="S625" s="14"/>
      <c r="T625" s="6"/>
      <c r="U625" s="28"/>
    </row>
    <row r="626" spans="11:21" x14ac:dyDescent="0.3">
      <c r="K626" s="10"/>
      <c r="L626" s="11"/>
      <c r="M626" s="11"/>
      <c r="N626" s="12"/>
      <c r="O626" s="12"/>
      <c r="P626" s="12"/>
      <c r="Q626" s="12"/>
      <c r="R626" s="13"/>
      <c r="S626" s="14"/>
      <c r="T626" s="6"/>
      <c r="U626" s="28"/>
    </row>
    <row r="627" spans="11:21" x14ac:dyDescent="0.3">
      <c r="K627" s="10"/>
      <c r="L627" s="11"/>
      <c r="M627" s="11"/>
      <c r="N627" s="12"/>
      <c r="O627" s="12"/>
      <c r="P627" s="12"/>
      <c r="Q627" s="12"/>
      <c r="R627" s="13"/>
      <c r="S627" s="14"/>
      <c r="T627" s="6"/>
      <c r="U627" s="28"/>
    </row>
    <row r="628" spans="11:21" x14ac:dyDescent="0.3">
      <c r="K628" s="10"/>
      <c r="L628" s="11"/>
      <c r="M628" s="11"/>
      <c r="N628" s="12"/>
      <c r="O628" s="12"/>
      <c r="P628" s="12"/>
      <c r="Q628" s="12"/>
      <c r="R628" s="13"/>
      <c r="S628" s="14"/>
      <c r="T628" s="6"/>
      <c r="U628" s="28"/>
    </row>
    <row r="629" spans="11:21" x14ac:dyDescent="0.3">
      <c r="K629" s="10"/>
      <c r="L629" s="11"/>
      <c r="M629" s="11"/>
      <c r="N629" s="12"/>
      <c r="O629" s="12"/>
      <c r="P629" s="12"/>
      <c r="Q629" s="12"/>
      <c r="R629" s="13"/>
      <c r="S629" s="14"/>
      <c r="T629" s="6"/>
      <c r="U629" s="28"/>
    </row>
    <row r="630" spans="11:21" x14ac:dyDescent="0.3">
      <c r="K630" s="10"/>
      <c r="L630" s="11"/>
      <c r="M630" s="11"/>
      <c r="N630" s="12"/>
      <c r="O630" s="12"/>
      <c r="P630" s="12"/>
      <c r="Q630" s="12"/>
      <c r="R630" s="13"/>
      <c r="S630" s="14"/>
      <c r="T630" s="6"/>
      <c r="U630" s="28"/>
    </row>
    <row r="631" spans="11:21" x14ac:dyDescent="0.3">
      <c r="K631" s="10"/>
      <c r="L631" s="11"/>
      <c r="M631" s="11"/>
      <c r="N631" s="12"/>
      <c r="O631" s="12"/>
      <c r="P631" s="12"/>
      <c r="Q631" s="12"/>
      <c r="R631" s="13"/>
      <c r="S631" s="14"/>
      <c r="T631" s="6"/>
      <c r="U631" s="28"/>
    </row>
    <row r="632" spans="11:21" x14ac:dyDescent="0.3">
      <c r="K632" s="10"/>
      <c r="L632" s="11"/>
      <c r="M632" s="11"/>
      <c r="N632" s="12"/>
      <c r="O632" s="12"/>
      <c r="P632" s="12"/>
      <c r="Q632" s="12"/>
      <c r="R632" s="13"/>
      <c r="S632" s="14"/>
      <c r="T632" s="6"/>
      <c r="U632" s="28"/>
    </row>
    <row r="633" spans="11:21" x14ac:dyDescent="0.3">
      <c r="K633" s="10"/>
      <c r="L633" s="11"/>
      <c r="M633" s="11"/>
      <c r="N633" s="12"/>
      <c r="O633" s="12"/>
      <c r="P633" s="12"/>
      <c r="Q633" s="12"/>
      <c r="R633" s="13"/>
      <c r="S633" s="14"/>
      <c r="T633" s="6"/>
      <c r="U633" s="28"/>
    </row>
    <row r="634" spans="11:21" x14ac:dyDescent="0.3">
      <c r="K634" s="10"/>
      <c r="L634" s="11"/>
      <c r="M634" s="11"/>
      <c r="N634" s="12"/>
      <c r="O634" s="12"/>
      <c r="P634" s="12"/>
      <c r="Q634" s="12"/>
      <c r="R634" s="13"/>
      <c r="S634" s="14"/>
      <c r="T634" s="6"/>
      <c r="U634" s="28"/>
    </row>
    <row r="635" spans="11:21" x14ac:dyDescent="0.3">
      <c r="K635" s="10"/>
      <c r="L635" s="11"/>
      <c r="M635" s="11"/>
      <c r="N635" s="12"/>
      <c r="O635" s="12"/>
      <c r="P635" s="12"/>
      <c r="Q635" s="12"/>
      <c r="R635" s="13"/>
      <c r="S635" s="14"/>
      <c r="T635" s="6"/>
      <c r="U635" s="28"/>
    </row>
    <row r="636" spans="11:21" x14ac:dyDescent="0.3">
      <c r="K636" s="10"/>
      <c r="L636" s="11"/>
      <c r="M636" s="11"/>
      <c r="N636" s="12"/>
      <c r="O636" s="12"/>
      <c r="P636" s="12"/>
      <c r="Q636" s="12"/>
      <c r="R636" s="13"/>
      <c r="S636" s="14"/>
      <c r="T636" s="6"/>
      <c r="U636" s="28"/>
    </row>
    <row r="637" spans="11:21" x14ac:dyDescent="0.3">
      <c r="K637" s="10"/>
      <c r="L637" s="11"/>
      <c r="M637" s="11"/>
      <c r="N637" s="12"/>
      <c r="O637" s="12"/>
      <c r="P637" s="12"/>
      <c r="Q637" s="12"/>
      <c r="R637" s="13"/>
      <c r="S637" s="14"/>
      <c r="T637" s="6"/>
      <c r="U637" s="28"/>
    </row>
    <row r="638" spans="11:21" x14ac:dyDescent="0.3">
      <c r="K638" s="10"/>
      <c r="L638" s="11"/>
      <c r="M638" s="11"/>
      <c r="N638" s="12"/>
      <c r="O638" s="12"/>
      <c r="P638" s="12"/>
      <c r="Q638" s="12"/>
      <c r="R638" s="13"/>
      <c r="S638" s="14"/>
      <c r="T638" s="6"/>
      <c r="U638" s="28"/>
    </row>
    <row r="639" spans="11:21" x14ac:dyDescent="0.3">
      <c r="K639" s="10"/>
      <c r="L639" s="11"/>
      <c r="M639" s="11"/>
      <c r="N639" s="12"/>
      <c r="O639" s="12"/>
      <c r="P639" s="12"/>
      <c r="Q639" s="12"/>
      <c r="R639" s="13"/>
      <c r="S639" s="14"/>
      <c r="T639" s="6"/>
      <c r="U639" s="28"/>
    </row>
    <row r="640" spans="11:21" x14ac:dyDescent="0.3">
      <c r="K640" s="10"/>
      <c r="L640" s="11"/>
      <c r="M640" s="11"/>
      <c r="N640" s="12"/>
      <c r="O640" s="12"/>
      <c r="P640" s="12"/>
      <c r="Q640" s="12"/>
      <c r="R640" s="13"/>
      <c r="S640" s="14"/>
      <c r="T640" s="6"/>
      <c r="U640" s="28"/>
    </row>
    <row r="641" spans="11:21" x14ac:dyDescent="0.3">
      <c r="K641" s="10"/>
      <c r="L641" s="11"/>
      <c r="M641" s="11"/>
      <c r="N641" s="12"/>
      <c r="O641" s="12"/>
      <c r="P641" s="12"/>
      <c r="Q641" s="12"/>
      <c r="R641" s="13"/>
      <c r="S641" s="14"/>
      <c r="T641" s="6"/>
      <c r="U641" s="28"/>
    </row>
    <row r="642" spans="11:21" x14ac:dyDescent="0.3">
      <c r="K642" s="10"/>
      <c r="L642" s="11"/>
      <c r="M642" s="11"/>
      <c r="N642" s="12"/>
      <c r="O642" s="12"/>
      <c r="P642" s="12"/>
      <c r="Q642" s="12"/>
      <c r="R642" s="13"/>
      <c r="S642" s="14"/>
      <c r="T642" s="6"/>
      <c r="U642" s="28"/>
    </row>
    <row r="643" spans="11:21" x14ac:dyDescent="0.3">
      <c r="K643" s="10"/>
      <c r="L643" s="11"/>
      <c r="M643" s="11"/>
      <c r="N643" s="12"/>
      <c r="O643" s="12"/>
      <c r="P643" s="12"/>
      <c r="Q643" s="12"/>
      <c r="R643" s="13"/>
      <c r="S643" s="14"/>
      <c r="T643" s="6"/>
      <c r="U643" s="28"/>
    </row>
    <row r="644" spans="11:21" x14ac:dyDescent="0.3">
      <c r="K644" s="10"/>
      <c r="L644" s="11"/>
      <c r="M644" s="11"/>
      <c r="N644" s="12"/>
      <c r="O644" s="12"/>
      <c r="P644" s="12"/>
      <c r="Q644" s="12"/>
      <c r="R644" s="13"/>
      <c r="S644" s="14"/>
      <c r="T644" s="6"/>
      <c r="U644" s="28"/>
    </row>
    <row r="645" spans="11:21" x14ac:dyDescent="0.3">
      <c r="K645" s="10"/>
      <c r="L645" s="11"/>
      <c r="M645" s="11"/>
      <c r="N645" s="12"/>
      <c r="O645" s="12"/>
      <c r="P645" s="12"/>
      <c r="Q645" s="12"/>
      <c r="R645" s="13"/>
      <c r="S645" s="14"/>
      <c r="T645" s="6"/>
      <c r="U645" s="28"/>
    </row>
    <row r="646" spans="11:21" x14ac:dyDescent="0.3">
      <c r="K646" s="10"/>
      <c r="L646" s="11"/>
      <c r="M646" s="11"/>
      <c r="N646" s="12"/>
      <c r="O646" s="12"/>
      <c r="P646" s="12"/>
      <c r="Q646" s="12"/>
      <c r="R646" s="13"/>
      <c r="S646" s="14"/>
      <c r="T646" s="6"/>
      <c r="U646" s="28"/>
    </row>
    <row r="647" spans="11:21" x14ac:dyDescent="0.3">
      <c r="K647" s="10"/>
      <c r="L647" s="11"/>
      <c r="M647" s="11"/>
      <c r="N647" s="12"/>
      <c r="O647" s="12"/>
      <c r="P647" s="12"/>
      <c r="Q647" s="12"/>
      <c r="R647" s="13"/>
      <c r="S647" s="14"/>
      <c r="T647" s="6"/>
      <c r="U647" s="28"/>
    </row>
    <row r="648" spans="11:21" x14ac:dyDescent="0.3">
      <c r="K648" s="10"/>
      <c r="L648" s="11"/>
      <c r="M648" s="11"/>
      <c r="N648" s="12"/>
      <c r="O648" s="12"/>
      <c r="P648" s="12"/>
      <c r="Q648" s="12"/>
      <c r="R648" s="13"/>
      <c r="S648" s="14"/>
      <c r="T648" s="6"/>
      <c r="U648" s="28"/>
    </row>
    <row r="649" spans="11:21" x14ac:dyDescent="0.3">
      <c r="K649" s="10"/>
      <c r="L649" s="11"/>
      <c r="M649" s="11"/>
      <c r="N649" s="12"/>
      <c r="O649" s="12"/>
      <c r="P649" s="12"/>
      <c r="Q649" s="12"/>
      <c r="R649" s="13"/>
      <c r="S649" s="14"/>
      <c r="T649" s="6"/>
      <c r="U649" s="28"/>
    </row>
    <row r="650" spans="11:21" x14ac:dyDescent="0.3">
      <c r="K650" s="10"/>
      <c r="L650" s="11"/>
      <c r="M650" s="11"/>
      <c r="N650" s="12"/>
      <c r="O650" s="12"/>
      <c r="P650" s="12"/>
      <c r="Q650" s="12"/>
      <c r="R650" s="13"/>
      <c r="S650" s="14"/>
      <c r="T650" s="6"/>
      <c r="U650" s="28"/>
    </row>
    <row r="651" spans="11:21" x14ac:dyDescent="0.3">
      <c r="K651" s="10"/>
      <c r="L651" s="11"/>
      <c r="M651" s="11"/>
      <c r="N651" s="12"/>
      <c r="O651" s="12"/>
      <c r="P651" s="12"/>
      <c r="Q651" s="12"/>
      <c r="R651" s="13"/>
      <c r="S651" s="15"/>
      <c r="T651" s="6"/>
      <c r="U651" s="28"/>
    </row>
    <row r="652" spans="11:21" x14ac:dyDescent="0.3">
      <c r="K652" s="10"/>
      <c r="L652" s="11"/>
      <c r="M652" s="11"/>
      <c r="N652" s="12"/>
      <c r="O652" s="12"/>
      <c r="P652" s="12"/>
      <c r="Q652" s="12"/>
      <c r="R652" s="13"/>
      <c r="S652" s="14"/>
      <c r="T652" s="6"/>
      <c r="U652" s="28"/>
    </row>
    <row r="653" spans="11:21" x14ac:dyDescent="0.3">
      <c r="K653" s="10"/>
      <c r="L653" s="11"/>
      <c r="M653" s="11"/>
      <c r="N653" s="12"/>
      <c r="O653" s="12"/>
      <c r="P653" s="12"/>
      <c r="Q653" s="12"/>
      <c r="R653" s="13"/>
      <c r="S653" s="14"/>
      <c r="T653" s="6"/>
      <c r="U653" s="28"/>
    </row>
    <row r="654" spans="11:21" x14ac:dyDescent="0.3">
      <c r="K654" s="10"/>
      <c r="L654" s="11"/>
      <c r="M654" s="11"/>
      <c r="N654" s="12"/>
      <c r="O654" s="12"/>
      <c r="P654" s="12"/>
      <c r="Q654" s="12"/>
      <c r="R654" s="13"/>
      <c r="S654" s="14"/>
      <c r="T654" s="6"/>
      <c r="U654" s="28"/>
    </row>
    <row r="655" spans="11:21" x14ac:dyDescent="0.3">
      <c r="K655" s="10"/>
      <c r="L655" s="11"/>
      <c r="M655" s="11"/>
      <c r="N655" s="12"/>
      <c r="O655" s="12"/>
      <c r="P655" s="12"/>
      <c r="Q655" s="12"/>
      <c r="R655" s="13"/>
      <c r="S655" s="14"/>
      <c r="T655" s="6"/>
      <c r="U655" s="28"/>
    </row>
    <row r="656" spans="11:21" x14ac:dyDescent="0.3">
      <c r="K656" s="10"/>
      <c r="L656" s="11"/>
      <c r="M656" s="11"/>
      <c r="N656" s="12"/>
      <c r="O656" s="12"/>
      <c r="P656" s="12"/>
      <c r="Q656" s="12"/>
      <c r="R656" s="13"/>
      <c r="S656" s="14"/>
      <c r="T656" s="6"/>
      <c r="U656" s="28"/>
    </row>
    <row r="657" spans="11:21" x14ac:dyDescent="0.3">
      <c r="K657" s="10"/>
      <c r="L657" s="11"/>
      <c r="M657" s="11"/>
      <c r="N657" s="12"/>
      <c r="O657" s="12"/>
      <c r="P657" s="12"/>
      <c r="Q657" s="12"/>
      <c r="R657" s="13"/>
      <c r="S657" s="14"/>
      <c r="T657" s="6"/>
      <c r="U657" s="28"/>
    </row>
    <row r="658" spans="11:21" x14ac:dyDescent="0.3">
      <c r="K658" s="10"/>
      <c r="L658" s="11"/>
      <c r="M658" s="11"/>
      <c r="N658" s="12"/>
      <c r="O658" s="12"/>
      <c r="P658" s="12"/>
      <c r="Q658" s="12"/>
      <c r="R658" s="13"/>
      <c r="S658" s="14"/>
      <c r="T658" s="6"/>
      <c r="U658" s="28"/>
    </row>
    <row r="659" spans="11:21" x14ac:dyDescent="0.3">
      <c r="K659" s="10"/>
      <c r="L659" s="11"/>
      <c r="M659" s="11"/>
      <c r="N659" s="12"/>
      <c r="O659" s="12"/>
      <c r="P659" s="12"/>
      <c r="Q659" s="12"/>
      <c r="R659" s="13"/>
      <c r="S659" s="14"/>
      <c r="T659" s="6"/>
      <c r="U659" s="28"/>
    </row>
    <row r="660" spans="11:21" x14ac:dyDescent="0.3">
      <c r="K660" s="10"/>
      <c r="L660" s="11"/>
      <c r="M660" s="11"/>
      <c r="N660" s="12"/>
      <c r="O660" s="12"/>
      <c r="P660" s="12"/>
      <c r="Q660" s="12"/>
      <c r="R660" s="13"/>
      <c r="S660" s="14"/>
      <c r="T660" s="6"/>
      <c r="U660" s="28"/>
    </row>
    <row r="661" spans="11:21" x14ac:dyDescent="0.3">
      <c r="K661" s="10"/>
      <c r="L661" s="11"/>
      <c r="M661" s="11"/>
      <c r="N661" s="12"/>
      <c r="O661" s="12"/>
      <c r="P661" s="12"/>
      <c r="Q661" s="12"/>
      <c r="R661" s="13"/>
      <c r="S661" s="14"/>
      <c r="T661" s="6"/>
      <c r="U661" s="28"/>
    </row>
    <row r="662" spans="11:21" x14ac:dyDescent="0.3">
      <c r="K662" s="10"/>
      <c r="L662" s="11"/>
      <c r="M662" s="11"/>
      <c r="N662" s="12"/>
      <c r="O662" s="12"/>
      <c r="P662" s="12"/>
      <c r="Q662" s="12"/>
      <c r="R662" s="13"/>
      <c r="S662" s="14"/>
      <c r="T662" s="6"/>
      <c r="U662" s="28"/>
    </row>
    <row r="663" spans="11:21" x14ac:dyDescent="0.3">
      <c r="K663" s="10"/>
      <c r="L663" s="11"/>
      <c r="M663" s="11"/>
      <c r="N663" s="12"/>
      <c r="O663" s="12"/>
      <c r="P663" s="12"/>
      <c r="Q663" s="12"/>
      <c r="R663" s="13"/>
      <c r="S663" s="14"/>
      <c r="T663" s="6"/>
      <c r="U663" s="28"/>
    </row>
    <row r="664" spans="11:21" x14ac:dyDescent="0.3">
      <c r="K664" s="10"/>
      <c r="L664" s="11"/>
      <c r="M664" s="11"/>
      <c r="N664" s="12"/>
      <c r="O664" s="12"/>
      <c r="P664" s="12"/>
      <c r="Q664" s="12"/>
      <c r="R664" s="13"/>
      <c r="S664" s="14"/>
      <c r="T664" s="6"/>
      <c r="U664" s="28"/>
    </row>
    <row r="665" spans="11:21" x14ac:dyDescent="0.3">
      <c r="K665" s="10"/>
      <c r="L665" s="11"/>
      <c r="M665" s="11"/>
      <c r="N665" s="12"/>
      <c r="O665" s="12"/>
      <c r="P665" s="12"/>
      <c r="Q665" s="12"/>
      <c r="R665" s="13"/>
      <c r="S665" s="14"/>
      <c r="T665" s="6"/>
      <c r="U665" s="28"/>
    </row>
    <row r="666" spans="11:21" x14ac:dyDescent="0.3">
      <c r="K666" s="10"/>
      <c r="L666" s="11"/>
      <c r="M666" s="11"/>
      <c r="N666" s="12"/>
      <c r="O666" s="12"/>
      <c r="P666" s="12"/>
      <c r="Q666" s="12"/>
      <c r="R666" s="13"/>
      <c r="S666" s="14"/>
      <c r="T666" s="6"/>
      <c r="U666" s="28"/>
    </row>
    <row r="667" spans="11:21" x14ac:dyDescent="0.3">
      <c r="K667" s="10"/>
      <c r="L667" s="11"/>
      <c r="M667" s="11"/>
      <c r="N667" s="12"/>
      <c r="O667" s="12"/>
      <c r="P667" s="12"/>
      <c r="Q667" s="12"/>
      <c r="R667" s="13"/>
      <c r="S667" s="14"/>
      <c r="T667" s="6"/>
      <c r="U667" s="28"/>
    </row>
    <row r="668" spans="11:21" x14ac:dyDescent="0.3">
      <c r="K668" s="10"/>
      <c r="L668" s="11"/>
      <c r="M668" s="11"/>
      <c r="N668" s="12"/>
      <c r="O668" s="12"/>
      <c r="P668" s="12"/>
      <c r="Q668" s="12"/>
      <c r="R668" s="13"/>
      <c r="S668" s="14"/>
      <c r="T668" s="6"/>
      <c r="U668" s="28"/>
    </row>
    <row r="669" spans="11:21" x14ac:dyDescent="0.3">
      <c r="K669" s="10"/>
      <c r="L669" s="11"/>
      <c r="M669" s="11"/>
      <c r="N669" s="12"/>
      <c r="O669" s="12"/>
      <c r="P669" s="12"/>
      <c r="Q669" s="12"/>
      <c r="R669" s="13"/>
      <c r="S669" s="14"/>
      <c r="T669" s="6"/>
      <c r="U669" s="28"/>
    </row>
    <row r="670" spans="11:21" x14ac:dyDescent="0.3">
      <c r="K670" s="10"/>
      <c r="L670" s="11"/>
      <c r="M670" s="11"/>
      <c r="N670" s="12"/>
      <c r="O670" s="12"/>
      <c r="P670" s="12"/>
      <c r="Q670" s="12"/>
      <c r="R670" s="13"/>
      <c r="S670" s="14"/>
      <c r="T670" s="6"/>
      <c r="U670" s="28"/>
    </row>
    <row r="671" spans="11:21" x14ac:dyDescent="0.3">
      <c r="K671" s="10"/>
      <c r="L671" s="11"/>
      <c r="M671" s="11"/>
      <c r="N671" s="12"/>
      <c r="O671" s="12"/>
      <c r="P671" s="12"/>
      <c r="Q671" s="12"/>
      <c r="R671" s="13"/>
      <c r="S671" s="14"/>
      <c r="T671" s="6"/>
      <c r="U671" s="28"/>
    </row>
    <row r="672" spans="11:21" x14ac:dyDescent="0.3">
      <c r="K672" s="10"/>
      <c r="L672" s="11"/>
      <c r="M672" s="11"/>
      <c r="N672" s="12"/>
      <c r="O672" s="12"/>
      <c r="P672" s="12"/>
      <c r="Q672" s="12"/>
      <c r="R672" s="13"/>
      <c r="S672" s="14"/>
      <c r="T672" s="6"/>
      <c r="U672" s="28"/>
    </row>
    <row r="673" spans="11:21" x14ac:dyDescent="0.3">
      <c r="K673" s="10"/>
      <c r="L673" s="11"/>
      <c r="M673" s="11"/>
      <c r="N673" s="12"/>
      <c r="O673" s="12"/>
      <c r="P673" s="12"/>
      <c r="Q673" s="12"/>
      <c r="R673" s="13"/>
      <c r="S673" s="14"/>
      <c r="T673" s="6"/>
      <c r="U673" s="28"/>
    </row>
    <row r="674" spans="11:21" x14ac:dyDescent="0.3">
      <c r="K674" s="10"/>
      <c r="L674" s="11"/>
      <c r="M674" s="11"/>
      <c r="N674" s="12"/>
      <c r="O674" s="12"/>
      <c r="P674" s="12"/>
      <c r="Q674" s="12"/>
      <c r="R674" s="13"/>
      <c r="S674" s="14"/>
      <c r="T674" s="6"/>
      <c r="U674" s="28"/>
    </row>
    <row r="675" spans="11:21" x14ac:dyDescent="0.3">
      <c r="K675" s="10"/>
      <c r="L675" s="11"/>
      <c r="M675" s="11"/>
      <c r="N675" s="12"/>
      <c r="O675" s="12"/>
      <c r="P675" s="12"/>
      <c r="Q675" s="12"/>
      <c r="R675" s="13"/>
      <c r="S675" s="14"/>
      <c r="T675" s="6"/>
      <c r="U675" s="28"/>
    </row>
    <row r="676" spans="11:21" x14ac:dyDescent="0.3">
      <c r="K676" s="10"/>
      <c r="L676" s="11"/>
      <c r="M676" s="11"/>
      <c r="N676" s="12"/>
      <c r="O676" s="12"/>
      <c r="P676" s="12"/>
      <c r="Q676" s="12"/>
      <c r="R676" s="13"/>
      <c r="S676" s="14"/>
      <c r="T676" s="6"/>
      <c r="U676" s="28"/>
    </row>
    <row r="677" spans="11:21" x14ac:dyDescent="0.3">
      <c r="K677" s="10"/>
      <c r="L677" s="11"/>
      <c r="M677" s="11"/>
      <c r="N677" s="12"/>
      <c r="O677" s="12"/>
      <c r="P677" s="12"/>
      <c r="Q677" s="12"/>
      <c r="R677" s="13"/>
      <c r="S677" s="14"/>
      <c r="T677" s="6"/>
      <c r="U677" s="28"/>
    </row>
    <row r="678" spans="11:21" x14ac:dyDescent="0.3">
      <c r="K678" s="10"/>
      <c r="L678" s="11"/>
      <c r="M678" s="11"/>
      <c r="N678" s="12"/>
      <c r="O678" s="12"/>
      <c r="P678" s="12"/>
      <c r="Q678" s="12"/>
      <c r="R678" s="13"/>
      <c r="S678" s="14"/>
      <c r="T678" s="6"/>
      <c r="U678" s="28"/>
    </row>
    <row r="679" spans="11:21" x14ac:dyDescent="0.3">
      <c r="K679" s="10"/>
      <c r="L679" s="11"/>
      <c r="M679" s="11"/>
      <c r="N679" s="12"/>
      <c r="O679" s="12"/>
      <c r="P679" s="12"/>
      <c r="Q679" s="12"/>
      <c r="R679" s="13"/>
      <c r="S679" s="14"/>
      <c r="T679" s="6"/>
      <c r="U679" s="28"/>
    </row>
    <row r="680" spans="11:21" x14ac:dyDescent="0.3">
      <c r="K680" s="10"/>
      <c r="L680" s="11"/>
      <c r="M680" s="11"/>
      <c r="N680" s="12"/>
      <c r="O680" s="12"/>
      <c r="P680" s="12"/>
      <c r="Q680" s="12"/>
      <c r="R680" s="13"/>
      <c r="S680" s="14"/>
      <c r="T680" s="6"/>
      <c r="U680" s="28"/>
    </row>
    <row r="681" spans="11:21" x14ac:dyDescent="0.3">
      <c r="K681" s="10"/>
      <c r="L681" s="11"/>
      <c r="M681" s="11"/>
      <c r="N681" s="12"/>
      <c r="O681" s="12"/>
      <c r="P681" s="12"/>
      <c r="Q681" s="12"/>
      <c r="R681" s="13"/>
      <c r="S681" s="14"/>
      <c r="T681" s="6"/>
      <c r="U681" s="28"/>
    </row>
    <row r="682" spans="11:21" x14ac:dyDescent="0.3">
      <c r="K682" s="10"/>
      <c r="L682" s="11"/>
      <c r="M682" s="11"/>
      <c r="N682" s="12"/>
      <c r="O682" s="12"/>
      <c r="P682" s="12"/>
      <c r="Q682" s="12"/>
      <c r="R682" s="13"/>
      <c r="S682" s="14"/>
      <c r="T682" s="6"/>
      <c r="U682" s="28"/>
    </row>
    <row r="683" spans="11:21" x14ac:dyDescent="0.3">
      <c r="K683" s="10"/>
      <c r="L683" s="11"/>
      <c r="M683" s="11"/>
      <c r="N683" s="12"/>
      <c r="O683" s="12"/>
      <c r="P683" s="12"/>
      <c r="Q683" s="12"/>
      <c r="R683" s="13"/>
      <c r="S683" s="14"/>
      <c r="T683" s="6"/>
      <c r="U683" s="28"/>
    </row>
    <row r="684" spans="11:21" x14ac:dyDescent="0.3">
      <c r="K684" s="10"/>
      <c r="L684" s="11"/>
      <c r="M684" s="11"/>
      <c r="N684" s="12"/>
      <c r="O684" s="12"/>
      <c r="P684" s="12"/>
      <c r="Q684" s="12"/>
      <c r="R684" s="13"/>
      <c r="S684" s="14"/>
      <c r="T684" s="6"/>
      <c r="U684" s="28"/>
    </row>
    <row r="685" spans="11:21" x14ac:dyDescent="0.3">
      <c r="K685" s="10"/>
      <c r="L685" s="11"/>
      <c r="M685" s="11"/>
      <c r="N685" s="12"/>
      <c r="O685" s="12"/>
      <c r="P685" s="12"/>
      <c r="Q685" s="12"/>
      <c r="R685" s="13"/>
      <c r="S685" s="14"/>
      <c r="T685" s="6"/>
      <c r="U685" s="28"/>
    </row>
    <row r="686" spans="11:21" x14ac:dyDescent="0.3">
      <c r="K686" s="10"/>
      <c r="L686" s="11"/>
      <c r="M686" s="11"/>
      <c r="N686" s="12"/>
      <c r="O686" s="12"/>
      <c r="P686" s="12"/>
      <c r="Q686" s="12"/>
      <c r="R686" s="13"/>
      <c r="S686" s="14"/>
      <c r="T686" s="6"/>
      <c r="U686" s="28"/>
    </row>
    <row r="687" spans="11:21" x14ac:dyDescent="0.3">
      <c r="K687" s="10"/>
      <c r="L687" s="11"/>
      <c r="M687" s="11"/>
      <c r="N687" s="12"/>
      <c r="O687" s="12"/>
      <c r="P687" s="12"/>
      <c r="Q687" s="12"/>
      <c r="R687" s="13"/>
      <c r="S687" s="14"/>
      <c r="T687" s="6"/>
      <c r="U687" s="28"/>
    </row>
    <row r="688" spans="11:21" x14ac:dyDescent="0.3">
      <c r="K688" s="10"/>
      <c r="L688" s="11"/>
      <c r="M688" s="11"/>
      <c r="N688" s="12"/>
      <c r="O688" s="12"/>
      <c r="P688" s="12"/>
      <c r="Q688" s="12"/>
      <c r="R688" s="13"/>
      <c r="S688" s="14"/>
      <c r="T688" s="6"/>
      <c r="U688" s="28"/>
    </row>
    <row r="689" spans="11:21" x14ac:dyDescent="0.3">
      <c r="K689" s="10"/>
      <c r="L689" s="11"/>
      <c r="M689" s="11"/>
      <c r="N689" s="12"/>
      <c r="O689" s="12"/>
      <c r="P689" s="12"/>
      <c r="Q689" s="12"/>
      <c r="R689" s="13"/>
      <c r="S689" s="14"/>
      <c r="T689" s="6"/>
      <c r="U689" s="28"/>
    </row>
    <row r="690" spans="11:21" x14ac:dyDescent="0.3">
      <c r="K690" s="10"/>
      <c r="L690" s="11"/>
      <c r="M690" s="11"/>
      <c r="N690" s="12"/>
      <c r="O690" s="12"/>
      <c r="P690" s="12"/>
      <c r="Q690" s="12"/>
      <c r="R690" s="13"/>
      <c r="S690" s="14"/>
      <c r="T690" s="6"/>
      <c r="U690" s="28"/>
    </row>
    <row r="691" spans="11:21" x14ac:dyDescent="0.3">
      <c r="K691" s="10"/>
      <c r="L691" s="11"/>
      <c r="M691" s="11"/>
      <c r="N691" s="12"/>
      <c r="O691" s="12"/>
      <c r="P691" s="12"/>
      <c r="Q691" s="12"/>
      <c r="R691" s="13"/>
      <c r="S691" s="14"/>
      <c r="T691" s="6"/>
      <c r="U691" s="28"/>
    </row>
    <row r="692" spans="11:21" x14ac:dyDescent="0.3">
      <c r="K692" s="10"/>
      <c r="L692" s="11"/>
      <c r="M692" s="11"/>
      <c r="N692" s="12"/>
      <c r="O692" s="12"/>
      <c r="P692" s="12"/>
      <c r="Q692" s="12"/>
      <c r="R692" s="13"/>
      <c r="S692" s="14"/>
      <c r="T692" s="6"/>
      <c r="U692" s="28"/>
    </row>
    <row r="693" spans="11:21" x14ac:dyDescent="0.3">
      <c r="K693" s="10"/>
      <c r="L693" s="11"/>
      <c r="M693" s="11"/>
      <c r="N693" s="12"/>
      <c r="O693" s="12"/>
      <c r="P693" s="12"/>
      <c r="Q693" s="12"/>
      <c r="R693" s="13"/>
      <c r="S693" s="14"/>
      <c r="T693" s="6"/>
      <c r="U693" s="28"/>
    </row>
    <row r="694" spans="11:21" x14ac:dyDescent="0.3">
      <c r="K694" s="10"/>
      <c r="L694" s="11"/>
      <c r="M694" s="11"/>
      <c r="N694" s="12"/>
      <c r="O694" s="12"/>
      <c r="P694" s="12"/>
      <c r="Q694" s="12"/>
      <c r="R694" s="13"/>
      <c r="S694" s="14"/>
      <c r="T694" s="6"/>
      <c r="U694" s="28"/>
    </row>
    <row r="695" spans="11:21" x14ac:dyDescent="0.3">
      <c r="K695" s="10"/>
      <c r="L695" s="11"/>
      <c r="M695" s="11"/>
      <c r="N695" s="12"/>
      <c r="O695" s="12"/>
      <c r="P695" s="12"/>
      <c r="Q695" s="12"/>
      <c r="R695" s="13"/>
      <c r="S695" s="14"/>
      <c r="T695" s="6"/>
      <c r="U695" s="28"/>
    </row>
    <row r="696" spans="11:21" x14ac:dyDescent="0.3">
      <c r="K696" s="10"/>
      <c r="L696" s="11"/>
      <c r="M696" s="11"/>
      <c r="N696" s="12"/>
      <c r="O696" s="12"/>
      <c r="P696" s="12"/>
      <c r="Q696" s="12"/>
      <c r="R696" s="13"/>
      <c r="S696" s="14"/>
      <c r="T696" s="6"/>
      <c r="U696" s="28"/>
    </row>
    <row r="697" spans="11:21" x14ac:dyDescent="0.3">
      <c r="K697" s="10"/>
      <c r="L697" s="11"/>
      <c r="M697" s="11"/>
      <c r="N697" s="12"/>
      <c r="O697" s="12"/>
      <c r="P697" s="12"/>
      <c r="Q697" s="12"/>
      <c r="R697" s="13"/>
      <c r="S697" s="14"/>
      <c r="T697" s="6"/>
      <c r="U697" s="28"/>
    </row>
    <row r="698" spans="11:21" x14ac:dyDescent="0.3">
      <c r="K698" s="10"/>
      <c r="L698" s="11"/>
      <c r="M698" s="11"/>
      <c r="N698" s="12"/>
      <c r="O698" s="12"/>
      <c r="P698" s="12"/>
      <c r="Q698" s="12"/>
      <c r="R698" s="13"/>
      <c r="S698" s="14"/>
      <c r="T698" s="6"/>
      <c r="U698" s="28"/>
    </row>
    <row r="699" spans="11:21" x14ac:dyDescent="0.3">
      <c r="K699" s="10"/>
      <c r="L699" s="11"/>
      <c r="M699" s="11"/>
      <c r="N699" s="12"/>
      <c r="O699" s="12"/>
      <c r="P699" s="12"/>
      <c r="Q699" s="12"/>
      <c r="R699" s="13"/>
      <c r="S699" s="14"/>
      <c r="T699" s="6"/>
      <c r="U699" s="28"/>
    </row>
    <row r="700" spans="11:21" x14ac:dyDescent="0.3">
      <c r="K700" s="10"/>
      <c r="L700" s="11"/>
      <c r="M700" s="11"/>
      <c r="N700" s="12"/>
      <c r="O700" s="12"/>
      <c r="P700" s="12"/>
      <c r="Q700" s="12"/>
      <c r="R700" s="13"/>
      <c r="S700" s="14"/>
      <c r="T700" s="6"/>
      <c r="U700" s="28"/>
    </row>
    <row r="701" spans="11:21" x14ac:dyDescent="0.3">
      <c r="K701" s="10"/>
      <c r="L701" s="11"/>
      <c r="M701" s="11"/>
      <c r="N701" s="12"/>
      <c r="O701" s="12"/>
      <c r="P701" s="12"/>
      <c r="Q701" s="12"/>
      <c r="R701" s="13"/>
      <c r="S701" s="14"/>
      <c r="T701" s="6"/>
      <c r="U701" s="28"/>
    </row>
    <row r="702" spans="11:21" x14ac:dyDescent="0.3">
      <c r="K702" s="10"/>
      <c r="L702" s="11"/>
      <c r="M702" s="11"/>
      <c r="N702" s="12"/>
      <c r="O702" s="12"/>
      <c r="P702" s="12"/>
      <c r="Q702" s="12"/>
      <c r="R702" s="13"/>
      <c r="S702" s="14"/>
      <c r="T702" s="6"/>
      <c r="U702" s="28"/>
    </row>
    <row r="703" spans="11:21" x14ac:dyDescent="0.3">
      <c r="K703" s="10"/>
      <c r="L703" s="11"/>
      <c r="M703" s="11"/>
      <c r="N703" s="12"/>
      <c r="O703" s="12"/>
      <c r="P703" s="12"/>
      <c r="Q703" s="12"/>
      <c r="R703" s="13"/>
      <c r="S703" s="14"/>
      <c r="T703" s="6"/>
      <c r="U703" s="28"/>
    </row>
    <row r="704" spans="11:21" x14ac:dyDescent="0.3">
      <c r="K704" s="10"/>
      <c r="L704" s="11"/>
      <c r="M704" s="11"/>
      <c r="N704" s="12"/>
      <c r="O704" s="12"/>
      <c r="P704" s="12"/>
      <c r="Q704" s="12"/>
      <c r="R704" s="13"/>
      <c r="S704" s="14"/>
      <c r="T704" s="6"/>
      <c r="U704" s="28"/>
    </row>
    <row r="705" spans="11:21" x14ac:dyDescent="0.3">
      <c r="K705" s="10"/>
      <c r="L705" s="11"/>
      <c r="M705" s="11"/>
      <c r="N705" s="12"/>
      <c r="O705" s="12"/>
      <c r="P705" s="12"/>
      <c r="Q705" s="12"/>
      <c r="R705" s="13"/>
      <c r="S705" s="14"/>
      <c r="T705" s="6"/>
      <c r="U705" s="28"/>
    </row>
    <row r="706" spans="11:21" x14ac:dyDescent="0.3">
      <c r="K706" s="10"/>
      <c r="L706" s="11"/>
      <c r="M706" s="11"/>
      <c r="N706" s="12"/>
      <c r="O706" s="12"/>
      <c r="P706" s="12"/>
      <c r="Q706" s="12"/>
      <c r="R706" s="13"/>
      <c r="S706" s="14"/>
      <c r="T706" s="6"/>
      <c r="U706" s="28"/>
    </row>
    <row r="707" spans="11:21" x14ac:dyDescent="0.3">
      <c r="K707" s="10"/>
      <c r="L707" s="11"/>
      <c r="M707" s="11"/>
      <c r="N707" s="12"/>
      <c r="O707" s="12"/>
      <c r="P707" s="12"/>
      <c r="Q707" s="12"/>
      <c r="R707" s="13"/>
      <c r="S707" s="14"/>
      <c r="T707" s="6"/>
      <c r="U707" s="28"/>
    </row>
    <row r="708" spans="11:21" x14ac:dyDescent="0.3">
      <c r="K708" s="10"/>
      <c r="L708" s="11"/>
      <c r="M708" s="11"/>
      <c r="N708" s="12"/>
      <c r="O708" s="12"/>
      <c r="P708" s="12"/>
      <c r="Q708" s="12"/>
      <c r="R708" s="13"/>
      <c r="S708" s="14"/>
      <c r="T708" s="6"/>
      <c r="U708" s="28"/>
    </row>
    <row r="709" spans="11:21" x14ac:dyDescent="0.3">
      <c r="K709" s="10"/>
      <c r="L709" s="11"/>
      <c r="M709" s="11"/>
      <c r="N709" s="12"/>
      <c r="O709" s="12"/>
      <c r="P709" s="12"/>
      <c r="Q709" s="12"/>
      <c r="R709" s="13"/>
      <c r="S709" s="14"/>
      <c r="T709" s="6"/>
      <c r="U709" s="28"/>
    </row>
    <row r="710" spans="11:21" x14ac:dyDescent="0.3">
      <c r="K710" s="10"/>
      <c r="L710" s="11"/>
      <c r="M710" s="11"/>
      <c r="N710" s="12"/>
      <c r="O710" s="12"/>
      <c r="P710" s="12"/>
      <c r="Q710" s="12"/>
      <c r="R710" s="13"/>
      <c r="S710" s="14"/>
      <c r="T710" s="6"/>
      <c r="U710" s="28"/>
    </row>
    <row r="711" spans="11:21" x14ac:dyDescent="0.3">
      <c r="K711" s="10"/>
      <c r="L711" s="11"/>
      <c r="M711" s="11"/>
      <c r="N711" s="12"/>
      <c r="O711" s="12"/>
      <c r="P711" s="12"/>
      <c r="Q711" s="12"/>
      <c r="R711" s="13"/>
      <c r="S711" s="14"/>
      <c r="T711" s="6"/>
      <c r="U711" s="28"/>
    </row>
    <row r="712" spans="11:21" x14ac:dyDescent="0.3">
      <c r="K712" s="10"/>
      <c r="L712" s="11"/>
      <c r="M712" s="11"/>
      <c r="N712" s="12"/>
      <c r="O712" s="12"/>
      <c r="P712" s="12"/>
      <c r="Q712" s="12"/>
      <c r="R712" s="13"/>
      <c r="S712" s="14"/>
      <c r="T712" s="6"/>
      <c r="U712" s="28"/>
    </row>
    <row r="713" spans="11:21" x14ac:dyDescent="0.3">
      <c r="K713" s="10"/>
      <c r="L713" s="11"/>
      <c r="M713" s="11"/>
      <c r="N713" s="12"/>
      <c r="O713" s="12"/>
      <c r="P713" s="12"/>
      <c r="Q713" s="12"/>
      <c r="R713" s="13"/>
      <c r="S713" s="14"/>
      <c r="T713" s="6"/>
      <c r="U713" s="28"/>
    </row>
    <row r="714" spans="11:21" x14ac:dyDescent="0.3">
      <c r="K714" s="10"/>
      <c r="L714" s="11"/>
      <c r="M714" s="11"/>
      <c r="N714" s="12"/>
      <c r="O714" s="12"/>
      <c r="P714" s="12"/>
      <c r="Q714" s="12"/>
      <c r="R714" s="13"/>
      <c r="S714" s="14"/>
      <c r="T714" s="6"/>
      <c r="U714" s="28"/>
    </row>
    <row r="715" spans="11:21" x14ac:dyDescent="0.3">
      <c r="K715" s="10"/>
      <c r="L715" s="11"/>
      <c r="M715" s="11"/>
      <c r="N715" s="12"/>
      <c r="O715" s="12"/>
      <c r="P715" s="12"/>
      <c r="Q715" s="12"/>
      <c r="R715" s="13"/>
      <c r="S715" s="14"/>
      <c r="T715" s="6"/>
      <c r="U715" s="28"/>
    </row>
    <row r="716" spans="11:21" x14ac:dyDescent="0.3">
      <c r="K716" s="10"/>
      <c r="L716" s="11"/>
      <c r="M716" s="11"/>
      <c r="N716" s="12"/>
      <c r="O716" s="12"/>
      <c r="P716" s="12"/>
      <c r="Q716" s="12"/>
      <c r="R716" s="13"/>
      <c r="S716" s="14"/>
      <c r="T716" s="6"/>
      <c r="U716" s="28"/>
    </row>
    <row r="717" spans="11:21" x14ac:dyDescent="0.3">
      <c r="K717" s="10"/>
      <c r="L717" s="11"/>
      <c r="M717" s="11"/>
      <c r="N717" s="12"/>
      <c r="O717" s="12"/>
      <c r="P717" s="12"/>
      <c r="Q717" s="12"/>
      <c r="R717" s="13"/>
      <c r="S717" s="14"/>
      <c r="T717" s="6"/>
      <c r="U717" s="28"/>
    </row>
    <row r="718" spans="11:21" x14ac:dyDescent="0.3">
      <c r="K718" s="10"/>
      <c r="L718" s="11"/>
      <c r="M718" s="11"/>
      <c r="N718" s="12"/>
      <c r="O718" s="12"/>
      <c r="P718" s="12"/>
      <c r="Q718" s="12"/>
      <c r="R718" s="13"/>
      <c r="S718" s="14"/>
      <c r="T718" s="6"/>
      <c r="U718" s="28"/>
    </row>
    <row r="719" spans="11:21" x14ac:dyDescent="0.3">
      <c r="K719" s="10"/>
      <c r="L719" s="11"/>
      <c r="M719" s="11"/>
      <c r="N719" s="12"/>
      <c r="O719" s="12"/>
      <c r="P719" s="12"/>
      <c r="Q719" s="12"/>
      <c r="R719" s="13"/>
      <c r="S719" s="14"/>
      <c r="T719" s="6"/>
      <c r="U719" s="28"/>
    </row>
    <row r="720" spans="11:21" x14ac:dyDescent="0.3">
      <c r="K720" s="10"/>
      <c r="L720" s="11"/>
      <c r="M720" s="11"/>
      <c r="N720" s="12"/>
      <c r="O720" s="12"/>
      <c r="P720" s="12"/>
      <c r="Q720" s="12"/>
      <c r="R720" s="13"/>
      <c r="S720" s="14"/>
      <c r="T720" s="6"/>
      <c r="U720" s="28"/>
    </row>
    <row r="721" spans="11:21" x14ac:dyDescent="0.3">
      <c r="K721" s="10"/>
      <c r="L721" s="11"/>
      <c r="M721" s="11"/>
      <c r="N721" s="12"/>
      <c r="O721" s="12"/>
      <c r="P721" s="12"/>
      <c r="Q721" s="12"/>
      <c r="R721" s="13"/>
      <c r="S721" s="14"/>
      <c r="T721" s="6"/>
      <c r="U721" s="28"/>
    </row>
    <row r="722" spans="11:21" x14ac:dyDescent="0.3">
      <c r="K722" s="10"/>
      <c r="L722" s="11"/>
      <c r="M722" s="11"/>
      <c r="N722" s="12"/>
      <c r="O722" s="12"/>
      <c r="P722" s="12"/>
      <c r="Q722" s="12"/>
      <c r="R722" s="13"/>
      <c r="S722" s="14"/>
      <c r="T722" s="6"/>
      <c r="U722" s="28"/>
    </row>
    <row r="723" spans="11:21" x14ac:dyDescent="0.3">
      <c r="K723" s="10"/>
      <c r="L723" s="11"/>
      <c r="M723" s="11"/>
      <c r="N723" s="12"/>
      <c r="O723" s="12"/>
      <c r="P723" s="12"/>
      <c r="Q723" s="12"/>
      <c r="R723" s="13"/>
      <c r="S723" s="14"/>
      <c r="T723" s="6"/>
      <c r="U723" s="28"/>
    </row>
    <row r="724" spans="11:21" x14ac:dyDescent="0.3">
      <c r="K724" s="10"/>
      <c r="L724" s="11"/>
      <c r="M724" s="11"/>
      <c r="N724" s="12"/>
      <c r="O724" s="12"/>
      <c r="P724" s="12"/>
      <c r="Q724" s="12"/>
      <c r="R724" s="13"/>
      <c r="S724" s="14"/>
      <c r="T724" s="6"/>
      <c r="U724" s="28"/>
    </row>
    <row r="725" spans="11:21" x14ac:dyDescent="0.3">
      <c r="K725" s="10"/>
      <c r="L725" s="11"/>
      <c r="M725" s="11"/>
      <c r="N725" s="12"/>
      <c r="O725" s="12"/>
      <c r="P725" s="12"/>
      <c r="Q725" s="12"/>
      <c r="R725" s="13"/>
      <c r="S725" s="14"/>
      <c r="T725" s="6"/>
      <c r="U725" s="28"/>
    </row>
    <row r="726" spans="11:21" x14ac:dyDescent="0.3">
      <c r="K726" s="10"/>
      <c r="L726" s="11"/>
      <c r="M726" s="11"/>
      <c r="N726" s="12"/>
      <c r="O726" s="12"/>
      <c r="P726" s="12"/>
      <c r="Q726" s="12"/>
      <c r="R726" s="13"/>
      <c r="S726" s="14"/>
      <c r="T726" s="6"/>
      <c r="U726" s="28"/>
    </row>
    <row r="727" spans="11:21" x14ac:dyDescent="0.3">
      <c r="K727" s="10"/>
      <c r="L727" s="11"/>
      <c r="M727" s="11"/>
      <c r="N727" s="12"/>
      <c r="O727" s="12"/>
      <c r="P727" s="12"/>
      <c r="Q727" s="12"/>
      <c r="R727" s="13"/>
      <c r="S727" s="14"/>
      <c r="T727" s="6"/>
      <c r="U727" s="28"/>
    </row>
    <row r="728" spans="11:21" x14ac:dyDescent="0.3">
      <c r="K728" s="10"/>
      <c r="L728" s="11"/>
      <c r="M728" s="11"/>
      <c r="N728" s="12"/>
      <c r="O728" s="12"/>
      <c r="P728" s="12"/>
      <c r="Q728" s="12"/>
      <c r="R728" s="13"/>
      <c r="S728" s="14"/>
      <c r="T728" s="6"/>
      <c r="U728" s="28"/>
    </row>
    <row r="729" spans="11:21" x14ac:dyDescent="0.3">
      <c r="K729" s="10"/>
      <c r="L729" s="11"/>
      <c r="M729" s="11"/>
      <c r="N729" s="12"/>
      <c r="O729" s="12"/>
      <c r="P729" s="12"/>
      <c r="Q729" s="12"/>
      <c r="R729" s="13"/>
      <c r="S729" s="14"/>
      <c r="T729" s="6"/>
      <c r="U729" s="28"/>
    </row>
    <row r="730" spans="11:21" x14ac:dyDescent="0.3">
      <c r="K730" s="10"/>
      <c r="L730" s="11"/>
      <c r="M730" s="11"/>
      <c r="N730" s="12"/>
      <c r="O730" s="12"/>
      <c r="P730" s="12"/>
      <c r="Q730" s="12"/>
      <c r="R730" s="13"/>
      <c r="S730" s="14"/>
      <c r="T730" s="6"/>
      <c r="U730" s="28"/>
    </row>
    <row r="731" spans="11:21" x14ac:dyDescent="0.3">
      <c r="K731" s="10"/>
      <c r="L731" s="11"/>
      <c r="M731" s="11"/>
      <c r="N731" s="12"/>
      <c r="O731" s="12"/>
      <c r="P731" s="12"/>
      <c r="Q731" s="12"/>
      <c r="R731" s="13"/>
      <c r="S731" s="14"/>
      <c r="T731" s="6"/>
      <c r="U731" s="28"/>
    </row>
    <row r="732" spans="11:21" x14ac:dyDescent="0.3">
      <c r="K732" s="10"/>
      <c r="L732" s="11"/>
      <c r="M732" s="11"/>
      <c r="N732" s="12"/>
      <c r="O732" s="12"/>
      <c r="P732" s="12"/>
      <c r="Q732" s="12"/>
      <c r="R732" s="13"/>
      <c r="S732" s="14"/>
      <c r="T732" s="6"/>
      <c r="U732" s="28"/>
    </row>
    <row r="733" spans="11:21" x14ac:dyDescent="0.3">
      <c r="K733" s="10"/>
      <c r="L733" s="11"/>
      <c r="M733" s="11"/>
      <c r="N733" s="12"/>
      <c r="O733" s="12"/>
      <c r="P733" s="12"/>
      <c r="Q733" s="12"/>
      <c r="R733" s="13"/>
      <c r="S733" s="14"/>
      <c r="T733" s="6"/>
      <c r="U733" s="28"/>
    </row>
    <row r="734" spans="11:21" x14ac:dyDescent="0.3">
      <c r="K734" s="10"/>
      <c r="L734" s="11"/>
      <c r="M734" s="11"/>
      <c r="N734" s="12"/>
      <c r="O734" s="12"/>
      <c r="P734" s="12"/>
      <c r="Q734" s="12"/>
      <c r="R734" s="13"/>
      <c r="S734" s="14"/>
      <c r="T734" s="6"/>
      <c r="U734" s="28"/>
    </row>
    <row r="735" spans="11:21" x14ac:dyDescent="0.3">
      <c r="K735" s="10"/>
      <c r="L735" s="11"/>
      <c r="M735" s="11"/>
      <c r="N735" s="12"/>
      <c r="O735" s="12"/>
      <c r="P735" s="12"/>
      <c r="Q735" s="12"/>
      <c r="R735" s="13"/>
      <c r="S735" s="14"/>
      <c r="T735" s="6"/>
      <c r="U735" s="28"/>
    </row>
    <row r="736" spans="11:21" x14ac:dyDescent="0.3">
      <c r="K736" s="10"/>
      <c r="L736" s="11"/>
      <c r="M736" s="11"/>
      <c r="N736" s="12"/>
      <c r="O736" s="12"/>
      <c r="P736" s="12"/>
      <c r="Q736" s="12"/>
      <c r="R736" s="13"/>
      <c r="S736" s="14"/>
      <c r="T736" s="6"/>
      <c r="U736" s="28"/>
    </row>
    <row r="737" spans="11:21" x14ac:dyDescent="0.3">
      <c r="K737" s="10"/>
      <c r="L737" s="11"/>
      <c r="M737" s="11"/>
      <c r="N737" s="12"/>
      <c r="O737" s="12"/>
      <c r="P737" s="12"/>
      <c r="Q737" s="12"/>
      <c r="R737" s="13"/>
      <c r="S737" s="14"/>
      <c r="T737" s="6"/>
      <c r="U737" s="28"/>
    </row>
    <row r="738" spans="11:21" x14ac:dyDescent="0.3">
      <c r="K738" s="10"/>
      <c r="L738" s="11"/>
      <c r="M738" s="11"/>
      <c r="N738" s="12"/>
      <c r="O738" s="12"/>
      <c r="P738" s="12"/>
      <c r="Q738" s="12"/>
      <c r="R738" s="13"/>
      <c r="S738" s="14"/>
      <c r="T738" s="6"/>
      <c r="U738" s="28"/>
    </row>
    <row r="739" spans="11:21" x14ac:dyDescent="0.3">
      <c r="K739" s="10"/>
      <c r="L739" s="11"/>
      <c r="M739" s="11"/>
      <c r="N739" s="12"/>
      <c r="O739" s="12"/>
      <c r="P739" s="12"/>
      <c r="Q739" s="12"/>
      <c r="R739" s="13"/>
      <c r="S739" s="14"/>
      <c r="T739" s="6"/>
      <c r="U739" s="28"/>
    </row>
    <row r="740" spans="11:21" x14ac:dyDescent="0.3">
      <c r="K740" s="10"/>
      <c r="L740" s="11"/>
      <c r="M740" s="11"/>
      <c r="N740" s="12"/>
      <c r="O740" s="12"/>
      <c r="P740" s="12"/>
      <c r="Q740" s="12"/>
      <c r="R740" s="13"/>
      <c r="S740" s="14"/>
      <c r="T740" s="6"/>
      <c r="U740" s="28"/>
    </row>
    <row r="741" spans="11:21" x14ac:dyDescent="0.3">
      <c r="K741" s="10"/>
      <c r="L741" s="11"/>
      <c r="M741" s="11"/>
      <c r="N741" s="12"/>
      <c r="O741" s="12"/>
      <c r="P741" s="12"/>
      <c r="Q741" s="12"/>
      <c r="R741" s="13"/>
      <c r="S741" s="14"/>
      <c r="T741" s="6"/>
      <c r="U741" s="28"/>
    </row>
    <row r="742" spans="11:21" x14ac:dyDescent="0.3">
      <c r="K742" s="10"/>
      <c r="L742" s="11"/>
      <c r="M742" s="11"/>
      <c r="N742" s="12"/>
      <c r="O742" s="12"/>
      <c r="P742" s="12"/>
      <c r="Q742" s="12"/>
      <c r="R742" s="13"/>
      <c r="S742" s="14"/>
      <c r="T742" s="6"/>
      <c r="U742" s="28"/>
    </row>
    <row r="743" spans="11:21" x14ac:dyDescent="0.3">
      <c r="K743" s="10"/>
      <c r="L743" s="11"/>
      <c r="M743" s="11"/>
      <c r="N743" s="12"/>
      <c r="O743" s="12"/>
      <c r="P743" s="12"/>
      <c r="Q743" s="12"/>
      <c r="R743" s="13"/>
      <c r="S743" s="14"/>
      <c r="T743" s="6"/>
      <c r="U743" s="28"/>
    </row>
    <row r="744" spans="11:21" x14ac:dyDescent="0.3">
      <c r="K744" s="10"/>
      <c r="L744" s="11"/>
      <c r="M744" s="11"/>
      <c r="N744" s="12"/>
      <c r="O744" s="12"/>
      <c r="P744" s="12"/>
      <c r="Q744" s="12"/>
      <c r="R744" s="13"/>
      <c r="S744" s="14"/>
      <c r="T744" s="6"/>
      <c r="U744" s="28"/>
    </row>
    <row r="745" spans="11:21" x14ac:dyDescent="0.3">
      <c r="K745" s="10"/>
      <c r="L745" s="11"/>
      <c r="M745" s="11"/>
      <c r="N745" s="12"/>
      <c r="O745" s="12"/>
      <c r="P745" s="12"/>
      <c r="Q745" s="12"/>
      <c r="R745" s="13"/>
      <c r="S745" s="14"/>
      <c r="T745" s="6"/>
      <c r="U745" s="28"/>
    </row>
    <row r="746" spans="11:21" x14ac:dyDescent="0.3">
      <c r="K746" s="10"/>
      <c r="L746" s="11"/>
      <c r="M746" s="11"/>
      <c r="N746" s="12"/>
      <c r="O746" s="12"/>
      <c r="P746" s="12"/>
      <c r="Q746" s="12"/>
      <c r="R746" s="13"/>
      <c r="S746" s="14"/>
      <c r="T746" s="6"/>
      <c r="U746" s="28"/>
    </row>
    <row r="747" spans="11:21" x14ac:dyDescent="0.3">
      <c r="K747" s="10"/>
      <c r="L747" s="11"/>
      <c r="M747" s="11"/>
      <c r="N747" s="12"/>
      <c r="O747" s="12"/>
      <c r="P747" s="12"/>
      <c r="Q747" s="12"/>
      <c r="R747" s="13"/>
      <c r="S747" s="14"/>
      <c r="T747" s="6"/>
      <c r="U747" s="28"/>
    </row>
    <row r="748" spans="11:21" x14ac:dyDescent="0.3">
      <c r="K748" s="10"/>
      <c r="L748" s="11"/>
      <c r="M748" s="11"/>
      <c r="N748" s="12"/>
      <c r="O748" s="12"/>
      <c r="P748" s="12"/>
      <c r="Q748" s="12"/>
      <c r="R748" s="13"/>
      <c r="S748" s="14"/>
      <c r="T748" s="6"/>
      <c r="U748" s="28"/>
    </row>
    <row r="749" spans="11:21" x14ac:dyDescent="0.3">
      <c r="K749" s="10"/>
      <c r="L749" s="11"/>
      <c r="M749" s="11"/>
      <c r="N749" s="12"/>
      <c r="O749" s="12"/>
      <c r="P749" s="12"/>
      <c r="Q749" s="12"/>
      <c r="R749" s="13"/>
      <c r="S749" s="14"/>
      <c r="T749" s="6"/>
      <c r="U749" s="28"/>
    </row>
    <row r="750" spans="11:21" x14ac:dyDescent="0.3">
      <c r="K750" s="10"/>
      <c r="L750" s="11"/>
      <c r="M750" s="11"/>
      <c r="N750" s="12"/>
      <c r="O750" s="12"/>
      <c r="P750" s="12"/>
      <c r="Q750" s="12"/>
      <c r="R750" s="13"/>
      <c r="S750" s="14"/>
      <c r="T750" s="6"/>
      <c r="U750" s="28"/>
    </row>
    <row r="751" spans="11:21" x14ac:dyDescent="0.3">
      <c r="K751" s="10"/>
      <c r="L751" s="11"/>
      <c r="M751" s="11"/>
      <c r="N751" s="12"/>
      <c r="O751" s="12"/>
      <c r="P751" s="12"/>
      <c r="Q751" s="12"/>
      <c r="R751" s="13"/>
      <c r="S751" s="14"/>
      <c r="T751" s="6"/>
      <c r="U751" s="28"/>
    </row>
    <row r="752" spans="11:21" x14ac:dyDescent="0.3">
      <c r="K752" s="10"/>
      <c r="L752" s="11"/>
      <c r="M752" s="11"/>
      <c r="N752" s="12"/>
      <c r="O752" s="12"/>
      <c r="P752" s="12"/>
      <c r="Q752" s="12"/>
      <c r="R752" s="13"/>
      <c r="S752" s="14"/>
      <c r="T752" s="6"/>
      <c r="U752" s="28"/>
    </row>
    <row r="753" spans="11:21" x14ac:dyDescent="0.3">
      <c r="K753" s="10"/>
      <c r="L753" s="11"/>
      <c r="M753" s="11"/>
      <c r="N753" s="12"/>
      <c r="O753" s="12"/>
      <c r="P753" s="12"/>
      <c r="Q753" s="12"/>
      <c r="R753" s="13"/>
      <c r="S753" s="14"/>
      <c r="T753" s="6"/>
      <c r="U753" s="28"/>
    </row>
    <row r="754" spans="11:21" x14ac:dyDescent="0.3">
      <c r="K754" s="10"/>
      <c r="L754" s="11"/>
      <c r="M754" s="11"/>
      <c r="N754" s="12"/>
      <c r="O754" s="12"/>
      <c r="P754" s="12"/>
      <c r="Q754" s="12"/>
      <c r="R754" s="13"/>
      <c r="S754" s="14"/>
      <c r="T754" s="6"/>
      <c r="U754" s="28"/>
    </row>
    <row r="755" spans="11:21" x14ac:dyDescent="0.3">
      <c r="K755" s="10"/>
      <c r="L755" s="11"/>
      <c r="M755" s="11"/>
      <c r="N755" s="12"/>
      <c r="O755" s="12"/>
      <c r="P755" s="12"/>
      <c r="Q755" s="12"/>
      <c r="R755" s="13"/>
      <c r="S755" s="14"/>
      <c r="T755" s="6"/>
      <c r="U755" s="28"/>
    </row>
    <row r="756" spans="11:21" x14ac:dyDescent="0.3">
      <c r="K756" s="10"/>
      <c r="L756" s="11"/>
      <c r="M756" s="11"/>
      <c r="N756" s="12"/>
      <c r="O756" s="12"/>
      <c r="P756" s="12"/>
      <c r="Q756" s="12"/>
      <c r="R756" s="13"/>
      <c r="S756" s="14"/>
      <c r="T756" s="6"/>
      <c r="U756" s="28"/>
    </row>
    <row r="757" spans="11:21" x14ac:dyDescent="0.3">
      <c r="K757" s="10"/>
      <c r="L757" s="11"/>
      <c r="M757" s="11"/>
      <c r="N757" s="12"/>
      <c r="O757" s="12"/>
      <c r="P757" s="12"/>
      <c r="Q757" s="12"/>
      <c r="R757" s="13"/>
      <c r="S757" s="14"/>
      <c r="T757" s="6"/>
      <c r="U757" s="28"/>
    </row>
    <row r="758" spans="11:21" x14ac:dyDescent="0.3">
      <c r="K758" s="10"/>
      <c r="L758" s="11"/>
      <c r="M758" s="11"/>
      <c r="N758" s="12"/>
      <c r="O758" s="12"/>
      <c r="P758" s="12"/>
      <c r="Q758" s="12"/>
      <c r="R758" s="13"/>
      <c r="S758" s="14"/>
      <c r="T758" s="6"/>
      <c r="U758" s="28"/>
    </row>
    <row r="759" spans="11:21" x14ac:dyDescent="0.3">
      <c r="K759" s="10"/>
      <c r="L759" s="11"/>
      <c r="M759" s="11"/>
      <c r="N759" s="12"/>
      <c r="O759" s="12"/>
      <c r="P759" s="12"/>
      <c r="Q759" s="12"/>
      <c r="R759" s="13"/>
      <c r="S759" s="14"/>
      <c r="T759" s="6"/>
      <c r="U759" s="28"/>
    </row>
    <row r="760" spans="11:21" x14ac:dyDescent="0.3">
      <c r="K760" s="10"/>
      <c r="L760" s="11"/>
      <c r="M760" s="11"/>
      <c r="N760" s="12"/>
      <c r="O760" s="12"/>
      <c r="P760" s="12"/>
      <c r="Q760" s="12"/>
      <c r="R760" s="13"/>
      <c r="S760" s="14"/>
      <c r="T760" s="6"/>
      <c r="U760" s="28"/>
    </row>
    <row r="761" spans="11:21" x14ac:dyDescent="0.3">
      <c r="K761" s="10"/>
      <c r="L761" s="11"/>
      <c r="M761" s="11"/>
      <c r="N761" s="12"/>
      <c r="O761" s="12"/>
      <c r="P761" s="12"/>
      <c r="Q761" s="12"/>
      <c r="R761" s="13"/>
      <c r="S761" s="14"/>
      <c r="T761" s="6"/>
      <c r="U761" s="28"/>
    </row>
    <row r="762" spans="11:21" x14ac:dyDescent="0.3">
      <c r="K762" s="10"/>
      <c r="L762" s="11"/>
      <c r="M762" s="11"/>
      <c r="N762" s="12"/>
      <c r="O762" s="12"/>
      <c r="P762" s="12"/>
      <c r="Q762" s="12"/>
      <c r="R762" s="13"/>
      <c r="S762" s="14"/>
      <c r="T762" s="6"/>
      <c r="U762" s="28"/>
    </row>
    <row r="763" spans="11:21" x14ac:dyDescent="0.3">
      <c r="K763" s="10"/>
      <c r="L763" s="11"/>
      <c r="M763" s="11"/>
      <c r="N763" s="12"/>
      <c r="O763" s="12"/>
      <c r="P763" s="12"/>
      <c r="Q763" s="12"/>
      <c r="R763" s="13"/>
      <c r="S763" s="14"/>
      <c r="T763" s="6"/>
      <c r="U763" s="28"/>
    </row>
    <row r="764" spans="11:21" x14ac:dyDescent="0.3">
      <c r="K764" s="10"/>
      <c r="L764" s="11"/>
      <c r="M764" s="11"/>
      <c r="N764" s="12"/>
      <c r="O764" s="12"/>
      <c r="P764" s="12"/>
      <c r="Q764" s="12"/>
      <c r="R764" s="13"/>
      <c r="S764" s="14"/>
      <c r="T764" s="6"/>
      <c r="U764" s="28"/>
    </row>
    <row r="765" spans="11:21" x14ac:dyDescent="0.3">
      <c r="K765" s="10"/>
      <c r="L765" s="11"/>
      <c r="M765" s="11"/>
      <c r="N765" s="12"/>
      <c r="O765" s="12"/>
      <c r="P765" s="12"/>
      <c r="Q765" s="12"/>
      <c r="R765" s="13"/>
      <c r="S765" s="14"/>
      <c r="T765" s="6"/>
      <c r="U765" s="28"/>
    </row>
    <row r="766" spans="11:21" x14ac:dyDescent="0.3">
      <c r="K766" s="10"/>
      <c r="L766" s="11"/>
      <c r="M766" s="11"/>
      <c r="N766" s="12"/>
      <c r="O766" s="12"/>
      <c r="P766" s="12"/>
      <c r="Q766" s="12"/>
      <c r="R766" s="13"/>
      <c r="S766" s="14"/>
      <c r="T766" s="6"/>
      <c r="U766" s="28"/>
    </row>
    <row r="767" spans="11:21" x14ac:dyDescent="0.3">
      <c r="K767" s="10"/>
      <c r="L767" s="11"/>
      <c r="M767" s="11"/>
      <c r="N767" s="12"/>
      <c r="O767" s="12"/>
      <c r="P767" s="12"/>
      <c r="Q767" s="12"/>
      <c r="R767" s="13"/>
      <c r="S767" s="14"/>
      <c r="T767" s="6"/>
      <c r="U767" s="28"/>
    </row>
    <row r="768" spans="11:21" x14ac:dyDescent="0.3">
      <c r="K768" s="10"/>
      <c r="L768" s="11"/>
      <c r="M768" s="11"/>
      <c r="N768" s="12"/>
      <c r="O768" s="12"/>
      <c r="P768" s="12"/>
      <c r="Q768" s="12"/>
      <c r="R768" s="13"/>
      <c r="S768" s="14"/>
      <c r="T768" s="6"/>
      <c r="U768" s="28"/>
    </row>
    <row r="769" spans="11:21" x14ac:dyDescent="0.3">
      <c r="K769" s="10"/>
      <c r="L769" s="11"/>
      <c r="M769" s="11"/>
      <c r="N769" s="12"/>
      <c r="O769" s="12"/>
      <c r="P769" s="12"/>
      <c r="Q769" s="12"/>
      <c r="R769" s="13"/>
      <c r="S769" s="14"/>
      <c r="T769" s="6"/>
      <c r="U769" s="28"/>
    </row>
    <row r="770" spans="11:21" x14ac:dyDescent="0.3">
      <c r="K770" s="10"/>
      <c r="L770" s="11"/>
      <c r="M770" s="11"/>
      <c r="N770" s="12"/>
      <c r="O770" s="12"/>
      <c r="P770" s="12"/>
      <c r="Q770" s="12"/>
      <c r="R770" s="13"/>
      <c r="S770" s="14"/>
      <c r="T770" s="6"/>
      <c r="U770" s="28"/>
    </row>
    <row r="771" spans="11:21" x14ac:dyDescent="0.3">
      <c r="K771" s="10"/>
      <c r="L771" s="11"/>
      <c r="M771" s="11"/>
      <c r="N771" s="12"/>
      <c r="O771" s="12"/>
      <c r="P771" s="12"/>
      <c r="Q771" s="12"/>
      <c r="R771" s="13"/>
      <c r="S771" s="14"/>
      <c r="T771" s="6"/>
      <c r="U771" s="28"/>
    </row>
    <row r="772" spans="11:21" x14ac:dyDescent="0.3">
      <c r="K772" s="10"/>
      <c r="L772" s="11"/>
      <c r="M772" s="11"/>
      <c r="N772" s="12"/>
      <c r="O772" s="12"/>
      <c r="P772" s="12"/>
      <c r="Q772" s="12"/>
      <c r="R772" s="13"/>
      <c r="S772" s="14"/>
      <c r="T772" s="6"/>
      <c r="U772" s="28"/>
    </row>
    <row r="773" spans="11:21" x14ac:dyDescent="0.3">
      <c r="K773" s="10"/>
      <c r="L773" s="11"/>
      <c r="M773" s="11"/>
      <c r="N773" s="12"/>
      <c r="O773" s="12"/>
      <c r="P773" s="12"/>
      <c r="Q773" s="12"/>
      <c r="R773" s="13"/>
      <c r="S773" s="14"/>
      <c r="T773" s="6"/>
      <c r="U773" s="28"/>
    </row>
    <row r="774" spans="11:21" x14ac:dyDescent="0.3">
      <c r="K774" s="10"/>
      <c r="L774" s="11"/>
      <c r="M774" s="11"/>
      <c r="N774" s="12"/>
      <c r="O774" s="12"/>
      <c r="P774" s="12"/>
      <c r="Q774" s="12"/>
      <c r="R774" s="13"/>
      <c r="S774" s="14"/>
      <c r="T774" s="6"/>
      <c r="U774" s="28"/>
    </row>
    <row r="775" spans="11:21" x14ac:dyDescent="0.3">
      <c r="K775" s="10"/>
      <c r="L775" s="11"/>
      <c r="M775" s="11"/>
      <c r="N775" s="12"/>
      <c r="O775" s="12"/>
      <c r="P775" s="12"/>
      <c r="Q775" s="12"/>
      <c r="R775" s="13"/>
      <c r="S775" s="14"/>
      <c r="T775" s="6"/>
      <c r="U775" s="28"/>
    </row>
    <row r="776" spans="11:21" x14ac:dyDescent="0.3">
      <c r="K776" s="10"/>
      <c r="L776" s="11"/>
      <c r="M776" s="11"/>
      <c r="N776" s="12"/>
      <c r="O776" s="12"/>
      <c r="P776" s="12"/>
      <c r="Q776" s="12"/>
      <c r="R776" s="13"/>
      <c r="S776" s="14"/>
      <c r="T776" s="6"/>
      <c r="U776" s="28"/>
    </row>
    <row r="777" spans="11:21" x14ac:dyDescent="0.3">
      <c r="K777" s="10"/>
      <c r="L777" s="11"/>
      <c r="M777" s="11"/>
      <c r="N777" s="12"/>
      <c r="O777" s="12"/>
      <c r="P777" s="12"/>
      <c r="Q777" s="12"/>
      <c r="R777" s="13"/>
      <c r="S777" s="14"/>
      <c r="T777" s="6"/>
      <c r="U777" s="28"/>
    </row>
    <row r="778" spans="11:21" x14ac:dyDescent="0.3">
      <c r="K778" s="10"/>
      <c r="L778" s="11"/>
      <c r="M778" s="11"/>
      <c r="N778" s="12"/>
      <c r="O778" s="12"/>
      <c r="P778" s="12"/>
      <c r="Q778" s="12"/>
      <c r="R778" s="13"/>
      <c r="S778" s="14"/>
      <c r="T778" s="6"/>
      <c r="U778" s="28"/>
    </row>
    <row r="779" spans="11:21" x14ac:dyDescent="0.3">
      <c r="K779" s="10"/>
      <c r="L779" s="11"/>
      <c r="M779" s="11"/>
      <c r="N779" s="12"/>
      <c r="O779" s="12"/>
      <c r="P779" s="12"/>
      <c r="Q779" s="12"/>
      <c r="R779" s="13"/>
      <c r="S779" s="14"/>
      <c r="T779" s="6"/>
      <c r="U779" s="28"/>
    </row>
    <row r="780" spans="11:21" x14ac:dyDescent="0.3">
      <c r="K780" s="10"/>
      <c r="L780" s="11"/>
      <c r="M780" s="11"/>
      <c r="N780" s="12"/>
      <c r="O780" s="12"/>
      <c r="P780" s="12"/>
      <c r="Q780" s="12"/>
      <c r="R780" s="13"/>
      <c r="S780" s="14"/>
      <c r="T780" s="6"/>
      <c r="U780" s="28"/>
    </row>
    <row r="781" spans="11:21" x14ac:dyDescent="0.3">
      <c r="K781" s="10"/>
      <c r="L781" s="11"/>
      <c r="M781" s="11"/>
      <c r="N781" s="12"/>
      <c r="O781" s="12"/>
      <c r="P781" s="12"/>
      <c r="Q781" s="12"/>
      <c r="R781" s="13"/>
      <c r="S781" s="14"/>
      <c r="T781" s="6"/>
      <c r="U781" s="28"/>
    </row>
    <row r="782" spans="11:21" x14ac:dyDescent="0.3">
      <c r="K782" s="10"/>
      <c r="L782" s="11"/>
      <c r="M782" s="11"/>
      <c r="N782" s="12"/>
      <c r="O782" s="12"/>
      <c r="P782" s="12"/>
      <c r="Q782" s="12"/>
      <c r="R782" s="13"/>
      <c r="S782" s="14"/>
      <c r="T782" s="6"/>
      <c r="U782" s="28"/>
    </row>
    <row r="783" spans="11:21" x14ac:dyDescent="0.3">
      <c r="K783" s="10"/>
      <c r="L783" s="11"/>
      <c r="M783" s="11"/>
      <c r="N783" s="12"/>
      <c r="O783" s="12"/>
      <c r="P783" s="12"/>
      <c r="Q783" s="12"/>
      <c r="R783" s="13"/>
      <c r="S783" s="14"/>
      <c r="T783" s="6"/>
      <c r="U783" s="28"/>
    </row>
    <row r="784" spans="11:21" x14ac:dyDescent="0.3">
      <c r="K784" s="10"/>
      <c r="L784" s="11"/>
      <c r="M784" s="11"/>
      <c r="N784" s="12"/>
      <c r="O784" s="12"/>
      <c r="P784" s="12"/>
      <c r="Q784" s="12"/>
      <c r="R784" s="13"/>
      <c r="S784" s="14"/>
      <c r="T784" s="6"/>
      <c r="U784" s="28"/>
    </row>
    <row r="785" spans="11:21" x14ac:dyDescent="0.3">
      <c r="K785" s="10"/>
      <c r="L785" s="11"/>
      <c r="M785" s="11"/>
      <c r="N785" s="12"/>
      <c r="O785" s="12"/>
      <c r="P785" s="12"/>
      <c r="Q785" s="12"/>
      <c r="R785" s="13"/>
      <c r="S785" s="14"/>
      <c r="T785" s="6"/>
      <c r="U785" s="28"/>
    </row>
    <row r="786" spans="11:21" x14ac:dyDescent="0.3">
      <c r="K786" s="10"/>
      <c r="L786" s="11"/>
      <c r="M786" s="11"/>
      <c r="N786" s="12"/>
      <c r="O786" s="12"/>
      <c r="P786" s="12"/>
      <c r="Q786" s="12"/>
      <c r="R786" s="13"/>
      <c r="S786" s="14"/>
      <c r="T786" s="6"/>
      <c r="U786" s="28"/>
    </row>
    <row r="787" spans="11:21" x14ac:dyDescent="0.3">
      <c r="K787" s="10"/>
      <c r="L787" s="11"/>
      <c r="M787" s="11"/>
      <c r="N787" s="12"/>
      <c r="O787" s="12"/>
      <c r="P787" s="12"/>
      <c r="Q787" s="12"/>
      <c r="R787" s="13"/>
      <c r="S787" s="14"/>
      <c r="T787" s="6"/>
      <c r="U787" s="28"/>
    </row>
    <row r="788" spans="11:21" x14ac:dyDescent="0.3">
      <c r="K788" s="10"/>
      <c r="L788" s="11"/>
      <c r="M788" s="11"/>
      <c r="N788" s="12"/>
      <c r="O788" s="12"/>
      <c r="P788" s="12"/>
      <c r="Q788" s="12"/>
      <c r="R788" s="13"/>
      <c r="S788" s="14"/>
      <c r="T788" s="6"/>
      <c r="U788" s="28"/>
    </row>
    <row r="789" spans="11:21" x14ac:dyDescent="0.3">
      <c r="K789" s="10"/>
      <c r="L789" s="11"/>
      <c r="M789" s="11"/>
      <c r="N789" s="12"/>
      <c r="O789" s="12"/>
      <c r="P789" s="12"/>
      <c r="Q789" s="12"/>
      <c r="R789" s="13"/>
      <c r="S789" s="14"/>
      <c r="T789" s="6"/>
      <c r="U789" s="28"/>
    </row>
    <row r="790" spans="11:21" x14ac:dyDescent="0.3">
      <c r="K790" s="10"/>
      <c r="L790" s="11"/>
      <c r="M790" s="11"/>
      <c r="N790" s="12"/>
      <c r="O790" s="12"/>
      <c r="P790" s="12"/>
      <c r="Q790" s="12"/>
      <c r="R790" s="13"/>
      <c r="S790" s="14"/>
      <c r="T790" s="6"/>
      <c r="U790" s="28"/>
    </row>
    <row r="791" spans="11:21" x14ac:dyDescent="0.3">
      <c r="K791" s="10"/>
      <c r="L791" s="11"/>
      <c r="M791" s="11"/>
      <c r="N791" s="12"/>
      <c r="O791" s="12"/>
      <c r="P791" s="12"/>
      <c r="Q791" s="12"/>
      <c r="R791" s="13"/>
      <c r="S791" s="14"/>
      <c r="T791" s="6"/>
      <c r="U791" s="28"/>
    </row>
    <row r="792" spans="11:21" x14ac:dyDescent="0.3">
      <c r="K792" s="10"/>
      <c r="L792" s="11"/>
      <c r="M792" s="11"/>
      <c r="N792" s="12"/>
      <c r="O792" s="12"/>
      <c r="P792" s="12"/>
      <c r="Q792" s="12"/>
      <c r="R792" s="13"/>
      <c r="S792" s="14"/>
      <c r="T792" s="6"/>
      <c r="U792" s="28"/>
    </row>
    <row r="793" spans="11:21" x14ac:dyDescent="0.3">
      <c r="K793" s="10"/>
      <c r="L793" s="11"/>
      <c r="M793" s="11"/>
      <c r="N793" s="12"/>
      <c r="O793" s="12"/>
      <c r="P793" s="12"/>
      <c r="Q793" s="12"/>
      <c r="R793" s="13"/>
      <c r="S793" s="14"/>
      <c r="T793" s="6"/>
      <c r="U793" s="28"/>
    </row>
    <row r="794" spans="11:21" x14ac:dyDescent="0.3">
      <c r="K794" s="10"/>
      <c r="L794" s="11"/>
      <c r="M794" s="11"/>
      <c r="N794" s="12"/>
      <c r="O794" s="12"/>
      <c r="P794" s="12"/>
      <c r="Q794" s="12"/>
      <c r="R794" s="13"/>
      <c r="S794" s="14"/>
      <c r="T794" s="6"/>
      <c r="U794" s="28"/>
    </row>
    <row r="795" spans="11:21" x14ac:dyDescent="0.3">
      <c r="K795" s="10"/>
      <c r="L795" s="11"/>
      <c r="M795" s="11"/>
      <c r="N795" s="12"/>
      <c r="O795" s="12"/>
      <c r="P795" s="12"/>
      <c r="Q795" s="12"/>
      <c r="R795" s="13"/>
      <c r="S795" s="14"/>
      <c r="T795" s="6"/>
      <c r="U795" s="28"/>
    </row>
    <row r="796" spans="11:21" x14ac:dyDescent="0.3">
      <c r="K796" s="10"/>
      <c r="L796" s="11"/>
      <c r="M796" s="11"/>
      <c r="N796" s="12"/>
      <c r="O796" s="12"/>
      <c r="P796" s="12"/>
      <c r="Q796" s="12"/>
      <c r="R796" s="13"/>
      <c r="S796" s="14"/>
      <c r="T796" s="6"/>
      <c r="U796" s="28"/>
    </row>
    <row r="797" spans="11:21" x14ac:dyDescent="0.3">
      <c r="K797" s="10"/>
      <c r="L797" s="11"/>
      <c r="M797" s="11"/>
      <c r="N797" s="12"/>
      <c r="O797" s="12"/>
      <c r="P797" s="12"/>
      <c r="Q797" s="12"/>
      <c r="R797" s="13"/>
      <c r="S797" s="14"/>
      <c r="T797" s="6"/>
      <c r="U797" s="28"/>
    </row>
    <row r="798" spans="11:21" x14ac:dyDescent="0.3">
      <c r="K798" s="10"/>
      <c r="L798" s="11"/>
      <c r="M798" s="11"/>
      <c r="N798" s="12"/>
      <c r="O798" s="12"/>
      <c r="P798" s="12"/>
      <c r="Q798" s="12"/>
      <c r="R798" s="13"/>
      <c r="S798" s="14"/>
      <c r="T798" s="6"/>
      <c r="U798" s="28"/>
    </row>
    <row r="799" spans="11:21" x14ac:dyDescent="0.3">
      <c r="K799" s="10"/>
      <c r="L799" s="11"/>
      <c r="M799" s="11"/>
      <c r="N799" s="12"/>
      <c r="O799" s="12"/>
      <c r="P799" s="12"/>
      <c r="Q799" s="12"/>
      <c r="R799" s="13"/>
      <c r="S799" s="14"/>
      <c r="T799" s="6"/>
      <c r="U799" s="28"/>
    </row>
    <row r="800" spans="11:21" x14ac:dyDescent="0.3">
      <c r="K800" s="10"/>
      <c r="L800" s="11"/>
      <c r="M800" s="11"/>
      <c r="N800" s="12"/>
      <c r="O800" s="12"/>
      <c r="P800" s="12"/>
      <c r="Q800" s="12"/>
      <c r="R800" s="13"/>
      <c r="S800" s="14"/>
      <c r="T800" s="6"/>
      <c r="U800" s="28"/>
    </row>
    <row r="801" spans="11:21" x14ac:dyDescent="0.3">
      <c r="K801" s="10"/>
      <c r="L801" s="17"/>
      <c r="M801" s="17"/>
      <c r="N801" s="12"/>
      <c r="O801" s="12"/>
      <c r="P801" s="12"/>
      <c r="Q801" s="12"/>
      <c r="R801" s="13"/>
      <c r="S801" s="14"/>
      <c r="T801" s="6"/>
      <c r="U801" s="28"/>
    </row>
    <row r="802" spans="11:21" x14ac:dyDescent="0.3">
      <c r="K802" s="10"/>
      <c r="L802" s="17"/>
      <c r="M802" s="17"/>
      <c r="N802" s="12"/>
      <c r="O802" s="12"/>
      <c r="P802" s="12"/>
      <c r="Q802" s="12"/>
      <c r="R802" s="13"/>
      <c r="S802" s="14"/>
      <c r="T802" s="6"/>
      <c r="U802" s="28"/>
    </row>
    <row r="803" spans="11:21" x14ac:dyDescent="0.3">
      <c r="K803" s="10"/>
      <c r="L803" s="17"/>
      <c r="M803" s="17"/>
      <c r="N803" s="12"/>
      <c r="O803" s="12"/>
      <c r="P803" s="12"/>
      <c r="Q803" s="12"/>
      <c r="R803" s="13"/>
      <c r="S803" s="14"/>
      <c r="T803" s="6"/>
      <c r="U803" s="28"/>
    </row>
    <row r="804" spans="11:21" x14ac:dyDescent="0.3">
      <c r="K804" s="10"/>
      <c r="L804" s="17"/>
      <c r="M804" s="17"/>
      <c r="N804" s="12"/>
      <c r="O804" s="12"/>
      <c r="P804" s="12"/>
      <c r="Q804" s="12"/>
      <c r="R804" s="13"/>
      <c r="S804" s="14"/>
      <c r="T804" s="6"/>
      <c r="U804" s="28"/>
    </row>
    <row r="805" spans="11:21" x14ac:dyDescent="0.3">
      <c r="K805" s="10"/>
      <c r="L805" s="17"/>
      <c r="M805" s="17"/>
      <c r="N805" s="12"/>
      <c r="O805" s="12"/>
      <c r="P805" s="12"/>
      <c r="Q805" s="12"/>
      <c r="R805" s="13"/>
      <c r="S805" s="14"/>
      <c r="T805" s="6"/>
      <c r="U805" s="28"/>
    </row>
    <row r="806" spans="11:21" x14ac:dyDescent="0.3">
      <c r="K806" s="10"/>
      <c r="L806" s="17"/>
      <c r="M806" s="17"/>
      <c r="N806" s="12"/>
      <c r="O806" s="12"/>
      <c r="P806" s="12"/>
      <c r="Q806" s="12"/>
      <c r="R806" s="13"/>
      <c r="S806" s="14"/>
      <c r="T806" s="6"/>
      <c r="U806" s="28"/>
    </row>
    <row r="807" spans="11:21" x14ac:dyDescent="0.3">
      <c r="K807" s="10"/>
      <c r="L807" s="17"/>
      <c r="M807" s="17"/>
      <c r="N807" s="12"/>
      <c r="O807" s="12"/>
      <c r="P807" s="12"/>
      <c r="Q807" s="12"/>
      <c r="R807" s="13"/>
      <c r="S807" s="14"/>
      <c r="T807" s="6"/>
      <c r="U807" s="28"/>
    </row>
    <row r="808" spans="11:21" x14ac:dyDescent="0.3">
      <c r="K808" s="10"/>
      <c r="L808" s="17"/>
      <c r="M808" s="17"/>
      <c r="N808" s="12"/>
      <c r="O808" s="12"/>
      <c r="P808" s="12"/>
      <c r="Q808" s="12"/>
      <c r="R808" s="13"/>
      <c r="S808" s="14"/>
      <c r="T808" s="6"/>
      <c r="U808" s="28"/>
    </row>
    <row r="809" spans="11:21" x14ac:dyDescent="0.3">
      <c r="K809" s="10"/>
      <c r="L809" s="17"/>
      <c r="M809" s="17"/>
      <c r="N809" s="12"/>
      <c r="O809" s="12"/>
      <c r="P809" s="12"/>
      <c r="Q809" s="12"/>
      <c r="R809" s="13"/>
      <c r="S809" s="14"/>
      <c r="T809" s="6"/>
      <c r="U809" s="28"/>
    </row>
    <row r="810" spans="11:21" x14ac:dyDescent="0.3">
      <c r="K810" s="10"/>
      <c r="L810" s="17"/>
      <c r="M810" s="17"/>
      <c r="N810" s="12"/>
      <c r="O810" s="12"/>
      <c r="P810" s="12"/>
      <c r="Q810" s="12"/>
      <c r="R810" s="13"/>
      <c r="S810" s="14"/>
      <c r="T810" s="6"/>
      <c r="U810" s="28"/>
    </row>
    <row r="811" spans="11:21" x14ac:dyDescent="0.3">
      <c r="K811" s="10"/>
      <c r="L811" s="17"/>
      <c r="M811" s="17"/>
      <c r="N811" s="12"/>
      <c r="O811" s="12"/>
      <c r="P811" s="12"/>
      <c r="Q811" s="12"/>
      <c r="R811" s="13"/>
      <c r="S811" s="14"/>
      <c r="T811" s="6"/>
      <c r="U811" s="28"/>
    </row>
    <row r="812" spans="11:21" x14ac:dyDescent="0.3">
      <c r="K812" s="10"/>
      <c r="L812" s="17"/>
      <c r="M812" s="17"/>
      <c r="N812" s="12"/>
      <c r="O812" s="12"/>
      <c r="P812" s="12"/>
      <c r="Q812" s="12"/>
      <c r="R812" s="13"/>
      <c r="S812" s="14"/>
      <c r="T812" s="6"/>
      <c r="U812" s="28"/>
    </row>
    <row r="813" spans="11:21" x14ac:dyDescent="0.3">
      <c r="K813" s="10"/>
      <c r="L813" s="17"/>
      <c r="M813" s="17"/>
      <c r="N813" s="12"/>
      <c r="O813" s="12"/>
      <c r="P813" s="12"/>
      <c r="Q813" s="12"/>
      <c r="R813" s="13"/>
      <c r="S813" s="14"/>
      <c r="T813" s="6"/>
      <c r="U813" s="28"/>
    </row>
    <row r="814" spans="11:21" x14ac:dyDescent="0.3">
      <c r="K814" s="10"/>
      <c r="L814" s="17"/>
      <c r="M814" s="17"/>
      <c r="N814" s="12"/>
      <c r="O814" s="12"/>
      <c r="P814" s="12"/>
      <c r="Q814" s="12"/>
      <c r="R814" s="13"/>
      <c r="S814" s="15"/>
      <c r="T814" s="6"/>
      <c r="U814" s="28"/>
    </row>
    <row r="815" spans="11:21" x14ac:dyDescent="0.3">
      <c r="K815" s="10"/>
      <c r="L815" s="17"/>
      <c r="M815" s="17"/>
      <c r="N815" s="12"/>
      <c r="O815" s="12"/>
      <c r="P815" s="12"/>
      <c r="Q815" s="12"/>
      <c r="R815" s="13"/>
      <c r="S815" s="14"/>
      <c r="T815" s="6"/>
      <c r="U815" s="28"/>
    </row>
    <row r="816" spans="11:21" x14ac:dyDescent="0.3">
      <c r="K816" s="10"/>
      <c r="L816" s="17"/>
      <c r="M816" s="17"/>
      <c r="N816" s="12"/>
      <c r="O816" s="12"/>
      <c r="P816" s="12"/>
      <c r="Q816" s="12"/>
      <c r="R816" s="13"/>
      <c r="S816" s="14"/>
      <c r="T816" s="6"/>
      <c r="U816" s="28"/>
    </row>
    <row r="817" spans="11:21" x14ac:dyDescent="0.3">
      <c r="K817" s="10"/>
      <c r="L817" s="17"/>
      <c r="M817" s="17"/>
      <c r="N817" s="12"/>
      <c r="O817" s="12"/>
      <c r="P817" s="12"/>
      <c r="Q817" s="12"/>
      <c r="R817" s="13"/>
      <c r="S817" s="14"/>
      <c r="T817" s="6"/>
      <c r="U817" s="28"/>
    </row>
    <row r="818" spans="11:21" x14ac:dyDescent="0.3">
      <c r="K818" s="10"/>
      <c r="L818" s="17"/>
      <c r="M818" s="17"/>
      <c r="N818" s="12"/>
      <c r="O818" s="12"/>
      <c r="P818" s="12"/>
      <c r="Q818" s="12"/>
      <c r="R818" s="13"/>
      <c r="S818" s="14"/>
      <c r="T818" s="6"/>
      <c r="U818" s="28"/>
    </row>
    <row r="819" spans="11:21" x14ac:dyDescent="0.3">
      <c r="K819" s="10"/>
      <c r="L819" s="17"/>
      <c r="M819" s="17"/>
      <c r="N819" s="12"/>
      <c r="O819" s="12"/>
      <c r="P819" s="12"/>
      <c r="Q819" s="12"/>
      <c r="R819" s="13"/>
      <c r="S819" s="14"/>
      <c r="T819" s="6"/>
      <c r="U819" s="28"/>
    </row>
    <row r="820" spans="11:21" x14ac:dyDescent="0.3">
      <c r="K820" s="10"/>
      <c r="L820" s="17"/>
      <c r="M820" s="17"/>
      <c r="N820" s="12"/>
      <c r="O820" s="12"/>
      <c r="P820" s="12"/>
      <c r="Q820" s="12"/>
      <c r="R820" s="13"/>
      <c r="S820" s="14"/>
      <c r="T820" s="6"/>
      <c r="U820" s="28"/>
    </row>
    <row r="821" spans="11:21" x14ac:dyDescent="0.3">
      <c r="K821" s="10"/>
      <c r="L821" s="17"/>
      <c r="M821" s="17"/>
      <c r="N821" s="12"/>
      <c r="O821" s="12"/>
      <c r="P821" s="12"/>
      <c r="Q821" s="12"/>
      <c r="R821" s="13"/>
      <c r="S821" s="14"/>
      <c r="T821" s="6"/>
      <c r="U821" s="28"/>
    </row>
    <row r="822" spans="11:21" x14ac:dyDescent="0.3">
      <c r="K822" s="10"/>
      <c r="L822" s="17"/>
      <c r="M822" s="17"/>
      <c r="N822" s="12"/>
      <c r="O822" s="12"/>
      <c r="P822" s="12"/>
      <c r="Q822" s="12"/>
      <c r="R822" s="13"/>
      <c r="S822" s="14"/>
      <c r="T822" s="6"/>
      <c r="U822" s="28"/>
    </row>
    <row r="823" spans="11:21" x14ac:dyDescent="0.3">
      <c r="K823" s="10"/>
      <c r="L823" s="17"/>
      <c r="M823" s="17"/>
      <c r="N823" s="12"/>
      <c r="O823" s="12"/>
      <c r="P823" s="12"/>
      <c r="Q823" s="12"/>
      <c r="R823" s="13"/>
      <c r="S823" s="14"/>
      <c r="T823" s="6"/>
      <c r="U823" s="28"/>
    </row>
    <row r="824" spans="11:21" x14ac:dyDescent="0.3">
      <c r="K824" s="10"/>
      <c r="L824" s="17"/>
      <c r="M824" s="17"/>
      <c r="N824" s="12"/>
      <c r="O824" s="12"/>
      <c r="P824" s="12"/>
      <c r="Q824" s="12"/>
      <c r="R824" s="13"/>
      <c r="S824" s="14"/>
      <c r="T824" s="6"/>
      <c r="U824" s="28"/>
    </row>
    <row r="825" spans="11:21" x14ac:dyDescent="0.3">
      <c r="K825" s="10"/>
      <c r="L825" s="17"/>
      <c r="M825" s="17"/>
      <c r="N825" s="12"/>
      <c r="O825" s="12"/>
      <c r="P825" s="12"/>
      <c r="Q825" s="12"/>
      <c r="R825" s="13"/>
      <c r="S825" s="14"/>
      <c r="T825" s="6"/>
      <c r="U825" s="28"/>
    </row>
    <row r="826" spans="11:21" x14ac:dyDescent="0.3">
      <c r="K826" s="10"/>
      <c r="L826" s="17"/>
      <c r="M826" s="17"/>
      <c r="N826" s="12"/>
      <c r="O826" s="12"/>
      <c r="P826" s="12"/>
      <c r="Q826" s="12"/>
      <c r="R826" s="13"/>
      <c r="S826" s="14"/>
      <c r="T826" s="6"/>
      <c r="U826" s="28"/>
    </row>
    <row r="827" spans="11:21" x14ac:dyDescent="0.3">
      <c r="K827" s="10"/>
      <c r="L827" s="17"/>
      <c r="M827" s="17"/>
      <c r="N827" s="12"/>
      <c r="O827" s="12"/>
      <c r="P827" s="12"/>
      <c r="Q827" s="12"/>
      <c r="R827" s="13"/>
      <c r="S827" s="14"/>
      <c r="T827" s="6"/>
      <c r="U827" s="28"/>
    </row>
    <row r="828" spans="11:21" x14ac:dyDescent="0.3">
      <c r="K828" s="10"/>
      <c r="L828" s="17"/>
      <c r="M828" s="17"/>
      <c r="N828" s="12"/>
      <c r="O828" s="12"/>
      <c r="P828" s="12"/>
      <c r="Q828" s="12"/>
      <c r="R828" s="13"/>
      <c r="S828" s="14"/>
      <c r="T828" s="6"/>
      <c r="U828" s="28"/>
    </row>
    <row r="829" spans="11:21" x14ac:dyDescent="0.3">
      <c r="K829" s="10"/>
      <c r="L829" s="17"/>
      <c r="M829" s="17"/>
      <c r="N829" s="12"/>
      <c r="O829" s="12"/>
      <c r="P829" s="12"/>
      <c r="Q829" s="12"/>
      <c r="R829" s="13"/>
      <c r="S829" s="14"/>
      <c r="T829" s="6"/>
      <c r="U829" s="28"/>
    </row>
    <row r="830" spans="11:21" x14ac:dyDescent="0.3">
      <c r="K830" s="10"/>
      <c r="L830" s="17"/>
      <c r="M830" s="17"/>
      <c r="N830" s="12"/>
      <c r="O830" s="12"/>
      <c r="P830" s="12"/>
      <c r="Q830" s="12"/>
      <c r="R830" s="13"/>
      <c r="S830" s="14"/>
      <c r="T830" s="6"/>
      <c r="U830" s="28"/>
    </row>
    <row r="831" spans="11:21" x14ac:dyDescent="0.3">
      <c r="K831" s="10"/>
      <c r="L831" s="17"/>
      <c r="M831" s="17"/>
      <c r="N831" s="12"/>
      <c r="O831" s="12"/>
      <c r="P831" s="12"/>
      <c r="Q831" s="12"/>
      <c r="R831" s="13"/>
      <c r="S831" s="14"/>
      <c r="T831" s="6"/>
      <c r="U831" s="28"/>
    </row>
    <row r="832" spans="11:21" x14ac:dyDescent="0.3">
      <c r="K832" s="10"/>
      <c r="L832" s="17"/>
      <c r="M832" s="17"/>
      <c r="N832" s="12"/>
      <c r="O832" s="12"/>
      <c r="P832" s="12"/>
      <c r="Q832" s="12"/>
      <c r="R832" s="13"/>
      <c r="S832" s="14"/>
      <c r="T832" s="6"/>
      <c r="U832" s="28"/>
    </row>
    <row r="833" spans="11:21" x14ac:dyDescent="0.3">
      <c r="K833" s="10"/>
      <c r="L833" s="17"/>
      <c r="M833" s="17"/>
      <c r="N833" s="12"/>
      <c r="O833" s="12"/>
      <c r="P833" s="12"/>
      <c r="Q833" s="12"/>
      <c r="R833" s="13"/>
      <c r="S833" s="14"/>
      <c r="T833" s="6"/>
      <c r="U833" s="28"/>
    </row>
    <row r="834" spans="11:21" x14ac:dyDescent="0.3">
      <c r="K834" s="10"/>
      <c r="L834" s="17"/>
      <c r="M834" s="17"/>
      <c r="N834" s="12"/>
      <c r="O834" s="12"/>
      <c r="P834" s="12"/>
      <c r="Q834" s="12"/>
      <c r="R834" s="13"/>
      <c r="S834" s="14"/>
      <c r="T834" s="6"/>
      <c r="U834" s="28"/>
    </row>
    <row r="835" spans="11:21" x14ac:dyDescent="0.3">
      <c r="K835" s="10"/>
      <c r="L835" s="17"/>
      <c r="M835" s="17"/>
      <c r="N835" s="12"/>
      <c r="O835" s="12"/>
      <c r="P835" s="12"/>
      <c r="Q835" s="12"/>
      <c r="R835" s="13"/>
      <c r="S835" s="14"/>
      <c r="T835" s="6"/>
      <c r="U835" s="28"/>
    </row>
    <row r="836" spans="11:21" x14ac:dyDescent="0.3">
      <c r="K836" s="10"/>
      <c r="L836" s="17"/>
      <c r="M836" s="17"/>
      <c r="N836" s="12"/>
      <c r="O836" s="12"/>
      <c r="P836" s="12"/>
      <c r="Q836" s="12"/>
      <c r="R836" s="13"/>
      <c r="S836" s="14"/>
      <c r="T836" s="6"/>
      <c r="U836" s="28"/>
    </row>
    <row r="837" spans="11:21" x14ac:dyDescent="0.3">
      <c r="K837" s="10"/>
      <c r="L837" s="17"/>
      <c r="M837" s="17"/>
      <c r="N837" s="12"/>
      <c r="O837" s="12"/>
      <c r="P837" s="12"/>
      <c r="Q837" s="12"/>
      <c r="R837" s="13"/>
      <c r="S837" s="14"/>
      <c r="T837" s="6"/>
      <c r="U837" s="28"/>
    </row>
    <row r="838" spans="11:21" x14ac:dyDescent="0.3">
      <c r="K838" s="10"/>
      <c r="L838" s="17"/>
      <c r="M838" s="17"/>
      <c r="N838" s="12"/>
      <c r="O838" s="12"/>
      <c r="P838" s="12"/>
      <c r="Q838" s="12"/>
      <c r="R838" s="13"/>
      <c r="S838" s="14"/>
      <c r="T838" s="6"/>
      <c r="U838" s="28"/>
    </row>
    <row r="839" spans="11:21" x14ac:dyDescent="0.3">
      <c r="K839" s="10"/>
      <c r="L839" s="17"/>
      <c r="M839" s="17"/>
      <c r="N839" s="12"/>
      <c r="O839" s="12"/>
      <c r="P839" s="12"/>
      <c r="Q839" s="12"/>
      <c r="R839" s="13"/>
      <c r="S839" s="14"/>
      <c r="T839" s="6"/>
      <c r="U839" s="28"/>
    </row>
    <row r="840" spans="11:21" x14ac:dyDescent="0.3">
      <c r="K840" s="10"/>
      <c r="L840" s="17"/>
      <c r="M840" s="17"/>
      <c r="N840" s="12"/>
      <c r="O840" s="12"/>
      <c r="P840" s="12"/>
      <c r="Q840" s="12"/>
      <c r="R840" s="13"/>
      <c r="S840" s="14"/>
      <c r="T840" s="6"/>
      <c r="U840" s="28"/>
    </row>
    <row r="841" spans="11:21" x14ac:dyDescent="0.3">
      <c r="K841" s="10"/>
      <c r="L841" s="17"/>
      <c r="M841" s="17"/>
      <c r="N841" s="12"/>
      <c r="O841" s="12"/>
      <c r="P841" s="12"/>
      <c r="Q841" s="12"/>
      <c r="R841" s="13"/>
      <c r="S841" s="14"/>
      <c r="T841" s="6"/>
      <c r="U841" s="28"/>
    </row>
    <row r="842" spans="11:21" x14ac:dyDescent="0.3">
      <c r="K842" s="10"/>
      <c r="L842" s="17"/>
      <c r="M842" s="17"/>
      <c r="N842" s="12"/>
      <c r="O842" s="12"/>
      <c r="P842" s="12"/>
      <c r="Q842" s="12"/>
      <c r="R842" s="13"/>
      <c r="S842" s="14"/>
      <c r="T842" s="6"/>
      <c r="U842" s="28"/>
    </row>
    <row r="843" spans="11:21" x14ac:dyDescent="0.3">
      <c r="K843" s="10"/>
      <c r="L843" s="17"/>
      <c r="M843" s="17"/>
      <c r="N843" s="12"/>
      <c r="O843" s="12"/>
      <c r="P843" s="12"/>
      <c r="Q843" s="12"/>
      <c r="R843" s="13"/>
      <c r="S843" s="14"/>
      <c r="T843" s="6"/>
      <c r="U843" s="28"/>
    </row>
    <row r="844" spans="11:21" x14ac:dyDescent="0.3">
      <c r="K844" s="10"/>
      <c r="L844" s="17"/>
      <c r="M844" s="17"/>
      <c r="N844" s="12"/>
      <c r="O844" s="12"/>
      <c r="P844" s="12"/>
      <c r="Q844" s="12"/>
      <c r="R844" s="13"/>
      <c r="S844" s="14"/>
      <c r="T844" s="6"/>
      <c r="U844" s="28"/>
    </row>
    <row r="845" spans="11:21" x14ac:dyDescent="0.3">
      <c r="K845" s="10"/>
      <c r="L845" s="17"/>
      <c r="M845" s="17"/>
      <c r="N845" s="12"/>
      <c r="O845" s="12"/>
      <c r="P845" s="12"/>
      <c r="Q845" s="12"/>
      <c r="R845" s="13"/>
      <c r="S845" s="14"/>
      <c r="T845" s="6"/>
      <c r="U845" s="28"/>
    </row>
    <row r="846" spans="11:21" x14ac:dyDescent="0.3">
      <c r="K846" s="10"/>
      <c r="L846" s="17"/>
      <c r="M846" s="17"/>
      <c r="N846" s="12"/>
      <c r="O846" s="12"/>
      <c r="P846" s="12"/>
      <c r="Q846" s="12"/>
      <c r="R846" s="13"/>
      <c r="S846" s="14"/>
      <c r="T846" s="6"/>
      <c r="U846" s="28"/>
    </row>
    <row r="847" spans="11:21" x14ac:dyDescent="0.3">
      <c r="K847" s="10"/>
      <c r="L847" s="17"/>
      <c r="M847" s="17"/>
      <c r="N847" s="12"/>
      <c r="O847" s="12"/>
      <c r="P847" s="12"/>
      <c r="Q847" s="12"/>
      <c r="R847" s="13"/>
      <c r="S847" s="14"/>
      <c r="T847" s="6"/>
      <c r="U847" s="28"/>
    </row>
    <row r="848" spans="11:21" x14ac:dyDescent="0.3">
      <c r="K848" s="10"/>
      <c r="L848" s="17"/>
      <c r="M848" s="17"/>
      <c r="N848" s="12"/>
      <c r="O848" s="12"/>
      <c r="P848" s="12"/>
      <c r="Q848" s="12"/>
      <c r="R848" s="13"/>
      <c r="S848" s="14"/>
      <c r="T848" s="6"/>
      <c r="U848" s="28"/>
    </row>
    <row r="849" spans="11:21" x14ac:dyDescent="0.3">
      <c r="K849" s="10"/>
      <c r="L849" s="17"/>
      <c r="M849" s="17"/>
      <c r="N849" s="12"/>
      <c r="O849" s="12"/>
      <c r="P849" s="12"/>
      <c r="Q849" s="12"/>
      <c r="R849" s="13"/>
      <c r="S849" s="14"/>
      <c r="T849" s="6"/>
      <c r="U849" s="28"/>
    </row>
    <row r="850" spans="11:21" x14ac:dyDescent="0.3">
      <c r="K850" s="10"/>
      <c r="L850" s="17"/>
      <c r="M850" s="17"/>
      <c r="N850" s="12"/>
      <c r="O850" s="12"/>
      <c r="P850" s="12"/>
      <c r="Q850" s="12"/>
      <c r="R850" s="13"/>
      <c r="S850" s="14"/>
      <c r="T850" s="6"/>
      <c r="U850" s="28"/>
    </row>
    <row r="851" spans="11:21" x14ac:dyDescent="0.3">
      <c r="K851" s="10"/>
      <c r="L851" s="17"/>
      <c r="M851" s="17"/>
      <c r="N851" s="12"/>
      <c r="O851" s="12"/>
      <c r="P851" s="12"/>
      <c r="Q851" s="12"/>
      <c r="R851" s="13"/>
      <c r="S851" s="14"/>
      <c r="T851" s="6"/>
      <c r="U851" s="28"/>
    </row>
    <row r="852" spans="11:21" x14ac:dyDescent="0.3">
      <c r="K852" s="10"/>
      <c r="L852" s="17"/>
      <c r="M852" s="17"/>
      <c r="N852" s="12"/>
      <c r="O852" s="12"/>
      <c r="P852" s="12"/>
      <c r="Q852" s="12"/>
      <c r="R852" s="13"/>
      <c r="S852" s="14"/>
      <c r="T852" s="6"/>
      <c r="U852" s="28"/>
    </row>
    <row r="853" spans="11:21" x14ac:dyDescent="0.3">
      <c r="K853" s="10"/>
      <c r="L853" s="17"/>
      <c r="M853" s="17"/>
      <c r="N853" s="12"/>
      <c r="O853" s="12"/>
      <c r="P853" s="12"/>
      <c r="Q853" s="12"/>
      <c r="R853" s="13"/>
      <c r="S853" s="14"/>
      <c r="T853" s="6"/>
      <c r="U853" s="28"/>
    </row>
    <row r="854" spans="11:21" x14ac:dyDescent="0.3">
      <c r="K854" s="10"/>
      <c r="L854" s="17"/>
      <c r="M854" s="17"/>
      <c r="N854" s="12"/>
      <c r="O854" s="12"/>
      <c r="P854" s="12"/>
      <c r="Q854" s="12"/>
      <c r="R854" s="13"/>
      <c r="S854" s="14"/>
      <c r="T854" s="6"/>
      <c r="U854" s="28"/>
    </row>
    <row r="855" spans="11:21" x14ac:dyDescent="0.3">
      <c r="K855" s="10"/>
      <c r="L855" s="17"/>
      <c r="M855" s="17"/>
      <c r="N855" s="12"/>
      <c r="O855" s="12"/>
      <c r="P855" s="12"/>
      <c r="Q855" s="12"/>
      <c r="R855" s="13"/>
      <c r="S855" s="14"/>
      <c r="T855" s="6"/>
      <c r="U855" s="28"/>
    </row>
    <row r="856" spans="11:21" x14ac:dyDescent="0.3">
      <c r="K856" s="10"/>
      <c r="L856" s="17"/>
      <c r="M856" s="17"/>
      <c r="N856" s="12"/>
      <c r="O856" s="12"/>
      <c r="P856" s="12"/>
      <c r="Q856" s="12"/>
      <c r="R856" s="13"/>
      <c r="S856" s="14"/>
      <c r="T856" s="6"/>
      <c r="U856" s="28"/>
    </row>
    <row r="857" spans="11:21" x14ac:dyDescent="0.3">
      <c r="K857" s="10"/>
      <c r="L857" s="17"/>
      <c r="M857" s="17"/>
      <c r="N857" s="12"/>
      <c r="O857" s="12"/>
      <c r="P857" s="12"/>
      <c r="Q857" s="12"/>
      <c r="R857" s="13"/>
      <c r="S857" s="14"/>
      <c r="T857" s="6"/>
      <c r="U857" s="28"/>
    </row>
    <row r="858" spans="11:21" x14ac:dyDescent="0.3">
      <c r="K858" s="10"/>
      <c r="L858" s="17"/>
      <c r="M858" s="17"/>
      <c r="N858" s="12"/>
      <c r="O858" s="12"/>
      <c r="P858" s="12"/>
      <c r="Q858" s="12"/>
      <c r="R858" s="13"/>
      <c r="S858" s="14"/>
      <c r="T858" s="6"/>
      <c r="U858" s="28"/>
    </row>
    <row r="859" spans="11:21" x14ac:dyDescent="0.3">
      <c r="K859" s="10"/>
      <c r="L859" s="17"/>
      <c r="M859" s="17"/>
      <c r="N859" s="12"/>
      <c r="O859" s="12"/>
      <c r="P859" s="12"/>
      <c r="Q859" s="12"/>
      <c r="R859" s="13"/>
      <c r="S859" s="14"/>
      <c r="T859" s="6"/>
      <c r="U859" s="28"/>
    </row>
    <row r="860" spans="11:21" x14ac:dyDescent="0.3">
      <c r="K860" s="10"/>
      <c r="L860" s="17"/>
      <c r="M860" s="17"/>
      <c r="N860" s="12"/>
      <c r="O860" s="12"/>
      <c r="P860" s="12"/>
      <c r="Q860" s="12"/>
      <c r="R860" s="13"/>
      <c r="S860" s="14"/>
      <c r="T860" s="6"/>
      <c r="U860" s="28"/>
    </row>
    <row r="861" spans="11:21" x14ac:dyDescent="0.3">
      <c r="K861" s="10"/>
      <c r="L861" s="17"/>
      <c r="M861" s="17"/>
      <c r="N861" s="12"/>
      <c r="O861" s="12"/>
      <c r="P861" s="12"/>
      <c r="Q861" s="12"/>
      <c r="R861" s="13"/>
      <c r="S861" s="14"/>
      <c r="T861" s="6"/>
      <c r="U861" s="28"/>
    </row>
    <row r="862" spans="11:21" x14ac:dyDescent="0.3">
      <c r="K862" s="10"/>
      <c r="L862" s="17"/>
      <c r="M862" s="17"/>
      <c r="N862" s="12"/>
      <c r="O862" s="12"/>
      <c r="P862" s="12"/>
      <c r="Q862" s="12"/>
      <c r="R862" s="13"/>
      <c r="S862" s="14"/>
      <c r="T862" s="6"/>
      <c r="U862" s="28"/>
    </row>
    <row r="863" spans="11:21" x14ac:dyDescent="0.3">
      <c r="K863" s="10"/>
      <c r="L863" s="17"/>
      <c r="M863" s="17"/>
      <c r="N863" s="12"/>
      <c r="O863" s="12"/>
      <c r="P863" s="12"/>
      <c r="Q863" s="12"/>
      <c r="R863" s="13"/>
      <c r="S863" s="14"/>
      <c r="T863" s="6"/>
      <c r="U863" s="28"/>
    </row>
    <row r="864" spans="11:21" x14ac:dyDescent="0.3">
      <c r="K864" s="10"/>
      <c r="L864" s="17"/>
      <c r="M864" s="17"/>
      <c r="N864" s="12"/>
      <c r="O864" s="12"/>
      <c r="P864" s="12"/>
      <c r="Q864" s="12"/>
      <c r="R864" s="13"/>
      <c r="S864" s="14"/>
      <c r="T864" s="6"/>
      <c r="U864" s="28"/>
    </row>
    <row r="865" spans="11:21" x14ac:dyDescent="0.3">
      <c r="K865" s="10"/>
      <c r="L865" s="17"/>
      <c r="M865" s="17"/>
      <c r="N865" s="12"/>
      <c r="O865" s="12"/>
      <c r="P865" s="12"/>
      <c r="Q865" s="12"/>
      <c r="R865" s="13"/>
      <c r="S865" s="14"/>
      <c r="T865" s="6"/>
      <c r="U865" s="28"/>
    </row>
    <row r="866" spans="11:21" x14ac:dyDescent="0.3">
      <c r="K866" s="10"/>
      <c r="L866" s="17"/>
      <c r="M866" s="17"/>
      <c r="N866" s="12"/>
      <c r="O866" s="12"/>
      <c r="P866" s="12"/>
      <c r="Q866" s="12"/>
      <c r="R866" s="13"/>
      <c r="S866" s="14"/>
      <c r="T866" s="6"/>
      <c r="U866" s="28"/>
    </row>
    <row r="867" spans="11:21" x14ac:dyDescent="0.3">
      <c r="K867" s="10"/>
      <c r="L867" s="17"/>
      <c r="M867" s="17"/>
      <c r="N867" s="12"/>
      <c r="O867" s="12"/>
      <c r="P867" s="12"/>
      <c r="Q867" s="12"/>
      <c r="R867" s="13"/>
      <c r="S867" s="14"/>
      <c r="T867" s="6"/>
      <c r="U867" s="28"/>
    </row>
    <row r="868" spans="11:21" x14ac:dyDescent="0.3">
      <c r="K868" s="10"/>
      <c r="L868" s="17"/>
      <c r="M868" s="17"/>
      <c r="N868" s="12"/>
      <c r="O868" s="12"/>
      <c r="P868" s="12"/>
      <c r="Q868" s="12"/>
      <c r="R868" s="13"/>
      <c r="S868" s="14"/>
      <c r="T868" s="6"/>
      <c r="U868" s="28"/>
    </row>
    <row r="869" spans="11:21" x14ac:dyDescent="0.3">
      <c r="K869" s="10"/>
      <c r="L869" s="17"/>
      <c r="M869" s="17"/>
      <c r="N869" s="12"/>
      <c r="O869" s="12"/>
      <c r="P869" s="12"/>
      <c r="Q869" s="12"/>
      <c r="R869" s="13"/>
      <c r="S869" s="14"/>
      <c r="T869" s="6"/>
      <c r="U869" s="28"/>
    </row>
    <row r="870" spans="11:21" x14ac:dyDescent="0.3">
      <c r="K870" s="10"/>
      <c r="L870" s="17"/>
      <c r="M870" s="17"/>
      <c r="N870" s="12"/>
      <c r="O870" s="12"/>
      <c r="P870" s="12"/>
      <c r="Q870" s="12"/>
      <c r="R870" s="13"/>
      <c r="S870" s="14"/>
      <c r="T870" s="6"/>
      <c r="U870" s="28"/>
    </row>
    <row r="871" spans="11:21" x14ac:dyDescent="0.3">
      <c r="K871" s="10"/>
      <c r="L871" s="17"/>
      <c r="M871" s="17"/>
      <c r="N871" s="12"/>
      <c r="O871" s="12"/>
      <c r="P871" s="12"/>
      <c r="Q871" s="12"/>
      <c r="R871" s="13"/>
      <c r="S871" s="14"/>
      <c r="T871" s="6"/>
      <c r="U871" s="28"/>
    </row>
    <row r="872" spans="11:21" x14ac:dyDescent="0.3">
      <c r="K872" s="10"/>
      <c r="L872" s="17"/>
      <c r="M872" s="17"/>
      <c r="N872" s="12"/>
      <c r="O872" s="12"/>
      <c r="P872" s="12"/>
      <c r="Q872" s="12"/>
      <c r="R872" s="13"/>
      <c r="S872" s="14"/>
      <c r="T872" s="6"/>
      <c r="U872" s="28"/>
    </row>
    <row r="873" spans="11:21" x14ac:dyDescent="0.3">
      <c r="K873" s="10"/>
      <c r="L873" s="17"/>
      <c r="M873" s="17"/>
      <c r="N873" s="12"/>
      <c r="O873" s="12"/>
      <c r="P873" s="12"/>
      <c r="Q873" s="12"/>
      <c r="R873" s="13"/>
      <c r="S873" s="14"/>
      <c r="T873" s="6"/>
      <c r="U873" s="28"/>
    </row>
    <row r="874" spans="11:21" x14ac:dyDescent="0.3">
      <c r="K874" s="10"/>
      <c r="L874" s="17"/>
      <c r="M874" s="17"/>
      <c r="N874" s="12"/>
      <c r="O874" s="12"/>
      <c r="P874" s="12"/>
      <c r="Q874" s="12"/>
      <c r="R874" s="13"/>
      <c r="S874" s="14"/>
      <c r="T874" s="6"/>
      <c r="U874" s="28"/>
    </row>
    <row r="875" spans="11:21" x14ac:dyDescent="0.3">
      <c r="K875" s="10"/>
      <c r="L875" s="17"/>
      <c r="M875" s="17"/>
      <c r="N875" s="12"/>
      <c r="O875" s="12"/>
      <c r="P875" s="12"/>
      <c r="Q875" s="12"/>
      <c r="R875" s="13"/>
      <c r="S875" s="14"/>
      <c r="T875" s="6"/>
      <c r="U875" s="28"/>
    </row>
    <row r="876" spans="11:21" x14ac:dyDescent="0.3">
      <c r="K876" s="10"/>
      <c r="L876" s="17"/>
      <c r="M876" s="17"/>
      <c r="N876" s="12"/>
      <c r="O876" s="12"/>
      <c r="P876" s="12"/>
      <c r="Q876" s="12"/>
      <c r="R876" s="13"/>
      <c r="S876" s="14"/>
      <c r="T876" s="6"/>
      <c r="U876" s="28"/>
    </row>
    <row r="877" spans="11:21" x14ac:dyDescent="0.3">
      <c r="K877" s="10"/>
      <c r="L877" s="17"/>
      <c r="M877" s="17"/>
      <c r="N877" s="12"/>
      <c r="O877" s="12"/>
      <c r="P877" s="12"/>
      <c r="Q877" s="12"/>
      <c r="R877" s="13"/>
      <c r="S877" s="14"/>
      <c r="T877" s="6"/>
      <c r="U877" s="28"/>
    </row>
    <row r="878" spans="11:21" x14ac:dyDescent="0.3">
      <c r="K878" s="10"/>
      <c r="L878" s="17"/>
      <c r="M878" s="17"/>
      <c r="N878" s="12"/>
      <c r="O878" s="12"/>
      <c r="P878" s="12"/>
      <c r="Q878" s="12"/>
      <c r="R878" s="13"/>
      <c r="S878" s="14"/>
      <c r="T878" s="6"/>
      <c r="U878" s="28"/>
    </row>
    <row r="879" spans="11:21" x14ac:dyDescent="0.3">
      <c r="K879" s="10"/>
      <c r="L879" s="17"/>
      <c r="M879" s="17"/>
      <c r="N879" s="12"/>
      <c r="O879" s="12"/>
      <c r="P879" s="12"/>
      <c r="Q879" s="12"/>
      <c r="R879" s="13"/>
      <c r="S879" s="14"/>
      <c r="T879" s="6"/>
      <c r="U879" s="28"/>
    </row>
    <row r="880" spans="11:21" x14ac:dyDescent="0.3">
      <c r="K880" s="10"/>
      <c r="L880" s="17"/>
      <c r="M880" s="17"/>
      <c r="N880" s="12"/>
      <c r="O880" s="12"/>
      <c r="P880" s="12"/>
      <c r="Q880" s="12"/>
      <c r="R880" s="13"/>
      <c r="S880" s="14"/>
      <c r="T880" s="6"/>
      <c r="U880" s="28"/>
    </row>
    <row r="881" spans="11:21" x14ac:dyDescent="0.3">
      <c r="K881" s="10"/>
      <c r="L881" s="17"/>
      <c r="M881" s="17"/>
      <c r="N881" s="12"/>
      <c r="O881" s="12"/>
      <c r="P881" s="12"/>
      <c r="Q881" s="12"/>
      <c r="R881" s="13"/>
      <c r="S881" s="14"/>
      <c r="T881" s="6"/>
      <c r="U881" s="28"/>
    </row>
    <row r="882" spans="11:21" x14ac:dyDescent="0.3">
      <c r="K882" s="10"/>
      <c r="L882" s="17"/>
      <c r="M882" s="17"/>
      <c r="N882" s="12"/>
      <c r="O882" s="12"/>
      <c r="P882" s="12"/>
      <c r="Q882" s="12"/>
      <c r="R882" s="13"/>
      <c r="S882" s="14"/>
      <c r="T882" s="6"/>
      <c r="U882" s="28"/>
    </row>
    <row r="883" spans="11:21" x14ac:dyDescent="0.3">
      <c r="K883" s="10"/>
      <c r="L883" s="17"/>
      <c r="M883" s="17"/>
      <c r="N883" s="12"/>
      <c r="O883" s="12"/>
      <c r="P883" s="12"/>
      <c r="Q883" s="12"/>
      <c r="R883" s="13"/>
      <c r="S883" s="14"/>
      <c r="T883" s="6"/>
      <c r="U883" s="28"/>
    </row>
    <row r="884" spans="11:21" x14ac:dyDescent="0.3">
      <c r="K884" s="10"/>
      <c r="L884" s="17"/>
      <c r="M884" s="17"/>
      <c r="N884" s="12"/>
      <c r="O884" s="12"/>
      <c r="P884" s="12"/>
      <c r="Q884" s="12"/>
      <c r="R884" s="13"/>
      <c r="S884" s="14"/>
      <c r="T884" s="6"/>
      <c r="U884" s="28"/>
    </row>
    <row r="885" spans="11:21" x14ac:dyDescent="0.3">
      <c r="K885" s="10"/>
      <c r="L885" s="17"/>
      <c r="M885" s="17"/>
      <c r="N885" s="12"/>
      <c r="O885" s="12"/>
      <c r="P885" s="12"/>
      <c r="Q885" s="12"/>
      <c r="R885" s="13"/>
      <c r="S885" s="14"/>
      <c r="T885" s="6"/>
      <c r="U885" s="28"/>
    </row>
    <row r="886" spans="11:21" x14ac:dyDescent="0.3">
      <c r="K886" s="10"/>
      <c r="L886" s="17"/>
      <c r="M886" s="17"/>
      <c r="N886" s="12"/>
      <c r="O886" s="12"/>
      <c r="P886" s="12"/>
      <c r="Q886" s="12"/>
      <c r="R886" s="13"/>
      <c r="S886" s="14"/>
      <c r="T886" s="6"/>
      <c r="U886" s="28"/>
    </row>
    <row r="887" spans="11:21" x14ac:dyDescent="0.3">
      <c r="K887" s="10"/>
      <c r="L887" s="17"/>
      <c r="M887" s="17"/>
      <c r="N887" s="12"/>
      <c r="O887" s="12"/>
      <c r="P887" s="12"/>
      <c r="Q887" s="12"/>
      <c r="R887" s="13"/>
      <c r="S887" s="14"/>
      <c r="T887" s="6"/>
      <c r="U887" s="28"/>
    </row>
    <row r="888" spans="11:21" x14ac:dyDescent="0.3">
      <c r="K888" s="10"/>
      <c r="L888" s="17"/>
      <c r="M888" s="17"/>
      <c r="N888" s="12"/>
      <c r="O888" s="12"/>
      <c r="P888" s="12"/>
      <c r="Q888" s="12"/>
      <c r="R888" s="13"/>
      <c r="S888" s="14"/>
      <c r="T888" s="6"/>
      <c r="U888" s="28"/>
    </row>
    <row r="889" spans="11:21" x14ac:dyDescent="0.3">
      <c r="K889" s="10"/>
      <c r="L889" s="17"/>
      <c r="M889" s="17"/>
      <c r="N889" s="12"/>
      <c r="O889" s="12"/>
      <c r="P889" s="12"/>
      <c r="Q889" s="12"/>
      <c r="R889" s="13"/>
      <c r="S889" s="14"/>
      <c r="T889" s="6"/>
      <c r="U889" s="28"/>
    </row>
    <row r="890" spans="11:21" x14ac:dyDescent="0.3">
      <c r="K890" s="10"/>
      <c r="L890" s="17"/>
      <c r="M890" s="17"/>
      <c r="N890" s="12"/>
      <c r="O890" s="12"/>
      <c r="P890" s="12"/>
      <c r="Q890" s="12"/>
      <c r="R890" s="13"/>
      <c r="S890" s="14"/>
      <c r="T890" s="6"/>
      <c r="U890" s="28"/>
    </row>
    <row r="891" spans="11:21" x14ac:dyDescent="0.3">
      <c r="K891" s="10"/>
      <c r="L891" s="17"/>
      <c r="M891" s="17"/>
      <c r="N891" s="12"/>
      <c r="O891" s="12"/>
      <c r="P891" s="12"/>
      <c r="Q891" s="12"/>
      <c r="R891" s="13"/>
      <c r="S891" s="14"/>
      <c r="T891" s="6"/>
      <c r="U891" s="28"/>
    </row>
    <row r="892" spans="11:21" x14ac:dyDescent="0.3">
      <c r="K892" s="10"/>
      <c r="L892" s="17"/>
      <c r="M892" s="17"/>
      <c r="N892" s="12"/>
      <c r="O892" s="12"/>
      <c r="P892" s="12"/>
      <c r="Q892" s="12"/>
      <c r="R892" s="13"/>
      <c r="S892" s="14"/>
      <c r="T892" s="6"/>
      <c r="U892" s="28"/>
    </row>
    <row r="893" spans="11:21" x14ac:dyDescent="0.3">
      <c r="K893" s="10"/>
      <c r="L893" s="17"/>
      <c r="M893" s="17"/>
      <c r="N893" s="12"/>
      <c r="O893" s="12"/>
      <c r="P893" s="12"/>
      <c r="Q893" s="12"/>
      <c r="R893" s="13"/>
      <c r="S893" s="14"/>
      <c r="T893" s="6"/>
      <c r="U893" s="28"/>
    </row>
    <row r="894" spans="11:21" x14ac:dyDescent="0.3">
      <c r="K894" s="10"/>
      <c r="L894" s="17"/>
      <c r="M894" s="17"/>
      <c r="N894" s="12"/>
      <c r="O894" s="12"/>
      <c r="P894" s="12"/>
      <c r="Q894" s="12"/>
      <c r="R894" s="13"/>
      <c r="S894" s="14"/>
      <c r="T894" s="6"/>
      <c r="U894" s="28"/>
    </row>
    <row r="895" spans="11:21" x14ac:dyDescent="0.3">
      <c r="K895" s="10"/>
      <c r="L895" s="17"/>
      <c r="M895" s="17"/>
      <c r="N895" s="12"/>
      <c r="O895" s="12"/>
      <c r="P895" s="12"/>
      <c r="Q895" s="12"/>
      <c r="R895" s="13"/>
      <c r="S895" s="14"/>
      <c r="T895" s="6"/>
      <c r="U895" s="28"/>
    </row>
    <row r="896" spans="11:21" x14ac:dyDescent="0.3">
      <c r="K896" s="10"/>
      <c r="L896" s="17"/>
      <c r="M896" s="17"/>
      <c r="N896" s="12"/>
      <c r="O896" s="12"/>
      <c r="P896" s="12"/>
      <c r="Q896" s="12"/>
      <c r="R896" s="13"/>
      <c r="S896" s="14"/>
      <c r="T896" s="6"/>
      <c r="U896" s="28"/>
    </row>
    <row r="897" spans="11:21" x14ac:dyDescent="0.3">
      <c r="K897" s="10"/>
      <c r="L897" s="17"/>
      <c r="M897" s="17"/>
      <c r="N897" s="12"/>
      <c r="O897" s="12"/>
      <c r="P897" s="12"/>
      <c r="Q897" s="12"/>
      <c r="R897" s="13"/>
      <c r="S897" s="14"/>
      <c r="T897" s="6"/>
      <c r="U897" s="28"/>
    </row>
    <row r="898" spans="11:21" x14ac:dyDescent="0.3">
      <c r="K898" s="10"/>
      <c r="L898" s="17"/>
      <c r="M898" s="17"/>
      <c r="N898" s="12"/>
      <c r="O898" s="12"/>
      <c r="P898" s="12"/>
      <c r="Q898" s="12"/>
      <c r="R898" s="13"/>
      <c r="S898" s="14"/>
      <c r="T898" s="6"/>
      <c r="U898" s="28"/>
    </row>
    <row r="899" spans="11:21" x14ac:dyDescent="0.3">
      <c r="K899" s="10"/>
      <c r="L899" s="17"/>
      <c r="M899" s="17"/>
      <c r="N899" s="12"/>
      <c r="O899" s="12"/>
      <c r="P899" s="12"/>
      <c r="Q899" s="12"/>
      <c r="R899" s="13"/>
      <c r="S899" s="14"/>
      <c r="T899" s="6"/>
      <c r="U899" s="28"/>
    </row>
    <row r="900" spans="11:21" x14ac:dyDescent="0.3">
      <c r="K900" s="10"/>
      <c r="L900" s="17"/>
      <c r="M900" s="17"/>
      <c r="N900" s="12"/>
      <c r="O900" s="12"/>
      <c r="P900" s="12"/>
      <c r="Q900" s="12"/>
      <c r="R900" s="13"/>
      <c r="S900" s="14"/>
      <c r="T900" s="6"/>
      <c r="U900" s="28"/>
    </row>
    <row r="901" spans="11:21" x14ac:dyDescent="0.3">
      <c r="K901" s="10"/>
      <c r="L901" s="17"/>
      <c r="M901" s="17"/>
      <c r="N901" s="12"/>
      <c r="O901" s="12"/>
      <c r="P901" s="12"/>
      <c r="Q901" s="12"/>
      <c r="R901" s="13"/>
      <c r="S901" s="14"/>
      <c r="T901" s="6"/>
      <c r="U901" s="28"/>
    </row>
    <row r="902" spans="11:21" x14ac:dyDescent="0.3">
      <c r="K902" s="10"/>
      <c r="L902" s="17"/>
      <c r="M902" s="17"/>
      <c r="N902" s="12"/>
      <c r="O902" s="12"/>
      <c r="P902" s="12"/>
      <c r="Q902" s="12"/>
      <c r="R902" s="13"/>
      <c r="S902" s="14"/>
      <c r="T902" s="6"/>
      <c r="U902" s="28"/>
    </row>
    <row r="903" spans="11:21" x14ac:dyDescent="0.3">
      <c r="K903" s="10"/>
      <c r="L903" s="17"/>
      <c r="M903" s="17"/>
      <c r="N903" s="12"/>
      <c r="O903" s="12"/>
      <c r="P903" s="12"/>
      <c r="Q903" s="12"/>
      <c r="R903" s="13"/>
      <c r="S903" s="14"/>
      <c r="T903" s="6"/>
      <c r="U903" s="28"/>
    </row>
    <row r="904" spans="11:21" x14ac:dyDescent="0.3">
      <c r="K904" s="10"/>
      <c r="L904" s="17"/>
      <c r="M904" s="17"/>
      <c r="N904" s="12"/>
      <c r="O904" s="12"/>
      <c r="P904" s="12"/>
      <c r="Q904" s="12"/>
      <c r="R904" s="13"/>
      <c r="S904" s="14"/>
      <c r="T904" s="6"/>
      <c r="U904" s="28"/>
    </row>
    <row r="905" spans="11:21" x14ac:dyDescent="0.3">
      <c r="K905" s="10"/>
      <c r="L905" s="17"/>
      <c r="M905" s="17"/>
      <c r="N905" s="12"/>
      <c r="O905" s="12"/>
      <c r="P905" s="12"/>
      <c r="Q905" s="12"/>
      <c r="R905" s="13"/>
      <c r="S905" s="14"/>
      <c r="T905" s="6"/>
      <c r="U905" s="28"/>
    </row>
    <row r="906" spans="11:21" x14ac:dyDescent="0.3">
      <c r="K906" s="10"/>
      <c r="L906" s="17"/>
      <c r="M906" s="17"/>
      <c r="N906" s="12"/>
      <c r="O906" s="12"/>
      <c r="P906" s="12"/>
      <c r="Q906" s="12"/>
      <c r="R906" s="13"/>
      <c r="S906" s="14"/>
      <c r="T906" s="6"/>
      <c r="U906" s="28"/>
    </row>
    <row r="907" spans="11:21" x14ac:dyDescent="0.3">
      <c r="K907" s="10"/>
      <c r="L907" s="17"/>
      <c r="M907" s="17"/>
      <c r="N907" s="12"/>
      <c r="O907" s="12"/>
      <c r="P907" s="12"/>
      <c r="Q907" s="12"/>
      <c r="R907" s="13"/>
      <c r="S907" s="14"/>
      <c r="T907" s="6"/>
      <c r="U907" s="28"/>
    </row>
    <row r="908" spans="11:21" x14ac:dyDescent="0.3">
      <c r="K908" s="10"/>
      <c r="L908" s="17"/>
      <c r="M908" s="17"/>
      <c r="N908" s="12"/>
      <c r="O908" s="12"/>
      <c r="P908" s="12"/>
      <c r="Q908" s="12"/>
      <c r="R908" s="13"/>
      <c r="S908" s="14"/>
      <c r="T908" s="6"/>
      <c r="U908" s="28"/>
    </row>
    <row r="909" spans="11:21" x14ac:dyDescent="0.3">
      <c r="K909" s="10"/>
      <c r="L909" s="17"/>
      <c r="M909" s="17"/>
      <c r="N909" s="12"/>
      <c r="O909" s="12"/>
      <c r="P909" s="12"/>
      <c r="Q909" s="12"/>
      <c r="R909" s="13"/>
      <c r="S909" s="14"/>
      <c r="T909" s="6"/>
      <c r="U909" s="28"/>
    </row>
    <row r="910" spans="11:21" x14ac:dyDescent="0.3">
      <c r="K910" s="10"/>
      <c r="L910" s="17"/>
      <c r="M910" s="17"/>
      <c r="N910" s="12"/>
      <c r="O910" s="12"/>
      <c r="P910" s="12"/>
      <c r="Q910" s="12"/>
      <c r="R910" s="13"/>
      <c r="S910" s="14"/>
      <c r="T910" s="6"/>
      <c r="U910" s="28"/>
    </row>
    <row r="911" spans="11:21" x14ac:dyDescent="0.3">
      <c r="K911" s="10"/>
      <c r="L911" s="17"/>
      <c r="M911" s="17"/>
      <c r="N911" s="12"/>
      <c r="O911" s="12"/>
      <c r="P911" s="12"/>
      <c r="Q911" s="12"/>
      <c r="R911" s="13"/>
      <c r="S911" s="14"/>
      <c r="T911" s="6"/>
      <c r="U911" s="28"/>
    </row>
    <row r="912" spans="11:21" x14ac:dyDescent="0.3">
      <c r="K912" s="10"/>
      <c r="L912" s="17"/>
      <c r="M912" s="17"/>
      <c r="N912" s="12"/>
      <c r="O912" s="12"/>
      <c r="P912" s="12"/>
      <c r="Q912" s="12"/>
      <c r="R912" s="13"/>
      <c r="S912" s="14"/>
      <c r="T912" s="6"/>
      <c r="U912" s="28"/>
    </row>
    <row r="913" spans="11:21" x14ac:dyDescent="0.3">
      <c r="K913" s="10"/>
      <c r="L913" s="17"/>
      <c r="M913" s="17"/>
      <c r="N913" s="12"/>
      <c r="O913" s="12"/>
      <c r="P913" s="12"/>
      <c r="Q913" s="12"/>
      <c r="R913" s="13"/>
      <c r="S913" s="14"/>
      <c r="T913" s="6"/>
      <c r="U913" s="28"/>
    </row>
    <row r="914" spans="11:21" x14ac:dyDescent="0.3">
      <c r="K914" s="10"/>
      <c r="L914" s="17"/>
      <c r="M914" s="17"/>
      <c r="N914" s="12"/>
      <c r="O914" s="12"/>
      <c r="P914" s="12"/>
      <c r="Q914" s="12"/>
      <c r="R914" s="13"/>
      <c r="S914" s="14"/>
      <c r="T914" s="6"/>
      <c r="U914" s="28"/>
    </row>
    <row r="915" spans="11:21" x14ac:dyDescent="0.3">
      <c r="K915" s="10"/>
      <c r="L915" s="17"/>
      <c r="M915" s="17"/>
      <c r="N915" s="12"/>
      <c r="O915" s="12"/>
      <c r="P915" s="12"/>
      <c r="Q915" s="12"/>
      <c r="R915" s="13"/>
      <c r="S915" s="14"/>
      <c r="T915" s="6"/>
      <c r="U915" s="28"/>
    </row>
    <row r="916" spans="11:21" x14ac:dyDescent="0.3">
      <c r="K916" s="10"/>
      <c r="L916" s="17"/>
      <c r="M916" s="17"/>
      <c r="N916" s="12"/>
      <c r="O916" s="12"/>
      <c r="P916" s="12"/>
      <c r="Q916" s="12"/>
      <c r="R916" s="13"/>
      <c r="S916" s="14"/>
      <c r="T916" s="6"/>
      <c r="U916" s="28"/>
    </row>
    <row r="917" spans="11:21" x14ac:dyDescent="0.3">
      <c r="K917" s="10"/>
      <c r="L917" s="17"/>
      <c r="M917" s="17"/>
      <c r="N917" s="12"/>
      <c r="O917" s="12"/>
      <c r="P917" s="12"/>
      <c r="Q917" s="12"/>
      <c r="R917" s="13"/>
      <c r="S917" s="14"/>
      <c r="T917" s="6"/>
      <c r="U917" s="28"/>
    </row>
    <row r="918" spans="11:21" x14ac:dyDescent="0.3">
      <c r="K918" s="10"/>
      <c r="L918" s="17"/>
      <c r="M918" s="17"/>
      <c r="N918" s="12"/>
      <c r="O918" s="12"/>
      <c r="P918" s="12"/>
      <c r="Q918" s="12"/>
      <c r="R918" s="13"/>
      <c r="S918" s="14"/>
      <c r="T918" s="6"/>
      <c r="U918" s="28"/>
    </row>
    <row r="919" spans="11:21" x14ac:dyDescent="0.3">
      <c r="K919" s="10"/>
      <c r="L919" s="17"/>
      <c r="M919" s="17"/>
      <c r="N919" s="12"/>
      <c r="O919" s="12"/>
      <c r="P919" s="12"/>
      <c r="Q919" s="12"/>
      <c r="R919" s="16"/>
      <c r="S919" s="14"/>
      <c r="T919" s="6"/>
      <c r="U919" s="28"/>
    </row>
    <row r="920" spans="11:21" x14ac:dyDescent="0.3">
      <c r="K920" s="10"/>
      <c r="L920" s="17"/>
      <c r="M920" s="17"/>
      <c r="N920" s="12"/>
      <c r="O920" s="12"/>
      <c r="P920" s="12"/>
      <c r="Q920" s="12"/>
      <c r="R920" s="13"/>
      <c r="S920" s="14"/>
      <c r="T920" s="6"/>
      <c r="U920" s="28"/>
    </row>
    <row r="921" spans="11:21" x14ac:dyDescent="0.3">
      <c r="K921" s="10"/>
      <c r="L921" s="17"/>
      <c r="M921" s="17"/>
      <c r="N921" s="12"/>
      <c r="O921" s="12"/>
      <c r="P921" s="12"/>
      <c r="Q921" s="12"/>
      <c r="R921" s="13"/>
      <c r="S921" s="14"/>
      <c r="T921" s="6"/>
      <c r="U921" s="28"/>
    </row>
    <row r="922" spans="11:21" x14ac:dyDescent="0.3">
      <c r="K922" s="10"/>
      <c r="L922" s="17"/>
      <c r="M922" s="17"/>
      <c r="N922" s="12"/>
      <c r="O922" s="12"/>
      <c r="P922" s="12"/>
      <c r="Q922" s="12"/>
      <c r="R922" s="13"/>
      <c r="S922" s="14"/>
      <c r="T922" s="6"/>
      <c r="U922" s="28"/>
    </row>
    <row r="923" spans="11:21" x14ac:dyDescent="0.3">
      <c r="K923" s="10"/>
      <c r="L923" s="17"/>
      <c r="M923" s="17"/>
      <c r="N923" s="12"/>
      <c r="O923" s="12"/>
      <c r="P923" s="12"/>
      <c r="Q923" s="12"/>
      <c r="R923" s="13"/>
      <c r="S923" s="14"/>
      <c r="T923" s="6"/>
      <c r="U923" s="28"/>
    </row>
    <row r="924" spans="11:21" x14ac:dyDescent="0.3">
      <c r="K924" s="10"/>
      <c r="L924" s="17"/>
      <c r="M924" s="17"/>
      <c r="N924" s="12"/>
      <c r="O924" s="12"/>
      <c r="P924" s="12"/>
      <c r="Q924" s="12"/>
      <c r="R924" s="13"/>
      <c r="S924" s="14"/>
      <c r="T924" s="6"/>
      <c r="U924" s="28"/>
    </row>
    <row r="925" spans="11:21" x14ac:dyDescent="0.3">
      <c r="K925" s="10"/>
      <c r="L925" s="17"/>
      <c r="M925" s="17"/>
      <c r="N925" s="12"/>
      <c r="O925" s="12"/>
      <c r="P925" s="12"/>
      <c r="Q925" s="12"/>
      <c r="R925" s="13"/>
      <c r="S925" s="14"/>
      <c r="T925" s="6"/>
      <c r="U925" s="28"/>
    </row>
    <row r="926" spans="11:21" x14ac:dyDescent="0.3">
      <c r="K926" s="10"/>
      <c r="L926" s="17"/>
      <c r="M926" s="17"/>
      <c r="N926" s="12"/>
      <c r="O926" s="12"/>
      <c r="P926" s="12"/>
      <c r="Q926" s="12"/>
      <c r="R926" s="13"/>
      <c r="S926" s="14"/>
      <c r="T926" s="6"/>
      <c r="U926" s="28"/>
    </row>
    <row r="927" spans="11:21" x14ac:dyDescent="0.3">
      <c r="K927" s="10"/>
      <c r="L927" s="17"/>
      <c r="M927" s="17"/>
      <c r="N927" s="12"/>
      <c r="O927" s="12"/>
      <c r="P927" s="12"/>
      <c r="Q927" s="12"/>
      <c r="R927" s="13"/>
      <c r="S927" s="14"/>
      <c r="T927" s="6"/>
      <c r="U927" s="28"/>
    </row>
    <row r="928" spans="11:21" x14ac:dyDescent="0.3">
      <c r="K928" s="10"/>
      <c r="L928" s="17"/>
      <c r="M928" s="17"/>
      <c r="N928" s="12"/>
      <c r="O928" s="12"/>
      <c r="P928" s="12"/>
      <c r="Q928" s="12"/>
      <c r="R928" s="13"/>
      <c r="S928" s="14"/>
      <c r="T928" s="6"/>
      <c r="U928" s="28"/>
    </row>
    <row r="929" spans="11:21" x14ac:dyDescent="0.3">
      <c r="K929" s="10"/>
      <c r="L929" s="17"/>
      <c r="M929" s="17"/>
      <c r="N929" s="12"/>
      <c r="O929" s="12"/>
      <c r="P929" s="12"/>
      <c r="Q929" s="12"/>
      <c r="R929" s="13"/>
      <c r="S929" s="14"/>
      <c r="T929" s="6"/>
      <c r="U929" s="28"/>
    </row>
    <row r="930" spans="11:21" x14ac:dyDescent="0.3">
      <c r="K930" s="10"/>
      <c r="L930" s="17"/>
      <c r="M930" s="17"/>
      <c r="N930" s="12"/>
      <c r="O930" s="12"/>
      <c r="P930" s="12"/>
      <c r="Q930" s="12"/>
      <c r="R930" s="13"/>
      <c r="S930" s="14"/>
      <c r="T930" s="6"/>
      <c r="U930" s="28"/>
    </row>
    <row r="931" spans="11:21" x14ac:dyDescent="0.3">
      <c r="K931" s="10"/>
      <c r="L931" s="17"/>
      <c r="M931" s="17"/>
      <c r="N931" s="12"/>
      <c r="O931" s="12"/>
      <c r="P931" s="12"/>
      <c r="Q931" s="12"/>
      <c r="R931" s="13"/>
      <c r="S931" s="14"/>
      <c r="T931" s="6"/>
      <c r="U931" s="28"/>
    </row>
    <row r="932" spans="11:21" x14ac:dyDescent="0.3">
      <c r="K932" s="10"/>
      <c r="L932" s="17"/>
      <c r="M932" s="17"/>
      <c r="N932" s="12"/>
      <c r="O932" s="12"/>
      <c r="P932" s="12"/>
      <c r="Q932" s="12"/>
      <c r="R932" s="13"/>
      <c r="S932" s="14"/>
      <c r="T932" s="6"/>
      <c r="U932" s="28"/>
    </row>
    <row r="933" spans="11:21" x14ac:dyDescent="0.3">
      <c r="K933" s="10"/>
      <c r="L933" s="17"/>
      <c r="M933" s="17"/>
      <c r="N933" s="12"/>
      <c r="O933" s="12"/>
      <c r="P933" s="12"/>
      <c r="Q933" s="12"/>
      <c r="R933" s="13"/>
      <c r="S933" s="14"/>
      <c r="T933" s="6"/>
      <c r="U933" s="28"/>
    </row>
    <row r="934" spans="11:21" x14ac:dyDescent="0.3">
      <c r="K934" s="10"/>
      <c r="L934" s="17"/>
      <c r="M934" s="17"/>
      <c r="N934" s="12"/>
      <c r="O934" s="12"/>
      <c r="P934" s="12"/>
      <c r="Q934" s="12"/>
      <c r="R934" s="13"/>
      <c r="S934" s="14"/>
      <c r="T934" s="6"/>
      <c r="U934" s="28"/>
    </row>
    <row r="935" spans="11:21" x14ac:dyDescent="0.3">
      <c r="K935" s="10"/>
      <c r="L935" s="17"/>
      <c r="M935" s="17"/>
      <c r="N935" s="12"/>
      <c r="O935" s="12"/>
      <c r="P935" s="12"/>
      <c r="Q935" s="12"/>
      <c r="R935" s="13"/>
      <c r="S935" s="14"/>
      <c r="T935" s="6"/>
      <c r="U935" s="28"/>
    </row>
    <row r="936" spans="11:21" x14ac:dyDescent="0.3">
      <c r="K936" s="10"/>
      <c r="L936" s="17"/>
      <c r="M936" s="17"/>
      <c r="N936" s="12"/>
      <c r="O936" s="12"/>
      <c r="P936" s="12"/>
      <c r="Q936" s="12"/>
      <c r="R936" s="13"/>
      <c r="S936" s="14"/>
      <c r="T936" s="6"/>
      <c r="U936" s="28"/>
    </row>
    <row r="937" spans="11:21" x14ac:dyDescent="0.3">
      <c r="K937" s="10"/>
      <c r="L937" s="17"/>
      <c r="M937" s="17"/>
      <c r="N937" s="12"/>
      <c r="O937" s="12"/>
      <c r="P937" s="12"/>
      <c r="Q937" s="12"/>
      <c r="R937" s="13"/>
      <c r="S937" s="14"/>
      <c r="T937" s="6"/>
      <c r="U937" s="28"/>
    </row>
    <row r="938" spans="11:21" x14ac:dyDescent="0.3">
      <c r="K938" s="10"/>
      <c r="L938" s="17"/>
      <c r="M938" s="17"/>
      <c r="N938" s="12"/>
      <c r="O938" s="12"/>
      <c r="P938" s="12"/>
      <c r="Q938" s="12"/>
      <c r="R938" s="13"/>
      <c r="S938" s="14"/>
      <c r="T938" s="6"/>
      <c r="U938" s="28"/>
    </row>
    <row r="939" spans="11:21" x14ac:dyDescent="0.3">
      <c r="K939" s="10"/>
      <c r="L939" s="17"/>
      <c r="M939" s="17"/>
      <c r="N939" s="12"/>
      <c r="O939" s="12"/>
      <c r="P939" s="12"/>
      <c r="Q939" s="12"/>
      <c r="R939" s="13"/>
      <c r="S939" s="14"/>
      <c r="T939" s="6"/>
      <c r="U939" s="28"/>
    </row>
    <row r="940" spans="11:21" x14ac:dyDescent="0.3">
      <c r="K940" s="10"/>
      <c r="L940" s="17"/>
      <c r="M940" s="17"/>
      <c r="N940" s="12"/>
      <c r="O940" s="12"/>
      <c r="P940" s="12"/>
      <c r="Q940" s="12"/>
      <c r="R940" s="13"/>
      <c r="S940" s="14"/>
      <c r="T940" s="6"/>
      <c r="U940" s="28"/>
    </row>
    <row r="941" spans="11:21" x14ac:dyDescent="0.3">
      <c r="K941" s="10"/>
      <c r="L941" s="17"/>
      <c r="M941" s="17"/>
      <c r="N941" s="12"/>
      <c r="O941" s="12"/>
      <c r="P941" s="12"/>
      <c r="Q941" s="12"/>
      <c r="R941" s="13"/>
      <c r="S941" s="14"/>
      <c r="T941" s="6"/>
      <c r="U941" s="28"/>
    </row>
    <row r="942" spans="11:21" x14ac:dyDescent="0.3">
      <c r="K942" s="10"/>
      <c r="L942" s="17"/>
      <c r="M942" s="17"/>
      <c r="N942" s="12"/>
      <c r="O942" s="12"/>
      <c r="P942" s="12"/>
      <c r="Q942" s="12"/>
      <c r="R942" s="13"/>
      <c r="S942" s="14"/>
      <c r="T942" s="6"/>
      <c r="U942" s="28"/>
    </row>
    <row r="943" spans="11:21" x14ac:dyDescent="0.3">
      <c r="K943" s="10"/>
      <c r="L943" s="17"/>
      <c r="M943" s="17"/>
      <c r="N943" s="12"/>
      <c r="O943" s="12"/>
      <c r="P943" s="12"/>
      <c r="Q943" s="12"/>
      <c r="R943" s="13"/>
      <c r="S943" s="14"/>
      <c r="T943" s="6"/>
      <c r="U943" s="28"/>
    </row>
    <row r="944" spans="11:21" x14ac:dyDescent="0.3">
      <c r="K944" s="10"/>
      <c r="L944" s="17"/>
      <c r="M944" s="17"/>
      <c r="N944" s="12"/>
      <c r="O944" s="12"/>
      <c r="P944" s="12"/>
      <c r="Q944" s="12"/>
      <c r="R944" s="13"/>
      <c r="S944" s="14"/>
      <c r="T944" s="6"/>
      <c r="U944" s="28"/>
    </row>
    <row r="945" spans="11:21" x14ac:dyDescent="0.3">
      <c r="K945" s="10"/>
      <c r="L945" s="17"/>
      <c r="M945" s="17"/>
      <c r="N945" s="12"/>
      <c r="O945" s="12"/>
      <c r="P945" s="12"/>
      <c r="Q945" s="12"/>
      <c r="R945" s="13"/>
      <c r="S945" s="14"/>
      <c r="T945" s="6"/>
      <c r="U945" s="28"/>
    </row>
    <row r="946" spans="11:21" x14ac:dyDescent="0.3">
      <c r="K946" s="10"/>
      <c r="L946" s="17"/>
      <c r="M946" s="17"/>
      <c r="N946" s="12"/>
      <c r="O946" s="12"/>
      <c r="P946" s="12"/>
      <c r="Q946" s="12"/>
      <c r="R946" s="13"/>
      <c r="S946" s="14"/>
      <c r="T946" s="6"/>
      <c r="U946" s="28"/>
    </row>
    <row r="947" spans="11:21" x14ac:dyDescent="0.3">
      <c r="K947" s="10"/>
      <c r="L947" s="17"/>
      <c r="M947" s="17"/>
      <c r="N947" s="12"/>
      <c r="O947" s="12"/>
      <c r="P947" s="12"/>
      <c r="Q947" s="12"/>
      <c r="R947" s="13"/>
      <c r="S947" s="14"/>
      <c r="T947" s="6"/>
      <c r="U947" s="28"/>
    </row>
    <row r="948" spans="11:21" x14ac:dyDescent="0.3">
      <c r="K948" s="10"/>
      <c r="L948" s="17"/>
      <c r="M948" s="17"/>
      <c r="N948" s="12"/>
      <c r="O948" s="12"/>
      <c r="P948" s="12"/>
      <c r="Q948" s="12"/>
      <c r="R948" s="13"/>
      <c r="S948" s="14"/>
      <c r="T948" s="6"/>
      <c r="U948" s="28"/>
    </row>
    <row r="949" spans="11:21" x14ac:dyDescent="0.3">
      <c r="K949" s="10"/>
      <c r="L949" s="17"/>
      <c r="M949" s="17"/>
      <c r="N949" s="12"/>
      <c r="O949" s="12"/>
      <c r="P949" s="12"/>
      <c r="Q949" s="12"/>
      <c r="R949" s="13"/>
      <c r="S949" s="14"/>
      <c r="T949" s="6"/>
      <c r="U949" s="28"/>
    </row>
    <row r="950" spans="11:21" x14ac:dyDescent="0.3">
      <c r="K950" s="10"/>
      <c r="L950" s="17"/>
      <c r="M950" s="17"/>
      <c r="N950" s="12"/>
      <c r="O950" s="12"/>
      <c r="P950" s="12"/>
      <c r="Q950" s="12"/>
      <c r="R950" s="13"/>
      <c r="S950" s="14"/>
      <c r="T950" s="6"/>
      <c r="U950" s="28"/>
    </row>
    <row r="951" spans="11:21" x14ac:dyDescent="0.3">
      <c r="K951" s="10"/>
      <c r="L951" s="17"/>
      <c r="M951" s="17"/>
      <c r="N951" s="12"/>
      <c r="O951" s="12"/>
      <c r="P951" s="12"/>
      <c r="Q951" s="12"/>
      <c r="R951" s="13"/>
      <c r="S951" s="14"/>
      <c r="T951" s="6"/>
      <c r="U951" s="28"/>
    </row>
    <row r="952" spans="11:21" x14ac:dyDescent="0.3">
      <c r="K952" s="10"/>
      <c r="L952" s="17"/>
      <c r="M952" s="17"/>
      <c r="N952" s="12"/>
      <c r="O952" s="12"/>
      <c r="P952" s="12"/>
      <c r="Q952" s="12"/>
      <c r="R952" s="13"/>
      <c r="S952" s="14"/>
      <c r="T952" s="6"/>
      <c r="U952" s="28"/>
    </row>
    <row r="953" spans="11:21" x14ac:dyDescent="0.3">
      <c r="K953" s="10"/>
      <c r="L953" s="17"/>
      <c r="M953" s="17"/>
      <c r="N953" s="12"/>
      <c r="O953" s="12"/>
      <c r="P953" s="12"/>
      <c r="Q953" s="12"/>
      <c r="R953" s="13"/>
      <c r="S953" s="14"/>
      <c r="T953" s="6"/>
      <c r="U953" s="28"/>
    </row>
    <row r="954" spans="11:21" x14ac:dyDescent="0.3">
      <c r="K954" s="10"/>
      <c r="L954" s="17"/>
      <c r="M954" s="17"/>
      <c r="N954" s="12"/>
      <c r="O954" s="12"/>
      <c r="P954" s="12"/>
      <c r="Q954" s="12"/>
      <c r="R954" s="13"/>
      <c r="S954" s="14"/>
      <c r="T954" s="6"/>
      <c r="U954" s="28"/>
    </row>
    <row r="955" spans="11:21" x14ac:dyDescent="0.3">
      <c r="K955" s="10"/>
      <c r="L955" s="17"/>
      <c r="M955" s="17"/>
      <c r="N955" s="12"/>
      <c r="O955" s="12"/>
      <c r="P955" s="12"/>
      <c r="Q955" s="12"/>
      <c r="R955" s="13"/>
      <c r="S955" s="14"/>
      <c r="T955" s="6"/>
      <c r="U955" s="28"/>
    </row>
    <row r="956" spans="11:21" x14ac:dyDescent="0.3">
      <c r="K956" s="10"/>
      <c r="L956" s="17"/>
      <c r="M956" s="17"/>
      <c r="N956" s="12"/>
      <c r="O956" s="12"/>
      <c r="P956" s="12"/>
      <c r="Q956" s="12"/>
      <c r="R956" s="13"/>
      <c r="S956" s="14"/>
      <c r="T956" s="6"/>
      <c r="U956" s="28"/>
    </row>
    <row r="957" spans="11:21" x14ac:dyDescent="0.3">
      <c r="K957" s="10"/>
      <c r="L957" s="17"/>
      <c r="M957" s="17"/>
      <c r="N957" s="12"/>
      <c r="O957" s="12"/>
      <c r="P957" s="12"/>
      <c r="Q957" s="12"/>
      <c r="R957" s="13"/>
      <c r="S957" s="14"/>
      <c r="T957" s="6"/>
      <c r="U957" s="28"/>
    </row>
    <row r="958" spans="11:21" x14ac:dyDescent="0.3">
      <c r="K958" s="10"/>
      <c r="L958" s="17"/>
      <c r="M958" s="17"/>
      <c r="N958" s="12"/>
      <c r="O958" s="12"/>
      <c r="P958" s="12"/>
      <c r="Q958" s="12"/>
      <c r="R958" s="13"/>
      <c r="S958" s="14"/>
      <c r="T958" s="6"/>
      <c r="U958" s="28"/>
    </row>
    <row r="959" spans="11:21" x14ac:dyDescent="0.3">
      <c r="K959" s="10"/>
      <c r="L959" s="17"/>
      <c r="M959" s="17"/>
      <c r="N959" s="12"/>
      <c r="O959" s="12"/>
      <c r="P959" s="12"/>
      <c r="Q959" s="12"/>
      <c r="R959" s="13"/>
      <c r="S959" s="14"/>
      <c r="T959" s="6"/>
      <c r="U959" s="28"/>
    </row>
    <row r="960" spans="11:21" x14ac:dyDescent="0.3">
      <c r="K960" s="10"/>
      <c r="L960" s="17"/>
      <c r="M960" s="17"/>
      <c r="N960" s="12"/>
      <c r="O960" s="12"/>
      <c r="P960" s="12"/>
      <c r="Q960" s="12"/>
      <c r="R960" s="13"/>
      <c r="S960" s="14"/>
      <c r="T960" s="6"/>
      <c r="U960" s="28"/>
    </row>
    <row r="961" spans="11:21" x14ac:dyDescent="0.3">
      <c r="K961" s="10"/>
      <c r="L961" s="17"/>
      <c r="M961" s="17"/>
      <c r="N961" s="12"/>
      <c r="O961" s="12"/>
      <c r="P961" s="12"/>
      <c r="Q961" s="12"/>
      <c r="R961" s="13"/>
      <c r="S961" s="14"/>
      <c r="T961" s="8"/>
      <c r="U961" s="28"/>
    </row>
    <row r="962" spans="11:21" x14ac:dyDescent="0.3">
      <c r="K962" s="10"/>
      <c r="L962" s="17"/>
      <c r="M962" s="17"/>
      <c r="N962" s="12"/>
      <c r="O962" s="12"/>
      <c r="P962" s="12"/>
      <c r="Q962" s="12"/>
      <c r="R962" s="13"/>
      <c r="S962" s="14"/>
      <c r="T962" s="6"/>
      <c r="U962" s="28"/>
    </row>
    <row r="963" spans="11:21" x14ac:dyDescent="0.3">
      <c r="K963" s="10"/>
      <c r="L963" s="17"/>
      <c r="M963" s="17"/>
      <c r="N963" s="12"/>
      <c r="O963" s="12"/>
      <c r="P963" s="12"/>
      <c r="Q963" s="12"/>
      <c r="R963" s="13"/>
      <c r="S963" s="14"/>
      <c r="T963" s="6"/>
      <c r="U963" s="28"/>
    </row>
    <row r="964" spans="11:21" x14ac:dyDescent="0.3">
      <c r="K964" s="10"/>
      <c r="L964" s="17"/>
      <c r="M964" s="17"/>
      <c r="N964" s="12"/>
      <c r="O964" s="12"/>
      <c r="P964" s="12"/>
      <c r="Q964" s="12"/>
      <c r="R964" s="13"/>
      <c r="S964" s="14"/>
      <c r="T964" s="6"/>
      <c r="U964" s="28"/>
    </row>
    <row r="965" spans="11:21" x14ac:dyDescent="0.3">
      <c r="K965" s="10"/>
      <c r="L965" s="17"/>
      <c r="M965" s="17"/>
      <c r="N965" s="12"/>
      <c r="O965" s="12"/>
      <c r="P965" s="12"/>
      <c r="Q965" s="12"/>
      <c r="R965" s="13"/>
      <c r="S965" s="14"/>
      <c r="T965" s="6"/>
      <c r="U965" s="28"/>
    </row>
    <row r="966" spans="11:21" x14ac:dyDescent="0.3">
      <c r="K966" s="10"/>
      <c r="L966" s="17"/>
      <c r="M966" s="17"/>
      <c r="N966" s="12"/>
      <c r="O966" s="12"/>
      <c r="P966" s="12"/>
      <c r="Q966" s="12"/>
      <c r="R966" s="13"/>
      <c r="S966" s="14"/>
      <c r="T966" s="6"/>
      <c r="U966" s="28"/>
    </row>
    <row r="967" spans="11:21" x14ac:dyDescent="0.3">
      <c r="K967" s="10"/>
      <c r="L967" s="17"/>
      <c r="M967" s="17"/>
      <c r="N967" s="12"/>
      <c r="O967" s="12"/>
      <c r="P967" s="12"/>
      <c r="Q967" s="12"/>
      <c r="R967" s="13"/>
      <c r="S967" s="14"/>
      <c r="T967" s="6"/>
      <c r="U967" s="28"/>
    </row>
    <row r="968" spans="11:21" x14ac:dyDescent="0.3">
      <c r="K968" s="10"/>
      <c r="L968" s="17"/>
      <c r="M968" s="17"/>
      <c r="N968" s="12"/>
      <c r="O968" s="12"/>
      <c r="P968" s="12"/>
      <c r="Q968" s="12"/>
      <c r="R968" s="13"/>
      <c r="S968" s="14"/>
      <c r="T968" s="6"/>
      <c r="U968" s="28"/>
    </row>
    <row r="969" spans="11:21" x14ac:dyDescent="0.3">
      <c r="K969" s="10"/>
      <c r="L969" s="17"/>
      <c r="M969" s="17"/>
      <c r="N969" s="12"/>
      <c r="O969" s="12"/>
      <c r="P969" s="12"/>
      <c r="Q969" s="12"/>
      <c r="R969" s="13"/>
      <c r="S969" s="14"/>
      <c r="T969" s="6"/>
      <c r="U969" s="28"/>
    </row>
    <row r="970" spans="11:21" x14ac:dyDescent="0.3">
      <c r="K970" s="10"/>
      <c r="L970" s="17"/>
      <c r="M970" s="17"/>
      <c r="N970" s="12"/>
      <c r="O970" s="12"/>
      <c r="P970" s="12"/>
      <c r="Q970" s="12"/>
      <c r="R970" s="13"/>
      <c r="S970" s="14"/>
      <c r="T970" s="6"/>
      <c r="U970" s="28"/>
    </row>
    <row r="971" spans="11:21" x14ac:dyDescent="0.3">
      <c r="K971" s="10"/>
      <c r="L971" s="17"/>
      <c r="M971" s="17"/>
      <c r="N971" s="12"/>
      <c r="O971" s="12"/>
      <c r="P971" s="12"/>
      <c r="Q971" s="12"/>
      <c r="R971" s="13"/>
      <c r="S971" s="14"/>
      <c r="T971" s="6"/>
      <c r="U971" s="28"/>
    </row>
    <row r="972" spans="11:21" x14ac:dyDescent="0.3">
      <c r="K972" s="10"/>
      <c r="L972" s="17"/>
      <c r="M972" s="17"/>
      <c r="N972" s="12"/>
      <c r="O972" s="12"/>
      <c r="P972" s="12"/>
      <c r="Q972" s="12"/>
      <c r="R972" s="13"/>
      <c r="S972" s="14"/>
      <c r="T972" s="6"/>
      <c r="U972" s="28"/>
    </row>
    <row r="973" spans="11:21" x14ac:dyDescent="0.3">
      <c r="K973" s="10"/>
      <c r="L973" s="17"/>
      <c r="M973" s="17"/>
      <c r="N973" s="12"/>
      <c r="O973" s="12"/>
      <c r="P973" s="12"/>
      <c r="Q973" s="12"/>
      <c r="R973" s="13"/>
      <c r="S973" s="14"/>
      <c r="T973" s="6"/>
      <c r="U973" s="28"/>
    </row>
    <row r="974" spans="11:21" x14ac:dyDescent="0.3">
      <c r="K974" s="10"/>
      <c r="L974" s="17"/>
      <c r="M974" s="17"/>
      <c r="N974" s="12"/>
      <c r="O974" s="12"/>
      <c r="P974" s="12"/>
      <c r="Q974" s="12"/>
      <c r="R974" s="13"/>
      <c r="S974" s="14"/>
      <c r="T974" s="6"/>
      <c r="U974" s="28"/>
    </row>
    <row r="975" spans="11:21" x14ac:dyDescent="0.3">
      <c r="K975" s="10"/>
      <c r="L975" s="17"/>
      <c r="M975" s="17"/>
      <c r="N975" s="12"/>
      <c r="O975" s="12"/>
      <c r="P975" s="12"/>
      <c r="Q975" s="12"/>
      <c r="R975" s="13"/>
      <c r="S975" s="14"/>
      <c r="T975" s="6"/>
      <c r="U975" s="28"/>
    </row>
    <row r="976" spans="11:21" x14ac:dyDescent="0.3">
      <c r="K976" s="10"/>
      <c r="L976" s="17"/>
      <c r="M976" s="17"/>
      <c r="N976" s="12"/>
      <c r="O976" s="12"/>
      <c r="P976" s="12"/>
      <c r="Q976" s="12"/>
      <c r="R976" s="13"/>
      <c r="S976" s="14"/>
      <c r="T976" s="6"/>
      <c r="U976" s="28"/>
    </row>
    <row r="977" spans="11:21" x14ac:dyDescent="0.3">
      <c r="K977" s="10"/>
      <c r="L977" s="17"/>
      <c r="M977" s="17"/>
      <c r="N977" s="12"/>
      <c r="O977" s="12"/>
      <c r="P977" s="12"/>
      <c r="Q977" s="12"/>
      <c r="R977" s="13"/>
      <c r="S977" s="14"/>
      <c r="T977" s="6"/>
      <c r="U977" s="28"/>
    </row>
    <row r="978" spans="11:21" x14ac:dyDescent="0.3">
      <c r="K978" s="10"/>
      <c r="L978" s="17"/>
      <c r="M978" s="17"/>
      <c r="N978" s="12"/>
      <c r="O978" s="12"/>
      <c r="P978" s="12"/>
      <c r="Q978" s="12"/>
      <c r="R978" s="13"/>
      <c r="S978" s="14"/>
      <c r="T978" s="6"/>
      <c r="U978" s="28"/>
    </row>
    <row r="979" spans="11:21" x14ac:dyDescent="0.3">
      <c r="K979" s="10"/>
      <c r="L979" s="17"/>
      <c r="M979" s="17"/>
      <c r="N979" s="12"/>
      <c r="O979" s="12"/>
      <c r="P979" s="12"/>
      <c r="Q979" s="12"/>
      <c r="R979" s="13"/>
      <c r="S979" s="14"/>
      <c r="T979" s="6"/>
      <c r="U979" s="28"/>
    </row>
    <row r="980" spans="11:21" x14ac:dyDescent="0.3">
      <c r="K980" s="10"/>
      <c r="L980" s="17"/>
      <c r="M980" s="17"/>
      <c r="N980" s="12"/>
      <c r="O980" s="12"/>
      <c r="P980" s="12"/>
      <c r="Q980" s="12"/>
      <c r="R980" s="13"/>
      <c r="S980" s="14"/>
      <c r="T980" s="6"/>
      <c r="U980" s="28"/>
    </row>
    <row r="981" spans="11:21" x14ac:dyDescent="0.3">
      <c r="K981" s="10"/>
      <c r="L981" s="17"/>
      <c r="M981" s="17"/>
      <c r="N981" s="12"/>
      <c r="O981" s="12"/>
      <c r="P981" s="12"/>
      <c r="Q981" s="12"/>
      <c r="R981" s="13"/>
      <c r="S981" s="14"/>
      <c r="T981" s="6"/>
      <c r="U981" s="28"/>
    </row>
    <row r="982" spans="11:21" x14ac:dyDescent="0.3">
      <c r="K982" s="10"/>
      <c r="L982" s="17"/>
      <c r="M982" s="17"/>
      <c r="N982" s="12"/>
      <c r="O982" s="12"/>
      <c r="P982" s="12"/>
      <c r="Q982" s="12"/>
      <c r="R982" s="13"/>
      <c r="S982" s="14"/>
      <c r="T982" s="6"/>
      <c r="U982" s="28"/>
    </row>
    <row r="983" spans="11:21" x14ac:dyDescent="0.3">
      <c r="K983" s="10"/>
      <c r="L983" s="17"/>
      <c r="M983" s="17"/>
      <c r="N983" s="12"/>
      <c r="O983" s="12"/>
      <c r="P983" s="12"/>
      <c r="Q983" s="12"/>
      <c r="R983" s="13"/>
      <c r="S983" s="14"/>
      <c r="T983" s="6"/>
      <c r="U983" s="28"/>
    </row>
    <row r="984" spans="11:21" x14ac:dyDescent="0.3">
      <c r="K984" s="10"/>
      <c r="L984" s="17"/>
      <c r="M984" s="17"/>
      <c r="N984" s="12"/>
      <c r="O984" s="12"/>
      <c r="P984" s="12"/>
      <c r="Q984" s="12"/>
      <c r="R984" s="13"/>
      <c r="S984" s="14"/>
      <c r="T984" s="6"/>
      <c r="U984" s="28"/>
    </row>
    <row r="985" spans="11:21" x14ac:dyDescent="0.3">
      <c r="K985" s="10"/>
      <c r="L985" s="17"/>
      <c r="M985" s="17"/>
      <c r="N985" s="12"/>
      <c r="O985" s="12"/>
      <c r="P985" s="12"/>
      <c r="Q985" s="12"/>
      <c r="R985" s="13"/>
      <c r="S985" s="14"/>
      <c r="T985" s="6"/>
      <c r="U985" s="28"/>
    </row>
    <row r="986" spans="11:21" x14ac:dyDescent="0.3">
      <c r="K986" s="10"/>
      <c r="L986" s="17"/>
      <c r="M986" s="17"/>
      <c r="N986" s="12"/>
      <c r="O986" s="12"/>
      <c r="P986" s="12"/>
      <c r="Q986" s="12"/>
      <c r="R986" s="13"/>
      <c r="S986" s="14"/>
      <c r="T986" s="6"/>
      <c r="U986" s="28"/>
    </row>
    <row r="987" spans="11:21" x14ac:dyDescent="0.3">
      <c r="K987" s="10"/>
      <c r="L987" s="17"/>
      <c r="M987" s="17"/>
      <c r="N987" s="12"/>
      <c r="O987" s="12"/>
      <c r="P987" s="12"/>
      <c r="Q987" s="12"/>
      <c r="R987" s="13"/>
      <c r="S987" s="14"/>
      <c r="T987" s="6"/>
      <c r="U987" s="28"/>
    </row>
    <row r="988" spans="11:21" x14ac:dyDescent="0.3">
      <c r="K988" s="10"/>
      <c r="L988" s="17"/>
      <c r="M988" s="17"/>
      <c r="N988" s="12"/>
      <c r="O988" s="12"/>
      <c r="P988" s="12"/>
      <c r="Q988" s="12"/>
      <c r="R988" s="13"/>
      <c r="S988" s="14"/>
      <c r="T988" s="6"/>
      <c r="U988" s="28"/>
    </row>
    <row r="989" spans="11:21" x14ac:dyDescent="0.3">
      <c r="K989" s="10"/>
      <c r="L989" s="17"/>
      <c r="M989" s="17"/>
      <c r="N989" s="12"/>
      <c r="O989" s="12"/>
      <c r="P989" s="12"/>
      <c r="Q989" s="12"/>
      <c r="R989" s="13"/>
      <c r="S989" s="14"/>
      <c r="T989" s="6"/>
      <c r="U989" s="28"/>
    </row>
    <row r="990" spans="11:21" x14ac:dyDescent="0.3">
      <c r="K990" s="10"/>
      <c r="L990" s="17"/>
      <c r="M990" s="17"/>
      <c r="N990" s="12"/>
      <c r="O990" s="12"/>
      <c r="P990" s="12"/>
      <c r="Q990" s="12"/>
      <c r="R990" s="13"/>
      <c r="S990" s="14"/>
      <c r="T990" s="6"/>
      <c r="U990" s="28"/>
    </row>
    <row r="991" spans="11:21" x14ac:dyDescent="0.3">
      <c r="K991" s="10"/>
      <c r="L991" s="17"/>
      <c r="M991" s="17"/>
      <c r="N991" s="12"/>
      <c r="O991" s="12"/>
      <c r="P991" s="12"/>
      <c r="Q991" s="12"/>
      <c r="R991" s="13"/>
      <c r="S991" s="14"/>
      <c r="T991" s="6"/>
      <c r="U991" s="28"/>
    </row>
    <row r="992" spans="11:21" x14ac:dyDescent="0.3">
      <c r="K992" s="10"/>
      <c r="L992" s="17"/>
      <c r="M992" s="17"/>
      <c r="N992" s="12"/>
      <c r="O992" s="12"/>
      <c r="P992" s="12"/>
      <c r="Q992" s="12"/>
      <c r="R992" s="13"/>
      <c r="S992" s="14"/>
      <c r="T992" s="6"/>
      <c r="U992" s="28"/>
    </row>
    <row r="993" spans="11:21" x14ac:dyDescent="0.3">
      <c r="K993" s="10"/>
      <c r="L993" s="17"/>
      <c r="M993" s="17"/>
      <c r="N993" s="12"/>
      <c r="O993" s="12"/>
      <c r="P993" s="12"/>
      <c r="Q993" s="12"/>
      <c r="R993" s="13"/>
      <c r="S993" s="14"/>
      <c r="T993" s="6"/>
      <c r="U993" s="28"/>
    </row>
    <row r="994" spans="11:21" x14ac:dyDescent="0.3">
      <c r="K994" s="10"/>
      <c r="L994" s="17"/>
      <c r="M994" s="17"/>
      <c r="N994" s="12"/>
      <c r="O994" s="12"/>
      <c r="P994" s="12"/>
      <c r="Q994" s="12"/>
      <c r="R994" s="13"/>
      <c r="S994" s="14"/>
      <c r="T994" s="6"/>
      <c r="U994" s="28"/>
    </row>
    <row r="995" spans="11:21" x14ac:dyDescent="0.3">
      <c r="K995" s="10"/>
      <c r="L995" s="17"/>
      <c r="M995" s="17"/>
      <c r="N995" s="12"/>
      <c r="O995" s="12"/>
      <c r="P995" s="12"/>
      <c r="Q995" s="12"/>
      <c r="R995" s="13"/>
      <c r="S995" s="14"/>
      <c r="T995" s="6"/>
      <c r="U995" s="28"/>
    </row>
    <row r="996" spans="11:21" x14ac:dyDescent="0.3">
      <c r="K996" s="10"/>
      <c r="L996" s="17"/>
      <c r="M996" s="17"/>
      <c r="N996" s="12"/>
      <c r="O996" s="12"/>
      <c r="P996" s="12"/>
      <c r="Q996" s="12"/>
      <c r="R996" s="13"/>
      <c r="S996" s="14"/>
      <c r="T996" s="6"/>
      <c r="U996" s="28"/>
    </row>
    <row r="997" spans="11:21" x14ac:dyDescent="0.3">
      <c r="K997" s="10"/>
      <c r="L997" s="17"/>
      <c r="M997" s="17"/>
      <c r="N997" s="12"/>
      <c r="O997" s="12"/>
      <c r="P997" s="12"/>
      <c r="Q997" s="12"/>
      <c r="R997" s="13"/>
      <c r="S997" s="14"/>
      <c r="T997" s="6"/>
      <c r="U997" s="28"/>
    </row>
    <row r="998" spans="11:21" x14ac:dyDescent="0.3">
      <c r="K998" s="10"/>
      <c r="L998" s="17"/>
      <c r="M998" s="17"/>
      <c r="N998" s="12"/>
      <c r="O998" s="12"/>
      <c r="P998" s="12"/>
      <c r="Q998" s="12"/>
      <c r="R998" s="13"/>
      <c r="S998" s="14"/>
      <c r="T998" s="6"/>
      <c r="U998" s="28"/>
    </row>
    <row r="999" spans="11:21" x14ac:dyDescent="0.3">
      <c r="K999" s="10"/>
      <c r="L999" s="17"/>
      <c r="M999" s="17"/>
      <c r="N999" s="12"/>
      <c r="O999" s="12"/>
      <c r="P999" s="12"/>
      <c r="Q999" s="12"/>
      <c r="R999" s="13"/>
      <c r="S999" s="14"/>
      <c r="T999" s="6"/>
      <c r="U999" s="28"/>
    </row>
    <row r="1000" spans="11:21" x14ac:dyDescent="0.3">
      <c r="K1000" s="10"/>
      <c r="L1000" s="17"/>
      <c r="M1000" s="17"/>
      <c r="N1000" s="12"/>
      <c r="O1000" s="12"/>
      <c r="P1000" s="12"/>
      <c r="Q1000" s="12"/>
      <c r="R1000" s="13"/>
      <c r="S1000" s="14"/>
      <c r="T1000" s="6"/>
      <c r="U1000" s="28"/>
    </row>
    <row r="1001" spans="11:21" x14ac:dyDescent="0.3">
      <c r="K1001" s="10"/>
      <c r="L1001" s="17"/>
      <c r="M1001" s="17"/>
      <c r="N1001" s="12"/>
      <c r="O1001" s="12"/>
      <c r="P1001" s="12"/>
      <c r="Q1001" s="12"/>
      <c r="R1001" s="13"/>
      <c r="S1001" s="14"/>
      <c r="T1001" s="6"/>
      <c r="U1001" s="28"/>
    </row>
    <row r="1002" spans="11:21" x14ac:dyDescent="0.3">
      <c r="K1002" s="10"/>
      <c r="L1002" s="17"/>
      <c r="M1002" s="17"/>
      <c r="N1002" s="12"/>
      <c r="O1002" s="12"/>
      <c r="P1002" s="12"/>
      <c r="Q1002" s="12"/>
      <c r="R1002" s="13"/>
      <c r="S1002" s="14"/>
      <c r="T1002" s="6"/>
      <c r="U1002" s="28"/>
    </row>
    <row r="1003" spans="11:21" x14ac:dyDescent="0.3">
      <c r="K1003" s="10"/>
      <c r="L1003" s="17"/>
      <c r="M1003" s="17"/>
      <c r="N1003" s="12"/>
      <c r="O1003" s="12"/>
      <c r="P1003" s="12"/>
      <c r="Q1003" s="12"/>
      <c r="R1003" s="13"/>
      <c r="S1003" s="14"/>
      <c r="T1003" s="6"/>
      <c r="U1003" s="28"/>
    </row>
    <row r="1004" spans="11:21" x14ac:dyDescent="0.3">
      <c r="K1004" s="10"/>
      <c r="L1004" s="17"/>
      <c r="M1004" s="17"/>
      <c r="N1004" s="12"/>
      <c r="O1004" s="12"/>
      <c r="P1004" s="12"/>
      <c r="Q1004" s="12"/>
      <c r="R1004" s="13"/>
      <c r="S1004" s="14"/>
      <c r="T1004" s="6"/>
      <c r="U1004" s="28"/>
    </row>
    <row r="1005" spans="11:21" x14ac:dyDescent="0.3">
      <c r="K1005" s="10"/>
      <c r="L1005" s="17"/>
      <c r="M1005" s="17"/>
      <c r="N1005" s="12"/>
      <c r="O1005" s="12"/>
      <c r="P1005" s="12"/>
      <c r="Q1005" s="12"/>
      <c r="R1005" s="13"/>
      <c r="S1005" s="14"/>
      <c r="T1005" s="6"/>
      <c r="U1005" s="28"/>
    </row>
    <row r="1006" spans="11:21" x14ac:dyDescent="0.3">
      <c r="K1006" s="10"/>
      <c r="L1006" s="17"/>
      <c r="M1006" s="17"/>
      <c r="N1006" s="12"/>
      <c r="O1006" s="12"/>
      <c r="P1006" s="12"/>
      <c r="Q1006" s="12"/>
      <c r="R1006" s="13"/>
      <c r="S1006" s="14"/>
      <c r="T1006" s="6"/>
      <c r="U1006" s="28"/>
    </row>
    <row r="1007" spans="11:21" x14ac:dyDescent="0.3">
      <c r="K1007" s="10"/>
      <c r="L1007" s="17"/>
      <c r="M1007" s="17"/>
      <c r="N1007" s="12"/>
      <c r="O1007" s="12"/>
      <c r="P1007" s="12"/>
      <c r="Q1007" s="12"/>
      <c r="R1007" s="13"/>
      <c r="S1007" s="14"/>
      <c r="T1007" s="6"/>
      <c r="U1007" s="28"/>
    </row>
    <row r="1008" spans="11:21" x14ac:dyDescent="0.3">
      <c r="K1008" s="10"/>
      <c r="L1008" s="17"/>
      <c r="M1008" s="17"/>
      <c r="N1008" s="12"/>
      <c r="O1008" s="12"/>
      <c r="P1008" s="12"/>
      <c r="Q1008" s="12"/>
      <c r="R1008" s="13"/>
      <c r="S1008" s="14"/>
      <c r="T1008" s="6"/>
      <c r="U1008" s="28"/>
    </row>
    <row r="1009" spans="11:21" x14ac:dyDescent="0.3">
      <c r="K1009" s="10"/>
      <c r="L1009" s="17"/>
      <c r="M1009" s="17"/>
      <c r="N1009" s="12"/>
      <c r="O1009" s="12"/>
      <c r="P1009" s="12"/>
      <c r="Q1009" s="12"/>
      <c r="R1009" s="13"/>
      <c r="S1009" s="14"/>
      <c r="T1009" s="6"/>
      <c r="U1009" s="28"/>
    </row>
    <row r="1010" spans="11:21" x14ac:dyDescent="0.3">
      <c r="K1010" s="10"/>
      <c r="L1010" s="17"/>
      <c r="M1010" s="17"/>
      <c r="N1010" s="12"/>
      <c r="O1010" s="12"/>
      <c r="P1010" s="12"/>
      <c r="Q1010" s="12"/>
      <c r="R1010" s="13"/>
      <c r="S1010" s="14"/>
      <c r="T1010" s="6"/>
      <c r="U1010" s="28"/>
    </row>
    <row r="1011" spans="11:21" x14ac:dyDescent="0.3">
      <c r="K1011" s="10"/>
      <c r="L1011" s="17"/>
      <c r="M1011" s="17"/>
      <c r="N1011" s="12"/>
      <c r="O1011" s="12"/>
      <c r="P1011" s="12"/>
      <c r="Q1011" s="12"/>
      <c r="R1011" s="13"/>
      <c r="S1011" s="14"/>
      <c r="T1011" s="6"/>
      <c r="U1011" s="28"/>
    </row>
    <row r="1012" spans="11:21" x14ac:dyDescent="0.3">
      <c r="K1012" s="10"/>
      <c r="L1012" s="17"/>
      <c r="M1012" s="17"/>
      <c r="N1012" s="12"/>
      <c r="O1012" s="12"/>
      <c r="P1012" s="12"/>
      <c r="Q1012" s="12"/>
      <c r="R1012" s="13"/>
      <c r="S1012" s="14"/>
      <c r="T1012" s="6"/>
      <c r="U1012" s="28"/>
    </row>
    <row r="1013" spans="11:21" x14ac:dyDescent="0.3">
      <c r="K1013" s="10"/>
      <c r="L1013" s="17"/>
      <c r="M1013" s="17"/>
      <c r="N1013" s="12"/>
      <c r="O1013" s="12"/>
      <c r="P1013" s="12"/>
      <c r="Q1013" s="12"/>
      <c r="R1013" s="13"/>
      <c r="S1013" s="14"/>
      <c r="T1013" s="6"/>
      <c r="U1013" s="28"/>
    </row>
    <row r="1014" spans="11:21" x14ac:dyDescent="0.3">
      <c r="K1014" s="10"/>
      <c r="L1014" s="17"/>
      <c r="M1014" s="17"/>
      <c r="N1014" s="12"/>
      <c r="O1014" s="12"/>
      <c r="P1014" s="12"/>
      <c r="Q1014" s="12"/>
      <c r="R1014" s="13"/>
      <c r="S1014" s="14"/>
      <c r="T1014" s="6"/>
      <c r="U1014" s="28"/>
    </row>
    <row r="1015" spans="11:21" x14ac:dyDescent="0.3">
      <c r="K1015" s="10"/>
      <c r="L1015" s="17"/>
      <c r="M1015" s="17"/>
      <c r="N1015" s="12"/>
      <c r="O1015" s="12"/>
      <c r="P1015" s="12"/>
      <c r="Q1015" s="12"/>
      <c r="R1015" s="13"/>
      <c r="S1015" s="14"/>
      <c r="T1015" s="6"/>
      <c r="U1015" s="28"/>
    </row>
    <row r="1016" spans="11:21" x14ac:dyDescent="0.3">
      <c r="K1016" s="10"/>
      <c r="L1016" s="17"/>
      <c r="M1016" s="17"/>
      <c r="N1016" s="12"/>
      <c r="O1016" s="12"/>
      <c r="P1016" s="12"/>
      <c r="Q1016" s="12"/>
      <c r="R1016" s="13"/>
      <c r="S1016" s="14"/>
      <c r="T1016" s="6"/>
      <c r="U1016" s="28"/>
    </row>
    <row r="1017" spans="11:21" x14ac:dyDescent="0.3">
      <c r="K1017" s="10"/>
      <c r="L1017" s="17"/>
      <c r="M1017" s="17"/>
      <c r="N1017" s="12"/>
      <c r="O1017" s="12"/>
      <c r="P1017" s="12"/>
      <c r="Q1017" s="12"/>
      <c r="R1017" s="13"/>
      <c r="S1017" s="14"/>
      <c r="T1017" s="6"/>
      <c r="U1017" s="28"/>
    </row>
    <row r="1018" spans="11:21" x14ac:dyDescent="0.3">
      <c r="K1018" s="10"/>
      <c r="L1018" s="17"/>
      <c r="M1018" s="17"/>
      <c r="N1018" s="12"/>
      <c r="O1018" s="12"/>
      <c r="P1018" s="12"/>
      <c r="Q1018" s="12"/>
      <c r="R1018" s="13"/>
      <c r="S1018" s="14"/>
      <c r="T1018" s="6"/>
      <c r="U1018" s="28"/>
    </row>
    <row r="1019" spans="11:21" x14ac:dyDescent="0.3">
      <c r="K1019" s="10"/>
      <c r="L1019" s="17"/>
      <c r="M1019" s="17"/>
      <c r="N1019" s="12"/>
      <c r="O1019" s="12"/>
      <c r="P1019" s="12"/>
      <c r="Q1019" s="12"/>
      <c r="R1019" s="13"/>
      <c r="S1019" s="14"/>
      <c r="T1019" s="6"/>
      <c r="U1019" s="28"/>
    </row>
    <row r="1020" spans="11:21" x14ac:dyDescent="0.3">
      <c r="K1020" s="10"/>
      <c r="L1020" s="17"/>
      <c r="M1020" s="17"/>
      <c r="N1020" s="12"/>
      <c r="O1020" s="12"/>
      <c r="P1020" s="12"/>
      <c r="Q1020" s="12"/>
      <c r="R1020" s="13"/>
      <c r="S1020" s="14"/>
      <c r="T1020" s="6"/>
      <c r="U1020" s="28"/>
    </row>
    <row r="1021" spans="11:21" x14ac:dyDescent="0.3">
      <c r="K1021" s="10"/>
      <c r="L1021" s="17"/>
      <c r="M1021" s="17"/>
      <c r="N1021" s="12"/>
      <c r="O1021" s="12"/>
      <c r="P1021" s="12"/>
      <c r="Q1021" s="12"/>
      <c r="R1021" s="13"/>
      <c r="S1021" s="14"/>
      <c r="T1021" s="6"/>
      <c r="U1021" s="28"/>
    </row>
    <row r="1022" spans="11:21" x14ac:dyDescent="0.3">
      <c r="K1022" s="10"/>
      <c r="L1022" s="17"/>
      <c r="M1022" s="17"/>
      <c r="N1022" s="12"/>
      <c r="O1022" s="12"/>
      <c r="P1022" s="12"/>
      <c r="Q1022" s="12"/>
      <c r="R1022" s="13"/>
      <c r="S1022" s="14"/>
      <c r="T1022" s="6"/>
      <c r="U1022" s="28"/>
    </row>
    <row r="1023" spans="11:21" x14ac:dyDescent="0.3">
      <c r="K1023" s="10"/>
      <c r="L1023" s="17"/>
      <c r="M1023" s="17"/>
      <c r="N1023" s="12"/>
      <c r="O1023" s="12"/>
      <c r="P1023" s="12"/>
      <c r="Q1023" s="12"/>
      <c r="R1023" s="13"/>
      <c r="S1023" s="14"/>
      <c r="T1023" s="6"/>
      <c r="U1023" s="28"/>
    </row>
    <row r="1024" spans="11:21" x14ac:dyDescent="0.3">
      <c r="K1024" s="10"/>
      <c r="L1024" s="17"/>
      <c r="M1024" s="17"/>
      <c r="N1024" s="12"/>
      <c r="O1024" s="12"/>
      <c r="P1024" s="12"/>
      <c r="Q1024" s="12"/>
      <c r="R1024" s="13"/>
      <c r="S1024" s="14"/>
      <c r="T1024" s="6"/>
      <c r="U1024" s="28"/>
    </row>
    <row r="1025" spans="11:21" x14ac:dyDescent="0.3">
      <c r="K1025" s="10"/>
      <c r="L1025" s="17"/>
      <c r="M1025" s="17"/>
      <c r="N1025" s="12"/>
      <c r="O1025" s="12"/>
      <c r="P1025" s="12"/>
      <c r="Q1025" s="12"/>
      <c r="R1025" s="13"/>
      <c r="S1025" s="14"/>
      <c r="T1025" s="6"/>
      <c r="U1025" s="28"/>
    </row>
    <row r="1026" spans="11:21" x14ac:dyDescent="0.3">
      <c r="K1026" s="10"/>
      <c r="L1026" s="17"/>
      <c r="M1026" s="17"/>
      <c r="N1026" s="12"/>
      <c r="O1026" s="12"/>
      <c r="P1026" s="12"/>
      <c r="Q1026" s="12"/>
      <c r="R1026" s="13"/>
      <c r="S1026" s="14"/>
      <c r="T1026" s="6"/>
      <c r="U1026" s="28"/>
    </row>
    <row r="1027" spans="11:21" x14ac:dyDescent="0.3">
      <c r="K1027" s="10"/>
      <c r="L1027" s="17"/>
      <c r="M1027" s="17"/>
      <c r="N1027" s="12"/>
      <c r="O1027" s="12"/>
      <c r="P1027" s="12"/>
      <c r="Q1027" s="12"/>
      <c r="R1027" s="13"/>
      <c r="S1027" s="14"/>
      <c r="T1027" s="6"/>
      <c r="U1027" s="28"/>
    </row>
    <row r="1028" spans="11:21" x14ac:dyDescent="0.3">
      <c r="K1028" s="10"/>
      <c r="L1028" s="17"/>
      <c r="M1028" s="17"/>
      <c r="N1028" s="12"/>
      <c r="O1028" s="12"/>
      <c r="P1028" s="12"/>
      <c r="Q1028" s="12"/>
      <c r="R1028" s="13"/>
      <c r="S1028" s="14"/>
      <c r="T1028" s="6"/>
      <c r="U1028" s="28"/>
    </row>
    <row r="1029" spans="11:21" x14ac:dyDescent="0.3">
      <c r="K1029" s="10"/>
      <c r="L1029" s="17"/>
      <c r="M1029" s="17"/>
      <c r="N1029" s="12"/>
      <c r="O1029" s="12"/>
      <c r="P1029" s="12"/>
      <c r="Q1029" s="12"/>
      <c r="R1029" s="13"/>
      <c r="S1029" s="14"/>
      <c r="T1029" s="6"/>
      <c r="U1029" s="28"/>
    </row>
    <row r="1030" spans="11:21" x14ac:dyDescent="0.3">
      <c r="K1030" s="10"/>
      <c r="L1030" s="17"/>
      <c r="M1030" s="17"/>
      <c r="N1030" s="12"/>
      <c r="O1030" s="12"/>
      <c r="P1030" s="12"/>
      <c r="Q1030" s="12"/>
      <c r="R1030" s="13"/>
      <c r="S1030" s="14"/>
      <c r="T1030" s="6"/>
      <c r="U1030" s="28"/>
    </row>
    <row r="1031" spans="11:21" x14ac:dyDescent="0.3">
      <c r="K1031" s="10"/>
      <c r="L1031" s="17"/>
      <c r="M1031" s="17"/>
      <c r="N1031" s="12"/>
      <c r="O1031" s="12"/>
      <c r="P1031" s="12"/>
      <c r="Q1031" s="12"/>
      <c r="R1031" s="13"/>
      <c r="S1031" s="14"/>
      <c r="T1031" s="6"/>
      <c r="U1031" s="28"/>
    </row>
    <row r="1032" spans="11:21" x14ac:dyDescent="0.3">
      <c r="K1032" s="10"/>
      <c r="L1032" s="17"/>
      <c r="M1032" s="17"/>
      <c r="N1032" s="12"/>
      <c r="O1032" s="12"/>
      <c r="P1032" s="12"/>
      <c r="Q1032" s="12"/>
      <c r="R1032" s="13"/>
      <c r="S1032" s="14"/>
      <c r="T1032" s="6"/>
      <c r="U1032" s="28"/>
    </row>
    <row r="1033" spans="11:21" x14ac:dyDescent="0.3">
      <c r="K1033" s="10"/>
      <c r="L1033" s="17"/>
      <c r="M1033" s="17"/>
      <c r="N1033" s="12"/>
      <c r="O1033" s="12"/>
      <c r="P1033" s="12"/>
      <c r="Q1033" s="12"/>
      <c r="R1033" s="13"/>
      <c r="S1033" s="14"/>
      <c r="T1033" s="6"/>
      <c r="U1033" s="28"/>
    </row>
    <row r="1034" spans="11:21" x14ac:dyDescent="0.3">
      <c r="K1034" s="10"/>
      <c r="L1034" s="17"/>
      <c r="M1034" s="17"/>
      <c r="N1034" s="12"/>
      <c r="O1034" s="12"/>
      <c r="P1034" s="12"/>
      <c r="Q1034" s="12"/>
      <c r="R1034" s="13"/>
      <c r="S1034" s="14"/>
      <c r="T1034" s="6"/>
      <c r="U1034" s="28"/>
    </row>
    <row r="1035" spans="11:21" x14ac:dyDescent="0.3">
      <c r="K1035" s="10"/>
      <c r="L1035" s="17"/>
      <c r="M1035" s="17"/>
      <c r="N1035" s="12"/>
      <c r="O1035" s="12"/>
      <c r="P1035" s="12"/>
      <c r="Q1035" s="12"/>
      <c r="R1035" s="13"/>
      <c r="S1035" s="14"/>
      <c r="T1035" s="6"/>
      <c r="U1035" s="28"/>
    </row>
    <row r="1036" spans="11:21" x14ac:dyDescent="0.3">
      <c r="K1036" s="10"/>
      <c r="L1036" s="17"/>
      <c r="M1036" s="17"/>
      <c r="N1036" s="12"/>
      <c r="O1036" s="12"/>
      <c r="P1036" s="12"/>
      <c r="Q1036" s="12"/>
      <c r="R1036" s="13"/>
      <c r="S1036" s="14"/>
      <c r="T1036" s="6"/>
      <c r="U1036" s="28"/>
    </row>
    <row r="1037" spans="11:21" x14ac:dyDescent="0.3">
      <c r="K1037" s="10"/>
      <c r="L1037" s="17"/>
      <c r="M1037" s="17"/>
      <c r="N1037" s="12"/>
      <c r="O1037" s="12"/>
      <c r="P1037" s="12"/>
      <c r="Q1037" s="12"/>
      <c r="R1037" s="13"/>
      <c r="S1037" s="14"/>
      <c r="T1037" s="6"/>
      <c r="U1037" s="28"/>
    </row>
    <row r="1038" spans="11:21" x14ac:dyDescent="0.3">
      <c r="K1038" s="10"/>
      <c r="L1038" s="17"/>
      <c r="M1038" s="17"/>
      <c r="N1038" s="12"/>
      <c r="O1038" s="12"/>
      <c r="P1038" s="12"/>
      <c r="Q1038" s="12"/>
      <c r="R1038" s="13"/>
      <c r="S1038" s="14"/>
      <c r="T1038" s="6"/>
      <c r="U1038" s="28"/>
    </row>
    <row r="1039" spans="11:21" x14ac:dyDescent="0.3">
      <c r="K1039" s="10"/>
      <c r="L1039" s="17"/>
      <c r="M1039" s="17"/>
      <c r="N1039" s="12"/>
      <c r="O1039" s="12"/>
      <c r="P1039" s="12"/>
      <c r="Q1039" s="12"/>
      <c r="R1039" s="13"/>
      <c r="S1039" s="14"/>
      <c r="T1039" s="6"/>
      <c r="U1039" s="28"/>
    </row>
    <row r="1040" spans="11:21" x14ac:dyDescent="0.3">
      <c r="K1040" s="10"/>
      <c r="L1040" s="17"/>
      <c r="M1040" s="17"/>
      <c r="N1040" s="12"/>
      <c r="O1040" s="12"/>
      <c r="P1040" s="12"/>
      <c r="Q1040" s="12"/>
      <c r="R1040" s="13"/>
      <c r="S1040" s="14"/>
      <c r="T1040" s="6"/>
      <c r="U1040" s="28"/>
    </row>
    <row r="1041" spans="11:21" x14ac:dyDescent="0.3">
      <c r="K1041" s="10"/>
      <c r="L1041" s="17"/>
      <c r="M1041" s="17"/>
      <c r="N1041" s="12"/>
      <c r="O1041" s="12"/>
      <c r="P1041" s="12"/>
      <c r="Q1041" s="12"/>
      <c r="R1041" s="13"/>
      <c r="S1041" s="14"/>
      <c r="T1041" s="6"/>
      <c r="U1041" s="28"/>
    </row>
    <row r="1042" spans="11:21" x14ac:dyDescent="0.3">
      <c r="K1042" s="10"/>
      <c r="L1042" s="17"/>
      <c r="M1042" s="17"/>
      <c r="N1042" s="12"/>
      <c r="O1042" s="12"/>
      <c r="P1042" s="12"/>
      <c r="Q1042" s="12"/>
      <c r="R1042" s="13"/>
      <c r="S1042" s="14"/>
      <c r="T1042" s="6"/>
      <c r="U1042" s="28"/>
    </row>
    <row r="1043" spans="11:21" x14ac:dyDescent="0.3">
      <c r="K1043" s="10"/>
      <c r="L1043" s="17"/>
      <c r="M1043" s="17"/>
      <c r="N1043" s="12"/>
      <c r="O1043" s="12"/>
      <c r="P1043" s="12"/>
      <c r="Q1043" s="12"/>
      <c r="R1043" s="13"/>
      <c r="S1043" s="15"/>
      <c r="T1043" s="6"/>
      <c r="U1043" s="28"/>
    </row>
    <row r="1044" spans="11:21" x14ac:dyDescent="0.3">
      <c r="K1044" s="10"/>
      <c r="L1044" s="17"/>
      <c r="M1044" s="17"/>
      <c r="N1044" s="12"/>
      <c r="O1044" s="12"/>
      <c r="P1044" s="12"/>
      <c r="Q1044" s="12"/>
      <c r="R1044" s="13"/>
      <c r="S1044" s="14"/>
      <c r="T1044" s="6"/>
      <c r="U1044" s="28"/>
    </row>
    <row r="1045" spans="11:21" x14ac:dyDescent="0.3">
      <c r="K1045" s="10"/>
      <c r="L1045" s="17"/>
      <c r="M1045" s="17"/>
      <c r="N1045" s="12"/>
      <c r="O1045" s="12"/>
      <c r="P1045" s="12"/>
      <c r="Q1045" s="12"/>
      <c r="R1045" s="13"/>
      <c r="S1045" s="14"/>
      <c r="T1045" s="6"/>
      <c r="U1045" s="28"/>
    </row>
    <row r="1046" spans="11:21" x14ac:dyDescent="0.3">
      <c r="K1046" s="10"/>
      <c r="L1046" s="17"/>
      <c r="M1046" s="17"/>
      <c r="N1046" s="12"/>
      <c r="O1046" s="12"/>
      <c r="P1046" s="12"/>
      <c r="Q1046" s="12"/>
      <c r="R1046" s="13"/>
      <c r="S1046" s="14"/>
      <c r="T1046" s="6"/>
      <c r="U1046" s="28"/>
    </row>
    <row r="1047" spans="11:21" x14ac:dyDescent="0.3">
      <c r="K1047" s="10"/>
      <c r="L1047" s="17"/>
      <c r="M1047" s="17"/>
      <c r="N1047" s="12"/>
      <c r="O1047" s="12"/>
      <c r="P1047" s="12"/>
      <c r="Q1047" s="12"/>
      <c r="R1047" s="13"/>
      <c r="S1047" s="14"/>
      <c r="T1047" s="6"/>
      <c r="U1047" s="28"/>
    </row>
    <row r="1048" spans="11:21" x14ac:dyDescent="0.3">
      <c r="K1048" s="10"/>
      <c r="L1048" s="17"/>
      <c r="M1048" s="17"/>
      <c r="N1048" s="12"/>
      <c r="O1048" s="12"/>
      <c r="P1048" s="12"/>
      <c r="Q1048" s="12"/>
      <c r="R1048" s="13"/>
      <c r="S1048" s="14"/>
      <c r="T1048" s="6"/>
      <c r="U1048" s="28"/>
    </row>
    <row r="1049" spans="11:21" x14ac:dyDescent="0.3">
      <c r="K1049" s="10"/>
      <c r="L1049" s="17"/>
      <c r="M1049" s="17"/>
      <c r="N1049" s="12"/>
      <c r="O1049" s="12"/>
      <c r="P1049" s="12"/>
      <c r="Q1049" s="12"/>
      <c r="R1049" s="13"/>
      <c r="S1049" s="14"/>
      <c r="T1049" s="6"/>
      <c r="U1049" s="28"/>
    </row>
    <row r="1050" spans="11:21" x14ac:dyDescent="0.3">
      <c r="K1050" s="10"/>
      <c r="L1050" s="17"/>
      <c r="M1050" s="17"/>
      <c r="N1050" s="12"/>
      <c r="O1050" s="12"/>
      <c r="P1050" s="12"/>
      <c r="Q1050" s="12"/>
      <c r="R1050" s="13"/>
      <c r="S1050" s="14"/>
      <c r="T1050" s="6"/>
      <c r="U1050" s="28"/>
    </row>
    <row r="1051" spans="11:21" x14ac:dyDescent="0.3">
      <c r="K1051" s="10"/>
      <c r="L1051" s="17"/>
      <c r="M1051" s="17"/>
      <c r="N1051" s="12"/>
      <c r="O1051" s="12"/>
      <c r="P1051" s="12"/>
      <c r="Q1051" s="12"/>
      <c r="R1051" s="13"/>
      <c r="S1051" s="14"/>
      <c r="T1051" s="6"/>
      <c r="U1051" s="28"/>
    </row>
    <row r="1052" spans="11:21" x14ac:dyDescent="0.3">
      <c r="K1052" s="10"/>
      <c r="L1052" s="17"/>
      <c r="M1052" s="17"/>
      <c r="N1052" s="12"/>
      <c r="O1052" s="12"/>
      <c r="P1052" s="12"/>
      <c r="Q1052" s="12"/>
      <c r="R1052" s="13"/>
      <c r="S1052" s="14"/>
      <c r="T1052" s="6"/>
      <c r="U1052" s="28"/>
    </row>
    <row r="1053" spans="11:21" x14ac:dyDescent="0.3">
      <c r="K1053" s="10"/>
      <c r="L1053" s="17"/>
      <c r="M1053" s="17"/>
      <c r="N1053" s="12"/>
      <c r="O1053" s="12"/>
      <c r="P1053" s="12"/>
      <c r="Q1053" s="12"/>
      <c r="R1053" s="13"/>
      <c r="S1053" s="14"/>
      <c r="T1053" s="6"/>
      <c r="U1053" s="28"/>
    </row>
    <row r="1054" spans="11:21" x14ac:dyDescent="0.3">
      <c r="K1054" s="10"/>
      <c r="L1054" s="17"/>
      <c r="M1054" s="17"/>
      <c r="N1054" s="12"/>
      <c r="O1054" s="12"/>
      <c r="P1054" s="12"/>
      <c r="Q1054" s="12"/>
      <c r="R1054" s="13"/>
      <c r="S1054" s="14"/>
      <c r="T1054" s="6"/>
      <c r="U1054" s="28"/>
    </row>
    <row r="1055" spans="11:21" x14ac:dyDescent="0.3">
      <c r="K1055" s="10"/>
      <c r="L1055" s="17"/>
      <c r="M1055" s="17"/>
      <c r="N1055" s="12"/>
      <c r="O1055" s="12"/>
      <c r="P1055" s="12"/>
      <c r="Q1055" s="12"/>
      <c r="R1055" s="13"/>
      <c r="S1055" s="14"/>
      <c r="T1055" s="6"/>
      <c r="U1055" s="28"/>
    </row>
    <row r="1056" spans="11:21" x14ac:dyDescent="0.3">
      <c r="K1056" s="10"/>
      <c r="L1056" s="17"/>
      <c r="M1056" s="17"/>
      <c r="N1056" s="12"/>
      <c r="O1056" s="12"/>
      <c r="P1056" s="12"/>
      <c r="Q1056" s="12"/>
      <c r="R1056" s="13"/>
      <c r="S1056" s="14"/>
      <c r="T1056" s="6"/>
      <c r="U1056" s="28"/>
    </row>
    <row r="1057" spans="11:21" x14ac:dyDescent="0.3">
      <c r="K1057" s="10"/>
      <c r="L1057" s="17"/>
      <c r="M1057" s="17"/>
      <c r="N1057" s="12"/>
      <c r="O1057" s="12"/>
      <c r="P1057" s="12"/>
      <c r="Q1057" s="12"/>
      <c r="R1057" s="13"/>
      <c r="S1057" s="14"/>
      <c r="T1057" s="6"/>
      <c r="U1057" s="28"/>
    </row>
    <row r="1058" spans="11:21" x14ac:dyDescent="0.3">
      <c r="K1058" s="10"/>
      <c r="L1058" s="17"/>
      <c r="M1058" s="17"/>
      <c r="N1058" s="12"/>
      <c r="O1058" s="12"/>
      <c r="P1058" s="12"/>
      <c r="Q1058" s="12"/>
      <c r="R1058" s="13"/>
      <c r="S1058" s="14"/>
      <c r="T1058" s="6"/>
      <c r="U1058" s="28"/>
    </row>
    <row r="1059" spans="11:21" x14ac:dyDescent="0.3">
      <c r="K1059" s="10"/>
      <c r="L1059" s="17"/>
      <c r="M1059" s="17"/>
      <c r="N1059" s="12"/>
      <c r="O1059" s="12"/>
      <c r="P1059" s="12"/>
      <c r="Q1059" s="12"/>
      <c r="R1059" s="13"/>
      <c r="S1059" s="14"/>
      <c r="T1059" s="6"/>
      <c r="U1059" s="28"/>
    </row>
    <row r="1060" spans="11:21" x14ac:dyDescent="0.3">
      <c r="K1060" s="10"/>
      <c r="L1060" s="17"/>
      <c r="M1060" s="17"/>
      <c r="N1060" s="12"/>
      <c r="O1060" s="12"/>
      <c r="P1060" s="12"/>
      <c r="Q1060" s="12"/>
      <c r="R1060" s="13"/>
      <c r="S1060" s="14"/>
      <c r="T1060" s="6"/>
      <c r="U1060" s="28"/>
    </row>
    <row r="1061" spans="11:21" x14ac:dyDescent="0.3">
      <c r="K1061" s="10"/>
      <c r="L1061" s="17"/>
      <c r="M1061" s="17"/>
      <c r="N1061" s="12"/>
      <c r="O1061" s="12"/>
      <c r="P1061" s="12"/>
      <c r="Q1061" s="12"/>
      <c r="R1061" s="13"/>
      <c r="S1061" s="14"/>
      <c r="T1061" s="6"/>
      <c r="U1061" s="28"/>
    </row>
    <row r="1062" spans="11:21" x14ac:dyDescent="0.3">
      <c r="K1062" s="10"/>
      <c r="L1062" s="17"/>
      <c r="M1062" s="17"/>
      <c r="N1062" s="12"/>
      <c r="O1062" s="12"/>
      <c r="P1062" s="12"/>
      <c r="Q1062" s="12"/>
      <c r="R1062" s="13"/>
      <c r="S1062" s="14"/>
      <c r="T1062" s="6"/>
      <c r="U1062" s="28"/>
    </row>
    <row r="1063" spans="11:21" x14ac:dyDescent="0.3">
      <c r="K1063" s="10"/>
      <c r="L1063" s="17"/>
      <c r="M1063" s="17"/>
      <c r="N1063" s="12"/>
      <c r="O1063" s="12"/>
      <c r="P1063" s="12"/>
      <c r="Q1063" s="12"/>
      <c r="R1063" s="13"/>
      <c r="S1063" s="14"/>
      <c r="T1063" s="6"/>
      <c r="U1063" s="28"/>
    </row>
    <row r="1064" spans="11:21" x14ac:dyDescent="0.3">
      <c r="K1064" s="10"/>
      <c r="L1064" s="17"/>
      <c r="M1064" s="17"/>
      <c r="N1064" s="12"/>
      <c r="O1064" s="12"/>
      <c r="P1064" s="12"/>
      <c r="Q1064" s="12"/>
      <c r="R1064" s="13"/>
      <c r="S1064" s="14"/>
      <c r="T1064" s="6"/>
      <c r="U1064" s="28"/>
    </row>
    <row r="1065" spans="11:21" x14ac:dyDescent="0.3">
      <c r="K1065" s="10"/>
      <c r="L1065" s="17"/>
      <c r="M1065" s="17"/>
      <c r="N1065" s="12"/>
      <c r="O1065" s="12"/>
      <c r="P1065" s="12"/>
      <c r="Q1065" s="12"/>
      <c r="R1065" s="13"/>
      <c r="S1065" s="14"/>
      <c r="T1065" s="6"/>
      <c r="U1065" s="28"/>
    </row>
    <row r="1066" spans="11:21" x14ac:dyDescent="0.3">
      <c r="K1066" s="10"/>
      <c r="L1066" s="17"/>
      <c r="M1066" s="17"/>
      <c r="N1066" s="12"/>
      <c r="O1066" s="12"/>
      <c r="P1066" s="12"/>
      <c r="Q1066" s="12"/>
      <c r="R1066" s="13"/>
      <c r="S1066" s="14"/>
      <c r="T1066" s="6"/>
      <c r="U1066" s="28"/>
    </row>
    <row r="1067" spans="11:21" x14ac:dyDescent="0.3">
      <c r="K1067" s="10"/>
      <c r="L1067" s="17"/>
      <c r="M1067" s="17"/>
      <c r="N1067" s="12"/>
      <c r="O1067" s="12"/>
      <c r="P1067" s="12"/>
      <c r="Q1067" s="12"/>
      <c r="R1067" s="13"/>
      <c r="S1067" s="14"/>
      <c r="T1067" s="6"/>
      <c r="U1067" s="28"/>
    </row>
    <row r="1068" spans="11:21" x14ac:dyDescent="0.3">
      <c r="K1068" s="10"/>
      <c r="L1068" s="17"/>
      <c r="M1068" s="17"/>
      <c r="N1068" s="12"/>
      <c r="O1068" s="12"/>
      <c r="P1068" s="12"/>
      <c r="Q1068" s="12"/>
      <c r="R1068" s="13"/>
      <c r="S1068" s="14"/>
      <c r="T1068" s="6"/>
      <c r="U1068" s="28"/>
    </row>
    <row r="1069" spans="11:21" x14ac:dyDescent="0.3">
      <c r="K1069" s="10"/>
      <c r="L1069" s="17"/>
      <c r="M1069" s="17"/>
      <c r="N1069" s="12"/>
      <c r="O1069" s="12"/>
      <c r="P1069" s="12"/>
      <c r="Q1069" s="12"/>
      <c r="R1069" s="13"/>
      <c r="S1069" s="14"/>
      <c r="T1069" s="6"/>
      <c r="U1069" s="28"/>
    </row>
    <row r="1070" spans="11:21" x14ac:dyDescent="0.3">
      <c r="K1070" s="10"/>
      <c r="L1070" s="17"/>
      <c r="M1070" s="17"/>
      <c r="N1070" s="12"/>
      <c r="O1070" s="12"/>
      <c r="P1070" s="12"/>
      <c r="Q1070" s="12"/>
      <c r="R1070" s="13"/>
      <c r="S1070" s="14"/>
      <c r="T1070" s="6"/>
      <c r="U1070" s="28"/>
    </row>
    <row r="1071" spans="11:21" x14ac:dyDescent="0.3">
      <c r="K1071" s="10"/>
      <c r="L1071" s="17"/>
      <c r="M1071" s="17"/>
      <c r="N1071" s="12"/>
      <c r="O1071" s="12"/>
      <c r="P1071" s="12"/>
      <c r="Q1071" s="12"/>
      <c r="R1071" s="13"/>
      <c r="S1071" s="14"/>
      <c r="T1071" s="6"/>
      <c r="U1071" s="28"/>
    </row>
    <row r="1072" spans="11:21" x14ac:dyDescent="0.3">
      <c r="K1072" s="10"/>
      <c r="L1072" s="17"/>
      <c r="M1072" s="17"/>
      <c r="N1072" s="12"/>
      <c r="O1072" s="12"/>
      <c r="P1072" s="12"/>
      <c r="Q1072" s="12"/>
      <c r="R1072" s="13"/>
      <c r="S1072" s="14"/>
      <c r="T1072" s="6"/>
      <c r="U1072" s="28"/>
    </row>
    <row r="1073" spans="11:21" x14ac:dyDescent="0.3">
      <c r="K1073" s="10"/>
      <c r="L1073" s="17"/>
      <c r="M1073" s="17"/>
      <c r="N1073" s="12"/>
      <c r="O1073" s="12"/>
      <c r="P1073" s="12"/>
      <c r="Q1073" s="12"/>
      <c r="R1073" s="13"/>
      <c r="S1073" s="14"/>
      <c r="T1073" s="6"/>
      <c r="U1073" s="28"/>
    </row>
    <row r="1074" spans="11:21" x14ac:dyDescent="0.3">
      <c r="K1074" s="10"/>
      <c r="L1074" s="17"/>
      <c r="M1074" s="17"/>
      <c r="N1074" s="12"/>
      <c r="O1074" s="12"/>
      <c r="P1074" s="12"/>
      <c r="Q1074" s="12"/>
      <c r="R1074" s="13"/>
      <c r="S1074" s="14"/>
      <c r="T1074" s="6"/>
      <c r="U1074" s="28"/>
    </row>
    <row r="1075" spans="11:21" x14ac:dyDescent="0.3">
      <c r="K1075" s="10"/>
      <c r="L1075" s="17"/>
      <c r="M1075" s="17"/>
      <c r="N1075" s="12"/>
      <c r="O1075" s="12"/>
      <c r="P1075" s="12"/>
      <c r="Q1075" s="12"/>
      <c r="R1075" s="13"/>
      <c r="S1075" s="14"/>
      <c r="T1075" s="6"/>
      <c r="U1075" s="28"/>
    </row>
    <row r="1076" spans="11:21" x14ac:dyDescent="0.3">
      <c r="K1076" s="10"/>
      <c r="L1076" s="17"/>
      <c r="M1076" s="17"/>
      <c r="N1076" s="12"/>
      <c r="O1076" s="12"/>
      <c r="P1076" s="12"/>
      <c r="Q1076" s="12"/>
      <c r="R1076" s="13"/>
      <c r="S1076" s="14"/>
      <c r="T1076" s="6"/>
      <c r="U1076" s="28"/>
    </row>
    <row r="1077" spans="11:21" x14ac:dyDescent="0.3">
      <c r="K1077" s="10"/>
      <c r="L1077" s="17"/>
      <c r="M1077" s="17"/>
      <c r="N1077" s="12"/>
      <c r="O1077" s="12"/>
      <c r="P1077" s="12"/>
      <c r="Q1077" s="12"/>
      <c r="R1077" s="13"/>
      <c r="S1077" s="14"/>
      <c r="T1077" s="6"/>
      <c r="U1077" s="28"/>
    </row>
    <row r="1078" spans="11:21" x14ac:dyDescent="0.3">
      <c r="K1078" s="10"/>
      <c r="L1078" s="17"/>
      <c r="M1078" s="17"/>
      <c r="N1078" s="12"/>
      <c r="O1078" s="12"/>
      <c r="P1078" s="12"/>
      <c r="Q1078" s="12"/>
      <c r="R1078" s="13"/>
      <c r="S1078" s="14"/>
      <c r="T1078" s="6"/>
      <c r="U1078" s="28"/>
    </row>
    <row r="1079" spans="11:21" x14ac:dyDescent="0.3">
      <c r="K1079" s="10"/>
      <c r="L1079" s="17"/>
      <c r="M1079" s="17"/>
      <c r="N1079" s="12"/>
      <c r="O1079" s="12"/>
      <c r="P1079" s="12"/>
      <c r="Q1079" s="12"/>
      <c r="R1079" s="13"/>
      <c r="S1079" s="14"/>
      <c r="T1079" s="6"/>
      <c r="U1079" s="28"/>
    </row>
    <row r="1080" spans="11:21" x14ac:dyDescent="0.3">
      <c r="K1080" s="10"/>
      <c r="L1080" s="17"/>
      <c r="M1080" s="17"/>
      <c r="N1080" s="12"/>
      <c r="O1080" s="12"/>
      <c r="P1080" s="12"/>
      <c r="Q1080" s="12"/>
      <c r="R1080" s="13"/>
      <c r="S1080" s="14"/>
      <c r="T1080" s="6"/>
      <c r="U1080" s="28"/>
    </row>
    <row r="1081" spans="11:21" x14ac:dyDescent="0.3">
      <c r="K1081" s="10"/>
      <c r="L1081" s="17"/>
      <c r="M1081" s="17"/>
      <c r="N1081" s="12"/>
      <c r="O1081" s="12"/>
      <c r="P1081" s="12"/>
      <c r="Q1081" s="12"/>
      <c r="R1081" s="13"/>
      <c r="S1081" s="14"/>
      <c r="T1081" s="6"/>
      <c r="U1081" s="28"/>
    </row>
    <row r="1082" spans="11:21" x14ac:dyDescent="0.3">
      <c r="K1082" s="10"/>
      <c r="L1082" s="17"/>
      <c r="M1082" s="17"/>
      <c r="N1082" s="12"/>
      <c r="O1082" s="12"/>
      <c r="P1082" s="12"/>
      <c r="Q1082" s="12"/>
      <c r="R1082" s="13"/>
      <c r="S1082" s="14"/>
      <c r="T1082" s="6"/>
      <c r="U1082" s="28"/>
    </row>
    <row r="1083" spans="11:21" x14ac:dyDescent="0.3">
      <c r="K1083" s="10"/>
      <c r="L1083" s="17"/>
      <c r="M1083" s="17"/>
      <c r="N1083" s="12"/>
      <c r="O1083" s="12"/>
      <c r="P1083" s="12"/>
      <c r="Q1083" s="12"/>
      <c r="R1083" s="13"/>
      <c r="S1083" s="14"/>
      <c r="T1083" s="6"/>
      <c r="U1083" s="28"/>
    </row>
    <row r="1084" spans="11:21" x14ac:dyDescent="0.3">
      <c r="K1084" s="10"/>
      <c r="L1084" s="17"/>
      <c r="M1084" s="17"/>
      <c r="N1084" s="12"/>
      <c r="O1084" s="12"/>
      <c r="P1084" s="12"/>
      <c r="Q1084" s="12"/>
      <c r="R1084" s="13"/>
      <c r="S1084" s="14"/>
      <c r="T1084" s="6"/>
      <c r="U1084" s="28"/>
    </row>
    <row r="1085" spans="11:21" x14ac:dyDescent="0.3">
      <c r="K1085" s="10"/>
      <c r="L1085" s="17"/>
      <c r="M1085" s="17"/>
      <c r="N1085" s="12"/>
      <c r="O1085" s="12"/>
      <c r="P1085" s="12"/>
      <c r="Q1085" s="12"/>
      <c r="R1085" s="13"/>
      <c r="S1085" s="14"/>
      <c r="T1085" s="6"/>
      <c r="U1085" s="28"/>
    </row>
    <row r="1086" spans="11:21" x14ac:dyDescent="0.3">
      <c r="K1086" s="10"/>
      <c r="L1086" s="17"/>
      <c r="M1086" s="17"/>
      <c r="N1086" s="12"/>
      <c r="O1086" s="12"/>
      <c r="P1086" s="12"/>
      <c r="Q1086" s="12"/>
      <c r="R1086" s="13"/>
      <c r="S1086" s="14"/>
      <c r="T1086" s="6"/>
      <c r="U1086" s="28"/>
    </row>
    <row r="1087" spans="11:21" x14ac:dyDescent="0.3">
      <c r="K1087" s="10"/>
      <c r="L1087" s="17"/>
      <c r="M1087" s="17"/>
      <c r="N1087" s="12"/>
      <c r="O1087" s="12"/>
      <c r="P1087" s="12"/>
      <c r="Q1087" s="12"/>
      <c r="R1087" s="13"/>
      <c r="S1087" s="14"/>
      <c r="T1087" s="6"/>
      <c r="U1087" s="28"/>
    </row>
    <row r="1088" spans="11:21" x14ac:dyDescent="0.3">
      <c r="K1088" s="10"/>
      <c r="L1088" s="17"/>
      <c r="M1088" s="17"/>
      <c r="N1088" s="12"/>
      <c r="O1088" s="12"/>
      <c r="P1088" s="12"/>
      <c r="Q1088" s="12"/>
      <c r="R1088" s="13"/>
      <c r="S1088" s="14"/>
      <c r="T1088" s="6"/>
      <c r="U1088" s="28"/>
    </row>
    <row r="1089" spans="11:21" x14ac:dyDescent="0.3">
      <c r="K1089" s="10"/>
      <c r="L1089" s="17"/>
      <c r="M1089" s="17"/>
      <c r="N1089" s="12"/>
      <c r="O1089" s="12"/>
      <c r="P1089" s="12"/>
      <c r="Q1089" s="12"/>
      <c r="R1089" s="13"/>
      <c r="S1089" s="14"/>
      <c r="T1089" s="6"/>
      <c r="U1089" s="28"/>
    </row>
    <row r="1090" spans="11:21" x14ac:dyDescent="0.3">
      <c r="K1090" s="10"/>
      <c r="L1090" s="17"/>
      <c r="M1090" s="17"/>
      <c r="N1090" s="12"/>
      <c r="O1090" s="12"/>
      <c r="P1090" s="12"/>
      <c r="Q1090" s="12"/>
      <c r="R1090" s="13"/>
      <c r="S1090" s="14"/>
      <c r="T1090" s="6"/>
      <c r="U1090" s="28"/>
    </row>
    <row r="1091" spans="11:21" x14ac:dyDescent="0.3">
      <c r="K1091" s="10"/>
      <c r="L1091" s="17"/>
      <c r="M1091" s="17"/>
      <c r="N1091" s="12"/>
      <c r="O1091" s="12"/>
      <c r="P1091" s="12"/>
      <c r="Q1091" s="12"/>
      <c r="R1091" s="13"/>
      <c r="S1091" s="14"/>
      <c r="T1091" s="6"/>
      <c r="U1091" s="28"/>
    </row>
    <row r="1092" spans="11:21" x14ac:dyDescent="0.3">
      <c r="K1092" s="10"/>
      <c r="L1092" s="17"/>
      <c r="M1092" s="17"/>
      <c r="N1092" s="12"/>
      <c r="O1092" s="12"/>
      <c r="P1092" s="12"/>
      <c r="Q1092" s="12"/>
      <c r="R1092" s="13"/>
      <c r="S1092" s="14"/>
      <c r="T1092" s="6"/>
      <c r="U1092" s="28"/>
    </row>
    <row r="1093" spans="11:21" x14ac:dyDescent="0.3">
      <c r="K1093" s="10"/>
      <c r="L1093" s="17"/>
      <c r="M1093" s="17"/>
      <c r="N1093" s="12"/>
      <c r="O1093" s="12"/>
      <c r="P1093" s="12"/>
      <c r="Q1093" s="12"/>
      <c r="R1093" s="13"/>
      <c r="S1093" s="14"/>
      <c r="T1093" s="6"/>
      <c r="U1093" s="28"/>
    </row>
    <row r="1094" spans="11:21" x14ac:dyDescent="0.3">
      <c r="K1094" s="10"/>
      <c r="L1094" s="17"/>
      <c r="M1094" s="17"/>
      <c r="N1094" s="12"/>
      <c r="O1094" s="12"/>
      <c r="P1094" s="12"/>
      <c r="Q1094" s="12"/>
      <c r="R1094" s="13"/>
      <c r="S1094" s="14"/>
      <c r="T1094" s="6"/>
      <c r="U1094" s="28"/>
    </row>
    <row r="1095" spans="11:21" x14ac:dyDescent="0.3">
      <c r="K1095" s="10"/>
      <c r="L1095" s="17"/>
      <c r="M1095" s="17"/>
      <c r="N1095" s="12"/>
      <c r="O1095" s="12"/>
      <c r="P1095" s="12"/>
      <c r="Q1095" s="12"/>
      <c r="R1095" s="13"/>
      <c r="S1095" s="14"/>
      <c r="T1095" s="6"/>
      <c r="U1095" s="28"/>
    </row>
    <row r="1096" spans="11:21" x14ac:dyDescent="0.3">
      <c r="K1096" s="10"/>
      <c r="L1096" s="17"/>
      <c r="M1096" s="17"/>
      <c r="N1096" s="12"/>
      <c r="O1096" s="12"/>
      <c r="P1096" s="12"/>
      <c r="Q1096" s="12"/>
      <c r="R1096" s="13"/>
      <c r="S1096" s="14"/>
      <c r="T1096" s="6"/>
      <c r="U1096" s="28"/>
    </row>
    <row r="1097" spans="11:21" x14ac:dyDescent="0.3">
      <c r="K1097" s="10"/>
      <c r="L1097" s="17"/>
      <c r="M1097" s="17"/>
      <c r="N1097" s="12"/>
      <c r="O1097" s="12"/>
      <c r="P1097" s="12"/>
      <c r="Q1097" s="12"/>
      <c r="R1097" s="13"/>
      <c r="S1097" s="14"/>
      <c r="T1097" s="6"/>
      <c r="U1097" s="28"/>
    </row>
    <row r="1098" spans="11:21" x14ac:dyDescent="0.3">
      <c r="K1098" s="10"/>
      <c r="L1098" s="17"/>
      <c r="M1098" s="17"/>
      <c r="N1098" s="12"/>
      <c r="O1098" s="12"/>
      <c r="P1098" s="12"/>
      <c r="Q1098" s="12"/>
      <c r="R1098" s="13"/>
      <c r="S1098" s="14"/>
      <c r="T1098" s="6"/>
      <c r="U1098" s="28"/>
    </row>
    <row r="1099" spans="11:21" x14ac:dyDescent="0.3">
      <c r="K1099" s="10"/>
      <c r="L1099" s="17"/>
      <c r="M1099" s="17"/>
      <c r="N1099" s="12"/>
      <c r="O1099" s="12"/>
      <c r="P1099" s="12"/>
      <c r="Q1099" s="12"/>
      <c r="R1099" s="13"/>
      <c r="S1099" s="14"/>
      <c r="T1099" s="6"/>
      <c r="U1099" s="28"/>
    </row>
    <row r="1100" spans="11:21" x14ac:dyDescent="0.3">
      <c r="K1100" s="10"/>
      <c r="L1100" s="17"/>
      <c r="M1100" s="17"/>
      <c r="N1100" s="12"/>
      <c r="O1100" s="12"/>
      <c r="P1100" s="12"/>
      <c r="Q1100" s="12"/>
      <c r="R1100" s="13"/>
      <c r="S1100" s="14"/>
      <c r="T1100" s="6"/>
      <c r="U1100" s="28"/>
    </row>
    <row r="1101" spans="11:21" x14ac:dyDescent="0.3">
      <c r="K1101" s="10"/>
      <c r="L1101" s="17"/>
      <c r="M1101" s="17"/>
      <c r="N1101" s="12"/>
      <c r="O1101" s="12"/>
      <c r="P1101" s="12"/>
      <c r="Q1101" s="12"/>
      <c r="R1101" s="13"/>
      <c r="S1101" s="14"/>
      <c r="T1101" s="6"/>
      <c r="U1101" s="28"/>
    </row>
    <row r="1102" spans="11:21" x14ac:dyDescent="0.3">
      <c r="K1102" s="10"/>
      <c r="L1102" s="17"/>
      <c r="M1102" s="17"/>
      <c r="N1102" s="12"/>
      <c r="O1102" s="12"/>
      <c r="P1102" s="12"/>
      <c r="Q1102" s="12"/>
      <c r="R1102" s="13"/>
      <c r="S1102" s="14"/>
      <c r="T1102" s="6"/>
      <c r="U1102" s="28"/>
    </row>
    <row r="1103" spans="11:21" x14ac:dyDescent="0.3">
      <c r="K1103" s="10"/>
      <c r="L1103" s="17"/>
      <c r="M1103" s="17"/>
      <c r="N1103" s="12"/>
      <c r="O1103" s="12"/>
      <c r="P1103" s="12"/>
      <c r="Q1103" s="12"/>
      <c r="R1103" s="13"/>
      <c r="S1103" s="15"/>
      <c r="T1103" s="6"/>
      <c r="U1103" s="28"/>
    </row>
    <row r="1104" spans="11:21" x14ac:dyDescent="0.3">
      <c r="K1104" s="10"/>
      <c r="L1104" s="17"/>
      <c r="M1104" s="17"/>
      <c r="N1104" s="12"/>
      <c r="O1104" s="12"/>
      <c r="P1104" s="12"/>
      <c r="Q1104" s="12"/>
      <c r="R1104" s="13"/>
      <c r="S1104" s="14"/>
      <c r="T1104" s="6"/>
      <c r="U1104" s="28"/>
    </row>
    <row r="1105" spans="11:21" x14ac:dyDescent="0.3">
      <c r="K1105" s="10"/>
      <c r="L1105" s="17"/>
      <c r="M1105" s="17"/>
      <c r="N1105" s="12"/>
      <c r="O1105" s="12"/>
      <c r="P1105" s="12"/>
      <c r="Q1105" s="12"/>
      <c r="R1105" s="13"/>
      <c r="S1105" s="14"/>
      <c r="T1105" s="6"/>
      <c r="U1105" s="28"/>
    </row>
    <row r="1106" spans="11:21" x14ac:dyDescent="0.3">
      <c r="K1106" s="10"/>
      <c r="L1106" s="17"/>
      <c r="M1106" s="17"/>
      <c r="N1106" s="12"/>
      <c r="O1106" s="12"/>
      <c r="P1106" s="12"/>
      <c r="Q1106" s="12"/>
      <c r="R1106" s="13"/>
      <c r="S1106" s="14"/>
      <c r="T1106" s="6"/>
      <c r="U1106" s="28"/>
    </row>
    <row r="1107" spans="11:21" x14ac:dyDescent="0.3">
      <c r="K1107" s="10"/>
      <c r="L1107" s="17"/>
      <c r="M1107" s="17"/>
      <c r="N1107" s="12"/>
      <c r="O1107" s="12"/>
      <c r="P1107" s="12"/>
      <c r="Q1107" s="12"/>
      <c r="R1107" s="13"/>
      <c r="S1107" s="14"/>
      <c r="T1107" s="6"/>
      <c r="U1107" s="28"/>
    </row>
    <row r="1108" spans="11:21" x14ac:dyDescent="0.3">
      <c r="K1108" s="10"/>
      <c r="L1108" s="17"/>
      <c r="M1108" s="17"/>
      <c r="N1108" s="12"/>
      <c r="O1108" s="12"/>
      <c r="P1108" s="12"/>
      <c r="Q1108" s="12"/>
      <c r="R1108" s="13"/>
      <c r="S1108" s="14"/>
      <c r="T1108" s="6"/>
      <c r="U1108" s="28"/>
    </row>
    <row r="1109" spans="11:21" x14ac:dyDescent="0.3">
      <c r="K1109" s="10"/>
      <c r="L1109" s="17"/>
      <c r="M1109" s="17"/>
      <c r="N1109" s="12"/>
      <c r="O1109" s="12"/>
      <c r="P1109" s="12"/>
      <c r="Q1109" s="12"/>
      <c r="R1109" s="13"/>
      <c r="S1109" s="14"/>
      <c r="T1109" s="6"/>
      <c r="U1109" s="28"/>
    </row>
    <row r="1110" spans="11:21" x14ac:dyDescent="0.3">
      <c r="K1110" s="10"/>
      <c r="L1110" s="17"/>
      <c r="M1110" s="17"/>
      <c r="N1110" s="12"/>
      <c r="O1110" s="12"/>
      <c r="P1110" s="12"/>
      <c r="Q1110" s="12"/>
      <c r="R1110" s="13"/>
      <c r="S1110" s="14"/>
      <c r="T1110" s="6"/>
      <c r="U1110" s="28"/>
    </row>
    <row r="1111" spans="11:21" x14ac:dyDescent="0.3">
      <c r="K1111" s="10"/>
      <c r="L1111" s="17"/>
      <c r="M1111" s="17"/>
      <c r="N1111" s="12"/>
      <c r="O1111" s="12"/>
      <c r="P1111" s="12"/>
      <c r="Q1111" s="12"/>
      <c r="R1111" s="13"/>
      <c r="S1111" s="14"/>
      <c r="T1111" s="6"/>
      <c r="U1111" s="28"/>
    </row>
    <row r="1112" spans="11:21" x14ac:dyDescent="0.3">
      <c r="K1112" s="10"/>
      <c r="L1112" s="17"/>
      <c r="M1112" s="17"/>
      <c r="N1112" s="12"/>
      <c r="O1112" s="12"/>
      <c r="P1112" s="12"/>
      <c r="Q1112" s="12"/>
      <c r="R1112" s="13"/>
      <c r="S1112" s="14"/>
      <c r="T1112" s="6"/>
      <c r="U1112" s="28"/>
    </row>
    <row r="1113" spans="11:21" x14ac:dyDescent="0.3">
      <c r="K1113" s="10"/>
      <c r="L1113" s="17"/>
      <c r="M1113" s="17"/>
      <c r="N1113" s="12"/>
      <c r="O1113" s="12"/>
      <c r="P1113" s="12"/>
      <c r="Q1113" s="12"/>
      <c r="R1113" s="13"/>
      <c r="S1113" s="14"/>
      <c r="T1113" s="6"/>
      <c r="U1113" s="28"/>
    </row>
    <row r="1114" spans="11:21" x14ac:dyDescent="0.3">
      <c r="K1114" s="10"/>
      <c r="L1114" s="17"/>
      <c r="M1114" s="17"/>
      <c r="N1114" s="12"/>
      <c r="O1114" s="12"/>
      <c r="P1114" s="12"/>
      <c r="Q1114" s="12"/>
      <c r="R1114" s="13"/>
      <c r="S1114" s="14"/>
      <c r="T1114" s="6"/>
      <c r="U1114" s="28"/>
    </row>
    <row r="1115" spans="11:21" x14ac:dyDescent="0.3">
      <c r="K1115" s="10"/>
      <c r="L1115" s="17"/>
      <c r="M1115" s="17"/>
      <c r="N1115" s="12"/>
      <c r="O1115" s="12"/>
      <c r="P1115" s="12"/>
      <c r="Q1115" s="12"/>
      <c r="R1115" s="13"/>
      <c r="S1115" s="14"/>
      <c r="T1115" s="6"/>
      <c r="U1115" s="28"/>
    </row>
    <row r="1116" spans="11:21" x14ac:dyDescent="0.3">
      <c r="K1116" s="10"/>
      <c r="L1116" s="17"/>
      <c r="M1116" s="17"/>
      <c r="N1116" s="12"/>
      <c r="O1116" s="12"/>
      <c r="P1116" s="12"/>
      <c r="Q1116" s="12"/>
      <c r="R1116" s="13"/>
      <c r="S1116" s="14"/>
      <c r="T1116" s="6"/>
      <c r="U1116" s="28"/>
    </row>
    <row r="1117" spans="11:21" x14ac:dyDescent="0.3">
      <c r="K1117" s="10"/>
      <c r="L1117" s="17"/>
      <c r="M1117" s="17"/>
      <c r="N1117" s="12"/>
      <c r="O1117" s="12"/>
      <c r="P1117" s="12"/>
      <c r="Q1117" s="12"/>
      <c r="R1117" s="13"/>
      <c r="S1117" s="14"/>
      <c r="T1117" s="6"/>
      <c r="U1117" s="28"/>
    </row>
    <row r="1118" spans="11:21" x14ac:dyDescent="0.3">
      <c r="K1118" s="10"/>
      <c r="L1118" s="17"/>
      <c r="M1118" s="17"/>
      <c r="N1118" s="12"/>
      <c r="O1118" s="12"/>
      <c r="P1118" s="12"/>
      <c r="Q1118" s="12"/>
      <c r="R1118" s="13"/>
      <c r="S1118" s="14"/>
      <c r="T1118" s="6"/>
      <c r="U1118" s="28"/>
    </row>
    <row r="1119" spans="11:21" x14ac:dyDescent="0.3">
      <c r="K1119" s="10"/>
      <c r="L1119" s="17"/>
      <c r="M1119" s="17"/>
      <c r="N1119" s="12"/>
      <c r="O1119" s="12"/>
      <c r="P1119" s="12"/>
      <c r="Q1119" s="12"/>
      <c r="R1119" s="13"/>
      <c r="S1119" s="14"/>
      <c r="T1119" s="6"/>
      <c r="U1119" s="28"/>
    </row>
    <row r="1120" spans="11:21" x14ac:dyDescent="0.3">
      <c r="K1120" s="10"/>
      <c r="L1120" s="17"/>
      <c r="M1120" s="17"/>
      <c r="N1120" s="12"/>
      <c r="O1120" s="12"/>
      <c r="P1120" s="12"/>
      <c r="Q1120" s="12"/>
      <c r="R1120" s="13"/>
      <c r="S1120" s="14"/>
      <c r="T1120" s="6"/>
      <c r="U1120" s="28"/>
    </row>
    <row r="1121" spans="11:21" x14ac:dyDescent="0.3">
      <c r="K1121" s="10"/>
      <c r="L1121" s="17"/>
      <c r="M1121" s="17"/>
      <c r="N1121" s="12"/>
      <c r="O1121" s="12"/>
      <c r="P1121" s="12"/>
      <c r="Q1121" s="12"/>
      <c r="R1121" s="13"/>
      <c r="S1121" s="14"/>
      <c r="T1121" s="6"/>
      <c r="U1121" s="28"/>
    </row>
    <row r="1122" spans="11:21" x14ac:dyDescent="0.3">
      <c r="K1122" s="10"/>
      <c r="L1122" s="17"/>
      <c r="M1122" s="17"/>
      <c r="N1122" s="12"/>
      <c r="O1122" s="12"/>
      <c r="P1122" s="12"/>
      <c r="Q1122" s="12"/>
      <c r="R1122" s="13"/>
      <c r="S1122" s="14"/>
      <c r="T1122" s="6"/>
      <c r="U1122" s="28"/>
    </row>
    <row r="1123" spans="11:21" x14ac:dyDescent="0.3">
      <c r="K1123" s="10"/>
      <c r="L1123" s="17"/>
      <c r="M1123" s="17"/>
      <c r="N1123" s="12"/>
      <c r="O1123" s="12"/>
      <c r="P1123" s="12"/>
      <c r="Q1123" s="12"/>
      <c r="R1123" s="13"/>
      <c r="S1123" s="14"/>
      <c r="T1123" s="6"/>
      <c r="U1123" s="28"/>
    </row>
    <row r="1124" spans="11:21" x14ac:dyDescent="0.3">
      <c r="K1124" s="10"/>
      <c r="L1124" s="17"/>
      <c r="M1124" s="17"/>
      <c r="N1124" s="12"/>
      <c r="O1124" s="12"/>
      <c r="P1124" s="12"/>
      <c r="Q1124" s="12"/>
      <c r="R1124" s="13"/>
      <c r="S1124" s="14"/>
      <c r="T1124" s="6"/>
      <c r="U1124" s="28"/>
    </row>
    <row r="1125" spans="11:21" x14ac:dyDescent="0.3">
      <c r="K1125" s="10"/>
      <c r="L1125" s="17"/>
      <c r="M1125" s="17"/>
      <c r="N1125" s="12"/>
      <c r="O1125" s="12"/>
      <c r="P1125" s="12"/>
      <c r="Q1125" s="12"/>
      <c r="R1125" s="13"/>
      <c r="S1125" s="14"/>
      <c r="T1125" s="6"/>
      <c r="U1125" s="28"/>
    </row>
    <row r="1126" spans="11:21" x14ac:dyDescent="0.3">
      <c r="K1126" s="10"/>
      <c r="L1126" s="17"/>
      <c r="M1126" s="17"/>
      <c r="N1126" s="12"/>
      <c r="O1126" s="12"/>
      <c r="P1126" s="12"/>
      <c r="Q1126" s="12"/>
      <c r="R1126" s="13"/>
      <c r="S1126" s="14"/>
      <c r="T1126" s="6"/>
      <c r="U1126" s="28"/>
    </row>
    <row r="1127" spans="11:21" x14ac:dyDescent="0.3">
      <c r="K1127" s="10"/>
      <c r="L1127" s="17"/>
      <c r="M1127" s="17"/>
      <c r="N1127" s="12"/>
      <c r="O1127" s="12"/>
      <c r="P1127" s="12"/>
      <c r="Q1127" s="12"/>
      <c r="R1127" s="13"/>
      <c r="S1127" s="14"/>
      <c r="T1127" s="6"/>
      <c r="U1127" s="28"/>
    </row>
    <row r="1128" spans="11:21" x14ac:dyDescent="0.3">
      <c r="K1128" s="10"/>
      <c r="L1128" s="17"/>
      <c r="M1128" s="17"/>
      <c r="N1128" s="12"/>
      <c r="O1128" s="12"/>
      <c r="P1128" s="12"/>
      <c r="Q1128" s="12"/>
      <c r="R1128" s="13"/>
      <c r="S1128" s="14"/>
      <c r="T1128" s="6"/>
      <c r="U1128" s="28"/>
    </row>
    <row r="1129" spans="11:21" x14ac:dyDescent="0.3">
      <c r="K1129" s="10"/>
      <c r="L1129" s="17"/>
      <c r="M1129" s="17"/>
      <c r="N1129" s="12"/>
      <c r="O1129" s="12"/>
      <c r="P1129" s="12"/>
      <c r="Q1129" s="12"/>
      <c r="R1129" s="13"/>
      <c r="S1129" s="14"/>
      <c r="T1129" s="6"/>
      <c r="U1129" s="28"/>
    </row>
    <row r="1130" spans="11:21" x14ac:dyDescent="0.3">
      <c r="K1130" s="10"/>
      <c r="L1130" s="17"/>
      <c r="M1130" s="17"/>
      <c r="N1130" s="12"/>
      <c r="O1130" s="12"/>
      <c r="P1130" s="12"/>
      <c r="Q1130" s="12"/>
      <c r="R1130" s="13"/>
      <c r="S1130" s="14"/>
      <c r="T1130" s="6"/>
      <c r="U1130" s="28"/>
    </row>
    <row r="1131" spans="11:21" x14ac:dyDescent="0.3">
      <c r="K1131" s="10"/>
      <c r="L1131" s="17"/>
      <c r="M1131" s="17"/>
      <c r="N1131" s="12"/>
      <c r="O1131" s="12"/>
      <c r="P1131" s="12"/>
      <c r="Q1131" s="12"/>
      <c r="R1131" s="13"/>
      <c r="S1131" s="14"/>
      <c r="T1131" s="6"/>
      <c r="U1131" s="28"/>
    </row>
    <row r="1132" spans="11:21" x14ac:dyDescent="0.3">
      <c r="K1132" s="10"/>
      <c r="L1132" s="17"/>
      <c r="M1132" s="17"/>
      <c r="N1132" s="12"/>
      <c r="O1132" s="12"/>
      <c r="P1132" s="12"/>
      <c r="Q1132" s="12"/>
      <c r="R1132" s="13"/>
      <c r="S1132" s="14"/>
      <c r="T1132" s="6"/>
      <c r="U1132" s="28"/>
    </row>
    <row r="1133" spans="11:21" x14ac:dyDescent="0.3">
      <c r="K1133" s="10"/>
      <c r="L1133" s="17"/>
      <c r="M1133" s="17"/>
      <c r="N1133" s="12"/>
      <c r="O1133" s="12"/>
      <c r="P1133" s="12"/>
      <c r="Q1133" s="12"/>
      <c r="R1133" s="13"/>
      <c r="S1133" s="14"/>
      <c r="T1133" s="6"/>
      <c r="U1133" s="28"/>
    </row>
    <row r="1134" spans="11:21" x14ac:dyDescent="0.3">
      <c r="K1134" s="10"/>
      <c r="L1134" s="17"/>
      <c r="M1134" s="17"/>
      <c r="N1134" s="12"/>
      <c r="O1134" s="12"/>
      <c r="P1134" s="12"/>
      <c r="Q1134" s="12"/>
      <c r="R1134" s="13"/>
      <c r="S1134" s="14"/>
      <c r="T1134" s="6"/>
      <c r="U1134" s="28"/>
    </row>
    <row r="1135" spans="11:21" x14ac:dyDescent="0.3">
      <c r="K1135" s="10"/>
      <c r="L1135" s="17"/>
      <c r="M1135" s="17"/>
      <c r="N1135" s="12"/>
      <c r="O1135" s="12"/>
      <c r="P1135" s="12"/>
      <c r="Q1135" s="12"/>
      <c r="R1135" s="13"/>
      <c r="S1135" s="14"/>
      <c r="T1135" s="6"/>
      <c r="U1135" s="28"/>
    </row>
    <row r="1136" spans="11:21" x14ac:dyDescent="0.3">
      <c r="K1136" s="10"/>
      <c r="L1136" s="17"/>
      <c r="M1136" s="17"/>
      <c r="N1136" s="12"/>
      <c r="O1136" s="12"/>
      <c r="P1136" s="12"/>
      <c r="Q1136" s="12"/>
      <c r="R1136" s="13"/>
      <c r="S1136" s="14"/>
      <c r="T1136" s="6"/>
      <c r="U1136" s="28"/>
    </row>
    <row r="1137" spans="11:21" x14ac:dyDescent="0.3">
      <c r="K1137" s="10"/>
      <c r="L1137" s="17"/>
      <c r="M1137" s="17"/>
      <c r="N1137" s="12"/>
      <c r="O1137" s="12"/>
      <c r="P1137" s="12"/>
      <c r="Q1137" s="12"/>
      <c r="R1137" s="13"/>
      <c r="S1137" s="14"/>
      <c r="T1137" s="6"/>
      <c r="U1137" s="28"/>
    </row>
    <row r="1138" spans="11:21" x14ac:dyDescent="0.3">
      <c r="K1138" s="10"/>
      <c r="L1138" s="17"/>
      <c r="M1138" s="17"/>
      <c r="N1138" s="12"/>
      <c r="O1138" s="12"/>
      <c r="P1138" s="12"/>
      <c r="Q1138" s="12"/>
      <c r="R1138" s="13"/>
      <c r="S1138" s="14"/>
      <c r="T1138" s="6"/>
      <c r="U1138" s="28"/>
    </row>
    <row r="1139" spans="11:21" x14ac:dyDescent="0.3">
      <c r="K1139" s="10"/>
      <c r="L1139" s="17"/>
      <c r="M1139" s="17"/>
      <c r="N1139" s="12"/>
      <c r="O1139" s="12"/>
      <c r="P1139" s="12"/>
      <c r="Q1139" s="12"/>
      <c r="R1139" s="13"/>
      <c r="S1139" s="14"/>
      <c r="T1139" s="6"/>
      <c r="U1139" s="28"/>
    </row>
    <row r="1140" spans="11:21" x14ac:dyDescent="0.3">
      <c r="K1140" s="10"/>
      <c r="L1140" s="17"/>
      <c r="M1140" s="17"/>
      <c r="N1140" s="12"/>
      <c r="O1140" s="12"/>
      <c r="P1140" s="12"/>
      <c r="Q1140" s="12"/>
      <c r="R1140" s="13"/>
      <c r="S1140" s="14"/>
      <c r="T1140" s="6"/>
      <c r="U1140" s="28"/>
    </row>
    <row r="1141" spans="11:21" x14ac:dyDescent="0.3">
      <c r="K1141" s="10"/>
      <c r="L1141" s="17"/>
      <c r="M1141" s="17"/>
      <c r="N1141" s="12"/>
      <c r="O1141" s="12"/>
      <c r="P1141" s="12"/>
      <c r="Q1141" s="12"/>
      <c r="R1141" s="13"/>
      <c r="S1141" s="14"/>
      <c r="T1141" s="6"/>
      <c r="U1141" s="28"/>
    </row>
    <row r="1142" spans="11:21" x14ac:dyDescent="0.3">
      <c r="K1142" s="10"/>
      <c r="L1142" s="17"/>
      <c r="M1142" s="17"/>
      <c r="N1142" s="12"/>
      <c r="O1142" s="12"/>
      <c r="P1142" s="12"/>
      <c r="Q1142" s="12"/>
      <c r="R1142" s="13"/>
      <c r="S1142" s="14"/>
      <c r="T1142" s="6"/>
      <c r="U1142" s="28"/>
    </row>
    <row r="1143" spans="11:21" x14ac:dyDescent="0.3">
      <c r="K1143" s="10"/>
      <c r="L1143" s="17"/>
      <c r="M1143" s="17"/>
      <c r="N1143" s="12"/>
      <c r="O1143" s="12"/>
      <c r="P1143" s="12"/>
      <c r="Q1143" s="12"/>
      <c r="R1143" s="13"/>
      <c r="S1143" s="14"/>
      <c r="T1143" s="6"/>
      <c r="U1143" s="28"/>
    </row>
    <row r="1144" spans="11:21" x14ac:dyDescent="0.3">
      <c r="K1144" s="10"/>
      <c r="L1144" s="17"/>
      <c r="M1144" s="17"/>
      <c r="N1144" s="12"/>
      <c r="O1144" s="12"/>
      <c r="P1144" s="12"/>
      <c r="Q1144" s="12"/>
      <c r="R1144" s="13"/>
      <c r="S1144" s="14"/>
      <c r="T1144" s="6"/>
      <c r="U1144" s="28"/>
    </row>
    <row r="1145" spans="11:21" x14ac:dyDescent="0.3">
      <c r="K1145" s="10"/>
      <c r="L1145" s="17"/>
      <c r="M1145" s="17"/>
      <c r="N1145" s="12"/>
      <c r="O1145" s="12"/>
      <c r="P1145" s="12"/>
      <c r="Q1145" s="12"/>
      <c r="R1145" s="13"/>
      <c r="S1145" s="14"/>
      <c r="T1145" s="6"/>
      <c r="U1145" s="28"/>
    </row>
    <row r="1146" spans="11:21" x14ac:dyDescent="0.3">
      <c r="K1146" s="10"/>
      <c r="L1146" s="17"/>
      <c r="M1146" s="17"/>
      <c r="N1146" s="12"/>
      <c r="O1146" s="12"/>
      <c r="P1146" s="12"/>
      <c r="Q1146" s="12"/>
      <c r="R1146" s="13"/>
      <c r="S1146" s="14"/>
      <c r="T1146" s="6"/>
      <c r="U1146" s="28"/>
    </row>
    <row r="1147" spans="11:21" x14ac:dyDescent="0.3">
      <c r="K1147" s="10"/>
      <c r="L1147" s="17"/>
      <c r="M1147" s="17"/>
      <c r="N1147" s="12"/>
      <c r="O1147" s="12"/>
      <c r="P1147" s="12"/>
      <c r="Q1147" s="12"/>
      <c r="R1147" s="13"/>
      <c r="S1147" s="14"/>
      <c r="T1147" s="6"/>
      <c r="U1147" s="28"/>
    </row>
    <row r="1148" spans="11:21" x14ac:dyDescent="0.3">
      <c r="K1148" s="10"/>
      <c r="L1148" s="17"/>
      <c r="M1148" s="17"/>
      <c r="N1148" s="12"/>
      <c r="O1148" s="12"/>
      <c r="P1148" s="12"/>
      <c r="Q1148" s="12"/>
      <c r="R1148" s="13"/>
      <c r="S1148" s="14"/>
      <c r="T1148" s="6"/>
      <c r="U1148" s="28"/>
    </row>
    <row r="1149" spans="11:21" x14ac:dyDescent="0.3">
      <c r="K1149" s="10"/>
      <c r="L1149" s="17"/>
      <c r="M1149" s="17"/>
      <c r="N1149" s="12"/>
      <c r="O1149" s="12"/>
      <c r="P1149" s="12"/>
      <c r="Q1149" s="12"/>
      <c r="R1149" s="13"/>
      <c r="S1149" s="14"/>
      <c r="T1149" s="6"/>
      <c r="U1149" s="28"/>
    </row>
    <row r="1150" spans="11:21" x14ac:dyDescent="0.3">
      <c r="K1150" s="10"/>
      <c r="L1150" s="17"/>
      <c r="M1150" s="17"/>
      <c r="N1150" s="12"/>
      <c r="O1150" s="12"/>
      <c r="P1150" s="12"/>
      <c r="Q1150" s="12"/>
      <c r="R1150" s="13"/>
      <c r="S1150" s="14"/>
      <c r="T1150" s="6"/>
      <c r="U1150" s="28"/>
    </row>
    <row r="1151" spans="11:21" x14ac:dyDescent="0.3">
      <c r="K1151" s="10"/>
      <c r="L1151" s="17"/>
      <c r="M1151" s="17"/>
      <c r="N1151" s="12"/>
      <c r="O1151" s="12"/>
      <c r="P1151" s="12"/>
      <c r="Q1151" s="12"/>
      <c r="R1151" s="13"/>
      <c r="S1151" s="14"/>
      <c r="T1151" s="6"/>
      <c r="U1151" s="28"/>
    </row>
    <row r="1152" spans="11:21" x14ac:dyDescent="0.3">
      <c r="K1152" s="10"/>
      <c r="L1152" s="17"/>
      <c r="M1152" s="17"/>
      <c r="N1152" s="12"/>
      <c r="O1152" s="12"/>
      <c r="P1152" s="12"/>
      <c r="Q1152" s="12"/>
      <c r="R1152" s="13"/>
      <c r="S1152" s="14"/>
      <c r="T1152" s="6"/>
      <c r="U1152" s="28"/>
    </row>
    <row r="1153" spans="11:21" x14ac:dyDescent="0.3">
      <c r="K1153" s="10"/>
      <c r="L1153" s="17"/>
      <c r="M1153" s="17"/>
      <c r="N1153" s="12"/>
      <c r="O1153" s="12"/>
      <c r="P1153" s="12"/>
      <c r="Q1153" s="12"/>
      <c r="R1153" s="13"/>
      <c r="S1153" s="14"/>
      <c r="T1153" s="6"/>
      <c r="U1153" s="28"/>
    </row>
    <row r="1154" spans="11:21" x14ac:dyDescent="0.3">
      <c r="K1154" s="10"/>
      <c r="L1154" s="17"/>
      <c r="M1154" s="17"/>
      <c r="N1154" s="12"/>
      <c r="O1154" s="12"/>
      <c r="P1154" s="12"/>
      <c r="Q1154" s="12"/>
      <c r="R1154" s="13"/>
      <c r="S1154" s="14"/>
      <c r="T1154" s="6"/>
      <c r="U1154" s="28"/>
    </row>
    <row r="1155" spans="11:21" x14ac:dyDescent="0.3">
      <c r="K1155" s="10"/>
      <c r="L1155" s="17"/>
      <c r="M1155" s="17"/>
      <c r="N1155" s="12"/>
      <c r="O1155" s="12"/>
      <c r="P1155" s="12"/>
      <c r="Q1155" s="12"/>
      <c r="R1155" s="13"/>
      <c r="S1155" s="14"/>
      <c r="T1155" s="6"/>
      <c r="U1155" s="28"/>
    </row>
    <row r="1156" spans="11:21" x14ac:dyDescent="0.3">
      <c r="K1156" s="10"/>
      <c r="L1156" s="17"/>
      <c r="M1156" s="17"/>
      <c r="N1156" s="12"/>
      <c r="O1156" s="12"/>
      <c r="P1156" s="12"/>
      <c r="Q1156" s="12"/>
      <c r="R1156" s="13"/>
      <c r="S1156" s="14"/>
      <c r="T1156" s="6"/>
      <c r="U1156" s="28"/>
    </row>
    <row r="1157" spans="11:21" x14ac:dyDescent="0.3">
      <c r="K1157" s="10"/>
      <c r="L1157" s="17"/>
      <c r="M1157" s="17"/>
      <c r="N1157" s="12"/>
      <c r="O1157" s="12"/>
      <c r="P1157" s="12"/>
      <c r="Q1157" s="12"/>
      <c r="R1157" s="13"/>
      <c r="S1157" s="14"/>
      <c r="T1157" s="6"/>
      <c r="U1157" s="28"/>
    </row>
    <row r="1158" spans="11:21" x14ac:dyDescent="0.3">
      <c r="K1158" s="10"/>
      <c r="L1158" s="17"/>
      <c r="M1158" s="17"/>
      <c r="N1158" s="12"/>
      <c r="O1158" s="12"/>
      <c r="P1158" s="12"/>
      <c r="Q1158" s="12"/>
      <c r="R1158" s="13"/>
      <c r="S1158" s="14"/>
      <c r="T1158" s="6"/>
      <c r="U1158" s="28"/>
    </row>
    <row r="1159" spans="11:21" x14ac:dyDescent="0.3">
      <c r="K1159" s="10"/>
      <c r="L1159" s="17"/>
      <c r="M1159" s="17"/>
      <c r="N1159" s="12"/>
      <c r="O1159" s="12"/>
      <c r="P1159" s="12"/>
      <c r="Q1159" s="12"/>
      <c r="R1159" s="16"/>
      <c r="S1159" s="14"/>
      <c r="T1159" s="6"/>
      <c r="U1159" s="28"/>
    </row>
    <row r="1160" spans="11:21" x14ac:dyDescent="0.3">
      <c r="K1160" s="10"/>
      <c r="L1160" s="17"/>
      <c r="M1160" s="17"/>
      <c r="N1160" s="12"/>
      <c r="O1160" s="12"/>
      <c r="P1160" s="12"/>
      <c r="Q1160" s="12"/>
      <c r="R1160" s="13"/>
      <c r="S1160" s="14"/>
      <c r="T1160" s="6"/>
      <c r="U1160" s="28"/>
    </row>
    <row r="1161" spans="11:21" x14ac:dyDescent="0.3">
      <c r="K1161" s="10"/>
      <c r="L1161" s="17"/>
      <c r="M1161" s="17"/>
      <c r="N1161" s="12"/>
      <c r="O1161" s="12"/>
      <c r="P1161" s="12"/>
      <c r="Q1161" s="12"/>
      <c r="R1161" s="13"/>
      <c r="S1161" s="14"/>
      <c r="T1161" s="6"/>
      <c r="U1161" s="28"/>
    </row>
    <row r="1162" spans="11:21" x14ac:dyDescent="0.3">
      <c r="K1162" s="10"/>
      <c r="L1162" s="17"/>
      <c r="M1162" s="17"/>
      <c r="N1162" s="12"/>
      <c r="O1162" s="12"/>
      <c r="P1162" s="12"/>
      <c r="Q1162" s="12"/>
      <c r="R1162" s="13"/>
      <c r="S1162" s="14"/>
      <c r="T1162" s="6"/>
      <c r="U1162" s="28"/>
    </row>
    <row r="1163" spans="11:21" x14ac:dyDescent="0.3">
      <c r="K1163" s="10"/>
      <c r="L1163" s="17"/>
      <c r="M1163" s="17"/>
      <c r="N1163" s="12"/>
      <c r="O1163" s="12"/>
      <c r="P1163" s="12"/>
      <c r="Q1163" s="12"/>
      <c r="R1163" s="13"/>
      <c r="S1163" s="14"/>
      <c r="T1163" s="6"/>
      <c r="U1163" s="28"/>
    </row>
    <row r="1164" spans="11:21" x14ac:dyDescent="0.3">
      <c r="K1164" s="10"/>
      <c r="L1164" s="17"/>
      <c r="M1164" s="17"/>
      <c r="N1164" s="12"/>
      <c r="O1164" s="12"/>
      <c r="P1164" s="12"/>
      <c r="Q1164" s="12"/>
      <c r="R1164" s="13"/>
      <c r="S1164" s="14"/>
      <c r="T1164" s="6"/>
      <c r="U1164" s="28"/>
    </row>
    <row r="1165" spans="11:21" x14ac:dyDescent="0.3">
      <c r="K1165" s="10"/>
      <c r="L1165" s="17"/>
      <c r="M1165" s="17"/>
      <c r="N1165" s="12"/>
      <c r="O1165" s="12"/>
      <c r="P1165" s="12"/>
      <c r="Q1165" s="12"/>
      <c r="R1165" s="13"/>
      <c r="S1165" s="14"/>
      <c r="T1165" s="6"/>
      <c r="U1165" s="28"/>
    </row>
    <row r="1166" spans="11:21" x14ac:dyDescent="0.3">
      <c r="K1166" s="10"/>
      <c r="L1166" s="17"/>
      <c r="M1166" s="17"/>
      <c r="N1166" s="12"/>
      <c r="O1166" s="12"/>
      <c r="P1166" s="12"/>
      <c r="Q1166" s="12"/>
      <c r="R1166" s="13"/>
      <c r="S1166" s="14"/>
      <c r="T1166" s="6"/>
      <c r="U1166" s="28"/>
    </row>
    <row r="1167" spans="11:21" x14ac:dyDescent="0.3">
      <c r="K1167" s="10"/>
      <c r="L1167" s="17"/>
      <c r="M1167" s="17"/>
      <c r="N1167" s="12"/>
      <c r="O1167" s="12"/>
      <c r="P1167" s="12"/>
      <c r="Q1167" s="12"/>
      <c r="R1167" s="13"/>
      <c r="S1167" s="14"/>
      <c r="T1167" s="6"/>
      <c r="U1167" s="28"/>
    </row>
    <row r="1168" spans="11:21" x14ac:dyDescent="0.3">
      <c r="K1168" s="10"/>
      <c r="L1168" s="17"/>
      <c r="M1168" s="17"/>
      <c r="N1168" s="12"/>
      <c r="O1168" s="12"/>
      <c r="P1168" s="12"/>
      <c r="Q1168" s="12"/>
      <c r="R1168" s="13"/>
      <c r="S1168" s="14"/>
      <c r="T1168" s="6"/>
      <c r="U1168" s="28"/>
    </row>
    <row r="1169" spans="11:21" x14ac:dyDescent="0.3">
      <c r="K1169" s="10"/>
      <c r="L1169" s="17"/>
      <c r="M1169" s="17"/>
      <c r="N1169" s="12"/>
      <c r="O1169" s="12"/>
      <c r="P1169" s="12"/>
      <c r="Q1169" s="12"/>
      <c r="R1169" s="13"/>
      <c r="S1169" s="14"/>
      <c r="T1169" s="6"/>
      <c r="U1169" s="28"/>
    </row>
    <row r="1170" spans="11:21" x14ac:dyDescent="0.3">
      <c r="K1170" s="10"/>
      <c r="L1170" s="17"/>
      <c r="M1170" s="17"/>
      <c r="N1170" s="12"/>
      <c r="O1170" s="12"/>
      <c r="P1170" s="12"/>
      <c r="Q1170" s="12"/>
      <c r="R1170" s="13"/>
      <c r="S1170" s="14"/>
      <c r="T1170" s="6"/>
      <c r="U1170" s="28"/>
    </row>
    <row r="1171" spans="11:21" x14ac:dyDescent="0.3">
      <c r="K1171" s="10"/>
      <c r="L1171" s="17"/>
      <c r="M1171" s="17"/>
      <c r="N1171" s="12"/>
      <c r="O1171" s="12"/>
      <c r="P1171" s="12"/>
      <c r="Q1171" s="12"/>
      <c r="R1171" s="13"/>
      <c r="S1171" s="14"/>
      <c r="T1171" s="6"/>
      <c r="U1171" s="28"/>
    </row>
    <row r="1172" spans="11:21" x14ac:dyDescent="0.3">
      <c r="K1172" s="10"/>
      <c r="L1172" s="17"/>
      <c r="M1172" s="17"/>
      <c r="N1172" s="12"/>
      <c r="O1172" s="12"/>
      <c r="P1172" s="12"/>
      <c r="Q1172" s="12"/>
      <c r="R1172" s="13"/>
      <c r="S1172" s="14"/>
      <c r="T1172" s="6"/>
      <c r="U1172" s="28"/>
    </row>
    <row r="1173" spans="11:21" x14ac:dyDescent="0.3">
      <c r="K1173" s="10"/>
      <c r="L1173" s="17"/>
      <c r="M1173" s="17"/>
      <c r="N1173" s="12"/>
      <c r="O1173" s="12"/>
      <c r="P1173" s="12"/>
      <c r="Q1173" s="12"/>
      <c r="R1173" s="13"/>
      <c r="S1173" s="14"/>
      <c r="T1173" s="6"/>
      <c r="U1173" s="28"/>
    </row>
    <row r="1174" spans="11:21" x14ac:dyDescent="0.3">
      <c r="K1174" s="10"/>
      <c r="L1174" s="17"/>
      <c r="M1174" s="17"/>
      <c r="N1174" s="12"/>
      <c r="O1174" s="12"/>
      <c r="P1174" s="12"/>
      <c r="Q1174" s="12"/>
      <c r="R1174" s="13"/>
      <c r="S1174" s="14"/>
      <c r="T1174" s="6"/>
      <c r="U1174" s="28"/>
    </row>
    <row r="1175" spans="11:21" x14ac:dyDescent="0.3">
      <c r="K1175" s="10"/>
      <c r="L1175" s="17"/>
      <c r="M1175" s="17"/>
      <c r="N1175" s="12"/>
      <c r="O1175" s="12"/>
      <c r="P1175" s="12"/>
      <c r="Q1175" s="12"/>
      <c r="R1175" s="13"/>
      <c r="S1175" s="14"/>
      <c r="T1175" s="6"/>
      <c r="U1175" s="28"/>
    </row>
    <row r="1176" spans="11:21" x14ac:dyDescent="0.3">
      <c r="K1176" s="10"/>
      <c r="L1176" s="17"/>
      <c r="M1176" s="17"/>
      <c r="N1176" s="12"/>
      <c r="O1176" s="12"/>
      <c r="P1176" s="12"/>
      <c r="Q1176" s="12"/>
      <c r="R1176" s="13"/>
      <c r="S1176" s="14"/>
      <c r="T1176" s="6"/>
      <c r="U1176" s="28"/>
    </row>
    <row r="1177" spans="11:21" x14ac:dyDescent="0.3">
      <c r="K1177" s="10"/>
      <c r="L1177" s="17"/>
      <c r="M1177" s="17"/>
      <c r="N1177" s="12"/>
      <c r="O1177" s="12"/>
      <c r="P1177" s="12"/>
      <c r="Q1177" s="12"/>
      <c r="R1177" s="13"/>
      <c r="S1177" s="14"/>
      <c r="T1177" s="6"/>
      <c r="U1177" s="28"/>
    </row>
    <row r="1178" spans="11:21" x14ac:dyDescent="0.3">
      <c r="K1178" s="10"/>
      <c r="L1178" s="17"/>
      <c r="M1178" s="17"/>
      <c r="N1178" s="12"/>
      <c r="O1178" s="12"/>
      <c r="P1178" s="12"/>
      <c r="Q1178" s="12"/>
      <c r="R1178" s="13"/>
      <c r="S1178" s="14"/>
      <c r="T1178" s="6"/>
      <c r="U1178" s="28"/>
    </row>
    <row r="1179" spans="11:21" x14ac:dyDescent="0.3">
      <c r="K1179" s="10"/>
      <c r="L1179" s="17"/>
      <c r="M1179" s="17"/>
      <c r="N1179" s="12"/>
      <c r="O1179" s="12"/>
      <c r="P1179" s="12"/>
      <c r="Q1179" s="12"/>
      <c r="R1179" s="13"/>
      <c r="S1179" s="14"/>
      <c r="T1179" s="6"/>
      <c r="U1179" s="28"/>
    </row>
    <row r="1180" spans="11:21" x14ac:dyDescent="0.3">
      <c r="K1180" s="10"/>
      <c r="L1180" s="17"/>
      <c r="M1180" s="17"/>
      <c r="N1180" s="12"/>
      <c r="O1180" s="12"/>
      <c r="P1180" s="12"/>
      <c r="Q1180" s="12"/>
      <c r="R1180" s="13"/>
      <c r="S1180" s="14"/>
      <c r="T1180" s="6"/>
      <c r="U1180" s="28"/>
    </row>
    <row r="1181" spans="11:21" x14ac:dyDescent="0.3">
      <c r="K1181" s="10"/>
      <c r="L1181" s="17"/>
      <c r="M1181" s="17"/>
      <c r="N1181" s="12"/>
      <c r="O1181" s="12"/>
      <c r="P1181" s="12"/>
      <c r="Q1181" s="12"/>
      <c r="R1181" s="13"/>
      <c r="S1181" s="14"/>
      <c r="T1181" s="6"/>
      <c r="U1181" s="28"/>
    </row>
    <row r="1182" spans="11:21" x14ac:dyDescent="0.3">
      <c r="K1182" s="10"/>
      <c r="L1182" s="17"/>
      <c r="M1182" s="17"/>
      <c r="N1182" s="12"/>
      <c r="O1182" s="12"/>
      <c r="P1182" s="12"/>
      <c r="Q1182" s="12"/>
      <c r="R1182" s="13"/>
      <c r="S1182" s="14"/>
      <c r="T1182" s="6"/>
      <c r="U1182" s="28"/>
    </row>
    <row r="1183" spans="11:21" x14ac:dyDescent="0.3">
      <c r="K1183" s="10"/>
      <c r="L1183" s="17"/>
      <c r="M1183" s="17"/>
      <c r="N1183" s="12"/>
      <c r="O1183" s="12"/>
      <c r="P1183" s="12"/>
      <c r="Q1183" s="12"/>
      <c r="R1183" s="13"/>
      <c r="S1183" s="14"/>
      <c r="T1183" s="6"/>
      <c r="U1183" s="28"/>
    </row>
    <row r="1184" spans="11:21" x14ac:dyDescent="0.3">
      <c r="K1184" s="10"/>
      <c r="L1184" s="17"/>
      <c r="M1184" s="17"/>
      <c r="N1184" s="12"/>
      <c r="O1184" s="12"/>
      <c r="P1184" s="12"/>
      <c r="Q1184" s="12"/>
      <c r="R1184" s="13"/>
      <c r="S1184" s="14"/>
      <c r="T1184" s="6"/>
      <c r="U1184" s="28"/>
    </row>
    <row r="1185" spans="11:21" x14ac:dyDescent="0.3">
      <c r="K1185" s="10"/>
      <c r="L1185" s="17"/>
      <c r="M1185" s="17"/>
      <c r="N1185" s="12"/>
      <c r="O1185" s="12"/>
      <c r="P1185" s="12"/>
      <c r="Q1185" s="12"/>
      <c r="R1185" s="13"/>
      <c r="S1185" s="14"/>
      <c r="T1185" s="6"/>
      <c r="U1185" s="28"/>
    </row>
    <row r="1186" spans="11:21" x14ac:dyDescent="0.3">
      <c r="K1186" s="10"/>
      <c r="L1186" s="17"/>
      <c r="M1186" s="17"/>
      <c r="N1186" s="12"/>
      <c r="O1186" s="12"/>
      <c r="P1186" s="12"/>
      <c r="Q1186" s="12"/>
      <c r="R1186" s="13"/>
      <c r="S1186" s="14"/>
      <c r="T1186" s="6"/>
      <c r="U1186" s="28"/>
    </row>
    <row r="1187" spans="11:21" x14ac:dyDescent="0.3">
      <c r="K1187" s="10"/>
      <c r="L1187" s="17"/>
      <c r="M1187" s="17"/>
      <c r="N1187" s="12"/>
      <c r="O1187" s="12"/>
      <c r="P1187" s="12"/>
      <c r="Q1187" s="12"/>
      <c r="R1187" s="13"/>
      <c r="S1187" s="14"/>
      <c r="T1187" s="6"/>
      <c r="U1187" s="28"/>
    </row>
    <row r="1188" spans="11:21" x14ac:dyDescent="0.3">
      <c r="K1188" s="10"/>
      <c r="L1188" s="17"/>
      <c r="M1188" s="17"/>
      <c r="N1188" s="12"/>
      <c r="O1188" s="12"/>
      <c r="P1188" s="12"/>
      <c r="Q1188" s="12"/>
      <c r="R1188" s="13"/>
      <c r="S1188" s="14"/>
      <c r="T1188" s="6"/>
      <c r="U1188" s="28"/>
    </row>
    <row r="1189" spans="11:21" x14ac:dyDescent="0.3">
      <c r="K1189" s="10"/>
      <c r="L1189" s="17"/>
      <c r="M1189" s="17"/>
      <c r="N1189" s="12"/>
      <c r="O1189" s="12"/>
      <c r="P1189" s="12"/>
      <c r="Q1189" s="12"/>
      <c r="R1189" s="13"/>
      <c r="S1189" s="14"/>
      <c r="T1189" s="6"/>
      <c r="U1189" s="28"/>
    </row>
    <row r="1190" spans="11:21" x14ac:dyDescent="0.3">
      <c r="K1190" s="10"/>
      <c r="L1190" s="17"/>
      <c r="M1190" s="17"/>
      <c r="N1190" s="12"/>
      <c r="O1190" s="12"/>
      <c r="P1190" s="12"/>
      <c r="Q1190" s="12"/>
      <c r="R1190" s="13"/>
      <c r="S1190" s="14"/>
      <c r="T1190" s="6"/>
      <c r="U1190" s="28"/>
    </row>
    <row r="1191" spans="11:21" x14ac:dyDescent="0.3">
      <c r="K1191" s="10"/>
      <c r="L1191" s="17"/>
      <c r="M1191" s="17"/>
      <c r="N1191" s="12"/>
      <c r="O1191" s="12"/>
      <c r="P1191" s="12"/>
      <c r="Q1191" s="12"/>
      <c r="R1191" s="13"/>
      <c r="S1191" s="14"/>
      <c r="T1191" s="6"/>
      <c r="U1191" s="28"/>
    </row>
    <row r="1192" spans="11:21" x14ac:dyDescent="0.3">
      <c r="K1192" s="10"/>
      <c r="L1192" s="17"/>
      <c r="M1192" s="17"/>
      <c r="N1192" s="12"/>
      <c r="O1192" s="12"/>
      <c r="P1192" s="12"/>
      <c r="Q1192" s="12"/>
      <c r="R1192" s="13"/>
      <c r="S1192" s="14"/>
      <c r="T1192" s="6"/>
      <c r="U1192" s="28"/>
    </row>
    <row r="1193" spans="11:21" x14ac:dyDescent="0.3">
      <c r="K1193" s="10"/>
      <c r="L1193" s="17"/>
      <c r="M1193" s="17"/>
      <c r="N1193" s="12"/>
      <c r="O1193" s="12"/>
      <c r="P1193" s="12"/>
      <c r="Q1193" s="12"/>
      <c r="R1193" s="13"/>
      <c r="S1193" s="14"/>
      <c r="T1193" s="6"/>
      <c r="U1193" s="28"/>
    </row>
    <row r="1194" spans="11:21" x14ac:dyDescent="0.3">
      <c r="K1194" s="10"/>
      <c r="L1194" s="17"/>
      <c r="M1194" s="17"/>
      <c r="N1194" s="12"/>
      <c r="O1194" s="12"/>
      <c r="P1194" s="12"/>
      <c r="Q1194" s="12"/>
      <c r="R1194" s="13"/>
      <c r="S1194" s="14"/>
      <c r="T1194" s="6"/>
      <c r="U1194" s="28"/>
    </row>
    <row r="1195" spans="11:21" x14ac:dyDescent="0.3">
      <c r="K1195" s="10"/>
      <c r="L1195" s="17"/>
      <c r="M1195" s="17"/>
      <c r="N1195" s="12"/>
      <c r="O1195" s="12"/>
      <c r="P1195" s="12"/>
      <c r="Q1195" s="12"/>
      <c r="R1195" s="13"/>
      <c r="S1195" s="14"/>
      <c r="T1195" s="6"/>
      <c r="U1195" s="28"/>
    </row>
    <row r="1196" spans="11:21" x14ac:dyDescent="0.3">
      <c r="K1196" s="10"/>
      <c r="L1196" s="17"/>
      <c r="M1196" s="17"/>
      <c r="N1196" s="12"/>
      <c r="O1196" s="12"/>
      <c r="P1196" s="12"/>
      <c r="Q1196" s="12"/>
      <c r="R1196" s="13"/>
      <c r="S1196" s="14"/>
      <c r="T1196" s="6"/>
      <c r="U1196" s="28"/>
    </row>
    <row r="1197" spans="11:21" x14ac:dyDescent="0.3">
      <c r="K1197" s="10"/>
      <c r="L1197" s="17"/>
      <c r="M1197" s="17"/>
      <c r="N1197" s="12"/>
      <c r="O1197" s="12"/>
      <c r="P1197" s="12"/>
      <c r="Q1197" s="12"/>
      <c r="R1197" s="13"/>
      <c r="S1197" s="14"/>
      <c r="T1197" s="6"/>
      <c r="U1197" s="28"/>
    </row>
    <row r="1198" spans="11:21" x14ac:dyDescent="0.3">
      <c r="K1198" s="10"/>
      <c r="L1198" s="17"/>
      <c r="M1198" s="17"/>
      <c r="N1198" s="12"/>
      <c r="O1198" s="12"/>
      <c r="P1198" s="12"/>
      <c r="Q1198" s="12"/>
      <c r="R1198" s="13"/>
      <c r="S1198" s="14"/>
      <c r="T1198" s="6"/>
      <c r="U1198" s="28"/>
    </row>
    <row r="1199" spans="11:21" x14ac:dyDescent="0.3">
      <c r="K1199" s="10"/>
      <c r="L1199" s="17"/>
      <c r="M1199" s="17"/>
      <c r="N1199" s="12"/>
      <c r="O1199" s="12"/>
      <c r="P1199" s="12"/>
      <c r="Q1199" s="12"/>
      <c r="R1199" s="13"/>
      <c r="S1199" s="14"/>
      <c r="T1199" s="6"/>
      <c r="U1199" s="28"/>
    </row>
    <row r="1200" spans="11:21" x14ac:dyDescent="0.3">
      <c r="K1200" s="10"/>
      <c r="L1200" s="17"/>
      <c r="M1200" s="17"/>
      <c r="N1200" s="12"/>
      <c r="O1200" s="12"/>
      <c r="P1200" s="12"/>
      <c r="Q1200" s="12"/>
      <c r="R1200" s="13"/>
      <c r="S1200" s="14"/>
      <c r="T1200" s="6"/>
      <c r="U1200" s="28"/>
    </row>
    <row r="1201" spans="11:21" x14ac:dyDescent="0.3">
      <c r="K1201" s="10"/>
      <c r="L1201" s="17"/>
      <c r="M1201" s="17"/>
      <c r="N1201" s="12"/>
      <c r="O1201" s="12"/>
      <c r="P1201" s="12"/>
      <c r="Q1201" s="12"/>
      <c r="R1201" s="13"/>
      <c r="S1201" s="14"/>
      <c r="T1201" s="6"/>
      <c r="U1201" s="28"/>
    </row>
    <row r="1202" spans="11:21" x14ac:dyDescent="0.3">
      <c r="K1202" s="10"/>
      <c r="L1202" s="17"/>
      <c r="M1202" s="17"/>
      <c r="N1202" s="12"/>
      <c r="O1202" s="12"/>
      <c r="P1202" s="12"/>
      <c r="Q1202" s="12"/>
      <c r="R1202" s="13"/>
      <c r="S1202" s="14"/>
      <c r="T1202" s="6"/>
      <c r="U1202" s="28"/>
    </row>
    <row r="1203" spans="11:21" x14ac:dyDescent="0.3">
      <c r="K1203" s="10"/>
      <c r="L1203" s="17"/>
      <c r="M1203" s="17"/>
      <c r="N1203" s="12"/>
      <c r="O1203" s="12"/>
      <c r="P1203" s="12"/>
      <c r="Q1203" s="12"/>
      <c r="R1203" s="13"/>
      <c r="S1203" s="14"/>
      <c r="T1203" s="6"/>
      <c r="U1203" s="28"/>
    </row>
    <row r="1204" spans="11:21" x14ac:dyDescent="0.3">
      <c r="K1204" s="10"/>
      <c r="L1204" s="17"/>
      <c r="M1204" s="17"/>
      <c r="N1204" s="12"/>
      <c r="O1204" s="12"/>
      <c r="P1204" s="12"/>
      <c r="Q1204" s="12"/>
      <c r="R1204" s="13"/>
      <c r="S1204" s="14"/>
      <c r="T1204" s="6"/>
      <c r="U1204" s="28"/>
    </row>
    <row r="1205" spans="11:21" x14ac:dyDescent="0.3">
      <c r="K1205" s="10"/>
      <c r="L1205" s="17"/>
      <c r="M1205" s="17"/>
      <c r="N1205" s="12"/>
      <c r="O1205" s="12"/>
      <c r="P1205" s="12"/>
      <c r="Q1205" s="12"/>
      <c r="R1205" s="13"/>
      <c r="S1205" s="14"/>
      <c r="T1205" s="6"/>
      <c r="U1205" s="28"/>
    </row>
    <row r="1206" spans="11:21" x14ac:dyDescent="0.3">
      <c r="K1206" s="10"/>
      <c r="L1206" s="17"/>
      <c r="M1206" s="17"/>
      <c r="N1206" s="12"/>
      <c r="O1206" s="12"/>
      <c r="P1206" s="12"/>
      <c r="Q1206" s="12"/>
      <c r="R1206" s="13"/>
      <c r="S1206" s="14"/>
      <c r="T1206" s="6"/>
      <c r="U1206" s="28"/>
    </row>
    <row r="1207" spans="11:21" x14ac:dyDescent="0.3">
      <c r="K1207" s="10"/>
      <c r="L1207" s="17"/>
      <c r="M1207" s="17"/>
      <c r="N1207" s="12"/>
      <c r="O1207" s="12"/>
      <c r="P1207" s="12"/>
      <c r="Q1207" s="12"/>
      <c r="R1207" s="13"/>
      <c r="S1207" s="14"/>
      <c r="T1207" s="6"/>
      <c r="U1207" s="28"/>
    </row>
    <row r="1208" spans="11:21" x14ac:dyDescent="0.3">
      <c r="K1208" s="10"/>
      <c r="L1208" s="17"/>
      <c r="M1208" s="17"/>
      <c r="N1208" s="12"/>
      <c r="O1208" s="12"/>
      <c r="P1208" s="12"/>
      <c r="Q1208" s="12"/>
      <c r="R1208" s="13"/>
      <c r="S1208" s="14"/>
      <c r="T1208" s="6"/>
      <c r="U1208" s="28"/>
    </row>
    <row r="1209" spans="11:21" x14ac:dyDescent="0.3">
      <c r="K1209" s="10"/>
      <c r="L1209" s="17"/>
      <c r="M1209" s="17"/>
      <c r="N1209" s="12"/>
      <c r="O1209" s="12"/>
      <c r="P1209" s="12"/>
      <c r="Q1209" s="12"/>
      <c r="R1209" s="13"/>
      <c r="S1209" s="14"/>
      <c r="T1209" s="6"/>
      <c r="U1209" s="28"/>
    </row>
    <row r="1210" spans="11:21" x14ac:dyDescent="0.3">
      <c r="K1210" s="10"/>
      <c r="L1210" s="17"/>
      <c r="M1210" s="17"/>
      <c r="N1210" s="12"/>
      <c r="O1210" s="12"/>
      <c r="P1210" s="12"/>
      <c r="Q1210" s="12"/>
      <c r="R1210" s="13"/>
      <c r="S1210" s="14"/>
      <c r="T1210" s="6"/>
      <c r="U1210" s="28"/>
    </row>
    <row r="1211" spans="11:21" x14ac:dyDescent="0.3">
      <c r="K1211" s="10"/>
      <c r="L1211" s="17"/>
      <c r="M1211" s="17"/>
      <c r="N1211" s="12"/>
      <c r="O1211" s="12"/>
      <c r="P1211" s="12"/>
      <c r="Q1211" s="12"/>
      <c r="R1211" s="13"/>
      <c r="S1211" s="14"/>
      <c r="T1211" s="6"/>
      <c r="U1211" s="28"/>
    </row>
    <row r="1212" spans="11:21" x14ac:dyDescent="0.3">
      <c r="K1212" s="10"/>
      <c r="L1212" s="17"/>
      <c r="M1212" s="17"/>
      <c r="N1212" s="12"/>
      <c r="O1212" s="12"/>
      <c r="P1212" s="12"/>
      <c r="Q1212" s="12"/>
      <c r="R1212" s="13"/>
      <c r="S1212" s="14"/>
      <c r="T1212" s="6"/>
      <c r="U1212" s="28"/>
    </row>
    <row r="1213" spans="11:21" x14ac:dyDescent="0.3">
      <c r="K1213" s="10"/>
      <c r="L1213" s="17"/>
      <c r="M1213" s="17"/>
      <c r="N1213" s="12"/>
      <c r="O1213" s="12"/>
      <c r="P1213" s="12"/>
      <c r="Q1213" s="12"/>
      <c r="R1213" s="13"/>
      <c r="S1213" s="14"/>
      <c r="T1213" s="6"/>
      <c r="U1213" s="28"/>
    </row>
    <row r="1214" spans="11:21" x14ac:dyDescent="0.3">
      <c r="K1214" s="10"/>
      <c r="L1214" s="17"/>
      <c r="M1214" s="17"/>
      <c r="N1214" s="12"/>
      <c r="O1214" s="12"/>
      <c r="P1214" s="12"/>
      <c r="Q1214" s="12"/>
      <c r="R1214" s="13"/>
      <c r="S1214" s="14"/>
      <c r="T1214" s="6"/>
      <c r="U1214" s="28"/>
    </row>
    <row r="1215" spans="11:21" x14ac:dyDescent="0.3">
      <c r="K1215" s="10"/>
      <c r="L1215" s="17"/>
      <c r="M1215" s="17"/>
      <c r="N1215" s="12"/>
      <c r="O1215" s="12"/>
      <c r="P1215" s="12"/>
      <c r="Q1215" s="12"/>
      <c r="R1215" s="13"/>
      <c r="S1215" s="14"/>
      <c r="T1215" s="6"/>
      <c r="U1215" s="28"/>
    </row>
    <row r="1216" spans="11:21" x14ac:dyDescent="0.3">
      <c r="K1216" s="10"/>
      <c r="L1216" s="17"/>
      <c r="M1216" s="17"/>
      <c r="N1216" s="12"/>
      <c r="O1216" s="12"/>
      <c r="P1216" s="12"/>
      <c r="Q1216" s="12"/>
      <c r="R1216" s="13"/>
      <c r="S1216" s="14"/>
      <c r="T1216" s="6"/>
      <c r="U1216" s="28"/>
    </row>
    <row r="1217" spans="11:21" x14ac:dyDescent="0.3">
      <c r="K1217" s="10"/>
      <c r="L1217" s="17"/>
      <c r="M1217" s="17"/>
      <c r="N1217" s="12"/>
      <c r="O1217" s="12"/>
      <c r="P1217" s="12"/>
      <c r="Q1217" s="12"/>
      <c r="R1217" s="13"/>
      <c r="S1217" s="14"/>
      <c r="T1217" s="6"/>
      <c r="U1217" s="28"/>
    </row>
    <row r="1218" spans="11:21" x14ac:dyDescent="0.3">
      <c r="K1218" s="10"/>
      <c r="L1218" s="17"/>
      <c r="M1218" s="17"/>
      <c r="N1218" s="12"/>
      <c r="O1218" s="12"/>
      <c r="P1218" s="12"/>
      <c r="Q1218" s="12"/>
      <c r="R1218" s="13"/>
      <c r="S1218" s="14"/>
      <c r="T1218" s="6"/>
      <c r="U1218" s="28"/>
    </row>
    <row r="1219" spans="11:21" x14ac:dyDescent="0.3">
      <c r="K1219" s="10"/>
      <c r="L1219" s="17"/>
      <c r="M1219" s="17"/>
      <c r="N1219" s="12"/>
      <c r="O1219" s="12"/>
      <c r="P1219" s="12"/>
      <c r="Q1219" s="12"/>
      <c r="R1219" s="13"/>
      <c r="S1219" s="14"/>
      <c r="T1219" s="6"/>
      <c r="U1219" s="28"/>
    </row>
    <row r="1220" spans="11:21" x14ac:dyDescent="0.3">
      <c r="K1220" s="10"/>
      <c r="L1220" s="17"/>
      <c r="M1220" s="17"/>
      <c r="N1220" s="12"/>
      <c r="O1220" s="12"/>
      <c r="P1220" s="12"/>
      <c r="Q1220" s="12"/>
      <c r="R1220" s="13"/>
      <c r="S1220" s="14"/>
      <c r="T1220" s="6"/>
      <c r="U1220" s="28"/>
    </row>
    <row r="1221" spans="11:21" x14ac:dyDescent="0.3">
      <c r="K1221" s="10"/>
      <c r="L1221" s="17"/>
      <c r="M1221" s="17"/>
      <c r="N1221" s="12"/>
      <c r="O1221" s="12"/>
      <c r="P1221" s="12"/>
      <c r="Q1221" s="12"/>
      <c r="R1221" s="13"/>
      <c r="S1221" s="14"/>
      <c r="T1221" s="6"/>
      <c r="U1221" s="28"/>
    </row>
    <row r="1222" spans="11:21" x14ac:dyDescent="0.3">
      <c r="K1222" s="10"/>
      <c r="L1222" s="17"/>
      <c r="M1222" s="17"/>
      <c r="N1222" s="12"/>
      <c r="O1222" s="12"/>
      <c r="P1222" s="12"/>
      <c r="Q1222" s="12"/>
      <c r="R1222" s="13"/>
      <c r="S1222" s="14"/>
      <c r="T1222" s="6"/>
      <c r="U1222" s="28"/>
    </row>
    <row r="1223" spans="11:21" x14ac:dyDescent="0.3">
      <c r="K1223" s="10"/>
      <c r="L1223" s="17"/>
      <c r="M1223" s="17"/>
      <c r="N1223" s="12"/>
      <c r="O1223" s="12"/>
      <c r="P1223" s="12"/>
      <c r="Q1223" s="12"/>
      <c r="R1223" s="13"/>
      <c r="S1223" s="14"/>
      <c r="T1223" s="6"/>
      <c r="U1223" s="28"/>
    </row>
    <row r="1224" spans="11:21" x14ac:dyDescent="0.3">
      <c r="K1224" s="10"/>
      <c r="L1224" s="17"/>
      <c r="M1224" s="17"/>
      <c r="N1224" s="12"/>
      <c r="O1224" s="12"/>
      <c r="P1224" s="12"/>
      <c r="Q1224" s="12"/>
      <c r="R1224" s="13"/>
      <c r="S1224" s="14"/>
      <c r="T1224" s="6"/>
      <c r="U1224" s="28"/>
    </row>
    <row r="1225" spans="11:21" x14ac:dyDescent="0.3">
      <c r="K1225" s="10"/>
      <c r="L1225" s="17"/>
      <c r="M1225" s="17"/>
      <c r="N1225" s="12"/>
      <c r="O1225" s="12"/>
      <c r="P1225" s="12"/>
      <c r="Q1225" s="12"/>
      <c r="R1225" s="13"/>
      <c r="S1225" s="14"/>
      <c r="T1225" s="6"/>
      <c r="U1225" s="28"/>
    </row>
    <row r="1226" spans="11:21" x14ac:dyDescent="0.3">
      <c r="K1226" s="10"/>
      <c r="L1226" s="17"/>
      <c r="M1226" s="17"/>
      <c r="N1226" s="12"/>
      <c r="O1226" s="12"/>
      <c r="P1226" s="12"/>
      <c r="Q1226" s="12"/>
      <c r="R1226" s="13"/>
      <c r="S1226" s="14"/>
      <c r="T1226" s="6"/>
      <c r="U1226" s="28"/>
    </row>
    <row r="1227" spans="11:21" x14ac:dyDescent="0.3">
      <c r="K1227" s="10"/>
      <c r="L1227" s="17"/>
      <c r="M1227" s="17"/>
      <c r="N1227" s="12"/>
      <c r="O1227" s="12"/>
      <c r="P1227" s="12"/>
      <c r="Q1227" s="12"/>
      <c r="R1227" s="13"/>
      <c r="S1227" s="15"/>
      <c r="T1227" s="6"/>
      <c r="U1227" s="28"/>
    </row>
    <row r="1228" spans="11:21" x14ac:dyDescent="0.3">
      <c r="K1228" s="10"/>
      <c r="L1228" s="17"/>
      <c r="M1228" s="17"/>
      <c r="N1228" s="12"/>
      <c r="O1228" s="12"/>
      <c r="P1228" s="12"/>
      <c r="Q1228" s="12"/>
      <c r="R1228" s="13"/>
      <c r="S1228" s="14"/>
      <c r="T1228" s="6"/>
      <c r="U1228" s="28"/>
    </row>
    <row r="1229" spans="11:21" x14ac:dyDescent="0.3">
      <c r="K1229" s="10"/>
      <c r="L1229" s="17"/>
      <c r="M1229" s="17"/>
      <c r="N1229" s="12"/>
      <c r="O1229" s="12"/>
      <c r="P1229" s="12"/>
      <c r="Q1229" s="12"/>
      <c r="R1229" s="13"/>
      <c r="S1229" s="14"/>
      <c r="T1229" s="6"/>
      <c r="U1229" s="28"/>
    </row>
    <row r="1230" spans="11:21" x14ac:dyDescent="0.3">
      <c r="K1230" s="10"/>
      <c r="L1230" s="17"/>
      <c r="M1230" s="17"/>
      <c r="N1230" s="12"/>
      <c r="O1230" s="12"/>
      <c r="P1230" s="12"/>
      <c r="Q1230" s="12"/>
      <c r="R1230" s="13"/>
      <c r="S1230" s="14"/>
      <c r="T1230" s="6"/>
      <c r="U1230" s="28"/>
    </row>
    <row r="1231" spans="11:21" x14ac:dyDescent="0.3">
      <c r="K1231" s="10"/>
      <c r="L1231" s="17"/>
      <c r="M1231" s="17"/>
      <c r="N1231" s="12"/>
      <c r="O1231" s="12"/>
      <c r="P1231" s="12"/>
      <c r="Q1231" s="12"/>
      <c r="R1231" s="13"/>
      <c r="S1231" s="14"/>
      <c r="T1231" s="6"/>
      <c r="U1231" s="28"/>
    </row>
    <row r="1232" spans="11:21" x14ac:dyDescent="0.3">
      <c r="K1232" s="10"/>
      <c r="L1232" s="17"/>
      <c r="M1232" s="17"/>
      <c r="N1232" s="12"/>
      <c r="O1232" s="12"/>
      <c r="P1232" s="12"/>
      <c r="Q1232" s="12"/>
      <c r="R1232" s="13"/>
      <c r="S1232" s="14"/>
      <c r="T1232" s="6"/>
      <c r="U1232" s="28"/>
    </row>
    <row r="1233" spans="11:21" x14ac:dyDescent="0.3">
      <c r="K1233" s="10"/>
      <c r="L1233" s="17"/>
      <c r="M1233" s="17"/>
      <c r="N1233" s="12"/>
      <c r="O1233" s="12"/>
      <c r="P1233" s="12"/>
      <c r="Q1233" s="12"/>
      <c r="R1233" s="13"/>
      <c r="S1233" s="14"/>
      <c r="T1233" s="6"/>
      <c r="U1233" s="28"/>
    </row>
    <row r="1234" spans="11:21" x14ac:dyDescent="0.3">
      <c r="K1234" s="10"/>
      <c r="L1234" s="17"/>
      <c r="M1234" s="17"/>
      <c r="N1234" s="12"/>
      <c r="O1234" s="12"/>
      <c r="P1234" s="12"/>
      <c r="Q1234" s="12"/>
      <c r="R1234" s="13"/>
      <c r="S1234" s="14"/>
      <c r="T1234" s="6"/>
      <c r="U1234" s="28"/>
    </row>
    <row r="1235" spans="11:21" x14ac:dyDescent="0.3">
      <c r="K1235" s="10"/>
      <c r="L1235" s="17"/>
      <c r="M1235" s="17"/>
      <c r="N1235" s="12"/>
      <c r="O1235" s="12"/>
      <c r="P1235" s="12"/>
      <c r="Q1235" s="12"/>
      <c r="R1235" s="13"/>
      <c r="S1235" s="14"/>
      <c r="T1235" s="6"/>
      <c r="U1235" s="28"/>
    </row>
    <row r="1236" spans="11:21" x14ac:dyDescent="0.3">
      <c r="K1236" s="10"/>
      <c r="L1236" s="17"/>
      <c r="M1236" s="17"/>
      <c r="N1236" s="12"/>
      <c r="O1236" s="12"/>
      <c r="P1236" s="12"/>
      <c r="Q1236" s="12"/>
      <c r="R1236" s="13"/>
      <c r="S1236" s="14"/>
      <c r="T1236" s="6"/>
      <c r="U1236" s="28"/>
    </row>
    <row r="1237" spans="11:21" x14ac:dyDescent="0.3">
      <c r="K1237" s="10"/>
      <c r="L1237" s="17"/>
      <c r="M1237" s="17"/>
      <c r="N1237" s="12"/>
      <c r="O1237" s="12"/>
      <c r="P1237" s="12"/>
      <c r="Q1237" s="12"/>
      <c r="R1237" s="13"/>
      <c r="S1237" s="14"/>
      <c r="T1237" s="6"/>
      <c r="U1237" s="28"/>
    </row>
    <row r="1238" spans="11:21" x14ac:dyDescent="0.3">
      <c r="K1238" s="10"/>
      <c r="L1238" s="17"/>
      <c r="M1238" s="17"/>
      <c r="N1238" s="12"/>
      <c r="O1238" s="12"/>
      <c r="P1238" s="12"/>
      <c r="Q1238" s="12"/>
      <c r="R1238" s="13"/>
      <c r="S1238" s="14"/>
      <c r="T1238" s="6"/>
      <c r="U1238" s="28"/>
    </row>
    <row r="1239" spans="11:21" x14ac:dyDescent="0.3">
      <c r="K1239" s="10"/>
      <c r="L1239" s="17"/>
      <c r="M1239" s="17"/>
      <c r="N1239" s="12"/>
      <c r="O1239" s="12"/>
      <c r="P1239" s="12"/>
      <c r="Q1239" s="12"/>
      <c r="R1239" s="13"/>
      <c r="S1239" s="14"/>
      <c r="T1239" s="6"/>
      <c r="U1239" s="28"/>
    </row>
    <row r="1240" spans="11:21" x14ac:dyDescent="0.3">
      <c r="K1240" s="10"/>
      <c r="L1240" s="17"/>
      <c r="M1240" s="17"/>
      <c r="N1240" s="12"/>
      <c r="O1240" s="12"/>
      <c r="P1240" s="12"/>
      <c r="Q1240" s="12"/>
      <c r="R1240" s="13"/>
      <c r="S1240" s="14"/>
      <c r="T1240" s="6"/>
      <c r="U1240" s="28"/>
    </row>
    <row r="1241" spans="11:21" x14ac:dyDescent="0.3">
      <c r="K1241" s="10"/>
      <c r="L1241" s="17"/>
      <c r="M1241" s="17"/>
      <c r="N1241" s="12"/>
      <c r="O1241" s="12"/>
      <c r="P1241" s="12"/>
      <c r="Q1241" s="12"/>
      <c r="R1241" s="13"/>
      <c r="S1241" s="14"/>
      <c r="T1241" s="6"/>
      <c r="U1241" s="28"/>
    </row>
    <row r="1242" spans="11:21" x14ac:dyDescent="0.3">
      <c r="K1242" s="10"/>
      <c r="L1242" s="17"/>
      <c r="M1242" s="17"/>
      <c r="N1242" s="12"/>
      <c r="O1242" s="12"/>
      <c r="P1242" s="12"/>
      <c r="Q1242" s="12"/>
      <c r="R1242" s="13"/>
      <c r="S1242" s="14"/>
      <c r="T1242" s="8"/>
      <c r="U1242" s="28"/>
    </row>
    <row r="1243" spans="11:21" x14ac:dyDescent="0.3">
      <c r="K1243" s="10"/>
      <c r="L1243" s="17"/>
      <c r="M1243" s="17"/>
      <c r="N1243" s="12"/>
      <c r="O1243" s="12"/>
      <c r="P1243" s="12"/>
      <c r="Q1243" s="12"/>
      <c r="R1243" s="13"/>
      <c r="S1243" s="14"/>
      <c r="T1243" s="6"/>
      <c r="U1243" s="28"/>
    </row>
    <row r="1244" spans="11:21" x14ac:dyDescent="0.3">
      <c r="K1244" s="10"/>
      <c r="L1244" s="17"/>
      <c r="M1244" s="17"/>
      <c r="N1244" s="12"/>
      <c r="O1244" s="12"/>
      <c r="P1244" s="12"/>
      <c r="Q1244" s="12"/>
      <c r="R1244" s="13"/>
      <c r="S1244" s="14"/>
      <c r="T1244" s="6"/>
      <c r="U1244" s="28"/>
    </row>
    <row r="1245" spans="11:21" x14ac:dyDescent="0.3">
      <c r="K1245" s="10"/>
      <c r="L1245" s="17"/>
      <c r="M1245" s="17"/>
      <c r="N1245" s="12"/>
      <c r="O1245" s="12"/>
      <c r="P1245" s="12"/>
      <c r="Q1245" s="12"/>
      <c r="R1245" s="13"/>
      <c r="S1245" s="14"/>
      <c r="T1245" s="6"/>
      <c r="U1245" s="28"/>
    </row>
    <row r="1246" spans="11:21" x14ac:dyDescent="0.3">
      <c r="K1246" s="10"/>
      <c r="L1246" s="17"/>
      <c r="M1246" s="17"/>
      <c r="N1246" s="12"/>
      <c r="O1246" s="12"/>
      <c r="P1246" s="12"/>
      <c r="Q1246" s="12"/>
      <c r="R1246" s="13"/>
      <c r="S1246" s="14"/>
      <c r="T1246" s="6"/>
      <c r="U1246" s="28"/>
    </row>
    <row r="1247" spans="11:21" x14ac:dyDescent="0.3">
      <c r="K1247" s="10"/>
      <c r="L1247" s="17"/>
      <c r="M1247" s="17"/>
      <c r="N1247" s="12"/>
      <c r="O1247" s="12"/>
      <c r="P1247" s="12"/>
      <c r="Q1247" s="12"/>
      <c r="R1247" s="13"/>
      <c r="S1247" s="14"/>
      <c r="T1247" s="6"/>
      <c r="U1247" s="28"/>
    </row>
    <row r="1248" spans="11:21" x14ac:dyDescent="0.3">
      <c r="K1248" s="10"/>
      <c r="L1248" s="17"/>
      <c r="M1248" s="17"/>
      <c r="N1248" s="12"/>
      <c r="O1248" s="12"/>
      <c r="P1248" s="12"/>
      <c r="Q1248" s="12"/>
      <c r="R1248" s="13"/>
      <c r="S1248" s="14"/>
      <c r="T1248" s="6"/>
      <c r="U1248" s="28"/>
    </row>
    <row r="1249" spans="11:21" x14ac:dyDescent="0.3">
      <c r="K1249" s="10"/>
      <c r="L1249" s="17"/>
      <c r="M1249" s="17"/>
      <c r="N1249" s="12"/>
      <c r="O1249" s="12"/>
      <c r="P1249" s="12"/>
      <c r="Q1249" s="12"/>
      <c r="R1249" s="13"/>
      <c r="S1249" s="14"/>
      <c r="T1249" s="6"/>
      <c r="U1249" s="28"/>
    </row>
    <row r="1250" spans="11:21" x14ac:dyDescent="0.3">
      <c r="K1250" s="10"/>
      <c r="L1250" s="17"/>
      <c r="M1250" s="17"/>
      <c r="N1250" s="12"/>
      <c r="O1250" s="12"/>
      <c r="P1250" s="12"/>
      <c r="Q1250" s="12"/>
      <c r="R1250" s="13"/>
      <c r="S1250" s="14"/>
      <c r="T1250" s="6"/>
      <c r="U1250" s="28"/>
    </row>
    <row r="1251" spans="11:21" x14ac:dyDescent="0.3">
      <c r="K1251" s="10"/>
      <c r="L1251" s="17"/>
      <c r="M1251" s="17"/>
      <c r="N1251" s="12"/>
      <c r="O1251" s="12"/>
      <c r="P1251" s="12"/>
      <c r="Q1251" s="12"/>
      <c r="R1251" s="13"/>
      <c r="S1251" s="14"/>
      <c r="T1251" s="6"/>
      <c r="U1251" s="28"/>
    </row>
    <row r="1252" spans="11:21" x14ac:dyDescent="0.3">
      <c r="K1252" s="10"/>
      <c r="L1252" s="17"/>
      <c r="M1252" s="17"/>
      <c r="N1252" s="12"/>
      <c r="O1252" s="12"/>
      <c r="P1252" s="12"/>
      <c r="Q1252" s="12"/>
      <c r="R1252" s="13"/>
      <c r="S1252" s="14"/>
      <c r="T1252" s="6"/>
      <c r="U1252" s="28"/>
    </row>
    <row r="1253" spans="11:21" x14ac:dyDescent="0.3">
      <c r="K1253" s="10"/>
      <c r="L1253" s="17"/>
      <c r="M1253" s="17"/>
      <c r="N1253" s="12"/>
      <c r="O1253" s="12"/>
      <c r="P1253" s="12"/>
      <c r="Q1253" s="12"/>
      <c r="R1253" s="13"/>
      <c r="S1253" s="14"/>
      <c r="T1253" s="6"/>
      <c r="U1253" s="28"/>
    </row>
    <row r="1254" spans="11:21" x14ac:dyDescent="0.3">
      <c r="K1254" s="10"/>
      <c r="L1254" s="17"/>
      <c r="M1254" s="17"/>
      <c r="N1254" s="12"/>
      <c r="O1254" s="12"/>
      <c r="P1254" s="12"/>
      <c r="Q1254" s="12"/>
      <c r="R1254" s="13"/>
      <c r="S1254" s="14"/>
      <c r="T1254" s="6"/>
      <c r="U1254" s="28"/>
    </row>
    <row r="1255" spans="11:21" x14ac:dyDescent="0.3">
      <c r="K1255" s="10"/>
      <c r="L1255" s="17"/>
      <c r="M1255" s="17"/>
      <c r="N1255" s="12"/>
      <c r="O1255" s="12"/>
      <c r="P1255" s="12"/>
      <c r="Q1255" s="12"/>
      <c r="R1255" s="13"/>
      <c r="S1255" s="14"/>
      <c r="T1255" s="6"/>
      <c r="U1255" s="28"/>
    </row>
    <row r="1256" spans="11:21" x14ac:dyDescent="0.3">
      <c r="K1256" s="10"/>
      <c r="L1256" s="17"/>
      <c r="M1256" s="17"/>
      <c r="N1256" s="12"/>
      <c r="O1256" s="12"/>
      <c r="P1256" s="12"/>
      <c r="Q1256" s="12"/>
      <c r="R1256" s="13"/>
      <c r="S1256" s="14"/>
      <c r="T1256" s="6"/>
      <c r="U1256" s="28"/>
    </row>
    <row r="1257" spans="11:21" x14ac:dyDescent="0.3">
      <c r="K1257" s="10"/>
      <c r="L1257" s="17"/>
      <c r="M1257" s="17"/>
      <c r="N1257" s="12"/>
      <c r="O1257" s="12"/>
      <c r="P1257" s="12"/>
      <c r="Q1257" s="12"/>
      <c r="R1257" s="13"/>
      <c r="S1257" s="14"/>
      <c r="T1257" s="6"/>
      <c r="U1257" s="28"/>
    </row>
    <row r="1258" spans="11:21" x14ac:dyDescent="0.3">
      <c r="K1258" s="10"/>
      <c r="L1258" s="17"/>
      <c r="M1258" s="17"/>
      <c r="N1258" s="12"/>
      <c r="O1258" s="12"/>
      <c r="P1258" s="12"/>
      <c r="Q1258" s="12"/>
      <c r="R1258" s="13"/>
      <c r="S1258" s="14"/>
      <c r="T1258" s="6"/>
      <c r="U1258" s="28"/>
    </row>
    <row r="1259" spans="11:21" x14ac:dyDescent="0.3">
      <c r="K1259" s="10"/>
      <c r="L1259" s="17"/>
      <c r="M1259" s="17"/>
      <c r="N1259" s="12"/>
      <c r="O1259" s="12"/>
      <c r="P1259" s="12"/>
      <c r="Q1259" s="12"/>
      <c r="R1259" s="13"/>
      <c r="S1259" s="14"/>
      <c r="T1259" s="6"/>
      <c r="U1259" s="28"/>
    </row>
    <row r="1260" spans="11:21" x14ac:dyDescent="0.3">
      <c r="K1260" s="10"/>
      <c r="L1260" s="17"/>
      <c r="M1260" s="17"/>
      <c r="N1260" s="12"/>
      <c r="O1260" s="12"/>
      <c r="P1260" s="12"/>
      <c r="Q1260" s="12"/>
      <c r="R1260" s="13"/>
      <c r="S1260" s="14"/>
      <c r="T1260" s="6"/>
      <c r="U1260" s="28"/>
    </row>
    <row r="1261" spans="11:21" x14ac:dyDescent="0.3">
      <c r="K1261" s="10"/>
      <c r="L1261" s="17"/>
      <c r="M1261" s="17"/>
      <c r="N1261" s="12"/>
      <c r="O1261" s="12"/>
      <c r="P1261" s="12"/>
      <c r="Q1261" s="12"/>
      <c r="R1261" s="13"/>
      <c r="S1261" s="14"/>
      <c r="T1261" s="6"/>
      <c r="U1261" s="28"/>
    </row>
    <row r="1262" spans="11:21" x14ac:dyDescent="0.3">
      <c r="K1262" s="10"/>
      <c r="L1262" s="17"/>
      <c r="M1262" s="17"/>
      <c r="N1262" s="12"/>
      <c r="O1262" s="12"/>
      <c r="P1262" s="12"/>
      <c r="Q1262" s="12"/>
      <c r="R1262" s="13"/>
      <c r="S1262" s="14"/>
      <c r="T1262" s="6"/>
      <c r="U1262" s="28"/>
    </row>
    <row r="1263" spans="11:21" x14ac:dyDescent="0.3">
      <c r="K1263" s="10"/>
      <c r="L1263" s="17"/>
      <c r="M1263" s="17"/>
      <c r="N1263" s="12"/>
      <c r="O1263" s="12"/>
      <c r="P1263" s="12"/>
      <c r="Q1263" s="12"/>
      <c r="R1263" s="13"/>
      <c r="S1263" s="14"/>
      <c r="T1263" s="6"/>
      <c r="U1263" s="28"/>
    </row>
    <row r="1264" spans="11:21" x14ac:dyDescent="0.3">
      <c r="K1264" s="10"/>
      <c r="L1264" s="17"/>
      <c r="M1264" s="17"/>
      <c r="N1264" s="12"/>
      <c r="O1264" s="12"/>
      <c r="P1264" s="12"/>
      <c r="Q1264" s="12"/>
      <c r="R1264" s="13"/>
      <c r="S1264" s="14"/>
      <c r="T1264" s="6"/>
      <c r="U1264" s="28"/>
    </row>
    <row r="1265" spans="11:21" x14ac:dyDescent="0.3">
      <c r="K1265" s="10"/>
      <c r="L1265" s="17"/>
      <c r="M1265" s="17"/>
      <c r="N1265" s="12"/>
      <c r="O1265" s="12"/>
      <c r="P1265" s="12"/>
      <c r="Q1265" s="12"/>
      <c r="R1265" s="13"/>
      <c r="S1265" s="14"/>
      <c r="T1265" s="6"/>
      <c r="U1265" s="28"/>
    </row>
    <row r="1266" spans="11:21" x14ac:dyDescent="0.3">
      <c r="K1266" s="10"/>
      <c r="L1266" s="17"/>
      <c r="M1266" s="17"/>
      <c r="N1266" s="12"/>
      <c r="O1266" s="12"/>
      <c r="P1266" s="12"/>
      <c r="Q1266" s="12"/>
      <c r="R1266" s="13"/>
      <c r="S1266" s="14"/>
      <c r="T1266" s="6"/>
      <c r="U1266" s="28"/>
    </row>
    <row r="1267" spans="11:21" x14ac:dyDescent="0.3">
      <c r="K1267" s="10"/>
      <c r="L1267" s="17"/>
      <c r="M1267" s="17"/>
      <c r="N1267" s="12"/>
      <c r="O1267" s="12"/>
      <c r="P1267" s="12"/>
      <c r="Q1267" s="12"/>
      <c r="R1267" s="13"/>
      <c r="S1267" s="14"/>
      <c r="T1267" s="6"/>
      <c r="U1267" s="28"/>
    </row>
    <row r="1268" spans="11:21" x14ac:dyDescent="0.3">
      <c r="K1268" s="10"/>
      <c r="L1268" s="17"/>
      <c r="M1268" s="17"/>
      <c r="N1268" s="12"/>
      <c r="O1268" s="12"/>
      <c r="P1268" s="12"/>
      <c r="Q1268" s="12"/>
      <c r="R1268" s="13"/>
      <c r="S1268" s="14"/>
      <c r="T1268" s="6"/>
      <c r="U1268" s="28"/>
    </row>
    <row r="1269" spans="11:21" x14ac:dyDescent="0.3">
      <c r="K1269" s="10"/>
      <c r="L1269" s="17"/>
      <c r="M1269" s="17"/>
      <c r="N1269" s="12"/>
      <c r="O1269" s="12"/>
      <c r="P1269" s="12"/>
      <c r="Q1269" s="12"/>
      <c r="R1269" s="13"/>
      <c r="S1269" s="14"/>
      <c r="T1269" s="6"/>
      <c r="U1269" s="28"/>
    </row>
    <row r="1270" spans="11:21" x14ac:dyDescent="0.3">
      <c r="K1270" s="10"/>
      <c r="L1270" s="17"/>
      <c r="M1270" s="17"/>
      <c r="N1270" s="12"/>
      <c r="O1270" s="12"/>
      <c r="P1270" s="12"/>
      <c r="Q1270" s="12"/>
      <c r="R1270" s="13"/>
      <c r="S1270" s="14"/>
      <c r="T1270" s="6"/>
      <c r="U1270" s="28"/>
    </row>
    <row r="1271" spans="11:21" x14ac:dyDescent="0.3">
      <c r="K1271" s="10"/>
      <c r="L1271" s="17"/>
      <c r="M1271" s="17"/>
      <c r="N1271" s="12"/>
      <c r="O1271" s="12"/>
      <c r="P1271" s="12"/>
      <c r="Q1271" s="12"/>
      <c r="R1271" s="13"/>
      <c r="S1271" s="14"/>
      <c r="T1271" s="6"/>
      <c r="U1271" s="28"/>
    </row>
    <row r="1272" spans="11:21" x14ac:dyDescent="0.3">
      <c r="K1272" s="10"/>
      <c r="L1272" s="17"/>
      <c r="M1272" s="17"/>
      <c r="N1272" s="12"/>
      <c r="O1272" s="12"/>
      <c r="P1272" s="12"/>
      <c r="Q1272" s="12"/>
      <c r="R1272" s="13"/>
      <c r="S1272" s="14"/>
      <c r="T1272" s="6"/>
      <c r="U1272" s="28"/>
    </row>
    <row r="1273" spans="11:21" x14ac:dyDescent="0.3">
      <c r="K1273" s="10"/>
      <c r="L1273" s="17"/>
      <c r="M1273" s="17"/>
      <c r="N1273" s="12"/>
      <c r="O1273" s="12"/>
      <c r="P1273" s="12"/>
      <c r="Q1273" s="12"/>
      <c r="R1273" s="13"/>
      <c r="S1273" s="14"/>
      <c r="T1273" s="6"/>
      <c r="U1273" s="28"/>
    </row>
    <row r="1274" spans="11:21" x14ac:dyDescent="0.3">
      <c r="K1274" s="10"/>
      <c r="L1274" s="17"/>
      <c r="M1274" s="17"/>
      <c r="N1274" s="12"/>
      <c r="O1274" s="12"/>
      <c r="P1274" s="12"/>
      <c r="Q1274" s="12"/>
      <c r="R1274" s="13"/>
      <c r="S1274" s="14"/>
      <c r="T1274" s="6"/>
      <c r="U1274" s="28"/>
    </row>
    <row r="1275" spans="11:21" x14ac:dyDescent="0.3">
      <c r="K1275" s="10"/>
      <c r="L1275" s="17"/>
      <c r="M1275" s="17"/>
      <c r="N1275" s="12"/>
      <c r="O1275" s="12"/>
      <c r="P1275" s="12"/>
      <c r="Q1275" s="12"/>
      <c r="R1275" s="13"/>
      <c r="S1275" s="14"/>
      <c r="T1275" s="6"/>
      <c r="U1275" s="28"/>
    </row>
    <row r="1276" spans="11:21" x14ac:dyDescent="0.3">
      <c r="K1276" s="10"/>
      <c r="L1276" s="17"/>
      <c r="M1276" s="17"/>
      <c r="N1276" s="12"/>
      <c r="O1276" s="12"/>
      <c r="P1276" s="12"/>
      <c r="Q1276" s="12"/>
      <c r="R1276" s="13"/>
      <c r="S1276" s="14"/>
      <c r="T1276" s="6"/>
      <c r="U1276" s="28"/>
    </row>
    <row r="1277" spans="11:21" x14ac:dyDescent="0.3">
      <c r="K1277" s="10"/>
      <c r="L1277" s="17"/>
      <c r="M1277" s="17"/>
      <c r="N1277" s="12"/>
      <c r="O1277" s="12"/>
      <c r="P1277" s="12"/>
      <c r="Q1277" s="12"/>
      <c r="R1277" s="13"/>
      <c r="S1277" s="14"/>
      <c r="T1277" s="6"/>
      <c r="U1277" s="28"/>
    </row>
    <row r="1278" spans="11:21" x14ac:dyDescent="0.3">
      <c r="K1278" s="10"/>
      <c r="L1278" s="17"/>
      <c r="M1278" s="17"/>
      <c r="N1278" s="12"/>
      <c r="O1278" s="12"/>
      <c r="P1278" s="12"/>
      <c r="Q1278" s="12"/>
      <c r="R1278" s="13"/>
      <c r="S1278" s="14"/>
      <c r="T1278" s="6"/>
      <c r="U1278" s="28"/>
    </row>
    <row r="1279" spans="11:21" x14ac:dyDescent="0.3">
      <c r="K1279" s="10"/>
      <c r="L1279" s="17"/>
      <c r="M1279" s="17"/>
      <c r="N1279" s="12"/>
      <c r="O1279" s="12"/>
      <c r="P1279" s="12"/>
      <c r="Q1279" s="12"/>
      <c r="R1279" s="13"/>
      <c r="S1279" s="14"/>
      <c r="T1279" s="6"/>
      <c r="U1279" s="28"/>
    </row>
    <row r="1280" spans="11:21" x14ac:dyDescent="0.3">
      <c r="K1280" s="10"/>
      <c r="L1280" s="17"/>
      <c r="M1280" s="17"/>
      <c r="N1280" s="12"/>
      <c r="O1280" s="12"/>
      <c r="P1280" s="12"/>
      <c r="Q1280" s="12"/>
      <c r="R1280" s="13"/>
      <c r="S1280" s="14"/>
      <c r="T1280" s="6"/>
      <c r="U1280" s="28"/>
    </row>
    <row r="1281" spans="11:21" x14ac:dyDescent="0.3">
      <c r="K1281" s="10"/>
      <c r="L1281" s="17"/>
      <c r="M1281" s="17"/>
      <c r="N1281" s="12"/>
      <c r="O1281" s="12"/>
      <c r="P1281" s="12"/>
      <c r="Q1281" s="12"/>
      <c r="R1281" s="13"/>
      <c r="S1281" s="14"/>
      <c r="T1281" s="6"/>
      <c r="U1281" s="28"/>
    </row>
    <row r="1282" spans="11:21" x14ac:dyDescent="0.3">
      <c r="K1282" s="10"/>
      <c r="L1282" s="17"/>
      <c r="M1282" s="17"/>
      <c r="N1282" s="12"/>
      <c r="O1282" s="12"/>
      <c r="P1282" s="12"/>
      <c r="Q1282" s="12"/>
      <c r="R1282" s="13"/>
      <c r="S1282" s="14"/>
      <c r="T1282" s="6"/>
      <c r="U1282" s="28"/>
    </row>
    <row r="1283" spans="11:21" x14ac:dyDescent="0.3">
      <c r="K1283" s="10"/>
      <c r="L1283" s="17"/>
      <c r="M1283" s="17"/>
      <c r="N1283" s="12"/>
      <c r="O1283" s="12"/>
      <c r="P1283" s="12"/>
      <c r="Q1283" s="12"/>
      <c r="R1283" s="13"/>
      <c r="S1283" s="14"/>
      <c r="T1283" s="6"/>
      <c r="U1283" s="28"/>
    </row>
    <row r="1284" spans="11:21" x14ac:dyDescent="0.3">
      <c r="K1284" s="10"/>
      <c r="L1284" s="17"/>
      <c r="M1284" s="17"/>
      <c r="N1284" s="12"/>
      <c r="O1284" s="12"/>
      <c r="P1284" s="12"/>
      <c r="Q1284" s="12"/>
      <c r="R1284" s="13"/>
      <c r="S1284" s="14"/>
      <c r="T1284" s="6"/>
      <c r="U1284" s="28"/>
    </row>
    <row r="1285" spans="11:21" x14ac:dyDescent="0.3">
      <c r="K1285" s="10"/>
      <c r="L1285" s="17"/>
      <c r="M1285" s="17"/>
      <c r="N1285" s="12"/>
      <c r="O1285" s="12"/>
      <c r="P1285" s="12"/>
      <c r="Q1285" s="12"/>
      <c r="R1285" s="13"/>
      <c r="S1285" s="14"/>
      <c r="T1285" s="6"/>
      <c r="U1285" s="28"/>
    </row>
    <row r="1286" spans="11:21" x14ac:dyDescent="0.3">
      <c r="K1286" s="10"/>
      <c r="L1286" s="17"/>
      <c r="M1286" s="17"/>
      <c r="N1286" s="12"/>
      <c r="O1286" s="12"/>
      <c r="P1286" s="12"/>
      <c r="Q1286" s="12"/>
      <c r="R1286" s="13"/>
      <c r="S1286" s="14"/>
      <c r="T1286" s="6"/>
      <c r="U1286" s="28"/>
    </row>
    <row r="1287" spans="11:21" x14ac:dyDescent="0.3">
      <c r="K1287" s="10"/>
      <c r="L1287" s="17"/>
      <c r="M1287" s="17"/>
      <c r="N1287" s="12"/>
      <c r="O1287" s="12"/>
      <c r="P1287" s="12"/>
      <c r="Q1287" s="12"/>
      <c r="R1287" s="13"/>
      <c r="S1287" s="14"/>
      <c r="T1287" s="6"/>
      <c r="U1287" s="28"/>
    </row>
    <row r="1288" spans="11:21" x14ac:dyDescent="0.3">
      <c r="K1288" s="10"/>
      <c r="L1288" s="17"/>
      <c r="M1288" s="17"/>
      <c r="N1288" s="12"/>
      <c r="O1288" s="12"/>
      <c r="P1288" s="12"/>
      <c r="Q1288" s="12"/>
      <c r="R1288" s="13"/>
      <c r="S1288" s="14"/>
      <c r="T1288" s="6"/>
      <c r="U1288" s="28"/>
    </row>
    <row r="1289" spans="11:21" x14ac:dyDescent="0.3">
      <c r="K1289" s="10"/>
      <c r="L1289" s="17"/>
      <c r="M1289" s="17"/>
      <c r="N1289" s="12"/>
      <c r="O1289" s="12"/>
      <c r="P1289" s="12"/>
      <c r="Q1289" s="12"/>
      <c r="R1289" s="13"/>
      <c r="S1289" s="14"/>
      <c r="T1289" s="6"/>
      <c r="U1289" s="28"/>
    </row>
    <row r="1290" spans="11:21" x14ac:dyDescent="0.3">
      <c r="K1290" s="10"/>
      <c r="L1290" s="17"/>
      <c r="M1290" s="17"/>
      <c r="N1290" s="12"/>
      <c r="O1290" s="12"/>
      <c r="P1290" s="12"/>
      <c r="Q1290" s="12"/>
      <c r="R1290" s="13"/>
      <c r="S1290" s="14"/>
      <c r="T1290" s="6"/>
      <c r="U1290" s="28"/>
    </row>
    <row r="1291" spans="11:21" x14ac:dyDescent="0.3">
      <c r="K1291" s="10"/>
      <c r="L1291" s="17"/>
      <c r="M1291" s="17"/>
      <c r="N1291" s="12"/>
      <c r="O1291" s="12"/>
      <c r="P1291" s="12"/>
      <c r="Q1291" s="12"/>
      <c r="R1291" s="13"/>
      <c r="S1291" s="14"/>
      <c r="T1291" s="6"/>
      <c r="U1291" s="28"/>
    </row>
    <row r="1292" spans="11:21" x14ac:dyDescent="0.3">
      <c r="K1292" s="10"/>
      <c r="L1292" s="17"/>
      <c r="M1292" s="17"/>
      <c r="N1292" s="12"/>
      <c r="O1292" s="12"/>
      <c r="P1292" s="12"/>
      <c r="Q1292" s="12"/>
      <c r="R1292" s="13"/>
      <c r="S1292" s="14"/>
      <c r="T1292" s="6"/>
      <c r="U1292" s="28"/>
    </row>
    <row r="1293" spans="11:21" x14ac:dyDescent="0.3">
      <c r="K1293" s="10"/>
      <c r="L1293" s="17"/>
      <c r="M1293" s="17"/>
      <c r="N1293" s="12"/>
      <c r="O1293" s="12"/>
      <c r="P1293" s="12"/>
      <c r="Q1293" s="12"/>
      <c r="R1293" s="13"/>
      <c r="S1293" s="14"/>
      <c r="T1293" s="6"/>
      <c r="U1293" s="28"/>
    </row>
    <row r="1294" spans="11:21" x14ac:dyDescent="0.3">
      <c r="K1294" s="10"/>
      <c r="L1294" s="17"/>
      <c r="M1294" s="17"/>
      <c r="N1294" s="12"/>
      <c r="O1294" s="12"/>
      <c r="P1294" s="12"/>
      <c r="Q1294" s="12"/>
      <c r="R1294" s="13"/>
      <c r="S1294" s="14"/>
      <c r="T1294" s="6"/>
      <c r="U1294" s="28"/>
    </row>
    <row r="1295" spans="11:21" x14ac:dyDescent="0.3">
      <c r="K1295" s="10"/>
      <c r="L1295" s="17"/>
      <c r="M1295" s="17"/>
      <c r="N1295" s="12"/>
      <c r="O1295" s="12"/>
      <c r="P1295" s="12"/>
      <c r="Q1295" s="12"/>
      <c r="R1295" s="13"/>
      <c r="S1295" s="14"/>
      <c r="T1295" s="6"/>
      <c r="U1295" s="28"/>
    </row>
    <row r="1296" spans="11:21" x14ac:dyDescent="0.3">
      <c r="K1296" s="10"/>
      <c r="L1296" s="17"/>
      <c r="M1296" s="17"/>
      <c r="N1296" s="12"/>
      <c r="O1296" s="12"/>
      <c r="P1296" s="12"/>
      <c r="Q1296" s="12"/>
      <c r="R1296" s="13"/>
      <c r="S1296" s="14"/>
      <c r="T1296" s="6"/>
      <c r="U1296" s="28"/>
    </row>
    <row r="1297" spans="11:21" x14ac:dyDescent="0.3">
      <c r="K1297" s="10"/>
      <c r="L1297" s="17"/>
      <c r="M1297" s="17"/>
      <c r="N1297" s="12"/>
      <c r="O1297" s="12"/>
      <c r="P1297" s="12"/>
      <c r="Q1297" s="12"/>
      <c r="R1297" s="13"/>
      <c r="S1297" s="14"/>
      <c r="T1297" s="6"/>
      <c r="U1297" s="28"/>
    </row>
    <row r="1298" spans="11:21" x14ac:dyDescent="0.3">
      <c r="K1298" s="10"/>
      <c r="L1298" s="17"/>
      <c r="M1298" s="17"/>
      <c r="N1298" s="12"/>
      <c r="O1298" s="12"/>
      <c r="P1298" s="12"/>
      <c r="Q1298" s="12"/>
      <c r="R1298" s="13"/>
      <c r="S1298" s="14"/>
      <c r="T1298" s="6"/>
      <c r="U1298" s="28"/>
    </row>
    <row r="1299" spans="11:21" x14ac:dyDescent="0.3">
      <c r="K1299" s="10"/>
      <c r="L1299" s="17"/>
      <c r="M1299" s="17"/>
      <c r="N1299" s="12"/>
      <c r="O1299" s="12"/>
      <c r="P1299" s="12"/>
      <c r="Q1299" s="12"/>
      <c r="R1299" s="13"/>
      <c r="S1299" s="14"/>
      <c r="T1299" s="6"/>
      <c r="U1299" s="28"/>
    </row>
    <row r="1300" spans="11:21" x14ac:dyDescent="0.3">
      <c r="K1300" s="10"/>
      <c r="L1300" s="17"/>
      <c r="M1300" s="17"/>
      <c r="N1300" s="12"/>
      <c r="O1300" s="12"/>
      <c r="P1300" s="12"/>
      <c r="Q1300" s="12"/>
      <c r="R1300" s="13"/>
      <c r="S1300" s="14"/>
      <c r="T1300" s="6"/>
      <c r="U1300" s="28"/>
    </row>
    <row r="1301" spans="11:21" x14ac:dyDescent="0.3">
      <c r="K1301" s="10"/>
      <c r="L1301" s="17"/>
      <c r="M1301" s="17"/>
      <c r="N1301" s="12"/>
      <c r="O1301" s="12"/>
      <c r="P1301" s="12"/>
      <c r="Q1301" s="12"/>
      <c r="R1301" s="13"/>
      <c r="S1301" s="14"/>
      <c r="T1301" s="6"/>
      <c r="U1301" s="28"/>
    </row>
    <row r="1302" spans="11:21" x14ac:dyDescent="0.3">
      <c r="K1302" s="10"/>
      <c r="L1302" s="17"/>
      <c r="M1302" s="17"/>
      <c r="N1302" s="12"/>
      <c r="O1302" s="12"/>
      <c r="P1302" s="12"/>
      <c r="Q1302" s="12"/>
      <c r="R1302" s="13"/>
      <c r="S1302" s="14"/>
      <c r="T1302" s="6"/>
      <c r="U1302" s="28"/>
    </row>
    <row r="1303" spans="11:21" x14ac:dyDescent="0.3">
      <c r="K1303" s="10"/>
      <c r="L1303" s="17"/>
      <c r="M1303" s="17"/>
      <c r="N1303" s="12"/>
      <c r="O1303" s="12"/>
      <c r="P1303" s="12"/>
      <c r="Q1303" s="12"/>
      <c r="R1303" s="13"/>
      <c r="S1303" s="14"/>
      <c r="T1303" s="6"/>
      <c r="U1303" s="28"/>
    </row>
    <row r="1304" spans="11:21" x14ac:dyDescent="0.3">
      <c r="K1304" s="10"/>
      <c r="L1304" s="17"/>
      <c r="M1304" s="17"/>
      <c r="N1304" s="12"/>
      <c r="O1304" s="12"/>
      <c r="P1304" s="12"/>
      <c r="Q1304" s="12"/>
      <c r="R1304" s="13"/>
      <c r="S1304" s="14"/>
      <c r="T1304" s="6"/>
      <c r="U1304" s="28"/>
    </row>
    <row r="1305" spans="11:21" x14ac:dyDescent="0.3">
      <c r="K1305" s="10"/>
      <c r="L1305" s="17"/>
      <c r="M1305" s="17"/>
      <c r="N1305" s="12"/>
      <c r="O1305" s="12"/>
      <c r="P1305" s="12"/>
      <c r="Q1305" s="12"/>
      <c r="R1305" s="13"/>
      <c r="S1305" s="14"/>
      <c r="T1305" s="6"/>
      <c r="U1305" s="28"/>
    </row>
    <row r="1306" spans="11:21" x14ac:dyDescent="0.3">
      <c r="K1306" s="10"/>
      <c r="L1306" s="17"/>
      <c r="M1306" s="17"/>
      <c r="N1306" s="12"/>
      <c r="O1306" s="12"/>
      <c r="P1306" s="12"/>
      <c r="Q1306" s="12"/>
      <c r="R1306" s="16"/>
      <c r="S1306" s="14"/>
      <c r="T1306" s="6"/>
      <c r="U1306" s="28"/>
    </row>
    <row r="1307" spans="11:21" x14ac:dyDescent="0.3">
      <c r="K1307" s="10"/>
      <c r="L1307" s="17"/>
      <c r="M1307" s="17"/>
      <c r="N1307" s="12"/>
      <c r="O1307" s="12"/>
      <c r="P1307" s="12"/>
      <c r="Q1307" s="12"/>
      <c r="R1307" s="13"/>
      <c r="S1307" s="14"/>
      <c r="T1307" s="6"/>
      <c r="U1307" s="28"/>
    </row>
    <row r="1308" spans="11:21" x14ac:dyDescent="0.3">
      <c r="K1308" s="10"/>
      <c r="L1308" s="17"/>
      <c r="M1308" s="17"/>
      <c r="N1308" s="12"/>
      <c r="O1308" s="12"/>
      <c r="P1308" s="12"/>
      <c r="Q1308" s="12"/>
      <c r="R1308" s="13"/>
      <c r="S1308" s="14"/>
      <c r="T1308" s="6"/>
      <c r="U1308" s="28"/>
    </row>
    <row r="1309" spans="11:21" x14ac:dyDescent="0.3">
      <c r="K1309" s="10"/>
      <c r="L1309" s="17"/>
      <c r="M1309" s="17"/>
      <c r="N1309" s="12"/>
      <c r="O1309" s="12"/>
      <c r="P1309" s="12"/>
      <c r="Q1309" s="12"/>
      <c r="R1309" s="13"/>
      <c r="S1309" s="14"/>
      <c r="T1309" s="6"/>
      <c r="U1309" s="28"/>
    </row>
    <row r="1310" spans="11:21" x14ac:dyDescent="0.3">
      <c r="K1310" s="10"/>
      <c r="L1310" s="17"/>
      <c r="M1310" s="17"/>
      <c r="N1310" s="12"/>
      <c r="O1310" s="12"/>
      <c r="P1310" s="12"/>
      <c r="Q1310" s="12"/>
      <c r="R1310" s="13"/>
      <c r="S1310" s="14"/>
      <c r="T1310" s="6"/>
      <c r="U1310" s="28"/>
    </row>
    <row r="1311" spans="11:21" x14ac:dyDescent="0.3">
      <c r="K1311" s="10"/>
      <c r="L1311" s="17"/>
      <c r="M1311" s="17"/>
      <c r="N1311" s="12"/>
      <c r="O1311" s="12"/>
      <c r="P1311" s="12"/>
      <c r="Q1311" s="12"/>
      <c r="R1311" s="13"/>
      <c r="S1311" s="14"/>
      <c r="T1311" s="6"/>
      <c r="U1311" s="28"/>
    </row>
    <row r="1312" spans="11:21" x14ac:dyDescent="0.3">
      <c r="K1312" s="10"/>
      <c r="L1312" s="17"/>
      <c r="M1312" s="17"/>
      <c r="N1312" s="12"/>
      <c r="O1312" s="12"/>
      <c r="P1312" s="12"/>
      <c r="Q1312" s="12"/>
      <c r="R1312" s="13"/>
      <c r="S1312" s="14"/>
      <c r="T1312" s="6"/>
      <c r="U1312" s="28"/>
    </row>
    <row r="1313" spans="11:21" x14ac:dyDescent="0.3">
      <c r="K1313" s="10"/>
      <c r="L1313" s="17"/>
      <c r="M1313" s="17"/>
      <c r="N1313" s="12"/>
      <c r="O1313" s="12"/>
      <c r="P1313" s="12"/>
      <c r="Q1313" s="12"/>
      <c r="R1313" s="13"/>
      <c r="S1313" s="14"/>
      <c r="T1313" s="6"/>
      <c r="U1313" s="28"/>
    </row>
    <row r="1314" spans="11:21" x14ac:dyDescent="0.3">
      <c r="K1314" s="10"/>
      <c r="L1314" s="17"/>
      <c r="M1314" s="17"/>
      <c r="N1314" s="12"/>
      <c r="O1314" s="12"/>
      <c r="P1314" s="12"/>
      <c r="Q1314" s="12"/>
      <c r="R1314" s="13"/>
      <c r="S1314" s="14"/>
      <c r="T1314" s="6"/>
      <c r="U1314" s="28"/>
    </row>
    <row r="1315" spans="11:21" x14ac:dyDescent="0.3">
      <c r="K1315" s="10"/>
      <c r="L1315" s="17"/>
      <c r="M1315" s="17"/>
      <c r="N1315" s="12"/>
      <c r="O1315" s="12"/>
      <c r="P1315" s="12"/>
      <c r="Q1315" s="12"/>
      <c r="R1315" s="13"/>
      <c r="S1315" s="14"/>
      <c r="T1315" s="6"/>
      <c r="U1315" s="28"/>
    </row>
    <row r="1316" spans="11:21" x14ac:dyDescent="0.3">
      <c r="K1316" s="10"/>
      <c r="L1316" s="17"/>
      <c r="M1316" s="17"/>
      <c r="N1316" s="12"/>
      <c r="O1316" s="12"/>
      <c r="P1316" s="12"/>
      <c r="Q1316" s="12"/>
      <c r="R1316" s="13"/>
      <c r="S1316" s="14"/>
      <c r="T1316" s="6"/>
      <c r="U1316" s="28"/>
    </row>
    <row r="1317" spans="11:21" x14ac:dyDescent="0.3">
      <c r="K1317" s="10"/>
      <c r="L1317" s="17"/>
      <c r="M1317" s="17"/>
      <c r="N1317" s="12"/>
      <c r="O1317" s="12"/>
      <c r="P1317" s="12"/>
      <c r="Q1317" s="12"/>
      <c r="R1317" s="13"/>
      <c r="S1317" s="14"/>
      <c r="T1317" s="6"/>
      <c r="U1317" s="28"/>
    </row>
    <row r="1318" spans="11:21" x14ac:dyDescent="0.3">
      <c r="K1318" s="10"/>
      <c r="L1318" s="17"/>
      <c r="M1318" s="17"/>
      <c r="N1318" s="12"/>
      <c r="O1318" s="12"/>
      <c r="P1318" s="12"/>
      <c r="Q1318" s="12"/>
      <c r="R1318" s="13"/>
      <c r="S1318" s="14"/>
      <c r="T1318" s="6"/>
      <c r="U1318" s="28"/>
    </row>
    <row r="1319" spans="11:21" x14ac:dyDescent="0.3">
      <c r="K1319" s="10"/>
      <c r="L1319" s="17"/>
      <c r="M1319" s="17"/>
      <c r="N1319" s="12"/>
      <c r="O1319" s="12"/>
      <c r="P1319" s="12"/>
      <c r="Q1319" s="12"/>
      <c r="R1319" s="13"/>
      <c r="S1319" s="14"/>
      <c r="T1319" s="6"/>
      <c r="U1319" s="28"/>
    </row>
    <row r="1320" spans="11:21" x14ac:dyDescent="0.3">
      <c r="K1320" s="10"/>
      <c r="L1320" s="17"/>
      <c r="M1320" s="17"/>
      <c r="N1320" s="12"/>
      <c r="O1320" s="12"/>
      <c r="P1320" s="12"/>
      <c r="Q1320" s="12"/>
      <c r="R1320" s="13"/>
      <c r="S1320" s="14"/>
      <c r="T1320" s="6"/>
      <c r="U1320" s="28"/>
    </row>
    <row r="1321" spans="11:21" x14ac:dyDescent="0.3">
      <c r="K1321" s="10"/>
      <c r="L1321" s="17"/>
      <c r="M1321" s="17"/>
      <c r="N1321" s="12"/>
      <c r="O1321" s="12"/>
      <c r="P1321" s="12"/>
      <c r="Q1321" s="12"/>
      <c r="R1321" s="13"/>
      <c r="S1321" s="14"/>
      <c r="T1321" s="6"/>
      <c r="U1321" s="28"/>
    </row>
    <row r="1322" spans="11:21" x14ac:dyDescent="0.3">
      <c r="K1322" s="10"/>
      <c r="L1322" s="17"/>
      <c r="M1322" s="17"/>
      <c r="N1322" s="12"/>
      <c r="O1322" s="12"/>
      <c r="P1322" s="12"/>
      <c r="Q1322" s="12"/>
      <c r="R1322" s="13"/>
      <c r="S1322" s="14"/>
      <c r="T1322" s="6"/>
      <c r="U1322" s="28"/>
    </row>
    <row r="1323" spans="11:21" x14ac:dyDescent="0.3">
      <c r="K1323" s="10"/>
      <c r="L1323" s="17"/>
      <c r="M1323" s="17"/>
      <c r="N1323" s="12"/>
      <c r="O1323" s="12"/>
      <c r="P1323" s="12"/>
      <c r="Q1323" s="12"/>
      <c r="R1323" s="13"/>
      <c r="S1323" s="14"/>
      <c r="T1323" s="6"/>
      <c r="U1323" s="28"/>
    </row>
    <row r="1324" spans="11:21" x14ac:dyDescent="0.3">
      <c r="K1324" s="10"/>
      <c r="L1324" s="17"/>
      <c r="M1324" s="17"/>
      <c r="N1324" s="12"/>
      <c r="O1324" s="12"/>
      <c r="P1324" s="12"/>
      <c r="Q1324" s="12"/>
      <c r="R1324" s="13"/>
      <c r="S1324" s="14"/>
      <c r="T1324" s="6"/>
      <c r="U1324" s="28"/>
    </row>
    <row r="1325" spans="11:21" x14ac:dyDescent="0.3">
      <c r="K1325" s="10"/>
      <c r="L1325" s="17"/>
      <c r="M1325" s="17"/>
      <c r="N1325" s="12"/>
      <c r="O1325" s="12"/>
      <c r="P1325" s="12"/>
      <c r="Q1325" s="12"/>
      <c r="R1325" s="13"/>
      <c r="S1325" s="14"/>
      <c r="T1325" s="6"/>
      <c r="U1325" s="28"/>
    </row>
    <row r="1326" spans="11:21" x14ac:dyDescent="0.3">
      <c r="K1326" s="10"/>
      <c r="L1326" s="17"/>
      <c r="M1326" s="17"/>
      <c r="N1326" s="12"/>
      <c r="O1326" s="12"/>
      <c r="P1326" s="12"/>
      <c r="Q1326" s="12"/>
      <c r="R1326" s="13"/>
      <c r="S1326" s="14"/>
      <c r="T1326" s="6"/>
      <c r="U1326" s="28"/>
    </row>
    <row r="1327" spans="11:21" x14ac:dyDescent="0.3">
      <c r="K1327" s="10"/>
      <c r="L1327" s="17"/>
      <c r="M1327" s="17"/>
      <c r="N1327" s="12"/>
      <c r="O1327" s="12"/>
      <c r="P1327" s="12"/>
      <c r="Q1327" s="12"/>
      <c r="R1327" s="13"/>
      <c r="S1327" s="14"/>
      <c r="T1327" s="6"/>
      <c r="U1327" s="28"/>
    </row>
    <row r="1328" spans="11:21" x14ac:dyDescent="0.3">
      <c r="K1328" s="10"/>
      <c r="L1328" s="17"/>
      <c r="M1328" s="17"/>
      <c r="N1328" s="12"/>
      <c r="O1328" s="12"/>
      <c r="P1328" s="12"/>
      <c r="Q1328" s="12"/>
      <c r="R1328" s="13"/>
      <c r="S1328" s="14"/>
      <c r="T1328" s="6"/>
      <c r="U1328" s="28"/>
    </row>
    <row r="1329" spans="11:21" x14ac:dyDescent="0.3">
      <c r="K1329" s="10"/>
      <c r="L1329" s="17"/>
      <c r="M1329" s="17"/>
      <c r="N1329" s="12"/>
      <c r="O1329" s="12"/>
      <c r="P1329" s="12"/>
      <c r="Q1329" s="12"/>
      <c r="R1329" s="13"/>
      <c r="S1329" s="14"/>
      <c r="T1329" s="6"/>
      <c r="U1329" s="28"/>
    </row>
    <row r="1330" spans="11:21" x14ac:dyDescent="0.3">
      <c r="K1330" s="10"/>
      <c r="L1330" s="17"/>
      <c r="M1330" s="17"/>
      <c r="N1330" s="12"/>
      <c r="O1330" s="12"/>
      <c r="P1330" s="12"/>
      <c r="Q1330" s="12"/>
      <c r="R1330" s="13"/>
      <c r="S1330" s="14"/>
      <c r="T1330" s="6"/>
      <c r="U1330" s="28"/>
    </row>
    <row r="1331" spans="11:21" x14ac:dyDescent="0.3">
      <c r="K1331" s="10"/>
      <c r="L1331" s="17"/>
      <c r="M1331" s="17"/>
      <c r="N1331" s="12"/>
      <c r="O1331" s="12"/>
      <c r="P1331" s="12"/>
      <c r="Q1331" s="12"/>
      <c r="R1331" s="13"/>
      <c r="S1331" s="14"/>
      <c r="T1331" s="6"/>
      <c r="U1331" s="28"/>
    </row>
    <row r="1332" spans="11:21" x14ac:dyDescent="0.3">
      <c r="K1332" s="10"/>
      <c r="L1332" s="17"/>
      <c r="M1332" s="17"/>
      <c r="N1332" s="12"/>
      <c r="O1332" s="12"/>
      <c r="P1332" s="12"/>
      <c r="Q1332" s="12"/>
      <c r="R1332" s="13"/>
      <c r="S1332" s="14"/>
      <c r="T1332" s="6"/>
      <c r="U1332" s="28"/>
    </row>
    <row r="1333" spans="11:21" x14ac:dyDescent="0.3">
      <c r="K1333" s="10"/>
      <c r="L1333" s="17"/>
      <c r="M1333" s="17"/>
      <c r="N1333" s="12"/>
      <c r="O1333" s="12"/>
      <c r="P1333" s="12"/>
      <c r="Q1333" s="12"/>
      <c r="R1333" s="13"/>
      <c r="S1333" s="14"/>
      <c r="T1333" s="6"/>
      <c r="U1333" s="28"/>
    </row>
    <row r="1334" spans="11:21" x14ac:dyDescent="0.3">
      <c r="K1334" s="10"/>
      <c r="L1334" s="17"/>
      <c r="M1334" s="17"/>
      <c r="N1334" s="12"/>
      <c r="O1334" s="12"/>
      <c r="P1334" s="12"/>
      <c r="Q1334" s="12"/>
      <c r="R1334" s="13"/>
      <c r="S1334" s="14"/>
      <c r="T1334" s="6"/>
      <c r="U1334" s="28"/>
    </row>
    <row r="1335" spans="11:21" x14ac:dyDescent="0.3">
      <c r="K1335" s="10"/>
      <c r="L1335" s="17"/>
      <c r="M1335" s="17"/>
      <c r="N1335" s="12"/>
      <c r="O1335" s="12"/>
      <c r="P1335" s="12"/>
      <c r="Q1335" s="12"/>
      <c r="R1335" s="13"/>
      <c r="S1335" s="14"/>
      <c r="T1335" s="6"/>
      <c r="U1335" s="28"/>
    </row>
    <row r="1336" spans="11:21" x14ac:dyDescent="0.3">
      <c r="K1336" s="10"/>
      <c r="L1336" s="17"/>
      <c r="M1336" s="17"/>
      <c r="N1336" s="12"/>
      <c r="O1336" s="12"/>
      <c r="P1336" s="12"/>
      <c r="Q1336" s="12"/>
      <c r="R1336" s="13"/>
      <c r="S1336" s="14"/>
      <c r="T1336" s="6"/>
      <c r="U1336" s="28"/>
    </row>
    <row r="1337" spans="11:21" x14ac:dyDescent="0.3">
      <c r="K1337" s="10"/>
      <c r="L1337" s="17"/>
      <c r="M1337" s="17"/>
      <c r="N1337" s="12"/>
      <c r="O1337" s="12"/>
      <c r="P1337" s="12"/>
      <c r="Q1337" s="12"/>
      <c r="R1337" s="13"/>
      <c r="S1337" s="14"/>
      <c r="T1337" s="6"/>
      <c r="U1337" s="28"/>
    </row>
    <row r="1338" spans="11:21" x14ac:dyDescent="0.3">
      <c r="K1338" s="10"/>
      <c r="L1338" s="17"/>
      <c r="M1338" s="17"/>
      <c r="N1338" s="12"/>
      <c r="O1338" s="12"/>
      <c r="P1338" s="12"/>
      <c r="Q1338" s="12"/>
      <c r="R1338" s="13"/>
      <c r="S1338" s="14"/>
      <c r="T1338" s="6"/>
      <c r="U1338" s="28"/>
    </row>
    <row r="1339" spans="11:21" x14ac:dyDescent="0.3">
      <c r="K1339" s="10"/>
      <c r="L1339" s="17"/>
      <c r="M1339" s="17"/>
      <c r="N1339" s="12"/>
      <c r="O1339" s="12"/>
      <c r="P1339" s="12"/>
      <c r="Q1339" s="12"/>
      <c r="R1339" s="13"/>
      <c r="S1339" s="14"/>
      <c r="T1339" s="6"/>
      <c r="U1339" s="28"/>
    </row>
    <row r="1340" spans="11:21" x14ac:dyDescent="0.3">
      <c r="K1340" s="10"/>
      <c r="L1340" s="17"/>
      <c r="M1340" s="17"/>
      <c r="N1340" s="12"/>
      <c r="O1340" s="12"/>
      <c r="P1340" s="12"/>
      <c r="Q1340" s="12"/>
      <c r="R1340" s="13"/>
      <c r="S1340" s="14"/>
      <c r="T1340" s="6"/>
      <c r="U1340" s="28"/>
    </row>
    <row r="1341" spans="11:21" x14ac:dyDescent="0.3">
      <c r="K1341" s="10"/>
      <c r="L1341" s="17"/>
      <c r="M1341" s="17"/>
      <c r="N1341" s="12"/>
      <c r="O1341" s="12"/>
      <c r="P1341" s="12"/>
      <c r="Q1341" s="12"/>
      <c r="R1341" s="13"/>
      <c r="S1341" s="14"/>
      <c r="T1341" s="6"/>
      <c r="U1341" s="28"/>
    </row>
    <row r="1342" spans="11:21" x14ac:dyDescent="0.3">
      <c r="K1342" s="10"/>
      <c r="L1342" s="17"/>
      <c r="M1342" s="17"/>
      <c r="N1342" s="12"/>
      <c r="O1342" s="12"/>
      <c r="P1342" s="12"/>
      <c r="Q1342" s="12"/>
      <c r="R1342" s="13"/>
      <c r="S1342" s="14"/>
      <c r="T1342" s="6"/>
      <c r="U1342" s="28"/>
    </row>
    <row r="1343" spans="11:21" x14ac:dyDescent="0.3">
      <c r="K1343" s="10"/>
      <c r="L1343" s="17"/>
      <c r="M1343" s="17"/>
      <c r="N1343" s="12"/>
      <c r="O1343" s="12"/>
      <c r="P1343" s="12"/>
      <c r="Q1343" s="12"/>
      <c r="R1343" s="13"/>
      <c r="S1343" s="14"/>
      <c r="T1343" s="6"/>
      <c r="U1343" s="28"/>
    </row>
    <row r="1344" spans="11:21" x14ac:dyDescent="0.3">
      <c r="K1344" s="10"/>
      <c r="L1344" s="17"/>
      <c r="M1344" s="17"/>
      <c r="N1344" s="12"/>
      <c r="O1344" s="12"/>
      <c r="P1344" s="12"/>
      <c r="Q1344" s="12"/>
      <c r="R1344" s="13"/>
      <c r="S1344" s="14"/>
      <c r="T1344" s="6"/>
      <c r="U1344" s="28"/>
    </row>
    <row r="1345" spans="11:21" x14ac:dyDescent="0.3">
      <c r="K1345" s="10"/>
      <c r="L1345" s="17"/>
      <c r="M1345" s="17"/>
      <c r="N1345" s="12"/>
      <c r="O1345" s="12"/>
      <c r="P1345" s="12"/>
      <c r="Q1345" s="12"/>
      <c r="R1345" s="13"/>
      <c r="S1345" s="14"/>
      <c r="T1345" s="6"/>
      <c r="U1345" s="28"/>
    </row>
    <row r="1346" spans="11:21" x14ac:dyDescent="0.3">
      <c r="K1346" s="10"/>
      <c r="L1346" s="17"/>
      <c r="M1346" s="17"/>
      <c r="N1346" s="12"/>
      <c r="O1346" s="12"/>
      <c r="P1346" s="12"/>
      <c r="Q1346" s="12"/>
      <c r="R1346" s="13"/>
      <c r="S1346" s="15"/>
      <c r="T1346" s="6"/>
      <c r="U1346" s="28"/>
    </row>
    <row r="1347" spans="11:21" x14ac:dyDescent="0.3">
      <c r="K1347" s="10"/>
      <c r="L1347" s="17"/>
      <c r="M1347" s="17"/>
      <c r="N1347" s="12"/>
      <c r="O1347" s="12"/>
      <c r="P1347" s="12"/>
      <c r="Q1347" s="12"/>
      <c r="R1347" s="13"/>
      <c r="S1347" s="14"/>
      <c r="T1347" s="6"/>
      <c r="U1347" s="28"/>
    </row>
    <row r="1348" spans="11:21" x14ac:dyDescent="0.3">
      <c r="K1348" s="10"/>
      <c r="L1348" s="17"/>
      <c r="M1348" s="17"/>
      <c r="N1348" s="12"/>
      <c r="O1348" s="12"/>
      <c r="P1348" s="12"/>
      <c r="Q1348" s="12"/>
      <c r="R1348" s="13"/>
      <c r="S1348" s="14"/>
      <c r="T1348" s="6"/>
      <c r="U1348" s="28"/>
    </row>
    <row r="1349" spans="11:21" x14ac:dyDescent="0.3">
      <c r="K1349" s="10"/>
      <c r="L1349" s="17"/>
      <c r="M1349" s="17"/>
      <c r="N1349" s="12"/>
      <c r="O1349" s="12"/>
      <c r="P1349" s="12"/>
      <c r="Q1349" s="12"/>
      <c r="R1349" s="13"/>
      <c r="S1349" s="14"/>
      <c r="T1349" s="6"/>
      <c r="U1349" s="28"/>
    </row>
    <row r="1350" spans="11:21" x14ac:dyDescent="0.3">
      <c r="K1350" s="10"/>
      <c r="L1350" s="17"/>
      <c r="M1350" s="17"/>
      <c r="N1350" s="12"/>
      <c r="O1350" s="12"/>
      <c r="P1350" s="12"/>
      <c r="Q1350" s="12"/>
      <c r="R1350" s="13"/>
      <c r="S1350" s="14"/>
      <c r="T1350" s="6"/>
      <c r="U1350" s="28"/>
    </row>
    <row r="1351" spans="11:21" x14ac:dyDescent="0.3">
      <c r="K1351" s="10"/>
      <c r="L1351" s="17"/>
      <c r="M1351" s="17"/>
      <c r="N1351" s="12"/>
      <c r="O1351" s="12"/>
      <c r="P1351" s="12"/>
      <c r="Q1351" s="12"/>
      <c r="R1351" s="13"/>
      <c r="S1351" s="14"/>
      <c r="T1351" s="6"/>
      <c r="U1351" s="28"/>
    </row>
    <row r="1352" spans="11:21" x14ac:dyDescent="0.3">
      <c r="K1352" s="10"/>
      <c r="L1352" s="17"/>
      <c r="M1352" s="17"/>
      <c r="N1352" s="12"/>
      <c r="O1352" s="12"/>
      <c r="P1352" s="12"/>
      <c r="Q1352" s="12"/>
      <c r="R1352" s="13"/>
      <c r="S1352" s="14"/>
      <c r="T1352" s="6"/>
      <c r="U1352" s="28"/>
    </row>
    <row r="1353" spans="11:21" x14ac:dyDescent="0.3">
      <c r="K1353" s="10"/>
      <c r="L1353" s="17"/>
      <c r="M1353" s="17"/>
      <c r="N1353" s="12"/>
      <c r="O1353" s="12"/>
      <c r="P1353" s="12"/>
      <c r="Q1353" s="12"/>
      <c r="R1353" s="13"/>
      <c r="S1353" s="14"/>
      <c r="T1353" s="6"/>
      <c r="U1353" s="28"/>
    </row>
    <row r="1354" spans="11:21" x14ac:dyDescent="0.3">
      <c r="K1354" s="10"/>
      <c r="L1354" s="17"/>
      <c r="M1354" s="17"/>
      <c r="N1354" s="12"/>
      <c r="O1354" s="12"/>
      <c r="P1354" s="12"/>
      <c r="Q1354" s="12"/>
      <c r="R1354" s="13"/>
      <c r="S1354" s="14"/>
      <c r="T1354" s="6"/>
      <c r="U1354" s="28"/>
    </row>
    <row r="1355" spans="11:21" x14ac:dyDescent="0.3">
      <c r="K1355" s="10"/>
      <c r="L1355" s="17"/>
      <c r="M1355" s="17"/>
      <c r="N1355" s="12"/>
      <c r="O1355" s="12"/>
      <c r="P1355" s="12"/>
      <c r="Q1355" s="12"/>
      <c r="R1355" s="13"/>
      <c r="S1355" s="14"/>
      <c r="T1355" s="6"/>
      <c r="U1355" s="28"/>
    </row>
    <row r="1356" spans="11:21" x14ac:dyDescent="0.3">
      <c r="K1356" s="10"/>
      <c r="L1356" s="17"/>
      <c r="M1356" s="17"/>
      <c r="N1356" s="12"/>
      <c r="O1356" s="12"/>
      <c r="P1356" s="12"/>
      <c r="Q1356" s="12"/>
      <c r="R1356" s="13"/>
      <c r="S1356" s="14"/>
      <c r="T1356" s="6"/>
      <c r="U1356" s="28"/>
    </row>
    <row r="1357" spans="11:21" x14ac:dyDescent="0.3">
      <c r="K1357" s="10"/>
      <c r="L1357" s="17"/>
      <c r="M1357" s="17"/>
      <c r="N1357" s="12"/>
      <c r="O1357" s="12"/>
      <c r="P1357" s="12"/>
      <c r="Q1357" s="12"/>
      <c r="R1357" s="13"/>
      <c r="S1357" s="14"/>
      <c r="T1357" s="6"/>
      <c r="U1357" s="28"/>
    </row>
    <row r="1358" spans="11:21" x14ac:dyDescent="0.3">
      <c r="K1358" s="10"/>
      <c r="L1358" s="17"/>
      <c r="M1358" s="17"/>
      <c r="N1358" s="12"/>
      <c r="O1358" s="12"/>
      <c r="P1358" s="12"/>
      <c r="Q1358" s="12"/>
      <c r="R1358" s="13"/>
      <c r="S1358" s="14"/>
      <c r="T1358" s="6"/>
      <c r="U1358" s="28"/>
    </row>
    <row r="1359" spans="11:21" x14ac:dyDescent="0.3">
      <c r="K1359" s="10"/>
      <c r="L1359" s="17"/>
      <c r="M1359" s="17"/>
      <c r="N1359" s="12"/>
      <c r="O1359" s="12"/>
      <c r="P1359" s="12"/>
      <c r="Q1359" s="12"/>
      <c r="R1359" s="13"/>
      <c r="S1359" s="14"/>
      <c r="T1359" s="6"/>
      <c r="U1359" s="28"/>
    </row>
    <row r="1360" spans="11:21" x14ac:dyDescent="0.3">
      <c r="K1360" s="10"/>
      <c r="L1360" s="17"/>
      <c r="M1360" s="17"/>
      <c r="N1360" s="12"/>
      <c r="O1360" s="12"/>
      <c r="P1360" s="12"/>
      <c r="Q1360" s="12"/>
      <c r="R1360" s="13"/>
      <c r="S1360" s="14"/>
      <c r="T1360" s="6"/>
      <c r="U1360" s="28"/>
    </row>
    <row r="1361" spans="11:21" x14ac:dyDescent="0.3">
      <c r="K1361" s="10"/>
      <c r="L1361" s="17"/>
      <c r="M1361" s="17"/>
      <c r="N1361" s="12"/>
      <c r="O1361" s="12"/>
      <c r="P1361" s="12"/>
      <c r="Q1361" s="12"/>
      <c r="R1361" s="13"/>
      <c r="S1361" s="14"/>
      <c r="T1361" s="6"/>
      <c r="U1361" s="28"/>
    </row>
    <row r="1362" spans="11:21" x14ac:dyDescent="0.3">
      <c r="K1362" s="10"/>
      <c r="L1362" s="17"/>
      <c r="M1362" s="17"/>
      <c r="N1362" s="12"/>
      <c r="O1362" s="12"/>
      <c r="P1362" s="12"/>
      <c r="Q1362" s="12"/>
      <c r="R1362" s="13"/>
      <c r="S1362" s="14"/>
      <c r="T1362" s="6"/>
      <c r="U1362" s="28"/>
    </row>
    <row r="1363" spans="11:21" x14ac:dyDescent="0.3">
      <c r="K1363" s="10"/>
      <c r="L1363" s="17"/>
      <c r="M1363" s="17"/>
      <c r="N1363" s="12"/>
      <c r="O1363" s="12"/>
      <c r="P1363" s="12"/>
      <c r="Q1363" s="12"/>
      <c r="R1363" s="13"/>
      <c r="S1363" s="14"/>
      <c r="T1363" s="6"/>
      <c r="U1363" s="28"/>
    </row>
    <row r="1364" spans="11:21" x14ac:dyDescent="0.3">
      <c r="K1364" s="10"/>
      <c r="L1364" s="17"/>
      <c r="M1364" s="17"/>
      <c r="N1364" s="12"/>
      <c r="O1364" s="12"/>
      <c r="P1364" s="12"/>
      <c r="Q1364" s="12"/>
      <c r="R1364" s="13"/>
      <c r="S1364" s="14"/>
      <c r="T1364" s="6"/>
      <c r="U1364" s="28"/>
    </row>
    <row r="1365" spans="11:21" x14ac:dyDescent="0.3">
      <c r="K1365" s="10"/>
      <c r="L1365" s="17"/>
      <c r="M1365" s="17"/>
      <c r="N1365" s="12"/>
      <c r="O1365" s="12"/>
      <c r="P1365" s="12"/>
      <c r="Q1365" s="12"/>
      <c r="R1365" s="13"/>
      <c r="S1365" s="14"/>
      <c r="T1365" s="6"/>
      <c r="U1365" s="28"/>
    </row>
    <row r="1366" spans="11:21" x14ac:dyDescent="0.3">
      <c r="K1366" s="10"/>
      <c r="L1366" s="17"/>
      <c r="M1366" s="17"/>
      <c r="N1366" s="12"/>
      <c r="O1366" s="12"/>
      <c r="P1366" s="12"/>
      <c r="Q1366" s="12"/>
      <c r="R1366" s="13"/>
      <c r="S1366" s="14"/>
      <c r="T1366" s="6"/>
      <c r="U1366" s="28"/>
    </row>
    <row r="1367" spans="11:21" x14ac:dyDescent="0.3">
      <c r="K1367" s="10"/>
      <c r="L1367" s="17"/>
      <c r="M1367" s="17"/>
      <c r="N1367" s="12"/>
      <c r="O1367" s="12"/>
      <c r="P1367" s="12"/>
      <c r="Q1367" s="12"/>
      <c r="R1367" s="13"/>
      <c r="S1367" s="14"/>
      <c r="T1367" s="6"/>
      <c r="U1367" s="28"/>
    </row>
    <row r="1368" spans="11:21" x14ac:dyDescent="0.3">
      <c r="K1368" s="10"/>
      <c r="L1368" s="17"/>
      <c r="M1368" s="17"/>
      <c r="N1368" s="12"/>
      <c r="O1368" s="12"/>
      <c r="P1368" s="12"/>
      <c r="Q1368" s="12"/>
      <c r="R1368" s="13"/>
      <c r="S1368" s="14"/>
      <c r="T1368" s="6"/>
      <c r="U1368" s="28"/>
    </row>
    <row r="1369" spans="11:21" x14ac:dyDescent="0.3">
      <c r="K1369" s="10"/>
      <c r="L1369" s="17"/>
      <c r="M1369" s="17"/>
      <c r="N1369" s="12"/>
      <c r="O1369" s="12"/>
      <c r="P1369" s="12"/>
      <c r="Q1369" s="12"/>
      <c r="R1369" s="13"/>
      <c r="S1369" s="14"/>
      <c r="T1369" s="6"/>
      <c r="U1369" s="28"/>
    </row>
    <row r="1370" spans="11:21" x14ac:dyDescent="0.3">
      <c r="K1370" s="10"/>
      <c r="L1370" s="17"/>
      <c r="M1370" s="17"/>
      <c r="N1370" s="12"/>
      <c r="O1370" s="12"/>
      <c r="P1370" s="12"/>
      <c r="Q1370" s="12"/>
      <c r="R1370" s="13"/>
      <c r="S1370" s="14"/>
      <c r="T1370" s="6"/>
      <c r="U1370" s="28"/>
    </row>
    <row r="1371" spans="11:21" x14ac:dyDescent="0.3">
      <c r="K1371" s="10"/>
      <c r="L1371" s="17"/>
      <c r="M1371" s="17"/>
      <c r="N1371" s="12"/>
      <c r="O1371" s="12"/>
      <c r="P1371" s="12"/>
      <c r="Q1371" s="12"/>
      <c r="R1371" s="13"/>
      <c r="S1371" s="14"/>
      <c r="T1371" s="6"/>
      <c r="U1371" s="28"/>
    </row>
    <row r="1372" spans="11:21" x14ac:dyDescent="0.3">
      <c r="K1372" s="10"/>
      <c r="L1372" s="17"/>
      <c r="M1372" s="17"/>
      <c r="N1372" s="12"/>
      <c r="O1372" s="12"/>
      <c r="P1372" s="12"/>
      <c r="Q1372" s="12"/>
      <c r="R1372" s="13"/>
      <c r="S1372" s="14"/>
      <c r="T1372" s="6"/>
      <c r="U1372" s="28"/>
    </row>
    <row r="1373" spans="11:21" x14ac:dyDescent="0.3">
      <c r="K1373" s="10"/>
      <c r="L1373" s="17"/>
      <c r="M1373" s="17"/>
      <c r="N1373" s="12"/>
      <c r="O1373" s="12"/>
      <c r="P1373" s="12"/>
      <c r="Q1373" s="12"/>
      <c r="R1373" s="13"/>
      <c r="S1373" s="14"/>
      <c r="T1373" s="6"/>
      <c r="U1373" s="28"/>
    </row>
    <row r="1374" spans="11:21" x14ac:dyDescent="0.3">
      <c r="K1374" s="10"/>
      <c r="L1374" s="17"/>
      <c r="M1374" s="17"/>
      <c r="N1374" s="12"/>
      <c r="O1374" s="12"/>
      <c r="P1374" s="12"/>
      <c r="Q1374" s="12"/>
      <c r="R1374" s="13"/>
      <c r="S1374" s="14"/>
      <c r="T1374" s="6"/>
      <c r="U1374" s="28"/>
    </row>
    <row r="1375" spans="11:21" x14ac:dyDescent="0.3">
      <c r="K1375" s="10"/>
      <c r="L1375" s="17"/>
      <c r="M1375" s="17"/>
      <c r="N1375" s="12"/>
      <c r="O1375" s="12"/>
      <c r="P1375" s="12"/>
      <c r="Q1375" s="12"/>
      <c r="R1375" s="13"/>
      <c r="S1375" s="14"/>
      <c r="T1375" s="6"/>
      <c r="U1375" s="28"/>
    </row>
    <row r="1376" spans="11:21" x14ac:dyDescent="0.3">
      <c r="K1376" s="10"/>
      <c r="L1376" s="17"/>
      <c r="M1376" s="17"/>
      <c r="N1376" s="12"/>
      <c r="O1376" s="12"/>
      <c r="P1376" s="12"/>
      <c r="Q1376" s="12"/>
      <c r="R1376" s="13"/>
      <c r="S1376" s="14"/>
      <c r="T1376" s="6"/>
      <c r="U1376" s="28"/>
    </row>
    <row r="1377" spans="11:21" x14ac:dyDescent="0.3">
      <c r="K1377" s="10"/>
      <c r="L1377" s="17"/>
      <c r="M1377" s="17"/>
      <c r="N1377" s="12"/>
      <c r="O1377" s="12"/>
      <c r="P1377" s="12"/>
      <c r="Q1377" s="12"/>
      <c r="R1377" s="13"/>
      <c r="S1377" s="14"/>
      <c r="T1377" s="6"/>
      <c r="U1377" s="28"/>
    </row>
    <row r="1378" spans="11:21" x14ac:dyDescent="0.3">
      <c r="K1378" s="10"/>
      <c r="L1378" s="17"/>
      <c r="M1378" s="17"/>
      <c r="N1378" s="12"/>
      <c r="O1378" s="12"/>
      <c r="P1378" s="12"/>
      <c r="Q1378" s="12"/>
      <c r="R1378" s="13"/>
      <c r="S1378" s="14"/>
      <c r="T1378" s="6"/>
      <c r="U1378" s="28"/>
    </row>
    <row r="1379" spans="11:21" x14ac:dyDescent="0.3">
      <c r="K1379" s="10"/>
      <c r="L1379" s="17"/>
      <c r="M1379" s="17"/>
      <c r="N1379" s="12"/>
      <c r="O1379" s="12"/>
      <c r="P1379" s="12"/>
      <c r="Q1379" s="12"/>
      <c r="R1379" s="13"/>
      <c r="S1379" s="14"/>
      <c r="T1379" s="6"/>
      <c r="U1379" s="28"/>
    </row>
    <row r="1380" spans="11:21" x14ac:dyDescent="0.3">
      <c r="K1380" s="10"/>
      <c r="L1380" s="17"/>
      <c r="M1380" s="17"/>
      <c r="N1380" s="12"/>
      <c r="O1380" s="12"/>
      <c r="P1380" s="12"/>
      <c r="Q1380" s="12"/>
      <c r="R1380" s="13"/>
      <c r="S1380" s="14"/>
      <c r="T1380" s="6"/>
      <c r="U1380" s="28"/>
    </row>
    <row r="1381" spans="11:21" x14ac:dyDescent="0.3">
      <c r="K1381" s="10"/>
      <c r="L1381" s="17"/>
      <c r="M1381" s="17"/>
      <c r="N1381" s="12"/>
      <c r="O1381" s="12"/>
      <c r="P1381" s="12"/>
      <c r="Q1381" s="12"/>
      <c r="R1381" s="13"/>
      <c r="S1381" s="14"/>
      <c r="T1381" s="6"/>
      <c r="U1381" s="28"/>
    </row>
    <row r="1382" spans="11:21" x14ac:dyDescent="0.3">
      <c r="K1382" s="10"/>
      <c r="L1382" s="17"/>
      <c r="M1382" s="17"/>
      <c r="N1382" s="12"/>
      <c r="O1382" s="12"/>
      <c r="P1382" s="12"/>
      <c r="Q1382" s="12"/>
      <c r="R1382" s="13"/>
      <c r="S1382" s="14"/>
      <c r="T1382" s="6"/>
      <c r="U1382" s="28"/>
    </row>
    <row r="1383" spans="11:21" x14ac:dyDescent="0.3">
      <c r="K1383" s="10"/>
      <c r="L1383" s="17"/>
      <c r="M1383" s="17"/>
      <c r="N1383" s="12"/>
      <c r="O1383" s="12"/>
      <c r="P1383" s="12"/>
      <c r="Q1383" s="12"/>
      <c r="R1383" s="13"/>
      <c r="S1383" s="14"/>
      <c r="T1383" s="6"/>
      <c r="U1383" s="28"/>
    </row>
    <row r="1384" spans="11:21" x14ac:dyDescent="0.3">
      <c r="K1384" s="10"/>
      <c r="L1384" s="17"/>
      <c r="M1384" s="17"/>
      <c r="N1384" s="12"/>
      <c r="O1384" s="12"/>
      <c r="P1384" s="12"/>
      <c r="Q1384" s="12"/>
      <c r="R1384" s="13"/>
      <c r="S1384" s="14"/>
      <c r="T1384" s="6"/>
      <c r="U1384" s="28"/>
    </row>
    <row r="1385" spans="11:21" x14ac:dyDescent="0.3">
      <c r="K1385" s="10"/>
      <c r="L1385" s="17"/>
      <c r="M1385" s="17"/>
      <c r="N1385" s="12"/>
      <c r="O1385" s="12"/>
      <c r="P1385" s="12"/>
      <c r="Q1385" s="12"/>
      <c r="R1385" s="13"/>
      <c r="S1385" s="14"/>
      <c r="T1385" s="6"/>
      <c r="U1385" s="28"/>
    </row>
    <row r="1386" spans="11:21" x14ac:dyDescent="0.3">
      <c r="K1386" s="10"/>
      <c r="L1386" s="17"/>
      <c r="M1386" s="17"/>
      <c r="N1386" s="12"/>
      <c r="O1386" s="12"/>
      <c r="P1386" s="12"/>
      <c r="Q1386" s="12"/>
      <c r="R1386" s="13"/>
      <c r="S1386" s="14"/>
      <c r="T1386" s="6"/>
      <c r="U1386" s="28"/>
    </row>
    <row r="1387" spans="11:21" x14ac:dyDescent="0.3">
      <c r="K1387" s="10"/>
      <c r="L1387" s="17"/>
      <c r="M1387" s="17"/>
      <c r="N1387" s="12"/>
      <c r="O1387" s="12"/>
      <c r="P1387" s="12"/>
      <c r="Q1387" s="12"/>
      <c r="R1387" s="13"/>
      <c r="S1387" s="14"/>
      <c r="T1387" s="6"/>
      <c r="U1387" s="28"/>
    </row>
    <row r="1388" spans="11:21" x14ac:dyDescent="0.3">
      <c r="K1388" s="10"/>
      <c r="L1388" s="17"/>
      <c r="M1388" s="17"/>
      <c r="N1388" s="12"/>
      <c r="O1388" s="12"/>
      <c r="P1388" s="12"/>
      <c r="Q1388" s="12"/>
      <c r="R1388" s="13"/>
      <c r="S1388" s="14"/>
      <c r="T1388" s="6"/>
      <c r="U1388" s="28"/>
    </row>
    <row r="1389" spans="11:21" x14ac:dyDescent="0.3">
      <c r="K1389" s="10"/>
      <c r="L1389" s="17"/>
      <c r="M1389" s="17"/>
      <c r="N1389" s="12"/>
      <c r="O1389" s="12"/>
      <c r="P1389" s="12"/>
      <c r="Q1389" s="12"/>
      <c r="R1389" s="13"/>
      <c r="S1389" s="14"/>
      <c r="T1389" s="6"/>
      <c r="U1389" s="28"/>
    </row>
    <row r="1390" spans="11:21" x14ac:dyDescent="0.3">
      <c r="K1390" s="10"/>
      <c r="L1390" s="17"/>
      <c r="M1390" s="17"/>
      <c r="N1390" s="12"/>
      <c r="O1390" s="12"/>
      <c r="P1390" s="12"/>
      <c r="Q1390" s="12"/>
      <c r="R1390" s="13"/>
      <c r="S1390" s="14"/>
      <c r="T1390" s="6"/>
      <c r="U1390" s="28"/>
    </row>
    <row r="1391" spans="11:21" x14ac:dyDescent="0.3">
      <c r="K1391" s="10"/>
      <c r="L1391" s="17"/>
      <c r="M1391" s="17"/>
      <c r="N1391" s="12"/>
      <c r="O1391" s="12"/>
      <c r="P1391" s="12"/>
      <c r="Q1391" s="12"/>
      <c r="R1391" s="13"/>
      <c r="S1391" s="14"/>
      <c r="T1391" s="6"/>
      <c r="U1391" s="28"/>
    </row>
    <row r="1392" spans="11:21" x14ac:dyDescent="0.3">
      <c r="K1392" s="10"/>
      <c r="L1392" s="17"/>
      <c r="M1392" s="17"/>
      <c r="N1392" s="12"/>
      <c r="O1392" s="12"/>
      <c r="P1392" s="12"/>
      <c r="Q1392" s="12"/>
      <c r="R1392" s="13"/>
      <c r="S1392" s="14"/>
      <c r="T1392" s="6"/>
      <c r="U1392" s="28"/>
    </row>
    <row r="1393" spans="11:21" x14ac:dyDescent="0.3">
      <c r="K1393" s="10"/>
      <c r="L1393" s="17"/>
      <c r="M1393" s="17"/>
      <c r="N1393" s="12"/>
      <c r="O1393" s="12"/>
      <c r="P1393" s="12"/>
      <c r="Q1393" s="12"/>
      <c r="R1393" s="13"/>
      <c r="S1393" s="14"/>
      <c r="T1393" s="6"/>
      <c r="U1393" s="28"/>
    </row>
    <row r="1394" spans="11:21" x14ac:dyDescent="0.3">
      <c r="K1394" s="10"/>
      <c r="L1394" s="17"/>
      <c r="M1394" s="17"/>
      <c r="N1394" s="12"/>
      <c r="O1394" s="12"/>
      <c r="P1394" s="12"/>
      <c r="Q1394" s="12"/>
      <c r="R1394" s="13"/>
      <c r="S1394" s="14"/>
      <c r="T1394" s="6"/>
      <c r="U1394" s="28"/>
    </row>
    <row r="1395" spans="11:21" x14ac:dyDescent="0.3">
      <c r="K1395" s="10"/>
      <c r="L1395" s="17"/>
      <c r="M1395" s="17"/>
      <c r="N1395" s="12"/>
      <c r="O1395" s="12"/>
      <c r="P1395" s="12"/>
      <c r="Q1395" s="12"/>
      <c r="R1395" s="13"/>
      <c r="S1395" s="14"/>
      <c r="T1395" s="6"/>
      <c r="U1395" s="28"/>
    </row>
    <row r="1396" spans="11:21" x14ac:dyDescent="0.3">
      <c r="K1396" s="10"/>
      <c r="L1396" s="17"/>
      <c r="M1396" s="17"/>
      <c r="N1396" s="12"/>
      <c r="O1396" s="12"/>
      <c r="P1396" s="12"/>
      <c r="Q1396" s="12"/>
      <c r="R1396" s="13"/>
      <c r="S1396" s="14"/>
      <c r="T1396" s="6"/>
      <c r="U1396" s="28"/>
    </row>
    <row r="1397" spans="11:21" x14ac:dyDescent="0.3">
      <c r="K1397" s="10"/>
      <c r="L1397" s="17"/>
      <c r="M1397" s="17"/>
      <c r="N1397" s="12"/>
      <c r="O1397" s="12"/>
      <c r="P1397" s="12"/>
      <c r="Q1397" s="12"/>
      <c r="R1397" s="13"/>
      <c r="S1397" s="14"/>
      <c r="T1397" s="6"/>
      <c r="U1397" s="28"/>
    </row>
    <row r="1398" spans="11:21" x14ac:dyDescent="0.3">
      <c r="K1398" s="10"/>
      <c r="L1398" s="17"/>
      <c r="M1398" s="17"/>
      <c r="N1398" s="12"/>
      <c r="O1398" s="12"/>
      <c r="P1398" s="12"/>
      <c r="Q1398" s="12"/>
      <c r="R1398" s="13"/>
      <c r="S1398" s="14"/>
      <c r="T1398" s="6"/>
      <c r="U1398" s="28"/>
    </row>
    <row r="1399" spans="11:21" x14ac:dyDescent="0.3">
      <c r="K1399" s="10"/>
      <c r="L1399" s="17"/>
      <c r="M1399" s="17"/>
      <c r="N1399" s="12"/>
      <c r="O1399" s="12"/>
      <c r="P1399" s="12"/>
      <c r="Q1399" s="12"/>
      <c r="R1399" s="13"/>
      <c r="S1399" s="14"/>
      <c r="T1399" s="6"/>
      <c r="U1399" s="28"/>
    </row>
    <row r="1400" spans="11:21" x14ac:dyDescent="0.3">
      <c r="K1400" s="10"/>
      <c r="L1400" s="17"/>
      <c r="M1400" s="17"/>
      <c r="N1400" s="12"/>
      <c r="O1400" s="12"/>
      <c r="P1400" s="12"/>
      <c r="Q1400" s="12"/>
      <c r="R1400" s="13"/>
      <c r="S1400" s="14"/>
      <c r="T1400" s="6"/>
      <c r="U1400" s="28"/>
    </row>
    <row r="1401" spans="11:21" x14ac:dyDescent="0.3">
      <c r="K1401" s="10"/>
      <c r="L1401" s="17"/>
      <c r="M1401" s="17"/>
      <c r="N1401" s="12"/>
      <c r="O1401" s="12"/>
      <c r="P1401" s="12"/>
      <c r="Q1401" s="12"/>
      <c r="R1401" s="13"/>
      <c r="S1401" s="14"/>
      <c r="T1401" s="6"/>
      <c r="U1401" s="28"/>
    </row>
    <row r="1402" spans="11:21" x14ac:dyDescent="0.3">
      <c r="K1402" s="10"/>
      <c r="L1402" s="17"/>
      <c r="M1402" s="17"/>
      <c r="N1402" s="12"/>
      <c r="O1402" s="12"/>
      <c r="P1402" s="12"/>
      <c r="Q1402" s="12"/>
      <c r="R1402" s="13"/>
      <c r="S1402" s="14"/>
      <c r="T1402" s="6"/>
      <c r="U1402" s="28"/>
    </row>
    <row r="1403" spans="11:21" x14ac:dyDescent="0.3">
      <c r="K1403" s="10"/>
      <c r="L1403" s="17"/>
      <c r="M1403" s="17"/>
      <c r="N1403" s="12"/>
      <c r="O1403" s="12"/>
      <c r="P1403" s="12"/>
      <c r="Q1403" s="12"/>
      <c r="R1403" s="13"/>
      <c r="S1403" s="14"/>
      <c r="T1403" s="6"/>
      <c r="U1403" s="28"/>
    </row>
    <row r="1404" spans="11:21" x14ac:dyDescent="0.3">
      <c r="K1404" s="10"/>
      <c r="L1404" s="17"/>
      <c r="M1404" s="17"/>
      <c r="N1404" s="12"/>
      <c r="O1404" s="12"/>
      <c r="P1404" s="12"/>
      <c r="Q1404" s="12"/>
      <c r="R1404" s="13"/>
      <c r="S1404" s="14"/>
      <c r="T1404" s="6"/>
      <c r="U1404" s="28"/>
    </row>
    <row r="1405" spans="11:21" x14ac:dyDescent="0.3">
      <c r="K1405" s="10"/>
      <c r="L1405" s="17"/>
      <c r="M1405" s="17"/>
      <c r="N1405" s="12"/>
      <c r="O1405" s="12"/>
      <c r="P1405" s="12"/>
      <c r="Q1405" s="12"/>
      <c r="R1405" s="13"/>
      <c r="S1405" s="14"/>
      <c r="T1405" s="6"/>
      <c r="U1405" s="28"/>
    </row>
    <row r="1406" spans="11:21" x14ac:dyDescent="0.3">
      <c r="K1406" s="10"/>
      <c r="L1406" s="17"/>
      <c r="M1406" s="17"/>
      <c r="N1406" s="12"/>
      <c r="O1406" s="12"/>
      <c r="P1406" s="12"/>
      <c r="Q1406" s="12"/>
      <c r="R1406" s="13"/>
      <c r="S1406" s="14"/>
      <c r="T1406" s="6"/>
      <c r="U1406" s="28"/>
    </row>
    <row r="1407" spans="11:21" x14ac:dyDescent="0.3">
      <c r="K1407" s="10"/>
      <c r="L1407" s="17"/>
      <c r="M1407" s="17"/>
      <c r="N1407" s="12"/>
      <c r="O1407" s="12"/>
      <c r="P1407" s="12"/>
      <c r="Q1407" s="12"/>
      <c r="R1407" s="13"/>
      <c r="S1407" s="14"/>
      <c r="T1407" s="6"/>
      <c r="U1407" s="28"/>
    </row>
    <row r="1408" spans="11:21" x14ac:dyDescent="0.3">
      <c r="K1408" s="10"/>
      <c r="L1408" s="17"/>
      <c r="M1408" s="17"/>
      <c r="N1408" s="12"/>
      <c r="O1408" s="12"/>
      <c r="P1408" s="12"/>
      <c r="Q1408" s="12"/>
      <c r="R1408" s="13"/>
      <c r="S1408" s="14"/>
      <c r="T1408" s="6"/>
      <c r="U1408" s="28"/>
    </row>
    <row r="1409" spans="11:21" x14ac:dyDescent="0.3">
      <c r="K1409" s="10"/>
      <c r="L1409" s="17"/>
      <c r="M1409" s="17"/>
      <c r="N1409" s="12"/>
      <c r="O1409" s="12"/>
      <c r="P1409" s="12"/>
      <c r="Q1409" s="12"/>
      <c r="R1409" s="13"/>
      <c r="S1409" s="14"/>
      <c r="T1409" s="6"/>
      <c r="U1409" s="28"/>
    </row>
    <row r="1410" spans="11:21" x14ac:dyDescent="0.3">
      <c r="K1410" s="10"/>
      <c r="L1410" s="17"/>
      <c r="M1410" s="17"/>
      <c r="N1410" s="12"/>
      <c r="O1410" s="12"/>
      <c r="P1410" s="12"/>
      <c r="Q1410" s="12"/>
      <c r="R1410" s="13"/>
      <c r="S1410" s="14"/>
      <c r="T1410" s="6"/>
      <c r="U1410" s="28"/>
    </row>
    <row r="1411" spans="11:21" x14ac:dyDescent="0.3">
      <c r="K1411" s="10"/>
      <c r="L1411" s="17"/>
      <c r="M1411" s="17"/>
      <c r="N1411" s="12"/>
      <c r="O1411" s="12"/>
      <c r="P1411" s="12"/>
      <c r="Q1411" s="12"/>
      <c r="R1411" s="13"/>
      <c r="S1411" s="14"/>
      <c r="T1411" s="6"/>
      <c r="U1411" s="28"/>
    </row>
    <row r="1412" spans="11:21" x14ac:dyDescent="0.3">
      <c r="K1412" s="10"/>
      <c r="L1412" s="17"/>
      <c r="M1412" s="17"/>
      <c r="N1412" s="12"/>
      <c r="O1412" s="12"/>
      <c r="P1412" s="12"/>
      <c r="Q1412" s="12"/>
      <c r="R1412" s="13"/>
      <c r="S1412" s="14"/>
      <c r="T1412" s="6"/>
      <c r="U1412" s="28"/>
    </row>
    <row r="1413" spans="11:21" x14ac:dyDescent="0.3">
      <c r="K1413" s="10"/>
      <c r="L1413" s="17"/>
      <c r="M1413" s="17"/>
      <c r="N1413" s="12"/>
      <c r="O1413" s="12"/>
      <c r="P1413" s="12"/>
      <c r="Q1413" s="12"/>
      <c r="R1413" s="13"/>
      <c r="S1413" s="14"/>
      <c r="T1413" s="6"/>
      <c r="U1413" s="28"/>
    </row>
    <row r="1414" spans="11:21" x14ac:dyDescent="0.3">
      <c r="K1414" s="10"/>
      <c r="L1414" s="17"/>
      <c r="M1414" s="17"/>
      <c r="N1414" s="12"/>
      <c r="O1414" s="12"/>
      <c r="P1414" s="12"/>
      <c r="Q1414" s="12"/>
      <c r="R1414" s="13"/>
      <c r="S1414" s="14"/>
      <c r="T1414" s="6"/>
      <c r="U1414" s="28"/>
    </row>
    <row r="1415" spans="11:21" x14ac:dyDescent="0.3">
      <c r="K1415" s="10"/>
      <c r="L1415" s="17"/>
      <c r="M1415" s="17"/>
      <c r="N1415" s="12"/>
      <c r="O1415" s="12"/>
      <c r="P1415" s="12"/>
      <c r="Q1415" s="12"/>
      <c r="R1415" s="13"/>
      <c r="S1415" s="14"/>
      <c r="T1415" s="6"/>
      <c r="U1415" s="28"/>
    </row>
    <row r="1416" spans="11:21" x14ac:dyDescent="0.3">
      <c r="K1416" s="10"/>
      <c r="L1416" s="17"/>
      <c r="M1416" s="17"/>
      <c r="N1416" s="12"/>
      <c r="O1416" s="12"/>
      <c r="P1416" s="12"/>
      <c r="Q1416" s="12"/>
      <c r="R1416" s="13"/>
      <c r="S1416" s="14"/>
      <c r="T1416" s="6"/>
      <c r="U1416" s="28"/>
    </row>
    <row r="1417" spans="11:21" x14ac:dyDescent="0.3">
      <c r="K1417" s="10"/>
      <c r="L1417" s="17"/>
      <c r="M1417" s="17"/>
      <c r="N1417" s="12"/>
      <c r="O1417" s="12"/>
      <c r="P1417" s="12"/>
      <c r="Q1417" s="12"/>
      <c r="R1417" s="13"/>
      <c r="S1417" s="14"/>
      <c r="T1417" s="6"/>
      <c r="U1417" s="28"/>
    </row>
    <row r="1418" spans="11:21" x14ac:dyDescent="0.3">
      <c r="K1418" s="10"/>
      <c r="L1418" s="17"/>
      <c r="M1418" s="17"/>
      <c r="N1418" s="12"/>
      <c r="O1418" s="12"/>
      <c r="P1418" s="12"/>
      <c r="Q1418" s="12"/>
      <c r="R1418" s="13"/>
      <c r="S1418" s="14"/>
      <c r="T1418" s="6"/>
      <c r="U1418" s="28"/>
    </row>
    <row r="1419" spans="11:21" x14ac:dyDescent="0.3">
      <c r="K1419" s="10"/>
      <c r="L1419" s="17"/>
      <c r="M1419" s="17"/>
      <c r="N1419" s="12"/>
      <c r="O1419" s="12"/>
      <c r="P1419" s="12"/>
      <c r="Q1419" s="12"/>
      <c r="R1419" s="13"/>
      <c r="S1419" s="14"/>
      <c r="T1419" s="6"/>
      <c r="U1419" s="28"/>
    </row>
    <row r="1420" spans="11:21" x14ac:dyDescent="0.3">
      <c r="K1420" s="10"/>
      <c r="L1420" s="17"/>
      <c r="M1420" s="17"/>
      <c r="N1420" s="12"/>
      <c r="O1420" s="12"/>
      <c r="P1420" s="12"/>
      <c r="Q1420" s="12"/>
      <c r="R1420" s="13"/>
      <c r="S1420" s="14"/>
      <c r="T1420" s="6"/>
      <c r="U1420" s="28"/>
    </row>
    <row r="1421" spans="11:21" x14ac:dyDescent="0.3">
      <c r="K1421" s="10"/>
      <c r="L1421" s="17"/>
      <c r="M1421" s="17"/>
      <c r="N1421" s="12"/>
      <c r="O1421" s="12"/>
      <c r="P1421" s="12"/>
      <c r="Q1421" s="12"/>
      <c r="R1421" s="13"/>
      <c r="S1421" s="14"/>
      <c r="T1421" s="6"/>
      <c r="U1421" s="28"/>
    </row>
    <row r="1422" spans="11:21" x14ac:dyDescent="0.3">
      <c r="K1422" s="10"/>
      <c r="L1422" s="17"/>
      <c r="M1422" s="17"/>
      <c r="N1422" s="12"/>
      <c r="O1422" s="12"/>
      <c r="P1422" s="12"/>
      <c r="Q1422" s="12"/>
      <c r="R1422" s="13"/>
      <c r="S1422" s="14"/>
      <c r="T1422" s="6"/>
      <c r="U1422" s="28"/>
    </row>
    <row r="1423" spans="11:21" x14ac:dyDescent="0.3">
      <c r="K1423" s="10"/>
      <c r="L1423" s="17"/>
      <c r="M1423" s="17"/>
      <c r="N1423" s="12"/>
      <c r="O1423" s="12"/>
      <c r="P1423" s="12"/>
      <c r="Q1423" s="12"/>
      <c r="R1423" s="13"/>
      <c r="S1423" s="14"/>
      <c r="T1423" s="6"/>
      <c r="U1423" s="28"/>
    </row>
    <row r="1424" spans="11:21" x14ac:dyDescent="0.3">
      <c r="K1424" s="10"/>
      <c r="L1424" s="17"/>
      <c r="M1424" s="17"/>
      <c r="N1424" s="12"/>
      <c r="O1424" s="12"/>
      <c r="P1424" s="12"/>
      <c r="Q1424" s="12"/>
      <c r="R1424" s="13"/>
      <c r="S1424" s="14"/>
      <c r="T1424" s="6"/>
      <c r="U1424" s="28"/>
    </row>
    <row r="1425" spans="11:21" x14ac:dyDescent="0.3">
      <c r="K1425" s="10"/>
      <c r="L1425" s="17"/>
      <c r="M1425" s="17"/>
      <c r="N1425" s="12"/>
      <c r="O1425" s="12"/>
      <c r="P1425" s="12"/>
      <c r="Q1425" s="12"/>
      <c r="R1425" s="13"/>
      <c r="S1425" s="14"/>
      <c r="T1425" s="6"/>
      <c r="U1425" s="28"/>
    </row>
    <row r="1426" spans="11:21" x14ac:dyDescent="0.3">
      <c r="K1426" s="10"/>
      <c r="L1426" s="17"/>
      <c r="M1426" s="17"/>
      <c r="N1426" s="12"/>
      <c r="O1426" s="12"/>
      <c r="P1426" s="12"/>
      <c r="Q1426" s="12"/>
      <c r="R1426" s="13"/>
      <c r="S1426" s="14"/>
      <c r="T1426" s="6"/>
      <c r="U1426" s="28"/>
    </row>
    <row r="1427" spans="11:21" x14ac:dyDescent="0.3">
      <c r="K1427" s="10"/>
      <c r="L1427" s="17"/>
      <c r="M1427" s="17"/>
      <c r="N1427" s="12"/>
      <c r="O1427" s="12"/>
      <c r="P1427" s="12"/>
      <c r="Q1427" s="12"/>
      <c r="R1427" s="13"/>
      <c r="S1427" s="14"/>
      <c r="T1427" s="6"/>
      <c r="U1427" s="28"/>
    </row>
    <row r="1428" spans="11:21" x14ac:dyDescent="0.3">
      <c r="K1428" s="10"/>
      <c r="L1428" s="17"/>
      <c r="M1428" s="17"/>
      <c r="N1428" s="12"/>
      <c r="O1428" s="12"/>
      <c r="P1428" s="12"/>
      <c r="Q1428" s="12"/>
      <c r="R1428" s="13"/>
      <c r="S1428" s="14"/>
      <c r="T1428" s="6"/>
      <c r="U1428" s="28"/>
    </row>
    <row r="1429" spans="11:21" x14ac:dyDescent="0.3">
      <c r="K1429" s="10"/>
      <c r="L1429" s="17"/>
      <c r="M1429" s="17"/>
      <c r="N1429" s="12"/>
      <c r="O1429" s="12"/>
      <c r="P1429" s="12"/>
      <c r="Q1429" s="12"/>
      <c r="R1429" s="13"/>
      <c r="S1429" s="14"/>
      <c r="T1429" s="6"/>
      <c r="U1429" s="28"/>
    </row>
    <row r="1430" spans="11:21" x14ac:dyDescent="0.3">
      <c r="K1430" s="10"/>
      <c r="L1430" s="17"/>
      <c r="M1430" s="17"/>
      <c r="N1430" s="12"/>
      <c r="O1430" s="12"/>
      <c r="P1430" s="12"/>
      <c r="Q1430" s="12"/>
      <c r="R1430" s="13"/>
      <c r="S1430" s="14"/>
      <c r="T1430" s="6"/>
      <c r="U1430" s="28"/>
    </row>
    <row r="1431" spans="11:21" x14ac:dyDescent="0.3">
      <c r="K1431" s="10"/>
      <c r="L1431" s="17"/>
      <c r="M1431" s="17"/>
      <c r="N1431" s="12"/>
      <c r="O1431" s="12"/>
      <c r="P1431" s="12"/>
      <c r="Q1431" s="12"/>
      <c r="R1431" s="13"/>
      <c r="S1431" s="14"/>
      <c r="T1431" s="6"/>
      <c r="U1431" s="28"/>
    </row>
    <row r="1432" spans="11:21" x14ac:dyDescent="0.3">
      <c r="K1432" s="10"/>
      <c r="L1432" s="17"/>
      <c r="M1432" s="17"/>
      <c r="N1432" s="12"/>
      <c r="O1432" s="12"/>
      <c r="P1432" s="12"/>
      <c r="Q1432" s="12"/>
      <c r="R1432" s="13"/>
      <c r="S1432" s="14"/>
      <c r="T1432" s="6"/>
      <c r="U1432" s="28"/>
    </row>
    <row r="1433" spans="11:21" x14ac:dyDescent="0.3">
      <c r="K1433" s="10"/>
      <c r="L1433" s="17"/>
      <c r="M1433" s="17"/>
      <c r="N1433" s="12"/>
      <c r="O1433" s="12"/>
      <c r="P1433" s="12"/>
      <c r="Q1433" s="12"/>
      <c r="R1433" s="13"/>
      <c r="S1433" s="14"/>
      <c r="T1433" s="6"/>
      <c r="U1433" s="28"/>
    </row>
    <row r="1434" spans="11:21" x14ac:dyDescent="0.3">
      <c r="K1434" s="10"/>
      <c r="L1434" s="17"/>
      <c r="M1434" s="17"/>
      <c r="N1434" s="12"/>
      <c r="O1434" s="12"/>
      <c r="P1434" s="12"/>
      <c r="Q1434" s="12"/>
      <c r="R1434" s="13"/>
      <c r="S1434" s="14"/>
      <c r="T1434" s="6"/>
      <c r="U1434" s="28"/>
    </row>
    <row r="1435" spans="11:21" x14ac:dyDescent="0.3">
      <c r="K1435" s="10"/>
      <c r="L1435" s="17"/>
      <c r="M1435" s="17"/>
      <c r="N1435" s="12"/>
      <c r="O1435" s="12"/>
      <c r="P1435" s="12"/>
      <c r="Q1435" s="12"/>
      <c r="R1435" s="13"/>
      <c r="S1435" s="14"/>
      <c r="T1435" s="6"/>
      <c r="U1435" s="28"/>
    </row>
    <row r="1436" spans="11:21" x14ac:dyDescent="0.3">
      <c r="K1436" s="10"/>
      <c r="L1436" s="17"/>
      <c r="M1436" s="17"/>
      <c r="N1436" s="12"/>
      <c r="O1436" s="12"/>
      <c r="P1436" s="12"/>
      <c r="Q1436" s="12"/>
      <c r="R1436" s="13"/>
      <c r="S1436" s="14"/>
      <c r="T1436" s="6"/>
      <c r="U1436" s="28"/>
    </row>
    <row r="1437" spans="11:21" x14ac:dyDescent="0.3">
      <c r="K1437" s="10"/>
      <c r="L1437" s="17"/>
      <c r="M1437" s="17"/>
      <c r="N1437" s="12"/>
      <c r="O1437" s="12"/>
      <c r="P1437" s="12"/>
      <c r="Q1437" s="12"/>
      <c r="R1437" s="13"/>
      <c r="S1437" s="14"/>
      <c r="T1437" s="6"/>
      <c r="U1437" s="28"/>
    </row>
    <row r="1438" spans="11:21" x14ac:dyDescent="0.3">
      <c r="K1438" s="10"/>
      <c r="L1438" s="17"/>
      <c r="M1438" s="17"/>
      <c r="N1438" s="12"/>
      <c r="O1438" s="12"/>
      <c r="P1438" s="12"/>
      <c r="Q1438" s="12"/>
      <c r="R1438" s="13"/>
      <c r="S1438" s="14"/>
      <c r="T1438" s="6"/>
      <c r="U1438" s="28"/>
    </row>
    <row r="1439" spans="11:21" x14ac:dyDescent="0.3">
      <c r="K1439" s="10"/>
      <c r="L1439" s="17"/>
      <c r="M1439" s="17"/>
      <c r="N1439" s="12"/>
      <c r="O1439" s="12"/>
      <c r="P1439" s="12"/>
      <c r="Q1439" s="12"/>
      <c r="R1439" s="13"/>
      <c r="S1439" s="14"/>
      <c r="T1439" s="6"/>
      <c r="U1439" s="28"/>
    </row>
    <row r="1440" spans="11:21" x14ac:dyDescent="0.3">
      <c r="K1440" s="10"/>
      <c r="L1440" s="17"/>
      <c r="M1440" s="17"/>
      <c r="N1440" s="12"/>
      <c r="O1440" s="12"/>
      <c r="P1440" s="12"/>
      <c r="Q1440" s="12"/>
      <c r="R1440" s="13"/>
      <c r="S1440" s="14"/>
      <c r="T1440" s="6"/>
      <c r="U1440" s="28"/>
    </row>
    <row r="1441" spans="11:21" x14ac:dyDescent="0.3">
      <c r="K1441" s="10"/>
      <c r="L1441" s="17"/>
      <c r="M1441" s="17"/>
      <c r="N1441" s="12"/>
      <c r="O1441" s="12"/>
      <c r="P1441" s="12"/>
      <c r="Q1441" s="12"/>
      <c r="R1441" s="13"/>
      <c r="S1441" s="14"/>
      <c r="T1441" s="6"/>
      <c r="U1441" s="28"/>
    </row>
    <row r="1442" spans="11:21" x14ac:dyDescent="0.3">
      <c r="K1442" s="10"/>
      <c r="L1442" s="17"/>
      <c r="M1442" s="17"/>
      <c r="N1442" s="12"/>
      <c r="O1442" s="12"/>
      <c r="P1442" s="12"/>
      <c r="Q1442" s="12"/>
      <c r="R1442" s="13"/>
      <c r="S1442" s="14"/>
      <c r="T1442" s="6"/>
      <c r="U1442" s="28"/>
    </row>
    <row r="1443" spans="11:21" x14ac:dyDescent="0.3">
      <c r="K1443" s="10"/>
      <c r="L1443" s="17"/>
      <c r="M1443" s="17"/>
      <c r="N1443" s="12"/>
      <c r="O1443" s="12"/>
      <c r="P1443" s="12"/>
      <c r="Q1443" s="12"/>
      <c r="R1443" s="13"/>
      <c r="S1443" s="14"/>
      <c r="T1443" s="6"/>
      <c r="U1443" s="28"/>
    </row>
    <row r="1444" spans="11:21" x14ac:dyDescent="0.3">
      <c r="K1444" s="10"/>
      <c r="L1444" s="17"/>
      <c r="M1444" s="17"/>
      <c r="N1444" s="12"/>
      <c r="O1444" s="12"/>
      <c r="P1444" s="12"/>
      <c r="Q1444" s="12"/>
      <c r="R1444" s="13"/>
      <c r="S1444" s="14"/>
      <c r="T1444" s="6"/>
      <c r="U1444" s="28"/>
    </row>
    <row r="1445" spans="11:21" x14ac:dyDescent="0.3">
      <c r="K1445" s="10"/>
      <c r="L1445" s="17"/>
      <c r="M1445" s="17"/>
      <c r="N1445" s="12"/>
      <c r="O1445" s="12"/>
      <c r="P1445" s="12"/>
      <c r="Q1445" s="12"/>
      <c r="R1445" s="13"/>
      <c r="S1445" s="14"/>
      <c r="T1445" s="6"/>
      <c r="U1445" s="28"/>
    </row>
    <row r="1446" spans="11:21" x14ac:dyDescent="0.3">
      <c r="K1446" s="10"/>
      <c r="L1446" s="17"/>
      <c r="M1446" s="17"/>
      <c r="N1446" s="12"/>
      <c r="O1446" s="12"/>
      <c r="P1446" s="12"/>
      <c r="Q1446" s="12"/>
      <c r="R1446" s="13"/>
      <c r="S1446" s="14"/>
      <c r="T1446" s="6"/>
      <c r="U1446" s="28"/>
    </row>
    <row r="1447" spans="11:21" x14ac:dyDescent="0.3">
      <c r="K1447" s="10"/>
      <c r="L1447" s="17"/>
      <c r="M1447" s="17"/>
      <c r="N1447" s="12"/>
      <c r="O1447" s="12"/>
      <c r="P1447" s="12"/>
      <c r="Q1447" s="12"/>
      <c r="R1447" s="13"/>
      <c r="S1447" s="14"/>
      <c r="T1447" s="6"/>
      <c r="U1447" s="28"/>
    </row>
    <row r="1448" spans="11:21" x14ac:dyDescent="0.3">
      <c r="K1448" s="10"/>
      <c r="L1448" s="17"/>
      <c r="M1448" s="17"/>
      <c r="N1448" s="12"/>
      <c r="O1448" s="12"/>
      <c r="P1448" s="12"/>
      <c r="Q1448" s="12"/>
      <c r="R1448" s="13"/>
      <c r="S1448" s="14"/>
      <c r="T1448" s="6"/>
      <c r="U1448" s="28"/>
    </row>
    <row r="1449" spans="11:21" x14ac:dyDescent="0.3">
      <c r="K1449" s="10"/>
      <c r="L1449" s="17"/>
      <c r="M1449" s="17"/>
      <c r="N1449" s="12"/>
      <c r="O1449" s="12"/>
      <c r="P1449" s="12"/>
      <c r="Q1449" s="12"/>
      <c r="R1449" s="13"/>
      <c r="S1449" s="14"/>
      <c r="T1449" s="6"/>
      <c r="U1449" s="28"/>
    </row>
    <row r="1450" spans="11:21" x14ac:dyDescent="0.3">
      <c r="K1450" s="10"/>
      <c r="L1450" s="17"/>
      <c r="M1450" s="17"/>
      <c r="N1450" s="12"/>
      <c r="O1450" s="12"/>
      <c r="P1450" s="12"/>
      <c r="Q1450" s="12"/>
      <c r="R1450" s="13"/>
      <c r="S1450" s="14"/>
      <c r="T1450" s="6"/>
      <c r="U1450" s="28"/>
    </row>
    <row r="1451" spans="11:21" x14ac:dyDescent="0.3">
      <c r="K1451" s="10"/>
      <c r="L1451" s="17"/>
      <c r="M1451" s="17"/>
      <c r="N1451" s="12"/>
      <c r="O1451" s="12"/>
      <c r="P1451" s="12"/>
      <c r="Q1451" s="12"/>
      <c r="R1451" s="13"/>
      <c r="S1451" s="14"/>
      <c r="T1451" s="6"/>
      <c r="U1451" s="28"/>
    </row>
    <row r="1452" spans="11:21" x14ac:dyDescent="0.3">
      <c r="K1452" s="10"/>
      <c r="L1452" s="17"/>
      <c r="M1452" s="17"/>
      <c r="N1452" s="12"/>
      <c r="O1452" s="12"/>
      <c r="P1452" s="12"/>
      <c r="Q1452" s="12"/>
      <c r="R1452" s="13"/>
      <c r="S1452" s="14"/>
      <c r="T1452" s="6"/>
      <c r="U1452" s="28"/>
    </row>
    <row r="1453" spans="11:21" x14ac:dyDescent="0.3">
      <c r="K1453" s="10"/>
      <c r="L1453" s="17"/>
      <c r="M1453" s="17"/>
      <c r="N1453" s="12"/>
      <c r="O1453" s="12"/>
      <c r="P1453" s="12"/>
      <c r="Q1453" s="12"/>
      <c r="R1453" s="13"/>
      <c r="S1453" s="14"/>
      <c r="T1453" s="6"/>
      <c r="U1453" s="28"/>
    </row>
    <row r="1454" spans="11:21" x14ac:dyDescent="0.3">
      <c r="K1454" s="10"/>
      <c r="L1454" s="17"/>
      <c r="M1454" s="17"/>
      <c r="N1454" s="12"/>
      <c r="O1454" s="12"/>
      <c r="P1454" s="12"/>
      <c r="Q1454" s="12"/>
      <c r="R1454" s="13"/>
      <c r="S1454" s="14"/>
      <c r="T1454" s="6"/>
      <c r="U1454" s="28"/>
    </row>
    <row r="1455" spans="11:21" x14ac:dyDescent="0.3">
      <c r="K1455" s="10"/>
      <c r="L1455" s="17"/>
      <c r="M1455" s="17"/>
      <c r="N1455" s="12"/>
      <c r="O1455" s="12"/>
      <c r="P1455" s="12"/>
      <c r="Q1455" s="12"/>
      <c r="R1455" s="13"/>
      <c r="S1455" s="14"/>
      <c r="T1455" s="6"/>
      <c r="U1455" s="28"/>
    </row>
    <row r="1456" spans="11:21" x14ac:dyDescent="0.3">
      <c r="K1456" s="10"/>
      <c r="L1456" s="17"/>
      <c r="M1456" s="17"/>
      <c r="N1456" s="12"/>
      <c r="O1456" s="12"/>
      <c r="P1456" s="12"/>
      <c r="Q1456" s="12"/>
      <c r="R1456" s="13"/>
      <c r="S1456" s="14"/>
      <c r="T1456" s="6"/>
      <c r="U1456" s="28"/>
    </row>
    <row r="1457" spans="11:21" x14ac:dyDescent="0.3">
      <c r="K1457" s="10"/>
      <c r="L1457" s="17"/>
      <c r="M1457" s="17"/>
      <c r="N1457" s="12"/>
      <c r="O1457" s="12"/>
      <c r="P1457" s="12"/>
      <c r="Q1457" s="12"/>
      <c r="R1457" s="13"/>
      <c r="S1457" s="14"/>
      <c r="T1457" s="6"/>
      <c r="U1457" s="28"/>
    </row>
    <row r="1458" spans="11:21" x14ac:dyDescent="0.3">
      <c r="K1458" s="10"/>
      <c r="L1458" s="17"/>
      <c r="M1458" s="17"/>
      <c r="N1458" s="12"/>
      <c r="O1458" s="12"/>
      <c r="P1458" s="12"/>
      <c r="Q1458" s="12"/>
      <c r="R1458" s="13"/>
      <c r="S1458" s="14"/>
      <c r="T1458" s="6"/>
      <c r="U1458" s="28"/>
    </row>
    <row r="1459" spans="11:21" x14ac:dyDescent="0.3">
      <c r="K1459" s="10"/>
      <c r="L1459" s="17"/>
      <c r="M1459" s="17"/>
      <c r="N1459" s="12"/>
      <c r="O1459" s="12"/>
      <c r="P1459" s="12"/>
      <c r="Q1459" s="12"/>
      <c r="R1459" s="13"/>
      <c r="S1459" s="14"/>
      <c r="T1459" s="6"/>
      <c r="U1459" s="28"/>
    </row>
    <row r="1460" spans="11:21" x14ac:dyDescent="0.3">
      <c r="K1460" s="10"/>
      <c r="L1460" s="17"/>
      <c r="M1460" s="17"/>
      <c r="N1460" s="12"/>
      <c r="O1460" s="12"/>
      <c r="P1460" s="12"/>
      <c r="Q1460" s="12"/>
      <c r="R1460" s="13"/>
      <c r="S1460" s="14"/>
      <c r="T1460" s="6"/>
      <c r="U1460" s="28"/>
    </row>
    <row r="1461" spans="11:21" x14ac:dyDescent="0.3">
      <c r="K1461" s="10"/>
      <c r="L1461" s="17"/>
      <c r="M1461" s="17"/>
      <c r="N1461" s="12"/>
      <c r="O1461" s="12"/>
      <c r="P1461" s="12"/>
      <c r="Q1461" s="12"/>
      <c r="R1461" s="13"/>
      <c r="S1461" s="14"/>
      <c r="T1461" s="6"/>
      <c r="U1461" s="28"/>
    </row>
    <row r="1462" spans="11:21" x14ac:dyDescent="0.3">
      <c r="K1462" s="10"/>
      <c r="L1462" s="17"/>
      <c r="M1462" s="17"/>
      <c r="N1462" s="12"/>
      <c r="O1462" s="12"/>
      <c r="P1462" s="12"/>
      <c r="Q1462" s="12"/>
      <c r="R1462" s="13"/>
      <c r="S1462" s="14"/>
      <c r="T1462" s="6"/>
      <c r="U1462" s="28"/>
    </row>
    <row r="1463" spans="11:21" x14ac:dyDescent="0.3">
      <c r="K1463" s="10"/>
      <c r="L1463" s="17"/>
      <c r="M1463" s="17"/>
      <c r="N1463" s="12"/>
      <c r="O1463" s="12"/>
      <c r="P1463" s="12"/>
      <c r="Q1463" s="12"/>
      <c r="R1463" s="13"/>
      <c r="S1463" s="14"/>
      <c r="T1463" s="6"/>
      <c r="U1463" s="28"/>
    </row>
    <row r="1464" spans="11:21" x14ac:dyDescent="0.3">
      <c r="K1464" s="10"/>
      <c r="L1464" s="17"/>
      <c r="M1464" s="17"/>
      <c r="N1464" s="12"/>
      <c r="O1464" s="12"/>
      <c r="P1464" s="12"/>
      <c r="Q1464" s="12"/>
      <c r="R1464" s="13"/>
      <c r="S1464" s="14"/>
      <c r="T1464" s="6"/>
      <c r="U1464" s="28"/>
    </row>
    <row r="1465" spans="11:21" x14ac:dyDescent="0.3">
      <c r="K1465" s="10"/>
      <c r="L1465" s="17"/>
      <c r="M1465" s="17"/>
      <c r="N1465" s="12"/>
      <c r="O1465" s="12"/>
      <c r="P1465" s="12"/>
      <c r="Q1465" s="12"/>
      <c r="R1465" s="13"/>
      <c r="S1465" s="14"/>
      <c r="T1465" s="6"/>
      <c r="U1465" s="28"/>
    </row>
    <row r="1466" spans="11:21" x14ac:dyDescent="0.3">
      <c r="K1466" s="10"/>
      <c r="L1466" s="17"/>
      <c r="M1466" s="17"/>
      <c r="N1466" s="12"/>
      <c r="O1466" s="12"/>
      <c r="P1466" s="12"/>
      <c r="Q1466" s="12"/>
      <c r="R1466" s="13"/>
      <c r="S1466" s="14"/>
      <c r="T1466" s="6"/>
      <c r="U1466" s="28"/>
    </row>
    <row r="1467" spans="11:21" x14ac:dyDescent="0.3">
      <c r="K1467" s="10"/>
      <c r="L1467" s="17"/>
      <c r="M1467" s="17"/>
      <c r="N1467" s="12"/>
      <c r="O1467" s="12"/>
      <c r="P1467" s="12"/>
      <c r="Q1467" s="12"/>
      <c r="R1467" s="13"/>
      <c r="S1467" s="14"/>
      <c r="T1467" s="6"/>
      <c r="U1467" s="28"/>
    </row>
    <row r="1468" spans="11:21" x14ac:dyDescent="0.3">
      <c r="K1468" s="10"/>
      <c r="L1468" s="17"/>
      <c r="M1468" s="17"/>
      <c r="N1468" s="12"/>
      <c r="O1468" s="12"/>
      <c r="P1468" s="12"/>
      <c r="Q1468" s="12"/>
      <c r="R1468" s="13"/>
      <c r="S1468" s="14"/>
      <c r="T1468" s="6"/>
      <c r="U1468" s="28"/>
    </row>
    <row r="1469" spans="11:21" x14ac:dyDescent="0.3">
      <c r="K1469" s="10"/>
      <c r="L1469" s="17"/>
      <c r="M1469" s="17"/>
      <c r="N1469" s="12"/>
      <c r="O1469" s="12"/>
      <c r="P1469" s="12"/>
      <c r="Q1469" s="12"/>
      <c r="R1469" s="13"/>
      <c r="S1469" s="14"/>
      <c r="T1469" s="6"/>
      <c r="U1469" s="28"/>
    </row>
    <row r="1470" spans="11:21" x14ac:dyDescent="0.3">
      <c r="K1470" s="10"/>
      <c r="L1470" s="17"/>
      <c r="M1470" s="17"/>
      <c r="N1470" s="12"/>
      <c r="O1470" s="12"/>
      <c r="P1470" s="12"/>
      <c r="Q1470" s="12"/>
      <c r="R1470" s="13"/>
      <c r="S1470" s="14"/>
      <c r="T1470" s="6"/>
      <c r="U1470" s="28"/>
    </row>
    <row r="1471" spans="11:21" x14ac:dyDescent="0.3">
      <c r="K1471" s="10"/>
      <c r="L1471" s="17"/>
      <c r="M1471" s="17"/>
      <c r="N1471" s="12"/>
      <c r="O1471" s="12"/>
      <c r="P1471" s="12"/>
      <c r="Q1471" s="12"/>
      <c r="R1471" s="13"/>
      <c r="S1471" s="14"/>
      <c r="T1471" s="6"/>
      <c r="U1471" s="28"/>
    </row>
    <row r="1472" spans="11:21" x14ac:dyDescent="0.3">
      <c r="K1472" s="10"/>
      <c r="L1472" s="17"/>
      <c r="M1472" s="17"/>
      <c r="N1472" s="12"/>
      <c r="O1472" s="12"/>
      <c r="P1472" s="12"/>
      <c r="Q1472" s="12"/>
      <c r="R1472" s="13"/>
      <c r="S1472" s="14"/>
      <c r="T1472" s="6"/>
      <c r="U1472" s="28"/>
    </row>
    <row r="1473" spans="11:21" x14ac:dyDescent="0.3">
      <c r="K1473" s="10"/>
      <c r="L1473" s="17"/>
      <c r="M1473" s="17"/>
      <c r="N1473" s="12"/>
      <c r="O1473" s="12"/>
      <c r="P1473" s="12"/>
      <c r="Q1473" s="12"/>
      <c r="R1473" s="13"/>
      <c r="S1473" s="14"/>
      <c r="T1473" s="6"/>
      <c r="U1473" s="28"/>
    </row>
    <row r="1474" spans="11:21" x14ac:dyDescent="0.3">
      <c r="K1474" s="10"/>
      <c r="L1474" s="17"/>
      <c r="M1474" s="17"/>
      <c r="N1474" s="12"/>
      <c r="O1474" s="12"/>
      <c r="P1474" s="12"/>
      <c r="Q1474" s="12"/>
      <c r="R1474" s="13"/>
      <c r="S1474" s="14"/>
      <c r="T1474" s="6"/>
      <c r="U1474" s="28"/>
    </row>
    <row r="1475" spans="11:21" x14ac:dyDescent="0.3">
      <c r="K1475" s="10"/>
      <c r="L1475" s="17"/>
      <c r="M1475" s="17"/>
      <c r="N1475" s="12"/>
      <c r="O1475" s="12"/>
      <c r="P1475" s="12"/>
      <c r="Q1475" s="12"/>
      <c r="R1475" s="13"/>
      <c r="S1475" s="14"/>
      <c r="T1475" s="6"/>
      <c r="U1475" s="28"/>
    </row>
    <row r="1476" spans="11:21" x14ac:dyDescent="0.3">
      <c r="K1476" s="10"/>
      <c r="L1476" s="17"/>
      <c r="M1476" s="17"/>
      <c r="N1476" s="12"/>
      <c r="O1476" s="12"/>
      <c r="P1476" s="12"/>
      <c r="Q1476" s="12"/>
      <c r="R1476" s="13"/>
      <c r="S1476" s="14"/>
      <c r="T1476" s="6"/>
      <c r="U1476" s="28"/>
    </row>
    <row r="1477" spans="11:21" x14ac:dyDescent="0.3">
      <c r="K1477" s="10"/>
      <c r="L1477" s="17"/>
      <c r="M1477" s="17"/>
      <c r="N1477" s="12"/>
      <c r="O1477" s="12"/>
      <c r="P1477" s="12"/>
      <c r="Q1477" s="12"/>
      <c r="R1477" s="13"/>
      <c r="S1477" s="14"/>
      <c r="T1477" s="6"/>
      <c r="U1477" s="28"/>
    </row>
    <row r="1478" spans="11:21" x14ac:dyDescent="0.3">
      <c r="K1478" s="10"/>
      <c r="L1478" s="17"/>
      <c r="M1478" s="17"/>
      <c r="N1478" s="12"/>
      <c r="O1478" s="12"/>
      <c r="P1478" s="12"/>
      <c r="Q1478" s="12"/>
      <c r="R1478" s="13"/>
      <c r="S1478" s="14"/>
      <c r="T1478" s="6"/>
      <c r="U1478" s="28"/>
    </row>
    <row r="1479" spans="11:21" x14ac:dyDescent="0.3">
      <c r="K1479" s="10"/>
      <c r="L1479" s="17"/>
      <c r="M1479" s="17"/>
      <c r="N1479" s="12"/>
      <c r="O1479" s="12"/>
      <c r="P1479" s="12"/>
      <c r="Q1479" s="12"/>
      <c r="R1479" s="13"/>
      <c r="S1479" s="14"/>
      <c r="T1479" s="6"/>
      <c r="U1479" s="28"/>
    </row>
    <row r="1480" spans="11:21" x14ac:dyDescent="0.3">
      <c r="K1480" s="10"/>
      <c r="L1480" s="17"/>
      <c r="M1480" s="17"/>
      <c r="N1480" s="12"/>
      <c r="O1480" s="12"/>
      <c r="P1480" s="12"/>
      <c r="Q1480" s="12"/>
      <c r="R1480" s="13"/>
      <c r="S1480" s="14"/>
      <c r="T1480" s="6"/>
      <c r="U1480" s="28"/>
    </row>
    <row r="1481" spans="11:21" x14ac:dyDescent="0.3">
      <c r="K1481" s="10"/>
      <c r="L1481" s="17"/>
      <c r="M1481" s="17"/>
      <c r="N1481" s="12"/>
      <c r="O1481" s="12"/>
      <c r="P1481" s="12"/>
      <c r="Q1481" s="12"/>
      <c r="R1481" s="13"/>
      <c r="S1481" s="14"/>
      <c r="T1481" s="6"/>
      <c r="U1481" s="28"/>
    </row>
    <row r="1482" spans="11:21" x14ac:dyDescent="0.3">
      <c r="K1482" s="10"/>
      <c r="L1482" s="17"/>
      <c r="M1482" s="17"/>
      <c r="N1482" s="12"/>
      <c r="O1482" s="12"/>
      <c r="P1482" s="12"/>
      <c r="Q1482" s="12"/>
      <c r="R1482" s="13"/>
      <c r="S1482" s="14"/>
      <c r="T1482" s="6"/>
      <c r="U1482" s="28"/>
    </row>
    <row r="1483" spans="11:21" x14ac:dyDescent="0.3">
      <c r="K1483" s="10"/>
      <c r="L1483" s="17"/>
      <c r="M1483" s="17"/>
      <c r="N1483" s="12"/>
      <c r="O1483" s="12"/>
      <c r="P1483" s="12"/>
      <c r="Q1483" s="12"/>
      <c r="R1483" s="13"/>
      <c r="S1483" s="14"/>
      <c r="T1483" s="6"/>
      <c r="U1483" s="28"/>
    </row>
    <row r="1484" spans="11:21" x14ac:dyDescent="0.3">
      <c r="K1484" s="10"/>
      <c r="L1484" s="17"/>
      <c r="M1484" s="17"/>
      <c r="N1484" s="12"/>
      <c r="O1484" s="12"/>
      <c r="P1484" s="12"/>
      <c r="Q1484" s="12"/>
      <c r="R1484" s="13"/>
      <c r="S1484" s="14"/>
      <c r="T1484" s="6"/>
      <c r="U1484" s="28"/>
    </row>
    <row r="1485" spans="11:21" x14ac:dyDescent="0.3">
      <c r="K1485" s="10"/>
      <c r="L1485" s="17"/>
      <c r="M1485" s="17"/>
      <c r="N1485" s="12"/>
      <c r="O1485" s="12"/>
      <c r="P1485" s="12"/>
      <c r="Q1485" s="12"/>
      <c r="R1485" s="13"/>
      <c r="S1485" s="14"/>
      <c r="T1485" s="6"/>
      <c r="U1485" s="28"/>
    </row>
    <row r="1486" spans="11:21" x14ac:dyDescent="0.3">
      <c r="K1486" s="10"/>
      <c r="L1486" s="17"/>
      <c r="M1486" s="17"/>
      <c r="N1486" s="12"/>
      <c r="O1486" s="12"/>
      <c r="P1486" s="12"/>
      <c r="Q1486" s="12"/>
      <c r="R1486" s="13"/>
      <c r="S1486" s="14"/>
      <c r="T1486" s="6"/>
      <c r="U1486" s="28"/>
    </row>
    <row r="1487" spans="11:21" x14ac:dyDescent="0.3">
      <c r="K1487" s="10"/>
      <c r="L1487" s="17"/>
      <c r="M1487" s="17"/>
      <c r="N1487" s="12"/>
      <c r="O1487" s="12"/>
      <c r="P1487" s="12"/>
      <c r="Q1487" s="12"/>
      <c r="R1487" s="13"/>
      <c r="S1487" s="14"/>
      <c r="T1487" s="6"/>
      <c r="U1487" s="28"/>
    </row>
    <row r="1488" spans="11:21" x14ac:dyDescent="0.3">
      <c r="K1488" s="10"/>
      <c r="L1488" s="17"/>
      <c r="M1488" s="17"/>
      <c r="N1488" s="12"/>
      <c r="O1488" s="12"/>
      <c r="P1488" s="12"/>
      <c r="Q1488" s="12"/>
      <c r="R1488" s="13"/>
      <c r="S1488" s="14"/>
      <c r="T1488" s="6"/>
      <c r="U1488" s="28"/>
    </row>
    <row r="1489" spans="11:21" x14ac:dyDescent="0.3">
      <c r="K1489" s="10"/>
      <c r="L1489" s="17"/>
      <c r="M1489" s="17"/>
      <c r="N1489" s="12"/>
      <c r="O1489" s="12"/>
      <c r="P1489" s="12"/>
      <c r="Q1489" s="12"/>
      <c r="R1489" s="13"/>
      <c r="S1489" s="14"/>
      <c r="T1489" s="6"/>
      <c r="U1489" s="28"/>
    </row>
    <row r="1490" spans="11:21" x14ac:dyDescent="0.3">
      <c r="K1490" s="10"/>
      <c r="L1490" s="17"/>
      <c r="M1490" s="17"/>
      <c r="N1490" s="12"/>
      <c r="O1490" s="12"/>
      <c r="P1490" s="12"/>
      <c r="Q1490" s="12"/>
      <c r="R1490" s="13"/>
      <c r="S1490" s="14"/>
      <c r="T1490" s="6"/>
      <c r="U1490" s="28"/>
    </row>
    <row r="1491" spans="11:21" x14ac:dyDescent="0.3">
      <c r="K1491" s="10"/>
      <c r="L1491" s="17"/>
      <c r="M1491" s="17"/>
      <c r="N1491" s="12"/>
      <c r="O1491" s="12"/>
      <c r="P1491" s="12"/>
      <c r="Q1491" s="12"/>
      <c r="R1491" s="13"/>
      <c r="S1491" s="14"/>
      <c r="T1491" s="6"/>
      <c r="U1491" s="28"/>
    </row>
    <row r="1492" spans="11:21" x14ac:dyDescent="0.3">
      <c r="K1492" s="10"/>
      <c r="L1492" s="17"/>
      <c r="M1492" s="17"/>
      <c r="N1492" s="12"/>
      <c r="O1492" s="12"/>
      <c r="P1492" s="12"/>
      <c r="Q1492" s="12"/>
      <c r="R1492" s="13"/>
      <c r="S1492" s="14"/>
      <c r="T1492" s="6"/>
      <c r="U1492" s="28"/>
    </row>
    <row r="1493" spans="11:21" x14ac:dyDescent="0.3">
      <c r="K1493" s="10"/>
      <c r="L1493" s="17"/>
      <c r="M1493" s="17"/>
      <c r="N1493" s="12"/>
      <c r="O1493" s="12"/>
      <c r="P1493" s="12"/>
      <c r="Q1493" s="12"/>
      <c r="R1493" s="13"/>
      <c r="S1493" s="14"/>
      <c r="T1493" s="6"/>
      <c r="U1493" s="28"/>
    </row>
    <row r="1494" spans="11:21" x14ac:dyDescent="0.3">
      <c r="K1494" s="10"/>
      <c r="L1494" s="17"/>
      <c r="M1494" s="17"/>
      <c r="N1494" s="12"/>
      <c r="O1494" s="12"/>
      <c r="P1494" s="12"/>
      <c r="Q1494" s="12"/>
      <c r="R1494" s="13"/>
      <c r="S1494" s="14"/>
      <c r="T1494" s="6"/>
      <c r="U1494" s="28"/>
    </row>
    <row r="1495" spans="11:21" x14ac:dyDescent="0.3">
      <c r="K1495" s="10"/>
      <c r="L1495" s="17"/>
      <c r="M1495" s="17"/>
      <c r="N1495" s="12"/>
      <c r="O1495" s="12"/>
      <c r="P1495" s="12"/>
      <c r="Q1495" s="12"/>
      <c r="R1495" s="13"/>
      <c r="S1495" s="14"/>
      <c r="T1495" s="6"/>
      <c r="U1495" s="28"/>
    </row>
    <row r="1496" spans="11:21" x14ac:dyDescent="0.3">
      <c r="K1496" s="10"/>
      <c r="L1496" s="17"/>
      <c r="M1496" s="17"/>
      <c r="N1496" s="12"/>
      <c r="O1496" s="12"/>
      <c r="P1496" s="12"/>
      <c r="Q1496" s="12"/>
      <c r="R1496" s="13"/>
      <c r="S1496" s="14"/>
      <c r="T1496" s="6"/>
      <c r="U1496" s="28"/>
    </row>
    <row r="1497" spans="11:21" x14ac:dyDescent="0.3">
      <c r="K1497" s="10"/>
      <c r="L1497" s="17"/>
      <c r="M1497" s="17"/>
      <c r="N1497" s="12"/>
      <c r="O1497" s="12"/>
      <c r="P1497" s="12"/>
      <c r="Q1497" s="12"/>
      <c r="R1497" s="13"/>
      <c r="S1497" s="14"/>
      <c r="T1497" s="6"/>
      <c r="U1497" s="28"/>
    </row>
    <row r="1498" spans="11:21" x14ac:dyDescent="0.3">
      <c r="K1498" s="10"/>
      <c r="L1498" s="17"/>
      <c r="M1498" s="17"/>
      <c r="N1498" s="12"/>
      <c r="O1498" s="12"/>
      <c r="P1498" s="12"/>
      <c r="Q1498" s="12"/>
      <c r="R1498" s="13"/>
      <c r="S1498" s="14"/>
      <c r="T1498" s="6"/>
      <c r="U1498" s="28"/>
    </row>
    <row r="1499" spans="11:21" x14ac:dyDescent="0.3">
      <c r="K1499" s="10"/>
      <c r="L1499" s="17"/>
      <c r="M1499" s="17"/>
      <c r="N1499" s="12"/>
      <c r="O1499" s="12"/>
      <c r="P1499" s="12"/>
      <c r="Q1499" s="12"/>
      <c r="R1499" s="13"/>
      <c r="S1499" s="14"/>
      <c r="T1499" s="6"/>
      <c r="U1499" s="28"/>
    </row>
    <row r="1500" spans="11:21" x14ac:dyDescent="0.3">
      <c r="K1500" s="10"/>
      <c r="L1500" s="17"/>
      <c r="M1500" s="17"/>
      <c r="N1500" s="12"/>
      <c r="O1500" s="12"/>
      <c r="P1500" s="12"/>
      <c r="Q1500" s="12"/>
      <c r="R1500" s="13"/>
      <c r="S1500" s="14"/>
      <c r="T1500" s="6"/>
      <c r="U1500" s="28"/>
    </row>
    <row r="1501" spans="11:21" x14ac:dyDescent="0.3">
      <c r="K1501" s="10"/>
      <c r="L1501" s="17"/>
      <c r="M1501" s="17"/>
      <c r="N1501" s="12"/>
      <c r="O1501" s="12"/>
      <c r="P1501" s="12"/>
      <c r="Q1501" s="12"/>
      <c r="R1501" s="13"/>
      <c r="S1501" s="14"/>
      <c r="T1501" s="6"/>
      <c r="U1501" s="28"/>
    </row>
    <row r="1502" spans="11:21" x14ac:dyDescent="0.3">
      <c r="K1502" s="10"/>
      <c r="L1502" s="17"/>
      <c r="M1502" s="17"/>
      <c r="N1502" s="12"/>
      <c r="O1502" s="12"/>
      <c r="P1502" s="12"/>
      <c r="Q1502" s="12"/>
      <c r="R1502" s="13"/>
      <c r="S1502" s="14"/>
      <c r="T1502" s="6"/>
      <c r="U1502" s="28"/>
    </row>
    <row r="1503" spans="11:21" x14ac:dyDescent="0.3">
      <c r="K1503" s="10"/>
      <c r="L1503" s="17"/>
      <c r="M1503" s="17"/>
      <c r="N1503" s="12"/>
      <c r="O1503" s="12"/>
      <c r="P1503" s="12"/>
      <c r="Q1503" s="12"/>
      <c r="R1503" s="13"/>
      <c r="S1503" s="14"/>
      <c r="T1503" s="6"/>
      <c r="U1503" s="28"/>
    </row>
    <row r="1504" spans="11:21" x14ac:dyDescent="0.3">
      <c r="K1504" s="10"/>
      <c r="L1504" s="17"/>
      <c r="M1504" s="17"/>
      <c r="N1504" s="12"/>
      <c r="O1504" s="12"/>
      <c r="P1504" s="12"/>
      <c r="Q1504" s="12"/>
      <c r="R1504" s="13"/>
      <c r="S1504" s="14"/>
      <c r="T1504" s="6"/>
      <c r="U1504" s="28"/>
    </row>
    <row r="1505" spans="11:21" x14ac:dyDescent="0.3">
      <c r="K1505" s="10"/>
      <c r="L1505" s="17"/>
      <c r="M1505" s="17"/>
      <c r="N1505" s="12"/>
      <c r="O1505" s="12"/>
      <c r="P1505" s="12"/>
      <c r="Q1505" s="12"/>
      <c r="R1505" s="13"/>
      <c r="S1505" s="14"/>
      <c r="T1505" s="6"/>
      <c r="U1505" s="28"/>
    </row>
    <row r="1506" spans="11:21" x14ac:dyDescent="0.3">
      <c r="K1506" s="10"/>
      <c r="L1506" s="17"/>
      <c r="M1506" s="17"/>
      <c r="N1506" s="12"/>
      <c r="O1506" s="12"/>
      <c r="P1506" s="12"/>
      <c r="Q1506" s="12"/>
      <c r="R1506" s="13"/>
      <c r="S1506" s="14"/>
      <c r="T1506" s="6"/>
      <c r="U1506" s="28"/>
    </row>
    <row r="1507" spans="11:21" x14ac:dyDescent="0.3">
      <c r="K1507" s="10"/>
      <c r="L1507" s="17"/>
      <c r="M1507" s="17"/>
      <c r="N1507" s="12"/>
      <c r="O1507" s="12"/>
      <c r="P1507" s="12"/>
      <c r="Q1507" s="12"/>
      <c r="R1507" s="13"/>
      <c r="S1507" s="14"/>
      <c r="T1507" s="6"/>
      <c r="U1507" s="28"/>
    </row>
    <row r="1508" spans="11:21" x14ac:dyDescent="0.3">
      <c r="K1508" s="10"/>
      <c r="L1508" s="17"/>
      <c r="M1508" s="17"/>
      <c r="N1508" s="12"/>
      <c r="O1508" s="12"/>
      <c r="P1508" s="12"/>
      <c r="Q1508" s="12"/>
      <c r="R1508" s="13"/>
      <c r="S1508" s="14"/>
      <c r="T1508" s="6"/>
      <c r="U1508" s="28"/>
    </row>
    <row r="1509" spans="11:21" x14ac:dyDescent="0.3">
      <c r="K1509" s="10"/>
      <c r="L1509" s="17"/>
      <c r="M1509" s="17"/>
      <c r="N1509" s="12"/>
      <c r="O1509" s="12"/>
      <c r="P1509" s="12"/>
      <c r="Q1509" s="12"/>
      <c r="R1509" s="13"/>
      <c r="S1509" s="14"/>
      <c r="T1509" s="6"/>
      <c r="U1509" s="28"/>
    </row>
    <row r="1510" spans="11:21" x14ac:dyDescent="0.3">
      <c r="K1510" s="10"/>
      <c r="L1510" s="17"/>
      <c r="M1510" s="17"/>
      <c r="N1510" s="12"/>
      <c r="O1510" s="12"/>
      <c r="P1510" s="12"/>
      <c r="Q1510" s="12"/>
      <c r="R1510" s="13"/>
      <c r="S1510" s="14"/>
      <c r="T1510" s="6"/>
      <c r="U1510" s="28"/>
    </row>
    <row r="1511" spans="11:21" x14ac:dyDescent="0.3">
      <c r="K1511" s="10"/>
      <c r="L1511" s="17"/>
      <c r="M1511" s="17"/>
      <c r="N1511" s="12"/>
      <c r="O1511" s="12"/>
      <c r="P1511" s="12"/>
      <c r="Q1511" s="12"/>
      <c r="R1511" s="13"/>
      <c r="S1511" s="14"/>
      <c r="T1511" s="6"/>
      <c r="U1511" s="28"/>
    </row>
    <row r="1512" spans="11:21" x14ac:dyDescent="0.3">
      <c r="K1512" s="10"/>
      <c r="L1512" s="17"/>
      <c r="M1512" s="17"/>
      <c r="N1512" s="12"/>
      <c r="O1512" s="12"/>
      <c r="P1512" s="12"/>
      <c r="Q1512" s="12"/>
      <c r="R1512" s="13"/>
      <c r="S1512" s="14"/>
      <c r="T1512" s="6"/>
      <c r="U1512" s="28"/>
    </row>
    <row r="1513" spans="11:21" x14ac:dyDescent="0.3">
      <c r="K1513" s="10"/>
      <c r="L1513" s="17"/>
      <c r="M1513" s="17"/>
      <c r="N1513" s="12"/>
      <c r="O1513" s="12"/>
      <c r="P1513" s="12"/>
      <c r="Q1513" s="12"/>
      <c r="R1513" s="13"/>
      <c r="S1513" s="14"/>
      <c r="T1513" s="6"/>
      <c r="U1513" s="28"/>
    </row>
    <row r="1514" spans="11:21" x14ac:dyDescent="0.3">
      <c r="K1514" s="10"/>
      <c r="L1514" s="17"/>
      <c r="M1514" s="17"/>
      <c r="N1514" s="12"/>
      <c r="O1514" s="12"/>
      <c r="P1514" s="12"/>
      <c r="Q1514" s="12"/>
      <c r="R1514" s="13"/>
      <c r="S1514" s="14"/>
      <c r="T1514" s="6"/>
      <c r="U1514" s="28"/>
    </row>
    <row r="1515" spans="11:21" x14ac:dyDescent="0.3">
      <c r="K1515" s="10"/>
      <c r="L1515" s="17"/>
      <c r="M1515" s="17"/>
      <c r="N1515" s="12"/>
      <c r="O1515" s="12"/>
      <c r="P1515" s="12"/>
      <c r="Q1515" s="12"/>
      <c r="R1515" s="13"/>
      <c r="S1515" s="14"/>
      <c r="T1515" s="6"/>
      <c r="U1515" s="28"/>
    </row>
    <row r="1516" spans="11:21" x14ac:dyDescent="0.3">
      <c r="K1516" s="10"/>
      <c r="L1516" s="17"/>
      <c r="M1516" s="17"/>
      <c r="N1516" s="12"/>
      <c r="O1516" s="12"/>
      <c r="P1516" s="12"/>
      <c r="Q1516" s="12"/>
      <c r="R1516" s="13"/>
      <c r="S1516" s="14"/>
      <c r="T1516" s="6"/>
      <c r="U1516" s="28"/>
    </row>
    <row r="1517" spans="11:21" x14ac:dyDescent="0.3">
      <c r="K1517" s="10"/>
      <c r="L1517" s="17"/>
      <c r="M1517" s="17"/>
      <c r="N1517" s="12"/>
      <c r="O1517" s="12"/>
      <c r="P1517" s="12"/>
      <c r="Q1517" s="12"/>
      <c r="R1517" s="13"/>
      <c r="S1517" s="14"/>
      <c r="T1517" s="6"/>
      <c r="U1517" s="28"/>
    </row>
    <row r="1518" spans="11:21" x14ac:dyDescent="0.3">
      <c r="K1518" s="10"/>
      <c r="L1518" s="17"/>
      <c r="M1518" s="17"/>
      <c r="N1518" s="12"/>
      <c r="O1518" s="12"/>
      <c r="P1518" s="12"/>
      <c r="Q1518" s="12"/>
      <c r="R1518" s="13"/>
      <c r="S1518" s="14"/>
      <c r="T1518" s="6"/>
      <c r="U1518" s="28"/>
    </row>
    <row r="1519" spans="11:21" x14ac:dyDescent="0.3">
      <c r="K1519" s="10"/>
      <c r="L1519" s="17"/>
      <c r="M1519" s="17"/>
      <c r="N1519" s="12"/>
      <c r="O1519" s="12"/>
      <c r="P1519" s="12"/>
      <c r="Q1519" s="12"/>
      <c r="R1519" s="13"/>
      <c r="S1519" s="14"/>
      <c r="T1519" s="6"/>
      <c r="U1519" s="28"/>
    </row>
    <row r="1520" spans="11:21" x14ac:dyDescent="0.3">
      <c r="K1520" s="10"/>
      <c r="L1520" s="17"/>
      <c r="M1520" s="17"/>
      <c r="N1520" s="12"/>
      <c r="O1520" s="12"/>
      <c r="P1520" s="12"/>
      <c r="Q1520" s="12"/>
      <c r="R1520" s="13"/>
      <c r="S1520" s="14"/>
      <c r="T1520" s="6"/>
      <c r="U1520" s="28"/>
    </row>
    <row r="1521" spans="11:21" x14ac:dyDescent="0.3">
      <c r="K1521" s="10"/>
      <c r="L1521" s="17"/>
      <c r="M1521" s="17"/>
      <c r="N1521" s="12"/>
      <c r="O1521" s="12"/>
      <c r="P1521" s="12"/>
      <c r="Q1521" s="12"/>
      <c r="R1521" s="13"/>
      <c r="S1521" s="14"/>
      <c r="T1521" s="6"/>
      <c r="U1521" s="28"/>
    </row>
    <row r="1522" spans="11:21" x14ac:dyDescent="0.3">
      <c r="K1522" s="10"/>
      <c r="L1522" s="17"/>
      <c r="M1522" s="17"/>
      <c r="N1522" s="12"/>
      <c r="O1522" s="12"/>
      <c r="P1522" s="12"/>
      <c r="Q1522" s="12"/>
      <c r="R1522" s="13"/>
      <c r="S1522" s="14"/>
      <c r="T1522" s="6"/>
      <c r="U1522" s="28"/>
    </row>
    <row r="1523" spans="11:21" x14ac:dyDescent="0.3">
      <c r="K1523" s="10"/>
      <c r="L1523" s="17"/>
      <c r="M1523" s="17"/>
      <c r="N1523" s="12"/>
      <c r="O1523" s="12"/>
      <c r="P1523" s="12"/>
      <c r="Q1523" s="12"/>
      <c r="R1523" s="13"/>
      <c r="S1523" s="14"/>
      <c r="T1523" s="6"/>
      <c r="U1523" s="28"/>
    </row>
    <row r="1524" spans="11:21" x14ac:dyDescent="0.3">
      <c r="K1524" s="10"/>
      <c r="L1524" s="17"/>
      <c r="M1524" s="17"/>
      <c r="N1524" s="12"/>
      <c r="O1524" s="12"/>
      <c r="P1524" s="12"/>
      <c r="Q1524" s="12"/>
      <c r="R1524" s="13"/>
      <c r="S1524" s="14"/>
      <c r="T1524" s="6"/>
      <c r="U1524" s="28"/>
    </row>
    <row r="1525" spans="11:21" x14ac:dyDescent="0.3">
      <c r="K1525" s="10"/>
      <c r="L1525" s="17"/>
      <c r="M1525" s="17"/>
      <c r="N1525" s="12"/>
      <c r="O1525" s="12"/>
      <c r="P1525" s="12"/>
      <c r="Q1525" s="12"/>
      <c r="R1525" s="13"/>
      <c r="S1525" s="14"/>
      <c r="T1525" s="6"/>
      <c r="U1525" s="28"/>
    </row>
    <row r="1526" spans="11:21" x14ac:dyDescent="0.3">
      <c r="K1526" s="10"/>
      <c r="L1526" s="17"/>
      <c r="M1526" s="17"/>
      <c r="N1526" s="12"/>
      <c r="O1526" s="12"/>
      <c r="P1526" s="12"/>
      <c r="Q1526" s="12"/>
      <c r="R1526" s="13"/>
      <c r="S1526" s="14"/>
      <c r="T1526" s="6"/>
      <c r="U1526" s="28"/>
    </row>
    <row r="1527" spans="11:21" x14ac:dyDescent="0.3">
      <c r="K1527" s="10"/>
      <c r="L1527" s="17"/>
      <c r="M1527" s="17"/>
      <c r="N1527" s="12"/>
      <c r="O1527" s="12"/>
      <c r="P1527" s="12"/>
      <c r="Q1527" s="12"/>
      <c r="R1527" s="13"/>
      <c r="S1527" s="14"/>
      <c r="T1527" s="6"/>
      <c r="U1527" s="28"/>
    </row>
    <row r="1528" spans="11:21" x14ac:dyDescent="0.3">
      <c r="K1528" s="10"/>
      <c r="L1528" s="17"/>
      <c r="M1528" s="17"/>
      <c r="N1528" s="12"/>
      <c r="O1528" s="12"/>
      <c r="P1528" s="12"/>
      <c r="Q1528" s="12"/>
      <c r="R1528" s="13"/>
      <c r="S1528" s="14"/>
      <c r="T1528" s="6"/>
      <c r="U1528" s="28"/>
    </row>
    <row r="1529" spans="11:21" x14ac:dyDescent="0.3">
      <c r="K1529" s="10"/>
      <c r="L1529" s="17"/>
      <c r="M1529" s="17"/>
      <c r="N1529" s="12"/>
      <c r="O1529" s="12"/>
      <c r="P1529" s="12"/>
      <c r="Q1529" s="12"/>
      <c r="R1529" s="13"/>
      <c r="S1529" s="14"/>
      <c r="T1529" s="6"/>
      <c r="U1529" s="28"/>
    </row>
    <row r="1530" spans="11:21" x14ac:dyDescent="0.3">
      <c r="K1530" s="10"/>
      <c r="L1530" s="17"/>
      <c r="M1530" s="17"/>
      <c r="N1530" s="12"/>
      <c r="O1530" s="12"/>
      <c r="P1530" s="12"/>
      <c r="Q1530" s="12"/>
      <c r="R1530" s="13"/>
      <c r="S1530" s="14"/>
      <c r="T1530" s="6"/>
      <c r="U1530" s="28"/>
    </row>
    <row r="1531" spans="11:21" x14ac:dyDescent="0.3">
      <c r="K1531" s="10"/>
      <c r="L1531" s="17"/>
      <c r="M1531" s="17"/>
      <c r="N1531" s="12"/>
      <c r="O1531" s="12"/>
      <c r="P1531" s="12"/>
      <c r="Q1531" s="12"/>
      <c r="R1531" s="13"/>
      <c r="S1531" s="14"/>
      <c r="T1531" s="6"/>
      <c r="U1531" s="28"/>
    </row>
    <row r="1532" spans="11:21" x14ac:dyDescent="0.3">
      <c r="K1532" s="10"/>
      <c r="L1532" s="17"/>
      <c r="M1532" s="17"/>
      <c r="N1532" s="12"/>
      <c r="O1532" s="12"/>
      <c r="P1532" s="12"/>
      <c r="Q1532" s="12"/>
      <c r="R1532" s="13"/>
      <c r="S1532" s="14"/>
      <c r="T1532" s="6"/>
      <c r="U1532" s="28"/>
    </row>
    <row r="1533" spans="11:21" x14ac:dyDescent="0.3">
      <c r="K1533" s="10"/>
      <c r="L1533" s="17"/>
      <c r="M1533" s="17"/>
      <c r="N1533" s="12"/>
      <c r="O1533" s="12"/>
      <c r="P1533" s="12"/>
      <c r="Q1533" s="12"/>
      <c r="R1533" s="13"/>
      <c r="S1533" s="14"/>
      <c r="T1533" s="6"/>
      <c r="U1533" s="28"/>
    </row>
    <row r="1534" spans="11:21" x14ac:dyDescent="0.3">
      <c r="K1534" s="10"/>
      <c r="L1534" s="17"/>
      <c r="M1534" s="17"/>
      <c r="N1534" s="12"/>
      <c r="O1534" s="12"/>
      <c r="P1534" s="12"/>
      <c r="Q1534" s="12"/>
      <c r="R1534" s="13"/>
      <c r="S1534" s="14"/>
      <c r="T1534" s="6"/>
      <c r="U1534" s="28"/>
    </row>
    <row r="1535" spans="11:21" x14ac:dyDescent="0.3">
      <c r="K1535" s="10"/>
      <c r="L1535" s="17"/>
      <c r="M1535" s="17"/>
      <c r="N1535" s="12"/>
      <c r="O1535" s="12"/>
      <c r="P1535" s="12"/>
      <c r="Q1535" s="12"/>
      <c r="R1535" s="13"/>
      <c r="S1535" s="14"/>
      <c r="T1535" s="6"/>
      <c r="U1535" s="28"/>
    </row>
    <row r="1536" spans="11:21" x14ac:dyDescent="0.3">
      <c r="K1536" s="10"/>
      <c r="L1536" s="17"/>
      <c r="M1536" s="17"/>
      <c r="N1536" s="12"/>
      <c r="O1536" s="12"/>
      <c r="P1536" s="12"/>
      <c r="Q1536" s="12"/>
      <c r="R1536" s="13"/>
      <c r="S1536" s="14"/>
      <c r="T1536" s="6"/>
      <c r="U1536" s="28"/>
    </row>
    <row r="1537" spans="11:21" x14ac:dyDescent="0.3">
      <c r="K1537" s="10"/>
      <c r="L1537" s="17"/>
      <c r="M1537" s="17"/>
      <c r="N1537" s="12"/>
      <c r="O1537" s="12"/>
      <c r="P1537" s="12"/>
      <c r="Q1537" s="12"/>
      <c r="R1537" s="13"/>
      <c r="S1537" s="14"/>
      <c r="T1537" s="6"/>
      <c r="U1537" s="28"/>
    </row>
    <row r="1538" spans="11:21" x14ac:dyDescent="0.3">
      <c r="K1538" s="10"/>
      <c r="L1538" s="17"/>
      <c r="M1538" s="17"/>
      <c r="N1538" s="12"/>
      <c r="O1538" s="12"/>
      <c r="P1538" s="12"/>
      <c r="Q1538" s="12"/>
      <c r="R1538" s="13"/>
      <c r="S1538" s="15"/>
      <c r="T1538" s="6"/>
      <c r="U1538" s="28"/>
    </row>
    <row r="1539" spans="11:21" x14ac:dyDescent="0.3">
      <c r="K1539" s="10"/>
      <c r="L1539" s="17"/>
      <c r="M1539" s="17"/>
      <c r="N1539" s="12"/>
      <c r="O1539" s="12"/>
      <c r="P1539" s="12"/>
      <c r="Q1539" s="12"/>
      <c r="R1539" s="13"/>
      <c r="S1539" s="14"/>
      <c r="T1539" s="6"/>
      <c r="U1539" s="28"/>
    </row>
    <row r="1540" spans="11:21" x14ac:dyDescent="0.3">
      <c r="K1540" s="10"/>
      <c r="L1540" s="17"/>
      <c r="M1540" s="17"/>
      <c r="N1540" s="12"/>
      <c r="O1540" s="12"/>
      <c r="P1540" s="12"/>
      <c r="Q1540" s="12"/>
      <c r="R1540" s="13"/>
      <c r="S1540" s="14"/>
      <c r="T1540" s="6"/>
      <c r="U1540" s="28"/>
    </row>
    <row r="1541" spans="11:21" x14ac:dyDescent="0.3">
      <c r="K1541" s="10"/>
      <c r="L1541" s="17"/>
      <c r="M1541" s="17"/>
      <c r="N1541" s="12"/>
      <c r="O1541" s="12"/>
      <c r="P1541" s="12"/>
      <c r="Q1541" s="12"/>
      <c r="R1541" s="13"/>
      <c r="S1541" s="14"/>
      <c r="T1541" s="6"/>
      <c r="U1541" s="28"/>
    </row>
    <row r="1542" spans="11:21" x14ac:dyDescent="0.3">
      <c r="K1542" s="10"/>
      <c r="L1542" s="17"/>
      <c r="M1542" s="17"/>
      <c r="N1542" s="12"/>
      <c r="O1542" s="12"/>
      <c r="P1542" s="12"/>
      <c r="Q1542" s="12"/>
      <c r="R1542" s="13"/>
      <c r="S1542" s="14"/>
      <c r="T1542" s="6"/>
      <c r="U1542" s="28"/>
    </row>
    <row r="1543" spans="11:21" x14ac:dyDescent="0.3">
      <c r="K1543" s="10"/>
      <c r="L1543" s="17"/>
      <c r="M1543" s="17"/>
      <c r="N1543" s="12"/>
      <c r="O1543" s="12"/>
      <c r="P1543" s="12"/>
      <c r="Q1543" s="12"/>
      <c r="R1543" s="13"/>
      <c r="S1543" s="14"/>
      <c r="T1543" s="6"/>
      <c r="U1543" s="28"/>
    </row>
    <row r="1544" spans="11:21" x14ac:dyDescent="0.3">
      <c r="K1544" s="10"/>
      <c r="L1544" s="17"/>
      <c r="M1544" s="17"/>
      <c r="N1544" s="12"/>
      <c r="O1544" s="12"/>
      <c r="P1544" s="12"/>
      <c r="Q1544" s="12"/>
      <c r="R1544" s="13"/>
      <c r="S1544" s="14"/>
      <c r="T1544" s="6"/>
      <c r="U1544" s="28"/>
    </row>
    <row r="1545" spans="11:21" x14ac:dyDescent="0.3">
      <c r="K1545" s="10"/>
      <c r="L1545" s="17"/>
      <c r="M1545" s="17"/>
      <c r="N1545" s="12"/>
      <c r="O1545" s="12"/>
      <c r="P1545" s="12"/>
      <c r="Q1545" s="12"/>
      <c r="R1545" s="13"/>
      <c r="S1545" s="14"/>
      <c r="T1545" s="6"/>
      <c r="U1545" s="28"/>
    </row>
    <row r="1546" spans="11:21" x14ac:dyDescent="0.3">
      <c r="K1546" s="10"/>
      <c r="L1546" s="17"/>
      <c r="M1546" s="17"/>
      <c r="N1546" s="12"/>
      <c r="O1546" s="12"/>
      <c r="P1546" s="12"/>
      <c r="Q1546" s="12"/>
      <c r="R1546" s="13"/>
      <c r="S1546" s="14"/>
      <c r="T1546" s="6"/>
      <c r="U1546" s="28"/>
    </row>
    <row r="1547" spans="11:21" x14ac:dyDescent="0.3">
      <c r="K1547" s="10"/>
      <c r="L1547" s="17"/>
      <c r="M1547" s="17"/>
      <c r="N1547" s="12"/>
      <c r="O1547" s="12"/>
      <c r="P1547" s="12"/>
      <c r="Q1547" s="12"/>
      <c r="R1547" s="13"/>
      <c r="S1547" s="14"/>
      <c r="T1547" s="6"/>
      <c r="U1547" s="28"/>
    </row>
    <row r="1548" spans="11:21" x14ac:dyDescent="0.3">
      <c r="K1548" s="10"/>
      <c r="L1548" s="17"/>
      <c r="M1548" s="17"/>
      <c r="N1548" s="12"/>
      <c r="O1548" s="12"/>
      <c r="P1548" s="12"/>
      <c r="Q1548" s="12"/>
      <c r="R1548" s="13"/>
      <c r="S1548" s="14"/>
      <c r="T1548" s="6"/>
      <c r="U1548" s="28"/>
    </row>
    <row r="1549" spans="11:21" x14ac:dyDescent="0.3">
      <c r="K1549" s="10"/>
      <c r="L1549" s="17"/>
      <c r="M1549" s="17"/>
      <c r="N1549" s="12"/>
      <c r="O1549" s="12"/>
      <c r="P1549" s="12"/>
      <c r="Q1549" s="12"/>
      <c r="R1549" s="13"/>
      <c r="S1549" s="14"/>
      <c r="T1549" s="6"/>
      <c r="U1549" s="28"/>
    </row>
    <row r="1550" spans="11:21" x14ac:dyDescent="0.3">
      <c r="K1550" s="10"/>
      <c r="L1550" s="17"/>
      <c r="M1550" s="17"/>
      <c r="N1550" s="12"/>
      <c r="O1550" s="12"/>
      <c r="P1550" s="12"/>
      <c r="Q1550" s="12"/>
      <c r="R1550" s="13"/>
      <c r="S1550" s="14"/>
      <c r="T1550" s="6"/>
      <c r="U1550" s="28"/>
    </row>
    <row r="1551" spans="11:21" x14ac:dyDescent="0.3">
      <c r="K1551" s="10"/>
      <c r="L1551" s="17"/>
      <c r="M1551" s="17"/>
      <c r="N1551" s="12"/>
      <c r="O1551" s="12"/>
      <c r="P1551" s="12"/>
      <c r="Q1551" s="12"/>
      <c r="R1551" s="13"/>
      <c r="S1551" s="14"/>
      <c r="T1551" s="6"/>
      <c r="U1551" s="28"/>
    </row>
    <row r="1552" spans="11:21" x14ac:dyDescent="0.3">
      <c r="K1552" s="10"/>
      <c r="L1552" s="17"/>
      <c r="M1552" s="17"/>
      <c r="N1552" s="12"/>
      <c r="O1552" s="12"/>
      <c r="P1552" s="12"/>
      <c r="Q1552" s="12"/>
      <c r="R1552" s="13"/>
      <c r="S1552" s="14"/>
      <c r="T1552" s="6"/>
      <c r="U1552" s="28"/>
    </row>
    <row r="1553" spans="11:21" x14ac:dyDescent="0.3">
      <c r="K1553" s="10"/>
      <c r="L1553" s="17"/>
      <c r="M1553" s="17"/>
      <c r="N1553" s="12"/>
      <c r="O1553" s="12"/>
      <c r="P1553" s="12"/>
      <c r="Q1553" s="12"/>
      <c r="R1553" s="13"/>
      <c r="S1553" s="14"/>
      <c r="T1553" s="6"/>
      <c r="U1553" s="28"/>
    </row>
    <row r="1554" spans="11:21" x14ac:dyDescent="0.3">
      <c r="K1554" s="10"/>
      <c r="L1554" s="17"/>
      <c r="M1554" s="17"/>
      <c r="N1554" s="12"/>
      <c r="O1554" s="12"/>
      <c r="P1554" s="12"/>
      <c r="Q1554" s="12"/>
      <c r="R1554" s="13"/>
      <c r="S1554" s="14"/>
      <c r="T1554" s="6"/>
      <c r="U1554" s="28"/>
    </row>
    <row r="1555" spans="11:21" x14ac:dyDescent="0.3">
      <c r="K1555" s="10"/>
      <c r="L1555" s="17"/>
      <c r="M1555" s="17"/>
      <c r="N1555" s="12"/>
      <c r="O1555" s="12"/>
      <c r="P1555" s="12"/>
      <c r="Q1555" s="12"/>
      <c r="R1555" s="13"/>
      <c r="S1555" s="14"/>
      <c r="T1555" s="6"/>
      <c r="U1555" s="28"/>
    </row>
    <row r="1556" spans="11:21" x14ac:dyDescent="0.3">
      <c r="K1556" s="10"/>
      <c r="L1556" s="17"/>
      <c r="M1556" s="17"/>
      <c r="N1556" s="12"/>
      <c r="O1556" s="12"/>
      <c r="P1556" s="12"/>
      <c r="Q1556" s="12"/>
      <c r="R1556" s="13"/>
      <c r="S1556" s="14"/>
      <c r="T1556" s="6"/>
      <c r="U1556" s="28"/>
    </row>
    <row r="1557" spans="11:21" x14ac:dyDescent="0.3">
      <c r="K1557" s="10"/>
      <c r="L1557" s="17"/>
      <c r="M1557" s="17"/>
      <c r="N1557" s="12"/>
      <c r="O1557" s="12"/>
      <c r="P1557" s="12"/>
      <c r="Q1557" s="12"/>
      <c r="R1557" s="13"/>
      <c r="S1557" s="14"/>
      <c r="T1557" s="6"/>
      <c r="U1557" s="28"/>
    </row>
    <row r="1558" spans="11:21" x14ac:dyDescent="0.3">
      <c r="K1558" s="10"/>
      <c r="L1558" s="17"/>
      <c r="M1558" s="17"/>
      <c r="N1558" s="12"/>
      <c r="O1558" s="12"/>
      <c r="P1558" s="12"/>
      <c r="Q1558" s="12"/>
      <c r="R1558" s="13"/>
      <c r="S1558" s="14"/>
      <c r="T1558" s="6"/>
      <c r="U1558" s="28"/>
    </row>
    <row r="1559" spans="11:21" x14ac:dyDescent="0.3">
      <c r="K1559" s="10"/>
      <c r="L1559" s="17"/>
      <c r="M1559" s="17"/>
      <c r="N1559" s="12"/>
      <c r="O1559" s="12"/>
      <c r="P1559" s="12"/>
      <c r="Q1559" s="12"/>
      <c r="R1559" s="13"/>
      <c r="S1559" s="14"/>
      <c r="T1559" s="6"/>
      <c r="U1559" s="28"/>
    </row>
    <row r="1560" spans="11:21" x14ac:dyDescent="0.3">
      <c r="K1560" s="10"/>
      <c r="L1560" s="17"/>
      <c r="M1560" s="17"/>
      <c r="N1560" s="12"/>
      <c r="O1560" s="12"/>
      <c r="P1560" s="12"/>
      <c r="Q1560" s="12"/>
      <c r="R1560" s="13"/>
      <c r="S1560" s="14"/>
      <c r="T1560" s="6"/>
      <c r="U1560" s="28"/>
    </row>
    <row r="1561" spans="11:21" x14ac:dyDescent="0.3">
      <c r="K1561" s="10"/>
      <c r="L1561" s="17"/>
      <c r="M1561" s="17"/>
      <c r="N1561" s="12"/>
      <c r="O1561" s="12"/>
      <c r="P1561" s="12"/>
      <c r="Q1561" s="12"/>
      <c r="R1561" s="13"/>
      <c r="S1561" s="14"/>
      <c r="T1561" s="6"/>
      <c r="U1561" s="28"/>
    </row>
    <row r="1562" spans="11:21" x14ac:dyDescent="0.3">
      <c r="K1562" s="10"/>
      <c r="L1562" s="17"/>
      <c r="M1562" s="17"/>
      <c r="N1562" s="12"/>
      <c r="O1562" s="12"/>
      <c r="P1562" s="12"/>
      <c r="Q1562" s="12"/>
      <c r="R1562" s="13"/>
      <c r="S1562" s="14"/>
      <c r="T1562" s="6"/>
      <c r="U1562" s="28"/>
    </row>
    <row r="1563" spans="11:21" x14ac:dyDescent="0.3">
      <c r="K1563" s="10"/>
      <c r="L1563" s="17"/>
      <c r="M1563" s="17"/>
      <c r="N1563" s="12"/>
      <c r="O1563" s="12"/>
      <c r="P1563" s="12"/>
      <c r="Q1563" s="12"/>
      <c r="R1563" s="13"/>
      <c r="S1563" s="14"/>
      <c r="T1563" s="6"/>
      <c r="U1563" s="28"/>
    </row>
    <row r="1564" spans="11:21" x14ac:dyDescent="0.3">
      <c r="K1564" s="10"/>
      <c r="L1564" s="17"/>
      <c r="M1564" s="17"/>
      <c r="N1564" s="12"/>
      <c r="O1564" s="12"/>
      <c r="P1564" s="12"/>
      <c r="Q1564" s="12"/>
      <c r="R1564" s="13"/>
      <c r="S1564" s="14"/>
      <c r="T1564" s="6"/>
      <c r="U1564" s="28"/>
    </row>
    <row r="1565" spans="11:21" x14ac:dyDescent="0.3">
      <c r="K1565" s="10"/>
      <c r="L1565" s="17"/>
      <c r="M1565" s="17"/>
      <c r="N1565" s="12"/>
      <c r="O1565" s="12"/>
      <c r="P1565" s="12"/>
      <c r="Q1565" s="12"/>
      <c r="R1565" s="13"/>
      <c r="S1565" s="14"/>
      <c r="T1565" s="6"/>
      <c r="U1565" s="28"/>
    </row>
    <row r="1566" spans="11:21" x14ac:dyDescent="0.3">
      <c r="K1566" s="10"/>
      <c r="L1566" s="17"/>
      <c r="M1566" s="17"/>
      <c r="N1566" s="12"/>
      <c r="O1566" s="12"/>
      <c r="P1566" s="12"/>
      <c r="Q1566" s="12"/>
      <c r="R1566" s="13"/>
      <c r="S1566" s="14"/>
      <c r="T1566" s="6"/>
      <c r="U1566" s="28"/>
    </row>
    <row r="1567" spans="11:21" x14ac:dyDescent="0.3">
      <c r="K1567" s="10"/>
      <c r="L1567" s="17"/>
      <c r="M1567" s="17"/>
      <c r="N1567" s="12"/>
      <c r="O1567" s="12"/>
      <c r="P1567" s="12"/>
      <c r="Q1567" s="12"/>
      <c r="R1567" s="13"/>
      <c r="S1567" s="14"/>
      <c r="T1567" s="6"/>
      <c r="U1567" s="28"/>
    </row>
    <row r="1568" spans="11:21" x14ac:dyDescent="0.3">
      <c r="K1568" s="10"/>
      <c r="L1568" s="17"/>
      <c r="M1568" s="17"/>
      <c r="N1568" s="12"/>
      <c r="O1568" s="12"/>
      <c r="P1568" s="12"/>
      <c r="Q1568" s="12"/>
      <c r="R1568" s="13"/>
      <c r="S1568" s="14"/>
      <c r="T1568" s="6"/>
      <c r="U1568" s="28"/>
    </row>
    <row r="1569" spans="11:21" x14ac:dyDescent="0.3">
      <c r="K1569" s="10"/>
      <c r="L1569" s="17"/>
      <c r="M1569" s="17"/>
      <c r="N1569" s="12"/>
      <c r="O1569" s="12"/>
      <c r="P1569" s="12"/>
      <c r="Q1569" s="12"/>
      <c r="R1569" s="13"/>
      <c r="S1569" s="14"/>
      <c r="T1569" s="6"/>
      <c r="U1569" s="28"/>
    </row>
    <row r="1570" spans="11:21" x14ac:dyDescent="0.3">
      <c r="K1570" s="10"/>
      <c r="L1570" s="17"/>
      <c r="M1570" s="17"/>
      <c r="N1570" s="12"/>
      <c r="O1570" s="12"/>
      <c r="P1570" s="12"/>
      <c r="Q1570" s="12"/>
      <c r="R1570" s="13"/>
      <c r="S1570" s="14"/>
      <c r="T1570" s="6"/>
      <c r="U1570" s="28"/>
    </row>
    <row r="1571" spans="11:21" x14ac:dyDescent="0.3">
      <c r="K1571" s="10"/>
      <c r="L1571" s="17"/>
      <c r="M1571" s="17"/>
      <c r="N1571" s="12"/>
      <c r="O1571" s="12"/>
      <c r="P1571" s="12"/>
      <c r="Q1571" s="12"/>
      <c r="R1571" s="13"/>
      <c r="S1571" s="14"/>
      <c r="T1571" s="6"/>
      <c r="U1571" s="28"/>
    </row>
    <row r="1572" spans="11:21" x14ac:dyDescent="0.3">
      <c r="K1572" s="10"/>
      <c r="L1572" s="17"/>
      <c r="M1572" s="17"/>
      <c r="N1572" s="12"/>
      <c r="O1572" s="12"/>
      <c r="P1572" s="12"/>
      <c r="Q1572" s="12"/>
      <c r="R1572" s="13"/>
      <c r="S1572" s="14"/>
      <c r="T1572" s="6"/>
      <c r="U1572" s="28"/>
    </row>
    <row r="1573" spans="11:21" x14ac:dyDescent="0.3">
      <c r="K1573" s="10"/>
      <c r="L1573" s="17"/>
      <c r="M1573" s="17"/>
      <c r="N1573" s="12"/>
      <c r="O1573" s="12"/>
      <c r="P1573" s="12"/>
      <c r="Q1573" s="12"/>
      <c r="R1573" s="13"/>
      <c r="S1573" s="14"/>
      <c r="T1573" s="6"/>
      <c r="U1573" s="28"/>
    </row>
    <row r="1574" spans="11:21" x14ac:dyDescent="0.3">
      <c r="K1574" s="10"/>
      <c r="L1574" s="17"/>
      <c r="M1574" s="17"/>
      <c r="N1574" s="12"/>
      <c r="O1574" s="12"/>
      <c r="P1574" s="12"/>
      <c r="Q1574" s="12"/>
      <c r="R1574" s="13"/>
      <c r="S1574" s="14"/>
      <c r="T1574" s="6"/>
      <c r="U1574" s="28"/>
    </row>
    <row r="1575" spans="11:21" x14ac:dyDescent="0.3">
      <c r="K1575" s="10"/>
      <c r="L1575" s="17"/>
      <c r="M1575" s="17"/>
      <c r="N1575" s="12"/>
      <c r="O1575" s="12"/>
      <c r="P1575" s="12"/>
      <c r="Q1575" s="12"/>
      <c r="R1575" s="13"/>
      <c r="S1575" s="14"/>
      <c r="T1575" s="6"/>
      <c r="U1575" s="28"/>
    </row>
    <row r="1576" spans="11:21" x14ac:dyDescent="0.3">
      <c r="K1576" s="10"/>
      <c r="L1576" s="17"/>
      <c r="M1576" s="17"/>
      <c r="N1576" s="12"/>
      <c r="O1576" s="12"/>
      <c r="P1576" s="12"/>
      <c r="Q1576" s="12"/>
      <c r="R1576" s="13"/>
      <c r="S1576" s="14"/>
      <c r="T1576" s="6"/>
      <c r="U1576" s="28"/>
    </row>
    <row r="1577" spans="11:21" x14ac:dyDescent="0.3">
      <c r="K1577" s="10"/>
      <c r="L1577" s="17"/>
      <c r="M1577" s="17"/>
      <c r="N1577" s="12"/>
      <c r="O1577" s="12"/>
      <c r="P1577" s="12"/>
      <c r="Q1577" s="12"/>
      <c r="R1577" s="13"/>
      <c r="S1577" s="14"/>
      <c r="T1577" s="6"/>
      <c r="U1577" s="28"/>
    </row>
    <row r="1578" spans="11:21" x14ac:dyDescent="0.3">
      <c r="K1578" s="10"/>
      <c r="L1578" s="17"/>
      <c r="M1578" s="17"/>
      <c r="N1578" s="12"/>
      <c r="O1578" s="12"/>
      <c r="P1578" s="12"/>
      <c r="Q1578" s="12"/>
      <c r="R1578" s="13"/>
      <c r="S1578" s="14"/>
      <c r="T1578" s="6"/>
      <c r="U1578" s="28"/>
    </row>
    <row r="1579" spans="11:21" x14ac:dyDescent="0.3">
      <c r="K1579" s="10"/>
      <c r="L1579" s="17"/>
      <c r="M1579" s="17"/>
      <c r="N1579" s="12"/>
      <c r="O1579" s="12"/>
      <c r="P1579" s="12"/>
      <c r="Q1579" s="12"/>
      <c r="R1579" s="13"/>
      <c r="S1579" s="14"/>
      <c r="T1579" s="6"/>
      <c r="U1579" s="28"/>
    </row>
    <row r="1580" spans="11:21" x14ac:dyDescent="0.3">
      <c r="K1580" s="10"/>
      <c r="L1580" s="17"/>
      <c r="M1580" s="17"/>
      <c r="N1580" s="12"/>
      <c r="O1580" s="12"/>
      <c r="P1580" s="12"/>
      <c r="Q1580" s="12"/>
      <c r="R1580" s="13"/>
      <c r="S1580" s="14"/>
      <c r="T1580" s="6"/>
      <c r="U1580" s="28"/>
    </row>
    <row r="1581" spans="11:21" x14ac:dyDescent="0.3">
      <c r="K1581" s="10"/>
      <c r="L1581" s="17"/>
      <c r="M1581" s="17"/>
      <c r="N1581" s="12"/>
      <c r="O1581" s="12"/>
      <c r="P1581" s="12"/>
      <c r="Q1581" s="12"/>
      <c r="R1581" s="13"/>
      <c r="S1581" s="14"/>
      <c r="T1581" s="6"/>
      <c r="U1581" s="28"/>
    </row>
    <row r="1582" spans="11:21" x14ac:dyDescent="0.3">
      <c r="K1582" s="10"/>
      <c r="L1582" s="17"/>
      <c r="M1582" s="17"/>
      <c r="N1582" s="12"/>
      <c r="O1582" s="12"/>
      <c r="P1582" s="12"/>
      <c r="Q1582" s="12"/>
      <c r="R1582" s="13"/>
      <c r="S1582" s="14"/>
      <c r="T1582" s="6"/>
      <c r="U1582" s="28"/>
    </row>
    <row r="1583" spans="11:21" x14ac:dyDescent="0.3">
      <c r="K1583" s="10"/>
      <c r="L1583" s="17"/>
      <c r="M1583" s="17"/>
      <c r="N1583" s="12"/>
      <c r="O1583" s="12"/>
      <c r="P1583" s="12"/>
      <c r="Q1583" s="12"/>
      <c r="R1583" s="13"/>
      <c r="S1583" s="14"/>
      <c r="T1583" s="6"/>
      <c r="U1583" s="28"/>
    </row>
    <row r="1584" spans="11:21" x14ac:dyDescent="0.3">
      <c r="K1584" s="10"/>
      <c r="L1584" s="17"/>
      <c r="M1584" s="17"/>
      <c r="N1584" s="12"/>
      <c r="O1584" s="12"/>
      <c r="P1584" s="12"/>
      <c r="Q1584" s="12"/>
      <c r="R1584" s="13"/>
      <c r="S1584" s="14"/>
      <c r="T1584" s="6"/>
      <c r="U1584" s="28"/>
    </row>
    <row r="1585" spans="11:21" x14ac:dyDescent="0.3">
      <c r="K1585" s="10"/>
      <c r="L1585" s="17"/>
      <c r="M1585" s="17"/>
      <c r="N1585" s="12"/>
      <c r="O1585" s="12"/>
      <c r="P1585" s="12"/>
      <c r="Q1585" s="12"/>
      <c r="R1585" s="13"/>
      <c r="S1585" s="14"/>
      <c r="T1585" s="6"/>
      <c r="U1585" s="28"/>
    </row>
    <row r="1586" spans="11:21" x14ac:dyDescent="0.3">
      <c r="K1586" s="10"/>
      <c r="L1586" s="17"/>
      <c r="M1586" s="17"/>
      <c r="N1586" s="12"/>
      <c r="O1586" s="12"/>
      <c r="P1586" s="12"/>
      <c r="Q1586" s="12"/>
      <c r="R1586" s="13"/>
      <c r="S1586" s="14"/>
      <c r="T1586" s="6"/>
      <c r="U1586" s="28"/>
    </row>
    <row r="1587" spans="11:21" x14ac:dyDescent="0.3">
      <c r="K1587" s="10"/>
      <c r="L1587" s="17"/>
      <c r="M1587" s="17"/>
      <c r="N1587" s="12"/>
      <c r="O1587" s="12"/>
      <c r="P1587" s="12"/>
      <c r="Q1587" s="12"/>
      <c r="R1587" s="13"/>
      <c r="S1587" s="14"/>
      <c r="T1587" s="6"/>
      <c r="U1587" s="28"/>
    </row>
    <row r="1588" spans="11:21" x14ac:dyDescent="0.3">
      <c r="K1588" s="10"/>
      <c r="L1588" s="17"/>
      <c r="M1588" s="17"/>
      <c r="N1588" s="12"/>
      <c r="O1588" s="12"/>
      <c r="P1588" s="12"/>
      <c r="Q1588" s="12"/>
      <c r="R1588" s="13"/>
      <c r="S1588" s="14"/>
      <c r="T1588" s="6"/>
      <c r="U1588" s="28"/>
    </row>
    <row r="1589" spans="11:21" x14ac:dyDescent="0.3">
      <c r="K1589" s="10"/>
      <c r="L1589" s="17"/>
      <c r="M1589" s="17"/>
      <c r="N1589" s="12"/>
      <c r="O1589" s="12"/>
      <c r="P1589" s="12"/>
      <c r="Q1589" s="12"/>
      <c r="R1589" s="13"/>
      <c r="S1589" s="14"/>
      <c r="T1589" s="6"/>
      <c r="U1589" s="28"/>
    </row>
    <row r="1590" spans="11:21" x14ac:dyDescent="0.3">
      <c r="K1590" s="10"/>
      <c r="L1590" s="17"/>
      <c r="M1590" s="17"/>
      <c r="N1590" s="12"/>
      <c r="O1590" s="12"/>
      <c r="P1590" s="12"/>
      <c r="Q1590" s="12"/>
      <c r="R1590" s="13"/>
      <c r="S1590" s="14"/>
      <c r="T1590" s="6"/>
      <c r="U1590" s="28"/>
    </row>
    <row r="1591" spans="11:21" x14ac:dyDescent="0.3">
      <c r="K1591" s="10"/>
      <c r="L1591" s="17"/>
      <c r="M1591" s="17"/>
      <c r="N1591" s="12"/>
      <c r="O1591" s="12"/>
      <c r="P1591" s="12"/>
      <c r="Q1591" s="12"/>
      <c r="R1591" s="13"/>
      <c r="S1591" s="14"/>
      <c r="T1591" s="6"/>
      <c r="U1591" s="28"/>
    </row>
    <row r="1592" spans="11:21" x14ac:dyDescent="0.3">
      <c r="K1592" s="10"/>
      <c r="L1592" s="17"/>
      <c r="M1592" s="17"/>
      <c r="N1592" s="12"/>
      <c r="O1592" s="12"/>
      <c r="P1592" s="12"/>
      <c r="Q1592" s="12"/>
      <c r="R1592" s="13"/>
      <c r="S1592" s="14"/>
      <c r="T1592" s="6"/>
      <c r="U1592" s="28"/>
    </row>
    <row r="1593" spans="11:21" x14ac:dyDescent="0.3">
      <c r="K1593" s="10"/>
      <c r="L1593" s="17"/>
      <c r="M1593" s="17"/>
      <c r="N1593" s="12"/>
      <c r="O1593" s="12"/>
      <c r="P1593" s="12"/>
      <c r="Q1593" s="12"/>
      <c r="R1593" s="13"/>
      <c r="S1593" s="14"/>
      <c r="T1593" s="6"/>
      <c r="U1593" s="28"/>
    </row>
    <row r="1594" spans="11:21" x14ac:dyDescent="0.3">
      <c r="K1594" s="10"/>
      <c r="L1594" s="17"/>
      <c r="M1594" s="17"/>
      <c r="N1594" s="12"/>
      <c r="O1594" s="12"/>
      <c r="P1594" s="12"/>
      <c r="Q1594" s="12"/>
      <c r="R1594" s="13"/>
      <c r="S1594" s="14"/>
      <c r="T1594" s="6"/>
      <c r="U1594" s="28"/>
    </row>
    <row r="1595" spans="11:21" x14ac:dyDescent="0.3">
      <c r="K1595" s="10"/>
      <c r="L1595" s="17"/>
      <c r="M1595" s="17"/>
      <c r="N1595" s="12"/>
      <c r="O1595" s="12"/>
      <c r="P1595" s="12"/>
      <c r="Q1595" s="12"/>
      <c r="R1595" s="13"/>
      <c r="S1595" s="14"/>
      <c r="T1595" s="6"/>
      <c r="U1595" s="28"/>
    </row>
    <row r="1596" spans="11:21" x14ac:dyDescent="0.3">
      <c r="K1596" s="10"/>
      <c r="L1596" s="17"/>
      <c r="M1596" s="17"/>
      <c r="N1596" s="12"/>
      <c r="O1596" s="12"/>
      <c r="P1596" s="12"/>
      <c r="Q1596" s="12"/>
      <c r="R1596" s="13"/>
      <c r="S1596" s="14"/>
      <c r="T1596" s="6"/>
      <c r="U1596" s="28"/>
    </row>
    <row r="1597" spans="11:21" x14ac:dyDescent="0.3">
      <c r="K1597" s="10"/>
      <c r="L1597" s="17"/>
      <c r="M1597" s="17"/>
      <c r="N1597" s="12"/>
      <c r="O1597" s="12"/>
      <c r="P1597" s="12"/>
      <c r="Q1597" s="12"/>
      <c r="R1597" s="13"/>
      <c r="S1597" s="14"/>
      <c r="T1597" s="6"/>
      <c r="U1597" s="28"/>
    </row>
    <row r="1598" spans="11:21" x14ac:dyDescent="0.3">
      <c r="K1598" s="10"/>
      <c r="L1598" s="17"/>
      <c r="M1598" s="17"/>
      <c r="N1598" s="12"/>
      <c r="O1598" s="12"/>
      <c r="P1598" s="12"/>
      <c r="Q1598" s="12"/>
      <c r="R1598" s="13"/>
      <c r="S1598" s="14"/>
      <c r="T1598" s="6"/>
      <c r="U1598" s="28"/>
    </row>
    <row r="1599" spans="11:21" x14ac:dyDescent="0.3">
      <c r="K1599" s="10"/>
      <c r="L1599" s="17"/>
      <c r="M1599" s="17"/>
      <c r="N1599" s="12"/>
      <c r="O1599" s="12"/>
      <c r="P1599" s="12"/>
      <c r="Q1599" s="12"/>
      <c r="R1599" s="13"/>
      <c r="S1599" s="14"/>
      <c r="T1599" s="6"/>
      <c r="U1599" s="28"/>
    </row>
    <row r="1600" spans="11:21" x14ac:dyDescent="0.3">
      <c r="K1600" s="10"/>
      <c r="L1600" s="17"/>
      <c r="M1600" s="17"/>
      <c r="N1600" s="12"/>
      <c r="O1600" s="12"/>
      <c r="P1600" s="12"/>
      <c r="Q1600" s="12"/>
      <c r="R1600" s="13"/>
      <c r="S1600" s="14"/>
      <c r="T1600" s="6"/>
      <c r="U1600" s="28"/>
    </row>
    <row r="1601" spans="11:21" x14ac:dyDescent="0.3">
      <c r="K1601" s="10"/>
      <c r="L1601" s="17"/>
      <c r="M1601" s="17"/>
      <c r="N1601" s="12"/>
      <c r="O1601" s="12"/>
      <c r="P1601" s="12"/>
      <c r="Q1601" s="12"/>
      <c r="R1601" s="13"/>
      <c r="S1601" s="14"/>
      <c r="T1601" s="6"/>
      <c r="U1601" s="28"/>
    </row>
    <row r="1602" spans="11:21" x14ac:dyDescent="0.3">
      <c r="K1602" s="10"/>
      <c r="L1602" s="17"/>
      <c r="M1602" s="17"/>
      <c r="N1602" s="12"/>
      <c r="O1602" s="12"/>
      <c r="P1602" s="12"/>
      <c r="Q1602" s="12"/>
      <c r="R1602" s="13"/>
      <c r="S1602" s="14"/>
      <c r="T1602" s="6"/>
      <c r="U1602" s="28"/>
    </row>
    <row r="1603" spans="11:21" x14ac:dyDescent="0.3">
      <c r="K1603" s="10"/>
      <c r="L1603" s="17"/>
      <c r="M1603" s="17"/>
      <c r="N1603" s="12"/>
      <c r="O1603" s="12"/>
      <c r="P1603" s="12"/>
      <c r="Q1603" s="12"/>
      <c r="R1603" s="13"/>
      <c r="S1603" s="14"/>
      <c r="T1603" s="6"/>
      <c r="U1603" s="28"/>
    </row>
    <row r="1604" spans="11:21" x14ac:dyDescent="0.3">
      <c r="K1604" s="10"/>
      <c r="L1604" s="17"/>
      <c r="M1604" s="17"/>
      <c r="N1604" s="12"/>
      <c r="O1604" s="12"/>
      <c r="P1604" s="12"/>
      <c r="Q1604" s="12"/>
      <c r="R1604" s="13"/>
      <c r="S1604" s="14"/>
      <c r="T1604" s="6"/>
      <c r="U1604" s="28"/>
    </row>
    <row r="1605" spans="11:21" x14ac:dyDescent="0.3">
      <c r="K1605" s="10"/>
      <c r="L1605" s="17"/>
      <c r="M1605" s="17"/>
      <c r="N1605" s="12"/>
      <c r="O1605" s="12"/>
      <c r="P1605" s="12"/>
      <c r="Q1605" s="12"/>
      <c r="R1605" s="13"/>
      <c r="S1605" s="14"/>
      <c r="T1605" s="6"/>
      <c r="U1605" s="28"/>
    </row>
    <row r="1606" spans="11:21" x14ac:dyDescent="0.3">
      <c r="K1606" s="10"/>
      <c r="L1606" s="17"/>
      <c r="M1606" s="17"/>
      <c r="N1606" s="12"/>
      <c r="O1606" s="12"/>
      <c r="P1606" s="12"/>
      <c r="Q1606" s="12"/>
      <c r="R1606" s="13"/>
      <c r="S1606" s="14"/>
      <c r="T1606" s="6"/>
      <c r="U1606" s="28"/>
    </row>
    <row r="1607" spans="11:21" x14ac:dyDescent="0.3">
      <c r="K1607" s="10"/>
      <c r="L1607" s="17"/>
      <c r="M1607" s="17"/>
      <c r="N1607" s="12"/>
      <c r="O1607" s="12"/>
      <c r="P1607" s="12"/>
      <c r="Q1607" s="12"/>
      <c r="R1607" s="13"/>
      <c r="S1607" s="14"/>
      <c r="T1607" s="6"/>
      <c r="U1607" s="28"/>
    </row>
    <row r="1608" spans="11:21" x14ac:dyDescent="0.3">
      <c r="K1608" s="10"/>
      <c r="L1608" s="17"/>
      <c r="M1608" s="17"/>
      <c r="N1608" s="12"/>
      <c r="O1608" s="12"/>
      <c r="P1608" s="12"/>
      <c r="Q1608" s="12"/>
      <c r="R1608" s="13"/>
      <c r="S1608" s="14"/>
      <c r="T1608" s="6"/>
      <c r="U1608" s="28"/>
    </row>
    <row r="1609" spans="11:21" x14ac:dyDescent="0.3">
      <c r="K1609" s="10"/>
      <c r="L1609" s="17"/>
      <c r="M1609" s="17"/>
      <c r="N1609" s="12"/>
      <c r="O1609" s="12"/>
      <c r="P1609" s="12"/>
      <c r="Q1609" s="12"/>
      <c r="R1609" s="13"/>
      <c r="S1609" s="14"/>
      <c r="T1609" s="6"/>
      <c r="U1609" s="28"/>
    </row>
    <row r="1610" spans="11:21" x14ac:dyDescent="0.3">
      <c r="K1610" s="10"/>
      <c r="L1610" s="17"/>
      <c r="M1610" s="17"/>
      <c r="N1610" s="12"/>
      <c r="O1610" s="12"/>
      <c r="P1610" s="12"/>
      <c r="Q1610" s="12"/>
      <c r="R1610" s="13"/>
      <c r="S1610" s="14"/>
      <c r="T1610" s="6"/>
      <c r="U1610" s="28"/>
    </row>
    <row r="1611" spans="11:21" x14ac:dyDescent="0.3">
      <c r="K1611" s="10"/>
      <c r="L1611" s="17"/>
      <c r="M1611" s="17"/>
      <c r="N1611" s="12"/>
      <c r="O1611" s="12"/>
      <c r="P1611" s="12"/>
      <c r="Q1611" s="12"/>
      <c r="R1611" s="13"/>
      <c r="S1611" s="14"/>
      <c r="T1611" s="6"/>
      <c r="U1611" s="28"/>
    </row>
    <row r="1612" spans="11:21" x14ac:dyDescent="0.3">
      <c r="K1612" s="10"/>
      <c r="L1612" s="17"/>
      <c r="M1612" s="17"/>
      <c r="N1612" s="12"/>
      <c r="O1612" s="12"/>
      <c r="P1612" s="12"/>
      <c r="Q1612" s="12"/>
      <c r="R1612" s="13"/>
      <c r="S1612" s="14"/>
      <c r="T1612" s="6"/>
      <c r="U1612" s="28"/>
    </row>
    <row r="1613" spans="11:21" x14ac:dyDescent="0.3">
      <c r="K1613" s="10"/>
      <c r="L1613" s="17"/>
      <c r="M1613" s="17"/>
      <c r="N1613" s="12"/>
      <c r="O1613" s="12"/>
      <c r="P1613" s="12"/>
      <c r="Q1613" s="12"/>
      <c r="R1613" s="13"/>
      <c r="S1613" s="14"/>
      <c r="T1613" s="6"/>
      <c r="U1613" s="28"/>
    </row>
    <row r="1614" spans="11:21" x14ac:dyDescent="0.3">
      <c r="K1614" s="10"/>
      <c r="L1614" s="17"/>
      <c r="M1614" s="17"/>
      <c r="N1614" s="12"/>
      <c r="O1614" s="12"/>
      <c r="P1614" s="12"/>
      <c r="Q1614" s="12"/>
      <c r="R1614" s="13"/>
      <c r="S1614" s="14"/>
      <c r="T1614" s="6"/>
      <c r="U1614" s="28"/>
    </row>
    <row r="1615" spans="11:21" x14ac:dyDescent="0.3">
      <c r="K1615" s="10"/>
      <c r="L1615" s="17"/>
      <c r="M1615" s="17"/>
      <c r="N1615" s="12"/>
      <c r="O1615" s="12"/>
      <c r="P1615" s="12"/>
      <c r="Q1615" s="12"/>
      <c r="R1615" s="13"/>
      <c r="S1615" s="14"/>
      <c r="T1615" s="6"/>
      <c r="U1615" s="28"/>
    </row>
    <row r="1616" spans="11:21" x14ac:dyDescent="0.3">
      <c r="K1616" s="10"/>
      <c r="L1616" s="17"/>
      <c r="M1616" s="17"/>
      <c r="N1616" s="12"/>
      <c r="O1616" s="12"/>
      <c r="P1616" s="12"/>
      <c r="Q1616" s="12"/>
      <c r="R1616" s="13"/>
      <c r="S1616" s="14"/>
      <c r="T1616" s="6"/>
      <c r="U1616" s="28"/>
    </row>
    <row r="1617" spans="11:21" x14ac:dyDescent="0.3">
      <c r="K1617" s="10"/>
      <c r="L1617" s="17"/>
      <c r="M1617" s="17"/>
      <c r="N1617" s="12"/>
      <c r="O1617" s="12"/>
      <c r="P1617" s="12"/>
      <c r="Q1617" s="12"/>
      <c r="R1617" s="13"/>
      <c r="S1617" s="14"/>
      <c r="T1617" s="6"/>
      <c r="U1617" s="28"/>
    </row>
    <row r="1618" spans="11:21" x14ac:dyDescent="0.3">
      <c r="K1618" s="10"/>
      <c r="L1618" s="17"/>
      <c r="M1618" s="17"/>
      <c r="N1618" s="12"/>
      <c r="O1618" s="12"/>
      <c r="P1618" s="12"/>
      <c r="Q1618" s="12"/>
      <c r="R1618" s="13"/>
      <c r="S1618" s="14"/>
      <c r="T1618" s="6"/>
      <c r="U1618" s="28"/>
    </row>
    <row r="1619" spans="11:21" x14ac:dyDescent="0.3">
      <c r="K1619" s="10"/>
      <c r="L1619" s="17"/>
      <c r="M1619" s="17"/>
      <c r="N1619" s="12"/>
      <c r="O1619" s="12"/>
      <c r="P1619" s="12"/>
      <c r="Q1619" s="12"/>
      <c r="R1619" s="13"/>
      <c r="S1619" s="14"/>
      <c r="T1619" s="6"/>
      <c r="U1619" s="28"/>
    </row>
    <row r="1620" spans="11:21" x14ac:dyDescent="0.3">
      <c r="K1620" s="10"/>
      <c r="L1620" s="17"/>
      <c r="M1620" s="17"/>
      <c r="N1620" s="12"/>
      <c r="O1620" s="12"/>
      <c r="P1620" s="12"/>
      <c r="Q1620" s="12"/>
      <c r="R1620" s="13"/>
      <c r="S1620" s="14"/>
      <c r="T1620" s="6"/>
      <c r="U1620" s="28"/>
    </row>
    <row r="1621" spans="11:21" x14ac:dyDescent="0.3">
      <c r="K1621" s="10"/>
      <c r="L1621" s="17"/>
      <c r="M1621" s="17"/>
      <c r="N1621" s="12"/>
      <c r="O1621" s="12"/>
      <c r="P1621" s="12"/>
      <c r="Q1621" s="12"/>
      <c r="R1621" s="13"/>
      <c r="S1621" s="14"/>
      <c r="T1621" s="6"/>
      <c r="U1621" s="28"/>
    </row>
    <row r="1622" spans="11:21" x14ac:dyDescent="0.3">
      <c r="K1622" s="10"/>
      <c r="L1622" s="17"/>
      <c r="M1622" s="17"/>
      <c r="N1622" s="12"/>
      <c r="O1622" s="12"/>
      <c r="P1622" s="12"/>
      <c r="Q1622" s="12"/>
      <c r="R1622" s="13"/>
      <c r="S1622" s="14"/>
      <c r="T1622" s="6"/>
      <c r="U1622" s="28"/>
    </row>
    <row r="1623" spans="11:21" x14ac:dyDescent="0.3">
      <c r="K1623" s="10"/>
      <c r="L1623" s="17"/>
      <c r="M1623" s="17"/>
      <c r="N1623" s="12"/>
      <c r="O1623" s="12"/>
      <c r="P1623" s="12"/>
      <c r="Q1623" s="12"/>
      <c r="R1623" s="13"/>
      <c r="S1623" s="14"/>
      <c r="T1623" s="6"/>
      <c r="U1623" s="28"/>
    </row>
    <row r="1624" spans="11:21" x14ac:dyDescent="0.3">
      <c r="K1624" s="10"/>
      <c r="L1624" s="17"/>
      <c r="M1624" s="17"/>
      <c r="N1624" s="12"/>
      <c r="O1624" s="12"/>
      <c r="P1624" s="12"/>
      <c r="Q1624" s="12"/>
      <c r="R1624" s="13"/>
      <c r="S1624" s="14"/>
      <c r="T1624" s="6"/>
      <c r="U1624" s="28"/>
    </row>
    <row r="1625" spans="11:21" x14ac:dyDescent="0.3">
      <c r="K1625" s="10"/>
      <c r="L1625" s="17"/>
      <c r="M1625" s="17"/>
      <c r="N1625" s="12"/>
      <c r="O1625" s="12"/>
      <c r="P1625" s="12"/>
      <c r="Q1625" s="12"/>
      <c r="R1625" s="13"/>
      <c r="S1625" s="14"/>
      <c r="T1625" s="6"/>
      <c r="U1625" s="28"/>
    </row>
    <row r="1626" spans="11:21" x14ac:dyDescent="0.3">
      <c r="K1626" s="10"/>
      <c r="L1626" s="17"/>
      <c r="M1626" s="17"/>
      <c r="N1626" s="12"/>
      <c r="O1626" s="12"/>
      <c r="P1626" s="12"/>
      <c r="Q1626" s="12"/>
      <c r="R1626" s="13"/>
      <c r="S1626" s="14"/>
      <c r="T1626" s="6"/>
      <c r="U1626" s="28"/>
    </row>
    <row r="1627" spans="11:21" x14ac:dyDescent="0.3">
      <c r="K1627" s="10"/>
      <c r="L1627" s="17"/>
      <c r="M1627" s="17"/>
      <c r="N1627" s="12"/>
      <c r="O1627" s="12"/>
      <c r="P1627" s="12"/>
      <c r="Q1627" s="12"/>
      <c r="R1627" s="13"/>
      <c r="S1627" s="14"/>
      <c r="T1627" s="6"/>
      <c r="U1627" s="28"/>
    </row>
    <row r="1628" spans="11:21" x14ac:dyDescent="0.3">
      <c r="K1628" s="10"/>
      <c r="L1628" s="17"/>
      <c r="M1628" s="17"/>
      <c r="N1628" s="12"/>
      <c r="O1628" s="12"/>
      <c r="P1628" s="12"/>
      <c r="Q1628" s="12"/>
      <c r="R1628" s="13"/>
      <c r="S1628" s="14"/>
      <c r="T1628" s="6"/>
      <c r="U1628" s="28"/>
    </row>
    <row r="1629" spans="11:21" x14ac:dyDescent="0.3">
      <c r="K1629" s="10"/>
      <c r="L1629" s="17"/>
      <c r="M1629" s="17"/>
      <c r="N1629" s="12"/>
      <c r="O1629" s="12"/>
      <c r="P1629" s="12"/>
      <c r="Q1629" s="12"/>
      <c r="R1629" s="13"/>
      <c r="S1629" s="14"/>
      <c r="T1629" s="6"/>
      <c r="U1629" s="28"/>
    </row>
    <row r="1630" spans="11:21" x14ac:dyDescent="0.3">
      <c r="K1630" s="10"/>
      <c r="L1630" s="17"/>
      <c r="M1630" s="17"/>
      <c r="N1630" s="12"/>
      <c r="O1630" s="12"/>
      <c r="P1630" s="12"/>
      <c r="Q1630" s="12"/>
      <c r="R1630" s="13"/>
      <c r="S1630" s="14"/>
      <c r="T1630" s="6"/>
      <c r="U1630" s="28"/>
    </row>
    <row r="1631" spans="11:21" x14ac:dyDescent="0.3">
      <c r="K1631" s="10"/>
      <c r="L1631" s="17"/>
      <c r="M1631" s="17"/>
      <c r="N1631" s="12"/>
      <c r="O1631" s="12"/>
      <c r="P1631" s="12"/>
      <c r="Q1631" s="12"/>
      <c r="R1631" s="13"/>
      <c r="S1631" s="14"/>
      <c r="T1631" s="6"/>
      <c r="U1631" s="28"/>
    </row>
    <row r="1632" spans="11:21" x14ac:dyDescent="0.3">
      <c r="K1632" s="10"/>
      <c r="L1632" s="17"/>
      <c r="M1632" s="17"/>
      <c r="N1632" s="12"/>
      <c r="O1632" s="12"/>
      <c r="P1632" s="12"/>
      <c r="Q1632" s="12"/>
      <c r="R1632" s="13"/>
      <c r="S1632" s="14"/>
      <c r="T1632" s="6"/>
      <c r="U1632" s="28"/>
    </row>
    <row r="1633" spans="11:21" x14ac:dyDescent="0.3">
      <c r="K1633" s="10"/>
      <c r="L1633" s="17"/>
      <c r="M1633" s="17"/>
      <c r="N1633" s="12"/>
      <c r="O1633" s="12"/>
      <c r="P1633" s="12"/>
      <c r="Q1633" s="12"/>
      <c r="R1633" s="13"/>
      <c r="S1633" s="14"/>
      <c r="T1633" s="6"/>
      <c r="U1633" s="28"/>
    </row>
    <row r="1634" spans="11:21" x14ac:dyDescent="0.3">
      <c r="K1634" s="10"/>
      <c r="L1634" s="17"/>
      <c r="M1634" s="17"/>
      <c r="N1634" s="12"/>
      <c r="O1634" s="12"/>
      <c r="P1634" s="12"/>
      <c r="Q1634" s="12"/>
      <c r="R1634" s="13"/>
      <c r="S1634" s="14"/>
      <c r="T1634" s="6"/>
      <c r="U1634" s="28"/>
    </row>
    <row r="1635" spans="11:21" x14ac:dyDescent="0.3">
      <c r="K1635" s="10"/>
      <c r="L1635" s="17"/>
      <c r="M1635" s="17"/>
      <c r="N1635" s="12"/>
      <c r="O1635" s="12"/>
      <c r="P1635" s="12"/>
      <c r="Q1635" s="12"/>
      <c r="R1635" s="13"/>
      <c r="S1635" s="14"/>
      <c r="T1635" s="6"/>
      <c r="U1635" s="28"/>
    </row>
    <row r="1636" spans="11:21" x14ac:dyDescent="0.3">
      <c r="K1636" s="10"/>
      <c r="L1636" s="17"/>
      <c r="M1636" s="17"/>
      <c r="N1636" s="12"/>
      <c r="O1636" s="12"/>
      <c r="P1636" s="12"/>
      <c r="Q1636" s="12"/>
      <c r="R1636" s="13"/>
      <c r="S1636" s="14"/>
      <c r="T1636" s="6"/>
      <c r="U1636" s="28"/>
    </row>
    <row r="1637" spans="11:21" x14ac:dyDescent="0.3">
      <c r="K1637" s="10"/>
      <c r="L1637" s="17"/>
      <c r="M1637" s="17"/>
      <c r="N1637" s="12"/>
      <c r="O1637" s="12"/>
      <c r="P1637" s="12"/>
      <c r="Q1637" s="12"/>
      <c r="R1637" s="13"/>
      <c r="S1637" s="14"/>
      <c r="T1637" s="6"/>
      <c r="U1637" s="28"/>
    </row>
    <row r="1638" spans="11:21" x14ac:dyDescent="0.3">
      <c r="K1638" s="10"/>
      <c r="L1638" s="17"/>
      <c r="M1638" s="17"/>
      <c r="N1638" s="12"/>
      <c r="O1638" s="12"/>
      <c r="P1638" s="12"/>
      <c r="Q1638" s="12"/>
      <c r="R1638" s="13"/>
      <c r="S1638" s="14"/>
      <c r="T1638" s="6"/>
      <c r="U1638" s="28"/>
    </row>
    <row r="1639" spans="11:21" x14ac:dyDescent="0.3">
      <c r="K1639" s="10"/>
      <c r="L1639" s="17"/>
      <c r="M1639" s="17"/>
      <c r="N1639" s="12"/>
      <c r="O1639" s="12"/>
      <c r="P1639" s="12"/>
      <c r="Q1639" s="12"/>
      <c r="R1639" s="13"/>
      <c r="S1639" s="14"/>
      <c r="T1639" s="6"/>
      <c r="U1639" s="28"/>
    </row>
    <row r="1640" spans="11:21" x14ac:dyDescent="0.3">
      <c r="K1640" s="10"/>
      <c r="L1640" s="17"/>
      <c r="M1640" s="17"/>
      <c r="N1640" s="12"/>
      <c r="O1640" s="12"/>
      <c r="P1640" s="12"/>
      <c r="Q1640" s="12"/>
      <c r="R1640" s="13"/>
      <c r="S1640" s="14"/>
      <c r="T1640" s="6"/>
      <c r="U1640" s="28"/>
    </row>
    <row r="1641" spans="11:21" x14ac:dyDescent="0.3">
      <c r="K1641" s="10"/>
      <c r="L1641" s="17"/>
      <c r="M1641" s="17"/>
      <c r="N1641" s="12"/>
      <c r="O1641" s="12"/>
      <c r="P1641" s="12"/>
      <c r="Q1641" s="12"/>
      <c r="R1641" s="13"/>
      <c r="S1641" s="14"/>
      <c r="T1641" s="6"/>
      <c r="U1641" s="28"/>
    </row>
    <row r="1642" spans="11:21" x14ac:dyDescent="0.3">
      <c r="K1642" s="10"/>
      <c r="L1642" s="17"/>
      <c r="M1642" s="17"/>
      <c r="N1642" s="12"/>
      <c r="O1642" s="12"/>
      <c r="P1642" s="12"/>
      <c r="Q1642" s="12"/>
      <c r="R1642" s="13"/>
      <c r="S1642" s="14"/>
      <c r="T1642" s="6"/>
      <c r="U1642" s="28"/>
    </row>
    <row r="1643" spans="11:21" x14ac:dyDescent="0.3">
      <c r="K1643" s="10"/>
      <c r="L1643" s="17"/>
      <c r="M1643" s="17"/>
      <c r="N1643" s="12"/>
      <c r="O1643" s="12"/>
      <c r="P1643" s="12"/>
      <c r="Q1643" s="12"/>
      <c r="R1643" s="13"/>
      <c r="S1643" s="14"/>
      <c r="T1643" s="6"/>
      <c r="U1643" s="28"/>
    </row>
    <row r="1644" spans="11:21" x14ac:dyDescent="0.3">
      <c r="K1644" s="10"/>
      <c r="L1644" s="17"/>
      <c r="M1644" s="17"/>
      <c r="N1644" s="12"/>
      <c r="O1644" s="12"/>
      <c r="P1644" s="12"/>
      <c r="Q1644" s="12"/>
      <c r="R1644" s="13"/>
      <c r="S1644" s="14"/>
      <c r="T1644" s="8"/>
      <c r="U1644" s="28"/>
    </row>
    <row r="1645" spans="11:21" x14ac:dyDescent="0.3">
      <c r="K1645" s="10"/>
      <c r="L1645" s="17"/>
      <c r="M1645" s="17"/>
      <c r="N1645" s="12"/>
      <c r="O1645" s="12"/>
      <c r="P1645" s="12"/>
      <c r="Q1645" s="12"/>
      <c r="R1645" s="13"/>
      <c r="S1645" s="14"/>
      <c r="T1645" s="8"/>
      <c r="U1645" s="28"/>
    </row>
    <row r="1646" spans="11:21" x14ac:dyDescent="0.3">
      <c r="K1646" s="10"/>
      <c r="L1646" s="17"/>
      <c r="M1646" s="17"/>
      <c r="N1646" s="12"/>
      <c r="O1646" s="12"/>
      <c r="P1646" s="12"/>
      <c r="Q1646" s="12"/>
      <c r="R1646" s="13"/>
      <c r="S1646" s="14"/>
      <c r="T1646" s="8"/>
      <c r="U1646" s="28"/>
    </row>
    <row r="1647" spans="11:21" x14ac:dyDescent="0.3">
      <c r="K1647" s="10"/>
      <c r="L1647" s="17"/>
      <c r="M1647" s="17"/>
      <c r="N1647" s="12"/>
      <c r="O1647" s="12"/>
      <c r="P1647" s="12"/>
      <c r="Q1647" s="12"/>
      <c r="R1647" s="13"/>
      <c r="S1647" s="14"/>
      <c r="T1647" s="8"/>
      <c r="U1647" s="28"/>
    </row>
    <row r="1648" spans="11:21" x14ac:dyDescent="0.3">
      <c r="K1648" s="10"/>
      <c r="L1648" s="17"/>
      <c r="M1648" s="17"/>
      <c r="N1648" s="12"/>
      <c r="O1648" s="12"/>
      <c r="P1648" s="12"/>
      <c r="Q1648" s="12"/>
      <c r="R1648" s="13"/>
      <c r="S1648" s="14"/>
      <c r="T1648" s="8"/>
      <c r="U1648" s="28"/>
    </row>
    <row r="1649" spans="11:21" x14ac:dyDescent="0.3">
      <c r="K1649" s="10"/>
      <c r="L1649" s="17"/>
      <c r="M1649" s="17"/>
      <c r="N1649" s="12"/>
      <c r="O1649" s="12"/>
      <c r="P1649" s="12"/>
      <c r="Q1649" s="12"/>
      <c r="R1649" s="13"/>
      <c r="S1649" s="14"/>
      <c r="T1649" s="8"/>
      <c r="U1649" s="28"/>
    </row>
    <row r="1650" spans="11:21" x14ac:dyDescent="0.3">
      <c r="K1650" s="10"/>
      <c r="L1650" s="17"/>
      <c r="M1650" s="17"/>
      <c r="N1650" s="12"/>
      <c r="O1650" s="12"/>
      <c r="P1650" s="12"/>
      <c r="Q1650" s="12"/>
      <c r="R1650" s="13"/>
      <c r="S1650" s="14"/>
      <c r="T1650" s="8"/>
      <c r="U1650" s="28"/>
    </row>
    <row r="1651" spans="11:21" x14ac:dyDescent="0.3">
      <c r="K1651" s="10"/>
      <c r="L1651" s="17"/>
      <c r="M1651" s="17"/>
      <c r="N1651" s="12"/>
      <c r="O1651" s="12"/>
      <c r="P1651" s="12"/>
      <c r="Q1651" s="12"/>
      <c r="R1651" s="13"/>
      <c r="S1651" s="14"/>
      <c r="T1651" s="6"/>
      <c r="U1651" s="28"/>
    </row>
    <row r="1652" spans="11:21" x14ac:dyDescent="0.3">
      <c r="K1652" s="10"/>
      <c r="L1652" s="17"/>
      <c r="M1652" s="17"/>
      <c r="N1652" s="12"/>
      <c r="O1652" s="12"/>
      <c r="P1652" s="12"/>
      <c r="Q1652" s="12"/>
      <c r="R1652" s="13"/>
      <c r="S1652" s="14"/>
      <c r="T1652" s="6"/>
      <c r="U1652" s="28"/>
    </row>
    <row r="1653" spans="11:21" x14ac:dyDescent="0.3">
      <c r="K1653" s="10"/>
      <c r="L1653" s="17"/>
      <c r="M1653" s="17"/>
      <c r="N1653" s="12"/>
      <c r="O1653" s="12"/>
      <c r="P1653" s="12"/>
      <c r="Q1653" s="12"/>
      <c r="R1653" s="13"/>
      <c r="S1653" s="14"/>
      <c r="T1653" s="6"/>
      <c r="U1653" s="28"/>
    </row>
    <row r="1654" spans="11:21" x14ac:dyDescent="0.3">
      <c r="K1654" s="10"/>
      <c r="L1654" s="17"/>
      <c r="M1654" s="17"/>
      <c r="N1654" s="12"/>
      <c r="O1654" s="12"/>
      <c r="P1654" s="12"/>
      <c r="Q1654" s="12"/>
      <c r="R1654" s="13"/>
      <c r="S1654" s="14"/>
      <c r="T1654" s="6"/>
      <c r="U1654" s="28"/>
    </row>
    <row r="1655" spans="11:21" x14ac:dyDescent="0.3">
      <c r="K1655" s="10"/>
      <c r="L1655" s="17"/>
      <c r="M1655" s="17"/>
      <c r="N1655" s="12"/>
      <c r="O1655" s="12"/>
      <c r="P1655" s="12"/>
      <c r="Q1655" s="12"/>
      <c r="R1655" s="13"/>
      <c r="S1655" s="14"/>
      <c r="T1655" s="6"/>
      <c r="U1655" s="28"/>
    </row>
    <row r="1656" spans="11:21" x14ac:dyDescent="0.3">
      <c r="K1656" s="10"/>
      <c r="L1656" s="17"/>
      <c r="M1656" s="17"/>
      <c r="N1656" s="12"/>
      <c r="O1656" s="12"/>
      <c r="P1656" s="12"/>
      <c r="Q1656" s="12"/>
      <c r="R1656" s="13"/>
      <c r="S1656" s="14"/>
      <c r="T1656" s="6"/>
      <c r="U1656" s="28"/>
    </row>
    <row r="1657" spans="11:21" x14ac:dyDescent="0.3">
      <c r="K1657" s="10"/>
      <c r="L1657" s="17"/>
      <c r="M1657" s="17"/>
      <c r="N1657" s="12"/>
      <c r="O1657" s="12"/>
      <c r="P1657" s="12"/>
      <c r="Q1657" s="12"/>
      <c r="R1657" s="13"/>
      <c r="S1657" s="14"/>
      <c r="T1657" s="6"/>
      <c r="U1657" s="28"/>
    </row>
    <row r="1658" spans="11:21" x14ac:dyDescent="0.3">
      <c r="K1658" s="10"/>
      <c r="L1658" s="17"/>
      <c r="M1658" s="17"/>
      <c r="N1658" s="12"/>
      <c r="O1658" s="12"/>
      <c r="P1658" s="12"/>
      <c r="Q1658" s="12"/>
      <c r="R1658" s="13"/>
      <c r="S1658" s="14"/>
      <c r="T1658" s="6"/>
      <c r="U1658" s="28"/>
    </row>
    <row r="1659" spans="11:21" x14ac:dyDescent="0.3">
      <c r="K1659" s="10"/>
      <c r="L1659" s="17"/>
      <c r="M1659" s="17"/>
      <c r="N1659" s="12"/>
      <c r="O1659" s="12"/>
      <c r="P1659" s="12"/>
      <c r="Q1659" s="12"/>
      <c r="R1659" s="13"/>
      <c r="S1659" s="14"/>
      <c r="T1659" s="6"/>
      <c r="U1659" s="28"/>
    </row>
    <row r="1660" spans="11:21" x14ac:dyDescent="0.3">
      <c r="K1660" s="10"/>
      <c r="L1660" s="17"/>
      <c r="M1660" s="17"/>
      <c r="N1660" s="12"/>
      <c r="O1660" s="12"/>
      <c r="P1660" s="12"/>
      <c r="Q1660" s="12"/>
      <c r="R1660" s="13"/>
      <c r="S1660" s="14"/>
      <c r="T1660" s="6"/>
      <c r="U1660" s="28"/>
    </row>
    <row r="1661" spans="11:21" x14ac:dyDescent="0.3">
      <c r="K1661" s="10"/>
      <c r="L1661" s="17"/>
      <c r="M1661" s="17"/>
      <c r="N1661" s="12"/>
      <c r="O1661" s="12"/>
      <c r="P1661" s="12"/>
      <c r="Q1661" s="12"/>
      <c r="R1661" s="13"/>
      <c r="S1661" s="14"/>
      <c r="T1661" s="6"/>
      <c r="U1661" s="28"/>
    </row>
    <row r="1662" spans="11:21" x14ac:dyDescent="0.3">
      <c r="K1662" s="10"/>
      <c r="L1662" s="17"/>
      <c r="M1662" s="17"/>
      <c r="N1662" s="12"/>
      <c r="O1662" s="12"/>
      <c r="P1662" s="12"/>
      <c r="Q1662" s="12"/>
      <c r="R1662" s="13"/>
      <c r="S1662" s="14"/>
      <c r="T1662" s="6"/>
      <c r="U1662" s="28"/>
    </row>
    <row r="1663" spans="11:21" x14ac:dyDescent="0.3">
      <c r="K1663" s="10"/>
      <c r="L1663" s="17"/>
      <c r="M1663" s="17"/>
      <c r="N1663" s="12"/>
      <c r="O1663" s="12"/>
      <c r="P1663" s="12"/>
      <c r="Q1663" s="12"/>
      <c r="R1663" s="13"/>
      <c r="S1663" s="14"/>
      <c r="T1663" s="6"/>
      <c r="U1663" s="28"/>
    </row>
    <row r="1664" spans="11:21" x14ac:dyDescent="0.3">
      <c r="K1664" s="10"/>
      <c r="L1664" s="17"/>
      <c r="M1664" s="17"/>
      <c r="N1664" s="12"/>
      <c r="O1664" s="12"/>
      <c r="P1664" s="12"/>
      <c r="Q1664" s="12"/>
      <c r="R1664" s="13"/>
      <c r="S1664" s="14"/>
      <c r="T1664" s="6"/>
      <c r="U1664" s="28"/>
    </row>
    <row r="1665" spans="11:21" x14ac:dyDescent="0.3">
      <c r="K1665" s="10"/>
      <c r="L1665" s="17"/>
      <c r="M1665" s="17"/>
      <c r="N1665" s="12"/>
      <c r="O1665" s="12"/>
      <c r="P1665" s="12"/>
      <c r="Q1665" s="12"/>
      <c r="R1665" s="13"/>
      <c r="S1665" s="14"/>
      <c r="T1665" s="6"/>
      <c r="U1665" s="28"/>
    </row>
    <row r="1666" spans="11:21" x14ac:dyDescent="0.3">
      <c r="K1666" s="10"/>
      <c r="L1666" s="17"/>
      <c r="M1666" s="17"/>
      <c r="N1666" s="12"/>
      <c r="O1666" s="12"/>
      <c r="P1666" s="12"/>
      <c r="Q1666" s="12"/>
      <c r="R1666" s="13"/>
      <c r="S1666" s="14"/>
      <c r="T1666" s="6"/>
      <c r="U1666" s="28"/>
    </row>
    <row r="1667" spans="11:21" x14ac:dyDescent="0.3">
      <c r="K1667" s="10"/>
      <c r="L1667" s="17"/>
      <c r="M1667" s="17"/>
      <c r="N1667" s="12"/>
      <c r="O1667" s="12"/>
      <c r="P1667" s="12"/>
      <c r="Q1667" s="12"/>
      <c r="R1667" s="13"/>
      <c r="S1667" s="14"/>
      <c r="T1667" s="6"/>
      <c r="U1667" s="28"/>
    </row>
    <row r="1668" spans="11:21" x14ac:dyDescent="0.3">
      <c r="K1668" s="10"/>
      <c r="L1668" s="17"/>
      <c r="M1668" s="17"/>
      <c r="N1668" s="12"/>
      <c r="O1668" s="12"/>
      <c r="P1668" s="12"/>
      <c r="Q1668" s="12"/>
      <c r="R1668" s="13"/>
      <c r="S1668" s="14"/>
      <c r="T1668" s="6"/>
      <c r="U1668" s="28"/>
    </row>
    <row r="1669" spans="11:21" x14ac:dyDescent="0.3">
      <c r="K1669" s="10"/>
      <c r="L1669" s="17"/>
      <c r="M1669" s="17"/>
      <c r="N1669" s="12"/>
      <c r="O1669" s="12"/>
      <c r="P1669" s="12"/>
      <c r="Q1669" s="12"/>
      <c r="R1669" s="13"/>
      <c r="S1669" s="14"/>
      <c r="T1669" s="6"/>
      <c r="U1669" s="28"/>
    </row>
    <row r="1670" spans="11:21" x14ac:dyDescent="0.3">
      <c r="K1670" s="10"/>
      <c r="L1670" s="17"/>
      <c r="M1670" s="17"/>
      <c r="N1670" s="12"/>
      <c r="O1670" s="12"/>
      <c r="P1670" s="12"/>
      <c r="Q1670" s="12"/>
      <c r="R1670" s="13"/>
      <c r="S1670" s="14"/>
      <c r="T1670" s="6"/>
      <c r="U1670" s="28"/>
    </row>
    <row r="1671" spans="11:21" x14ac:dyDescent="0.3">
      <c r="K1671" s="10"/>
      <c r="L1671" s="17"/>
      <c r="M1671" s="17"/>
      <c r="N1671" s="12"/>
      <c r="O1671" s="12"/>
      <c r="P1671" s="12"/>
      <c r="Q1671" s="12"/>
      <c r="R1671" s="13"/>
      <c r="S1671" s="14"/>
      <c r="T1671" s="6"/>
      <c r="U1671" s="28"/>
    </row>
    <row r="1672" spans="11:21" x14ac:dyDescent="0.3">
      <c r="K1672" s="10"/>
      <c r="L1672" s="17"/>
      <c r="M1672" s="17"/>
      <c r="N1672" s="12"/>
      <c r="O1672" s="12"/>
      <c r="P1672" s="12"/>
      <c r="Q1672" s="12"/>
      <c r="R1672" s="13"/>
      <c r="S1672" s="14"/>
      <c r="T1672" s="6"/>
      <c r="U1672" s="28"/>
    </row>
    <row r="1673" spans="11:21" x14ac:dyDescent="0.3">
      <c r="K1673" s="10"/>
      <c r="L1673" s="17"/>
      <c r="M1673" s="17"/>
      <c r="N1673" s="12"/>
      <c r="O1673" s="12"/>
      <c r="P1673" s="12"/>
      <c r="Q1673" s="12"/>
      <c r="R1673" s="13"/>
      <c r="S1673" s="14"/>
      <c r="T1673" s="6"/>
      <c r="U1673" s="28"/>
    </row>
    <row r="1674" spans="11:21" x14ac:dyDescent="0.3">
      <c r="K1674" s="10"/>
      <c r="L1674" s="17"/>
      <c r="M1674" s="17"/>
      <c r="N1674" s="12"/>
      <c r="O1674" s="12"/>
      <c r="P1674" s="12"/>
      <c r="Q1674" s="12"/>
      <c r="R1674" s="13"/>
      <c r="S1674" s="14"/>
      <c r="T1674" s="6"/>
      <c r="U1674" s="28"/>
    </row>
    <row r="1675" spans="11:21" x14ac:dyDescent="0.3">
      <c r="K1675" s="10"/>
      <c r="L1675" s="17"/>
      <c r="M1675" s="17"/>
      <c r="N1675" s="12"/>
      <c r="O1675" s="12"/>
      <c r="P1675" s="12"/>
      <c r="Q1675" s="12"/>
      <c r="R1675" s="13"/>
      <c r="S1675" s="14"/>
      <c r="T1675" s="6"/>
      <c r="U1675" s="28"/>
    </row>
    <row r="1676" spans="11:21" x14ac:dyDescent="0.3">
      <c r="K1676" s="10"/>
      <c r="L1676" s="17"/>
      <c r="M1676" s="17"/>
      <c r="N1676" s="12"/>
      <c r="O1676" s="12"/>
      <c r="P1676" s="12"/>
      <c r="Q1676" s="12"/>
      <c r="R1676" s="13"/>
      <c r="S1676" s="14"/>
      <c r="T1676" s="6"/>
      <c r="U1676" s="28"/>
    </row>
    <row r="1677" spans="11:21" x14ac:dyDescent="0.3">
      <c r="K1677" s="10"/>
      <c r="L1677" s="17"/>
      <c r="M1677" s="17"/>
      <c r="N1677" s="12"/>
      <c r="O1677" s="12"/>
      <c r="P1677" s="12"/>
      <c r="Q1677" s="12"/>
      <c r="R1677" s="13"/>
      <c r="S1677" s="14"/>
      <c r="T1677" s="6"/>
      <c r="U1677" s="28"/>
    </row>
    <row r="1678" spans="11:21" x14ac:dyDescent="0.3">
      <c r="K1678" s="10"/>
      <c r="L1678" s="17"/>
      <c r="M1678" s="17"/>
      <c r="N1678" s="12"/>
      <c r="O1678" s="12"/>
      <c r="P1678" s="12"/>
      <c r="Q1678" s="12"/>
      <c r="R1678" s="13"/>
      <c r="S1678" s="14"/>
      <c r="T1678" s="6"/>
      <c r="U1678" s="28"/>
    </row>
    <row r="1679" spans="11:21" x14ac:dyDescent="0.3">
      <c r="K1679" s="10"/>
      <c r="L1679" s="17"/>
      <c r="M1679" s="17"/>
      <c r="N1679" s="12"/>
      <c r="O1679" s="12"/>
      <c r="P1679" s="12"/>
      <c r="Q1679" s="12"/>
      <c r="R1679" s="13"/>
      <c r="S1679" s="14"/>
      <c r="T1679" s="6"/>
      <c r="U1679" s="28"/>
    </row>
    <row r="1680" spans="11:21" x14ac:dyDescent="0.3">
      <c r="K1680" s="10"/>
      <c r="L1680" s="17"/>
      <c r="M1680" s="17"/>
      <c r="N1680" s="12"/>
      <c r="O1680" s="12"/>
      <c r="P1680" s="12"/>
      <c r="Q1680" s="12"/>
      <c r="R1680" s="16"/>
      <c r="S1680" s="14"/>
      <c r="T1680" s="6"/>
      <c r="U1680" s="28"/>
    </row>
    <row r="1681" spans="11:21" x14ac:dyDescent="0.3">
      <c r="K1681" s="10"/>
      <c r="L1681" s="17"/>
      <c r="M1681" s="17"/>
      <c r="N1681" s="12"/>
      <c r="O1681" s="12"/>
      <c r="P1681" s="12"/>
      <c r="Q1681" s="12"/>
      <c r="R1681" s="13"/>
      <c r="S1681" s="14"/>
      <c r="T1681" s="6"/>
      <c r="U1681" s="28"/>
    </row>
    <row r="1682" spans="11:21" x14ac:dyDescent="0.3">
      <c r="K1682" s="10"/>
      <c r="L1682" s="17"/>
      <c r="M1682" s="17"/>
      <c r="N1682" s="12"/>
      <c r="O1682" s="12"/>
      <c r="P1682" s="12"/>
      <c r="Q1682" s="12"/>
      <c r="R1682" s="13"/>
      <c r="S1682" s="14"/>
      <c r="T1682" s="6"/>
      <c r="U1682" s="28"/>
    </row>
    <row r="1683" spans="11:21" x14ac:dyDescent="0.3">
      <c r="K1683" s="10"/>
      <c r="L1683" s="17"/>
      <c r="M1683" s="17"/>
      <c r="N1683" s="12"/>
      <c r="O1683" s="12"/>
      <c r="P1683" s="12"/>
      <c r="Q1683" s="12"/>
      <c r="R1683" s="13"/>
      <c r="S1683" s="14"/>
      <c r="T1683" s="6"/>
      <c r="U1683" s="28"/>
    </row>
    <row r="1684" spans="11:21" x14ac:dyDescent="0.3">
      <c r="K1684" s="10"/>
      <c r="L1684" s="17"/>
      <c r="M1684" s="17"/>
      <c r="N1684" s="12"/>
      <c r="O1684" s="12"/>
      <c r="P1684" s="12"/>
      <c r="Q1684" s="12"/>
      <c r="R1684" s="13"/>
      <c r="S1684" s="14"/>
      <c r="T1684" s="6"/>
      <c r="U1684" s="28"/>
    </row>
    <row r="1685" spans="11:21" x14ac:dyDescent="0.3">
      <c r="K1685" s="10"/>
      <c r="L1685" s="17"/>
      <c r="M1685" s="17"/>
      <c r="N1685" s="12"/>
      <c r="O1685" s="12"/>
      <c r="P1685" s="12"/>
      <c r="Q1685" s="12"/>
      <c r="R1685" s="13"/>
      <c r="S1685" s="14"/>
      <c r="T1685" s="6"/>
      <c r="U1685" s="28"/>
    </row>
    <row r="1686" spans="11:21" x14ac:dyDescent="0.3">
      <c r="K1686" s="10"/>
      <c r="L1686" s="17"/>
      <c r="M1686" s="17"/>
      <c r="N1686" s="12"/>
      <c r="O1686" s="12"/>
      <c r="P1686" s="12"/>
      <c r="Q1686" s="12"/>
      <c r="R1686" s="13"/>
      <c r="S1686" s="14"/>
      <c r="T1686" s="6"/>
      <c r="U1686" s="28"/>
    </row>
    <row r="1687" spans="11:21" x14ac:dyDescent="0.3">
      <c r="K1687" s="10"/>
      <c r="L1687" s="17"/>
      <c r="M1687" s="17"/>
      <c r="N1687" s="12"/>
      <c r="O1687" s="12"/>
      <c r="P1687" s="12"/>
      <c r="Q1687" s="12"/>
      <c r="R1687" s="13"/>
      <c r="S1687" s="14"/>
      <c r="T1687" s="6"/>
      <c r="U1687" s="28"/>
    </row>
    <row r="1688" spans="11:21" x14ac:dyDescent="0.3">
      <c r="K1688" s="10"/>
      <c r="L1688" s="17"/>
      <c r="M1688" s="17"/>
      <c r="N1688" s="12"/>
      <c r="O1688" s="12"/>
      <c r="P1688" s="12"/>
      <c r="Q1688" s="12"/>
      <c r="R1688" s="13"/>
      <c r="S1688" s="14"/>
      <c r="T1688" s="6"/>
      <c r="U1688" s="28"/>
    </row>
    <row r="1689" spans="11:21" x14ac:dyDescent="0.3">
      <c r="K1689" s="10"/>
      <c r="L1689" s="17"/>
      <c r="M1689" s="17"/>
      <c r="N1689" s="12"/>
      <c r="O1689" s="12"/>
      <c r="P1689" s="12"/>
      <c r="Q1689" s="12"/>
      <c r="R1689" s="13"/>
      <c r="S1689" s="14"/>
      <c r="T1689" s="6"/>
      <c r="U1689" s="28"/>
    </row>
    <row r="1690" spans="11:21" x14ac:dyDescent="0.3">
      <c r="K1690" s="10"/>
      <c r="L1690" s="17"/>
      <c r="M1690" s="17"/>
      <c r="N1690" s="12"/>
      <c r="O1690" s="12"/>
      <c r="P1690" s="12"/>
      <c r="Q1690" s="12"/>
      <c r="R1690" s="13"/>
      <c r="S1690" s="14"/>
      <c r="T1690" s="6"/>
      <c r="U1690" s="28"/>
    </row>
    <row r="1691" spans="11:21" x14ac:dyDescent="0.3">
      <c r="K1691" s="10"/>
      <c r="L1691" s="17"/>
      <c r="M1691" s="17"/>
      <c r="N1691" s="12"/>
      <c r="O1691" s="12"/>
      <c r="P1691" s="12"/>
      <c r="Q1691" s="12"/>
      <c r="R1691" s="13"/>
      <c r="S1691" s="14"/>
      <c r="T1691" s="6"/>
      <c r="U1691" s="28"/>
    </row>
    <row r="1692" spans="11:21" x14ac:dyDescent="0.3">
      <c r="K1692" s="10"/>
      <c r="L1692" s="17"/>
      <c r="M1692" s="17"/>
      <c r="N1692" s="12"/>
      <c r="O1692" s="12"/>
      <c r="P1692" s="12"/>
      <c r="Q1692" s="12"/>
      <c r="R1692" s="13"/>
      <c r="S1692" s="14"/>
      <c r="T1692" s="6"/>
      <c r="U1692" s="28"/>
    </row>
    <row r="1693" spans="11:21" x14ac:dyDescent="0.3">
      <c r="K1693" s="10"/>
      <c r="L1693" s="17"/>
      <c r="M1693" s="17"/>
      <c r="N1693" s="12"/>
      <c r="O1693" s="12"/>
      <c r="P1693" s="12"/>
      <c r="Q1693" s="12"/>
      <c r="R1693" s="13"/>
      <c r="S1693" s="14"/>
      <c r="T1693" s="6"/>
      <c r="U1693" s="28"/>
    </row>
    <row r="1694" spans="11:21" x14ac:dyDescent="0.3">
      <c r="K1694" s="10"/>
      <c r="L1694" s="17"/>
      <c r="M1694" s="17"/>
      <c r="N1694" s="12"/>
      <c r="O1694" s="12"/>
      <c r="P1694" s="12"/>
      <c r="Q1694" s="12"/>
      <c r="R1694" s="13"/>
      <c r="S1694" s="14"/>
      <c r="T1694" s="6"/>
      <c r="U1694" s="28"/>
    </row>
    <row r="1695" spans="11:21" x14ac:dyDescent="0.3">
      <c r="K1695" s="10"/>
      <c r="L1695" s="17"/>
      <c r="M1695" s="17"/>
      <c r="N1695" s="12"/>
      <c r="O1695" s="12"/>
      <c r="P1695" s="12"/>
      <c r="Q1695" s="12"/>
      <c r="R1695" s="13"/>
      <c r="S1695" s="14"/>
      <c r="T1695" s="6"/>
      <c r="U1695" s="28"/>
    </row>
    <row r="1696" spans="11:21" x14ac:dyDescent="0.3">
      <c r="K1696" s="10"/>
      <c r="L1696" s="17"/>
      <c r="M1696" s="17"/>
      <c r="N1696" s="12"/>
      <c r="O1696" s="12"/>
      <c r="P1696" s="12"/>
      <c r="Q1696" s="12"/>
      <c r="R1696" s="13"/>
      <c r="S1696" s="14"/>
      <c r="T1696" s="6"/>
      <c r="U1696" s="28"/>
    </row>
    <row r="1697" spans="11:21" x14ac:dyDescent="0.3">
      <c r="K1697" s="10"/>
      <c r="L1697" s="17"/>
      <c r="M1697" s="17"/>
      <c r="N1697" s="12"/>
      <c r="O1697" s="12"/>
      <c r="P1697" s="12"/>
      <c r="Q1697" s="12"/>
      <c r="R1697" s="13"/>
      <c r="S1697" s="14"/>
      <c r="T1697" s="6"/>
      <c r="U1697" s="28"/>
    </row>
    <row r="1698" spans="11:21" x14ac:dyDescent="0.3">
      <c r="K1698" s="10"/>
      <c r="L1698" s="17"/>
      <c r="M1698" s="17"/>
      <c r="N1698" s="12"/>
      <c r="O1698" s="12"/>
      <c r="P1698" s="12"/>
      <c r="Q1698" s="12"/>
      <c r="R1698" s="13"/>
      <c r="S1698" s="14"/>
      <c r="T1698" s="6"/>
      <c r="U1698" s="28"/>
    </row>
    <row r="1699" spans="11:21" x14ac:dyDescent="0.3">
      <c r="K1699" s="10"/>
      <c r="L1699" s="17"/>
      <c r="M1699" s="17"/>
      <c r="N1699" s="12"/>
      <c r="O1699" s="12"/>
      <c r="P1699" s="12"/>
      <c r="Q1699" s="12"/>
      <c r="R1699" s="13"/>
      <c r="S1699" s="14"/>
      <c r="T1699" s="6"/>
      <c r="U1699" s="28"/>
    </row>
    <row r="1700" spans="11:21" x14ac:dyDescent="0.3">
      <c r="K1700" s="10"/>
      <c r="L1700" s="17"/>
      <c r="M1700" s="17"/>
      <c r="N1700" s="12"/>
      <c r="O1700" s="12"/>
      <c r="P1700" s="12"/>
      <c r="Q1700" s="12"/>
      <c r="R1700" s="13"/>
      <c r="S1700" s="14"/>
      <c r="T1700" s="6"/>
      <c r="U1700" s="28"/>
    </row>
    <row r="1701" spans="11:21" x14ac:dyDescent="0.3">
      <c r="K1701" s="10"/>
      <c r="L1701" s="17"/>
      <c r="M1701" s="17"/>
      <c r="N1701" s="12"/>
      <c r="O1701" s="12"/>
      <c r="P1701" s="12"/>
      <c r="Q1701" s="12"/>
      <c r="R1701" s="13"/>
      <c r="S1701" s="14"/>
      <c r="T1701" s="6"/>
      <c r="U1701" s="28"/>
    </row>
    <row r="1702" spans="11:21" x14ac:dyDescent="0.3">
      <c r="K1702" s="10"/>
      <c r="L1702" s="17"/>
      <c r="M1702" s="17"/>
      <c r="N1702" s="12"/>
      <c r="O1702" s="12"/>
      <c r="P1702" s="12"/>
      <c r="Q1702" s="12"/>
      <c r="R1702" s="13"/>
      <c r="S1702" s="14"/>
      <c r="T1702" s="6"/>
      <c r="U1702" s="28"/>
    </row>
    <row r="1703" spans="11:21" x14ac:dyDescent="0.3">
      <c r="K1703" s="10"/>
      <c r="L1703" s="17"/>
      <c r="M1703" s="17"/>
      <c r="N1703" s="12"/>
      <c r="O1703" s="12"/>
      <c r="P1703" s="12"/>
      <c r="Q1703" s="12"/>
      <c r="R1703" s="13"/>
      <c r="S1703" s="14"/>
      <c r="T1703" s="6"/>
      <c r="U1703" s="28"/>
    </row>
    <row r="1704" spans="11:21" x14ac:dyDescent="0.3">
      <c r="K1704" s="10"/>
      <c r="L1704" s="17"/>
      <c r="M1704" s="17"/>
      <c r="N1704" s="12"/>
      <c r="O1704" s="12"/>
      <c r="P1704" s="12"/>
      <c r="Q1704" s="12"/>
      <c r="R1704" s="13"/>
      <c r="S1704" s="14"/>
      <c r="T1704" s="6"/>
      <c r="U1704" s="28"/>
    </row>
    <row r="1705" spans="11:21" x14ac:dyDescent="0.3">
      <c r="K1705" s="10"/>
      <c r="L1705" s="17"/>
      <c r="M1705" s="17"/>
      <c r="N1705" s="12"/>
      <c r="O1705" s="12"/>
      <c r="P1705" s="12"/>
      <c r="Q1705" s="12"/>
      <c r="R1705" s="13"/>
      <c r="S1705" s="14"/>
      <c r="T1705" s="6"/>
      <c r="U1705" s="28"/>
    </row>
    <row r="1706" spans="11:21" x14ac:dyDescent="0.3">
      <c r="K1706" s="10"/>
      <c r="L1706" s="17"/>
      <c r="M1706" s="17"/>
      <c r="N1706" s="12"/>
      <c r="O1706" s="12"/>
      <c r="P1706" s="12"/>
      <c r="Q1706" s="12"/>
      <c r="R1706" s="13"/>
      <c r="S1706" s="14"/>
      <c r="T1706" s="6"/>
      <c r="U1706" s="28"/>
    </row>
    <row r="1707" spans="11:21" x14ac:dyDescent="0.3">
      <c r="K1707" s="10"/>
      <c r="L1707" s="17"/>
      <c r="M1707" s="17"/>
      <c r="N1707" s="12"/>
      <c r="O1707" s="12"/>
      <c r="P1707" s="12"/>
      <c r="Q1707" s="12"/>
      <c r="R1707" s="13"/>
      <c r="S1707" s="14"/>
      <c r="T1707" s="6"/>
      <c r="U1707" s="28"/>
    </row>
    <row r="1708" spans="11:21" x14ac:dyDescent="0.3">
      <c r="K1708" s="10"/>
      <c r="L1708" s="17"/>
      <c r="M1708" s="17"/>
      <c r="N1708" s="12"/>
      <c r="O1708" s="12"/>
      <c r="P1708" s="12"/>
      <c r="Q1708" s="12"/>
      <c r="R1708" s="13"/>
      <c r="S1708" s="14"/>
      <c r="T1708" s="6"/>
      <c r="U1708" s="28"/>
    </row>
    <row r="1709" spans="11:21" x14ac:dyDescent="0.3">
      <c r="K1709" s="10"/>
      <c r="L1709" s="17"/>
      <c r="M1709" s="17"/>
      <c r="N1709" s="12"/>
      <c r="O1709" s="12"/>
      <c r="P1709" s="12"/>
      <c r="Q1709" s="12"/>
      <c r="R1709" s="13"/>
      <c r="S1709" s="14"/>
      <c r="T1709" s="6"/>
      <c r="U1709" s="28"/>
    </row>
    <row r="1710" spans="11:21" x14ac:dyDescent="0.3">
      <c r="K1710" s="10"/>
      <c r="L1710" s="17"/>
      <c r="M1710" s="17"/>
      <c r="N1710" s="12"/>
      <c r="O1710" s="12"/>
      <c r="P1710" s="12"/>
      <c r="Q1710" s="12"/>
      <c r="R1710" s="13"/>
      <c r="S1710" s="14"/>
      <c r="T1710" s="6"/>
      <c r="U1710" s="28"/>
    </row>
    <row r="1711" spans="11:21" x14ac:dyDescent="0.3">
      <c r="K1711" s="10"/>
      <c r="L1711" s="17"/>
      <c r="M1711" s="17"/>
      <c r="N1711" s="12"/>
      <c r="O1711" s="12"/>
      <c r="P1711" s="12"/>
      <c r="Q1711" s="12"/>
      <c r="R1711" s="13"/>
      <c r="S1711" s="14"/>
      <c r="T1711" s="6"/>
      <c r="U1711" s="28"/>
    </row>
    <row r="1712" spans="11:21" x14ac:dyDescent="0.3">
      <c r="K1712" s="10"/>
      <c r="L1712" s="17"/>
      <c r="M1712" s="17"/>
      <c r="N1712" s="12"/>
      <c r="O1712" s="12"/>
      <c r="P1712" s="12"/>
      <c r="Q1712" s="12"/>
      <c r="R1712" s="13"/>
      <c r="S1712" s="14"/>
      <c r="T1712" s="6"/>
      <c r="U1712" s="28"/>
    </row>
    <row r="1713" spans="11:21" x14ac:dyDescent="0.3">
      <c r="K1713" s="10"/>
      <c r="L1713" s="17"/>
      <c r="M1713" s="17"/>
      <c r="N1713" s="12"/>
      <c r="O1713" s="12"/>
      <c r="P1713" s="12"/>
      <c r="Q1713" s="12"/>
      <c r="R1713" s="13"/>
      <c r="S1713" s="14"/>
      <c r="T1713" s="6"/>
      <c r="U1713" s="28"/>
    </row>
    <row r="1714" spans="11:21" x14ac:dyDescent="0.3">
      <c r="K1714" s="10"/>
      <c r="L1714" s="17"/>
      <c r="M1714" s="17"/>
      <c r="N1714" s="12"/>
      <c r="O1714" s="12"/>
      <c r="P1714" s="12"/>
      <c r="Q1714" s="12"/>
      <c r="R1714" s="13"/>
      <c r="S1714" s="14"/>
      <c r="T1714" s="6"/>
      <c r="U1714" s="28"/>
    </row>
    <row r="1715" spans="11:21" x14ac:dyDescent="0.3">
      <c r="K1715" s="10"/>
      <c r="L1715" s="17"/>
      <c r="M1715" s="17"/>
      <c r="N1715" s="12"/>
      <c r="O1715" s="12"/>
      <c r="P1715" s="12"/>
      <c r="Q1715" s="12"/>
      <c r="R1715" s="13"/>
      <c r="S1715" s="14"/>
      <c r="T1715" s="6"/>
      <c r="U1715" s="28"/>
    </row>
    <row r="1716" spans="11:21" x14ac:dyDescent="0.3">
      <c r="K1716" s="10"/>
      <c r="L1716" s="17"/>
      <c r="M1716" s="17"/>
      <c r="N1716" s="12"/>
      <c r="O1716" s="12"/>
      <c r="P1716" s="12"/>
      <c r="Q1716" s="12"/>
      <c r="R1716" s="13"/>
      <c r="S1716" s="14"/>
      <c r="T1716" s="6"/>
      <c r="U1716" s="28"/>
    </row>
    <row r="1717" spans="11:21" x14ac:dyDescent="0.3">
      <c r="K1717" s="10"/>
      <c r="L1717" s="17"/>
      <c r="M1717" s="17"/>
      <c r="N1717" s="12"/>
      <c r="O1717" s="12"/>
      <c r="P1717" s="12"/>
      <c r="Q1717" s="12"/>
      <c r="R1717" s="13"/>
      <c r="S1717" s="14"/>
      <c r="T1717" s="6"/>
      <c r="U1717" s="28"/>
    </row>
    <row r="1718" spans="11:21" x14ac:dyDescent="0.3">
      <c r="K1718" s="10"/>
      <c r="L1718" s="17"/>
      <c r="M1718" s="17"/>
      <c r="N1718" s="12"/>
      <c r="O1718" s="12"/>
      <c r="P1718" s="12"/>
      <c r="Q1718" s="12"/>
      <c r="R1718" s="13"/>
      <c r="S1718" s="14"/>
      <c r="T1718" s="6"/>
      <c r="U1718" s="28"/>
    </row>
    <row r="1719" spans="11:21" x14ac:dyDescent="0.3">
      <c r="K1719" s="10"/>
      <c r="L1719" s="17"/>
      <c r="M1719" s="17"/>
      <c r="N1719" s="12"/>
      <c r="O1719" s="12"/>
      <c r="P1719" s="12"/>
      <c r="Q1719" s="12"/>
      <c r="R1719" s="13"/>
      <c r="S1719" s="14"/>
      <c r="T1719" s="6"/>
      <c r="U1719" s="28"/>
    </row>
    <row r="1720" spans="11:21" x14ac:dyDescent="0.3">
      <c r="K1720" s="10"/>
      <c r="L1720" s="17"/>
      <c r="M1720" s="17"/>
      <c r="N1720" s="12"/>
      <c r="O1720" s="12"/>
      <c r="P1720" s="12"/>
      <c r="Q1720" s="12"/>
      <c r="R1720" s="13"/>
      <c r="S1720" s="14"/>
      <c r="T1720" s="6"/>
      <c r="U1720" s="28"/>
    </row>
    <row r="1721" spans="11:21" x14ac:dyDescent="0.3">
      <c r="K1721" s="10"/>
      <c r="L1721" s="17"/>
      <c r="M1721" s="17"/>
      <c r="N1721" s="12"/>
      <c r="O1721" s="12"/>
      <c r="P1721" s="12"/>
      <c r="Q1721" s="12"/>
      <c r="R1721" s="13"/>
      <c r="S1721" s="14"/>
      <c r="T1721" s="6"/>
      <c r="U1721" s="28"/>
    </row>
    <row r="1722" spans="11:21" x14ac:dyDescent="0.3">
      <c r="K1722" s="10"/>
      <c r="L1722" s="17"/>
      <c r="M1722" s="17"/>
      <c r="N1722" s="12"/>
      <c r="O1722" s="12"/>
      <c r="P1722" s="12"/>
      <c r="Q1722" s="12"/>
      <c r="R1722" s="13"/>
      <c r="S1722" s="14"/>
      <c r="T1722" s="6"/>
      <c r="U1722" s="28"/>
    </row>
    <row r="1723" spans="11:21" x14ac:dyDescent="0.3">
      <c r="K1723" s="10"/>
      <c r="L1723" s="17"/>
      <c r="M1723" s="17"/>
      <c r="N1723" s="12"/>
      <c r="O1723" s="12"/>
      <c r="P1723" s="12"/>
      <c r="Q1723" s="12"/>
      <c r="R1723" s="13"/>
      <c r="S1723" s="14"/>
      <c r="T1723" s="6"/>
      <c r="U1723" s="28"/>
    </row>
    <row r="1724" spans="11:21" x14ac:dyDescent="0.3">
      <c r="K1724" s="10"/>
      <c r="L1724" s="17"/>
      <c r="M1724" s="17"/>
      <c r="N1724" s="12"/>
      <c r="O1724" s="12"/>
      <c r="P1724" s="12"/>
      <c r="Q1724" s="12"/>
      <c r="R1724" s="13"/>
      <c r="S1724" s="14"/>
      <c r="T1724" s="6"/>
      <c r="U1724" s="28"/>
    </row>
    <row r="1725" spans="11:21" x14ac:dyDescent="0.3">
      <c r="K1725" s="10"/>
      <c r="L1725" s="17"/>
      <c r="M1725" s="17"/>
      <c r="N1725" s="12"/>
      <c r="O1725" s="12"/>
      <c r="P1725" s="12"/>
      <c r="Q1725" s="12"/>
      <c r="R1725" s="13"/>
      <c r="S1725" s="14"/>
      <c r="T1725" s="6"/>
      <c r="U1725" s="28"/>
    </row>
    <row r="1726" spans="11:21" x14ac:dyDescent="0.3">
      <c r="K1726" s="10"/>
      <c r="L1726" s="17"/>
      <c r="M1726" s="17"/>
      <c r="N1726" s="12"/>
      <c r="O1726" s="12"/>
      <c r="P1726" s="12"/>
      <c r="Q1726" s="12"/>
      <c r="R1726" s="13"/>
      <c r="S1726" s="14"/>
      <c r="T1726" s="6"/>
      <c r="U1726" s="28"/>
    </row>
    <row r="1727" spans="11:21" x14ac:dyDescent="0.3">
      <c r="K1727" s="10"/>
      <c r="L1727" s="17"/>
      <c r="M1727" s="17"/>
      <c r="N1727" s="12"/>
      <c r="O1727" s="12"/>
      <c r="P1727" s="12"/>
      <c r="Q1727" s="12"/>
      <c r="R1727" s="13"/>
      <c r="S1727" s="14"/>
      <c r="T1727" s="6"/>
      <c r="U1727" s="28"/>
    </row>
    <row r="1728" spans="11:21" x14ac:dyDescent="0.3">
      <c r="K1728" s="10"/>
      <c r="L1728" s="17"/>
      <c r="M1728" s="17"/>
      <c r="N1728" s="12"/>
      <c r="O1728" s="12"/>
      <c r="P1728" s="12"/>
      <c r="Q1728" s="12"/>
      <c r="R1728" s="13"/>
      <c r="S1728" s="14"/>
      <c r="T1728" s="6"/>
      <c r="U1728" s="28"/>
    </row>
    <row r="1729" spans="11:21" x14ac:dyDescent="0.3">
      <c r="K1729" s="10"/>
      <c r="L1729" s="17"/>
      <c r="M1729" s="17"/>
      <c r="N1729" s="12"/>
      <c r="O1729" s="12"/>
      <c r="P1729" s="12"/>
      <c r="Q1729" s="12"/>
      <c r="R1729" s="13"/>
      <c r="S1729" s="14"/>
      <c r="T1729" s="6"/>
      <c r="U1729" s="28"/>
    </row>
    <row r="1730" spans="11:21" x14ac:dyDescent="0.3">
      <c r="K1730" s="10"/>
      <c r="L1730" s="17"/>
      <c r="M1730" s="17"/>
      <c r="N1730" s="12"/>
      <c r="O1730" s="12"/>
      <c r="P1730" s="12"/>
      <c r="Q1730" s="12"/>
      <c r="R1730" s="13"/>
      <c r="S1730" s="14"/>
      <c r="T1730" s="6"/>
      <c r="U1730" s="28"/>
    </row>
    <row r="1731" spans="11:21" x14ac:dyDescent="0.3">
      <c r="K1731" s="10"/>
      <c r="L1731" s="17"/>
      <c r="M1731" s="17"/>
      <c r="N1731" s="12"/>
      <c r="O1731" s="12"/>
      <c r="P1731" s="12"/>
      <c r="Q1731" s="12"/>
      <c r="R1731" s="13"/>
      <c r="S1731" s="14"/>
      <c r="T1731" s="6"/>
      <c r="U1731" s="28"/>
    </row>
    <row r="1732" spans="11:21" x14ac:dyDescent="0.3">
      <c r="K1732" s="10"/>
      <c r="L1732" s="17"/>
      <c r="M1732" s="17"/>
      <c r="N1732" s="12"/>
      <c r="O1732" s="12"/>
      <c r="P1732" s="12"/>
      <c r="Q1732" s="12"/>
      <c r="R1732" s="13"/>
      <c r="S1732" s="14"/>
      <c r="T1732" s="6"/>
      <c r="U1732" s="28"/>
    </row>
    <row r="1733" spans="11:21" x14ac:dyDescent="0.3">
      <c r="K1733" s="10"/>
      <c r="L1733" s="17"/>
      <c r="M1733" s="17"/>
      <c r="N1733" s="12"/>
      <c r="O1733" s="12"/>
      <c r="P1733" s="12"/>
      <c r="Q1733" s="12"/>
      <c r="R1733" s="13"/>
      <c r="S1733" s="14"/>
      <c r="T1733" s="6"/>
      <c r="U1733" s="28"/>
    </row>
    <row r="1734" spans="11:21" x14ac:dyDescent="0.3">
      <c r="K1734" s="10"/>
      <c r="L1734" s="17"/>
      <c r="M1734" s="17"/>
      <c r="N1734" s="12"/>
      <c r="O1734" s="12"/>
      <c r="P1734" s="12"/>
      <c r="Q1734" s="12"/>
      <c r="R1734" s="13"/>
      <c r="S1734" s="14"/>
      <c r="T1734" s="6"/>
      <c r="U1734" s="28"/>
    </row>
    <row r="1735" spans="11:21" x14ac:dyDescent="0.3">
      <c r="K1735" s="10"/>
      <c r="L1735" s="17"/>
      <c r="M1735" s="17"/>
      <c r="N1735" s="12"/>
      <c r="O1735" s="12"/>
      <c r="P1735" s="12"/>
      <c r="Q1735" s="12"/>
      <c r="R1735" s="13"/>
      <c r="S1735" s="14"/>
      <c r="T1735" s="6"/>
      <c r="U1735" s="28"/>
    </row>
    <row r="1736" spans="11:21" x14ac:dyDescent="0.3">
      <c r="K1736" s="10"/>
      <c r="L1736" s="17"/>
      <c r="M1736" s="17"/>
      <c r="N1736" s="12"/>
      <c r="O1736" s="12"/>
      <c r="P1736" s="12"/>
      <c r="Q1736" s="12"/>
      <c r="R1736" s="13"/>
      <c r="S1736" s="14"/>
      <c r="T1736" s="6"/>
      <c r="U1736" s="28"/>
    </row>
    <row r="1737" spans="11:21" x14ac:dyDescent="0.3">
      <c r="K1737" s="10"/>
      <c r="L1737" s="17"/>
      <c r="M1737" s="17"/>
      <c r="N1737" s="12"/>
      <c r="O1737" s="12"/>
      <c r="P1737" s="12"/>
      <c r="Q1737" s="12"/>
      <c r="R1737" s="13"/>
      <c r="S1737" s="14"/>
      <c r="T1737" s="6"/>
      <c r="U1737" s="28"/>
    </row>
    <row r="1738" spans="11:21" x14ac:dyDescent="0.3">
      <c r="K1738" s="10"/>
      <c r="L1738" s="17"/>
      <c r="M1738" s="17"/>
      <c r="N1738" s="12"/>
      <c r="O1738" s="12"/>
      <c r="P1738" s="12"/>
      <c r="Q1738" s="12"/>
      <c r="R1738" s="13"/>
      <c r="S1738" s="14"/>
      <c r="T1738" s="6"/>
      <c r="U1738" s="28"/>
    </row>
    <row r="1739" spans="11:21" x14ac:dyDescent="0.3">
      <c r="K1739" s="10"/>
      <c r="L1739" s="17"/>
      <c r="M1739" s="17"/>
      <c r="N1739" s="12"/>
      <c r="O1739" s="12"/>
      <c r="P1739" s="12"/>
      <c r="Q1739" s="12"/>
      <c r="R1739" s="13"/>
      <c r="S1739" s="14"/>
      <c r="T1739" s="6"/>
      <c r="U1739" s="28"/>
    </row>
    <row r="1740" spans="11:21" x14ac:dyDescent="0.3">
      <c r="K1740" s="10"/>
      <c r="L1740" s="17"/>
      <c r="M1740" s="17"/>
      <c r="N1740" s="12"/>
      <c r="O1740" s="12"/>
      <c r="P1740" s="12"/>
      <c r="Q1740" s="12"/>
      <c r="R1740" s="13"/>
      <c r="S1740" s="14"/>
      <c r="T1740" s="6"/>
      <c r="U1740" s="28"/>
    </row>
    <row r="1741" spans="11:21" x14ac:dyDescent="0.3">
      <c r="K1741" s="10"/>
      <c r="L1741" s="17"/>
      <c r="M1741" s="17"/>
      <c r="N1741" s="12"/>
      <c r="O1741" s="12"/>
      <c r="P1741" s="12"/>
      <c r="Q1741" s="12"/>
      <c r="R1741" s="13"/>
      <c r="S1741" s="14"/>
      <c r="T1741" s="6"/>
      <c r="U1741" s="28"/>
    </row>
    <row r="1742" spans="11:21" x14ac:dyDescent="0.3">
      <c r="K1742" s="10"/>
      <c r="L1742" s="17"/>
      <c r="M1742" s="17"/>
      <c r="N1742" s="12"/>
      <c r="O1742" s="12"/>
      <c r="P1742" s="12"/>
      <c r="Q1742" s="12"/>
      <c r="R1742" s="13"/>
      <c r="S1742" s="14"/>
      <c r="T1742" s="6"/>
      <c r="U1742" s="28"/>
    </row>
    <row r="1743" spans="11:21" x14ac:dyDescent="0.3">
      <c r="K1743" s="10"/>
      <c r="L1743" s="17"/>
      <c r="M1743" s="17"/>
      <c r="N1743" s="12"/>
      <c r="O1743" s="12"/>
      <c r="P1743" s="12"/>
      <c r="Q1743" s="12"/>
      <c r="R1743" s="13"/>
      <c r="S1743" s="14"/>
      <c r="T1743" s="6"/>
      <c r="U1743" s="28"/>
    </row>
    <row r="1744" spans="11:21" x14ac:dyDescent="0.3">
      <c r="K1744" s="10"/>
      <c r="L1744" s="17"/>
      <c r="M1744" s="17"/>
      <c r="N1744" s="12"/>
      <c r="O1744" s="12"/>
      <c r="P1744" s="12"/>
      <c r="Q1744" s="12"/>
      <c r="R1744" s="13"/>
      <c r="S1744" s="14"/>
      <c r="T1744" s="6"/>
      <c r="U1744" s="28"/>
    </row>
    <row r="1745" spans="11:21" x14ac:dyDescent="0.3">
      <c r="K1745" s="10"/>
      <c r="L1745" s="17"/>
      <c r="M1745" s="17"/>
      <c r="N1745" s="12"/>
      <c r="O1745" s="12"/>
      <c r="P1745" s="12"/>
      <c r="Q1745" s="12"/>
      <c r="R1745" s="13"/>
      <c r="S1745" s="14"/>
      <c r="T1745" s="6"/>
      <c r="U1745" s="28"/>
    </row>
    <row r="1746" spans="11:21" x14ac:dyDescent="0.3">
      <c r="K1746" s="10"/>
      <c r="L1746" s="17"/>
      <c r="M1746" s="17"/>
      <c r="N1746" s="12"/>
      <c r="O1746" s="12"/>
      <c r="P1746" s="12"/>
      <c r="Q1746" s="12"/>
      <c r="R1746" s="13"/>
      <c r="S1746" s="14"/>
      <c r="T1746" s="6"/>
      <c r="U1746" s="28"/>
    </row>
    <row r="1747" spans="11:21" x14ac:dyDescent="0.3">
      <c r="K1747" s="10"/>
      <c r="L1747" s="17"/>
      <c r="M1747" s="17"/>
      <c r="N1747" s="12"/>
      <c r="O1747" s="12"/>
      <c r="P1747" s="12"/>
      <c r="Q1747" s="12"/>
      <c r="R1747" s="13"/>
      <c r="S1747" s="14"/>
      <c r="T1747" s="6"/>
      <c r="U1747" s="28"/>
    </row>
    <row r="1748" spans="11:21" x14ac:dyDescent="0.3">
      <c r="K1748" s="10"/>
      <c r="L1748" s="17"/>
      <c r="M1748" s="17"/>
      <c r="N1748" s="12"/>
      <c r="O1748" s="12"/>
      <c r="P1748" s="12"/>
      <c r="Q1748" s="12"/>
      <c r="R1748" s="13"/>
      <c r="S1748" s="14"/>
      <c r="T1748" s="6"/>
      <c r="U1748" s="28"/>
    </row>
    <row r="1749" spans="11:21" x14ac:dyDescent="0.3">
      <c r="K1749" s="10"/>
      <c r="L1749" s="17"/>
      <c r="M1749" s="17"/>
      <c r="N1749" s="12"/>
      <c r="O1749" s="12"/>
      <c r="P1749" s="12"/>
      <c r="Q1749" s="12"/>
      <c r="R1749" s="13"/>
      <c r="S1749" s="14"/>
      <c r="T1749" s="6"/>
      <c r="U1749" s="28"/>
    </row>
    <row r="1750" spans="11:21" x14ac:dyDescent="0.3">
      <c r="K1750" s="10"/>
      <c r="L1750" s="17"/>
      <c r="M1750" s="17"/>
      <c r="N1750" s="12"/>
      <c r="O1750" s="12"/>
      <c r="P1750" s="12"/>
      <c r="Q1750" s="12"/>
      <c r="R1750" s="13"/>
      <c r="S1750" s="14"/>
      <c r="T1750" s="6"/>
      <c r="U1750" s="28"/>
    </row>
    <row r="1751" spans="11:21" x14ac:dyDescent="0.3">
      <c r="K1751" s="10"/>
      <c r="L1751" s="17"/>
      <c r="M1751" s="17"/>
      <c r="N1751" s="12"/>
      <c r="O1751" s="12"/>
      <c r="P1751" s="12"/>
      <c r="Q1751" s="12"/>
      <c r="R1751" s="13"/>
      <c r="S1751" s="14"/>
      <c r="T1751" s="6"/>
      <c r="U1751" s="28"/>
    </row>
    <row r="1752" spans="11:21" x14ac:dyDescent="0.3">
      <c r="K1752" s="10"/>
      <c r="L1752" s="17"/>
      <c r="M1752" s="17"/>
      <c r="N1752" s="12"/>
      <c r="O1752" s="12"/>
      <c r="P1752" s="12"/>
      <c r="Q1752" s="12"/>
      <c r="R1752" s="13"/>
      <c r="S1752" s="14"/>
      <c r="T1752" s="6"/>
      <c r="U1752" s="28"/>
    </row>
    <row r="1753" spans="11:21" x14ac:dyDescent="0.3">
      <c r="K1753" s="10"/>
      <c r="L1753" s="17"/>
      <c r="M1753" s="17"/>
      <c r="N1753" s="12"/>
      <c r="O1753" s="12"/>
      <c r="P1753" s="12"/>
      <c r="Q1753" s="12"/>
      <c r="R1753" s="13"/>
      <c r="S1753" s="14"/>
      <c r="T1753" s="6"/>
      <c r="U1753" s="28"/>
    </row>
    <row r="1754" spans="11:21" x14ac:dyDescent="0.3">
      <c r="K1754" s="10"/>
      <c r="L1754" s="17"/>
      <c r="M1754" s="17"/>
      <c r="N1754" s="12"/>
      <c r="O1754" s="12"/>
      <c r="P1754" s="12"/>
      <c r="Q1754" s="12"/>
      <c r="R1754" s="13"/>
      <c r="S1754" s="14"/>
      <c r="T1754" s="6"/>
      <c r="U1754" s="28"/>
    </row>
    <row r="1755" spans="11:21" x14ac:dyDescent="0.3">
      <c r="K1755" s="10"/>
      <c r="L1755" s="17"/>
      <c r="M1755" s="17"/>
      <c r="N1755" s="12"/>
      <c r="O1755" s="12"/>
      <c r="P1755" s="12"/>
      <c r="Q1755" s="12"/>
      <c r="R1755" s="13"/>
      <c r="S1755" s="14"/>
      <c r="T1755" s="6"/>
      <c r="U1755" s="28"/>
    </row>
    <row r="1756" spans="11:21" x14ac:dyDescent="0.3">
      <c r="K1756" s="10"/>
      <c r="L1756" s="17"/>
      <c r="M1756" s="17"/>
      <c r="N1756" s="12"/>
      <c r="O1756" s="12"/>
      <c r="P1756" s="12"/>
      <c r="Q1756" s="12"/>
      <c r="R1756" s="13"/>
      <c r="S1756" s="14"/>
      <c r="T1756" s="6"/>
      <c r="U1756" s="28"/>
    </row>
    <row r="1757" spans="11:21" x14ac:dyDescent="0.3">
      <c r="K1757" s="10"/>
      <c r="L1757" s="17"/>
      <c r="M1757" s="17"/>
      <c r="N1757" s="12"/>
      <c r="O1757" s="12"/>
      <c r="P1757" s="12"/>
      <c r="Q1757" s="12"/>
      <c r="R1757" s="13"/>
      <c r="S1757" s="14"/>
      <c r="T1757" s="6"/>
      <c r="U1757" s="28"/>
    </row>
    <row r="1758" spans="11:21" x14ac:dyDescent="0.3">
      <c r="K1758" s="10"/>
      <c r="L1758" s="17"/>
      <c r="M1758" s="17"/>
      <c r="N1758" s="12"/>
      <c r="O1758" s="12"/>
      <c r="P1758" s="12"/>
      <c r="Q1758" s="12"/>
      <c r="R1758" s="13"/>
      <c r="S1758" s="14"/>
      <c r="T1758" s="6"/>
      <c r="U1758" s="28"/>
    </row>
    <row r="1759" spans="11:21" x14ac:dyDescent="0.3">
      <c r="K1759" s="10"/>
      <c r="L1759" s="17"/>
      <c r="M1759" s="17"/>
      <c r="N1759" s="12"/>
      <c r="O1759" s="12"/>
      <c r="P1759" s="12"/>
      <c r="Q1759" s="12"/>
      <c r="R1759" s="13"/>
      <c r="S1759" s="14"/>
      <c r="T1759" s="6"/>
      <c r="U1759" s="28"/>
    </row>
    <row r="1760" spans="11:21" x14ac:dyDescent="0.3">
      <c r="K1760" s="10"/>
      <c r="L1760" s="17"/>
      <c r="M1760" s="17"/>
      <c r="N1760" s="12"/>
      <c r="O1760" s="12"/>
      <c r="P1760" s="12"/>
      <c r="Q1760" s="12"/>
      <c r="R1760" s="13"/>
      <c r="S1760" s="14"/>
      <c r="T1760" s="6"/>
      <c r="U1760" s="28"/>
    </row>
    <row r="1761" spans="11:21" x14ac:dyDescent="0.3">
      <c r="K1761" s="10"/>
      <c r="L1761" s="17"/>
      <c r="M1761" s="17"/>
      <c r="N1761" s="12"/>
      <c r="O1761" s="12"/>
      <c r="P1761" s="12"/>
      <c r="Q1761" s="12"/>
      <c r="R1761" s="13"/>
      <c r="S1761" s="14"/>
      <c r="T1761" s="6"/>
      <c r="U1761" s="28"/>
    </row>
    <row r="1762" spans="11:21" x14ac:dyDescent="0.3">
      <c r="K1762" s="10"/>
      <c r="L1762" s="17"/>
      <c r="M1762" s="17"/>
      <c r="N1762" s="12"/>
      <c r="O1762" s="12"/>
      <c r="P1762" s="12"/>
      <c r="Q1762" s="12"/>
      <c r="R1762" s="13"/>
      <c r="S1762" s="14"/>
      <c r="T1762" s="6"/>
      <c r="U1762" s="28"/>
    </row>
    <row r="1763" spans="11:21" x14ac:dyDescent="0.3">
      <c r="K1763" s="10"/>
      <c r="L1763" s="17"/>
      <c r="M1763" s="17"/>
      <c r="N1763" s="12"/>
      <c r="O1763" s="12"/>
      <c r="P1763" s="12"/>
      <c r="Q1763" s="12"/>
      <c r="R1763" s="13"/>
      <c r="S1763" s="14"/>
      <c r="T1763" s="6"/>
      <c r="U1763" s="28"/>
    </row>
    <row r="1764" spans="11:21" x14ac:dyDescent="0.3">
      <c r="K1764" s="10"/>
      <c r="L1764" s="17"/>
      <c r="M1764" s="17"/>
      <c r="N1764" s="12"/>
      <c r="O1764" s="12"/>
      <c r="P1764" s="12"/>
      <c r="Q1764" s="12"/>
      <c r="R1764" s="13"/>
      <c r="S1764" s="14"/>
      <c r="T1764" s="6"/>
      <c r="U1764" s="28"/>
    </row>
    <row r="1765" spans="11:21" x14ac:dyDescent="0.3">
      <c r="K1765" s="10"/>
      <c r="L1765" s="17"/>
      <c r="M1765" s="17"/>
      <c r="N1765" s="12"/>
      <c r="O1765" s="12"/>
      <c r="P1765" s="12"/>
      <c r="Q1765" s="12"/>
      <c r="R1765" s="13"/>
      <c r="S1765" s="14"/>
      <c r="T1765" s="6"/>
      <c r="U1765" s="28"/>
    </row>
    <row r="1766" spans="11:21" x14ac:dyDescent="0.3">
      <c r="K1766" s="10"/>
      <c r="L1766" s="17"/>
      <c r="M1766" s="17"/>
      <c r="N1766" s="12"/>
      <c r="O1766" s="12"/>
      <c r="P1766" s="12"/>
      <c r="Q1766" s="12"/>
      <c r="R1766" s="13"/>
      <c r="S1766" s="14"/>
      <c r="T1766" s="6"/>
      <c r="U1766" s="28"/>
    </row>
    <row r="1767" spans="11:21" x14ac:dyDescent="0.3">
      <c r="K1767" s="10"/>
      <c r="L1767" s="17"/>
      <c r="M1767" s="17"/>
      <c r="N1767" s="12"/>
      <c r="O1767" s="12"/>
      <c r="P1767" s="12"/>
      <c r="Q1767" s="12"/>
      <c r="R1767" s="13"/>
      <c r="S1767" s="14"/>
      <c r="T1767" s="6"/>
      <c r="U1767" s="28"/>
    </row>
    <row r="1768" spans="11:21" x14ac:dyDescent="0.3">
      <c r="K1768" s="10"/>
      <c r="L1768" s="17"/>
      <c r="M1768" s="17"/>
      <c r="N1768" s="12"/>
      <c r="O1768" s="12"/>
      <c r="P1768" s="12"/>
      <c r="Q1768" s="12"/>
      <c r="R1768" s="13"/>
      <c r="S1768" s="14"/>
      <c r="T1768" s="6"/>
      <c r="U1768" s="28"/>
    </row>
    <row r="1769" spans="11:21" x14ac:dyDescent="0.3">
      <c r="K1769" s="10"/>
      <c r="L1769" s="17"/>
      <c r="M1769" s="17"/>
      <c r="N1769" s="12"/>
      <c r="O1769" s="12"/>
      <c r="P1769" s="12"/>
      <c r="Q1769" s="12"/>
      <c r="R1769" s="13"/>
      <c r="S1769" s="14"/>
      <c r="T1769" s="6"/>
      <c r="U1769" s="28"/>
    </row>
    <row r="1770" spans="11:21" x14ac:dyDescent="0.3">
      <c r="K1770" s="10"/>
      <c r="L1770" s="17"/>
      <c r="M1770" s="17"/>
      <c r="N1770" s="12"/>
      <c r="O1770" s="12"/>
      <c r="P1770" s="12"/>
      <c r="Q1770" s="12"/>
      <c r="R1770" s="13"/>
      <c r="S1770" s="14"/>
      <c r="T1770" s="6"/>
      <c r="U1770" s="28"/>
    </row>
    <row r="1771" spans="11:21" x14ac:dyDescent="0.3">
      <c r="K1771" s="10"/>
      <c r="L1771" s="17"/>
      <c r="M1771" s="17"/>
      <c r="N1771" s="12"/>
      <c r="O1771" s="12"/>
      <c r="P1771" s="12"/>
      <c r="Q1771" s="12"/>
      <c r="R1771" s="13"/>
      <c r="S1771" s="14"/>
      <c r="T1771" s="6"/>
      <c r="U1771" s="28"/>
    </row>
    <row r="1772" spans="11:21" x14ac:dyDescent="0.3">
      <c r="K1772" s="10"/>
      <c r="L1772" s="17"/>
      <c r="M1772" s="17"/>
      <c r="N1772" s="12"/>
      <c r="O1772" s="12"/>
      <c r="P1772" s="12"/>
      <c r="Q1772" s="12"/>
      <c r="R1772" s="13"/>
      <c r="S1772" s="14"/>
      <c r="T1772" s="6"/>
      <c r="U1772" s="28"/>
    </row>
    <row r="1773" spans="11:21" x14ac:dyDescent="0.3">
      <c r="K1773" s="10"/>
      <c r="L1773" s="17"/>
      <c r="M1773" s="17"/>
      <c r="N1773" s="12"/>
      <c r="O1773" s="12"/>
      <c r="P1773" s="12"/>
      <c r="Q1773" s="12"/>
      <c r="R1773" s="13"/>
      <c r="S1773" s="14"/>
      <c r="T1773" s="6"/>
      <c r="U1773" s="28"/>
    </row>
    <row r="1774" spans="11:21" x14ac:dyDescent="0.3">
      <c r="K1774" s="10"/>
      <c r="L1774" s="17"/>
      <c r="M1774" s="17"/>
      <c r="N1774" s="12"/>
      <c r="O1774" s="12"/>
      <c r="P1774" s="12"/>
      <c r="Q1774" s="12"/>
      <c r="R1774" s="13"/>
      <c r="S1774" s="14"/>
      <c r="T1774" s="6"/>
      <c r="U1774" s="28"/>
    </row>
    <row r="1775" spans="11:21" x14ac:dyDescent="0.3">
      <c r="K1775" s="10"/>
      <c r="L1775" s="17"/>
      <c r="M1775" s="17"/>
      <c r="N1775" s="12"/>
      <c r="O1775" s="12"/>
      <c r="P1775" s="12"/>
      <c r="Q1775" s="12"/>
      <c r="R1775" s="13"/>
      <c r="S1775" s="14"/>
      <c r="T1775" s="6"/>
      <c r="U1775" s="28"/>
    </row>
    <row r="1776" spans="11:21" x14ac:dyDescent="0.3">
      <c r="K1776" s="10"/>
      <c r="L1776" s="17"/>
      <c r="M1776" s="17"/>
      <c r="N1776" s="12"/>
      <c r="O1776" s="12"/>
      <c r="P1776" s="12"/>
      <c r="Q1776" s="12"/>
      <c r="R1776" s="13"/>
      <c r="S1776" s="14"/>
      <c r="T1776" s="6"/>
      <c r="U1776" s="28"/>
    </row>
    <row r="1777" spans="11:21" x14ac:dyDescent="0.3">
      <c r="K1777" s="10"/>
      <c r="L1777" s="17"/>
      <c r="M1777" s="17"/>
      <c r="N1777" s="12"/>
      <c r="O1777" s="12"/>
      <c r="P1777" s="12"/>
      <c r="Q1777" s="12"/>
      <c r="R1777" s="13"/>
      <c r="S1777" s="14"/>
      <c r="T1777" s="6"/>
      <c r="U1777" s="28"/>
    </row>
    <row r="1778" spans="11:21" x14ac:dyDescent="0.3">
      <c r="K1778" s="10"/>
      <c r="L1778" s="17"/>
      <c r="M1778" s="17"/>
      <c r="N1778" s="12"/>
      <c r="O1778" s="12"/>
      <c r="P1778" s="12"/>
      <c r="Q1778" s="12"/>
      <c r="R1778" s="13"/>
      <c r="S1778" s="14"/>
      <c r="T1778" s="6"/>
      <c r="U1778" s="28"/>
    </row>
    <row r="1779" spans="11:21" x14ac:dyDescent="0.3">
      <c r="K1779" s="10"/>
      <c r="L1779" s="17"/>
      <c r="M1779" s="17"/>
      <c r="N1779" s="12"/>
      <c r="O1779" s="12"/>
      <c r="P1779" s="12"/>
      <c r="Q1779" s="12"/>
      <c r="R1779" s="13"/>
      <c r="S1779" s="14"/>
      <c r="T1779" s="6"/>
      <c r="U1779" s="28"/>
    </row>
    <row r="1780" spans="11:21" x14ac:dyDescent="0.3">
      <c r="K1780" s="10"/>
      <c r="L1780" s="17"/>
      <c r="M1780" s="17"/>
      <c r="N1780" s="12"/>
      <c r="O1780" s="12"/>
      <c r="P1780" s="12"/>
      <c r="Q1780" s="12"/>
      <c r="R1780" s="13"/>
      <c r="S1780" s="14"/>
      <c r="T1780" s="6"/>
      <c r="U1780" s="28"/>
    </row>
    <row r="1781" spans="11:21" x14ac:dyDescent="0.3">
      <c r="K1781" s="10"/>
      <c r="L1781" s="17"/>
      <c r="M1781" s="17"/>
      <c r="N1781" s="12"/>
      <c r="O1781" s="12"/>
      <c r="P1781" s="12"/>
      <c r="Q1781" s="12"/>
      <c r="R1781" s="13"/>
      <c r="S1781" s="14"/>
      <c r="T1781" s="6"/>
      <c r="U1781" s="28"/>
    </row>
    <row r="1782" spans="11:21" x14ac:dyDescent="0.3">
      <c r="K1782" s="10"/>
      <c r="L1782" s="17"/>
      <c r="M1782" s="17"/>
      <c r="N1782" s="12"/>
      <c r="O1782" s="12"/>
      <c r="P1782" s="12"/>
      <c r="Q1782" s="12"/>
      <c r="R1782" s="13"/>
      <c r="S1782" s="14"/>
      <c r="T1782" s="6"/>
      <c r="U1782" s="28"/>
    </row>
    <row r="1783" spans="11:21" x14ac:dyDescent="0.3">
      <c r="K1783" s="10"/>
      <c r="L1783" s="17"/>
      <c r="M1783" s="17"/>
      <c r="N1783" s="12"/>
      <c r="O1783" s="12"/>
      <c r="P1783" s="12"/>
      <c r="Q1783" s="12"/>
      <c r="R1783" s="13"/>
      <c r="S1783" s="14"/>
      <c r="T1783" s="6"/>
      <c r="U1783" s="28"/>
    </row>
    <row r="1784" spans="11:21" x14ac:dyDescent="0.3">
      <c r="K1784" s="10"/>
      <c r="L1784" s="17"/>
      <c r="M1784" s="17"/>
      <c r="N1784" s="12"/>
      <c r="O1784" s="12"/>
      <c r="P1784" s="12"/>
      <c r="Q1784" s="12"/>
      <c r="R1784" s="13"/>
      <c r="S1784" s="14"/>
      <c r="T1784" s="6"/>
      <c r="U1784" s="28"/>
    </row>
    <row r="1785" spans="11:21" x14ac:dyDescent="0.3">
      <c r="K1785" s="10"/>
      <c r="L1785" s="17"/>
      <c r="M1785" s="17"/>
      <c r="N1785" s="12"/>
      <c r="O1785" s="12"/>
      <c r="P1785" s="12"/>
      <c r="Q1785" s="12"/>
      <c r="R1785" s="13"/>
      <c r="S1785" s="14"/>
      <c r="T1785" s="6"/>
      <c r="U1785" s="28"/>
    </row>
    <row r="1786" spans="11:21" x14ac:dyDescent="0.3">
      <c r="K1786" s="10"/>
      <c r="L1786" s="17"/>
      <c r="M1786" s="17"/>
      <c r="N1786" s="12"/>
      <c r="O1786" s="12"/>
      <c r="P1786" s="12"/>
      <c r="Q1786" s="12"/>
      <c r="R1786" s="13"/>
      <c r="S1786" s="14"/>
      <c r="T1786" s="6"/>
      <c r="U1786" s="28"/>
    </row>
    <row r="1787" spans="11:21" x14ac:dyDescent="0.3">
      <c r="K1787" s="10"/>
      <c r="L1787" s="17"/>
      <c r="M1787" s="17"/>
      <c r="N1787" s="12"/>
      <c r="O1787" s="12"/>
      <c r="P1787" s="12"/>
      <c r="Q1787" s="12"/>
      <c r="R1787" s="13"/>
      <c r="S1787" s="14"/>
      <c r="T1787" s="6"/>
      <c r="U1787" s="28"/>
    </row>
    <row r="1788" spans="11:21" x14ac:dyDescent="0.3">
      <c r="K1788" s="10"/>
      <c r="L1788" s="17"/>
      <c r="M1788" s="17"/>
      <c r="N1788" s="12"/>
      <c r="O1788" s="12"/>
      <c r="P1788" s="12"/>
      <c r="Q1788" s="12"/>
      <c r="R1788" s="13"/>
      <c r="S1788" s="14"/>
      <c r="T1788" s="6"/>
      <c r="U1788" s="28"/>
    </row>
    <row r="1789" spans="11:21" x14ac:dyDescent="0.3">
      <c r="K1789" s="10"/>
      <c r="L1789" s="17"/>
      <c r="M1789" s="17"/>
      <c r="N1789" s="12"/>
      <c r="O1789" s="12"/>
      <c r="P1789" s="12"/>
      <c r="Q1789" s="12"/>
      <c r="R1789" s="13"/>
      <c r="S1789" s="14"/>
      <c r="T1789" s="6"/>
      <c r="U1789" s="28"/>
    </row>
    <row r="1790" spans="11:21" x14ac:dyDescent="0.3">
      <c r="K1790" s="10"/>
      <c r="L1790" s="17"/>
      <c r="M1790" s="17"/>
      <c r="N1790" s="12"/>
      <c r="O1790" s="12"/>
      <c r="P1790" s="12"/>
      <c r="Q1790" s="12"/>
      <c r="R1790" s="13"/>
      <c r="S1790" s="14"/>
      <c r="T1790" s="6"/>
      <c r="U1790" s="28"/>
    </row>
    <row r="1791" spans="11:21" x14ac:dyDescent="0.3">
      <c r="K1791" s="10"/>
      <c r="L1791" s="17"/>
      <c r="M1791" s="17"/>
      <c r="N1791" s="12"/>
      <c r="O1791" s="12"/>
      <c r="P1791" s="12"/>
      <c r="Q1791" s="12"/>
      <c r="R1791" s="13"/>
      <c r="S1791" s="14"/>
      <c r="T1791" s="6"/>
      <c r="U1791" s="28"/>
    </row>
    <row r="1792" spans="11:21" x14ac:dyDescent="0.3">
      <c r="K1792" s="10"/>
      <c r="L1792" s="17"/>
      <c r="M1792" s="17"/>
      <c r="N1792" s="12"/>
      <c r="O1792" s="12"/>
      <c r="P1792" s="12"/>
      <c r="Q1792" s="12"/>
      <c r="R1792" s="13"/>
      <c r="S1792" s="14"/>
      <c r="T1792" s="6"/>
      <c r="U1792" s="28"/>
    </row>
    <row r="1793" spans="11:21" x14ac:dyDescent="0.3">
      <c r="K1793" s="10"/>
      <c r="L1793" s="17"/>
      <c r="M1793" s="17"/>
      <c r="N1793" s="12"/>
      <c r="O1793" s="12"/>
      <c r="P1793" s="12"/>
      <c r="Q1793" s="12"/>
      <c r="R1793" s="13"/>
      <c r="S1793" s="14"/>
      <c r="T1793" s="6"/>
      <c r="U1793" s="28"/>
    </row>
    <row r="1794" spans="11:21" x14ac:dyDescent="0.3">
      <c r="K1794" s="10"/>
      <c r="L1794" s="17"/>
      <c r="M1794" s="17"/>
      <c r="N1794" s="12"/>
      <c r="O1794" s="12"/>
      <c r="P1794" s="12"/>
      <c r="Q1794" s="12"/>
      <c r="R1794" s="13"/>
      <c r="S1794" s="14"/>
      <c r="T1794" s="6"/>
      <c r="U1794" s="28"/>
    </row>
    <row r="1795" spans="11:21" x14ac:dyDescent="0.3">
      <c r="K1795" s="10"/>
      <c r="L1795" s="17"/>
      <c r="M1795" s="17"/>
      <c r="N1795" s="12"/>
      <c r="O1795" s="12"/>
      <c r="P1795" s="12"/>
      <c r="Q1795" s="12"/>
      <c r="R1795" s="13"/>
      <c r="S1795" s="14"/>
      <c r="T1795" s="6"/>
      <c r="U1795" s="28"/>
    </row>
    <row r="1796" spans="11:21" x14ac:dyDescent="0.3">
      <c r="K1796" s="10"/>
      <c r="L1796" s="17"/>
      <c r="M1796" s="17"/>
      <c r="N1796" s="12"/>
      <c r="O1796" s="12"/>
      <c r="P1796" s="12"/>
      <c r="Q1796" s="12"/>
      <c r="R1796" s="13"/>
      <c r="S1796" s="14"/>
      <c r="T1796" s="6"/>
      <c r="U1796" s="28"/>
    </row>
    <row r="1797" spans="11:21" x14ac:dyDescent="0.3">
      <c r="K1797" s="10"/>
      <c r="L1797" s="17"/>
      <c r="M1797" s="17"/>
      <c r="N1797" s="12"/>
      <c r="O1797" s="12"/>
      <c r="P1797" s="12"/>
      <c r="Q1797" s="12"/>
      <c r="R1797" s="13"/>
      <c r="S1797" s="14"/>
      <c r="T1797" s="6"/>
      <c r="U1797" s="28"/>
    </row>
    <row r="1798" spans="11:21" x14ac:dyDescent="0.3">
      <c r="K1798" s="10"/>
      <c r="L1798" s="17"/>
      <c r="M1798" s="17"/>
      <c r="N1798" s="12"/>
      <c r="O1798" s="12"/>
      <c r="P1798" s="12"/>
      <c r="Q1798" s="12"/>
      <c r="R1798" s="13"/>
      <c r="S1798" s="14"/>
      <c r="T1798" s="6"/>
      <c r="U1798" s="28"/>
    </row>
    <row r="1799" spans="11:21" x14ac:dyDescent="0.3">
      <c r="K1799" s="10"/>
      <c r="L1799" s="17"/>
      <c r="M1799" s="17"/>
      <c r="N1799" s="12"/>
      <c r="O1799" s="12"/>
      <c r="P1799" s="12"/>
      <c r="Q1799" s="12"/>
      <c r="R1799" s="13"/>
      <c r="S1799" s="14"/>
      <c r="T1799" s="6"/>
      <c r="U1799" s="28"/>
    </row>
    <row r="1800" spans="11:21" x14ac:dyDescent="0.3">
      <c r="K1800" s="10"/>
      <c r="L1800" s="17"/>
      <c r="M1800" s="17"/>
      <c r="N1800" s="12"/>
      <c r="O1800" s="12"/>
      <c r="P1800" s="12"/>
      <c r="Q1800" s="12"/>
      <c r="R1800" s="13"/>
      <c r="S1800" s="14"/>
      <c r="T1800" s="6"/>
      <c r="U1800" s="28"/>
    </row>
    <row r="1801" spans="11:21" x14ac:dyDescent="0.3">
      <c r="K1801" s="10"/>
      <c r="L1801" s="17"/>
      <c r="M1801" s="17"/>
      <c r="N1801" s="12"/>
      <c r="O1801" s="12"/>
      <c r="P1801" s="12"/>
      <c r="Q1801" s="12"/>
      <c r="R1801" s="13"/>
      <c r="S1801" s="14"/>
      <c r="T1801" s="6"/>
      <c r="U1801" s="28"/>
    </row>
    <row r="1802" spans="11:21" x14ac:dyDescent="0.3">
      <c r="K1802" s="10"/>
      <c r="L1802" s="17"/>
      <c r="M1802" s="17"/>
      <c r="N1802" s="12"/>
      <c r="O1802" s="12"/>
      <c r="P1802" s="12"/>
      <c r="Q1802" s="12"/>
      <c r="R1802" s="13"/>
      <c r="S1802" s="14"/>
      <c r="T1802" s="6"/>
      <c r="U1802" s="28"/>
    </row>
    <row r="1803" spans="11:21" x14ac:dyDescent="0.3">
      <c r="K1803" s="10"/>
      <c r="L1803" s="17"/>
      <c r="M1803" s="17"/>
      <c r="N1803" s="12"/>
      <c r="O1803" s="12"/>
      <c r="P1803" s="12"/>
      <c r="Q1803" s="12"/>
      <c r="R1803" s="13"/>
      <c r="S1803" s="14"/>
      <c r="T1803" s="6"/>
      <c r="U1803" s="28"/>
    </row>
    <row r="1804" spans="11:21" x14ac:dyDescent="0.3">
      <c r="K1804" s="10"/>
      <c r="L1804" s="17"/>
      <c r="M1804" s="17"/>
      <c r="N1804" s="12"/>
      <c r="O1804" s="12"/>
      <c r="P1804" s="12"/>
      <c r="Q1804" s="12"/>
      <c r="R1804" s="13"/>
      <c r="S1804" s="14"/>
      <c r="T1804" s="6"/>
      <c r="U1804" s="28"/>
    </row>
    <row r="1805" spans="11:21" x14ac:dyDescent="0.3">
      <c r="K1805" s="10"/>
      <c r="L1805" s="17"/>
      <c r="M1805" s="17"/>
      <c r="N1805" s="12"/>
      <c r="O1805" s="12"/>
      <c r="P1805" s="12"/>
      <c r="Q1805" s="12"/>
      <c r="R1805" s="13"/>
      <c r="S1805" s="14"/>
      <c r="T1805" s="6"/>
      <c r="U1805" s="28"/>
    </row>
    <row r="1806" spans="11:21" x14ac:dyDescent="0.3">
      <c r="K1806" s="10"/>
      <c r="L1806" s="17"/>
      <c r="M1806" s="17"/>
      <c r="N1806" s="12"/>
      <c r="O1806" s="12"/>
      <c r="P1806" s="12"/>
      <c r="Q1806" s="12"/>
      <c r="R1806" s="13"/>
      <c r="S1806" s="14"/>
      <c r="T1806" s="6"/>
      <c r="U1806" s="28"/>
    </row>
    <row r="1807" spans="11:21" x14ac:dyDescent="0.3">
      <c r="K1807" s="10"/>
      <c r="L1807" s="17"/>
      <c r="M1807" s="17"/>
      <c r="N1807" s="12"/>
      <c r="O1807" s="12"/>
      <c r="P1807" s="12"/>
      <c r="Q1807" s="12"/>
      <c r="R1807" s="13"/>
      <c r="S1807" s="14"/>
      <c r="T1807" s="6"/>
      <c r="U1807" s="28"/>
    </row>
    <row r="1808" spans="11:21" x14ac:dyDescent="0.3">
      <c r="K1808" s="10"/>
      <c r="L1808" s="17"/>
      <c r="M1808" s="17"/>
      <c r="N1808" s="12"/>
      <c r="O1808" s="12"/>
      <c r="P1808" s="12"/>
      <c r="Q1808" s="12"/>
      <c r="R1808" s="13"/>
      <c r="S1808" s="14"/>
      <c r="T1808" s="6"/>
      <c r="U1808" s="28"/>
    </row>
    <row r="1809" spans="11:21" x14ac:dyDescent="0.3">
      <c r="K1809" s="10"/>
      <c r="L1809" s="17"/>
      <c r="M1809" s="17"/>
      <c r="N1809" s="12"/>
      <c r="O1809" s="12"/>
      <c r="P1809" s="12"/>
      <c r="Q1809" s="12"/>
      <c r="R1809" s="13"/>
      <c r="S1809" s="14"/>
      <c r="T1809" s="6"/>
      <c r="U1809" s="28"/>
    </row>
    <row r="1810" spans="11:21" x14ac:dyDescent="0.3">
      <c r="K1810" s="10"/>
      <c r="L1810" s="17"/>
      <c r="M1810" s="17"/>
      <c r="N1810" s="12"/>
      <c r="O1810" s="12"/>
      <c r="P1810" s="12"/>
      <c r="Q1810" s="12"/>
      <c r="R1810" s="13"/>
      <c r="S1810" s="14"/>
      <c r="T1810" s="6"/>
      <c r="U1810" s="28"/>
    </row>
    <row r="1811" spans="11:21" x14ac:dyDescent="0.3">
      <c r="K1811" s="10"/>
      <c r="L1811" s="17"/>
      <c r="M1811" s="17"/>
      <c r="N1811" s="12"/>
      <c r="O1811" s="12"/>
      <c r="P1811" s="12"/>
      <c r="Q1811" s="12"/>
      <c r="R1811" s="13"/>
      <c r="S1811" s="14"/>
      <c r="T1811" s="6"/>
      <c r="U1811" s="28"/>
    </row>
    <row r="1812" spans="11:21" x14ac:dyDescent="0.3">
      <c r="K1812" s="10"/>
      <c r="L1812" s="17"/>
      <c r="M1812" s="17"/>
      <c r="N1812" s="12"/>
      <c r="O1812" s="12"/>
      <c r="P1812" s="12"/>
      <c r="Q1812" s="12"/>
      <c r="R1812" s="13"/>
      <c r="S1812" s="14"/>
      <c r="T1812" s="6"/>
      <c r="U1812" s="28"/>
    </row>
    <row r="1813" spans="11:21" x14ac:dyDescent="0.3">
      <c r="K1813" s="10"/>
      <c r="L1813" s="17"/>
      <c r="M1813" s="17"/>
      <c r="N1813" s="12"/>
      <c r="O1813" s="12"/>
      <c r="P1813" s="12"/>
      <c r="Q1813" s="12"/>
      <c r="R1813" s="13"/>
      <c r="S1813" s="14"/>
      <c r="T1813" s="6"/>
      <c r="U1813" s="28"/>
    </row>
    <row r="1814" spans="11:21" x14ac:dyDescent="0.3">
      <c r="K1814" s="10"/>
      <c r="L1814" s="17"/>
      <c r="M1814" s="17"/>
      <c r="N1814" s="12"/>
      <c r="O1814" s="12"/>
      <c r="P1814" s="12"/>
      <c r="Q1814" s="12"/>
      <c r="R1814" s="13"/>
      <c r="S1814" s="14"/>
      <c r="T1814" s="6"/>
      <c r="U1814" s="28"/>
    </row>
    <row r="1815" spans="11:21" x14ac:dyDescent="0.3">
      <c r="K1815" s="10"/>
      <c r="L1815" s="17"/>
      <c r="M1815" s="17"/>
      <c r="N1815" s="12"/>
      <c r="O1815" s="12"/>
      <c r="P1815" s="12"/>
      <c r="Q1815" s="12"/>
      <c r="R1815" s="13"/>
      <c r="S1815" s="14"/>
      <c r="T1815" s="6"/>
      <c r="U1815" s="28"/>
    </row>
    <row r="1816" spans="11:21" x14ac:dyDescent="0.3">
      <c r="K1816" s="10"/>
      <c r="L1816" s="17"/>
      <c r="M1816" s="17"/>
      <c r="N1816" s="12"/>
      <c r="O1816" s="12"/>
      <c r="P1816" s="12"/>
      <c r="Q1816" s="12"/>
      <c r="R1816" s="13"/>
      <c r="S1816" s="14"/>
      <c r="T1816" s="6"/>
      <c r="U1816" s="28"/>
    </row>
    <row r="1817" spans="11:21" x14ac:dyDescent="0.3">
      <c r="K1817" s="10"/>
      <c r="L1817" s="17"/>
      <c r="M1817" s="17"/>
      <c r="N1817" s="12"/>
      <c r="O1817" s="12"/>
      <c r="P1817" s="12"/>
      <c r="Q1817" s="12"/>
      <c r="R1817" s="13"/>
      <c r="S1817" s="14"/>
      <c r="T1817" s="6"/>
      <c r="U1817" s="28"/>
    </row>
    <row r="1818" spans="11:21" x14ac:dyDescent="0.3">
      <c r="K1818" s="10"/>
      <c r="L1818" s="17"/>
      <c r="M1818" s="17"/>
      <c r="N1818" s="12"/>
      <c r="O1818" s="12"/>
      <c r="P1818" s="12"/>
      <c r="Q1818" s="12"/>
      <c r="R1818" s="13"/>
      <c r="S1818" s="14"/>
      <c r="T1818" s="6"/>
      <c r="U1818" s="28"/>
    </row>
    <row r="1819" spans="11:21" x14ac:dyDescent="0.3">
      <c r="K1819" s="10"/>
      <c r="L1819" s="17"/>
      <c r="M1819" s="17"/>
      <c r="N1819" s="12"/>
      <c r="O1819" s="12"/>
      <c r="P1819" s="12"/>
      <c r="Q1819" s="12"/>
      <c r="R1819" s="13"/>
      <c r="S1819" s="14"/>
      <c r="T1819" s="6"/>
      <c r="U1819" s="28"/>
    </row>
    <row r="1820" spans="11:21" x14ac:dyDescent="0.3">
      <c r="K1820" s="10"/>
      <c r="L1820" s="17"/>
      <c r="M1820" s="17"/>
      <c r="N1820" s="12"/>
      <c r="O1820" s="12"/>
      <c r="P1820" s="12"/>
      <c r="Q1820" s="12"/>
      <c r="R1820" s="13"/>
      <c r="S1820" s="14"/>
      <c r="T1820" s="6"/>
      <c r="U1820" s="28"/>
    </row>
    <row r="1821" spans="11:21" x14ac:dyDescent="0.3">
      <c r="K1821" s="10"/>
      <c r="L1821" s="17"/>
      <c r="M1821" s="17"/>
      <c r="N1821" s="12"/>
      <c r="O1821" s="12"/>
      <c r="P1821" s="12"/>
      <c r="Q1821" s="12"/>
      <c r="R1821" s="13"/>
      <c r="S1821" s="14"/>
      <c r="T1821" s="6"/>
      <c r="U1821" s="28"/>
    </row>
    <row r="1822" spans="11:21" x14ac:dyDescent="0.3">
      <c r="K1822" s="10"/>
      <c r="L1822" s="17"/>
      <c r="M1822" s="17"/>
      <c r="N1822" s="12"/>
      <c r="O1822" s="12"/>
      <c r="P1822" s="12"/>
      <c r="Q1822" s="12"/>
      <c r="R1822" s="13"/>
      <c r="S1822" s="14"/>
      <c r="T1822" s="6"/>
      <c r="U1822" s="28"/>
    </row>
    <row r="1823" spans="11:21" x14ac:dyDescent="0.3">
      <c r="K1823" s="10"/>
      <c r="L1823" s="17"/>
      <c r="M1823" s="17"/>
      <c r="N1823" s="12"/>
      <c r="O1823" s="12"/>
      <c r="P1823" s="12"/>
      <c r="Q1823" s="12"/>
      <c r="R1823" s="13"/>
      <c r="S1823" s="14"/>
      <c r="T1823" s="6"/>
      <c r="U1823" s="28"/>
    </row>
    <row r="1824" spans="11:21" x14ac:dyDescent="0.3">
      <c r="K1824" s="10"/>
      <c r="L1824" s="17"/>
      <c r="M1824" s="17"/>
      <c r="N1824" s="12"/>
      <c r="O1824" s="12"/>
      <c r="P1824" s="12"/>
      <c r="Q1824" s="12"/>
      <c r="R1824" s="13"/>
      <c r="S1824" s="14"/>
      <c r="T1824" s="6"/>
      <c r="U1824" s="28"/>
    </row>
    <row r="1825" spans="11:21" x14ac:dyDescent="0.3">
      <c r="K1825" s="10"/>
      <c r="L1825" s="17"/>
      <c r="M1825" s="17"/>
      <c r="N1825" s="12"/>
      <c r="O1825" s="12"/>
      <c r="P1825" s="12"/>
      <c r="Q1825" s="12"/>
      <c r="R1825" s="13"/>
      <c r="S1825" s="15"/>
      <c r="T1825" s="6"/>
      <c r="U1825" s="28"/>
    </row>
    <row r="1826" spans="11:21" x14ac:dyDescent="0.3">
      <c r="K1826" s="10"/>
      <c r="L1826" s="17"/>
      <c r="M1826" s="17"/>
      <c r="N1826" s="12"/>
      <c r="O1826" s="12"/>
      <c r="P1826" s="12"/>
      <c r="Q1826" s="12"/>
      <c r="R1826" s="13"/>
      <c r="S1826" s="15"/>
      <c r="T1826" s="6"/>
      <c r="U1826" s="28"/>
    </row>
    <row r="1827" spans="11:21" x14ac:dyDescent="0.3">
      <c r="K1827" s="10"/>
      <c r="L1827" s="17"/>
      <c r="M1827" s="17"/>
      <c r="N1827" s="12"/>
      <c r="O1827" s="12"/>
      <c r="P1827" s="12"/>
      <c r="Q1827" s="12"/>
      <c r="R1827" s="13"/>
      <c r="S1827" s="15"/>
      <c r="T1827" s="6"/>
      <c r="U1827" s="28"/>
    </row>
    <row r="1828" spans="11:21" x14ac:dyDescent="0.3">
      <c r="K1828" s="10"/>
      <c r="L1828" s="17"/>
      <c r="M1828" s="17"/>
      <c r="N1828" s="12"/>
      <c r="O1828" s="12"/>
      <c r="P1828" s="12"/>
      <c r="Q1828" s="12"/>
      <c r="R1828" s="13"/>
      <c r="S1828" s="15"/>
      <c r="T1828" s="6"/>
      <c r="U1828" s="28"/>
    </row>
    <row r="1829" spans="11:21" x14ac:dyDescent="0.3">
      <c r="K1829" s="10"/>
      <c r="L1829" s="17"/>
      <c r="M1829" s="17"/>
      <c r="N1829" s="12"/>
      <c r="O1829" s="12"/>
      <c r="P1829" s="12"/>
      <c r="Q1829" s="12"/>
      <c r="R1829" s="13"/>
      <c r="S1829" s="15"/>
      <c r="T1829" s="6"/>
      <c r="U1829" s="28"/>
    </row>
    <row r="1830" spans="11:21" x14ac:dyDescent="0.3">
      <c r="K1830" s="10"/>
      <c r="L1830" s="17"/>
      <c r="M1830" s="17"/>
      <c r="N1830" s="12"/>
      <c r="O1830" s="12"/>
      <c r="P1830" s="12"/>
      <c r="Q1830" s="12"/>
      <c r="R1830" s="13"/>
      <c r="S1830" s="15"/>
      <c r="T1830" s="6"/>
      <c r="U1830" s="28"/>
    </row>
    <row r="1831" spans="11:21" x14ac:dyDescent="0.3">
      <c r="K1831" s="10"/>
      <c r="L1831" s="17"/>
      <c r="M1831" s="17"/>
      <c r="N1831" s="12"/>
      <c r="O1831" s="12"/>
      <c r="P1831" s="12"/>
      <c r="Q1831" s="12"/>
      <c r="R1831" s="13"/>
      <c r="S1831" s="15"/>
      <c r="T1831" s="6"/>
      <c r="U1831" s="28"/>
    </row>
    <row r="1832" spans="11:21" x14ac:dyDescent="0.3">
      <c r="K1832" s="10"/>
      <c r="L1832" s="17"/>
      <c r="M1832" s="17"/>
      <c r="N1832" s="12"/>
      <c r="O1832" s="12"/>
      <c r="P1832" s="12"/>
      <c r="Q1832" s="12"/>
      <c r="R1832" s="13"/>
      <c r="S1832" s="15"/>
      <c r="T1832" s="6"/>
      <c r="U1832" s="28"/>
    </row>
    <row r="1833" spans="11:21" x14ac:dyDescent="0.3">
      <c r="K1833" s="10"/>
      <c r="L1833" s="17"/>
      <c r="M1833" s="17"/>
      <c r="N1833" s="12"/>
      <c r="O1833" s="12"/>
      <c r="P1833" s="12"/>
      <c r="Q1833" s="12"/>
      <c r="R1833" s="13"/>
      <c r="S1833" s="14"/>
      <c r="T1833" s="6"/>
      <c r="U1833" s="28"/>
    </row>
    <row r="1834" spans="11:21" x14ac:dyDescent="0.3">
      <c r="K1834" s="10"/>
      <c r="L1834" s="17"/>
      <c r="M1834" s="17"/>
      <c r="N1834" s="12"/>
      <c r="O1834" s="12"/>
      <c r="P1834" s="12"/>
      <c r="Q1834" s="12"/>
      <c r="R1834" s="13"/>
      <c r="S1834" s="14"/>
      <c r="T1834" s="6"/>
      <c r="U1834" s="28"/>
    </row>
    <row r="1835" spans="11:21" x14ac:dyDescent="0.3">
      <c r="K1835" s="10"/>
      <c r="L1835" s="17"/>
      <c r="M1835" s="17"/>
      <c r="N1835" s="12"/>
      <c r="O1835" s="12"/>
      <c r="P1835" s="12"/>
      <c r="Q1835" s="12"/>
      <c r="R1835" s="13"/>
      <c r="S1835" s="14"/>
      <c r="T1835" s="6"/>
      <c r="U1835" s="28"/>
    </row>
    <row r="1836" spans="11:21" x14ac:dyDescent="0.3">
      <c r="K1836" s="10"/>
      <c r="L1836" s="17"/>
      <c r="M1836" s="17"/>
      <c r="N1836" s="12"/>
      <c r="O1836" s="12"/>
      <c r="P1836" s="12"/>
      <c r="Q1836" s="12"/>
      <c r="R1836" s="13"/>
      <c r="S1836" s="14"/>
      <c r="T1836" s="6"/>
      <c r="U1836" s="28"/>
    </row>
    <row r="1837" spans="11:21" x14ac:dyDescent="0.3">
      <c r="K1837" s="10"/>
      <c r="L1837" s="17"/>
      <c r="M1837" s="17"/>
      <c r="N1837" s="12"/>
      <c r="O1837" s="12"/>
      <c r="P1837" s="12"/>
      <c r="Q1837" s="12"/>
      <c r="R1837" s="13"/>
      <c r="S1837" s="14"/>
      <c r="T1837" s="6"/>
      <c r="U1837" s="28"/>
    </row>
    <row r="1838" spans="11:21" x14ac:dyDescent="0.3">
      <c r="K1838" s="10"/>
      <c r="L1838" s="17"/>
      <c r="M1838" s="17"/>
      <c r="N1838" s="12"/>
      <c r="O1838" s="12"/>
      <c r="P1838" s="12"/>
      <c r="Q1838" s="12"/>
      <c r="R1838" s="13"/>
      <c r="S1838" s="14"/>
      <c r="T1838" s="6"/>
      <c r="U1838" s="28"/>
    </row>
    <row r="1839" spans="11:21" x14ac:dyDescent="0.3">
      <c r="K1839" s="10"/>
      <c r="L1839" s="17"/>
      <c r="M1839" s="17"/>
      <c r="N1839" s="12"/>
      <c r="O1839" s="12"/>
      <c r="P1839" s="12"/>
      <c r="Q1839" s="12"/>
      <c r="R1839" s="13"/>
      <c r="S1839" s="14"/>
      <c r="T1839" s="6"/>
      <c r="U1839" s="28"/>
    </row>
    <row r="1840" spans="11:21" x14ac:dyDescent="0.3">
      <c r="K1840" s="10"/>
      <c r="L1840" s="17"/>
      <c r="M1840" s="17"/>
      <c r="N1840" s="12"/>
      <c r="O1840" s="12"/>
      <c r="P1840" s="12"/>
      <c r="Q1840" s="12"/>
      <c r="R1840" s="13"/>
      <c r="S1840" s="14"/>
      <c r="T1840" s="6"/>
      <c r="U1840" s="28"/>
    </row>
    <row r="1841" spans="11:21" x14ac:dyDescent="0.3">
      <c r="K1841" s="10"/>
      <c r="L1841" s="17"/>
      <c r="M1841" s="17"/>
      <c r="N1841" s="12"/>
      <c r="O1841" s="12"/>
      <c r="P1841" s="12"/>
      <c r="Q1841" s="12"/>
      <c r="R1841" s="13"/>
      <c r="S1841" s="14"/>
      <c r="T1841" s="6"/>
      <c r="U1841" s="28"/>
    </row>
    <row r="1842" spans="11:21" x14ac:dyDescent="0.3">
      <c r="K1842" s="10"/>
      <c r="L1842" s="17"/>
      <c r="M1842" s="17"/>
      <c r="N1842" s="12"/>
      <c r="O1842" s="12"/>
      <c r="P1842" s="12"/>
      <c r="Q1842" s="12"/>
      <c r="R1842" s="13"/>
      <c r="S1842" s="14"/>
      <c r="T1842" s="6"/>
      <c r="U1842" s="28"/>
    </row>
    <row r="1843" spans="11:21" x14ac:dyDescent="0.3">
      <c r="K1843" s="10"/>
      <c r="L1843" s="17"/>
      <c r="M1843" s="17"/>
      <c r="N1843" s="12"/>
      <c r="O1843" s="12"/>
      <c r="P1843" s="12"/>
      <c r="Q1843" s="12"/>
      <c r="R1843" s="13"/>
      <c r="S1843" s="14"/>
      <c r="T1843" s="6"/>
      <c r="U1843" s="28"/>
    </row>
    <row r="1844" spans="11:21" x14ac:dyDescent="0.3">
      <c r="K1844" s="10"/>
      <c r="L1844" s="17"/>
      <c r="M1844" s="17"/>
      <c r="N1844" s="12"/>
      <c r="O1844" s="12"/>
      <c r="P1844" s="12"/>
      <c r="Q1844" s="12"/>
      <c r="R1844" s="13"/>
      <c r="S1844" s="14"/>
      <c r="T1844" s="6"/>
      <c r="U1844" s="28"/>
    </row>
    <row r="1845" spans="11:21" x14ac:dyDescent="0.3">
      <c r="K1845" s="10"/>
      <c r="L1845" s="17"/>
      <c r="M1845" s="17"/>
      <c r="N1845" s="12"/>
      <c r="O1845" s="12"/>
      <c r="P1845" s="12"/>
      <c r="Q1845" s="12"/>
      <c r="R1845" s="13"/>
      <c r="S1845" s="14"/>
      <c r="T1845" s="6"/>
      <c r="U1845" s="28"/>
    </row>
    <row r="1846" spans="11:21" x14ac:dyDescent="0.3">
      <c r="K1846" s="10"/>
      <c r="L1846" s="17"/>
      <c r="M1846" s="17"/>
      <c r="N1846" s="12"/>
      <c r="O1846" s="12"/>
      <c r="P1846" s="12"/>
      <c r="Q1846" s="12"/>
      <c r="R1846" s="13"/>
      <c r="S1846" s="14"/>
      <c r="T1846" s="6"/>
      <c r="U1846" s="28"/>
    </row>
    <row r="1847" spans="11:21" x14ac:dyDescent="0.3">
      <c r="K1847" s="10"/>
      <c r="L1847" s="17"/>
      <c r="M1847" s="17"/>
      <c r="N1847" s="12"/>
      <c r="O1847" s="12"/>
      <c r="P1847" s="12"/>
      <c r="Q1847" s="12"/>
      <c r="R1847" s="13"/>
      <c r="S1847" s="14"/>
      <c r="T1847" s="6"/>
      <c r="U1847" s="28"/>
    </row>
    <row r="1848" spans="11:21" x14ac:dyDescent="0.3">
      <c r="K1848" s="10"/>
      <c r="L1848" s="17"/>
      <c r="M1848" s="17"/>
      <c r="N1848" s="12"/>
      <c r="O1848" s="12"/>
      <c r="P1848" s="12"/>
      <c r="Q1848" s="12"/>
      <c r="R1848" s="13"/>
      <c r="S1848" s="14"/>
      <c r="T1848" s="6"/>
      <c r="U1848" s="28"/>
    </row>
    <row r="1849" spans="11:21" x14ac:dyDescent="0.3">
      <c r="K1849" s="10"/>
      <c r="L1849" s="17"/>
      <c r="M1849" s="17"/>
      <c r="N1849" s="12"/>
      <c r="O1849" s="12"/>
      <c r="P1849" s="12"/>
      <c r="Q1849" s="12"/>
      <c r="R1849" s="13"/>
      <c r="S1849" s="14"/>
      <c r="T1849" s="6"/>
      <c r="U1849" s="28"/>
    </row>
    <row r="1850" spans="11:21" x14ac:dyDescent="0.3">
      <c r="K1850" s="10"/>
      <c r="L1850" s="17"/>
      <c r="M1850" s="17"/>
      <c r="N1850" s="12"/>
      <c r="O1850" s="12"/>
      <c r="P1850" s="12"/>
      <c r="Q1850" s="12"/>
      <c r="R1850" s="13"/>
      <c r="S1850" s="14"/>
      <c r="T1850" s="6"/>
      <c r="U1850" s="28"/>
    </row>
    <row r="1851" spans="11:21" x14ac:dyDescent="0.3">
      <c r="K1851" s="10"/>
      <c r="L1851" s="17"/>
      <c r="M1851" s="17"/>
      <c r="N1851" s="12"/>
      <c r="O1851" s="12"/>
      <c r="P1851" s="12"/>
      <c r="Q1851" s="12"/>
      <c r="R1851" s="13"/>
      <c r="S1851" s="14"/>
      <c r="T1851" s="8"/>
      <c r="U1851" s="28"/>
    </row>
    <row r="1852" spans="11:21" x14ac:dyDescent="0.3">
      <c r="K1852" s="10"/>
      <c r="L1852" s="17"/>
      <c r="M1852" s="17"/>
      <c r="N1852" s="12"/>
      <c r="O1852" s="12"/>
      <c r="P1852" s="12"/>
      <c r="Q1852" s="12"/>
      <c r="R1852" s="13"/>
      <c r="S1852" s="14"/>
      <c r="T1852" s="6"/>
      <c r="U1852" s="28"/>
    </row>
    <row r="1853" spans="11:21" x14ac:dyDescent="0.3">
      <c r="K1853" s="10"/>
      <c r="L1853" s="17"/>
      <c r="M1853" s="17"/>
      <c r="N1853" s="12"/>
      <c r="O1853" s="12"/>
      <c r="P1853" s="12"/>
      <c r="Q1853" s="12"/>
      <c r="R1853" s="13"/>
      <c r="S1853" s="14"/>
      <c r="T1853" s="6"/>
      <c r="U1853" s="28"/>
    </row>
    <row r="1854" spans="11:21" x14ac:dyDescent="0.3">
      <c r="K1854" s="10"/>
      <c r="L1854" s="17"/>
      <c r="M1854" s="17"/>
      <c r="N1854" s="12"/>
      <c r="O1854" s="12"/>
      <c r="P1854" s="12"/>
      <c r="Q1854" s="12"/>
      <c r="R1854" s="13"/>
      <c r="S1854" s="14"/>
      <c r="T1854" s="6"/>
      <c r="U1854" s="28"/>
    </row>
    <row r="1855" spans="11:21" x14ac:dyDescent="0.3">
      <c r="K1855" s="10"/>
      <c r="L1855" s="17"/>
      <c r="M1855" s="17"/>
      <c r="N1855" s="12"/>
      <c r="O1855" s="12"/>
      <c r="P1855" s="12"/>
      <c r="Q1855" s="12"/>
      <c r="R1855" s="13"/>
      <c r="S1855" s="14"/>
      <c r="T1855" s="6"/>
      <c r="U1855" s="28"/>
    </row>
    <row r="1856" spans="11:21" x14ac:dyDescent="0.3">
      <c r="K1856" s="10"/>
      <c r="L1856" s="17"/>
      <c r="M1856" s="17"/>
      <c r="N1856" s="12"/>
      <c r="O1856" s="12"/>
      <c r="P1856" s="12"/>
      <c r="Q1856" s="12"/>
      <c r="R1856" s="13"/>
      <c r="S1856" s="14"/>
      <c r="T1856" s="6"/>
      <c r="U1856" s="28"/>
    </row>
    <row r="1857" spans="11:21" x14ac:dyDescent="0.3">
      <c r="K1857" s="10"/>
      <c r="L1857" s="17"/>
      <c r="M1857" s="17"/>
      <c r="N1857" s="12"/>
      <c r="O1857" s="12"/>
      <c r="P1857" s="12"/>
      <c r="Q1857" s="12"/>
      <c r="R1857" s="13"/>
      <c r="S1857" s="14"/>
      <c r="T1857" s="6"/>
      <c r="U1857" s="28"/>
    </row>
    <row r="1858" spans="11:21" x14ac:dyDescent="0.3">
      <c r="K1858" s="10"/>
      <c r="L1858" s="17"/>
      <c r="M1858" s="17"/>
      <c r="N1858" s="12"/>
      <c r="O1858" s="12"/>
      <c r="P1858" s="12"/>
      <c r="Q1858" s="12"/>
      <c r="R1858" s="13"/>
      <c r="S1858" s="14"/>
      <c r="T1858" s="6"/>
      <c r="U1858" s="28"/>
    </row>
    <row r="1859" spans="11:21" x14ac:dyDescent="0.3">
      <c r="K1859" s="10"/>
      <c r="L1859" s="17"/>
      <c r="M1859" s="17"/>
      <c r="N1859" s="12"/>
      <c r="O1859" s="12"/>
      <c r="P1859" s="12"/>
      <c r="Q1859" s="12"/>
      <c r="R1859" s="13"/>
      <c r="S1859" s="14"/>
      <c r="T1859" s="6"/>
      <c r="U1859" s="28"/>
    </row>
    <row r="1860" spans="11:21" x14ac:dyDescent="0.3">
      <c r="K1860" s="10"/>
      <c r="L1860" s="17"/>
      <c r="M1860" s="17"/>
      <c r="N1860" s="12"/>
      <c r="O1860" s="12"/>
      <c r="P1860" s="12"/>
      <c r="Q1860" s="12"/>
      <c r="R1860" s="13"/>
      <c r="S1860" s="14"/>
      <c r="T1860" s="6"/>
      <c r="U1860" s="28"/>
    </row>
    <row r="1861" spans="11:21" x14ac:dyDescent="0.3">
      <c r="K1861" s="10"/>
      <c r="L1861" s="17"/>
      <c r="M1861" s="17"/>
      <c r="N1861" s="12"/>
      <c r="O1861" s="12"/>
      <c r="P1861" s="12"/>
      <c r="Q1861" s="12"/>
      <c r="R1861" s="13"/>
      <c r="S1861" s="14"/>
      <c r="T1861" s="6"/>
      <c r="U1861" s="28"/>
    </row>
    <row r="1862" spans="11:21" x14ac:dyDescent="0.3">
      <c r="K1862" s="10"/>
      <c r="L1862" s="17"/>
      <c r="M1862" s="17"/>
      <c r="N1862" s="12"/>
      <c r="O1862" s="12"/>
      <c r="P1862" s="12"/>
      <c r="Q1862" s="12"/>
      <c r="R1862" s="13"/>
      <c r="S1862" s="14"/>
      <c r="T1862" s="6"/>
      <c r="U1862" s="28"/>
    </row>
    <row r="1863" spans="11:21" x14ac:dyDescent="0.3">
      <c r="K1863" s="10"/>
      <c r="L1863" s="17"/>
      <c r="M1863" s="17"/>
      <c r="N1863" s="12"/>
      <c r="O1863" s="12"/>
      <c r="P1863" s="12"/>
      <c r="Q1863" s="12"/>
      <c r="R1863" s="13"/>
      <c r="S1863" s="14"/>
      <c r="T1863" s="6"/>
      <c r="U1863" s="28"/>
    </row>
    <row r="1864" spans="11:21" x14ac:dyDescent="0.3">
      <c r="K1864" s="10"/>
      <c r="L1864" s="17"/>
      <c r="M1864" s="17"/>
      <c r="N1864" s="12"/>
      <c r="O1864" s="12"/>
      <c r="P1864" s="12"/>
      <c r="Q1864" s="12"/>
      <c r="R1864" s="13"/>
      <c r="S1864" s="14"/>
      <c r="T1864" s="6"/>
      <c r="U1864" s="28"/>
    </row>
    <row r="1865" spans="11:21" x14ac:dyDescent="0.3">
      <c r="K1865" s="10"/>
      <c r="L1865" s="17"/>
      <c r="M1865" s="17"/>
      <c r="N1865" s="12"/>
      <c r="O1865" s="12"/>
      <c r="P1865" s="12"/>
      <c r="Q1865" s="12"/>
      <c r="R1865" s="13"/>
      <c r="S1865" s="14"/>
      <c r="T1865" s="6"/>
      <c r="U1865" s="28"/>
    </row>
    <row r="1866" spans="11:21" x14ac:dyDescent="0.3">
      <c r="K1866" s="10"/>
      <c r="L1866" s="17"/>
      <c r="M1866" s="17"/>
      <c r="N1866" s="12"/>
      <c r="O1866" s="12"/>
      <c r="P1866" s="12"/>
      <c r="Q1866" s="12"/>
      <c r="R1866" s="13"/>
      <c r="S1866" s="14"/>
      <c r="T1866" s="6"/>
      <c r="U1866" s="28"/>
    </row>
    <row r="1867" spans="11:21" x14ac:dyDescent="0.3">
      <c r="K1867" s="10"/>
      <c r="L1867" s="17"/>
      <c r="M1867" s="17"/>
      <c r="N1867" s="12"/>
      <c r="O1867" s="12"/>
      <c r="P1867" s="12"/>
      <c r="Q1867" s="12"/>
      <c r="R1867" s="13"/>
      <c r="S1867" s="14"/>
      <c r="T1867" s="6"/>
      <c r="U1867" s="28"/>
    </row>
    <row r="1868" spans="11:21" x14ac:dyDescent="0.3">
      <c r="K1868" s="10"/>
      <c r="L1868" s="17"/>
      <c r="M1868" s="17"/>
      <c r="N1868" s="12"/>
      <c r="O1868" s="12"/>
      <c r="P1868" s="12"/>
      <c r="Q1868" s="12"/>
      <c r="R1868" s="13"/>
      <c r="S1868" s="14"/>
      <c r="T1868" s="6"/>
      <c r="U1868" s="28"/>
    </row>
    <row r="1869" spans="11:21" x14ac:dyDescent="0.3">
      <c r="K1869" s="10"/>
      <c r="L1869" s="17"/>
      <c r="M1869" s="17"/>
      <c r="N1869" s="12"/>
      <c r="O1869" s="12"/>
      <c r="P1869" s="12"/>
      <c r="Q1869" s="12"/>
      <c r="R1869" s="13"/>
      <c r="S1869" s="14"/>
      <c r="T1869" s="6"/>
      <c r="U1869" s="28"/>
    </row>
    <row r="1870" spans="11:21" x14ac:dyDescent="0.3">
      <c r="K1870" s="10"/>
      <c r="L1870" s="17"/>
      <c r="M1870" s="17"/>
      <c r="N1870" s="12"/>
      <c r="O1870" s="12"/>
      <c r="P1870" s="12"/>
      <c r="Q1870" s="12"/>
      <c r="R1870" s="13"/>
      <c r="S1870" s="14"/>
      <c r="T1870" s="6"/>
      <c r="U1870" s="28"/>
    </row>
    <row r="1871" spans="11:21" x14ac:dyDescent="0.3">
      <c r="K1871" s="10"/>
      <c r="L1871" s="17"/>
      <c r="M1871" s="17"/>
      <c r="N1871" s="12"/>
      <c r="O1871" s="12"/>
      <c r="P1871" s="12"/>
      <c r="Q1871" s="12"/>
      <c r="R1871" s="13"/>
      <c r="S1871" s="14"/>
      <c r="T1871" s="6"/>
      <c r="U1871" s="28"/>
    </row>
    <row r="1872" spans="11:21" x14ac:dyDescent="0.3">
      <c r="K1872" s="10"/>
      <c r="L1872" s="17"/>
      <c r="M1872" s="17"/>
      <c r="N1872" s="12"/>
      <c r="O1872" s="12"/>
      <c r="P1872" s="12"/>
      <c r="Q1872" s="12"/>
      <c r="R1872" s="13"/>
      <c r="S1872" s="14"/>
      <c r="T1872" s="6"/>
      <c r="U1872" s="28"/>
    </row>
    <row r="1873" spans="11:21" x14ac:dyDescent="0.3">
      <c r="K1873" s="10"/>
      <c r="L1873" s="17"/>
      <c r="M1873" s="17"/>
      <c r="N1873" s="12"/>
      <c r="O1873" s="12"/>
      <c r="P1873" s="12"/>
      <c r="Q1873" s="12"/>
      <c r="R1873" s="13"/>
      <c r="S1873" s="14"/>
      <c r="T1873" s="6"/>
      <c r="U1873" s="28"/>
    </row>
    <row r="1874" spans="11:21" x14ac:dyDescent="0.3">
      <c r="K1874" s="10"/>
      <c r="L1874" s="17"/>
      <c r="M1874" s="17"/>
      <c r="N1874" s="12"/>
      <c r="O1874" s="12"/>
      <c r="P1874" s="12"/>
      <c r="Q1874" s="12"/>
      <c r="R1874" s="13"/>
      <c r="S1874" s="14"/>
      <c r="T1874" s="6"/>
      <c r="U1874" s="28"/>
    </row>
    <row r="1875" spans="11:21" x14ac:dyDescent="0.3">
      <c r="K1875" s="10"/>
      <c r="L1875" s="17"/>
      <c r="M1875" s="17"/>
      <c r="N1875" s="12"/>
      <c r="O1875" s="12"/>
      <c r="P1875" s="12"/>
      <c r="Q1875" s="12"/>
      <c r="R1875" s="13"/>
      <c r="S1875" s="14"/>
      <c r="T1875" s="6"/>
      <c r="U1875" s="28"/>
    </row>
    <row r="1876" spans="11:21" x14ac:dyDescent="0.3">
      <c r="K1876" s="10"/>
      <c r="L1876" s="17"/>
      <c r="M1876" s="17"/>
      <c r="N1876" s="12"/>
      <c r="O1876" s="12"/>
      <c r="P1876" s="12"/>
      <c r="Q1876" s="12"/>
      <c r="R1876" s="13"/>
      <c r="S1876" s="14"/>
      <c r="T1876" s="6"/>
      <c r="U1876" s="28"/>
    </row>
    <row r="1877" spans="11:21" x14ac:dyDescent="0.3">
      <c r="K1877" s="10"/>
      <c r="L1877" s="17"/>
      <c r="M1877" s="17"/>
      <c r="N1877" s="12"/>
      <c r="O1877" s="12"/>
      <c r="P1877" s="12"/>
      <c r="Q1877" s="12"/>
      <c r="R1877" s="13"/>
      <c r="S1877" s="14"/>
      <c r="T1877" s="6"/>
      <c r="U1877" s="28"/>
    </row>
    <row r="1878" spans="11:21" x14ac:dyDescent="0.3">
      <c r="K1878" s="10"/>
      <c r="L1878" s="17"/>
      <c r="M1878" s="17"/>
      <c r="N1878" s="12"/>
      <c r="O1878" s="12"/>
      <c r="P1878" s="12"/>
      <c r="Q1878" s="12"/>
      <c r="R1878" s="13"/>
      <c r="S1878" s="14"/>
      <c r="T1878" s="6"/>
      <c r="U1878" s="28"/>
    </row>
    <row r="1879" spans="11:21" x14ac:dyDescent="0.3">
      <c r="K1879" s="10"/>
      <c r="L1879" s="17"/>
      <c r="M1879" s="17"/>
      <c r="N1879" s="12"/>
      <c r="O1879" s="12"/>
      <c r="P1879" s="12"/>
      <c r="Q1879" s="12"/>
      <c r="R1879" s="13"/>
      <c r="S1879" s="14"/>
      <c r="T1879" s="6"/>
      <c r="U1879" s="28"/>
    </row>
    <row r="1880" spans="11:21" x14ac:dyDescent="0.3">
      <c r="K1880" s="10"/>
      <c r="L1880" s="17"/>
      <c r="M1880" s="17"/>
      <c r="N1880" s="12"/>
      <c r="O1880" s="12"/>
      <c r="P1880" s="12"/>
      <c r="Q1880" s="12"/>
      <c r="R1880" s="13"/>
      <c r="S1880" s="14"/>
      <c r="T1880" s="6"/>
      <c r="U1880" s="28"/>
    </row>
    <row r="1881" spans="11:21" x14ac:dyDescent="0.3">
      <c r="K1881" s="10"/>
      <c r="L1881" s="17"/>
      <c r="M1881" s="17"/>
      <c r="N1881" s="12"/>
      <c r="O1881" s="12"/>
      <c r="P1881" s="12"/>
      <c r="Q1881" s="12"/>
      <c r="R1881" s="13"/>
      <c r="S1881" s="14"/>
      <c r="T1881" s="6"/>
      <c r="U1881" s="28"/>
    </row>
    <row r="1882" spans="11:21" x14ac:dyDescent="0.3">
      <c r="K1882" s="10"/>
      <c r="L1882" s="17"/>
      <c r="M1882" s="17"/>
      <c r="N1882" s="12"/>
      <c r="O1882" s="12"/>
      <c r="P1882" s="12"/>
      <c r="Q1882" s="12"/>
      <c r="R1882" s="13"/>
      <c r="S1882" s="14"/>
      <c r="T1882" s="6"/>
      <c r="U1882" s="28"/>
    </row>
    <row r="1883" spans="11:21" x14ac:dyDescent="0.3">
      <c r="K1883" s="10"/>
      <c r="L1883" s="17"/>
      <c r="M1883" s="17"/>
      <c r="N1883" s="12"/>
      <c r="O1883" s="12"/>
      <c r="P1883" s="12"/>
      <c r="Q1883" s="12"/>
      <c r="R1883" s="13"/>
      <c r="S1883" s="14"/>
      <c r="T1883" s="6"/>
      <c r="U1883" s="28"/>
    </row>
    <row r="1884" spans="11:21" x14ac:dyDescent="0.3">
      <c r="K1884" s="10"/>
      <c r="L1884" s="17"/>
      <c r="M1884" s="17"/>
      <c r="N1884" s="12"/>
      <c r="O1884" s="12"/>
      <c r="P1884" s="12"/>
      <c r="Q1884" s="12"/>
      <c r="R1884" s="13"/>
      <c r="S1884" s="14"/>
      <c r="T1884" s="6"/>
      <c r="U1884" s="28"/>
    </row>
    <row r="1885" spans="11:21" x14ac:dyDescent="0.3">
      <c r="K1885" s="10"/>
      <c r="L1885" s="17"/>
      <c r="M1885" s="17"/>
      <c r="N1885" s="12"/>
      <c r="O1885" s="12"/>
      <c r="P1885" s="12"/>
      <c r="Q1885" s="12"/>
      <c r="R1885" s="13"/>
      <c r="S1885" s="14"/>
      <c r="T1885" s="6"/>
      <c r="U1885" s="28"/>
    </row>
    <row r="1886" spans="11:21" x14ac:dyDescent="0.3">
      <c r="K1886" s="10"/>
      <c r="L1886" s="17"/>
      <c r="M1886" s="17"/>
      <c r="N1886" s="12"/>
      <c r="O1886" s="12"/>
      <c r="P1886" s="12"/>
      <c r="Q1886" s="12"/>
      <c r="R1886" s="13"/>
      <c r="S1886" s="14"/>
      <c r="T1886" s="6"/>
      <c r="U1886" s="28"/>
    </row>
    <row r="1887" spans="11:21" x14ac:dyDescent="0.3">
      <c r="K1887" s="10"/>
      <c r="L1887" s="17"/>
      <c r="M1887" s="17"/>
      <c r="N1887" s="12"/>
      <c r="O1887" s="12"/>
      <c r="P1887" s="12"/>
      <c r="Q1887" s="12"/>
      <c r="R1887" s="13"/>
      <c r="S1887" s="14"/>
      <c r="T1887" s="6"/>
      <c r="U1887" s="28"/>
    </row>
    <row r="1888" spans="11:21" x14ac:dyDescent="0.3">
      <c r="K1888" s="10"/>
      <c r="L1888" s="17"/>
      <c r="M1888" s="17"/>
      <c r="N1888" s="12"/>
      <c r="O1888" s="12"/>
      <c r="P1888" s="12"/>
      <c r="Q1888" s="12"/>
      <c r="R1888" s="13"/>
      <c r="S1888" s="14"/>
      <c r="T1888" s="6"/>
      <c r="U1888" s="28"/>
    </row>
    <row r="1889" spans="10:21" x14ac:dyDescent="0.3">
      <c r="K1889" s="10"/>
      <c r="L1889" s="17"/>
      <c r="M1889" s="17"/>
      <c r="N1889" s="12"/>
      <c r="O1889" s="12"/>
      <c r="P1889" s="12"/>
      <c r="Q1889" s="12"/>
      <c r="R1889" s="13"/>
      <c r="S1889" s="14"/>
      <c r="T1889" s="6"/>
      <c r="U1889" s="28"/>
    </row>
    <row r="1890" spans="10:21" x14ac:dyDescent="0.3">
      <c r="K1890" s="10"/>
      <c r="L1890" s="17"/>
      <c r="M1890" s="17"/>
      <c r="N1890" s="12"/>
      <c r="O1890" s="12"/>
      <c r="P1890" s="12"/>
      <c r="Q1890" s="12"/>
      <c r="R1890" s="13"/>
      <c r="S1890" s="14"/>
      <c r="T1890" s="6"/>
      <c r="U1890" s="28"/>
    </row>
    <row r="1891" spans="10:21" x14ac:dyDescent="0.3">
      <c r="K1891" s="10"/>
      <c r="L1891" s="17"/>
      <c r="M1891" s="17"/>
      <c r="N1891" s="12"/>
      <c r="O1891" s="12"/>
      <c r="P1891" s="12"/>
      <c r="Q1891" s="12"/>
      <c r="R1891" s="13"/>
      <c r="S1891" s="14"/>
      <c r="T1891" s="6"/>
      <c r="U1891" s="28"/>
    </row>
    <row r="1892" spans="10:21" x14ac:dyDescent="0.3">
      <c r="K1892" s="10"/>
      <c r="L1892" s="17"/>
      <c r="M1892" s="17"/>
      <c r="N1892" s="12"/>
      <c r="O1892" s="12"/>
      <c r="P1892" s="12"/>
      <c r="Q1892" s="12"/>
      <c r="R1892" s="13"/>
      <c r="S1892" s="14"/>
      <c r="T1892" s="6"/>
      <c r="U1892" s="28"/>
    </row>
    <row r="1893" spans="10:21" x14ac:dyDescent="0.3">
      <c r="K1893" s="10"/>
      <c r="L1893" s="17"/>
      <c r="M1893" s="17"/>
      <c r="N1893" s="12"/>
      <c r="O1893" s="12"/>
      <c r="P1893" s="12"/>
      <c r="Q1893" s="12"/>
      <c r="R1893" s="13"/>
      <c r="S1893" s="14"/>
      <c r="T1893" s="6"/>
      <c r="U1893" s="28"/>
    </row>
    <row r="1894" spans="10:21" x14ac:dyDescent="0.3">
      <c r="K1894" s="10"/>
      <c r="L1894" s="17"/>
      <c r="M1894" s="17"/>
      <c r="N1894" s="12"/>
      <c r="O1894" s="12"/>
      <c r="P1894" s="12"/>
      <c r="Q1894" s="12"/>
      <c r="R1894" s="13"/>
      <c r="S1894" s="14"/>
      <c r="T1894" s="6"/>
      <c r="U1894" s="28"/>
    </row>
    <row r="1895" spans="10:21" x14ac:dyDescent="0.3">
      <c r="K1895" s="10"/>
      <c r="L1895" s="17"/>
      <c r="M1895" s="17"/>
      <c r="N1895" s="12"/>
      <c r="O1895" s="12"/>
      <c r="P1895" s="12"/>
      <c r="Q1895" s="12"/>
      <c r="R1895" s="13"/>
      <c r="S1895" s="14"/>
      <c r="T1895" s="6"/>
      <c r="U1895" s="28"/>
    </row>
    <row r="1896" spans="10:21" x14ac:dyDescent="0.3">
      <c r="K1896" s="10"/>
      <c r="L1896" s="17"/>
      <c r="M1896" s="17"/>
      <c r="N1896" s="12"/>
      <c r="O1896" s="12"/>
      <c r="P1896" s="12"/>
      <c r="Q1896" s="12"/>
      <c r="R1896" s="13"/>
      <c r="S1896" s="14"/>
      <c r="T1896" s="6"/>
      <c r="U1896" s="28"/>
    </row>
    <row r="1897" spans="10:21" x14ac:dyDescent="0.3">
      <c r="J1897" s="1"/>
      <c r="K1897" s="10"/>
      <c r="L1897" s="17"/>
      <c r="M1897" s="17"/>
      <c r="N1897" s="12"/>
      <c r="O1897" s="12"/>
      <c r="P1897" s="12"/>
      <c r="Q1897" s="12"/>
      <c r="R1897" s="13"/>
      <c r="S1897" s="14"/>
      <c r="T1897" s="6"/>
      <c r="U1897" s="28"/>
    </row>
    <row r="1898" spans="10:21" x14ac:dyDescent="0.3">
      <c r="K1898" s="10"/>
      <c r="L1898" s="17"/>
      <c r="M1898" s="17"/>
      <c r="N1898" s="12"/>
      <c r="O1898" s="12"/>
      <c r="P1898" s="12"/>
      <c r="Q1898" s="12"/>
      <c r="R1898" s="13"/>
      <c r="S1898" s="14"/>
      <c r="T1898" s="6"/>
      <c r="U1898" s="28"/>
    </row>
    <row r="1899" spans="10:21" x14ac:dyDescent="0.3">
      <c r="K1899" s="10"/>
      <c r="L1899" s="17"/>
      <c r="M1899" s="17"/>
      <c r="N1899" s="12"/>
      <c r="O1899" s="12"/>
      <c r="P1899" s="12"/>
      <c r="Q1899" s="12"/>
      <c r="R1899" s="13"/>
      <c r="S1899" s="14"/>
      <c r="T1899" s="6"/>
      <c r="U1899" s="28"/>
    </row>
    <row r="1900" spans="10:21" x14ac:dyDescent="0.3">
      <c r="K1900" s="10"/>
      <c r="L1900" s="17"/>
      <c r="M1900" s="17"/>
      <c r="N1900" s="12"/>
      <c r="O1900" s="12"/>
      <c r="P1900" s="12"/>
      <c r="Q1900" s="12"/>
      <c r="R1900" s="13"/>
      <c r="S1900" s="14"/>
      <c r="T1900" s="6"/>
      <c r="U1900" s="28"/>
    </row>
    <row r="1901" spans="10:21" x14ac:dyDescent="0.3">
      <c r="K1901" s="10"/>
      <c r="L1901" s="17"/>
      <c r="M1901" s="17"/>
      <c r="N1901" s="12"/>
      <c r="O1901" s="12"/>
      <c r="P1901" s="12"/>
      <c r="Q1901" s="12"/>
      <c r="R1901" s="13"/>
      <c r="S1901" s="14"/>
      <c r="T1901" s="6"/>
      <c r="U1901" s="28"/>
    </row>
    <row r="1902" spans="10:21" x14ac:dyDescent="0.3">
      <c r="K1902" s="10"/>
      <c r="L1902" s="17"/>
      <c r="M1902" s="17"/>
      <c r="N1902" s="12"/>
      <c r="O1902" s="12"/>
      <c r="P1902" s="12"/>
      <c r="Q1902" s="12"/>
      <c r="R1902" s="13"/>
      <c r="S1902" s="14"/>
      <c r="T1902" s="6"/>
      <c r="U1902" s="28"/>
    </row>
    <row r="1903" spans="10:21" x14ac:dyDescent="0.3">
      <c r="K1903" s="10"/>
      <c r="L1903" s="17"/>
      <c r="M1903" s="17"/>
      <c r="N1903" s="12"/>
      <c r="O1903" s="12"/>
      <c r="P1903" s="12"/>
      <c r="Q1903" s="12"/>
      <c r="R1903" s="13"/>
      <c r="S1903" s="14"/>
      <c r="T1903" s="6"/>
      <c r="U1903" s="28"/>
    </row>
    <row r="1904" spans="10:21" x14ac:dyDescent="0.3">
      <c r="K1904" s="10"/>
      <c r="L1904" s="17"/>
      <c r="M1904" s="17"/>
      <c r="N1904" s="12"/>
      <c r="O1904" s="12"/>
      <c r="P1904" s="12"/>
      <c r="Q1904" s="12"/>
      <c r="R1904" s="13"/>
      <c r="S1904" s="14"/>
      <c r="T1904" s="6"/>
      <c r="U1904" s="28"/>
    </row>
    <row r="1905" spans="11:21" x14ac:dyDescent="0.3">
      <c r="K1905" s="10"/>
      <c r="L1905" s="17"/>
      <c r="M1905" s="17"/>
      <c r="N1905" s="12"/>
      <c r="O1905" s="12"/>
      <c r="P1905" s="12"/>
      <c r="Q1905" s="12"/>
      <c r="R1905" s="13"/>
      <c r="S1905" s="14"/>
      <c r="T1905" s="6"/>
      <c r="U1905" s="28"/>
    </row>
    <row r="1906" spans="11:21" x14ac:dyDescent="0.3">
      <c r="K1906" s="10"/>
      <c r="L1906" s="17"/>
      <c r="M1906" s="17"/>
      <c r="N1906" s="12"/>
      <c r="O1906" s="12"/>
      <c r="P1906" s="12"/>
      <c r="Q1906" s="12"/>
      <c r="R1906" s="13"/>
      <c r="S1906" s="14"/>
      <c r="T1906" s="6"/>
      <c r="U1906" s="28"/>
    </row>
    <row r="1907" spans="11:21" x14ac:dyDescent="0.3">
      <c r="K1907" s="10"/>
      <c r="L1907" s="17"/>
      <c r="M1907" s="17"/>
      <c r="N1907" s="12"/>
      <c r="O1907" s="12"/>
      <c r="P1907" s="12"/>
      <c r="Q1907" s="12"/>
      <c r="R1907" s="13"/>
      <c r="S1907" s="14"/>
      <c r="T1907" s="6"/>
      <c r="U1907" s="28"/>
    </row>
    <row r="1908" spans="11:21" x14ac:dyDescent="0.3">
      <c r="K1908" s="10"/>
      <c r="L1908" s="17"/>
      <c r="M1908" s="17"/>
      <c r="N1908" s="12"/>
      <c r="O1908" s="12"/>
      <c r="P1908" s="12"/>
      <c r="Q1908" s="12"/>
      <c r="R1908" s="13"/>
      <c r="S1908" s="14"/>
      <c r="T1908" s="6"/>
      <c r="U1908" s="28"/>
    </row>
    <row r="1909" spans="11:21" x14ac:dyDescent="0.3">
      <c r="K1909" s="10"/>
      <c r="L1909" s="17"/>
      <c r="M1909" s="17"/>
      <c r="N1909" s="12"/>
      <c r="O1909" s="12"/>
      <c r="P1909" s="12"/>
      <c r="Q1909" s="12"/>
      <c r="R1909" s="13"/>
      <c r="S1909" s="14"/>
      <c r="T1909" s="6"/>
      <c r="U1909" s="28"/>
    </row>
    <row r="1910" spans="11:21" x14ac:dyDescent="0.3">
      <c r="K1910" s="10"/>
      <c r="L1910" s="17"/>
      <c r="M1910" s="17"/>
      <c r="N1910" s="12"/>
      <c r="O1910" s="12"/>
      <c r="P1910" s="12"/>
      <c r="Q1910" s="12"/>
      <c r="R1910" s="13"/>
      <c r="S1910" s="14"/>
      <c r="T1910" s="6"/>
      <c r="U1910" s="28"/>
    </row>
    <row r="1911" spans="11:21" x14ac:dyDescent="0.3">
      <c r="K1911" s="10"/>
      <c r="L1911" s="17"/>
      <c r="M1911" s="17"/>
      <c r="N1911" s="12"/>
      <c r="O1911" s="12"/>
      <c r="P1911" s="12"/>
      <c r="Q1911" s="12"/>
      <c r="R1911" s="13"/>
      <c r="S1911" s="14"/>
      <c r="T1911" s="8"/>
      <c r="U1911" s="28"/>
    </row>
    <row r="1912" spans="11:21" x14ac:dyDescent="0.3">
      <c r="K1912" s="10"/>
      <c r="L1912" s="17"/>
      <c r="M1912" s="17"/>
      <c r="N1912" s="12"/>
      <c r="O1912" s="12"/>
      <c r="P1912" s="12"/>
      <c r="Q1912" s="12"/>
      <c r="R1912" s="13"/>
      <c r="S1912" s="14"/>
      <c r="T1912" s="6"/>
      <c r="U1912" s="28"/>
    </row>
    <row r="1913" spans="11:21" x14ac:dyDescent="0.3">
      <c r="K1913" s="10"/>
      <c r="L1913" s="17"/>
      <c r="M1913" s="17"/>
      <c r="N1913" s="12"/>
      <c r="O1913" s="12"/>
      <c r="P1913" s="12"/>
      <c r="Q1913" s="12"/>
      <c r="R1913" s="13"/>
      <c r="S1913" s="14"/>
      <c r="T1913" s="6"/>
      <c r="U1913" s="28"/>
    </row>
    <row r="1914" spans="11:21" x14ac:dyDescent="0.3">
      <c r="K1914" s="10"/>
      <c r="L1914" s="17"/>
      <c r="M1914" s="17"/>
      <c r="N1914" s="12"/>
      <c r="O1914" s="12"/>
      <c r="P1914" s="12"/>
      <c r="Q1914" s="12"/>
      <c r="R1914" s="13"/>
      <c r="S1914" s="14"/>
      <c r="T1914" s="6"/>
      <c r="U1914" s="28"/>
    </row>
    <row r="1915" spans="11:21" x14ac:dyDescent="0.3">
      <c r="K1915" s="10"/>
      <c r="L1915" s="17"/>
      <c r="M1915" s="17"/>
      <c r="N1915" s="12"/>
      <c r="O1915" s="12"/>
      <c r="P1915" s="12"/>
      <c r="Q1915" s="12"/>
      <c r="R1915" s="13"/>
      <c r="S1915" s="14"/>
      <c r="T1915" s="6"/>
      <c r="U1915" s="28"/>
    </row>
    <row r="1916" spans="11:21" x14ac:dyDescent="0.3">
      <c r="K1916" s="10"/>
      <c r="L1916" s="17"/>
      <c r="M1916" s="17"/>
      <c r="N1916" s="12"/>
      <c r="O1916" s="12"/>
      <c r="P1916" s="12"/>
      <c r="Q1916" s="12"/>
      <c r="R1916" s="13"/>
      <c r="S1916" s="14"/>
      <c r="T1916" s="6"/>
      <c r="U1916" s="28"/>
    </row>
    <row r="1917" spans="11:21" x14ac:dyDescent="0.3">
      <c r="K1917" s="10"/>
      <c r="L1917" s="17"/>
      <c r="M1917" s="17"/>
      <c r="N1917" s="12"/>
      <c r="O1917" s="12"/>
      <c r="P1917" s="12"/>
      <c r="Q1917" s="12"/>
      <c r="R1917" s="13"/>
      <c r="S1917" s="14"/>
      <c r="T1917" s="6"/>
      <c r="U1917" s="28"/>
    </row>
    <row r="1918" spans="11:21" x14ac:dyDescent="0.3">
      <c r="K1918" s="10"/>
      <c r="L1918" s="17"/>
      <c r="M1918" s="17"/>
      <c r="N1918" s="12"/>
      <c r="O1918" s="12"/>
      <c r="P1918" s="12"/>
      <c r="Q1918" s="12"/>
      <c r="R1918" s="13"/>
      <c r="S1918" s="14"/>
      <c r="T1918" s="6"/>
      <c r="U1918" s="28"/>
    </row>
    <row r="1919" spans="11:21" x14ac:dyDescent="0.3">
      <c r="K1919" s="10"/>
      <c r="L1919" s="17"/>
      <c r="M1919" s="17"/>
      <c r="N1919" s="12"/>
      <c r="O1919" s="12"/>
      <c r="P1919" s="12"/>
      <c r="Q1919" s="12"/>
      <c r="R1919" s="13"/>
      <c r="S1919" s="14"/>
      <c r="T1919" s="6"/>
      <c r="U1919" s="28"/>
    </row>
    <row r="1920" spans="11:21" x14ac:dyDescent="0.3">
      <c r="K1920" s="10"/>
      <c r="L1920" s="17"/>
      <c r="M1920" s="17"/>
      <c r="N1920" s="12"/>
      <c r="O1920" s="12"/>
      <c r="P1920" s="12"/>
      <c r="Q1920" s="12"/>
      <c r="R1920" s="13"/>
      <c r="S1920" s="14"/>
      <c r="T1920" s="6"/>
      <c r="U1920" s="28"/>
    </row>
    <row r="1921" spans="11:21" x14ac:dyDescent="0.3">
      <c r="K1921" s="10"/>
      <c r="L1921" s="17"/>
      <c r="M1921" s="17"/>
      <c r="N1921" s="12"/>
      <c r="O1921" s="12"/>
      <c r="P1921" s="12"/>
      <c r="Q1921" s="12"/>
      <c r="R1921" s="13"/>
      <c r="S1921" s="14"/>
      <c r="T1921" s="6"/>
      <c r="U1921" s="28"/>
    </row>
    <row r="1922" spans="11:21" x14ac:dyDescent="0.3">
      <c r="K1922" s="10"/>
      <c r="L1922" s="17"/>
      <c r="M1922" s="17"/>
      <c r="N1922" s="12"/>
      <c r="O1922" s="12"/>
      <c r="P1922" s="12"/>
      <c r="Q1922" s="12"/>
      <c r="R1922" s="13"/>
      <c r="S1922" s="14"/>
      <c r="T1922" s="6"/>
      <c r="U1922" s="28"/>
    </row>
    <row r="1923" spans="11:21" x14ac:dyDescent="0.3">
      <c r="K1923" s="10"/>
      <c r="L1923" s="17"/>
      <c r="M1923" s="17"/>
      <c r="N1923" s="12"/>
      <c r="O1923" s="12"/>
      <c r="P1923" s="12"/>
      <c r="Q1923" s="12"/>
      <c r="R1923" s="13"/>
      <c r="S1923" s="14"/>
      <c r="T1923" s="6"/>
      <c r="U1923" s="28"/>
    </row>
    <row r="1924" spans="11:21" x14ac:dyDescent="0.3">
      <c r="K1924" s="10"/>
      <c r="L1924" s="17"/>
      <c r="M1924" s="17"/>
      <c r="N1924" s="12"/>
      <c r="O1924" s="12"/>
      <c r="P1924" s="12"/>
      <c r="Q1924" s="12"/>
      <c r="R1924" s="13"/>
      <c r="S1924" s="14"/>
      <c r="T1924" s="6"/>
      <c r="U1924" s="28"/>
    </row>
    <row r="1925" spans="11:21" x14ac:dyDescent="0.3">
      <c r="K1925" s="10"/>
      <c r="L1925" s="17"/>
      <c r="M1925" s="17"/>
      <c r="N1925" s="12"/>
      <c r="O1925" s="12"/>
      <c r="P1925" s="12"/>
      <c r="Q1925" s="12"/>
      <c r="R1925" s="13"/>
      <c r="S1925" s="14"/>
      <c r="T1925" s="6"/>
      <c r="U1925" s="28"/>
    </row>
    <row r="1926" spans="11:21" x14ac:dyDescent="0.3">
      <c r="K1926" s="10"/>
      <c r="L1926" s="17"/>
      <c r="M1926" s="17"/>
      <c r="N1926" s="12"/>
      <c r="O1926" s="12"/>
      <c r="P1926" s="12"/>
      <c r="Q1926" s="12"/>
      <c r="R1926" s="13"/>
      <c r="S1926" s="14"/>
      <c r="T1926" s="6"/>
      <c r="U1926" s="28"/>
    </row>
    <row r="1927" spans="11:21" x14ac:dyDescent="0.3">
      <c r="K1927" s="10"/>
      <c r="L1927" s="17"/>
      <c r="M1927" s="17"/>
      <c r="N1927" s="12"/>
      <c r="O1927" s="12"/>
      <c r="P1927" s="12"/>
      <c r="Q1927" s="12"/>
      <c r="R1927" s="13"/>
      <c r="S1927" s="14"/>
      <c r="T1927" s="6"/>
      <c r="U1927" s="28"/>
    </row>
    <row r="1928" spans="11:21" x14ac:dyDescent="0.3">
      <c r="K1928" s="10"/>
      <c r="L1928" s="17"/>
      <c r="M1928" s="17"/>
      <c r="N1928" s="12"/>
      <c r="O1928" s="12"/>
      <c r="P1928" s="12"/>
      <c r="Q1928" s="12"/>
      <c r="R1928" s="13"/>
      <c r="S1928" s="14"/>
      <c r="T1928" s="6"/>
      <c r="U1928" s="28"/>
    </row>
    <row r="1929" spans="11:21" x14ac:dyDescent="0.3">
      <c r="K1929" s="10"/>
      <c r="L1929" s="17"/>
      <c r="M1929" s="17"/>
      <c r="N1929" s="12"/>
      <c r="O1929" s="12"/>
      <c r="P1929" s="12"/>
      <c r="Q1929" s="12"/>
      <c r="R1929" s="13"/>
      <c r="S1929" s="14"/>
      <c r="T1929" s="6"/>
      <c r="U1929" s="28"/>
    </row>
    <row r="1930" spans="11:21" x14ac:dyDescent="0.3">
      <c r="K1930" s="10"/>
      <c r="L1930" s="17"/>
      <c r="M1930" s="17"/>
      <c r="N1930" s="12"/>
      <c r="O1930" s="12"/>
      <c r="P1930" s="12"/>
      <c r="Q1930" s="12"/>
      <c r="R1930" s="13"/>
      <c r="S1930" s="14"/>
      <c r="T1930" s="6"/>
      <c r="U1930" s="28"/>
    </row>
    <row r="1931" spans="11:21" x14ac:dyDescent="0.3">
      <c r="K1931" s="10"/>
      <c r="L1931" s="17"/>
      <c r="M1931" s="17"/>
      <c r="N1931" s="12"/>
      <c r="O1931" s="12"/>
      <c r="P1931" s="12"/>
      <c r="Q1931" s="12"/>
      <c r="R1931" s="13"/>
      <c r="S1931" s="14"/>
      <c r="T1931" s="6"/>
      <c r="U1931" s="28"/>
    </row>
    <row r="1932" spans="11:21" x14ac:dyDescent="0.3">
      <c r="K1932" s="10"/>
      <c r="L1932" s="17"/>
      <c r="M1932" s="17"/>
      <c r="N1932" s="12"/>
      <c r="O1932" s="12"/>
      <c r="P1932" s="12"/>
      <c r="Q1932" s="12"/>
      <c r="R1932" s="13"/>
      <c r="S1932" s="14"/>
      <c r="T1932" s="6"/>
      <c r="U1932" s="28"/>
    </row>
    <row r="1933" spans="11:21" x14ac:dyDescent="0.3">
      <c r="K1933" s="10"/>
      <c r="L1933" s="17"/>
      <c r="M1933" s="17"/>
      <c r="N1933" s="12"/>
      <c r="O1933" s="12"/>
      <c r="P1933" s="12"/>
      <c r="Q1933" s="12"/>
      <c r="R1933" s="13"/>
      <c r="S1933" s="14"/>
      <c r="T1933" s="6"/>
      <c r="U1933" s="28"/>
    </row>
    <row r="1934" spans="11:21" x14ac:dyDescent="0.3">
      <c r="K1934" s="10"/>
      <c r="L1934" s="17"/>
      <c r="M1934" s="17"/>
      <c r="N1934" s="12"/>
      <c r="O1934" s="12"/>
      <c r="P1934" s="12"/>
      <c r="Q1934" s="12"/>
      <c r="R1934" s="13"/>
      <c r="S1934" s="14"/>
      <c r="T1934" s="6"/>
      <c r="U1934" s="28"/>
    </row>
    <row r="1935" spans="11:21" x14ac:dyDescent="0.3">
      <c r="K1935" s="10"/>
      <c r="L1935" s="17"/>
      <c r="M1935" s="17"/>
      <c r="N1935" s="12"/>
      <c r="O1935" s="12"/>
      <c r="P1935" s="12"/>
      <c r="Q1935" s="12"/>
      <c r="R1935" s="13"/>
      <c r="S1935" s="14"/>
      <c r="T1935" s="6"/>
      <c r="U1935" s="28"/>
    </row>
    <row r="1936" spans="11:21" x14ac:dyDescent="0.3">
      <c r="K1936" s="10"/>
      <c r="L1936" s="17"/>
      <c r="M1936" s="17"/>
      <c r="N1936" s="12"/>
      <c r="O1936" s="12"/>
      <c r="P1936" s="12"/>
      <c r="Q1936" s="12"/>
      <c r="R1936" s="13"/>
      <c r="S1936" s="14"/>
      <c r="T1936" s="6"/>
      <c r="U1936" s="28"/>
    </row>
    <row r="1937" spans="11:21" x14ac:dyDescent="0.3">
      <c r="K1937" s="10"/>
      <c r="L1937" s="17"/>
      <c r="M1937" s="17"/>
      <c r="N1937" s="12"/>
      <c r="O1937" s="12"/>
      <c r="P1937" s="12"/>
      <c r="Q1937" s="12"/>
      <c r="R1937" s="13"/>
      <c r="S1937" s="14"/>
      <c r="T1937" s="6"/>
      <c r="U1937" s="28"/>
    </row>
    <row r="1938" spans="11:21" x14ac:dyDescent="0.3">
      <c r="K1938" s="10"/>
      <c r="L1938" s="17"/>
      <c r="M1938" s="17"/>
      <c r="N1938" s="12"/>
      <c r="O1938" s="12"/>
      <c r="P1938" s="12"/>
      <c r="Q1938" s="12"/>
      <c r="R1938" s="13"/>
      <c r="S1938" s="14"/>
      <c r="T1938" s="6"/>
      <c r="U1938" s="28"/>
    </row>
    <row r="1939" spans="11:21" x14ac:dyDescent="0.3">
      <c r="K1939" s="10"/>
      <c r="L1939" s="17"/>
      <c r="M1939" s="17"/>
      <c r="N1939" s="12"/>
      <c r="O1939" s="12"/>
      <c r="P1939" s="12"/>
      <c r="Q1939" s="12"/>
      <c r="R1939" s="13"/>
      <c r="S1939" s="14"/>
      <c r="T1939" s="6"/>
      <c r="U1939" s="28"/>
    </row>
    <row r="1940" spans="11:21" x14ac:dyDescent="0.3">
      <c r="K1940" s="10"/>
      <c r="L1940" s="17"/>
      <c r="M1940" s="17"/>
      <c r="N1940" s="12"/>
      <c r="O1940" s="12"/>
      <c r="P1940" s="12"/>
      <c r="Q1940" s="12"/>
      <c r="R1940" s="13"/>
      <c r="S1940" s="14"/>
      <c r="T1940" s="6"/>
      <c r="U1940" s="28"/>
    </row>
    <row r="1941" spans="11:21" x14ac:dyDescent="0.3">
      <c r="K1941" s="10"/>
      <c r="L1941" s="17"/>
      <c r="M1941" s="17"/>
      <c r="N1941" s="12"/>
      <c r="O1941" s="12"/>
      <c r="P1941" s="12"/>
      <c r="Q1941" s="12"/>
      <c r="R1941" s="13"/>
      <c r="S1941" s="14"/>
      <c r="T1941" s="6"/>
      <c r="U1941" s="28"/>
    </row>
    <row r="1942" spans="11:21" x14ac:dyDescent="0.3">
      <c r="K1942" s="10"/>
      <c r="L1942" s="17"/>
      <c r="M1942" s="17"/>
      <c r="N1942" s="12"/>
      <c r="O1942" s="12"/>
      <c r="P1942" s="12"/>
      <c r="Q1942" s="12"/>
      <c r="R1942" s="13"/>
      <c r="S1942" s="14"/>
      <c r="T1942" s="6"/>
      <c r="U1942" s="28"/>
    </row>
    <row r="1943" spans="11:21" x14ac:dyDescent="0.3">
      <c r="K1943" s="10"/>
      <c r="L1943" s="17"/>
      <c r="M1943" s="17"/>
      <c r="N1943" s="12"/>
      <c r="O1943" s="12"/>
      <c r="P1943" s="12"/>
      <c r="Q1943" s="12"/>
      <c r="R1943" s="13"/>
      <c r="S1943" s="14"/>
      <c r="T1943" s="6"/>
      <c r="U1943" s="28"/>
    </row>
    <row r="1944" spans="11:21" x14ac:dyDescent="0.3">
      <c r="K1944" s="10"/>
      <c r="L1944" s="17"/>
      <c r="M1944" s="17"/>
      <c r="N1944" s="12"/>
      <c r="O1944" s="12"/>
      <c r="P1944" s="12"/>
      <c r="Q1944" s="12"/>
      <c r="R1944" s="13"/>
      <c r="S1944" s="14"/>
      <c r="T1944" s="6"/>
      <c r="U1944" s="28"/>
    </row>
    <row r="1945" spans="11:21" x14ac:dyDescent="0.3">
      <c r="K1945" s="10"/>
      <c r="L1945" s="17"/>
      <c r="M1945" s="17"/>
      <c r="N1945" s="12"/>
      <c r="O1945" s="12"/>
      <c r="P1945" s="12"/>
      <c r="Q1945" s="12"/>
      <c r="R1945" s="13"/>
      <c r="S1945" s="14"/>
      <c r="T1945" s="6"/>
      <c r="U1945" s="28"/>
    </row>
    <row r="1946" spans="11:21" x14ac:dyDescent="0.3">
      <c r="K1946" s="10"/>
      <c r="L1946" s="17"/>
      <c r="M1946" s="17"/>
      <c r="N1946" s="12"/>
      <c r="O1946" s="12"/>
      <c r="P1946" s="12"/>
      <c r="Q1946" s="12"/>
      <c r="R1946" s="13"/>
      <c r="S1946" s="14"/>
      <c r="T1946" s="6"/>
      <c r="U1946" s="28"/>
    </row>
    <row r="1947" spans="11:21" x14ac:dyDescent="0.3">
      <c r="K1947" s="10"/>
      <c r="L1947" s="17"/>
      <c r="M1947" s="17"/>
      <c r="N1947" s="12"/>
      <c r="O1947" s="12"/>
      <c r="P1947" s="12"/>
      <c r="Q1947" s="12"/>
      <c r="R1947" s="13"/>
      <c r="S1947" s="14"/>
      <c r="T1947" s="6"/>
      <c r="U1947" s="28"/>
    </row>
    <row r="1948" spans="11:21" x14ac:dyDescent="0.3">
      <c r="K1948" s="10"/>
      <c r="L1948" s="17"/>
      <c r="M1948" s="17"/>
      <c r="N1948" s="12"/>
      <c r="O1948" s="12"/>
      <c r="P1948" s="12"/>
      <c r="Q1948" s="12"/>
      <c r="R1948" s="13"/>
      <c r="S1948" s="14"/>
      <c r="T1948" s="6"/>
      <c r="U1948" s="28"/>
    </row>
    <row r="1949" spans="11:21" x14ac:dyDescent="0.3">
      <c r="K1949" s="10"/>
      <c r="L1949" s="17"/>
      <c r="M1949" s="17"/>
      <c r="N1949" s="12"/>
      <c r="O1949" s="12"/>
      <c r="P1949" s="12"/>
      <c r="Q1949" s="12"/>
      <c r="R1949" s="13"/>
      <c r="S1949" s="14"/>
      <c r="T1949" s="6"/>
      <c r="U1949" s="28"/>
    </row>
    <row r="1950" spans="11:21" x14ac:dyDescent="0.3">
      <c r="K1950" s="10"/>
      <c r="L1950" s="17"/>
      <c r="M1950" s="17"/>
      <c r="N1950" s="12"/>
      <c r="O1950" s="12"/>
      <c r="P1950" s="12"/>
      <c r="Q1950" s="12"/>
      <c r="R1950" s="13"/>
      <c r="S1950" s="14"/>
      <c r="T1950" s="6"/>
      <c r="U1950" s="28"/>
    </row>
    <row r="1951" spans="11:21" x14ac:dyDescent="0.3">
      <c r="K1951" s="10"/>
      <c r="L1951" s="17"/>
      <c r="M1951" s="17"/>
      <c r="N1951" s="12"/>
      <c r="O1951" s="12"/>
      <c r="P1951" s="12"/>
      <c r="Q1951" s="12"/>
      <c r="R1951" s="13"/>
      <c r="S1951" s="14"/>
      <c r="T1951" s="6"/>
      <c r="U1951" s="28"/>
    </row>
    <row r="1952" spans="11:21" x14ac:dyDescent="0.3">
      <c r="K1952" s="10"/>
      <c r="L1952" s="17"/>
      <c r="M1952" s="17"/>
      <c r="N1952" s="12"/>
      <c r="O1952" s="12"/>
      <c r="P1952" s="12"/>
      <c r="Q1952" s="12"/>
      <c r="R1952" s="13"/>
      <c r="S1952" s="14"/>
      <c r="T1952" s="6"/>
      <c r="U1952" s="28"/>
    </row>
    <row r="1953" spans="11:21" x14ac:dyDescent="0.3">
      <c r="K1953" s="10"/>
      <c r="L1953" s="17"/>
      <c r="M1953" s="17"/>
      <c r="N1953" s="12"/>
      <c r="O1953" s="12"/>
      <c r="P1953" s="12"/>
      <c r="Q1953" s="12"/>
      <c r="R1953" s="13"/>
      <c r="S1953" s="14"/>
      <c r="T1953" s="6"/>
      <c r="U1953" s="28"/>
    </row>
    <row r="1954" spans="11:21" x14ac:dyDescent="0.3">
      <c r="K1954" s="10"/>
      <c r="L1954" s="17"/>
      <c r="M1954" s="17"/>
      <c r="N1954" s="12"/>
      <c r="O1954" s="12"/>
      <c r="P1954" s="12"/>
      <c r="Q1954" s="12"/>
      <c r="R1954" s="13"/>
      <c r="S1954" s="14"/>
      <c r="T1954" s="6"/>
      <c r="U1954" s="28"/>
    </row>
    <row r="1955" spans="11:21" x14ac:dyDescent="0.3">
      <c r="K1955" s="10"/>
      <c r="L1955" s="17"/>
      <c r="M1955" s="17"/>
      <c r="N1955" s="12"/>
      <c r="O1955" s="12"/>
      <c r="P1955" s="12"/>
      <c r="Q1955" s="12"/>
      <c r="R1955" s="13"/>
      <c r="S1955" s="14"/>
      <c r="T1955" s="6"/>
      <c r="U1955" s="28"/>
    </row>
    <row r="1956" spans="11:21" x14ac:dyDescent="0.3">
      <c r="K1956" s="10"/>
      <c r="L1956" s="17"/>
      <c r="M1956" s="17"/>
      <c r="N1956" s="12"/>
      <c r="O1956" s="12"/>
      <c r="P1956" s="12"/>
      <c r="Q1956" s="12"/>
      <c r="R1956" s="13"/>
      <c r="S1956" s="14"/>
      <c r="T1956" s="6"/>
      <c r="U1956" s="28"/>
    </row>
    <row r="1957" spans="11:21" x14ac:dyDescent="0.3">
      <c r="K1957" s="10"/>
      <c r="L1957" s="17"/>
      <c r="M1957" s="17"/>
      <c r="N1957" s="12"/>
      <c r="O1957" s="12"/>
      <c r="P1957" s="12"/>
      <c r="Q1957" s="12"/>
      <c r="R1957" s="13"/>
      <c r="S1957" s="14"/>
      <c r="T1957" s="6"/>
      <c r="U1957" s="28"/>
    </row>
    <row r="1958" spans="11:21" x14ac:dyDescent="0.3">
      <c r="K1958" s="10"/>
      <c r="L1958" s="17"/>
      <c r="M1958" s="17"/>
      <c r="N1958" s="12"/>
      <c r="O1958" s="12"/>
      <c r="P1958" s="12"/>
      <c r="Q1958" s="12"/>
      <c r="R1958" s="13"/>
      <c r="S1958" s="14"/>
      <c r="T1958" s="6"/>
      <c r="U1958" s="28"/>
    </row>
    <row r="1959" spans="11:21" x14ac:dyDescent="0.3">
      <c r="K1959" s="10"/>
      <c r="L1959" s="17"/>
      <c r="M1959" s="17"/>
      <c r="N1959" s="12"/>
      <c r="O1959" s="12"/>
      <c r="P1959" s="12"/>
      <c r="Q1959" s="12"/>
      <c r="R1959" s="13"/>
      <c r="S1959" s="14"/>
      <c r="T1959" s="6"/>
      <c r="U1959" s="28"/>
    </row>
    <row r="1960" spans="11:21" x14ac:dyDescent="0.3">
      <c r="K1960" s="10"/>
      <c r="L1960" s="17"/>
      <c r="M1960" s="17"/>
      <c r="N1960" s="12"/>
      <c r="O1960" s="12"/>
      <c r="P1960" s="12"/>
      <c r="Q1960" s="12"/>
      <c r="R1960" s="13"/>
      <c r="S1960" s="14"/>
      <c r="T1960" s="6"/>
      <c r="U1960" s="28"/>
    </row>
    <row r="1961" spans="11:21" x14ac:dyDescent="0.3">
      <c r="K1961" s="10"/>
      <c r="L1961" s="17"/>
      <c r="M1961" s="17"/>
      <c r="N1961" s="12"/>
      <c r="O1961" s="12"/>
      <c r="P1961" s="12"/>
      <c r="Q1961" s="12"/>
      <c r="R1961" s="13"/>
      <c r="S1961" s="14"/>
      <c r="T1961" s="6"/>
      <c r="U1961" s="28"/>
    </row>
    <row r="1962" spans="11:21" x14ac:dyDescent="0.3">
      <c r="K1962" s="10"/>
      <c r="L1962" s="17"/>
      <c r="M1962" s="17"/>
      <c r="N1962" s="12"/>
      <c r="O1962" s="12"/>
      <c r="P1962" s="12"/>
      <c r="Q1962" s="12"/>
      <c r="R1962" s="13"/>
      <c r="S1962" s="14"/>
      <c r="T1962" s="6"/>
      <c r="U1962" s="28"/>
    </row>
    <row r="1963" spans="11:21" x14ac:dyDescent="0.3">
      <c r="K1963" s="10"/>
      <c r="L1963" s="17"/>
      <c r="M1963" s="17"/>
      <c r="N1963" s="12"/>
      <c r="O1963" s="12"/>
      <c r="P1963" s="12"/>
      <c r="Q1963" s="12"/>
      <c r="R1963" s="13"/>
      <c r="S1963" s="14"/>
      <c r="T1963" s="6"/>
      <c r="U1963" s="28"/>
    </row>
    <row r="1964" spans="11:21" x14ac:dyDescent="0.3">
      <c r="K1964" s="10"/>
      <c r="L1964" s="17"/>
      <c r="M1964" s="17"/>
      <c r="N1964" s="12"/>
      <c r="O1964" s="12"/>
      <c r="P1964" s="12"/>
      <c r="Q1964" s="12"/>
      <c r="R1964" s="13"/>
      <c r="S1964" s="14"/>
      <c r="T1964" s="6"/>
      <c r="U1964" s="28"/>
    </row>
    <row r="1965" spans="11:21" x14ac:dyDescent="0.3">
      <c r="K1965" s="10"/>
      <c r="L1965" s="17"/>
      <c r="M1965" s="17"/>
      <c r="N1965" s="12"/>
      <c r="O1965" s="12"/>
      <c r="P1965" s="12"/>
      <c r="Q1965" s="12"/>
      <c r="R1965" s="13"/>
      <c r="S1965" s="14"/>
      <c r="T1965" s="6"/>
      <c r="U1965" s="28"/>
    </row>
    <row r="1966" spans="11:21" x14ac:dyDescent="0.3">
      <c r="K1966" s="10"/>
      <c r="L1966" s="17"/>
      <c r="M1966" s="17"/>
      <c r="N1966" s="12"/>
      <c r="O1966" s="12"/>
      <c r="P1966" s="12"/>
      <c r="Q1966" s="12"/>
      <c r="R1966" s="13"/>
      <c r="S1966" s="14"/>
      <c r="T1966" s="6"/>
      <c r="U1966" s="28"/>
    </row>
    <row r="1967" spans="11:21" x14ac:dyDescent="0.3">
      <c r="K1967" s="10"/>
      <c r="L1967" s="17"/>
      <c r="M1967" s="17"/>
      <c r="N1967" s="12"/>
      <c r="O1967" s="12"/>
      <c r="P1967" s="12"/>
      <c r="Q1967" s="12"/>
      <c r="R1967" s="13"/>
      <c r="S1967" s="14"/>
      <c r="T1967" s="6"/>
      <c r="U1967" s="28"/>
    </row>
    <row r="1968" spans="11:21" x14ac:dyDescent="0.3">
      <c r="K1968" s="10"/>
      <c r="L1968" s="17"/>
      <c r="M1968" s="17"/>
      <c r="N1968" s="12"/>
      <c r="O1968" s="12"/>
      <c r="P1968" s="12"/>
      <c r="Q1968" s="12"/>
      <c r="R1968" s="13"/>
      <c r="S1968" s="14"/>
      <c r="T1968" s="6"/>
      <c r="U1968" s="28"/>
    </row>
    <row r="1969" spans="11:21" x14ac:dyDescent="0.3">
      <c r="K1969" s="10"/>
      <c r="L1969" s="17"/>
      <c r="M1969" s="17"/>
      <c r="N1969" s="12"/>
      <c r="O1969" s="12"/>
      <c r="P1969" s="12"/>
      <c r="Q1969" s="12"/>
      <c r="R1969" s="13"/>
      <c r="S1969" s="14"/>
      <c r="T1969" s="6"/>
      <c r="U1969" s="28"/>
    </row>
    <row r="1970" spans="11:21" x14ac:dyDescent="0.3">
      <c r="K1970" s="10"/>
      <c r="L1970" s="17"/>
      <c r="M1970" s="17"/>
      <c r="N1970" s="12"/>
      <c r="O1970" s="12"/>
      <c r="P1970" s="12"/>
      <c r="Q1970" s="12"/>
      <c r="R1970" s="13"/>
      <c r="S1970" s="14"/>
      <c r="T1970" s="6"/>
      <c r="U1970" s="28"/>
    </row>
    <row r="1971" spans="11:21" x14ac:dyDescent="0.3">
      <c r="K1971" s="10"/>
      <c r="L1971" s="17"/>
      <c r="M1971" s="17"/>
      <c r="N1971" s="12"/>
      <c r="O1971" s="12"/>
      <c r="P1971" s="12"/>
      <c r="Q1971" s="12"/>
      <c r="R1971" s="13"/>
      <c r="S1971" s="14"/>
      <c r="T1971" s="6"/>
      <c r="U1971" s="28"/>
    </row>
    <row r="1972" spans="11:21" x14ac:dyDescent="0.3">
      <c r="K1972" s="10"/>
      <c r="L1972" s="17"/>
      <c r="M1972" s="17"/>
      <c r="N1972" s="12"/>
      <c r="O1972" s="12"/>
      <c r="P1972" s="12"/>
      <c r="Q1972" s="12"/>
      <c r="R1972" s="13"/>
      <c r="S1972" s="14"/>
      <c r="T1972" s="6"/>
      <c r="U1972" s="28"/>
    </row>
    <row r="1973" spans="11:21" x14ac:dyDescent="0.3">
      <c r="K1973" s="10"/>
      <c r="L1973" s="17"/>
      <c r="M1973" s="17"/>
      <c r="N1973" s="12"/>
      <c r="O1973" s="12"/>
      <c r="P1973" s="12"/>
      <c r="Q1973" s="12"/>
      <c r="R1973" s="13"/>
      <c r="S1973" s="14"/>
      <c r="T1973" s="6"/>
      <c r="U1973" s="28"/>
    </row>
    <row r="1974" spans="11:21" x14ac:dyDescent="0.3">
      <c r="K1974" s="10"/>
      <c r="L1974" s="17"/>
      <c r="M1974" s="17"/>
      <c r="N1974" s="12"/>
      <c r="O1974" s="12"/>
      <c r="P1974" s="12"/>
      <c r="Q1974" s="12"/>
      <c r="R1974" s="13"/>
      <c r="S1974" s="14"/>
      <c r="T1974" s="6"/>
      <c r="U1974" s="28"/>
    </row>
    <row r="1975" spans="11:21" x14ac:dyDescent="0.3">
      <c r="K1975" s="10"/>
      <c r="L1975" s="17"/>
      <c r="M1975" s="17"/>
      <c r="N1975" s="12"/>
      <c r="O1975" s="12"/>
      <c r="P1975" s="12"/>
      <c r="Q1975" s="12"/>
      <c r="R1975" s="13"/>
      <c r="S1975" s="14"/>
      <c r="T1975" s="6"/>
      <c r="U1975" s="28"/>
    </row>
    <row r="1976" spans="11:21" x14ac:dyDescent="0.3">
      <c r="K1976" s="10"/>
      <c r="L1976" s="17"/>
      <c r="M1976" s="17"/>
      <c r="N1976" s="12"/>
      <c r="O1976" s="12"/>
      <c r="P1976" s="12"/>
      <c r="Q1976" s="12"/>
      <c r="R1976" s="13"/>
      <c r="S1976" s="14"/>
      <c r="T1976" s="6"/>
      <c r="U1976" s="28"/>
    </row>
    <row r="1977" spans="11:21" x14ac:dyDescent="0.3">
      <c r="K1977" s="10"/>
      <c r="L1977" s="17"/>
      <c r="M1977" s="17"/>
      <c r="N1977" s="12"/>
      <c r="O1977" s="12"/>
      <c r="P1977" s="12"/>
      <c r="Q1977" s="12"/>
      <c r="R1977" s="13"/>
      <c r="S1977" s="14"/>
      <c r="T1977" s="6"/>
      <c r="U1977" s="28"/>
    </row>
    <row r="1978" spans="11:21" x14ac:dyDescent="0.3">
      <c r="K1978" s="10"/>
      <c r="L1978" s="17"/>
      <c r="M1978" s="17"/>
      <c r="N1978" s="12"/>
      <c r="O1978" s="12"/>
      <c r="P1978" s="12"/>
      <c r="Q1978" s="12"/>
      <c r="R1978" s="13"/>
      <c r="S1978" s="14"/>
      <c r="T1978" s="6"/>
      <c r="U1978" s="28"/>
    </row>
    <row r="1979" spans="11:21" x14ac:dyDescent="0.3">
      <c r="K1979" s="10"/>
      <c r="L1979" s="17"/>
      <c r="M1979" s="17"/>
      <c r="N1979" s="12"/>
      <c r="O1979" s="12"/>
      <c r="P1979" s="12"/>
      <c r="Q1979" s="12"/>
      <c r="R1979" s="13"/>
      <c r="S1979" s="14"/>
      <c r="T1979" s="6"/>
      <c r="U1979" s="28"/>
    </row>
    <row r="1980" spans="11:21" x14ac:dyDescent="0.3">
      <c r="K1980" s="10"/>
      <c r="L1980" s="17"/>
      <c r="M1980" s="17"/>
      <c r="N1980" s="12"/>
      <c r="O1980" s="12"/>
      <c r="P1980" s="12"/>
      <c r="Q1980" s="12"/>
      <c r="R1980" s="13"/>
      <c r="S1980" s="14"/>
      <c r="T1980" s="6"/>
      <c r="U1980" s="28"/>
    </row>
    <row r="1981" spans="11:21" x14ac:dyDescent="0.3">
      <c r="K1981" s="10"/>
      <c r="L1981" s="17"/>
      <c r="M1981" s="17"/>
      <c r="N1981" s="12"/>
      <c r="O1981" s="12"/>
      <c r="P1981" s="12"/>
      <c r="Q1981" s="12"/>
      <c r="R1981" s="13"/>
      <c r="S1981" s="14"/>
      <c r="T1981" s="6"/>
      <c r="U1981" s="28"/>
    </row>
    <row r="1982" spans="11:21" x14ac:dyDescent="0.3">
      <c r="K1982" s="10"/>
      <c r="L1982" s="17"/>
      <c r="M1982" s="17"/>
      <c r="N1982" s="12"/>
      <c r="O1982" s="12"/>
      <c r="P1982" s="12"/>
      <c r="Q1982" s="12"/>
      <c r="R1982" s="13"/>
      <c r="S1982" s="14"/>
      <c r="T1982" s="6"/>
      <c r="U1982" s="28"/>
    </row>
    <row r="1983" spans="11:21" x14ac:dyDescent="0.3">
      <c r="K1983" s="10"/>
      <c r="L1983" s="17"/>
      <c r="M1983" s="17"/>
      <c r="N1983" s="12"/>
      <c r="O1983" s="12"/>
      <c r="P1983" s="12"/>
      <c r="Q1983" s="12"/>
      <c r="R1983" s="13"/>
      <c r="S1983" s="14"/>
      <c r="T1983" s="6"/>
      <c r="U1983" s="28"/>
    </row>
    <row r="1984" spans="11:21" x14ac:dyDescent="0.3">
      <c r="K1984" s="10"/>
      <c r="L1984" s="17"/>
      <c r="M1984" s="17"/>
      <c r="N1984" s="12"/>
      <c r="O1984" s="12"/>
      <c r="P1984" s="12"/>
      <c r="Q1984" s="12"/>
      <c r="R1984" s="13"/>
      <c r="S1984" s="14"/>
      <c r="T1984" s="6"/>
      <c r="U1984" s="28"/>
    </row>
    <row r="1985" spans="11:21" x14ac:dyDescent="0.3">
      <c r="K1985" s="10"/>
      <c r="L1985" s="17"/>
      <c r="M1985" s="17"/>
      <c r="N1985" s="12"/>
      <c r="O1985" s="12"/>
      <c r="P1985" s="12"/>
      <c r="Q1985" s="12"/>
      <c r="R1985" s="13"/>
      <c r="S1985" s="14"/>
      <c r="T1985" s="6"/>
      <c r="U1985" s="28"/>
    </row>
    <row r="1986" spans="11:21" x14ac:dyDescent="0.3">
      <c r="K1986" s="10"/>
      <c r="L1986" s="17"/>
      <c r="M1986" s="17"/>
      <c r="N1986" s="12"/>
      <c r="O1986" s="12"/>
      <c r="P1986" s="12"/>
      <c r="Q1986" s="12"/>
      <c r="R1986" s="13"/>
      <c r="S1986" s="14"/>
      <c r="T1986" s="6"/>
      <c r="U1986" s="28"/>
    </row>
    <row r="1987" spans="11:21" x14ac:dyDescent="0.3">
      <c r="K1987" s="10"/>
      <c r="L1987" s="17"/>
      <c r="M1987" s="17"/>
      <c r="N1987" s="12"/>
      <c r="O1987" s="12"/>
      <c r="P1987" s="12"/>
      <c r="Q1987" s="12"/>
      <c r="R1987" s="13"/>
      <c r="S1987" s="14"/>
      <c r="T1987" s="6"/>
      <c r="U1987" s="28"/>
    </row>
    <row r="1988" spans="11:21" x14ac:dyDescent="0.3">
      <c r="K1988" s="10"/>
      <c r="L1988" s="17"/>
      <c r="M1988" s="17"/>
      <c r="N1988" s="12"/>
      <c r="O1988" s="12"/>
      <c r="P1988" s="12"/>
      <c r="Q1988" s="12"/>
      <c r="R1988" s="13"/>
      <c r="S1988" s="14"/>
      <c r="T1988" s="6"/>
      <c r="U1988" s="28"/>
    </row>
    <row r="1989" spans="11:21" x14ac:dyDescent="0.3">
      <c r="K1989" s="10"/>
      <c r="L1989" s="17"/>
      <c r="M1989" s="17"/>
      <c r="N1989" s="12"/>
      <c r="O1989" s="12"/>
      <c r="P1989" s="12"/>
      <c r="Q1989" s="12"/>
      <c r="R1989" s="13"/>
      <c r="S1989" s="14"/>
      <c r="T1989" s="6"/>
      <c r="U1989" s="28"/>
    </row>
    <row r="1990" spans="11:21" x14ac:dyDescent="0.3">
      <c r="K1990" s="10"/>
      <c r="L1990" s="17"/>
      <c r="M1990" s="17"/>
      <c r="N1990" s="12"/>
      <c r="O1990" s="12"/>
      <c r="P1990" s="12"/>
      <c r="Q1990" s="12"/>
      <c r="R1990" s="13"/>
      <c r="S1990" s="14"/>
      <c r="T1990" s="6"/>
      <c r="U1990" s="28"/>
    </row>
    <row r="1991" spans="11:21" x14ac:dyDescent="0.3">
      <c r="K1991" s="10"/>
      <c r="L1991" s="17"/>
      <c r="M1991" s="17"/>
      <c r="N1991" s="12"/>
      <c r="O1991" s="12"/>
      <c r="P1991" s="12"/>
      <c r="Q1991" s="12"/>
      <c r="R1991" s="13"/>
      <c r="S1991" s="14"/>
      <c r="T1991" s="6"/>
      <c r="U1991" s="28"/>
    </row>
    <row r="1992" spans="11:21" x14ac:dyDescent="0.3">
      <c r="K1992" s="10"/>
      <c r="L1992" s="17"/>
      <c r="M1992" s="17"/>
      <c r="N1992" s="12"/>
      <c r="O1992" s="12"/>
      <c r="P1992" s="12"/>
      <c r="Q1992" s="12"/>
      <c r="R1992" s="13"/>
      <c r="S1992" s="14"/>
      <c r="T1992" s="6"/>
      <c r="U1992" s="28"/>
    </row>
    <row r="1993" spans="11:21" x14ac:dyDescent="0.3">
      <c r="K1993" s="10"/>
      <c r="L1993" s="17"/>
      <c r="M1993" s="17"/>
      <c r="N1993" s="12"/>
      <c r="O1993" s="12"/>
      <c r="P1993" s="12"/>
      <c r="Q1993" s="12"/>
      <c r="R1993" s="13"/>
      <c r="S1993" s="14"/>
      <c r="T1993" s="6"/>
      <c r="U1993" s="28"/>
    </row>
    <row r="1994" spans="11:21" x14ac:dyDescent="0.3">
      <c r="K1994" s="10"/>
      <c r="L1994" s="17"/>
      <c r="M1994" s="17"/>
      <c r="N1994" s="12"/>
      <c r="O1994" s="12"/>
      <c r="P1994" s="12"/>
      <c r="Q1994" s="12"/>
      <c r="R1994" s="13"/>
      <c r="S1994" s="14"/>
      <c r="T1994" s="6"/>
      <c r="U1994" s="28"/>
    </row>
    <row r="1995" spans="11:21" x14ac:dyDescent="0.3">
      <c r="K1995" s="10"/>
      <c r="L1995" s="17"/>
      <c r="M1995" s="17"/>
      <c r="N1995" s="12"/>
      <c r="O1995" s="12"/>
      <c r="P1995" s="12"/>
      <c r="Q1995" s="12"/>
      <c r="R1995" s="13"/>
      <c r="S1995" s="14"/>
      <c r="T1995" s="6"/>
      <c r="U1995" s="28"/>
    </row>
    <row r="1996" spans="11:21" x14ac:dyDescent="0.3">
      <c r="K1996" s="10"/>
      <c r="L1996" s="17"/>
      <c r="M1996" s="17"/>
      <c r="N1996" s="12"/>
      <c r="O1996" s="12"/>
      <c r="P1996" s="12"/>
      <c r="Q1996" s="12"/>
      <c r="R1996" s="13"/>
      <c r="S1996" s="14"/>
      <c r="T1996" s="6"/>
      <c r="U1996" s="28"/>
    </row>
    <row r="1997" spans="11:21" x14ac:dyDescent="0.3">
      <c r="K1997" s="10"/>
      <c r="L1997" s="17"/>
      <c r="M1997" s="17"/>
      <c r="N1997" s="12"/>
      <c r="O1997" s="12"/>
      <c r="P1997" s="12"/>
      <c r="Q1997" s="12"/>
      <c r="R1997" s="13"/>
      <c r="S1997" s="14"/>
      <c r="T1997" s="6"/>
      <c r="U1997" s="28"/>
    </row>
    <row r="1998" spans="11:21" x14ac:dyDescent="0.3">
      <c r="K1998" s="10"/>
      <c r="L1998" s="17"/>
      <c r="M1998" s="17"/>
      <c r="N1998" s="12"/>
      <c r="O1998" s="12"/>
      <c r="P1998" s="12"/>
      <c r="Q1998" s="12"/>
      <c r="R1998" s="13"/>
      <c r="S1998" s="14"/>
      <c r="T1998" s="6"/>
      <c r="U1998" s="28"/>
    </row>
    <row r="1999" spans="11:21" x14ac:dyDescent="0.3">
      <c r="K1999" s="10"/>
      <c r="L1999" s="17"/>
      <c r="M1999" s="17"/>
      <c r="N1999" s="12"/>
      <c r="O1999" s="12"/>
      <c r="P1999" s="12"/>
      <c r="Q1999" s="12"/>
      <c r="R1999" s="13"/>
      <c r="S1999" s="14"/>
      <c r="T1999" s="6"/>
      <c r="U1999" s="28"/>
    </row>
    <row r="2000" spans="11:21" x14ac:dyDescent="0.3">
      <c r="K2000" s="10"/>
      <c r="L2000" s="17"/>
      <c r="M2000" s="17"/>
      <c r="N2000" s="12"/>
      <c r="O2000" s="12"/>
      <c r="P2000" s="12"/>
      <c r="Q2000" s="12"/>
      <c r="R2000" s="13"/>
      <c r="S2000" s="14"/>
      <c r="T2000" s="6"/>
      <c r="U2000" s="28"/>
    </row>
    <row r="2001" spans="11:21" x14ac:dyDescent="0.3">
      <c r="K2001" s="10"/>
      <c r="L2001" s="17"/>
      <c r="M2001" s="17"/>
      <c r="N2001" s="12"/>
      <c r="O2001" s="12"/>
      <c r="P2001" s="12"/>
      <c r="Q2001" s="12"/>
      <c r="R2001" s="13"/>
      <c r="S2001" s="14"/>
      <c r="T2001" s="6"/>
      <c r="U2001" s="28"/>
    </row>
    <row r="2002" spans="11:21" x14ac:dyDescent="0.3">
      <c r="K2002" s="10"/>
      <c r="L2002" s="17"/>
      <c r="M2002" s="17"/>
      <c r="N2002" s="12"/>
      <c r="O2002" s="12"/>
      <c r="P2002" s="12"/>
      <c r="Q2002" s="12"/>
      <c r="R2002" s="13"/>
      <c r="S2002" s="14"/>
      <c r="T2002" s="6"/>
      <c r="U2002" s="28"/>
    </row>
    <row r="2003" spans="11:21" x14ac:dyDescent="0.3">
      <c r="K2003" s="10"/>
      <c r="L2003" s="17"/>
      <c r="M2003" s="17"/>
      <c r="N2003" s="12"/>
      <c r="O2003" s="12"/>
      <c r="P2003" s="12"/>
      <c r="Q2003" s="12"/>
      <c r="R2003" s="13"/>
      <c r="S2003" s="14"/>
      <c r="T2003" s="6"/>
      <c r="U2003" s="28"/>
    </row>
    <row r="2004" spans="11:21" x14ac:dyDescent="0.3">
      <c r="K2004" s="10"/>
      <c r="L2004" s="17"/>
      <c r="M2004" s="17"/>
      <c r="N2004" s="12"/>
      <c r="O2004" s="12"/>
      <c r="P2004" s="12"/>
      <c r="Q2004" s="12"/>
      <c r="R2004" s="13"/>
      <c r="S2004" s="14"/>
      <c r="T2004" s="6"/>
      <c r="U2004" s="28"/>
    </row>
    <row r="2005" spans="11:21" x14ac:dyDescent="0.3">
      <c r="K2005" s="10"/>
      <c r="L2005" s="17"/>
      <c r="M2005" s="17"/>
      <c r="N2005" s="12"/>
      <c r="O2005" s="12"/>
      <c r="P2005" s="12"/>
      <c r="Q2005" s="12"/>
      <c r="R2005" s="13"/>
      <c r="S2005" s="14"/>
      <c r="T2005" s="6"/>
      <c r="U2005" s="28"/>
    </row>
    <row r="2006" spans="11:21" x14ac:dyDescent="0.3">
      <c r="K2006" s="10"/>
      <c r="L2006" s="17"/>
      <c r="M2006" s="17"/>
      <c r="N2006" s="12"/>
      <c r="O2006" s="12"/>
      <c r="P2006" s="12"/>
      <c r="Q2006" s="12"/>
      <c r="R2006" s="13"/>
      <c r="S2006" s="14"/>
      <c r="T2006" s="6"/>
      <c r="U2006" s="28"/>
    </row>
    <row r="2007" spans="11:21" x14ac:dyDescent="0.3">
      <c r="K2007" s="10"/>
      <c r="L2007" s="17"/>
      <c r="M2007" s="17"/>
      <c r="N2007" s="12"/>
      <c r="O2007" s="12"/>
      <c r="P2007" s="12"/>
      <c r="Q2007" s="12"/>
      <c r="R2007" s="13"/>
      <c r="S2007" s="14"/>
      <c r="T2007" s="6"/>
      <c r="U2007" s="28"/>
    </row>
    <row r="2008" spans="11:21" x14ac:dyDescent="0.3">
      <c r="K2008" s="10"/>
      <c r="L2008" s="17"/>
      <c r="M2008" s="17"/>
      <c r="N2008" s="12"/>
      <c r="O2008" s="12"/>
      <c r="P2008" s="12"/>
      <c r="Q2008" s="12"/>
      <c r="R2008" s="13"/>
      <c r="S2008" s="14"/>
      <c r="T2008" s="6"/>
      <c r="U2008" s="28"/>
    </row>
    <row r="2009" spans="11:21" x14ac:dyDescent="0.3">
      <c r="K2009" s="10"/>
      <c r="L2009" s="17"/>
      <c r="M2009" s="17"/>
      <c r="N2009" s="12"/>
      <c r="O2009" s="12"/>
      <c r="P2009" s="12"/>
      <c r="Q2009" s="12"/>
      <c r="R2009" s="13"/>
      <c r="S2009" s="14"/>
      <c r="T2009" s="6"/>
      <c r="U2009" s="28"/>
    </row>
    <row r="2010" spans="11:21" x14ac:dyDescent="0.3">
      <c r="K2010" s="10"/>
      <c r="L2010" s="17"/>
      <c r="M2010" s="17"/>
      <c r="N2010" s="12"/>
      <c r="O2010" s="12"/>
      <c r="P2010" s="12"/>
      <c r="Q2010" s="12"/>
      <c r="R2010" s="13"/>
      <c r="S2010" s="14"/>
      <c r="T2010" s="6"/>
      <c r="U2010" s="28"/>
    </row>
    <row r="2011" spans="11:21" x14ac:dyDescent="0.3">
      <c r="K2011" s="10"/>
      <c r="L2011" s="17"/>
      <c r="M2011" s="17"/>
      <c r="N2011" s="12"/>
      <c r="O2011" s="12"/>
      <c r="P2011" s="12"/>
      <c r="Q2011" s="12"/>
      <c r="R2011" s="13"/>
      <c r="S2011" s="14"/>
      <c r="T2011" s="6"/>
      <c r="U2011" s="28"/>
    </row>
    <row r="2012" spans="11:21" x14ac:dyDescent="0.3">
      <c r="K2012" s="10"/>
      <c r="L2012" s="17"/>
      <c r="M2012" s="17"/>
      <c r="N2012" s="12"/>
      <c r="O2012" s="12"/>
      <c r="P2012" s="12"/>
      <c r="Q2012" s="12"/>
      <c r="R2012" s="13"/>
      <c r="S2012" s="14"/>
      <c r="T2012" s="6"/>
      <c r="U2012" s="28"/>
    </row>
    <row r="2013" spans="11:21" x14ac:dyDescent="0.3">
      <c r="K2013" s="10"/>
      <c r="L2013" s="17"/>
      <c r="M2013" s="17"/>
      <c r="N2013" s="12"/>
      <c r="O2013" s="12"/>
      <c r="P2013" s="12"/>
      <c r="Q2013" s="12"/>
      <c r="R2013" s="13"/>
      <c r="S2013" s="14"/>
      <c r="T2013" s="6"/>
      <c r="U2013" s="28"/>
    </row>
    <row r="2014" spans="11:21" x14ac:dyDescent="0.3">
      <c r="K2014" s="10"/>
      <c r="L2014" s="17"/>
      <c r="M2014" s="17"/>
      <c r="N2014" s="12"/>
      <c r="O2014" s="12"/>
      <c r="P2014" s="12"/>
      <c r="Q2014" s="12"/>
      <c r="R2014" s="13"/>
      <c r="S2014" s="14"/>
      <c r="T2014" s="6"/>
      <c r="U2014" s="28"/>
    </row>
    <row r="2015" spans="11:21" x14ac:dyDescent="0.3">
      <c r="K2015" s="10"/>
      <c r="L2015" s="17"/>
      <c r="M2015" s="17"/>
      <c r="N2015" s="12"/>
      <c r="O2015" s="12"/>
      <c r="P2015" s="12"/>
      <c r="Q2015" s="12"/>
      <c r="R2015" s="13"/>
      <c r="S2015" s="14"/>
      <c r="T2015" s="6"/>
      <c r="U2015" s="28"/>
    </row>
    <row r="2016" spans="11:21" x14ac:dyDescent="0.3">
      <c r="K2016" s="10"/>
      <c r="L2016" s="17"/>
      <c r="M2016" s="17"/>
      <c r="N2016" s="12"/>
      <c r="O2016" s="12"/>
      <c r="P2016" s="12"/>
      <c r="Q2016" s="12"/>
      <c r="R2016" s="13"/>
      <c r="S2016" s="14"/>
      <c r="T2016" s="6"/>
      <c r="U2016" s="28"/>
    </row>
    <row r="2017" spans="11:21" x14ac:dyDescent="0.3">
      <c r="K2017" s="10"/>
      <c r="L2017" s="17"/>
      <c r="M2017" s="17"/>
      <c r="N2017" s="12"/>
      <c r="O2017" s="12"/>
      <c r="P2017" s="12"/>
      <c r="Q2017" s="12"/>
      <c r="R2017" s="13"/>
      <c r="S2017" s="14"/>
      <c r="T2017" s="6"/>
      <c r="U2017" s="28"/>
    </row>
    <row r="2018" spans="11:21" x14ac:dyDescent="0.3">
      <c r="K2018" s="10"/>
      <c r="L2018" s="17"/>
      <c r="M2018" s="17"/>
      <c r="N2018" s="12"/>
      <c r="O2018" s="12"/>
      <c r="P2018" s="12"/>
      <c r="Q2018" s="12"/>
      <c r="R2018" s="13"/>
      <c r="S2018" s="14"/>
      <c r="T2018" s="6"/>
      <c r="U2018" s="28"/>
    </row>
    <row r="2019" spans="11:21" x14ac:dyDescent="0.3">
      <c r="K2019" s="10"/>
      <c r="L2019" s="17"/>
      <c r="M2019" s="17"/>
      <c r="N2019" s="12"/>
      <c r="O2019" s="12"/>
      <c r="P2019" s="12"/>
      <c r="Q2019" s="12"/>
      <c r="R2019" s="13"/>
      <c r="S2019" s="14"/>
      <c r="T2019" s="6"/>
      <c r="U2019" s="28"/>
    </row>
    <row r="2020" spans="11:21" x14ac:dyDescent="0.3">
      <c r="K2020" s="10"/>
      <c r="L2020" s="17"/>
      <c r="M2020" s="17"/>
      <c r="N2020" s="12"/>
      <c r="O2020" s="12"/>
      <c r="P2020" s="12"/>
      <c r="Q2020" s="12"/>
      <c r="R2020" s="13"/>
      <c r="S2020" s="14"/>
      <c r="T2020" s="6"/>
      <c r="U2020" s="28"/>
    </row>
    <row r="2021" spans="11:21" x14ac:dyDescent="0.3">
      <c r="K2021" s="10"/>
      <c r="L2021" s="17"/>
      <c r="M2021" s="17"/>
      <c r="N2021" s="12"/>
      <c r="O2021" s="12"/>
      <c r="P2021" s="12"/>
      <c r="Q2021" s="12"/>
      <c r="R2021" s="13"/>
      <c r="S2021" s="14"/>
      <c r="T2021" s="6"/>
      <c r="U2021" s="28"/>
    </row>
    <row r="2022" spans="11:21" x14ac:dyDescent="0.3">
      <c r="K2022" s="10"/>
      <c r="L2022" s="17"/>
      <c r="M2022" s="17"/>
      <c r="N2022" s="12"/>
      <c r="O2022" s="12"/>
      <c r="P2022" s="12"/>
      <c r="Q2022" s="12"/>
      <c r="R2022" s="13"/>
      <c r="S2022" s="14"/>
      <c r="T2022" s="6"/>
      <c r="U2022" s="28"/>
    </row>
    <row r="2023" spans="11:21" x14ac:dyDescent="0.3">
      <c r="K2023" s="10"/>
      <c r="L2023" s="17"/>
      <c r="M2023" s="17"/>
      <c r="N2023" s="12"/>
      <c r="O2023" s="12"/>
      <c r="P2023" s="12"/>
      <c r="Q2023" s="12"/>
      <c r="R2023" s="13"/>
      <c r="S2023" s="14"/>
      <c r="T2023" s="6"/>
      <c r="U2023" s="28"/>
    </row>
    <row r="2024" spans="11:21" x14ac:dyDescent="0.3">
      <c r="K2024" s="10"/>
      <c r="L2024" s="17"/>
      <c r="M2024" s="17"/>
      <c r="N2024" s="12"/>
      <c r="O2024" s="12"/>
      <c r="P2024" s="12"/>
      <c r="Q2024" s="12"/>
      <c r="R2024" s="13"/>
      <c r="S2024" s="14"/>
      <c r="T2024" s="6"/>
      <c r="U2024" s="28"/>
    </row>
    <row r="2025" spans="11:21" x14ac:dyDescent="0.3">
      <c r="K2025" s="10"/>
      <c r="L2025" s="17"/>
      <c r="M2025" s="17"/>
      <c r="N2025" s="12"/>
      <c r="O2025" s="12"/>
      <c r="P2025" s="12"/>
      <c r="Q2025" s="12"/>
      <c r="R2025" s="13"/>
      <c r="S2025" s="14"/>
      <c r="T2025" s="6"/>
      <c r="U2025" s="28"/>
    </row>
    <row r="2026" spans="11:21" x14ac:dyDescent="0.3">
      <c r="K2026" s="10"/>
      <c r="L2026" s="17"/>
      <c r="M2026" s="17"/>
      <c r="N2026" s="12"/>
      <c r="O2026" s="12"/>
      <c r="P2026" s="12"/>
      <c r="Q2026" s="12"/>
      <c r="R2026" s="13"/>
      <c r="S2026" s="14"/>
      <c r="T2026" s="6"/>
      <c r="U2026" s="28"/>
    </row>
    <row r="2027" spans="11:21" x14ac:dyDescent="0.3">
      <c r="K2027" s="10"/>
      <c r="L2027" s="17"/>
      <c r="M2027" s="17"/>
      <c r="N2027" s="12"/>
      <c r="O2027" s="12"/>
      <c r="P2027" s="12"/>
      <c r="Q2027" s="12"/>
      <c r="R2027" s="13"/>
      <c r="S2027" s="14"/>
      <c r="T2027" s="6"/>
      <c r="U2027" s="28"/>
    </row>
    <row r="2028" spans="11:21" x14ac:dyDescent="0.3">
      <c r="K2028" s="10"/>
      <c r="L2028" s="17"/>
      <c r="M2028" s="17"/>
      <c r="N2028" s="12"/>
      <c r="O2028" s="12"/>
      <c r="P2028" s="12"/>
      <c r="Q2028" s="12"/>
      <c r="R2028" s="13"/>
      <c r="S2028" s="14"/>
      <c r="T2028" s="6"/>
      <c r="U2028" s="28"/>
    </row>
    <row r="2029" spans="11:21" x14ac:dyDescent="0.3">
      <c r="K2029" s="10"/>
      <c r="L2029" s="17"/>
      <c r="M2029" s="17"/>
      <c r="N2029" s="12"/>
      <c r="O2029" s="12"/>
      <c r="P2029" s="12"/>
      <c r="Q2029" s="12"/>
      <c r="R2029" s="13"/>
      <c r="S2029" s="14"/>
      <c r="T2029" s="6"/>
      <c r="U2029" s="28"/>
    </row>
    <row r="2030" spans="11:21" x14ac:dyDescent="0.3">
      <c r="K2030" s="10"/>
      <c r="L2030" s="17"/>
      <c r="M2030" s="17"/>
      <c r="N2030" s="12"/>
      <c r="O2030" s="12"/>
      <c r="P2030" s="12"/>
      <c r="Q2030" s="12"/>
      <c r="R2030" s="13"/>
      <c r="S2030" s="14"/>
      <c r="T2030" s="6"/>
      <c r="U2030" s="28"/>
    </row>
    <row r="2031" spans="11:21" x14ac:dyDescent="0.3">
      <c r="K2031" s="10"/>
      <c r="L2031" s="17"/>
      <c r="M2031" s="17"/>
      <c r="N2031" s="12"/>
      <c r="O2031" s="12"/>
      <c r="P2031" s="12"/>
      <c r="Q2031" s="12"/>
      <c r="R2031" s="13"/>
      <c r="S2031" s="14"/>
      <c r="T2031" s="6"/>
      <c r="U2031" s="28"/>
    </row>
    <row r="2032" spans="11:21" x14ac:dyDescent="0.3">
      <c r="K2032" s="10"/>
      <c r="L2032" s="17"/>
      <c r="M2032" s="17"/>
      <c r="N2032" s="12"/>
      <c r="O2032" s="12"/>
      <c r="P2032" s="12"/>
      <c r="Q2032" s="12"/>
      <c r="R2032" s="13"/>
      <c r="S2032" s="14"/>
      <c r="T2032" s="6"/>
      <c r="U2032" s="28"/>
    </row>
    <row r="2033" spans="11:21" x14ac:dyDescent="0.3">
      <c r="K2033" s="10"/>
      <c r="L2033" s="17"/>
      <c r="M2033" s="17"/>
      <c r="N2033" s="12"/>
      <c r="O2033" s="12"/>
      <c r="P2033" s="12"/>
      <c r="Q2033" s="12"/>
      <c r="R2033" s="13"/>
      <c r="S2033" s="14"/>
      <c r="T2033" s="6"/>
      <c r="U2033" s="28"/>
    </row>
    <row r="2034" spans="11:21" x14ac:dyDescent="0.3">
      <c r="K2034" s="10"/>
      <c r="L2034" s="17"/>
      <c r="M2034" s="17"/>
      <c r="N2034" s="12"/>
      <c r="O2034" s="12"/>
      <c r="P2034" s="12"/>
      <c r="Q2034" s="12"/>
      <c r="R2034" s="13"/>
      <c r="S2034" s="14"/>
      <c r="T2034" s="6"/>
      <c r="U2034" s="28"/>
    </row>
    <row r="2035" spans="11:21" x14ac:dyDescent="0.3">
      <c r="K2035" s="10"/>
      <c r="L2035" s="17"/>
      <c r="M2035" s="17"/>
      <c r="N2035" s="12"/>
      <c r="O2035" s="12"/>
      <c r="P2035" s="12"/>
      <c r="Q2035" s="12"/>
      <c r="R2035" s="13"/>
      <c r="S2035" s="14"/>
      <c r="T2035" s="6"/>
      <c r="U2035" s="28"/>
    </row>
    <row r="2036" spans="11:21" x14ac:dyDescent="0.3">
      <c r="K2036" s="10"/>
      <c r="L2036" s="17"/>
      <c r="M2036" s="17"/>
      <c r="N2036" s="12"/>
      <c r="O2036" s="12"/>
      <c r="P2036" s="12"/>
      <c r="Q2036" s="12"/>
      <c r="R2036" s="13"/>
      <c r="S2036" s="14"/>
      <c r="T2036" s="6"/>
      <c r="U2036" s="28"/>
    </row>
    <row r="2037" spans="11:21" x14ac:dyDescent="0.3">
      <c r="K2037" s="10"/>
      <c r="L2037" s="17"/>
      <c r="M2037" s="17"/>
      <c r="N2037" s="12"/>
      <c r="O2037" s="12"/>
      <c r="P2037" s="12"/>
      <c r="Q2037" s="12"/>
      <c r="R2037" s="13"/>
      <c r="S2037" s="14"/>
      <c r="T2037" s="6"/>
      <c r="U2037" s="28"/>
    </row>
    <row r="2038" spans="11:21" x14ac:dyDescent="0.3">
      <c r="K2038" s="10"/>
      <c r="L2038" s="17"/>
      <c r="M2038" s="17"/>
      <c r="N2038" s="12"/>
      <c r="O2038" s="12"/>
      <c r="P2038" s="12"/>
      <c r="Q2038" s="12"/>
      <c r="R2038" s="13"/>
      <c r="S2038" s="14"/>
      <c r="T2038" s="6"/>
      <c r="U2038" s="28"/>
    </row>
    <row r="2039" spans="11:21" x14ac:dyDescent="0.3">
      <c r="K2039" s="10"/>
      <c r="L2039" s="17"/>
      <c r="M2039" s="17"/>
      <c r="N2039" s="12"/>
      <c r="O2039" s="12"/>
      <c r="P2039" s="12"/>
      <c r="Q2039" s="12"/>
      <c r="R2039" s="13"/>
      <c r="S2039" s="14"/>
      <c r="T2039" s="6"/>
      <c r="U2039" s="28"/>
    </row>
    <row r="2040" spans="11:21" x14ac:dyDescent="0.3">
      <c r="K2040" s="10"/>
      <c r="L2040" s="17"/>
      <c r="M2040" s="17"/>
      <c r="N2040" s="12"/>
      <c r="O2040" s="12"/>
      <c r="P2040" s="12"/>
      <c r="Q2040" s="12"/>
      <c r="R2040" s="13"/>
      <c r="S2040" s="14"/>
      <c r="T2040" s="6"/>
      <c r="U2040" s="28"/>
    </row>
    <row r="2041" spans="11:21" x14ac:dyDescent="0.3">
      <c r="K2041" s="10"/>
      <c r="L2041" s="17"/>
      <c r="M2041" s="17"/>
      <c r="N2041" s="12"/>
      <c r="O2041" s="12"/>
      <c r="P2041" s="12"/>
      <c r="Q2041" s="12"/>
      <c r="R2041" s="13"/>
      <c r="S2041" s="14"/>
      <c r="T2041" s="6"/>
      <c r="U2041" s="28"/>
    </row>
    <row r="2042" spans="11:21" x14ac:dyDescent="0.3">
      <c r="K2042" s="10"/>
      <c r="L2042" s="17"/>
      <c r="M2042" s="17"/>
      <c r="N2042" s="12"/>
      <c r="O2042" s="12"/>
      <c r="P2042" s="12"/>
      <c r="Q2042" s="12"/>
      <c r="R2042" s="13"/>
      <c r="S2042" s="14"/>
      <c r="T2042" s="6"/>
      <c r="U2042" s="28"/>
    </row>
    <row r="2043" spans="11:21" x14ac:dyDescent="0.3">
      <c r="K2043" s="10"/>
      <c r="L2043" s="17"/>
      <c r="M2043" s="17"/>
      <c r="N2043" s="12"/>
      <c r="O2043" s="12"/>
      <c r="P2043" s="12"/>
      <c r="Q2043" s="12"/>
      <c r="R2043" s="13"/>
      <c r="S2043" s="14"/>
      <c r="T2043" s="6"/>
      <c r="U2043" s="28"/>
    </row>
    <row r="2044" spans="11:21" x14ac:dyDescent="0.3">
      <c r="K2044" s="10"/>
      <c r="L2044" s="17"/>
      <c r="M2044" s="17"/>
      <c r="N2044" s="12"/>
      <c r="O2044" s="12"/>
      <c r="P2044" s="12"/>
      <c r="Q2044" s="12"/>
      <c r="R2044" s="13"/>
      <c r="S2044" s="14"/>
      <c r="T2044" s="6"/>
      <c r="U2044" s="28"/>
    </row>
    <row r="2045" spans="11:21" x14ac:dyDescent="0.3">
      <c r="K2045" s="10"/>
      <c r="L2045" s="17"/>
      <c r="M2045" s="17"/>
      <c r="N2045" s="12"/>
      <c r="O2045" s="12"/>
      <c r="P2045" s="12"/>
      <c r="Q2045" s="12"/>
      <c r="R2045" s="13"/>
      <c r="S2045" s="14"/>
      <c r="T2045" s="6"/>
      <c r="U2045" s="28"/>
    </row>
    <row r="2046" spans="11:21" x14ac:dyDescent="0.3">
      <c r="K2046" s="10"/>
      <c r="L2046" s="17"/>
      <c r="M2046" s="17"/>
      <c r="N2046" s="12"/>
      <c r="O2046" s="12"/>
      <c r="P2046" s="12"/>
      <c r="Q2046" s="12"/>
      <c r="R2046" s="13"/>
      <c r="S2046" s="14"/>
      <c r="T2046" s="6"/>
      <c r="U2046" s="28"/>
    </row>
    <row r="2047" spans="11:21" x14ac:dyDescent="0.3">
      <c r="K2047" s="10"/>
      <c r="L2047" s="17"/>
      <c r="M2047" s="17"/>
      <c r="N2047" s="12"/>
      <c r="O2047" s="12"/>
      <c r="P2047" s="12"/>
      <c r="Q2047" s="12"/>
      <c r="R2047" s="13"/>
      <c r="S2047" s="14"/>
      <c r="T2047" s="6"/>
      <c r="U2047" s="28"/>
    </row>
    <row r="2048" spans="11:21" x14ac:dyDescent="0.3">
      <c r="K2048" s="10"/>
      <c r="L2048" s="17"/>
      <c r="M2048" s="17"/>
      <c r="N2048" s="12"/>
      <c r="O2048" s="12"/>
      <c r="P2048" s="12"/>
      <c r="Q2048" s="12"/>
      <c r="R2048" s="13"/>
      <c r="S2048" s="14"/>
      <c r="T2048" s="6"/>
      <c r="U2048" s="28"/>
    </row>
    <row r="2049" spans="11:21" x14ac:dyDescent="0.3">
      <c r="K2049" s="10"/>
      <c r="L2049" s="17"/>
      <c r="M2049" s="17"/>
      <c r="N2049" s="12"/>
      <c r="O2049" s="12"/>
      <c r="P2049" s="12"/>
      <c r="Q2049" s="12"/>
      <c r="R2049" s="13"/>
      <c r="S2049" s="14"/>
      <c r="T2049" s="6"/>
      <c r="U2049" s="28"/>
    </row>
    <row r="2050" spans="11:21" x14ac:dyDescent="0.3">
      <c r="K2050" s="10"/>
      <c r="L2050" s="17"/>
      <c r="M2050" s="17"/>
      <c r="N2050" s="12"/>
      <c r="O2050" s="12"/>
      <c r="P2050" s="12"/>
      <c r="Q2050" s="12"/>
      <c r="R2050" s="13"/>
      <c r="S2050" s="14"/>
      <c r="T2050" s="6"/>
      <c r="U2050" s="28"/>
    </row>
    <row r="2051" spans="11:21" x14ac:dyDescent="0.3">
      <c r="K2051" s="10"/>
      <c r="L2051" s="17"/>
      <c r="M2051" s="17"/>
      <c r="N2051" s="12"/>
      <c r="O2051" s="12"/>
      <c r="P2051" s="12"/>
      <c r="Q2051" s="12"/>
      <c r="R2051" s="13"/>
      <c r="S2051" s="14"/>
      <c r="T2051" s="6"/>
      <c r="U2051" s="28"/>
    </row>
    <row r="2052" spans="11:21" x14ac:dyDescent="0.3">
      <c r="K2052" s="10"/>
      <c r="L2052" s="17"/>
      <c r="M2052" s="17"/>
      <c r="N2052" s="12"/>
      <c r="O2052" s="12"/>
      <c r="P2052" s="12"/>
      <c r="Q2052" s="12"/>
      <c r="R2052" s="13"/>
      <c r="S2052" s="14"/>
      <c r="T2052" s="6"/>
      <c r="U2052" s="28"/>
    </row>
    <row r="2053" spans="11:21" x14ac:dyDescent="0.3">
      <c r="K2053" s="10"/>
      <c r="L2053" s="17"/>
      <c r="M2053" s="17"/>
      <c r="N2053" s="12"/>
      <c r="O2053" s="12"/>
      <c r="P2053" s="12"/>
      <c r="Q2053" s="12"/>
      <c r="R2053" s="13"/>
      <c r="S2053" s="14"/>
      <c r="T2053" s="6"/>
      <c r="U2053" s="28"/>
    </row>
    <row r="2054" spans="11:21" x14ac:dyDescent="0.3">
      <c r="K2054" s="10"/>
      <c r="L2054" s="17"/>
      <c r="M2054" s="17"/>
      <c r="N2054" s="12"/>
      <c r="O2054" s="12"/>
      <c r="P2054" s="12"/>
      <c r="Q2054" s="12"/>
      <c r="R2054" s="13"/>
      <c r="S2054" s="14"/>
      <c r="T2054" s="6"/>
      <c r="U2054" s="28"/>
    </row>
    <row r="2055" spans="11:21" x14ac:dyDescent="0.3">
      <c r="K2055" s="10"/>
      <c r="L2055" s="17"/>
      <c r="M2055" s="17"/>
      <c r="N2055" s="12"/>
      <c r="O2055" s="12"/>
      <c r="P2055" s="12"/>
      <c r="Q2055" s="12"/>
      <c r="R2055" s="13"/>
      <c r="S2055" s="14"/>
      <c r="T2055" s="6"/>
      <c r="U2055" s="28"/>
    </row>
    <row r="2056" spans="11:21" x14ac:dyDescent="0.3">
      <c r="K2056" s="10"/>
      <c r="L2056" s="17"/>
      <c r="M2056" s="17"/>
      <c r="N2056" s="12"/>
      <c r="O2056" s="12"/>
      <c r="P2056" s="12"/>
      <c r="Q2056" s="12"/>
      <c r="R2056" s="13"/>
      <c r="S2056" s="14"/>
      <c r="T2056" s="6"/>
      <c r="U2056" s="28"/>
    </row>
    <row r="2057" spans="11:21" x14ac:dyDescent="0.3">
      <c r="K2057" s="10"/>
      <c r="L2057" s="17"/>
      <c r="M2057" s="17"/>
      <c r="N2057" s="12"/>
      <c r="O2057" s="12"/>
      <c r="P2057" s="12"/>
      <c r="Q2057" s="12"/>
      <c r="R2057" s="13"/>
      <c r="S2057" s="15"/>
      <c r="T2057" s="6"/>
      <c r="U2057" s="28"/>
    </row>
    <row r="2058" spans="11:21" x14ac:dyDescent="0.3">
      <c r="K2058" s="10"/>
      <c r="L2058" s="17"/>
      <c r="M2058" s="17"/>
      <c r="N2058" s="12"/>
      <c r="O2058" s="12"/>
      <c r="P2058" s="12"/>
      <c r="Q2058" s="12"/>
      <c r="R2058" s="13"/>
      <c r="S2058" s="14"/>
      <c r="T2058" s="6"/>
      <c r="U2058" s="28"/>
    </row>
    <row r="2059" spans="11:21" x14ac:dyDescent="0.3">
      <c r="K2059" s="10"/>
      <c r="L2059" s="17"/>
      <c r="M2059" s="17"/>
      <c r="N2059" s="12"/>
      <c r="O2059" s="12"/>
      <c r="P2059" s="12"/>
      <c r="Q2059" s="12"/>
      <c r="R2059" s="13"/>
      <c r="S2059" s="14"/>
      <c r="T2059" s="6"/>
      <c r="U2059" s="28"/>
    </row>
    <row r="2060" spans="11:21" x14ac:dyDescent="0.3">
      <c r="K2060" s="10"/>
      <c r="L2060" s="17"/>
      <c r="M2060" s="17"/>
      <c r="N2060" s="12"/>
      <c r="O2060" s="12"/>
      <c r="P2060" s="12"/>
      <c r="Q2060" s="12"/>
      <c r="R2060" s="13"/>
      <c r="S2060" s="14"/>
      <c r="T2060" s="6"/>
      <c r="U2060" s="28"/>
    </row>
    <row r="2061" spans="11:21" x14ac:dyDescent="0.3">
      <c r="K2061" s="10"/>
      <c r="L2061" s="17"/>
      <c r="M2061" s="17"/>
      <c r="N2061" s="12"/>
      <c r="O2061" s="12"/>
      <c r="P2061" s="12"/>
      <c r="Q2061" s="12"/>
      <c r="R2061" s="13"/>
      <c r="S2061" s="14"/>
      <c r="T2061" s="6"/>
      <c r="U2061" s="28"/>
    </row>
    <row r="2062" spans="11:21" x14ac:dyDescent="0.3">
      <c r="K2062" s="10"/>
      <c r="L2062" s="17"/>
      <c r="M2062" s="17"/>
      <c r="N2062" s="12"/>
      <c r="O2062" s="12"/>
      <c r="P2062" s="12"/>
      <c r="Q2062" s="12"/>
      <c r="R2062" s="13"/>
      <c r="S2062" s="14"/>
      <c r="T2062" s="6"/>
      <c r="U2062" s="28"/>
    </row>
    <row r="2063" spans="11:21" x14ac:dyDescent="0.3">
      <c r="K2063" s="10"/>
      <c r="L2063" s="17"/>
      <c r="M2063" s="17"/>
      <c r="N2063" s="12"/>
      <c r="O2063" s="12"/>
      <c r="P2063" s="12"/>
      <c r="Q2063" s="12"/>
      <c r="R2063" s="13"/>
      <c r="S2063" s="14"/>
      <c r="T2063" s="6"/>
      <c r="U2063" s="28"/>
    </row>
    <row r="2064" spans="11:21" x14ac:dyDescent="0.3">
      <c r="K2064" s="10"/>
      <c r="L2064" s="17"/>
      <c r="M2064" s="17"/>
      <c r="N2064" s="12"/>
      <c r="O2064" s="12"/>
      <c r="P2064" s="12"/>
      <c r="Q2064" s="12"/>
      <c r="R2064" s="13"/>
      <c r="S2064" s="14"/>
      <c r="T2064" s="6"/>
      <c r="U2064" s="28"/>
    </row>
    <row r="2065" spans="11:21" x14ac:dyDescent="0.3">
      <c r="K2065" s="10"/>
      <c r="L2065" s="17"/>
      <c r="M2065" s="17"/>
      <c r="N2065" s="12"/>
      <c r="O2065" s="12"/>
      <c r="P2065" s="12"/>
      <c r="Q2065" s="12"/>
      <c r="R2065" s="13"/>
      <c r="S2065" s="14"/>
      <c r="T2065" s="6"/>
      <c r="U2065" s="28"/>
    </row>
    <row r="2066" spans="11:21" x14ac:dyDescent="0.3">
      <c r="K2066" s="10"/>
      <c r="L2066" s="17"/>
      <c r="M2066" s="17"/>
      <c r="N2066" s="12"/>
      <c r="O2066" s="12"/>
      <c r="P2066" s="12"/>
      <c r="Q2066" s="12"/>
      <c r="R2066" s="13"/>
      <c r="S2066" s="14"/>
      <c r="T2066" s="6"/>
      <c r="U2066" s="28"/>
    </row>
    <row r="2067" spans="11:21" x14ac:dyDescent="0.3">
      <c r="K2067" s="10"/>
      <c r="L2067" s="17"/>
      <c r="M2067" s="17"/>
      <c r="N2067" s="12"/>
      <c r="O2067" s="12"/>
      <c r="P2067" s="12"/>
      <c r="Q2067" s="12"/>
      <c r="R2067" s="13"/>
      <c r="S2067" s="14"/>
      <c r="T2067" s="6"/>
      <c r="U2067" s="28"/>
    </row>
    <row r="2068" spans="11:21" x14ac:dyDescent="0.3">
      <c r="K2068" s="10"/>
      <c r="L2068" s="17"/>
      <c r="M2068" s="17"/>
      <c r="N2068" s="12"/>
      <c r="O2068" s="12"/>
      <c r="P2068" s="12"/>
      <c r="Q2068" s="12"/>
      <c r="R2068" s="13"/>
      <c r="S2068" s="14"/>
      <c r="T2068" s="6"/>
      <c r="U2068" s="28"/>
    </row>
    <row r="2069" spans="11:21" x14ac:dyDescent="0.3">
      <c r="K2069" s="10"/>
      <c r="L2069" s="17"/>
      <c r="M2069" s="17"/>
      <c r="N2069" s="12"/>
      <c r="O2069" s="12"/>
      <c r="P2069" s="12"/>
      <c r="Q2069" s="12"/>
      <c r="R2069" s="13"/>
      <c r="S2069" s="14"/>
      <c r="T2069" s="6"/>
      <c r="U2069" s="28"/>
    </row>
    <row r="2070" spans="11:21" x14ac:dyDescent="0.3">
      <c r="K2070" s="10"/>
      <c r="L2070" s="17"/>
      <c r="M2070" s="17"/>
      <c r="N2070" s="12"/>
      <c r="O2070" s="12"/>
      <c r="P2070" s="12"/>
      <c r="Q2070" s="12"/>
      <c r="R2070" s="13"/>
      <c r="S2070" s="14"/>
      <c r="T2070" s="6"/>
      <c r="U2070" s="28"/>
    </row>
    <row r="2071" spans="11:21" x14ac:dyDescent="0.3">
      <c r="K2071" s="10"/>
      <c r="L2071" s="17"/>
      <c r="M2071" s="17"/>
      <c r="N2071" s="12"/>
      <c r="O2071" s="12"/>
      <c r="P2071" s="12"/>
      <c r="Q2071" s="12"/>
      <c r="R2071" s="13"/>
      <c r="S2071" s="14"/>
      <c r="T2071" s="6"/>
      <c r="U2071" s="28"/>
    </row>
    <row r="2072" spans="11:21" x14ac:dyDescent="0.3">
      <c r="K2072" s="10"/>
      <c r="L2072" s="17"/>
      <c r="M2072" s="17"/>
      <c r="N2072" s="12"/>
      <c r="O2072" s="12"/>
      <c r="P2072" s="12"/>
      <c r="Q2072" s="12"/>
      <c r="R2072" s="13"/>
      <c r="S2072" s="14"/>
      <c r="T2072" s="6"/>
      <c r="U2072" s="28"/>
    </row>
    <row r="2073" spans="11:21" x14ac:dyDescent="0.3">
      <c r="K2073" s="10"/>
      <c r="L2073" s="17"/>
      <c r="M2073" s="17"/>
      <c r="N2073" s="12"/>
      <c r="O2073" s="12"/>
      <c r="P2073" s="12"/>
      <c r="Q2073" s="12"/>
      <c r="R2073" s="13"/>
      <c r="S2073" s="14"/>
      <c r="T2073" s="6"/>
      <c r="U2073" s="28"/>
    </row>
    <row r="2074" spans="11:21" x14ac:dyDescent="0.3">
      <c r="K2074" s="10"/>
      <c r="L2074" s="17"/>
      <c r="M2074" s="17"/>
      <c r="N2074" s="12"/>
      <c r="O2074" s="12"/>
      <c r="P2074" s="12"/>
      <c r="Q2074" s="12"/>
      <c r="R2074" s="13"/>
      <c r="S2074" s="14"/>
      <c r="T2074" s="6"/>
      <c r="U2074" s="28"/>
    </row>
    <row r="2075" spans="11:21" x14ac:dyDescent="0.3">
      <c r="K2075" s="10"/>
      <c r="L2075" s="17"/>
      <c r="M2075" s="17"/>
      <c r="N2075" s="12"/>
      <c r="O2075" s="12"/>
      <c r="P2075" s="12"/>
      <c r="Q2075" s="12"/>
      <c r="R2075" s="13"/>
      <c r="S2075" s="14"/>
      <c r="T2075" s="6"/>
      <c r="U2075" s="28"/>
    </row>
    <row r="2076" spans="11:21" x14ac:dyDescent="0.3">
      <c r="K2076" s="10"/>
      <c r="L2076" s="17"/>
      <c r="M2076" s="17"/>
      <c r="N2076" s="12"/>
      <c r="O2076" s="12"/>
      <c r="P2076" s="12"/>
      <c r="Q2076" s="12"/>
      <c r="R2076" s="13"/>
      <c r="S2076" s="14"/>
      <c r="T2076" s="6"/>
      <c r="U2076" s="28"/>
    </row>
    <row r="2077" spans="11:21" x14ac:dyDescent="0.3">
      <c r="K2077" s="10"/>
      <c r="L2077" s="17"/>
      <c r="M2077" s="17"/>
      <c r="N2077" s="12"/>
      <c r="O2077" s="12"/>
      <c r="P2077" s="12"/>
      <c r="Q2077" s="12"/>
      <c r="R2077" s="13"/>
      <c r="S2077" s="14"/>
      <c r="T2077" s="6"/>
      <c r="U2077" s="28"/>
    </row>
    <row r="2078" spans="11:21" x14ac:dyDescent="0.3">
      <c r="K2078" s="10"/>
      <c r="L2078" s="17"/>
      <c r="M2078" s="17"/>
      <c r="N2078" s="12"/>
      <c r="O2078" s="12"/>
      <c r="P2078" s="12"/>
      <c r="Q2078" s="12"/>
      <c r="R2078" s="13"/>
      <c r="S2078" s="14"/>
      <c r="T2078" s="6"/>
      <c r="U2078" s="28"/>
    </row>
    <row r="2079" spans="11:21" x14ac:dyDescent="0.3">
      <c r="K2079" s="10"/>
      <c r="L2079" s="17"/>
      <c r="M2079" s="17"/>
      <c r="N2079" s="12"/>
      <c r="O2079" s="12"/>
      <c r="P2079" s="12"/>
      <c r="Q2079" s="12"/>
      <c r="R2079" s="13"/>
      <c r="S2079" s="14"/>
      <c r="T2079" s="6"/>
      <c r="U2079" s="28"/>
    </row>
    <row r="2080" spans="11:21" x14ac:dyDescent="0.3">
      <c r="K2080" s="10"/>
      <c r="L2080" s="17"/>
      <c r="M2080" s="17"/>
      <c r="N2080" s="12"/>
      <c r="O2080" s="12"/>
      <c r="P2080" s="12"/>
      <c r="Q2080" s="12"/>
      <c r="R2080" s="13"/>
      <c r="S2080" s="14"/>
      <c r="T2080" s="6"/>
      <c r="U2080" s="28"/>
    </row>
    <row r="2081" spans="11:21" x14ac:dyDescent="0.3">
      <c r="K2081" s="10"/>
      <c r="L2081" s="17"/>
      <c r="M2081" s="17"/>
      <c r="N2081" s="12"/>
      <c r="O2081" s="12"/>
      <c r="P2081" s="12"/>
      <c r="Q2081" s="12"/>
      <c r="R2081" s="13"/>
      <c r="S2081" s="14"/>
      <c r="T2081" s="6"/>
      <c r="U2081" s="28"/>
    </row>
    <row r="2082" spans="11:21" x14ac:dyDescent="0.3">
      <c r="K2082" s="10"/>
      <c r="L2082" s="17"/>
      <c r="M2082" s="17"/>
      <c r="N2082" s="12"/>
      <c r="O2082" s="12"/>
      <c r="P2082" s="12"/>
      <c r="Q2082" s="12"/>
      <c r="R2082" s="13"/>
      <c r="S2082" s="14"/>
      <c r="T2082" s="6"/>
      <c r="U2082" s="28"/>
    </row>
    <row r="2083" spans="11:21" x14ac:dyDescent="0.3">
      <c r="K2083" s="10"/>
      <c r="L2083" s="17"/>
      <c r="M2083" s="17"/>
      <c r="N2083" s="12"/>
      <c r="O2083" s="12"/>
      <c r="P2083" s="12"/>
      <c r="Q2083" s="12"/>
      <c r="R2083" s="13"/>
      <c r="S2083" s="14"/>
      <c r="T2083" s="6"/>
      <c r="U2083" s="28"/>
    </row>
    <row r="2084" spans="11:21" x14ac:dyDescent="0.3">
      <c r="K2084" s="10"/>
      <c r="L2084" s="17"/>
      <c r="M2084" s="17"/>
      <c r="N2084" s="12"/>
      <c r="O2084" s="12"/>
      <c r="P2084" s="12"/>
      <c r="Q2084" s="12"/>
      <c r="R2084" s="13"/>
      <c r="S2084" s="14"/>
      <c r="T2084" s="6"/>
      <c r="U2084" s="28"/>
    </row>
    <row r="2085" spans="11:21" x14ac:dyDescent="0.3">
      <c r="K2085" s="10"/>
      <c r="L2085" s="17"/>
      <c r="M2085" s="17"/>
      <c r="N2085" s="12"/>
      <c r="O2085" s="12"/>
      <c r="P2085" s="12"/>
      <c r="Q2085" s="12"/>
      <c r="R2085" s="13"/>
      <c r="S2085" s="14"/>
      <c r="T2085" s="6"/>
      <c r="U2085" s="28"/>
    </row>
    <row r="2086" spans="11:21" x14ac:dyDescent="0.3">
      <c r="K2086" s="10"/>
      <c r="L2086" s="17"/>
      <c r="M2086" s="17"/>
      <c r="N2086" s="12"/>
      <c r="O2086" s="12"/>
      <c r="P2086" s="12"/>
      <c r="Q2086" s="12"/>
      <c r="R2086" s="13"/>
      <c r="S2086" s="14"/>
      <c r="T2086" s="6"/>
      <c r="U2086" s="28"/>
    </row>
    <row r="2087" spans="11:21" x14ac:dyDescent="0.3">
      <c r="K2087" s="10"/>
      <c r="L2087" s="17"/>
      <c r="M2087" s="17"/>
      <c r="N2087" s="12"/>
      <c r="O2087" s="12"/>
      <c r="P2087" s="12"/>
      <c r="Q2087" s="12"/>
      <c r="R2087" s="13"/>
      <c r="S2087" s="14"/>
      <c r="T2087" s="6"/>
      <c r="U2087" s="28"/>
    </row>
    <row r="2088" spans="11:21" x14ac:dyDescent="0.3">
      <c r="K2088" s="10"/>
      <c r="L2088" s="17"/>
      <c r="M2088" s="17"/>
      <c r="N2088" s="12"/>
      <c r="O2088" s="12"/>
      <c r="P2088" s="12"/>
      <c r="Q2088" s="12"/>
      <c r="R2088" s="13"/>
      <c r="S2088" s="14"/>
      <c r="T2088" s="6"/>
      <c r="U2088" s="28"/>
    </row>
    <row r="2089" spans="11:21" x14ac:dyDescent="0.3">
      <c r="K2089" s="10"/>
      <c r="L2089" s="17"/>
      <c r="M2089" s="17"/>
      <c r="N2089" s="12"/>
      <c r="O2089" s="12"/>
      <c r="P2089" s="12"/>
      <c r="Q2089" s="12"/>
      <c r="R2089" s="13"/>
      <c r="S2089" s="14"/>
      <c r="T2089" s="6"/>
      <c r="U2089" s="28"/>
    </row>
    <row r="2090" spans="11:21" x14ac:dyDescent="0.3">
      <c r="K2090" s="10"/>
      <c r="L2090" s="17"/>
      <c r="M2090" s="17"/>
      <c r="N2090" s="12"/>
      <c r="O2090" s="12"/>
      <c r="P2090" s="12"/>
      <c r="Q2090" s="12"/>
      <c r="R2090" s="13"/>
      <c r="S2090" s="14"/>
      <c r="T2090" s="6"/>
      <c r="U2090" s="28"/>
    </row>
    <row r="2091" spans="11:21" x14ac:dyDescent="0.3">
      <c r="K2091" s="10"/>
      <c r="L2091" s="17"/>
      <c r="M2091" s="17"/>
      <c r="N2091" s="12"/>
      <c r="O2091" s="12"/>
      <c r="P2091" s="12"/>
      <c r="Q2091" s="12"/>
      <c r="R2091" s="13"/>
      <c r="S2091" s="14"/>
      <c r="T2091" s="6"/>
      <c r="U2091" s="28"/>
    </row>
    <row r="2092" spans="11:21" x14ac:dyDescent="0.3">
      <c r="K2092" s="18"/>
      <c r="L2092" s="19"/>
      <c r="M2092" s="19"/>
      <c r="N2092" s="20"/>
      <c r="O2092" s="20"/>
      <c r="P2092" s="20"/>
      <c r="Q2092" s="20"/>
      <c r="R2092" s="21"/>
      <c r="S2092" s="22"/>
      <c r="T2092" s="6"/>
      <c r="U2092" s="28"/>
    </row>
    <row r="2093" spans="11:21" x14ac:dyDescent="0.3">
      <c r="K2093" s="6"/>
      <c r="L2093" s="9"/>
      <c r="M2093" s="9"/>
      <c r="R2093" s="6"/>
      <c r="S2093" s="6"/>
      <c r="T2093" s="6"/>
      <c r="U2093" s="29"/>
    </row>
  </sheetData>
  <autoFilter ref="K4:S581">
    <sortState ref="K5:S581">
      <sortCondition descending="1" ref="S4:S581"/>
    </sortState>
  </autoFilter>
  <conditionalFormatting sqref="N5:N3923">
    <cfRule type="cellIs" dxfId="1" priority="1" operator="equal">
      <formula>TRUE</formula>
    </cfRule>
  </conditionalFormatting>
  <pageMargins left="0.7" right="0.7" top="0.75" bottom="0.75" header="0.3" footer="0.3"/>
  <pageSetup paperSize="9" orientation="landscape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3"/>
  <sheetViews>
    <sheetView showGridLines="0" zoomScaleNormal="100" workbookViewId="0">
      <selection activeCell="Q3" sqref="Q3"/>
    </sheetView>
  </sheetViews>
  <sheetFormatPr defaultRowHeight="14" x14ac:dyDescent="0.3"/>
  <cols>
    <col min="11" max="11" width="13.59765625" style="5" customWidth="1"/>
    <col min="12" max="12" width="15.3984375" style="6" customWidth="1"/>
    <col min="13" max="13" width="13.19921875" style="6" customWidth="1"/>
    <col min="14" max="14" width="11.19921875" style="5" customWidth="1"/>
    <col min="15" max="16" width="5.69921875" style="5" bestFit="1" customWidth="1"/>
    <col min="17" max="17" width="18.59765625" style="5" bestFit="1" customWidth="1"/>
    <col min="18" max="18" width="19.5" style="5" customWidth="1"/>
    <col min="19" max="19" width="16" style="5" customWidth="1"/>
    <col min="20" max="20" width="5" style="5" customWidth="1"/>
    <col min="21" max="21" width="21.5" style="2" bestFit="1" customWidth="1"/>
  </cols>
  <sheetData>
    <row r="1" spans="1:21" x14ac:dyDescent="0.3">
      <c r="O1" s="5">
        <f>COUNTIF(O5:O3923,TRUE)</f>
        <v>355</v>
      </c>
      <c r="P1" s="5">
        <f>COUNTIF(P5:P3923,TRUE)</f>
        <v>500</v>
      </c>
    </row>
    <row r="2" spans="1:21" x14ac:dyDescent="0.3">
      <c r="A2" s="3" t="s">
        <v>1883</v>
      </c>
      <c r="O2" s="5">
        <f>COUNTIF(O5:O3923,FALSE)</f>
        <v>222</v>
      </c>
      <c r="P2" s="5">
        <f>COUNTIF(P5:P3923,FALSE)</f>
        <v>77</v>
      </c>
    </row>
    <row r="3" spans="1:21" x14ac:dyDescent="0.3">
      <c r="A3" s="3" t="s">
        <v>1885</v>
      </c>
      <c r="R3" s="7">
        <f>AVERAGE(R5:R581)</f>
        <v>3.1407178721218496E-2</v>
      </c>
    </row>
    <row r="4" spans="1:21" x14ac:dyDescent="0.3">
      <c r="A4" s="4" t="s">
        <v>2582</v>
      </c>
      <c r="K4" s="23" t="s">
        <v>2593</v>
      </c>
      <c r="L4" s="24" t="s">
        <v>2592</v>
      </c>
      <c r="M4" s="24" t="s">
        <v>2594</v>
      </c>
      <c r="N4" s="25" t="s">
        <v>2595</v>
      </c>
      <c r="O4" s="25"/>
      <c r="P4" s="25"/>
      <c r="Q4" s="34" t="s">
        <v>2588</v>
      </c>
      <c r="R4" s="34" t="s">
        <v>2589</v>
      </c>
      <c r="S4" s="35" t="s">
        <v>2590</v>
      </c>
      <c r="U4" s="26" t="s">
        <v>2591</v>
      </c>
    </row>
    <row r="5" spans="1:21" x14ac:dyDescent="0.3">
      <c r="A5" s="3" t="s">
        <v>1884</v>
      </c>
      <c r="H5">
        <f>COUNT(K5:K581)*0.05</f>
        <v>28.85</v>
      </c>
      <c r="K5" s="10">
        <f>M5/(L5+M5)</f>
        <v>1</v>
      </c>
      <c r="L5" s="11">
        <f>COUNTIF($N$5:N5,FALSE)</f>
        <v>0</v>
      </c>
      <c r="M5" s="11">
        <f>COUNTIF($N$5:N5,TRUE)</f>
        <v>1</v>
      </c>
      <c r="N5" s="12" t="b">
        <f>O5=P5</f>
        <v>1</v>
      </c>
      <c r="O5" s="12" t="b">
        <f>R5&gt;0</f>
        <v>1</v>
      </c>
      <c r="P5" s="12" t="b">
        <f>S5&gt;0</f>
        <v>1</v>
      </c>
      <c r="Q5" s="12" t="s">
        <v>217</v>
      </c>
      <c r="R5" s="13">
        <v>9.6502472074711604E-2</v>
      </c>
      <c r="S5" s="14">
        <v>0.23802400000000001</v>
      </c>
      <c r="T5" s="6"/>
      <c r="U5" s="30"/>
    </row>
    <row r="6" spans="1:21" x14ac:dyDescent="0.3">
      <c r="A6" s="3" t="s">
        <v>1886</v>
      </c>
      <c r="H6">
        <f>COUNT(K5:K581)*0.1</f>
        <v>57.7</v>
      </c>
      <c r="K6" s="10">
        <f>M6/(L6+M6)</f>
        <v>0.5</v>
      </c>
      <c r="L6" s="11">
        <f>COUNTIF($N$5:N6,FALSE)</f>
        <v>1</v>
      </c>
      <c r="M6" s="11">
        <f>COUNTIF($N$5:N6,TRUE)</f>
        <v>1</v>
      </c>
      <c r="N6" s="12" t="b">
        <f>O6=P6</f>
        <v>0</v>
      </c>
      <c r="O6" s="12" t="b">
        <f>R6&gt;0</f>
        <v>0</v>
      </c>
      <c r="P6" s="12" t="b">
        <f>S6&gt;0</f>
        <v>1</v>
      </c>
      <c r="Q6" s="12" t="s">
        <v>2463</v>
      </c>
      <c r="R6" s="13">
        <v>-5.9259259259259199E-2</v>
      </c>
      <c r="S6" s="14">
        <v>0.17047899999999999</v>
      </c>
      <c r="T6" s="6"/>
      <c r="U6" s="30">
        <f>AVERAGE($R$5:R6)</f>
        <v>1.8621606407726202E-2</v>
      </c>
    </row>
    <row r="7" spans="1:21" x14ac:dyDescent="0.3">
      <c r="K7" s="10">
        <f>M7/(L7+M7)</f>
        <v>0.66666666666666663</v>
      </c>
      <c r="L7" s="11">
        <f>COUNTIF($N$5:N7,FALSE)</f>
        <v>1</v>
      </c>
      <c r="M7" s="11">
        <f>COUNTIF($N$5:N7,TRUE)</f>
        <v>2</v>
      </c>
      <c r="N7" s="12" t="b">
        <f>O7=P7</f>
        <v>1</v>
      </c>
      <c r="O7" s="12" t="b">
        <f>R7&gt;0</f>
        <v>1</v>
      </c>
      <c r="P7" s="12" t="b">
        <f>S7&gt;0</f>
        <v>1</v>
      </c>
      <c r="Q7" s="12" t="s">
        <v>655</v>
      </c>
      <c r="R7" s="13">
        <v>2.1457897590828098E-2</v>
      </c>
      <c r="S7" s="14">
        <v>0.15087400000000001</v>
      </c>
      <c r="T7" s="6"/>
      <c r="U7" s="30">
        <f>AVERAGE($R$5:R7)</f>
        <v>1.9567036802093502E-2</v>
      </c>
    </row>
    <row r="8" spans="1:21" x14ac:dyDescent="0.3">
      <c r="K8" s="10">
        <f>M8/(L8+M8)</f>
        <v>0.75</v>
      </c>
      <c r="L8" s="11">
        <f>COUNTIF($N$5:N8,FALSE)</f>
        <v>1</v>
      </c>
      <c r="M8" s="11">
        <f>COUNTIF($N$5:N8,TRUE)</f>
        <v>3</v>
      </c>
      <c r="N8" s="12" t="b">
        <f>O8=P8</f>
        <v>1</v>
      </c>
      <c r="O8" s="12" t="b">
        <f>R8&gt;0</f>
        <v>1</v>
      </c>
      <c r="P8" s="12" t="b">
        <f>S8&gt;0</f>
        <v>1</v>
      </c>
      <c r="Q8" s="12" t="s">
        <v>1005</v>
      </c>
      <c r="R8" s="13">
        <v>1.2248897599216E-2</v>
      </c>
      <c r="S8" s="14">
        <v>0.137714</v>
      </c>
      <c r="T8" s="6"/>
      <c r="U8" s="30">
        <f>AVERAGE($R$5:R8)</f>
        <v>1.7737502001374125E-2</v>
      </c>
    </row>
    <row r="9" spans="1:21" x14ac:dyDescent="0.3">
      <c r="K9" s="10">
        <f>M9/(L9+M9)</f>
        <v>0.8</v>
      </c>
      <c r="L9" s="11">
        <f>COUNTIF($N$5:N9,FALSE)</f>
        <v>1</v>
      </c>
      <c r="M9" s="11">
        <f>COUNTIF($N$5:N9,TRUE)</f>
        <v>4</v>
      </c>
      <c r="N9" s="12" t="b">
        <f>O9=P9</f>
        <v>1</v>
      </c>
      <c r="O9" s="12" t="b">
        <f>R9&gt;0</f>
        <v>1</v>
      </c>
      <c r="P9" s="12" t="b">
        <f>S9&gt;0</f>
        <v>1</v>
      </c>
      <c r="Q9" s="12" t="s">
        <v>2971</v>
      </c>
      <c r="R9" s="13">
        <v>5.8927519151444497E-3</v>
      </c>
      <c r="S9" s="14">
        <v>0.13028400000000001</v>
      </c>
      <c r="T9" s="6"/>
      <c r="U9" s="30">
        <f>AVERAGE($R$5:R9)</f>
        <v>1.536855198412819E-2</v>
      </c>
    </row>
    <row r="10" spans="1:21" x14ac:dyDescent="0.3">
      <c r="K10" s="10">
        <f>M10/(L10+M10)</f>
        <v>0.66666666666666663</v>
      </c>
      <c r="L10" s="11">
        <f>COUNTIF($N$5:N10,FALSE)</f>
        <v>2</v>
      </c>
      <c r="M10" s="11">
        <f>COUNTIF($N$5:N10,TRUE)</f>
        <v>4</v>
      </c>
      <c r="N10" s="12" t="b">
        <f>O10=P10</f>
        <v>0</v>
      </c>
      <c r="O10" s="12" t="b">
        <f>R10&gt;0</f>
        <v>0</v>
      </c>
      <c r="P10" s="12" t="b">
        <f>S10&gt;0</f>
        <v>1</v>
      </c>
      <c r="Q10" s="12" t="s">
        <v>683</v>
      </c>
      <c r="R10" s="13">
        <v>-0.24411463664278399</v>
      </c>
      <c r="S10" s="14">
        <v>0.13014300000000001</v>
      </c>
      <c r="T10" s="6"/>
      <c r="U10" s="30">
        <f>AVERAGE($R$5:R10)</f>
        <v>-2.7878646120357176E-2</v>
      </c>
    </row>
    <row r="11" spans="1:21" x14ac:dyDescent="0.3">
      <c r="K11" s="10">
        <f>M11/(L11+M11)</f>
        <v>0.7142857142857143</v>
      </c>
      <c r="L11" s="11">
        <f>COUNTIF($N$5:N11,FALSE)</f>
        <v>2</v>
      </c>
      <c r="M11" s="11">
        <f>COUNTIF($N$5:N11,TRUE)</f>
        <v>5</v>
      </c>
      <c r="N11" s="12" t="b">
        <f>O11=P11</f>
        <v>1</v>
      </c>
      <c r="O11" s="12" t="b">
        <f>R11&gt;0</f>
        <v>1</v>
      </c>
      <c r="P11" s="12" t="b">
        <f>S11&gt;0</f>
        <v>1</v>
      </c>
      <c r="Q11" s="12" t="s">
        <v>832</v>
      </c>
      <c r="R11" s="13">
        <v>0.193908193908193</v>
      </c>
      <c r="S11" s="14">
        <v>0.113784</v>
      </c>
      <c r="T11" s="6"/>
      <c r="U11" s="30">
        <f>AVERAGE($R$5:R11)</f>
        <v>3.8051881694357065E-3</v>
      </c>
    </row>
    <row r="12" spans="1:21" x14ac:dyDescent="0.3">
      <c r="K12" s="10">
        <f>M12/(L12+M12)</f>
        <v>0.75</v>
      </c>
      <c r="L12" s="11">
        <f>COUNTIF($N$5:N12,FALSE)</f>
        <v>2</v>
      </c>
      <c r="M12" s="11">
        <f>COUNTIF($N$5:N12,TRUE)</f>
        <v>6</v>
      </c>
      <c r="N12" s="12" t="b">
        <f>O12=P12</f>
        <v>1</v>
      </c>
      <c r="O12" s="12" t="b">
        <f>R12&gt;0</f>
        <v>1</v>
      </c>
      <c r="P12" s="12" t="b">
        <f>S12&gt;0</f>
        <v>1</v>
      </c>
      <c r="Q12" s="12" t="s">
        <v>3026</v>
      </c>
      <c r="R12" s="13">
        <v>9.4885100074128995E-2</v>
      </c>
      <c r="S12" s="14">
        <v>0.113609</v>
      </c>
      <c r="T12" s="6"/>
      <c r="U12" s="30">
        <f>AVERAGE($R$5:R12)</f>
        <v>1.5190177157522368E-2</v>
      </c>
    </row>
    <row r="13" spans="1:21" x14ac:dyDescent="0.3">
      <c r="K13" s="10">
        <f>M13/(L13+M13)</f>
        <v>0.77777777777777779</v>
      </c>
      <c r="L13" s="11">
        <f>COUNTIF($N$5:N13,FALSE)</f>
        <v>2</v>
      </c>
      <c r="M13" s="11">
        <f>COUNTIF($N$5:N13,TRUE)</f>
        <v>7</v>
      </c>
      <c r="N13" s="12" t="b">
        <f>O13=P13</f>
        <v>1</v>
      </c>
      <c r="O13" s="12" t="b">
        <f>R13&gt;0</f>
        <v>1</v>
      </c>
      <c r="P13" s="12" t="b">
        <f>S13&gt;0</f>
        <v>1</v>
      </c>
      <c r="Q13" s="12" t="s">
        <v>2936</v>
      </c>
      <c r="R13" s="13">
        <v>5.2015770062317203E-2</v>
      </c>
      <c r="S13" s="14">
        <v>0.112859</v>
      </c>
      <c r="T13" s="6"/>
      <c r="U13" s="30">
        <f>AVERAGE($R$5:R13)</f>
        <v>1.9281909702499572E-2</v>
      </c>
    </row>
    <row r="14" spans="1:21" x14ac:dyDescent="0.3">
      <c r="K14" s="10">
        <f>M14/(L14+M14)</f>
        <v>0.7</v>
      </c>
      <c r="L14" s="11">
        <f>COUNTIF($N$5:N14,FALSE)</f>
        <v>3</v>
      </c>
      <c r="M14" s="11">
        <f>COUNTIF($N$5:N14,TRUE)</f>
        <v>7</v>
      </c>
      <c r="N14" s="12" t="b">
        <f>O14=P14</f>
        <v>0</v>
      </c>
      <c r="O14" s="12" t="b">
        <f>R14&gt;0</f>
        <v>0</v>
      </c>
      <c r="P14" s="12" t="b">
        <f>S14&gt;0</f>
        <v>1</v>
      </c>
      <c r="Q14" s="12" t="s">
        <v>867</v>
      </c>
      <c r="R14" s="13">
        <v>-5.0910016545755298E-2</v>
      </c>
      <c r="S14" s="14">
        <v>0.112663</v>
      </c>
      <c r="T14" s="6"/>
      <c r="U14" s="30">
        <f>AVERAGE($R$5:R14)</f>
        <v>1.2262717077674085E-2</v>
      </c>
    </row>
    <row r="15" spans="1:21" x14ac:dyDescent="0.3">
      <c r="K15" s="10">
        <f>M15/(L15+M15)</f>
        <v>0.72727272727272729</v>
      </c>
      <c r="L15" s="11">
        <f>COUNTIF($N$5:N15,FALSE)</f>
        <v>3</v>
      </c>
      <c r="M15" s="11">
        <f>COUNTIF($N$5:N15,TRUE)</f>
        <v>8</v>
      </c>
      <c r="N15" s="12" t="b">
        <f>O15=P15</f>
        <v>1</v>
      </c>
      <c r="O15" s="12" t="b">
        <f>R15&gt;0</f>
        <v>1</v>
      </c>
      <c r="P15" s="12" t="b">
        <f>S15&gt;0</f>
        <v>1</v>
      </c>
      <c r="Q15" s="12" t="s">
        <v>2471</v>
      </c>
      <c r="R15" s="13">
        <v>4.7991398690254997E-2</v>
      </c>
      <c r="S15" s="14">
        <v>0.111683</v>
      </c>
      <c r="T15" s="6"/>
      <c r="U15" s="30">
        <f>AVERAGE($R$5:R15)</f>
        <v>1.5510779042454166E-2</v>
      </c>
    </row>
    <row r="16" spans="1:21" x14ac:dyDescent="0.3">
      <c r="K16" s="10">
        <f>M16/(L16+M16)</f>
        <v>0.66666666666666663</v>
      </c>
      <c r="L16" s="11">
        <f>COUNTIF($N$5:N16,FALSE)</f>
        <v>4</v>
      </c>
      <c r="M16" s="11">
        <f>COUNTIF($N$5:N16,TRUE)</f>
        <v>8</v>
      </c>
      <c r="N16" s="12" t="b">
        <f>O16=P16</f>
        <v>0</v>
      </c>
      <c r="O16" s="12" t="b">
        <f>R16&gt;0</f>
        <v>0</v>
      </c>
      <c r="P16" s="12" t="b">
        <f>S16&gt;0</f>
        <v>1</v>
      </c>
      <c r="Q16" s="12" t="s">
        <v>1064</v>
      </c>
      <c r="R16" s="13">
        <v>-1.75653594771241E-2</v>
      </c>
      <c r="S16" s="14">
        <v>0.104181</v>
      </c>
      <c r="T16" s="6"/>
      <c r="U16" s="30">
        <f>AVERAGE($R$5:R16)</f>
        <v>1.2754434165822644E-2</v>
      </c>
    </row>
    <row r="17" spans="11:21" x14ac:dyDescent="0.3">
      <c r="K17" s="10">
        <f>M17/(L17+M17)</f>
        <v>0.69230769230769229</v>
      </c>
      <c r="L17" s="11">
        <f>COUNTIF($N$5:N17,FALSE)</f>
        <v>4</v>
      </c>
      <c r="M17" s="11">
        <f>COUNTIF($N$5:N17,TRUE)</f>
        <v>9</v>
      </c>
      <c r="N17" s="12" t="b">
        <f>O17=P17</f>
        <v>1</v>
      </c>
      <c r="O17" s="12" t="b">
        <f>R17&gt;0</f>
        <v>1</v>
      </c>
      <c r="P17" s="12" t="b">
        <f>S17&gt;0</f>
        <v>1</v>
      </c>
      <c r="Q17" s="12" t="s">
        <v>314</v>
      </c>
      <c r="R17" s="13">
        <v>3.51944440818244E-2</v>
      </c>
      <c r="S17" s="14">
        <v>9.8720699999999995E-2</v>
      </c>
      <c r="T17" s="6"/>
      <c r="U17" s="30">
        <f>AVERAGE($R$5:R17)</f>
        <v>1.4480588774745857E-2</v>
      </c>
    </row>
    <row r="18" spans="11:21" x14ac:dyDescent="0.3">
      <c r="K18" s="10">
        <f>M18/(L18+M18)</f>
        <v>0.7142857142857143</v>
      </c>
      <c r="L18" s="11">
        <f>COUNTIF($N$5:N18,FALSE)</f>
        <v>4</v>
      </c>
      <c r="M18" s="11">
        <f>COUNTIF($N$5:N18,TRUE)</f>
        <v>10</v>
      </c>
      <c r="N18" s="12" t="b">
        <f>O18=P18</f>
        <v>1</v>
      </c>
      <c r="O18" s="12" t="b">
        <f>R18&gt;0</f>
        <v>1</v>
      </c>
      <c r="P18" s="12" t="b">
        <f>S18&gt;0</f>
        <v>1</v>
      </c>
      <c r="Q18" s="12" t="s">
        <v>3097</v>
      </c>
      <c r="R18" s="13">
        <v>1.31323530567497E-2</v>
      </c>
      <c r="S18" s="14">
        <v>9.7264000000000003E-2</v>
      </c>
      <c r="T18" s="6"/>
      <c r="U18" s="30">
        <f>AVERAGE($R$5:R18)</f>
        <v>1.4384286223460416E-2</v>
      </c>
    </row>
    <row r="19" spans="11:21" x14ac:dyDescent="0.3">
      <c r="K19" s="10">
        <f>M19/(L19+M19)</f>
        <v>0.73333333333333328</v>
      </c>
      <c r="L19" s="11">
        <f>COUNTIF($N$5:N19,FALSE)</f>
        <v>4</v>
      </c>
      <c r="M19" s="11">
        <f>COUNTIF($N$5:N19,TRUE)</f>
        <v>11</v>
      </c>
      <c r="N19" s="12" t="b">
        <f>O19=P19</f>
        <v>1</v>
      </c>
      <c r="O19" s="12" t="b">
        <f>R19&gt;0</f>
        <v>1</v>
      </c>
      <c r="P19" s="12" t="b">
        <f>S19&gt;0</f>
        <v>1</v>
      </c>
      <c r="Q19" s="12" t="s">
        <v>89</v>
      </c>
      <c r="R19" s="13">
        <v>8.7076438140267901E-2</v>
      </c>
      <c r="S19" s="14">
        <v>9.6594399999999997E-2</v>
      </c>
      <c r="T19" s="6"/>
      <c r="U19" s="30">
        <f>AVERAGE($R$5:R19)</f>
        <v>1.9230429684580917E-2</v>
      </c>
    </row>
    <row r="20" spans="11:21" x14ac:dyDescent="0.3">
      <c r="K20" s="10">
        <f>M20/(L20+M20)</f>
        <v>0.75</v>
      </c>
      <c r="L20" s="11">
        <f>COUNTIF($N$5:N20,FALSE)</f>
        <v>4</v>
      </c>
      <c r="M20" s="11">
        <f>COUNTIF($N$5:N20,TRUE)</f>
        <v>12</v>
      </c>
      <c r="N20" s="12" t="b">
        <f>O20=P20</f>
        <v>1</v>
      </c>
      <c r="O20" s="12" t="b">
        <f>R20&gt;0</f>
        <v>1</v>
      </c>
      <c r="P20" s="12" t="b">
        <f>S20&gt;0</f>
        <v>1</v>
      </c>
      <c r="Q20" s="12" t="s">
        <v>213</v>
      </c>
      <c r="R20" s="13">
        <v>0.433827402001354</v>
      </c>
      <c r="S20" s="14">
        <v>9.2773400000000006E-2</v>
      </c>
      <c r="T20" s="6"/>
      <c r="U20" s="30">
        <f>AVERAGE($R$5:R20)</f>
        <v>4.5142740454379229E-2</v>
      </c>
    </row>
    <row r="21" spans="11:21" x14ac:dyDescent="0.3">
      <c r="K21" s="10">
        <f>M21/(L21+M21)</f>
        <v>0.70588235294117652</v>
      </c>
      <c r="L21" s="11">
        <f>COUNTIF($N$5:N21,FALSE)</f>
        <v>5</v>
      </c>
      <c r="M21" s="11">
        <f>COUNTIF($N$5:N21,TRUE)</f>
        <v>12</v>
      </c>
      <c r="N21" s="12" t="b">
        <f>O21=P21</f>
        <v>0</v>
      </c>
      <c r="O21" s="12" t="b">
        <f>R21&gt;0</f>
        <v>0</v>
      </c>
      <c r="P21" s="12" t="b">
        <f>S21&gt;0</f>
        <v>1</v>
      </c>
      <c r="Q21" s="12" t="s">
        <v>2546</v>
      </c>
      <c r="R21" s="13">
        <v>-2.1041557075224902E-3</v>
      </c>
      <c r="S21" s="14">
        <v>9.0906000000000001E-2</v>
      </c>
      <c r="T21" s="6"/>
      <c r="U21" s="30">
        <f>AVERAGE($R$5:R21)</f>
        <v>4.2363511268385008E-2</v>
      </c>
    </row>
    <row r="22" spans="11:21" x14ac:dyDescent="0.3">
      <c r="K22" s="10">
        <f>M22/(L22+M22)</f>
        <v>0.72222222222222221</v>
      </c>
      <c r="L22" s="11">
        <f>COUNTIF($N$5:N22,FALSE)</f>
        <v>5</v>
      </c>
      <c r="M22" s="11">
        <f>COUNTIF($N$5:N22,TRUE)</f>
        <v>13</v>
      </c>
      <c r="N22" s="12" t="b">
        <f>O22=P22</f>
        <v>1</v>
      </c>
      <c r="O22" s="12" t="b">
        <f>R22&gt;0</f>
        <v>1</v>
      </c>
      <c r="P22" s="12" t="b">
        <f>S22&gt;0</f>
        <v>1</v>
      </c>
      <c r="Q22" s="12" t="s">
        <v>3092</v>
      </c>
      <c r="R22" s="13">
        <v>6.5445665445665394E-2</v>
      </c>
      <c r="S22" s="14">
        <v>8.9731900000000003E-2</v>
      </c>
      <c r="T22" s="6"/>
      <c r="U22" s="30">
        <f>AVERAGE($R$5:R22)</f>
        <v>4.3645853167122807E-2</v>
      </c>
    </row>
    <row r="23" spans="11:21" x14ac:dyDescent="0.3">
      <c r="K23" s="10">
        <f>M23/(L23+M23)</f>
        <v>0.73684210526315785</v>
      </c>
      <c r="L23" s="11">
        <f>COUNTIF($N$5:N23,FALSE)</f>
        <v>5</v>
      </c>
      <c r="M23" s="11">
        <f>COUNTIF($N$5:N23,TRUE)</f>
        <v>14</v>
      </c>
      <c r="N23" s="12" t="b">
        <f>O23=P23</f>
        <v>1</v>
      </c>
      <c r="O23" s="12" t="b">
        <f>R23&gt;0</f>
        <v>1</v>
      </c>
      <c r="P23" s="12" t="b">
        <f>S23&gt;0</f>
        <v>1</v>
      </c>
      <c r="Q23" s="12" t="s">
        <v>2449</v>
      </c>
      <c r="R23" s="13">
        <v>0.14100185528756901</v>
      </c>
      <c r="S23" s="14">
        <v>8.8501700000000003E-2</v>
      </c>
      <c r="T23" s="6"/>
      <c r="U23" s="30">
        <f>AVERAGE($R$5:R23)</f>
        <v>4.8769853278725239E-2</v>
      </c>
    </row>
    <row r="24" spans="11:21" x14ac:dyDescent="0.3">
      <c r="K24" s="10">
        <f>M24/(L24+M24)</f>
        <v>0.75</v>
      </c>
      <c r="L24" s="11">
        <f>COUNTIF($N$5:N24,FALSE)</f>
        <v>5</v>
      </c>
      <c r="M24" s="11">
        <f>COUNTIF($N$5:N24,TRUE)</f>
        <v>15</v>
      </c>
      <c r="N24" s="12" t="b">
        <f>O24=P24</f>
        <v>1</v>
      </c>
      <c r="O24" s="12" t="b">
        <f>R24&gt;0</f>
        <v>1</v>
      </c>
      <c r="P24" s="12" t="b">
        <f>S24&gt;0</f>
        <v>1</v>
      </c>
      <c r="Q24" s="12" t="s">
        <v>84</v>
      </c>
      <c r="R24" s="13">
        <v>0.156124141198767</v>
      </c>
      <c r="S24" s="14">
        <v>8.7935700000000006E-2</v>
      </c>
      <c r="T24" s="6"/>
      <c r="U24" s="30">
        <f>AVERAGE($R$5:R24)</f>
        <v>5.4137567674727327E-2</v>
      </c>
    </row>
    <row r="25" spans="11:21" x14ac:dyDescent="0.3">
      <c r="K25" s="10">
        <f>M25/(L25+M25)</f>
        <v>0.76190476190476186</v>
      </c>
      <c r="L25" s="11">
        <f>COUNTIF($N$5:N25,FALSE)</f>
        <v>5</v>
      </c>
      <c r="M25" s="11">
        <f>COUNTIF($N$5:N25,TRUE)</f>
        <v>16</v>
      </c>
      <c r="N25" s="12" t="b">
        <f>O25=P25</f>
        <v>1</v>
      </c>
      <c r="O25" s="12" t="b">
        <f>R25&gt;0</f>
        <v>1</v>
      </c>
      <c r="P25" s="12" t="b">
        <f>S25&gt;0</f>
        <v>1</v>
      </c>
      <c r="Q25" s="12" t="s">
        <v>397</v>
      </c>
      <c r="R25" s="13">
        <v>6.7737733391228697E-2</v>
      </c>
      <c r="S25" s="14">
        <v>8.7567900000000004E-2</v>
      </c>
      <c r="T25" s="6"/>
      <c r="U25" s="30">
        <f>AVERAGE($R$5:R25)</f>
        <v>5.4785194613608347E-2</v>
      </c>
    </row>
    <row r="26" spans="11:21" x14ac:dyDescent="0.3">
      <c r="K26" s="10">
        <f>M26/(L26+M26)</f>
        <v>0.72727272727272729</v>
      </c>
      <c r="L26" s="11">
        <f>COUNTIF($N$5:N26,FALSE)</f>
        <v>6</v>
      </c>
      <c r="M26" s="11">
        <f>COUNTIF($N$5:N26,TRUE)</f>
        <v>16</v>
      </c>
      <c r="N26" s="12" t="b">
        <f>O26=P26</f>
        <v>0</v>
      </c>
      <c r="O26" s="12" t="b">
        <f>R26&gt;0</f>
        <v>0</v>
      </c>
      <c r="P26" s="12" t="b">
        <f>S26&gt;0</f>
        <v>1</v>
      </c>
      <c r="Q26" s="12" t="s">
        <v>2070</v>
      </c>
      <c r="R26" s="13">
        <v>-0.289288849868305</v>
      </c>
      <c r="S26" s="14">
        <v>8.4687100000000001E-2</v>
      </c>
      <c r="T26" s="6"/>
      <c r="U26" s="30">
        <f>AVERAGE($R$5:R26)</f>
        <v>3.9145465318975919E-2</v>
      </c>
    </row>
    <row r="27" spans="11:21" x14ac:dyDescent="0.3">
      <c r="K27" s="10">
        <f>M27/(L27+M27)</f>
        <v>0.73913043478260865</v>
      </c>
      <c r="L27" s="11">
        <f>COUNTIF($N$5:N27,FALSE)</f>
        <v>6</v>
      </c>
      <c r="M27" s="11">
        <f>COUNTIF($N$5:N27,TRUE)</f>
        <v>17</v>
      </c>
      <c r="N27" s="12" t="b">
        <f>O27=P27</f>
        <v>1</v>
      </c>
      <c r="O27" s="12" t="b">
        <f>R27&gt;0</f>
        <v>1</v>
      </c>
      <c r="P27" s="12" t="b">
        <f>S27&gt;0</f>
        <v>1</v>
      </c>
      <c r="Q27" s="12" t="s">
        <v>640</v>
      </c>
      <c r="R27" s="13">
        <v>0.105073978099138</v>
      </c>
      <c r="S27" s="14">
        <v>8.2186200000000001E-2</v>
      </c>
      <c r="T27" s="6"/>
      <c r="U27" s="30">
        <f>AVERAGE($R$5:R27)</f>
        <v>4.2011922396374274E-2</v>
      </c>
    </row>
    <row r="28" spans="11:21" x14ac:dyDescent="0.3">
      <c r="K28" s="10">
        <f>M28/(L28+M28)</f>
        <v>0.70833333333333337</v>
      </c>
      <c r="L28" s="11">
        <f>COUNTIF($N$5:N28,FALSE)</f>
        <v>7</v>
      </c>
      <c r="M28" s="11">
        <f>COUNTIF($N$5:N28,TRUE)</f>
        <v>17</v>
      </c>
      <c r="N28" s="12" t="b">
        <f>O28=P28</f>
        <v>0</v>
      </c>
      <c r="O28" s="12" t="b">
        <f>R28&gt;0</f>
        <v>0</v>
      </c>
      <c r="P28" s="12" t="b">
        <f>S28&gt;0</f>
        <v>1</v>
      </c>
      <c r="Q28" s="12" t="s">
        <v>1848</v>
      </c>
      <c r="R28" s="13">
        <v>-8.31600831600828E-3</v>
      </c>
      <c r="S28" s="14">
        <v>8.1343399999999996E-2</v>
      </c>
      <c r="T28" s="6"/>
      <c r="U28" s="30">
        <f>AVERAGE($R$5:R28)</f>
        <v>3.9914925283358334E-2</v>
      </c>
    </row>
    <row r="29" spans="11:21" x14ac:dyDescent="0.3">
      <c r="K29" s="10">
        <f>M29/(L29+M29)</f>
        <v>0.68</v>
      </c>
      <c r="L29" s="11">
        <f>COUNTIF($N$5:N29,FALSE)</f>
        <v>8</v>
      </c>
      <c r="M29" s="11">
        <f>COUNTIF($N$5:N29,TRUE)</f>
        <v>17</v>
      </c>
      <c r="N29" s="12" t="b">
        <f>O29=P29</f>
        <v>0</v>
      </c>
      <c r="O29" s="12" t="b">
        <f>R29&gt;0</f>
        <v>0</v>
      </c>
      <c r="P29" s="12" t="b">
        <f>S29&gt;0</f>
        <v>1</v>
      </c>
      <c r="Q29" s="12" t="s">
        <v>506</v>
      </c>
      <c r="R29" s="13">
        <v>-7.1786446999100697E-3</v>
      </c>
      <c r="S29" s="14">
        <v>8.1035599999999999E-2</v>
      </c>
      <c r="T29" s="6"/>
      <c r="U29" s="30">
        <f>AVERAGE($R$5:R29)</f>
        <v>3.8031182484027599E-2</v>
      </c>
    </row>
    <row r="30" spans="11:21" x14ac:dyDescent="0.3">
      <c r="K30" s="10">
        <f>M30/(L30+M30)</f>
        <v>0.65384615384615385</v>
      </c>
      <c r="L30" s="11">
        <f>COUNTIF($N$5:N30,FALSE)</f>
        <v>9</v>
      </c>
      <c r="M30" s="11">
        <f>COUNTIF($N$5:N30,TRUE)</f>
        <v>17</v>
      </c>
      <c r="N30" s="12" t="b">
        <f>O30=P30</f>
        <v>0</v>
      </c>
      <c r="O30" s="12" t="b">
        <f>R30&gt;0</f>
        <v>0</v>
      </c>
      <c r="P30" s="12" t="b">
        <f>S30&gt;0</f>
        <v>1</v>
      </c>
      <c r="Q30" s="12" t="s">
        <v>2495</v>
      </c>
      <c r="R30" s="13">
        <v>-0.23080568720379099</v>
      </c>
      <c r="S30" s="14">
        <v>7.9045400000000002E-2</v>
      </c>
      <c r="T30" s="6"/>
      <c r="U30" s="30">
        <f>AVERAGE($R$5:R30)</f>
        <v>2.7691302880649957E-2</v>
      </c>
    </row>
    <row r="31" spans="11:21" x14ac:dyDescent="0.3">
      <c r="K31" s="10">
        <f>M31/(L31+M31)</f>
        <v>0.66666666666666663</v>
      </c>
      <c r="L31" s="11">
        <f>COUNTIF($N$5:N31,FALSE)</f>
        <v>9</v>
      </c>
      <c r="M31" s="11">
        <f>COUNTIF($N$5:N31,TRUE)</f>
        <v>18</v>
      </c>
      <c r="N31" s="12" t="b">
        <f>O31=P31</f>
        <v>1</v>
      </c>
      <c r="O31" s="12" t="b">
        <f>R31&gt;0</f>
        <v>1</v>
      </c>
      <c r="P31" s="12" t="b">
        <f>S31&gt;0</f>
        <v>1</v>
      </c>
      <c r="Q31" s="12" t="s">
        <v>2511</v>
      </c>
      <c r="R31" s="13">
        <v>5.5647224423481099E-2</v>
      </c>
      <c r="S31" s="14">
        <v>7.8968800000000006E-2</v>
      </c>
      <c r="T31" s="6"/>
      <c r="U31" s="30">
        <f>AVERAGE($R$5:R31)</f>
        <v>2.8726707382236299E-2</v>
      </c>
    </row>
    <row r="32" spans="11:21" x14ac:dyDescent="0.3">
      <c r="K32" s="10">
        <f>M32/(L32+M32)</f>
        <v>0.6785714285714286</v>
      </c>
      <c r="L32" s="11">
        <f>COUNTIF($N$5:N32,FALSE)</f>
        <v>9</v>
      </c>
      <c r="M32" s="11">
        <f>COUNTIF($N$5:N32,TRUE)</f>
        <v>19</v>
      </c>
      <c r="N32" s="12" t="b">
        <f>O32=P32</f>
        <v>1</v>
      </c>
      <c r="O32" s="12" t="b">
        <f>R32&gt;0</f>
        <v>1</v>
      </c>
      <c r="P32" s="12" t="b">
        <f>S32&gt;0</f>
        <v>1</v>
      </c>
      <c r="Q32" s="12" t="s">
        <v>865</v>
      </c>
      <c r="R32" s="13">
        <v>0.435745937961595</v>
      </c>
      <c r="S32" s="14">
        <v>7.8782099999999994E-2</v>
      </c>
      <c r="T32" s="6"/>
      <c r="U32" s="30">
        <f>AVERAGE($R$5:R32)</f>
        <v>4.326310847435625E-2</v>
      </c>
    </row>
    <row r="33" spans="11:21" x14ac:dyDescent="0.3">
      <c r="K33" s="10">
        <f>M33/(L33+M33)</f>
        <v>0.68965517241379315</v>
      </c>
      <c r="L33" s="11">
        <f>COUNTIF($N$5:N33,FALSE)</f>
        <v>9</v>
      </c>
      <c r="M33" s="11">
        <f>COUNTIF($N$5:N33,TRUE)</f>
        <v>20</v>
      </c>
      <c r="N33" s="12" t="b">
        <f>O33=P33</f>
        <v>1</v>
      </c>
      <c r="O33" s="12" t="b">
        <f>R33&gt;0</f>
        <v>1</v>
      </c>
      <c r="P33" s="12" t="b">
        <f>S33&gt;0</f>
        <v>1</v>
      </c>
      <c r="Q33" s="12" t="s">
        <v>3144</v>
      </c>
      <c r="R33" s="13">
        <v>3.2258064516128997E-2</v>
      </c>
      <c r="S33" s="14">
        <v>7.7575099999999994E-2</v>
      </c>
      <c r="T33" s="6"/>
      <c r="U33" s="30">
        <f>AVERAGE($R$5:R33)</f>
        <v>4.288362419993462E-2</v>
      </c>
    </row>
    <row r="34" spans="11:21" x14ac:dyDescent="0.3">
      <c r="K34" s="10">
        <f>M34/(L34+M34)</f>
        <v>0.66666666666666663</v>
      </c>
      <c r="L34" s="11">
        <f>COUNTIF($N$5:N34,FALSE)</f>
        <v>10</v>
      </c>
      <c r="M34" s="11">
        <f>COUNTIF($N$5:N34,TRUE)</f>
        <v>20</v>
      </c>
      <c r="N34" s="12" t="b">
        <f>O34=P34</f>
        <v>0</v>
      </c>
      <c r="O34" s="12" t="b">
        <f>R34&gt;0</f>
        <v>0</v>
      </c>
      <c r="P34" s="12" t="b">
        <f>S34&gt;0</f>
        <v>1</v>
      </c>
      <c r="Q34" s="12" t="s">
        <v>1960</v>
      </c>
      <c r="R34" s="13">
        <v>-0.29285714285714198</v>
      </c>
      <c r="S34" s="14">
        <v>7.4589299999999997E-2</v>
      </c>
      <c r="T34" s="6"/>
      <c r="U34" s="30">
        <f>AVERAGE($R$5:R34)</f>
        <v>3.1692265298032062E-2</v>
      </c>
    </row>
    <row r="35" spans="11:21" x14ac:dyDescent="0.3">
      <c r="K35" s="10">
        <f>M35/(L35+M35)</f>
        <v>0.67741935483870963</v>
      </c>
      <c r="L35" s="11">
        <f>COUNTIF($N$5:N35,FALSE)</f>
        <v>10</v>
      </c>
      <c r="M35" s="11">
        <f>COUNTIF($N$5:N35,TRUE)</f>
        <v>21</v>
      </c>
      <c r="N35" s="12" t="b">
        <f>O35=P35</f>
        <v>1</v>
      </c>
      <c r="O35" s="12" t="b">
        <f>R35&gt;0</f>
        <v>1</v>
      </c>
      <c r="P35" s="12" t="b">
        <f>S35&gt;0</f>
        <v>1</v>
      </c>
      <c r="Q35" s="12" t="s">
        <v>696</v>
      </c>
      <c r="R35" s="13">
        <v>4.6997248151944997E-2</v>
      </c>
      <c r="S35" s="14">
        <v>7.4302099999999996E-2</v>
      </c>
      <c r="T35" s="6"/>
      <c r="U35" s="30">
        <f>AVERAGE($R$5:R35)</f>
        <v>3.2185974422351833E-2</v>
      </c>
    </row>
    <row r="36" spans="11:21" x14ac:dyDescent="0.3">
      <c r="K36" s="10">
        <f>M36/(L36+M36)</f>
        <v>0.6875</v>
      </c>
      <c r="L36" s="11">
        <f>COUNTIF($N$5:N36,FALSE)</f>
        <v>10</v>
      </c>
      <c r="M36" s="11">
        <f>COUNTIF($N$5:N36,TRUE)</f>
        <v>22</v>
      </c>
      <c r="N36" s="12" t="b">
        <f>O36=P36</f>
        <v>1</v>
      </c>
      <c r="O36" s="12" t="b">
        <f>R36&gt;0</f>
        <v>1</v>
      </c>
      <c r="P36" s="12" t="b">
        <f>S36&gt;0</f>
        <v>1</v>
      </c>
      <c r="Q36" s="12" t="s">
        <v>1274</v>
      </c>
      <c r="R36" s="13">
        <v>2.5392986698911799E-2</v>
      </c>
      <c r="S36" s="14">
        <v>7.4279200000000004E-2</v>
      </c>
      <c r="T36" s="6"/>
      <c r="U36" s="30">
        <f>AVERAGE($R$5:R36)</f>
        <v>3.1973693555994331E-2</v>
      </c>
    </row>
    <row r="37" spans="11:21" x14ac:dyDescent="0.3">
      <c r="K37" s="10">
        <f>M37/(L37+M37)</f>
        <v>0.66666666666666663</v>
      </c>
      <c r="L37" s="11">
        <f>COUNTIF($N$5:N37,FALSE)</f>
        <v>11</v>
      </c>
      <c r="M37" s="11">
        <f>COUNTIF($N$5:N37,TRUE)</f>
        <v>22</v>
      </c>
      <c r="N37" s="12" t="b">
        <f>O37=P37</f>
        <v>0</v>
      </c>
      <c r="O37" s="12" t="b">
        <f>R37&gt;0</f>
        <v>0</v>
      </c>
      <c r="P37" s="12" t="b">
        <f>S37&gt;0</f>
        <v>1</v>
      </c>
      <c r="Q37" s="12" t="s">
        <v>1811</v>
      </c>
      <c r="R37" s="13">
        <v>-8.0053368912608405E-2</v>
      </c>
      <c r="S37" s="14">
        <v>7.3839799999999997E-2</v>
      </c>
      <c r="T37" s="6"/>
      <c r="U37" s="30">
        <f>AVERAGE($R$5:R37)</f>
        <v>2.8578934087248795E-2</v>
      </c>
    </row>
    <row r="38" spans="11:21" x14ac:dyDescent="0.3">
      <c r="K38" s="10">
        <f>M38/(L38+M38)</f>
        <v>0.67647058823529416</v>
      </c>
      <c r="L38" s="11">
        <f>COUNTIF($N$5:N38,FALSE)</f>
        <v>11</v>
      </c>
      <c r="M38" s="11">
        <f>COUNTIF($N$5:N38,TRUE)</f>
        <v>23</v>
      </c>
      <c r="N38" s="12" t="b">
        <f>O38=P38</f>
        <v>1</v>
      </c>
      <c r="O38" s="12" t="b">
        <f>R38&gt;0</f>
        <v>1</v>
      </c>
      <c r="P38" s="12" t="b">
        <f>S38&gt;0</f>
        <v>1</v>
      </c>
      <c r="Q38" s="12" t="s">
        <v>697</v>
      </c>
      <c r="R38" s="13">
        <v>0.21004219687721101</v>
      </c>
      <c r="S38" s="14">
        <v>7.2185100000000002E-2</v>
      </c>
      <c r="T38" s="6"/>
      <c r="U38" s="30">
        <f>AVERAGE($R$5:R38)</f>
        <v>3.3916088875188863E-2</v>
      </c>
    </row>
    <row r="39" spans="11:21" x14ac:dyDescent="0.3">
      <c r="K39" s="10">
        <f>M39/(L39+M39)</f>
        <v>0.65714285714285714</v>
      </c>
      <c r="L39" s="11">
        <f>COUNTIF($N$5:N39,FALSE)</f>
        <v>12</v>
      </c>
      <c r="M39" s="11">
        <f>COUNTIF($N$5:N39,TRUE)</f>
        <v>23</v>
      </c>
      <c r="N39" s="12" t="b">
        <f>O39=P39</f>
        <v>0</v>
      </c>
      <c r="O39" s="12" t="b">
        <f>R39&gt;0</f>
        <v>0</v>
      </c>
      <c r="P39" s="12" t="b">
        <f>S39&gt;0</f>
        <v>1</v>
      </c>
      <c r="Q39" s="12" t="s">
        <v>2601</v>
      </c>
      <c r="R39" s="13">
        <v>-0.48604269293924401</v>
      </c>
      <c r="S39" s="14">
        <v>7.1578900000000001E-2</v>
      </c>
      <c r="T39" s="6"/>
      <c r="U39" s="30">
        <f>AVERAGE($R$5:R39)</f>
        <v>1.9060123680490777E-2</v>
      </c>
    </row>
    <row r="40" spans="11:21" x14ac:dyDescent="0.3">
      <c r="K40" s="10">
        <f>M40/(L40+M40)</f>
        <v>0.63888888888888884</v>
      </c>
      <c r="L40" s="11">
        <f>COUNTIF($N$5:N40,FALSE)</f>
        <v>13</v>
      </c>
      <c r="M40" s="11">
        <f>COUNTIF($N$5:N40,TRUE)</f>
        <v>23</v>
      </c>
      <c r="N40" s="12" t="b">
        <f>O40=P40</f>
        <v>0</v>
      </c>
      <c r="O40" s="12" t="b">
        <f>R40&gt;0</f>
        <v>0</v>
      </c>
      <c r="P40" s="12" t="b">
        <f>S40&gt;0</f>
        <v>1</v>
      </c>
      <c r="Q40" s="12" t="s">
        <v>119</v>
      </c>
      <c r="R40" s="13">
        <v>-1.1591661796220501E-2</v>
      </c>
      <c r="S40" s="14">
        <v>7.1377800000000005E-2</v>
      </c>
      <c r="T40" s="6"/>
      <c r="U40" s="30">
        <f>AVERAGE($R$5:R40)</f>
        <v>1.8208685195026574E-2</v>
      </c>
    </row>
    <row r="41" spans="11:21" x14ac:dyDescent="0.3">
      <c r="K41" s="10">
        <f>M41/(L41+M41)</f>
        <v>0.64864864864864868</v>
      </c>
      <c r="L41" s="11">
        <f>COUNTIF($N$5:N41,FALSE)</f>
        <v>13</v>
      </c>
      <c r="M41" s="11">
        <f>COUNTIF($N$5:N41,TRUE)</f>
        <v>24</v>
      </c>
      <c r="N41" s="12" t="b">
        <f>O41=P41</f>
        <v>1</v>
      </c>
      <c r="O41" s="12" t="b">
        <f>R41&gt;0</f>
        <v>1</v>
      </c>
      <c r="P41" s="12" t="b">
        <f>S41&gt;0</f>
        <v>1</v>
      </c>
      <c r="Q41" s="12" t="s">
        <v>2527</v>
      </c>
      <c r="R41" s="13">
        <v>0.11016949152542301</v>
      </c>
      <c r="S41" s="14">
        <v>7.01436E-2</v>
      </c>
      <c r="T41" s="6"/>
      <c r="U41" s="30">
        <f>AVERAGE($R$5:R41)</f>
        <v>2.0694112393145395E-2</v>
      </c>
    </row>
    <row r="42" spans="11:21" x14ac:dyDescent="0.3">
      <c r="K42" s="10">
        <f>M42/(L42+M42)</f>
        <v>0.65789473684210531</v>
      </c>
      <c r="L42" s="11">
        <f>COUNTIF($N$5:N42,FALSE)</f>
        <v>13</v>
      </c>
      <c r="M42" s="11">
        <f>COUNTIF($N$5:N42,TRUE)</f>
        <v>25</v>
      </c>
      <c r="N42" s="12" t="b">
        <f>O42=P42</f>
        <v>1</v>
      </c>
      <c r="O42" s="12" t="b">
        <f>R42&gt;0</f>
        <v>1</v>
      </c>
      <c r="P42" s="12" t="b">
        <f>S42&gt;0</f>
        <v>1</v>
      </c>
      <c r="Q42" s="12" t="s">
        <v>3085</v>
      </c>
      <c r="R42" s="13">
        <v>0.132841328413284</v>
      </c>
      <c r="S42" s="14">
        <v>7.009E-2</v>
      </c>
      <c r="T42" s="6"/>
      <c r="U42" s="30">
        <f>AVERAGE($R$5:R42)</f>
        <v>2.364535491999115E-2</v>
      </c>
    </row>
    <row r="43" spans="11:21" x14ac:dyDescent="0.3">
      <c r="K43" s="10">
        <f>M43/(L43+M43)</f>
        <v>0.66666666666666663</v>
      </c>
      <c r="L43" s="11">
        <f>COUNTIF($N$5:N43,FALSE)</f>
        <v>13</v>
      </c>
      <c r="M43" s="11">
        <f>COUNTIF($N$5:N43,TRUE)</f>
        <v>26</v>
      </c>
      <c r="N43" s="12" t="b">
        <f>O43=P43</f>
        <v>1</v>
      </c>
      <c r="O43" s="12" t="b">
        <f>R43&gt;0</f>
        <v>1</v>
      </c>
      <c r="P43" s="12" t="b">
        <f>S43&gt;0</f>
        <v>1</v>
      </c>
      <c r="Q43" s="12" t="s">
        <v>1440</v>
      </c>
      <c r="R43" s="13">
        <v>6.14863660666548E-2</v>
      </c>
      <c r="S43" s="14">
        <v>6.9462800000000005E-2</v>
      </c>
      <c r="T43" s="6"/>
      <c r="U43" s="30">
        <f>AVERAGE($R$5:R43)</f>
        <v>2.4615637257085089E-2</v>
      </c>
    </row>
    <row r="44" spans="11:21" x14ac:dyDescent="0.3">
      <c r="K44" s="10">
        <f>M44/(L44+M44)</f>
        <v>0.65</v>
      </c>
      <c r="L44" s="11">
        <f>COUNTIF($N$5:N44,FALSE)</f>
        <v>14</v>
      </c>
      <c r="M44" s="11">
        <f>COUNTIF($N$5:N44,TRUE)</f>
        <v>26</v>
      </c>
      <c r="N44" s="12" t="b">
        <f>O44=P44</f>
        <v>0</v>
      </c>
      <c r="O44" s="12" t="b">
        <f>R44&gt;0</f>
        <v>0</v>
      </c>
      <c r="P44" s="12" t="b">
        <f>S44&gt;0</f>
        <v>1</v>
      </c>
      <c r="Q44" s="12" t="s">
        <v>2976</v>
      </c>
      <c r="R44" s="13">
        <v>-1.8517110266159501E-2</v>
      </c>
      <c r="S44" s="14">
        <v>6.8960400000000005E-2</v>
      </c>
      <c r="T44" s="6"/>
      <c r="U44" s="30">
        <f>AVERAGE($R$5:R44)</f>
        <v>2.3537318569003974E-2</v>
      </c>
    </row>
    <row r="45" spans="11:21" x14ac:dyDescent="0.3">
      <c r="K45" s="10">
        <f>M45/(L45+M45)</f>
        <v>0.65853658536585369</v>
      </c>
      <c r="L45" s="11">
        <f>COUNTIF($N$5:N45,FALSE)</f>
        <v>14</v>
      </c>
      <c r="M45" s="11">
        <f>COUNTIF($N$5:N45,TRUE)</f>
        <v>27</v>
      </c>
      <c r="N45" s="12" t="b">
        <f>O45=P45</f>
        <v>1</v>
      </c>
      <c r="O45" s="12" t="b">
        <f>R45&gt;0</f>
        <v>1</v>
      </c>
      <c r="P45" s="12" t="b">
        <f>S45&gt;0</f>
        <v>1</v>
      </c>
      <c r="Q45" s="12" t="s">
        <v>2084</v>
      </c>
      <c r="R45" s="13">
        <v>8.9494163424124598E-2</v>
      </c>
      <c r="S45" s="14">
        <v>6.8775900000000001E-2</v>
      </c>
      <c r="T45" s="6"/>
      <c r="U45" s="30">
        <f>AVERAGE($R$5:R45)</f>
        <v>2.5146022102055698E-2</v>
      </c>
    </row>
    <row r="46" spans="11:21" x14ac:dyDescent="0.3">
      <c r="K46" s="10">
        <f>M46/(L46+M46)</f>
        <v>0.6428571428571429</v>
      </c>
      <c r="L46" s="11">
        <f>COUNTIF($N$5:N46,FALSE)</f>
        <v>15</v>
      </c>
      <c r="M46" s="11">
        <f>COUNTIF($N$5:N46,TRUE)</f>
        <v>27</v>
      </c>
      <c r="N46" s="12" t="b">
        <f>O46=P46</f>
        <v>0</v>
      </c>
      <c r="O46" s="12" t="b">
        <f>R46&gt;0</f>
        <v>0</v>
      </c>
      <c r="P46" s="12" t="b">
        <f>S46&gt;0</f>
        <v>1</v>
      </c>
      <c r="Q46" s="12" t="s">
        <v>2054</v>
      </c>
      <c r="R46" s="13">
        <v>-4.9829018075231997E-2</v>
      </c>
      <c r="S46" s="14">
        <v>6.7975499999999994E-2</v>
      </c>
      <c r="T46" s="6"/>
      <c r="U46" s="30">
        <f>AVERAGE($R$5:R46)</f>
        <v>2.3360902097834563E-2</v>
      </c>
    </row>
    <row r="47" spans="11:21" x14ac:dyDescent="0.3">
      <c r="K47" s="10">
        <f>M47/(L47+M47)</f>
        <v>0.65116279069767447</v>
      </c>
      <c r="L47" s="11">
        <f>COUNTIF($N$5:N47,FALSE)</f>
        <v>15</v>
      </c>
      <c r="M47" s="11">
        <f>COUNTIF($N$5:N47,TRUE)</f>
        <v>28</v>
      </c>
      <c r="N47" s="12" t="b">
        <f>O47=P47</f>
        <v>1</v>
      </c>
      <c r="O47" s="12" t="b">
        <f>R47&gt;0</f>
        <v>1</v>
      </c>
      <c r="P47" s="12" t="b">
        <f>S47&gt;0</f>
        <v>1</v>
      </c>
      <c r="Q47" s="12" t="s">
        <v>2835</v>
      </c>
      <c r="R47" s="13">
        <v>2.3430178069353599E-3</v>
      </c>
      <c r="S47" s="14">
        <v>6.7544999999999994E-2</v>
      </c>
      <c r="T47" s="6"/>
      <c r="U47" s="30">
        <f>AVERAGE($R$5:R47)</f>
        <v>2.2872114091069463E-2</v>
      </c>
    </row>
    <row r="48" spans="11:21" x14ac:dyDescent="0.3">
      <c r="K48" s="10">
        <f>M48/(L48+M48)</f>
        <v>0.63636363636363635</v>
      </c>
      <c r="L48" s="11">
        <f>COUNTIF($N$5:N48,FALSE)</f>
        <v>16</v>
      </c>
      <c r="M48" s="11">
        <f>COUNTIF($N$5:N48,TRUE)</f>
        <v>28</v>
      </c>
      <c r="N48" s="12" t="b">
        <f>O48=P48</f>
        <v>0</v>
      </c>
      <c r="O48" s="12" t="b">
        <f>R48&gt;0</f>
        <v>0</v>
      </c>
      <c r="P48" s="12" t="b">
        <f>S48&gt;0</f>
        <v>1</v>
      </c>
      <c r="Q48" s="12" t="s">
        <v>1786</v>
      </c>
      <c r="R48" s="13">
        <v>-0.12033398821218</v>
      </c>
      <c r="S48" s="14">
        <v>6.7219699999999993E-2</v>
      </c>
      <c r="T48" s="6"/>
      <c r="U48" s="30">
        <f>AVERAGE($R$5:R48)</f>
        <v>1.9617429947813795E-2</v>
      </c>
    </row>
    <row r="49" spans="11:21" x14ac:dyDescent="0.3">
      <c r="K49" s="10">
        <f>M49/(L49+M49)</f>
        <v>0.64444444444444449</v>
      </c>
      <c r="L49" s="11">
        <f>COUNTIF($N$5:N49,FALSE)</f>
        <v>16</v>
      </c>
      <c r="M49" s="11">
        <f>COUNTIF($N$5:N49,TRUE)</f>
        <v>29</v>
      </c>
      <c r="N49" s="12" t="b">
        <f>O49=P49</f>
        <v>1</v>
      </c>
      <c r="O49" s="12" t="b">
        <f>R49&gt;0</f>
        <v>1</v>
      </c>
      <c r="P49" s="12" t="b">
        <f>S49&gt;0</f>
        <v>1</v>
      </c>
      <c r="Q49" s="12" t="s">
        <v>293</v>
      </c>
      <c r="R49" s="13">
        <v>1.0260457774269901E-2</v>
      </c>
      <c r="S49" s="14">
        <v>6.7197300000000001E-2</v>
      </c>
      <c r="T49" s="6"/>
      <c r="U49" s="30">
        <f>AVERAGE($R$5:R49)</f>
        <v>1.940949723284615E-2</v>
      </c>
    </row>
    <row r="50" spans="11:21" x14ac:dyDescent="0.3">
      <c r="K50" s="10">
        <f>M50/(L50+M50)</f>
        <v>0.63043478260869568</v>
      </c>
      <c r="L50" s="11">
        <f>COUNTIF($N$5:N50,FALSE)</f>
        <v>17</v>
      </c>
      <c r="M50" s="11">
        <f>COUNTIF($N$5:N50,TRUE)</f>
        <v>29</v>
      </c>
      <c r="N50" s="12" t="b">
        <f>O50=P50</f>
        <v>0</v>
      </c>
      <c r="O50" s="12" t="b">
        <f>R50&gt;0</f>
        <v>0</v>
      </c>
      <c r="P50" s="12" t="b">
        <f>S50&gt;0</f>
        <v>1</v>
      </c>
      <c r="Q50" s="12" t="s">
        <v>1018</v>
      </c>
      <c r="R50" s="13">
        <v>-3.5633367662203798E-2</v>
      </c>
      <c r="S50" s="14">
        <v>6.6774500000000001E-2</v>
      </c>
      <c r="T50" s="6"/>
      <c r="U50" s="30">
        <f>AVERAGE($R$5:R50)</f>
        <v>1.8212913213388544E-2</v>
      </c>
    </row>
    <row r="51" spans="11:21" x14ac:dyDescent="0.3">
      <c r="K51" s="10">
        <f>M51/(L51+M51)</f>
        <v>0.63829787234042556</v>
      </c>
      <c r="L51" s="11">
        <f>COUNTIF($N$5:N51,FALSE)</f>
        <v>17</v>
      </c>
      <c r="M51" s="11">
        <f>COUNTIF($N$5:N51,TRUE)</f>
        <v>30</v>
      </c>
      <c r="N51" s="12" t="b">
        <f>O51=P51</f>
        <v>1</v>
      </c>
      <c r="O51" s="12" t="b">
        <f>R51&gt;0</f>
        <v>1</v>
      </c>
      <c r="P51" s="12" t="b">
        <f>S51&gt;0</f>
        <v>1</v>
      </c>
      <c r="Q51" s="12" t="s">
        <v>2018</v>
      </c>
      <c r="R51" s="13">
        <v>0.227906976744185</v>
      </c>
      <c r="S51" s="14">
        <v>6.6614599999999996E-2</v>
      </c>
      <c r="T51" s="6"/>
      <c r="U51" s="30">
        <f>AVERAGE($R$5:R51)</f>
        <v>2.2674489033192725E-2</v>
      </c>
    </row>
    <row r="52" spans="11:21" x14ac:dyDescent="0.3">
      <c r="K52" s="10">
        <f>M52/(L52+M52)</f>
        <v>0.64583333333333337</v>
      </c>
      <c r="L52" s="11">
        <f>COUNTIF($N$5:N52,FALSE)</f>
        <v>17</v>
      </c>
      <c r="M52" s="11">
        <f>COUNTIF($N$5:N52,TRUE)</f>
        <v>31</v>
      </c>
      <c r="N52" s="12" t="b">
        <f>O52=P52</f>
        <v>1</v>
      </c>
      <c r="O52" s="12" t="b">
        <f>R52&gt;0</f>
        <v>1</v>
      </c>
      <c r="P52" s="12" t="b">
        <f>S52&gt;0</f>
        <v>1</v>
      </c>
      <c r="Q52" s="12" t="s">
        <v>168</v>
      </c>
      <c r="R52" s="13">
        <v>0.204406364749082</v>
      </c>
      <c r="S52" s="14">
        <v>6.5752400000000003E-2</v>
      </c>
      <c r="T52" s="6"/>
      <c r="U52" s="30">
        <f>AVERAGE($R$5:R52)</f>
        <v>2.6460569777273749E-2</v>
      </c>
    </row>
    <row r="53" spans="11:21" x14ac:dyDescent="0.3">
      <c r="K53" s="10">
        <f>M53/(L53+M53)</f>
        <v>0.63265306122448983</v>
      </c>
      <c r="L53" s="11">
        <f>COUNTIF($N$5:N53,FALSE)</f>
        <v>18</v>
      </c>
      <c r="M53" s="11">
        <f>COUNTIF($N$5:N53,TRUE)</f>
        <v>31</v>
      </c>
      <c r="N53" s="12" t="b">
        <f>O53=P53</f>
        <v>0</v>
      </c>
      <c r="O53" s="12" t="b">
        <f>R53&gt;0</f>
        <v>0</v>
      </c>
      <c r="P53" s="12" t="b">
        <f>S53&gt;0</f>
        <v>1</v>
      </c>
      <c r="Q53" s="12" t="s">
        <v>2093</v>
      </c>
      <c r="R53" s="13">
        <v>-7.4682367524016205E-2</v>
      </c>
      <c r="S53" s="14">
        <v>6.5704899999999997E-2</v>
      </c>
      <c r="T53" s="6"/>
      <c r="U53" s="30">
        <f>AVERAGE($R$5:R53)</f>
        <v>2.4396428199696403E-2</v>
      </c>
    </row>
    <row r="54" spans="11:21" x14ac:dyDescent="0.3">
      <c r="K54" s="10">
        <f>M54/(L54+M54)</f>
        <v>0.64</v>
      </c>
      <c r="L54" s="11">
        <f>COUNTIF($N$5:N54,FALSE)</f>
        <v>18</v>
      </c>
      <c r="M54" s="11">
        <f>COUNTIF($N$5:N54,TRUE)</f>
        <v>32</v>
      </c>
      <c r="N54" s="12" t="b">
        <f>O54=P54</f>
        <v>1</v>
      </c>
      <c r="O54" s="12" t="b">
        <f>R54&gt;0</f>
        <v>1</v>
      </c>
      <c r="P54" s="12" t="b">
        <f>S54&gt;0</f>
        <v>1</v>
      </c>
      <c r="Q54" s="12" t="s">
        <v>1511</v>
      </c>
      <c r="R54" s="13">
        <v>0.57952468007312596</v>
      </c>
      <c r="S54" s="14">
        <v>6.5488400000000002E-2</v>
      </c>
      <c r="T54" s="6"/>
      <c r="U54" s="30">
        <f>AVERAGE($R$5:R54)</f>
        <v>3.5498993237164995E-2</v>
      </c>
    </row>
    <row r="55" spans="11:21" x14ac:dyDescent="0.3">
      <c r="K55" s="10">
        <f>M55/(L55+M55)</f>
        <v>0.62745098039215685</v>
      </c>
      <c r="L55" s="11">
        <f>COUNTIF($N$5:N55,FALSE)</f>
        <v>19</v>
      </c>
      <c r="M55" s="11">
        <f>COUNTIF($N$5:N55,TRUE)</f>
        <v>32</v>
      </c>
      <c r="N55" s="12" t="b">
        <f>O55=P55</f>
        <v>0</v>
      </c>
      <c r="O55" s="12" t="b">
        <f>R55&gt;0</f>
        <v>0</v>
      </c>
      <c r="P55" s="12" t="b">
        <f>S55&gt;0</f>
        <v>1</v>
      </c>
      <c r="Q55" s="12" t="s">
        <v>242</v>
      </c>
      <c r="R55" s="13">
        <v>-2.6954177897574498E-3</v>
      </c>
      <c r="S55" s="14">
        <v>6.4824800000000002E-2</v>
      </c>
      <c r="T55" s="6"/>
      <c r="U55" s="30">
        <f>AVERAGE($R$5:R55)</f>
        <v>3.4750083217029264E-2</v>
      </c>
    </row>
    <row r="56" spans="11:21" x14ac:dyDescent="0.3">
      <c r="K56" s="10">
        <f>M56/(L56+M56)</f>
        <v>0.63461538461538458</v>
      </c>
      <c r="L56" s="11">
        <f>COUNTIF($N$5:N56,FALSE)</f>
        <v>19</v>
      </c>
      <c r="M56" s="11">
        <f>COUNTIF($N$5:N56,TRUE)</f>
        <v>33</v>
      </c>
      <c r="N56" s="12" t="b">
        <f>O56=P56</f>
        <v>1</v>
      </c>
      <c r="O56" s="12" t="b">
        <f>R56&gt;0</f>
        <v>1</v>
      </c>
      <c r="P56" s="12" t="b">
        <f>S56&gt;0</f>
        <v>1</v>
      </c>
      <c r="Q56" s="12" t="s">
        <v>422</v>
      </c>
      <c r="R56" s="13">
        <v>2.8029678483099601E-2</v>
      </c>
      <c r="S56" s="14">
        <v>6.4515900000000001E-2</v>
      </c>
      <c r="T56" s="6"/>
      <c r="U56" s="30">
        <f>AVERAGE($R$5:R56)</f>
        <v>3.4620844664453691E-2</v>
      </c>
    </row>
    <row r="57" spans="11:21" x14ac:dyDescent="0.3">
      <c r="K57" s="10">
        <f>M57/(L57+M57)</f>
        <v>0.64150943396226412</v>
      </c>
      <c r="L57" s="11">
        <f>COUNTIF($N$5:N57,FALSE)</f>
        <v>19</v>
      </c>
      <c r="M57" s="11">
        <f>COUNTIF($N$5:N57,TRUE)</f>
        <v>34</v>
      </c>
      <c r="N57" s="12" t="b">
        <f>O57=P57</f>
        <v>1</v>
      </c>
      <c r="O57" s="12" t="b">
        <f>R57&gt;0</f>
        <v>1</v>
      </c>
      <c r="P57" s="12" t="b">
        <f>S57&gt;0</f>
        <v>1</v>
      </c>
      <c r="Q57" s="12" t="s">
        <v>3096</v>
      </c>
      <c r="R57" s="13">
        <v>0.25358764759309699</v>
      </c>
      <c r="S57" s="14">
        <v>6.44372E-2</v>
      </c>
      <c r="T57" s="6"/>
      <c r="U57" s="30">
        <f>AVERAGE($R$5:R57)</f>
        <v>3.8752293776314881E-2</v>
      </c>
    </row>
    <row r="58" spans="11:21" x14ac:dyDescent="0.3">
      <c r="K58" s="10">
        <f>M58/(L58+M58)</f>
        <v>0.64814814814814814</v>
      </c>
      <c r="L58" s="11">
        <f>COUNTIF($N$5:N58,FALSE)</f>
        <v>19</v>
      </c>
      <c r="M58" s="11">
        <f>COUNTIF($N$5:N58,TRUE)</f>
        <v>35</v>
      </c>
      <c r="N58" s="12" t="b">
        <f>O58=P58</f>
        <v>1</v>
      </c>
      <c r="O58" s="12" t="b">
        <f>R58&gt;0</f>
        <v>1</v>
      </c>
      <c r="P58" s="12" t="b">
        <f>S58&gt;0</f>
        <v>1</v>
      </c>
      <c r="Q58" s="12" t="s">
        <v>2188</v>
      </c>
      <c r="R58" s="13">
        <v>0.24415317399126099</v>
      </c>
      <c r="S58" s="14">
        <v>6.4270099999999997E-2</v>
      </c>
      <c r="T58" s="6"/>
      <c r="U58" s="30">
        <f>AVERAGE($R$5:R58)</f>
        <v>4.255601378029536E-2</v>
      </c>
    </row>
    <row r="59" spans="11:21" x14ac:dyDescent="0.3">
      <c r="K59" s="10">
        <f>M59/(L59+M59)</f>
        <v>0.65454545454545454</v>
      </c>
      <c r="L59" s="11">
        <f>COUNTIF($N$5:N59,FALSE)</f>
        <v>19</v>
      </c>
      <c r="M59" s="11">
        <f>COUNTIF($N$5:N59,TRUE)</f>
        <v>36</v>
      </c>
      <c r="N59" s="12" t="b">
        <f>O59=P59</f>
        <v>1</v>
      </c>
      <c r="O59" s="12" t="b">
        <f>R59&gt;0</f>
        <v>1</v>
      </c>
      <c r="P59" s="12" t="b">
        <f>S59&gt;0</f>
        <v>1</v>
      </c>
      <c r="Q59" s="12" t="s">
        <v>2191</v>
      </c>
      <c r="R59" s="13">
        <v>0.33601250279080103</v>
      </c>
      <c r="S59" s="14">
        <v>6.3778199999999993E-2</v>
      </c>
      <c r="T59" s="6"/>
      <c r="U59" s="30">
        <f>AVERAGE($R$5:R59)</f>
        <v>4.7891586307759103E-2</v>
      </c>
    </row>
    <row r="60" spans="11:21" x14ac:dyDescent="0.3">
      <c r="K60" s="10">
        <f>M60/(L60+M60)</f>
        <v>0.6428571428571429</v>
      </c>
      <c r="L60" s="11">
        <f>COUNTIF($N$5:N60,FALSE)</f>
        <v>20</v>
      </c>
      <c r="M60" s="11">
        <f>COUNTIF($N$5:N60,TRUE)</f>
        <v>36</v>
      </c>
      <c r="N60" s="12" t="b">
        <f>O60=P60</f>
        <v>0</v>
      </c>
      <c r="O60" s="12" t="b">
        <f>R60&gt;0</f>
        <v>0</v>
      </c>
      <c r="P60" s="12" t="b">
        <f>S60&gt;0</f>
        <v>1</v>
      </c>
      <c r="Q60" s="12" t="s">
        <v>3131</v>
      </c>
      <c r="R60" s="13">
        <v>-0.50476190476190397</v>
      </c>
      <c r="S60" s="14">
        <v>6.3161300000000004E-2</v>
      </c>
      <c r="T60" s="6"/>
      <c r="U60" s="30">
        <f>AVERAGE($R$5:R60)</f>
        <v>3.802277396722941E-2</v>
      </c>
    </row>
    <row r="61" spans="11:21" x14ac:dyDescent="0.3">
      <c r="K61" s="10">
        <f>M61/(L61+M61)</f>
        <v>0.64912280701754388</v>
      </c>
      <c r="L61" s="11">
        <f>COUNTIF($N$5:N61,FALSE)</f>
        <v>20</v>
      </c>
      <c r="M61" s="11">
        <f>COUNTIF($N$5:N61,TRUE)</f>
        <v>37</v>
      </c>
      <c r="N61" s="12" t="b">
        <f>O61=P61</f>
        <v>1</v>
      </c>
      <c r="O61" s="12" t="b">
        <f>R61&gt;0</f>
        <v>1</v>
      </c>
      <c r="P61" s="12" t="b">
        <f>S61&gt;0</f>
        <v>1</v>
      </c>
      <c r="Q61" s="12" t="s">
        <v>635</v>
      </c>
      <c r="R61" s="13">
        <v>1.18698710433763E-2</v>
      </c>
      <c r="S61" s="14">
        <v>6.2774499999999997E-2</v>
      </c>
      <c r="T61" s="6"/>
      <c r="U61" s="30">
        <f>AVERAGE($R$5:R61)</f>
        <v>3.7563951108916201E-2</v>
      </c>
    </row>
    <row r="62" spans="11:21" x14ac:dyDescent="0.3">
      <c r="K62" s="10">
        <f>M62/(L62+M62)</f>
        <v>0.63793103448275867</v>
      </c>
      <c r="L62" s="11">
        <f>COUNTIF($N$5:N62,FALSE)</f>
        <v>21</v>
      </c>
      <c r="M62" s="11">
        <f>COUNTIF($N$5:N62,TRUE)</f>
        <v>37</v>
      </c>
      <c r="N62" s="12" t="b">
        <f>O62=P62</f>
        <v>0</v>
      </c>
      <c r="O62" s="12" t="b">
        <f>R62&gt;0</f>
        <v>0</v>
      </c>
      <c r="P62" s="12" t="b">
        <f>S62&gt;0</f>
        <v>1</v>
      </c>
      <c r="Q62" s="12" t="s">
        <v>686</v>
      </c>
      <c r="R62" s="13">
        <v>-0.157694737658825</v>
      </c>
      <c r="S62" s="14">
        <v>6.2734499999999999E-2</v>
      </c>
      <c r="T62" s="6"/>
      <c r="U62" s="30">
        <f>AVERAGE($R$5:R62)</f>
        <v>3.4197421992231011E-2</v>
      </c>
    </row>
    <row r="63" spans="11:21" x14ac:dyDescent="0.3">
      <c r="K63" s="10">
        <f>M63/(L63+M63)</f>
        <v>0.6271186440677966</v>
      </c>
      <c r="L63" s="11">
        <f>COUNTIF($N$5:N63,FALSE)</f>
        <v>22</v>
      </c>
      <c r="M63" s="11">
        <f>COUNTIF($N$5:N63,TRUE)</f>
        <v>37</v>
      </c>
      <c r="N63" s="12" t="b">
        <f>O63=P63</f>
        <v>0</v>
      </c>
      <c r="O63" s="12" t="b">
        <f>R63&gt;0</f>
        <v>0</v>
      </c>
      <c r="P63" s="12" t="b">
        <f>S63&gt;0</f>
        <v>1</v>
      </c>
      <c r="Q63" s="12" t="s">
        <v>3164</v>
      </c>
      <c r="R63" s="13">
        <v>-0.19634990560100599</v>
      </c>
      <c r="S63" s="14">
        <v>6.1932500000000001E-2</v>
      </c>
      <c r="T63" s="6"/>
      <c r="U63" s="30">
        <f>AVERAGE($R$5:R63)</f>
        <v>3.028984016861682E-2</v>
      </c>
    </row>
    <row r="64" spans="11:21" x14ac:dyDescent="0.3">
      <c r="K64" s="10">
        <f>M64/(L64+M64)</f>
        <v>0.6333333333333333</v>
      </c>
      <c r="L64" s="11">
        <f>COUNTIF($N$5:N64,FALSE)</f>
        <v>22</v>
      </c>
      <c r="M64" s="11">
        <f>COUNTIF($N$5:N64,TRUE)</f>
        <v>38</v>
      </c>
      <c r="N64" s="12" t="b">
        <f>O64=P64</f>
        <v>1</v>
      </c>
      <c r="O64" s="12" t="b">
        <f>R64&gt;0</f>
        <v>1</v>
      </c>
      <c r="P64" s="12" t="b">
        <f>S64&gt;0</f>
        <v>1</v>
      </c>
      <c r="Q64" s="12" t="s">
        <v>2341</v>
      </c>
      <c r="R64" s="13">
        <v>5.7316881371441503E-2</v>
      </c>
      <c r="S64" s="14">
        <v>6.1309200000000001E-2</v>
      </c>
      <c r="T64" s="6"/>
      <c r="U64" s="30">
        <f>AVERAGE($R$5:R64)</f>
        <v>3.0740290855330567E-2</v>
      </c>
    </row>
    <row r="65" spans="11:21" x14ac:dyDescent="0.3">
      <c r="K65" s="10">
        <f>M65/(L65+M65)</f>
        <v>0.63934426229508201</v>
      </c>
      <c r="L65" s="11">
        <f>COUNTIF($N$5:N65,FALSE)</f>
        <v>22</v>
      </c>
      <c r="M65" s="11">
        <f>COUNTIF($N$5:N65,TRUE)</f>
        <v>39</v>
      </c>
      <c r="N65" s="12" t="b">
        <f>O65=P65</f>
        <v>1</v>
      </c>
      <c r="O65" s="12" t="b">
        <f>R65&gt;0</f>
        <v>1</v>
      </c>
      <c r="P65" s="12" t="b">
        <f>S65&gt;0</f>
        <v>1</v>
      </c>
      <c r="Q65" s="12" t="s">
        <v>846</v>
      </c>
      <c r="R65" s="13">
        <v>3.6074141641104E-2</v>
      </c>
      <c r="S65" s="14">
        <v>6.1243800000000001E-2</v>
      </c>
      <c r="T65" s="6"/>
      <c r="U65" s="30">
        <f>AVERAGE($R$5:R65)</f>
        <v>3.0827731032146522E-2</v>
      </c>
    </row>
    <row r="66" spans="11:21" x14ac:dyDescent="0.3">
      <c r="K66" s="10">
        <f>M66/(L66+M66)</f>
        <v>0.64516129032258063</v>
      </c>
      <c r="L66" s="11">
        <f>COUNTIF($N$5:N66,FALSE)</f>
        <v>22</v>
      </c>
      <c r="M66" s="11">
        <f>COUNTIF($N$5:N66,TRUE)</f>
        <v>40</v>
      </c>
      <c r="N66" s="12" t="b">
        <f>O66=P66</f>
        <v>1</v>
      </c>
      <c r="O66" s="12" t="b">
        <f>R66&gt;0</f>
        <v>1</v>
      </c>
      <c r="P66" s="12" t="b">
        <f>S66&gt;0</f>
        <v>1</v>
      </c>
      <c r="Q66" s="12" t="s">
        <v>2358</v>
      </c>
      <c r="R66" s="13">
        <v>1.79664363277394E-2</v>
      </c>
      <c r="S66" s="14">
        <v>6.0909600000000001E-2</v>
      </c>
      <c r="T66" s="6"/>
      <c r="U66" s="30">
        <f>AVERAGE($R$5:R66)</f>
        <v>3.0620290794978664E-2</v>
      </c>
    </row>
    <row r="67" spans="11:21" x14ac:dyDescent="0.3">
      <c r="K67" s="10">
        <f>M67/(L67+M67)</f>
        <v>0.63492063492063489</v>
      </c>
      <c r="L67" s="11">
        <f>COUNTIF($N$5:N67,FALSE)</f>
        <v>23</v>
      </c>
      <c r="M67" s="11">
        <f>COUNTIF($N$5:N67,TRUE)</f>
        <v>40</v>
      </c>
      <c r="N67" s="12" t="b">
        <f>O67=P67</f>
        <v>0</v>
      </c>
      <c r="O67" s="12" t="b">
        <f>R67&gt;0</f>
        <v>0</v>
      </c>
      <c r="P67" s="12" t="b">
        <f>S67&gt;0</f>
        <v>1</v>
      </c>
      <c r="Q67" s="12" t="s">
        <v>1218</v>
      </c>
      <c r="R67" s="13">
        <v>-9.3965234503115697E-2</v>
      </c>
      <c r="S67" s="14">
        <v>6.0909600000000001E-2</v>
      </c>
      <c r="T67" s="6"/>
      <c r="U67" s="30">
        <f>AVERAGE($R$5:R67)</f>
        <v>2.8642742774373994E-2</v>
      </c>
    </row>
    <row r="68" spans="11:21" x14ac:dyDescent="0.3">
      <c r="K68" s="10">
        <f>M68/(L68+M68)</f>
        <v>0.625</v>
      </c>
      <c r="L68" s="11">
        <f>COUNTIF($N$5:N68,FALSE)</f>
        <v>24</v>
      </c>
      <c r="M68" s="11">
        <f>COUNTIF($N$5:N68,TRUE)</f>
        <v>40</v>
      </c>
      <c r="N68" s="12" t="b">
        <f>O68=P68</f>
        <v>0</v>
      </c>
      <c r="O68" s="12" t="b">
        <f>R68&gt;0</f>
        <v>0</v>
      </c>
      <c r="P68" s="12" t="b">
        <f>S68&gt;0</f>
        <v>1</v>
      </c>
      <c r="Q68" s="12" t="s">
        <v>989</v>
      </c>
      <c r="R68" s="13">
        <v>-0.196888888888888</v>
      </c>
      <c r="S68" s="14">
        <v>6.07754E-2</v>
      </c>
      <c r="T68" s="6"/>
      <c r="U68" s="30">
        <f>AVERAGE($R$5:R68)</f>
        <v>2.5118811029635525E-2</v>
      </c>
    </row>
    <row r="69" spans="11:21" x14ac:dyDescent="0.3">
      <c r="K69" s="10">
        <f>M69/(L69+M69)</f>
        <v>0.61538461538461542</v>
      </c>
      <c r="L69" s="11">
        <f>COUNTIF($N$5:N69,FALSE)</f>
        <v>25</v>
      </c>
      <c r="M69" s="11">
        <f>COUNTIF($N$5:N69,TRUE)</f>
        <v>40</v>
      </c>
      <c r="N69" s="12" t="b">
        <f>O69=P69</f>
        <v>0</v>
      </c>
      <c r="O69" s="12" t="b">
        <f>R69&gt;0</f>
        <v>0</v>
      </c>
      <c r="P69" s="12" t="b">
        <f>S69&gt;0</f>
        <v>1</v>
      </c>
      <c r="Q69" s="12" t="s">
        <v>1105</v>
      </c>
      <c r="R69" s="13">
        <v>-8.8671344749978898E-2</v>
      </c>
      <c r="S69" s="14">
        <v>6.0747500000000003E-2</v>
      </c>
      <c r="T69" s="6"/>
      <c r="U69" s="30">
        <f>AVERAGE($R$5:R69)</f>
        <v>2.3368193248410687E-2</v>
      </c>
    </row>
    <row r="70" spans="11:21" x14ac:dyDescent="0.3">
      <c r="K70" s="10">
        <f>M70/(L70+M70)</f>
        <v>0.60606060606060608</v>
      </c>
      <c r="L70" s="11">
        <f>COUNTIF($N$5:N70,FALSE)</f>
        <v>26</v>
      </c>
      <c r="M70" s="11">
        <f>COUNTIF($N$5:N70,TRUE)</f>
        <v>40</v>
      </c>
      <c r="N70" s="12" t="b">
        <f>O70=P70</f>
        <v>0</v>
      </c>
      <c r="O70" s="12" t="b">
        <f>R70&gt;0</f>
        <v>0</v>
      </c>
      <c r="P70" s="12" t="b">
        <f>S70&gt;0</f>
        <v>1</v>
      </c>
      <c r="Q70" s="12" t="s">
        <v>3122</v>
      </c>
      <c r="R70" s="13">
        <v>-0.15597569209993201</v>
      </c>
      <c r="S70" s="14">
        <v>6.0746599999999998E-2</v>
      </c>
      <c r="T70" s="6"/>
      <c r="U70" s="30">
        <f>AVERAGE($R$5:R70)</f>
        <v>2.0650861652223677E-2</v>
      </c>
    </row>
    <row r="71" spans="11:21" x14ac:dyDescent="0.3">
      <c r="K71" s="10">
        <f>M71/(L71+M71)</f>
        <v>0.59701492537313428</v>
      </c>
      <c r="L71" s="11">
        <f>COUNTIF($N$5:N71,FALSE)</f>
        <v>27</v>
      </c>
      <c r="M71" s="11">
        <f>COUNTIF($N$5:N71,TRUE)</f>
        <v>40</v>
      </c>
      <c r="N71" s="12" t="b">
        <f>O71=P71</f>
        <v>0</v>
      </c>
      <c r="O71" s="12" t="b">
        <f>R71&gt;0</f>
        <v>0</v>
      </c>
      <c r="P71" s="12" t="b">
        <f>S71&gt;0</f>
        <v>1</v>
      </c>
      <c r="Q71" s="12" t="s">
        <v>815</v>
      </c>
      <c r="R71" s="13">
        <v>-0.184914067472947</v>
      </c>
      <c r="S71" s="14">
        <v>6.0746599999999998E-2</v>
      </c>
      <c r="T71" s="6"/>
      <c r="U71" s="30">
        <f>AVERAGE($R$5:R71)</f>
        <v>1.7582728381698741E-2</v>
      </c>
    </row>
    <row r="72" spans="11:21" x14ac:dyDescent="0.3">
      <c r="K72" s="10">
        <f>M72/(L72+M72)</f>
        <v>0.6029411764705882</v>
      </c>
      <c r="L72" s="11">
        <f>COUNTIF($N$5:N72,FALSE)</f>
        <v>27</v>
      </c>
      <c r="M72" s="11">
        <f>COUNTIF($N$5:N72,TRUE)</f>
        <v>41</v>
      </c>
      <c r="N72" s="12" t="b">
        <f>O72=P72</f>
        <v>1</v>
      </c>
      <c r="O72" s="12" t="b">
        <f>R72&gt;0</f>
        <v>1</v>
      </c>
      <c r="P72" s="12" t="b">
        <f>S72&gt;0</f>
        <v>1</v>
      </c>
      <c r="Q72" s="12" t="s">
        <v>770</v>
      </c>
      <c r="R72" s="13">
        <v>5.5778281331706498E-3</v>
      </c>
      <c r="S72" s="14">
        <v>6.0692700000000002E-2</v>
      </c>
      <c r="T72" s="6"/>
      <c r="U72" s="30">
        <f>AVERAGE($R$5:R72)</f>
        <v>1.7406185730985093E-2</v>
      </c>
    </row>
    <row r="73" spans="11:21" x14ac:dyDescent="0.3">
      <c r="K73" s="10">
        <f>M73/(L73+M73)</f>
        <v>0.60869565217391308</v>
      </c>
      <c r="L73" s="11">
        <f>COUNTIF($N$5:N73,FALSE)</f>
        <v>27</v>
      </c>
      <c r="M73" s="11">
        <f>COUNTIF($N$5:N73,TRUE)</f>
        <v>42</v>
      </c>
      <c r="N73" s="12" t="b">
        <f>O73=P73</f>
        <v>1</v>
      </c>
      <c r="O73" s="12" t="b">
        <f>R73&gt;0</f>
        <v>1</v>
      </c>
      <c r="P73" s="12" t="b">
        <f>S73&gt;0</f>
        <v>1</v>
      </c>
      <c r="Q73" s="12" t="s">
        <v>833</v>
      </c>
      <c r="R73" s="13">
        <v>4.0381125226860201E-2</v>
      </c>
      <c r="S73" s="14">
        <v>6.0573299999999997E-2</v>
      </c>
      <c r="T73" s="6"/>
      <c r="U73" s="30">
        <f>AVERAGE($R$5:R73)</f>
        <v>1.7739155868606471E-2</v>
      </c>
    </row>
    <row r="74" spans="11:21" x14ac:dyDescent="0.3">
      <c r="K74" s="10">
        <f>M74/(L74+M74)</f>
        <v>0.6</v>
      </c>
      <c r="L74" s="11">
        <f>COUNTIF($N$5:N74,FALSE)</f>
        <v>28</v>
      </c>
      <c r="M74" s="11">
        <f>COUNTIF($N$5:N74,TRUE)</f>
        <v>42</v>
      </c>
      <c r="N74" s="12" t="b">
        <f>O74=P74</f>
        <v>0</v>
      </c>
      <c r="O74" s="12" t="b">
        <f>R74&gt;0</f>
        <v>0</v>
      </c>
      <c r="P74" s="12" t="b">
        <f>S74&gt;0</f>
        <v>1</v>
      </c>
      <c r="Q74" s="12" t="s">
        <v>2042</v>
      </c>
      <c r="R74" s="13">
        <v>-0.23697983085257199</v>
      </c>
      <c r="S74" s="14">
        <v>6.0532299999999997E-2</v>
      </c>
      <c r="T74" s="6"/>
      <c r="U74" s="30">
        <f>AVERAGE($R$5:R74)</f>
        <v>1.4100313201161063E-2</v>
      </c>
    </row>
    <row r="75" spans="11:21" x14ac:dyDescent="0.3">
      <c r="K75" s="10">
        <f>M75/(L75+M75)</f>
        <v>0.60563380281690138</v>
      </c>
      <c r="L75" s="11">
        <f>COUNTIF($N$5:N75,FALSE)</f>
        <v>28</v>
      </c>
      <c r="M75" s="11">
        <f>COUNTIF($N$5:N75,TRUE)</f>
        <v>43</v>
      </c>
      <c r="N75" s="12" t="b">
        <f>O75=P75</f>
        <v>1</v>
      </c>
      <c r="O75" s="12" t="b">
        <f>R75&gt;0</f>
        <v>1</v>
      </c>
      <c r="P75" s="12" t="b">
        <f>S75&gt;0</f>
        <v>1</v>
      </c>
      <c r="Q75" s="12" t="s">
        <v>798</v>
      </c>
      <c r="R75" s="13">
        <v>0.116815533980582</v>
      </c>
      <c r="S75" s="14">
        <v>6.0477900000000001E-2</v>
      </c>
      <c r="T75" s="6"/>
      <c r="U75" s="30">
        <f>AVERAGE($R$5:R75)</f>
        <v>1.5547006451575442E-2</v>
      </c>
    </row>
    <row r="76" spans="11:21" x14ac:dyDescent="0.3">
      <c r="K76" s="10">
        <f>M76/(L76+M76)</f>
        <v>0.61111111111111116</v>
      </c>
      <c r="L76" s="11">
        <f>COUNTIF($N$5:N76,FALSE)</f>
        <v>28</v>
      </c>
      <c r="M76" s="11">
        <f>COUNTIF($N$5:N76,TRUE)</f>
        <v>44</v>
      </c>
      <c r="N76" s="12" t="b">
        <f>O76=P76</f>
        <v>1</v>
      </c>
      <c r="O76" s="12" t="b">
        <f>R76&gt;0</f>
        <v>1</v>
      </c>
      <c r="P76" s="12" t="b">
        <f>S76&gt;0</f>
        <v>1</v>
      </c>
      <c r="Q76" s="12" t="s">
        <v>517</v>
      </c>
      <c r="R76" s="13">
        <v>0.34412669915362898</v>
      </c>
      <c r="S76" s="14">
        <v>6.04641E-2</v>
      </c>
      <c r="T76" s="6"/>
      <c r="U76" s="30">
        <f>AVERAGE($R$5:R76)</f>
        <v>2.0110613294659518E-2</v>
      </c>
    </row>
    <row r="77" spans="11:21" x14ac:dyDescent="0.3">
      <c r="K77" s="10">
        <f>M77/(L77+M77)</f>
        <v>0.61643835616438358</v>
      </c>
      <c r="L77" s="11">
        <f>COUNTIF($N$5:N77,FALSE)</f>
        <v>28</v>
      </c>
      <c r="M77" s="11">
        <f>COUNTIF($N$5:N77,TRUE)</f>
        <v>45</v>
      </c>
      <c r="N77" s="12" t="b">
        <f>O77=P77</f>
        <v>1</v>
      </c>
      <c r="O77" s="12" t="b">
        <f>R77&gt;0</f>
        <v>1</v>
      </c>
      <c r="P77" s="12" t="b">
        <f>S77&gt;0</f>
        <v>1</v>
      </c>
      <c r="Q77" s="12" t="s">
        <v>1095</v>
      </c>
      <c r="R77" s="13">
        <v>0.44696969696969602</v>
      </c>
      <c r="S77" s="14">
        <v>6.0320899999999997E-2</v>
      </c>
      <c r="T77" s="6"/>
      <c r="U77" s="30">
        <f>AVERAGE($R$5:R77)</f>
        <v>2.5957998002536731E-2</v>
      </c>
    </row>
    <row r="78" spans="11:21" x14ac:dyDescent="0.3">
      <c r="K78" s="10">
        <f>M78/(L78+M78)</f>
        <v>0.60810810810810811</v>
      </c>
      <c r="L78" s="11">
        <f>COUNTIF($N$5:N78,FALSE)</f>
        <v>29</v>
      </c>
      <c r="M78" s="11">
        <f>COUNTIF($N$5:N78,TRUE)</f>
        <v>45</v>
      </c>
      <c r="N78" s="12" t="b">
        <f>O78=P78</f>
        <v>0</v>
      </c>
      <c r="O78" s="12" t="b">
        <f>R78&gt;0</f>
        <v>0</v>
      </c>
      <c r="P78" s="12" t="b">
        <f>S78&gt;0</f>
        <v>1</v>
      </c>
      <c r="Q78" s="12" t="s">
        <v>91</v>
      </c>
      <c r="R78" s="13">
        <v>-6.7135239941832195E-2</v>
      </c>
      <c r="S78" s="14">
        <v>5.9981699999999999E-2</v>
      </c>
      <c r="T78" s="6"/>
      <c r="U78" s="30">
        <f>AVERAGE($R$5:R78)</f>
        <v>2.4699981273558772E-2</v>
      </c>
    </row>
    <row r="79" spans="11:21" x14ac:dyDescent="0.3">
      <c r="K79" s="10">
        <f>M79/(L79+M79)</f>
        <v>0.6</v>
      </c>
      <c r="L79" s="11">
        <f>COUNTIF($N$5:N79,FALSE)</f>
        <v>30</v>
      </c>
      <c r="M79" s="11">
        <f>COUNTIF($N$5:N79,TRUE)</f>
        <v>45</v>
      </c>
      <c r="N79" s="12" t="b">
        <f>O79=P79</f>
        <v>0</v>
      </c>
      <c r="O79" s="12" t="b">
        <f>R79&gt;0</f>
        <v>0</v>
      </c>
      <c r="P79" s="12" t="b">
        <f>S79&gt;0</f>
        <v>1</v>
      </c>
      <c r="Q79" s="12" t="s">
        <v>636</v>
      </c>
      <c r="R79" s="13">
        <v>-6.8058076225044704E-3</v>
      </c>
      <c r="S79" s="14">
        <v>5.9728000000000003E-2</v>
      </c>
      <c r="T79" s="6"/>
      <c r="U79" s="30">
        <f>AVERAGE($R$5:R79)</f>
        <v>2.4279904088277928E-2</v>
      </c>
    </row>
    <row r="80" spans="11:21" x14ac:dyDescent="0.3">
      <c r="K80" s="10">
        <f>M80/(L80+M80)</f>
        <v>0.60526315789473684</v>
      </c>
      <c r="L80" s="11">
        <f>COUNTIF($N$5:N80,FALSE)</f>
        <v>30</v>
      </c>
      <c r="M80" s="11">
        <f>COUNTIF($N$5:N80,TRUE)</f>
        <v>46</v>
      </c>
      <c r="N80" s="12" t="b">
        <f>O80=P80</f>
        <v>1</v>
      </c>
      <c r="O80" s="12" t="b">
        <f>R80&gt;0</f>
        <v>1</v>
      </c>
      <c r="P80" s="12" t="b">
        <f>S80&gt;0</f>
        <v>1</v>
      </c>
      <c r="Q80" s="12" t="s">
        <v>498</v>
      </c>
      <c r="R80" s="13">
        <v>0.19369863013698599</v>
      </c>
      <c r="S80" s="14">
        <v>5.9655600000000003E-2</v>
      </c>
      <c r="T80" s="6"/>
      <c r="U80" s="30">
        <f>AVERAGE($R$5:R80)</f>
        <v>2.6509097852076721E-2</v>
      </c>
    </row>
    <row r="81" spans="11:21" x14ac:dyDescent="0.3">
      <c r="K81" s="10">
        <f>M81/(L81+M81)</f>
        <v>0.61038961038961037</v>
      </c>
      <c r="L81" s="11">
        <f>COUNTIF($N$5:N81,FALSE)</f>
        <v>30</v>
      </c>
      <c r="M81" s="11">
        <f>COUNTIF($N$5:N81,TRUE)</f>
        <v>47</v>
      </c>
      <c r="N81" s="12" t="b">
        <f>O81=P81</f>
        <v>1</v>
      </c>
      <c r="O81" s="12" t="b">
        <f>R81&gt;0</f>
        <v>1</v>
      </c>
      <c r="P81" s="12" t="b">
        <f>S81&gt;0</f>
        <v>1</v>
      </c>
      <c r="Q81" s="12" t="s">
        <v>2851</v>
      </c>
      <c r="R81" s="13">
        <v>8.5291277759896894E-2</v>
      </c>
      <c r="S81" s="14">
        <v>5.9440600000000003E-2</v>
      </c>
      <c r="T81" s="6"/>
      <c r="U81" s="30">
        <f>AVERAGE($R$5:R81)</f>
        <v>2.7272502785944518E-2</v>
      </c>
    </row>
    <row r="82" spans="11:21" x14ac:dyDescent="0.3">
      <c r="K82" s="10">
        <f>M82/(L82+M82)</f>
        <v>0.61538461538461542</v>
      </c>
      <c r="L82" s="11">
        <f>COUNTIF($N$5:N82,FALSE)</f>
        <v>30</v>
      </c>
      <c r="M82" s="11">
        <f>COUNTIF($N$5:N82,TRUE)</f>
        <v>48</v>
      </c>
      <c r="N82" s="12" t="b">
        <f>O82=P82</f>
        <v>1</v>
      </c>
      <c r="O82" s="12" t="b">
        <f>R82&gt;0</f>
        <v>1</v>
      </c>
      <c r="P82" s="12" t="b">
        <f>S82&gt;0</f>
        <v>1</v>
      </c>
      <c r="Q82" s="12" t="s">
        <v>1962</v>
      </c>
      <c r="R82" s="13">
        <v>0.104013377926421</v>
      </c>
      <c r="S82" s="14">
        <v>5.89106E-2</v>
      </c>
      <c r="T82" s="6"/>
      <c r="U82" s="30">
        <f>AVERAGE($R$5:R82)</f>
        <v>2.8256360159540368E-2</v>
      </c>
    </row>
    <row r="83" spans="11:21" x14ac:dyDescent="0.3">
      <c r="K83" s="10">
        <f>M83/(L83+M83)</f>
        <v>0.60759493670886078</v>
      </c>
      <c r="L83" s="11">
        <f>COUNTIF($N$5:N83,FALSE)</f>
        <v>31</v>
      </c>
      <c r="M83" s="11">
        <f>COUNTIF($N$5:N83,TRUE)</f>
        <v>48</v>
      </c>
      <c r="N83" s="12" t="b">
        <f>O83=P83</f>
        <v>0</v>
      </c>
      <c r="O83" s="12" t="b">
        <f>R83&gt;0</f>
        <v>0</v>
      </c>
      <c r="P83" s="12" t="b">
        <f>S83&gt;0</f>
        <v>1</v>
      </c>
      <c r="Q83" s="12" t="s">
        <v>1504</v>
      </c>
      <c r="R83" s="13">
        <v>-0.16736606502469301</v>
      </c>
      <c r="S83" s="14">
        <v>5.8883499999999998E-2</v>
      </c>
      <c r="T83" s="6"/>
      <c r="U83" s="30">
        <f>AVERAGE($R$5:R83)</f>
        <v>2.57801269293602E-2</v>
      </c>
    </row>
    <row r="84" spans="11:21" x14ac:dyDescent="0.3">
      <c r="K84" s="10">
        <f>M84/(L84+M84)</f>
        <v>0.61250000000000004</v>
      </c>
      <c r="L84" s="11">
        <f>COUNTIF($N$5:N84,FALSE)</f>
        <v>31</v>
      </c>
      <c r="M84" s="11">
        <f>COUNTIF($N$5:N84,TRUE)</f>
        <v>49</v>
      </c>
      <c r="N84" s="12" t="b">
        <f>O84=P84</f>
        <v>1</v>
      </c>
      <c r="O84" s="12" t="b">
        <f>R84&gt;0</f>
        <v>1</v>
      </c>
      <c r="P84" s="12" t="b">
        <f>S84&gt;0</f>
        <v>1</v>
      </c>
      <c r="Q84" s="12" t="s">
        <v>3059</v>
      </c>
      <c r="R84" s="13">
        <v>5.9624108878807598E-2</v>
      </c>
      <c r="S84" s="14">
        <v>5.8695499999999998E-2</v>
      </c>
      <c r="T84" s="6"/>
      <c r="U84" s="30">
        <f>AVERAGE($R$5:R84)</f>
        <v>2.6203176703728293E-2</v>
      </c>
    </row>
    <row r="85" spans="11:21" x14ac:dyDescent="0.3">
      <c r="K85" s="10">
        <f>M85/(L85+M85)</f>
        <v>0.60493827160493829</v>
      </c>
      <c r="L85" s="11">
        <f>COUNTIF($N$5:N85,FALSE)</f>
        <v>32</v>
      </c>
      <c r="M85" s="11">
        <f>COUNTIF($N$5:N85,TRUE)</f>
        <v>49</v>
      </c>
      <c r="N85" s="12" t="b">
        <f>O85=P85</f>
        <v>0</v>
      </c>
      <c r="O85" s="12" t="b">
        <f>R85&gt;0</f>
        <v>0</v>
      </c>
      <c r="P85" s="12" t="b">
        <f>S85&gt;0</f>
        <v>1</v>
      </c>
      <c r="Q85" s="12" t="s">
        <v>166</v>
      </c>
      <c r="R85" s="13">
        <v>-0.1264023934181</v>
      </c>
      <c r="S85" s="14">
        <v>5.8518300000000002E-2</v>
      </c>
      <c r="T85" s="6"/>
      <c r="U85" s="30">
        <f>AVERAGE($R$5:R85)</f>
        <v>2.4319157319508192E-2</v>
      </c>
    </row>
    <row r="86" spans="11:21" x14ac:dyDescent="0.3">
      <c r="K86" s="10">
        <f>M86/(L86+M86)</f>
        <v>0.6097560975609756</v>
      </c>
      <c r="L86" s="11">
        <f>COUNTIF($N$5:N86,FALSE)</f>
        <v>32</v>
      </c>
      <c r="M86" s="11">
        <f>COUNTIF($N$5:N86,TRUE)</f>
        <v>50</v>
      </c>
      <c r="N86" s="12" t="b">
        <f>O86=P86</f>
        <v>1</v>
      </c>
      <c r="O86" s="12" t="b">
        <f>R86&gt;0</f>
        <v>1</v>
      </c>
      <c r="P86" s="12" t="b">
        <f>S86&gt;0</f>
        <v>1</v>
      </c>
      <c r="Q86" s="12" t="s">
        <v>3081</v>
      </c>
      <c r="R86" s="13">
        <v>4.3989381873340901E-2</v>
      </c>
      <c r="S86" s="14">
        <v>5.8479099999999999E-2</v>
      </c>
      <c r="T86" s="6"/>
      <c r="U86" s="30">
        <f>AVERAGE($R$5:R86)</f>
        <v>2.4559038106750052E-2</v>
      </c>
    </row>
    <row r="87" spans="11:21" x14ac:dyDescent="0.3">
      <c r="K87" s="10">
        <f>M87/(L87+M87)</f>
        <v>0.61445783132530118</v>
      </c>
      <c r="L87" s="11">
        <f>COUNTIF($N$5:N87,FALSE)</f>
        <v>32</v>
      </c>
      <c r="M87" s="11">
        <f>COUNTIF($N$5:N87,TRUE)</f>
        <v>51</v>
      </c>
      <c r="N87" s="12" t="b">
        <f>O87=P87</f>
        <v>1</v>
      </c>
      <c r="O87" s="12" t="b">
        <f>R87&gt;0</f>
        <v>1</v>
      </c>
      <c r="P87" s="12" t="b">
        <f>S87&gt;0</f>
        <v>1</v>
      </c>
      <c r="Q87" s="12" t="s">
        <v>504</v>
      </c>
      <c r="R87" s="13">
        <v>0.15660511363636301</v>
      </c>
      <c r="S87" s="14">
        <v>5.8307699999999997E-2</v>
      </c>
      <c r="T87" s="6"/>
      <c r="U87" s="30">
        <f>AVERAGE($R$5:R87)</f>
        <v>2.6149954679395987E-2</v>
      </c>
    </row>
    <row r="88" spans="11:21" x14ac:dyDescent="0.3">
      <c r="K88" s="10">
        <f>M88/(L88+M88)</f>
        <v>0.61904761904761907</v>
      </c>
      <c r="L88" s="11">
        <f>COUNTIF($N$5:N88,FALSE)</f>
        <v>32</v>
      </c>
      <c r="M88" s="11">
        <f>COUNTIF($N$5:N88,TRUE)</f>
        <v>52</v>
      </c>
      <c r="N88" s="12" t="b">
        <f>O88=P88</f>
        <v>1</v>
      </c>
      <c r="O88" s="12" t="b">
        <f>R88&gt;0</f>
        <v>1</v>
      </c>
      <c r="P88" s="12" t="b">
        <f>S88&gt;0</f>
        <v>1</v>
      </c>
      <c r="Q88" s="12" t="s">
        <v>1136</v>
      </c>
      <c r="R88" s="13">
        <v>2.61727688787185E-2</v>
      </c>
      <c r="S88" s="14">
        <v>5.8192800000000003E-2</v>
      </c>
      <c r="T88" s="6"/>
      <c r="U88" s="30">
        <f>AVERAGE($R$5:R88)</f>
        <v>2.6150226277006968E-2</v>
      </c>
    </row>
    <row r="89" spans="11:21" x14ac:dyDescent="0.3">
      <c r="K89" s="10">
        <f>M89/(L89+M89)</f>
        <v>0.62352941176470589</v>
      </c>
      <c r="L89" s="11">
        <f>COUNTIF($N$5:N89,FALSE)</f>
        <v>32</v>
      </c>
      <c r="M89" s="11">
        <f>COUNTIF($N$5:N89,TRUE)</f>
        <v>53</v>
      </c>
      <c r="N89" s="12" t="b">
        <f>O89=P89</f>
        <v>1</v>
      </c>
      <c r="O89" s="12" t="b">
        <f>R89&gt;0</f>
        <v>1</v>
      </c>
      <c r="P89" s="12" t="b">
        <f>S89&gt;0</f>
        <v>1</v>
      </c>
      <c r="Q89" s="12" t="s">
        <v>858</v>
      </c>
      <c r="R89" s="13">
        <v>1.5242494226328E-2</v>
      </c>
      <c r="S89" s="14">
        <v>5.7736000000000003E-2</v>
      </c>
      <c r="T89" s="6"/>
      <c r="U89" s="30">
        <f>AVERAGE($R$5:R89)</f>
        <v>2.6021900017587217E-2</v>
      </c>
    </row>
    <row r="90" spans="11:21" x14ac:dyDescent="0.3">
      <c r="K90" s="10">
        <f>M90/(L90+M90)</f>
        <v>0.62790697674418605</v>
      </c>
      <c r="L90" s="11">
        <f>COUNTIF($N$5:N90,FALSE)</f>
        <v>32</v>
      </c>
      <c r="M90" s="11">
        <f>COUNTIF($N$5:N90,TRUE)</f>
        <v>54</v>
      </c>
      <c r="N90" s="12" t="b">
        <f>O90=P90</f>
        <v>1</v>
      </c>
      <c r="O90" s="12" t="b">
        <f>R90&gt;0</f>
        <v>1</v>
      </c>
      <c r="P90" s="12" t="b">
        <f>S90&gt;0</f>
        <v>1</v>
      </c>
      <c r="Q90" s="12" t="s">
        <v>2082</v>
      </c>
      <c r="R90" s="13">
        <v>7.5313956860208198E-2</v>
      </c>
      <c r="S90" s="14">
        <v>5.7647900000000002E-2</v>
      </c>
      <c r="T90" s="6"/>
      <c r="U90" s="30">
        <f>AVERAGE($R$5:R90)</f>
        <v>2.6595063469245603E-2</v>
      </c>
    </row>
    <row r="91" spans="11:21" x14ac:dyDescent="0.3">
      <c r="K91" s="10">
        <f>M91/(L91+M91)</f>
        <v>0.63218390804597702</v>
      </c>
      <c r="L91" s="11">
        <f>COUNTIF($N$5:N91,FALSE)</f>
        <v>32</v>
      </c>
      <c r="M91" s="11">
        <f>COUNTIF($N$5:N91,TRUE)</f>
        <v>55</v>
      </c>
      <c r="N91" s="12" t="b">
        <f>O91=P91</f>
        <v>1</v>
      </c>
      <c r="O91" s="12" t="b">
        <f>R91&gt;0</f>
        <v>1</v>
      </c>
      <c r="P91" s="12" t="b">
        <f>S91&gt;0</f>
        <v>1</v>
      </c>
      <c r="Q91" s="12" t="s">
        <v>123</v>
      </c>
      <c r="R91" s="13">
        <v>9.1646456879214397E-2</v>
      </c>
      <c r="S91" s="14">
        <v>5.7545499999999999E-2</v>
      </c>
      <c r="T91" s="6"/>
      <c r="U91" s="30">
        <f>AVERAGE($R$5:R91)</f>
        <v>2.7342780634877429E-2</v>
      </c>
    </row>
    <row r="92" spans="11:21" x14ac:dyDescent="0.3">
      <c r="K92" s="10">
        <f>M92/(L92+M92)</f>
        <v>0.625</v>
      </c>
      <c r="L92" s="11">
        <f>COUNTIF($N$5:N92,FALSE)</f>
        <v>33</v>
      </c>
      <c r="M92" s="11">
        <f>COUNTIF($N$5:N92,TRUE)</f>
        <v>55</v>
      </c>
      <c r="N92" s="12" t="b">
        <f>O92=P92</f>
        <v>0</v>
      </c>
      <c r="O92" s="12" t="b">
        <f>R92&gt;0</f>
        <v>0</v>
      </c>
      <c r="P92" s="12" t="b">
        <f>S92&gt;0</f>
        <v>1</v>
      </c>
      <c r="Q92" s="12" t="s">
        <v>1816</v>
      </c>
      <c r="R92" s="13">
        <v>-0.12883668056081801</v>
      </c>
      <c r="S92" s="14">
        <v>5.7528900000000001E-2</v>
      </c>
      <c r="T92" s="6"/>
      <c r="U92" s="30">
        <f>AVERAGE($R$5:R92)</f>
        <v>2.5568014030380889E-2</v>
      </c>
    </row>
    <row r="93" spans="11:21" x14ac:dyDescent="0.3">
      <c r="K93" s="10">
        <f>M93/(L93+M93)</f>
        <v>0.6292134831460674</v>
      </c>
      <c r="L93" s="11">
        <f>COUNTIF($N$5:N93,FALSE)</f>
        <v>33</v>
      </c>
      <c r="M93" s="11">
        <f>COUNTIF($N$5:N93,TRUE)</f>
        <v>56</v>
      </c>
      <c r="N93" s="12" t="b">
        <f>O93=P93</f>
        <v>1</v>
      </c>
      <c r="O93" s="12" t="b">
        <f>R93&gt;0</f>
        <v>1</v>
      </c>
      <c r="P93" s="12" t="b">
        <f>S93&gt;0</f>
        <v>1</v>
      </c>
      <c r="Q93" s="12" t="s">
        <v>2952</v>
      </c>
      <c r="R93" s="13">
        <v>7.2963776543050404E-2</v>
      </c>
      <c r="S93" s="14">
        <v>5.7110399999999999E-2</v>
      </c>
      <c r="T93" s="6"/>
      <c r="U93" s="30">
        <f>AVERAGE($R$5:R93)</f>
        <v>2.6100550687826612E-2</v>
      </c>
    </row>
    <row r="94" spans="11:21" x14ac:dyDescent="0.3">
      <c r="K94" s="10">
        <f>M94/(L94+M94)</f>
        <v>0.6333333333333333</v>
      </c>
      <c r="L94" s="11">
        <f>COUNTIF($N$5:N94,FALSE)</f>
        <v>33</v>
      </c>
      <c r="M94" s="11">
        <f>COUNTIF($N$5:N94,TRUE)</f>
        <v>57</v>
      </c>
      <c r="N94" s="12" t="b">
        <f>O94=P94</f>
        <v>1</v>
      </c>
      <c r="O94" s="12" t="b">
        <f>R94&gt;0</f>
        <v>1</v>
      </c>
      <c r="P94" s="12" t="b">
        <f>S94&gt;0</f>
        <v>1</v>
      </c>
      <c r="Q94" s="12" t="s">
        <v>325</v>
      </c>
      <c r="R94" s="13">
        <v>0.109407665505226</v>
      </c>
      <c r="S94" s="14">
        <v>5.6960999999999998E-2</v>
      </c>
      <c r="T94" s="6"/>
      <c r="U94" s="30">
        <f>AVERAGE($R$5:R94)</f>
        <v>2.7026185296908829E-2</v>
      </c>
    </row>
    <row r="95" spans="11:21" x14ac:dyDescent="0.3">
      <c r="K95" s="10">
        <f>M95/(L95+M95)</f>
        <v>0.62637362637362637</v>
      </c>
      <c r="L95" s="11">
        <f>COUNTIF($N$5:N95,FALSE)</f>
        <v>34</v>
      </c>
      <c r="M95" s="11">
        <f>COUNTIF($N$5:N95,TRUE)</f>
        <v>57</v>
      </c>
      <c r="N95" s="12" t="b">
        <f>O95=P95</f>
        <v>0</v>
      </c>
      <c r="O95" s="12" t="b">
        <f>R95&gt;0</f>
        <v>0</v>
      </c>
      <c r="P95" s="12" t="b">
        <f>S95&gt;0</f>
        <v>1</v>
      </c>
      <c r="Q95" s="12" t="s">
        <v>120</v>
      </c>
      <c r="R95" s="13">
        <v>-5.1031687546057497E-2</v>
      </c>
      <c r="S95" s="14">
        <v>5.6755399999999998E-2</v>
      </c>
      <c r="T95" s="6"/>
      <c r="U95" s="30">
        <f>AVERAGE($R$5:R95)</f>
        <v>2.6168406474458648E-2</v>
      </c>
    </row>
    <row r="96" spans="11:21" x14ac:dyDescent="0.3">
      <c r="K96" s="10">
        <f>M96/(L96+M96)</f>
        <v>0.61956521739130432</v>
      </c>
      <c r="L96" s="11">
        <f>COUNTIF($N$5:N96,FALSE)</f>
        <v>35</v>
      </c>
      <c r="M96" s="11">
        <f>COUNTIF($N$5:N96,TRUE)</f>
        <v>57</v>
      </c>
      <c r="N96" s="12" t="b">
        <f>O96=P96</f>
        <v>0</v>
      </c>
      <c r="O96" s="12" t="b">
        <f>R96&gt;0</f>
        <v>0</v>
      </c>
      <c r="P96" s="12" t="b">
        <f>S96&gt;0</f>
        <v>1</v>
      </c>
      <c r="Q96" s="12" t="s">
        <v>159</v>
      </c>
      <c r="R96" s="13">
        <v>-0.195640616693248</v>
      </c>
      <c r="S96" s="14">
        <v>5.6624800000000003E-2</v>
      </c>
      <c r="T96" s="6"/>
      <c r="U96" s="30">
        <f>AVERAGE($R$5:R96)</f>
        <v>2.3757438831331402E-2</v>
      </c>
    </row>
    <row r="97" spans="11:21" x14ac:dyDescent="0.3">
      <c r="K97" s="10">
        <f>M97/(L97+M97)</f>
        <v>0.62365591397849462</v>
      </c>
      <c r="L97" s="11">
        <f>COUNTIF($N$5:N97,FALSE)</f>
        <v>35</v>
      </c>
      <c r="M97" s="11">
        <f>COUNTIF($N$5:N97,TRUE)</f>
        <v>58</v>
      </c>
      <c r="N97" s="12" t="b">
        <f>O97=P97</f>
        <v>1</v>
      </c>
      <c r="O97" s="12" t="b">
        <f>R97&gt;0</f>
        <v>1</v>
      </c>
      <c r="P97" s="12" t="b">
        <f>S97&gt;0</f>
        <v>1</v>
      </c>
      <c r="Q97" s="12" t="s">
        <v>2583</v>
      </c>
      <c r="R97" s="13">
        <v>0.1689939701682</v>
      </c>
      <c r="S97" s="14">
        <v>5.6521500000000002E-2</v>
      </c>
      <c r="T97" s="6"/>
      <c r="U97" s="30">
        <f>AVERAGE($R$5:R97)</f>
        <v>2.5319121963985902E-2</v>
      </c>
    </row>
    <row r="98" spans="11:21" x14ac:dyDescent="0.3">
      <c r="K98" s="10">
        <f>M98/(L98+M98)</f>
        <v>0.62765957446808507</v>
      </c>
      <c r="L98" s="11">
        <f>COUNTIF($N$5:N98,FALSE)</f>
        <v>35</v>
      </c>
      <c r="M98" s="11">
        <f>COUNTIF($N$5:N98,TRUE)</f>
        <v>59</v>
      </c>
      <c r="N98" s="12" t="b">
        <f>O98=P98</f>
        <v>1</v>
      </c>
      <c r="O98" s="12" t="b">
        <f>R98&gt;0</f>
        <v>1</v>
      </c>
      <c r="P98" s="12" t="b">
        <f>S98&gt;0</f>
        <v>1</v>
      </c>
      <c r="Q98" s="12" t="s">
        <v>1832</v>
      </c>
      <c r="R98" s="13">
        <v>3.7892551258759302E-2</v>
      </c>
      <c r="S98" s="14">
        <v>5.6493599999999998E-2</v>
      </c>
      <c r="T98" s="6"/>
      <c r="U98" s="30">
        <f>AVERAGE($R$5:R98)</f>
        <v>2.5452881850100514E-2</v>
      </c>
    </row>
    <row r="99" spans="11:21" x14ac:dyDescent="0.3">
      <c r="K99" s="10">
        <f>M99/(L99+M99)</f>
        <v>0.63157894736842102</v>
      </c>
      <c r="L99" s="11">
        <f>COUNTIF($N$5:N99,FALSE)</f>
        <v>35</v>
      </c>
      <c r="M99" s="11">
        <f>COUNTIF($N$5:N99,TRUE)</f>
        <v>60</v>
      </c>
      <c r="N99" s="12" t="b">
        <f>O99=P99</f>
        <v>1</v>
      </c>
      <c r="O99" s="12" t="b">
        <f>R99&gt;0</f>
        <v>1</v>
      </c>
      <c r="P99" s="12" t="b">
        <f>S99&gt;0</f>
        <v>1</v>
      </c>
      <c r="Q99" s="12" t="s">
        <v>3121</v>
      </c>
      <c r="R99" s="13">
        <v>0.14526299062450301</v>
      </c>
      <c r="S99" s="14">
        <v>5.5470100000000001E-2</v>
      </c>
      <c r="T99" s="6"/>
      <c r="U99" s="30">
        <f>AVERAGE($R$5:R99)</f>
        <v>2.6714040889831068E-2</v>
      </c>
    </row>
    <row r="100" spans="11:21" x14ac:dyDescent="0.3">
      <c r="K100" s="10">
        <f>M100/(L100+M100)</f>
        <v>0.63541666666666663</v>
      </c>
      <c r="L100" s="11">
        <f>COUNTIF($N$5:N100,FALSE)</f>
        <v>35</v>
      </c>
      <c r="M100" s="11">
        <f>COUNTIF($N$5:N100,TRUE)</f>
        <v>61</v>
      </c>
      <c r="N100" s="12" t="b">
        <f>O100=P100</f>
        <v>1</v>
      </c>
      <c r="O100" s="12" t="b">
        <f>R100&gt;0</f>
        <v>1</v>
      </c>
      <c r="P100" s="12" t="b">
        <f>S100&gt;0</f>
        <v>1</v>
      </c>
      <c r="Q100" s="12" t="s">
        <v>3145</v>
      </c>
      <c r="R100" s="13">
        <v>2.2774327122153201E-2</v>
      </c>
      <c r="S100" s="14">
        <v>5.5462699999999997E-2</v>
      </c>
      <c r="T100" s="6"/>
      <c r="U100" s="30">
        <f>AVERAGE($R$5:R100)</f>
        <v>2.6673002204751089E-2</v>
      </c>
    </row>
    <row r="101" spans="11:21" x14ac:dyDescent="0.3">
      <c r="K101" s="10">
        <f>M101/(L101+M101)</f>
        <v>0.63917525773195871</v>
      </c>
      <c r="L101" s="11">
        <f>COUNTIF($N$5:N101,FALSE)</f>
        <v>35</v>
      </c>
      <c r="M101" s="11">
        <f>COUNTIF($N$5:N101,TRUE)</f>
        <v>62</v>
      </c>
      <c r="N101" s="12" t="b">
        <f>O101=P101</f>
        <v>1</v>
      </c>
      <c r="O101" s="12" t="b">
        <f>R101&gt;0</f>
        <v>1</v>
      </c>
      <c r="P101" s="12" t="b">
        <f>S101&gt;0</f>
        <v>1</v>
      </c>
      <c r="Q101" s="12" t="s">
        <v>1246</v>
      </c>
      <c r="R101" s="13">
        <v>1.42669364486257E-2</v>
      </c>
      <c r="S101" s="14">
        <v>5.5366100000000001E-2</v>
      </c>
      <c r="T101" s="6"/>
      <c r="U101" s="30">
        <f>AVERAGE($R$5:R101)</f>
        <v>2.6545104619636394E-2</v>
      </c>
    </row>
    <row r="102" spans="11:21" x14ac:dyDescent="0.3">
      <c r="K102" s="10">
        <f>M102/(L102+M102)</f>
        <v>0.6428571428571429</v>
      </c>
      <c r="L102" s="11">
        <f>COUNTIF($N$5:N102,FALSE)</f>
        <v>35</v>
      </c>
      <c r="M102" s="11">
        <f>COUNTIF($N$5:N102,TRUE)</f>
        <v>63</v>
      </c>
      <c r="N102" s="12" t="b">
        <f>O102=P102</f>
        <v>1</v>
      </c>
      <c r="O102" s="12" t="b">
        <f>R102&gt;0</f>
        <v>1</v>
      </c>
      <c r="P102" s="12" t="b">
        <f>S102&gt;0</f>
        <v>1</v>
      </c>
      <c r="Q102" s="12" t="s">
        <v>2125</v>
      </c>
      <c r="R102" s="13">
        <v>9.2792529909541802E-2</v>
      </c>
      <c r="S102" s="14">
        <v>5.5242699999999999E-2</v>
      </c>
      <c r="T102" s="6"/>
      <c r="U102" s="30">
        <f>AVERAGE($R$5:R102)</f>
        <v>2.7221098755247673E-2</v>
      </c>
    </row>
    <row r="103" spans="11:21" x14ac:dyDescent="0.3">
      <c r="K103" s="10">
        <f>M103/(L103+M103)</f>
        <v>0.64646464646464652</v>
      </c>
      <c r="L103" s="11">
        <f>COUNTIF($N$5:N103,FALSE)</f>
        <v>35</v>
      </c>
      <c r="M103" s="11">
        <f>COUNTIF($N$5:N103,TRUE)</f>
        <v>64</v>
      </c>
      <c r="N103" s="12" t="b">
        <f>O103=P103</f>
        <v>1</v>
      </c>
      <c r="O103" s="12" t="b">
        <f>R103&gt;0</f>
        <v>1</v>
      </c>
      <c r="P103" s="12" t="b">
        <f>S103&gt;0</f>
        <v>1</v>
      </c>
      <c r="Q103" s="12" t="s">
        <v>943</v>
      </c>
      <c r="R103" s="13">
        <v>7.86713286713287E-2</v>
      </c>
      <c r="S103" s="14">
        <v>5.5184200000000003E-2</v>
      </c>
      <c r="T103" s="6"/>
      <c r="U103" s="30">
        <f>AVERAGE($R$5:R103)</f>
        <v>2.7740798047329301E-2</v>
      </c>
    </row>
    <row r="104" spans="11:21" x14ac:dyDescent="0.3">
      <c r="K104" s="10">
        <f>M104/(L104+M104)</f>
        <v>0.65</v>
      </c>
      <c r="L104" s="11">
        <f>COUNTIF($N$5:N104,FALSE)</f>
        <v>35</v>
      </c>
      <c r="M104" s="11">
        <f>COUNTIF($N$5:N104,TRUE)</f>
        <v>65</v>
      </c>
      <c r="N104" s="12" t="b">
        <f>O104=P104</f>
        <v>1</v>
      </c>
      <c r="O104" s="12" t="b">
        <f>R104&gt;0</f>
        <v>1</v>
      </c>
      <c r="P104" s="12" t="b">
        <f>S104&gt;0</f>
        <v>1</v>
      </c>
      <c r="Q104" s="12" t="s">
        <v>2844</v>
      </c>
      <c r="R104" s="13">
        <v>4.00903444381705E-2</v>
      </c>
      <c r="S104" s="14">
        <v>5.5071799999999997E-2</v>
      </c>
      <c r="T104" s="6"/>
      <c r="U104" s="30">
        <f>AVERAGE($R$5:R104)</f>
        <v>2.7864293511237714E-2</v>
      </c>
    </row>
    <row r="105" spans="11:21" x14ac:dyDescent="0.3">
      <c r="K105" s="10">
        <f>M105/(L105+M105)</f>
        <v>0.65346534653465349</v>
      </c>
      <c r="L105" s="11">
        <f>COUNTIF($N$5:N105,FALSE)</f>
        <v>35</v>
      </c>
      <c r="M105" s="11">
        <f>COUNTIF($N$5:N105,TRUE)</f>
        <v>66</v>
      </c>
      <c r="N105" s="12" t="b">
        <f>O105=P105</f>
        <v>1</v>
      </c>
      <c r="O105" s="12" t="b">
        <f>R105&gt;0</f>
        <v>1</v>
      </c>
      <c r="P105" s="12" t="b">
        <f>S105&gt;0</f>
        <v>1</v>
      </c>
      <c r="Q105" s="12" t="s">
        <v>3168</v>
      </c>
      <c r="R105" s="13">
        <v>0.36240765133726499</v>
      </c>
      <c r="S105" s="14">
        <v>5.5027300000000001E-2</v>
      </c>
      <c r="T105" s="6"/>
      <c r="U105" s="30">
        <f>AVERAGE($R$5:R105)</f>
        <v>3.1176603984762737E-2</v>
      </c>
    </row>
    <row r="106" spans="11:21" x14ac:dyDescent="0.3">
      <c r="K106" s="10">
        <f>M106/(L106+M106)</f>
        <v>0.65686274509803921</v>
      </c>
      <c r="L106" s="11">
        <f>COUNTIF($N$5:N106,FALSE)</f>
        <v>35</v>
      </c>
      <c r="M106" s="11">
        <f>COUNTIF($N$5:N106,TRUE)</f>
        <v>67</v>
      </c>
      <c r="N106" s="12" t="b">
        <f>O106=P106</f>
        <v>1</v>
      </c>
      <c r="O106" s="12" t="b">
        <f>R106&gt;0</f>
        <v>1</v>
      </c>
      <c r="P106" s="12" t="b">
        <f>S106&gt;0</f>
        <v>1</v>
      </c>
      <c r="Q106" s="12" t="s">
        <v>2382</v>
      </c>
      <c r="R106" s="13">
        <v>2.8832463217845099E-2</v>
      </c>
      <c r="S106" s="14">
        <v>5.4949400000000002E-2</v>
      </c>
      <c r="T106" s="6"/>
      <c r="U106" s="30">
        <f>AVERAGE($R$5:R106)</f>
        <v>3.1153622212538055E-2</v>
      </c>
    </row>
    <row r="107" spans="11:21" x14ac:dyDescent="0.3">
      <c r="K107" s="10">
        <f>M107/(L107+M107)</f>
        <v>0.65048543689320393</v>
      </c>
      <c r="L107" s="11">
        <f>COUNTIF($N$5:N107,FALSE)</f>
        <v>36</v>
      </c>
      <c r="M107" s="11">
        <f>COUNTIF($N$5:N107,TRUE)</f>
        <v>67</v>
      </c>
      <c r="N107" s="12" t="b">
        <f>O107=P107</f>
        <v>0</v>
      </c>
      <c r="O107" s="12" t="b">
        <f>R107&gt;0</f>
        <v>0</v>
      </c>
      <c r="P107" s="12" t="b">
        <f>S107&gt;0</f>
        <v>1</v>
      </c>
      <c r="Q107" s="12" t="s">
        <v>2848</v>
      </c>
      <c r="R107" s="13">
        <v>-1.6460025651988001E-2</v>
      </c>
      <c r="S107" s="14">
        <v>5.4912999999999997E-2</v>
      </c>
      <c r="T107" s="6"/>
      <c r="U107" s="30">
        <f>AVERAGE($R$5:R107)</f>
        <v>3.069135378666887E-2</v>
      </c>
    </row>
    <row r="108" spans="11:21" x14ac:dyDescent="0.3">
      <c r="K108" s="10">
        <f>M108/(L108+M108)</f>
        <v>0.65384615384615385</v>
      </c>
      <c r="L108" s="11">
        <f>COUNTIF($N$5:N108,FALSE)</f>
        <v>36</v>
      </c>
      <c r="M108" s="11">
        <f>COUNTIF($N$5:N108,TRUE)</f>
        <v>68</v>
      </c>
      <c r="N108" s="12" t="b">
        <f>O108=P108</f>
        <v>1</v>
      </c>
      <c r="O108" s="12" t="b">
        <f>R108&gt;0</f>
        <v>1</v>
      </c>
      <c r="P108" s="12" t="b">
        <f>S108&gt;0</f>
        <v>1</v>
      </c>
      <c r="Q108" s="12" t="s">
        <v>886</v>
      </c>
      <c r="R108" s="13">
        <v>2.78316781033357E-2</v>
      </c>
      <c r="S108" s="14">
        <v>5.4891700000000002E-2</v>
      </c>
      <c r="T108" s="6"/>
      <c r="U108" s="30">
        <f>AVERAGE($R$5:R108)</f>
        <v>3.0663856905098357E-2</v>
      </c>
    </row>
    <row r="109" spans="11:21" x14ac:dyDescent="0.3">
      <c r="K109" s="10">
        <f>M109/(L109+M109)</f>
        <v>0.65714285714285714</v>
      </c>
      <c r="L109" s="11">
        <f>COUNTIF($N$5:N109,FALSE)</f>
        <v>36</v>
      </c>
      <c r="M109" s="11">
        <f>COUNTIF($N$5:N109,TRUE)</f>
        <v>69</v>
      </c>
      <c r="N109" s="12" t="b">
        <f>O109=P109</f>
        <v>1</v>
      </c>
      <c r="O109" s="12" t="b">
        <f>R109&gt;0</f>
        <v>1</v>
      </c>
      <c r="P109" s="12" t="b">
        <f>S109&gt;0</f>
        <v>1</v>
      </c>
      <c r="Q109" s="12" t="s">
        <v>2882</v>
      </c>
      <c r="R109" s="13">
        <v>0.10134003350083701</v>
      </c>
      <c r="S109" s="14">
        <v>5.4630199999999997E-2</v>
      </c>
      <c r="T109" s="6"/>
      <c r="U109" s="30">
        <f>AVERAGE($R$5:R109)</f>
        <v>3.1336963348867299E-2</v>
      </c>
    </row>
    <row r="110" spans="11:21" x14ac:dyDescent="0.3">
      <c r="K110" s="10">
        <f>M110/(L110+M110)</f>
        <v>0.660377358490566</v>
      </c>
      <c r="L110" s="11">
        <f>COUNTIF($N$5:N110,FALSE)</f>
        <v>36</v>
      </c>
      <c r="M110" s="11">
        <f>COUNTIF($N$5:N110,TRUE)</f>
        <v>70</v>
      </c>
      <c r="N110" s="12" t="b">
        <f>O110=P110</f>
        <v>1</v>
      </c>
      <c r="O110" s="12" t="b">
        <f>R110&gt;0</f>
        <v>1</v>
      </c>
      <c r="P110" s="12" t="b">
        <f>S110&gt;0</f>
        <v>1</v>
      </c>
      <c r="Q110" s="12" t="s">
        <v>622</v>
      </c>
      <c r="R110" s="13">
        <v>0.144899103139013</v>
      </c>
      <c r="S110" s="14">
        <v>5.4208699999999999E-2</v>
      </c>
      <c r="T110" s="6"/>
      <c r="U110" s="30">
        <f>AVERAGE($R$5:R110)</f>
        <v>3.2408304290283768E-2</v>
      </c>
    </row>
    <row r="111" spans="11:21" x14ac:dyDescent="0.3">
      <c r="K111" s="10">
        <f>M111/(L111+M111)</f>
        <v>0.65420560747663548</v>
      </c>
      <c r="L111" s="11">
        <f>COUNTIF($N$5:N111,FALSE)</f>
        <v>37</v>
      </c>
      <c r="M111" s="11">
        <f>COUNTIF($N$5:N111,TRUE)</f>
        <v>70</v>
      </c>
      <c r="N111" s="12" t="b">
        <f>O111=P111</f>
        <v>0</v>
      </c>
      <c r="O111" s="12" t="b">
        <f>R111&gt;0</f>
        <v>0</v>
      </c>
      <c r="P111" s="12" t="b">
        <f>S111&gt;0</f>
        <v>1</v>
      </c>
      <c r="Q111" s="12" t="s">
        <v>1791</v>
      </c>
      <c r="R111" s="13">
        <v>-8.3333333333333301E-2</v>
      </c>
      <c r="S111" s="14">
        <v>5.3851799999999998E-2</v>
      </c>
      <c r="T111" s="6"/>
      <c r="U111" s="30">
        <f>AVERAGE($R$5:R111)</f>
        <v>3.1326606742399496E-2</v>
      </c>
    </row>
    <row r="112" spans="11:21" x14ac:dyDescent="0.3">
      <c r="K112" s="10">
        <f>M112/(L112+M112)</f>
        <v>0.65740740740740744</v>
      </c>
      <c r="L112" s="11">
        <f>COUNTIF($N$5:N112,FALSE)</f>
        <v>37</v>
      </c>
      <c r="M112" s="11">
        <f>COUNTIF($N$5:N112,TRUE)</f>
        <v>71</v>
      </c>
      <c r="N112" s="12" t="b">
        <f>O112=P112</f>
        <v>1</v>
      </c>
      <c r="O112" s="12" t="b">
        <f>R112&gt;0</f>
        <v>1</v>
      </c>
      <c r="P112" s="12" t="b">
        <f>S112&gt;0</f>
        <v>1</v>
      </c>
      <c r="Q112" s="12" t="s">
        <v>1761</v>
      </c>
      <c r="R112" s="13">
        <v>0.17078099123871801</v>
      </c>
      <c r="S112" s="14">
        <v>5.36202E-2</v>
      </c>
      <c r="T112" s="6"/>
      <c r="U112" s="30">
        <f>AVERAGE($R$5:R112)</f>
        <v>3.2617851043291332E-2</v>
      </c>
    </row>
    <row r="113" spans="11:21" x14ac:dyDescent="0.3">
      <c r="K113" s="10">
        <f>M113/(L113+M113)</f>
        <v>0.66055045871559637</v>
      </c>
      <c r="L113" s="11">
        <f>COUNTIF($N$5:N113,FALSE)</f>
        <v>37</v>
      </c>
      <c r="M113" s="11">
        <f>COUNTIF($N$5:N113,TRUE)</f>
        <v>72</v>
      </c>
      <c r="N113" s="12" t="b">
        <f>O113=P113</f>
        <v>1</v>
      </c>
      <c r="O113" s="12" t="b">
        <f>R113&gt;0</f>
        <v>1</v>
      </c>
      <c r="P113" s="12" t="b">
        <f>S113&gt;0</f>
        <v>1</v>
      </c>
      <c r="Q113" s="12" t="s">
        <v>2942</v>
      </c>
      <c r="R113" s="13">
        <v>0.169229457892942</v>
      </c>
      <c r="S113" s="14">
        <v>5.3129700000000002E-2</v>
      </c>
      <c r="T113" s="6"/>
      <c r="U113" s="30">
        <f>AVERAGE($R$5:R113)</f>
        <v>3.3871168537324824E-2</v>
      </c>
    </row>
    <row r="114" spans="11:21" x14ac:dyDescent="0.3">
      <c r="K114" s="10">
        <f>M114/(L114+M114)</f>
        <v>0.65454545454545454</v>
      </c>
      <c r="L114" s="11">
        <f>COUNTIF($N$5:N114,FALSE)</f>
        <v>38</v>
      </c>
      <c r="M114" s="11">
        <f>COUNTIF($N$5:N114,TRUE)</f>
        <v>72</v>
      </c>
      <c r="N114" s="12" t="b">
        <f>O114=P114</f>
        <v>0</v>
      </c>
      <c r="O114" s="12" t="b">
        <f>R114&gt;0</f>
        <v>0</v>
      </c>
      <c r="P114" s="12" t="b">
        <f>S114&gt;0</f>
        <v>1</v>
      </c>
      <c r="Q114" s="12" t="s">
        <v>1944</v>
      </c>
      <c r="R114" s="13">
        <v>-5.2736318407960302E-2</v>
      </c>
      <c r="S114" s="14">
        <v>5.2834399999999997E-2</v>
      </c>
      <c r="T114" s="6"/>
      <c r="U114" s="30">
        <f>AVERAGE($R$5:R114)</f>
        <v>3.3083827746913139E-2</v>
      </c>
    </row>
    <row r="115" spans="11:21" x14ac:dyDescent="0.3">
      <c r="K115" s="10">
        <f>M115/(L115+M115)</f>
        <v>0.65765765765765771</v>
      </c>
      <c r="L115" s="11">
        <f>COUNTIF($N$5:N115,FALSE)</f>
        <v>38</v>
      </c>
      <c r="M115" s="11">
        <f>COUNTIF($N$5:N115,TRUE)</f>
        <v>73</v>
      </c>
      <c r="N115" s="12" t="b">
        <f>O115=P115</f>
        <v>1</v>
      </c>
      <c r="O115" s="12" t="b">
        <f>R115&gt;0</f>
        <v>1</v>
      </c>
      <c r="P115" s="12" t="b">
        <f>S115&gt;0</f>
        <v>1</v>
      </c>
      <c r="Q115" s="12" t="s">
        <v>229</v>
      </c>
      <c r="R115" s="13">
        <v>4.2844120328167701E-2</v>
      </c>
      <c r="S115" s="14">
        <v>5.2790499999999997E-2</v>
      </c>
      <c r="T115" s="6"/>
      <c r="U115" s="30">
        <f>AVERAGE($R$5:R115)</f>
        <v>3.3171758310708226E-2</v>
      </c>
    </row>
    <row r="116" spans="11:21" x14ac:dyDescent="0.3">
      <c r="K116" s="10">
        <f>M116/(L116+M116)</f>
        <v>0.6607142857142857</v>
      </c>
      <c r="L116" s="11">
        <f>COUNTIF($N$5:N116,FALSE)</f>
        <v>38</v>
      </c>
      <c r="M116" s="11">
        <f>COUNTIF($N$5:N116,TRUE)</f>
        <v>74</v>
      </c>
      <c r="N116" s="12" t="b">
        <f>O116=P116</f>
        <v>1</v>
      </c>
      <c r="O116" s="12" t="b">
        <f>R116&gt;0</f>
        <v>1</v>
      </c>
      <c r="P116" s="12" t="b">
        <f>S116&gt;0</f>
        <v>1</v>
      </c>
      <c r="Q116" s="12" t="s">
        <v>163</v>
      </c>
      <c r="R116" s="13">
        <v>0.15345841500980101</v>
      </c>
      <c r="S116" s="14">
        <v>5.25008E-2</v>
      </c>
      <c r="T116" s="6"/>
      <c r="U116" s="30">
        <f>AVERAGE($R$5:R116)</f>
        <v>3.4245746316950119E-2</v>
      </c>
    </row>
    <row r="117" spans="11:21" x14ac:dyDescent="0.3">
      <c r="K117" s="10">
        <f>M117/(L117+M117)</f>
        <v>0.66371681415929207</v>
      </c>
      <c r="L117" s="11">
        <f>COUNTIF($N$5:N117,FALSE)</f>
        <v>38</v>
      </c>
      <c r="M117" s="11">
        <f>COUNTIF($N$5:N117,TRUE)</f>
        <v>75</v>
      </c>
      <c r="N117" s="12" t="b">
        <f>O117=P117</f>
        <v>1</v>
      </c>
      <c r="O117" s="12" t="b">
        <f>R117&gt;0</f>
        <v>1</v>
      </c>
      <c r="P117" s="12" t="b">
        <f>S117&gt;0</f>
        <v>1</v>
      </c>
      <c r="Q117" s="12" t="s">
        <v>1800</v>
      </c>
      <c r="R117" s="13">
        <v>0.21067772426499401</v>
      </c>
      <c r="S117" s="14">
        <v>5.2333299999999999E-2</v>
      </c>
      <c r="T117" s="6"/>
      <c r="U117" s="30">
        <f>AVERAGE($R$5:R117)</f>
        <v>3.5807091254543434E-2</v>
      </c>
    </row>
    <row r="118" spans="11:21" x14ac:dyDescent="0.3">
      <c r="K118" s="10">
        <f>M118/(L118+M118)</f>
        <v>0.65789473684210531</v>
      </c>
      <c r="L118" s="11">
        <f>COUNTIF($N$5:N118,FALSE)</f>
        <v>39</v>
      </c>
      <c r="M118" s="11">
        <f>COUNTIF($N$5:N118,TRUE)</f>
        <v>75</v>
      </c>
      <c r="N118" s="12" t="b">
        <f>O118=P118</f>
        <v>0</v>
      </c>
      <c r="O118" s="12" t="b">
        <f>R118&gt;0</f>
        <v>0</v>
      </c>
      <c r="P118" s="12" t="b">
        <f>S118&gt;0</f>
        <v>1</v>
      </c>
      <c r="Q118" s="12" t="s">
        <v>3115</v>
      </c>
      <c r="R118" s="13">
        <v>-0.106693899983184</v>
      </c>
      <c r="S118" s="14">
        <v>5.20942E-2</v>
      </c>
      <c r="T118" s="6"/>
      <c r="U118" s="30">
        <f>AVERAGE($R$5:R118)</f>
        <v>3.4557082559475649E-2</v>
      </c>
    </row>
    <row r="119" spans="11:21" x14ac:dyDescent="0.3">
      <c r="K119" s="10">
        <f>M119/(L119+M119)</f>
        <v>0.65217391304347827</v>
      </c>
      <c r="L119" s="11">
        <f>COUNTIF($N$5:N119,FALSE)</f>
        <v>40</v>
      </c>
      <c r="M119" s="11">
        <f>COUNTIF($N$5:N119,TRUE)</f>
        <v>75</v>
      </c>
      <c r="N119" s="12" t="b">
        <f>O119=P119</f>
        <v>0</v>
      </c>
      <c r="O119" s="12" t="b">
        <f>R119&gt;0</f>
        <v>0</v>
      </c>
      <c r="P119" s="12" t="b">
        <f>S119&gt;0</f>
        <v>1</v>
      </c>
      <c r="Q119" s="12" t="s">
        <v>1062</v>
      </c>
      <c r="R119" s="13">
        <v>-1.5184381778741899E-2</v>
      </c>
      <c r="S119" s="14">
        <v>5.1954199999999999E-2</v>
      </c>
      <c r="T119" s="6"/>
      <c r="U119" s="30">
        <f>AVERAGE($R$5:R119)</f>
        <v>3.4124548086969408E-2</v>
      </c>
    </row>
    <row r="120" spans="11:21" x14ac:dyDescent="0.3">
      <c r="K120" s="10">
        <f>M120/(L120+M120)</f>
        <v>0.64655172413793105</v>
      </c>
      <c r="L120" s="11">
        <f>COUNTIF($N$5:N120,FALSE)</f>
        <v>41</v>
      </c>
      <c r="M120" s="11">
        <f>COUNTIF($N$5:N120,TRUE)</f>
        <v>75</v>
      </c>
      <c r="N120" s="12" t="b">
        <f>O120=P120</f>
        <v>0</v>
      </c>
      <c r="O120" s="12" t="b">
        <f>R120&gt;0</f>
        <v>0</v>
      </c>
      <c r="P120" s="12" t="b">
        <f>S120&gt;0</f>
        <v>1</v>
      </c>
      <c r="Q120" s="12" t="s">
        <v>2966</v>
      </c>
      <c r="R120" s="13">
        <v>-0.18198992443324899</v>
      </c>
      <c r="S120" s="14">
        <v>5.1552599999999997E-2</v>
      </c>
      <c r="T120" s="6"/>
      <c r="U120" s="30">
        <f>AVERAGE($R$5:R120)</f>
        <v>3.226149228938132E-2</v>
      </c>
    </row>
    <row r="121" spans="11:21" x14ac:dyDescent="0.3">
      <c r="K121" s="10">
        <f>M121/(L121+M121)</f>
        <v>0.64102564102564108</v>
      </c>
      <c r="L121" s="11">
        <f>COUNTIF($N$5:N121,FALSE)</f>
        <v>42</v>
      </c>
      <c r="M121" s="11">
        <f>COUNTIF($N$5:N121,TRUE)</f>
        <v>75</v>
      </c>
      <c r="N121" s="12" t="b">
        <f>O121=P121</f>
        <v>0</v>
      </c>
      <c r="O121" s="12" t="b">
        <f>R121&gt;0</f>
        <v>0</v>
      </c>
      <c r="P121" s="12" t="b">
        <f>S121&gt;0</f>
        <v>1</v>
      </c>
      <c r="Q121" s="12" t="s">
        <v>1788</v>
      </c>
      <c r="R121" s="13">
        <v>-0.12880844645550499</v>
      </c>
      <c r="S121" s="14">
        <v>5.1439899999999997E-2</v>
      </c>
      <c r="T121" s="6"/>
      <c r="U121" s="30">
        <f>AVERAGE($R$5:R121)</f>
        <v>3.0884826146262635E-2</v>
      </c>
    </row>
    <row r="122" spans="11:21" x14ac:dyDescent="0.3">
      <c r="K122" s="10">
        <f>M122/(L122+M122)</f>
        <v>0.64406779661016944</v>
      </c>
      <c r="L122" s="11">
        <f>COUNTIF($N$5:N122,FALSE)</f>
        <v>42</v>
      </c>
      <c r="M122" s="11">
        <f>COUNTIF($N$5:N122,TRUE)</f>
        <v>76</v>
      </c>
      <c r="N122" s="12" t="b">
        <f>O122=P122</f>
        <v>1</v>
      </c>
      <c r="O122" s="12" t="b">
        <f>R122&gt;0</f>
        <v>1</v>
      </c>
      <c r="P122" s="12" t="b">
        <f>S122&gt;0</f>
        <v>1</v>
      </c>
      <c r="Q122" s="12" t="s">
        <v>1163</v>
      </c>
      <c r="R122" s="13">
        <v>5.1014136447449399E-2</v>
      </c>
      <c r="S122" s="14">
        <v>5.1413199999999999E-2</v>
      </c>
      <c r="T122" s="6"/>
      <c r="U122" s="30">
        <f>AVERAGE($R$5:R122)</f>
        <v>3.1055413521696419E-2</v>
      </c>
    </row>
    <row r="123" spans="11:21" x14ac:dyDescent="0.3">
      <c r="K123" s="10">
        <f>M123/(L123+M123)</f>
        <v>0.6470588235294118</v>
      </c>
      <c r="L123" s="11">
        <f>COUNTIF($N$5:N123,FALSE)</f>
        <v>42</v>
      </c>
      <c r="M123" s="11">
        <f>COUNTIF($N$5:N123,TRUE)</f>
        <v>77</v>
      </c>
      <c r="N123" s="12" t="b">
        <f>O123=P123</f>
        <v>1</v>
      </c>
      <c r="O123" s="12" t="b">
        <f>R123&gt;0</f>
        <v>1</v>
      </c>
      <c r="P123" s="12" t="b">
        <f>S123&gt;0</f>
        <v>1</v>
      </c>
      <c r="Q123" s="12" t="s">
        <v>3040</v>
      </c>
      <c r="R123" s="13">
        <v>0.19341176470588201</v>
      </c>
      <c r="S123" s="14">
        <v>5.1258999999999999E-2</v>
      </c>
      <c r="T123" s="6"/>
      <c r="U123" s="30">
        <f>AVERAGE($R$5:R123)</f>
        <v>3.2419752607277814E-2</v>
      </c>
    </row>
    <row r="124" spans="11:21" x14ac:dyDescent="0.3">
      <c r="K124" s="10">
        <f>M124/(L124+M124)</f>
        <v>0.65</v>
      </c>
      <c r="L124" s="11">
        <f>COUNTIF($N$5:N124,FALSE)</f>
        <v>42</v>
      </c>
      <c r="M124" s="11">
        <f>COUNTIF($N$5:N124,TRUE)</f>
        <v>78</v>
      </c>
      <c r="N124" s="12" t="b">
        <f>O124=P124</f>
        <v>1</v>
      </c>
      <c r="O124" s="12" t="b">
        <f>R124&gt;0</f>
        <v>1</v>
      </c>
      <c r="P124" s="12" t="b">
        <f>S124&gt;0</f>
        <v>1</v>
      </c>
      <c r="Q124" s="12" t="s">
        <v>986</v>
      </c>
      <c r="R124" s="13">
        <v>0.19521066989996899</v>
      </c>
      <c r="S124" s="14">
        <v>5.1196100000000001E-2</v>
      </c>
      <c r="T124" s="6"/>
      <c r="U124" s="30">
        <f>AVERAGE($R$5:R124)</f>
        <v>3.3776343584716907E-2</v>
      </c>
    </row>
    <row r="125" spans="11:21" x14ac:dyDescent="0.3">
      <c r="K125" s="10">
        <f>M125/(L125+M125)</f>
        <v>0.65289256198347112</v>
      </c>
      <c r="L125" s="11">
        <f>COUNTIF($N$5:N125,FALSE)</f>
        <v>42</v>
      </c>
      <c r="M125" s="11">
        <f>COUNTIF($N$5:N125,TRUE)</f>
        <v>79</v>
      </c>
      <c r="N125" s="12" t="b">
        <f>O125=P125</f>
        <v>1</v>
      </c>
      <c r="O125" s="12" t="b">
        <f>R125&gt;0</f>
        <v>1</v>
      </c>
      <c r="P125" s="12" t="b">
        <f>S125&gt;0</f>
        <v>1</v>
      </c>
      <c r="Q125" s="12" t="s">
        <v>2201</v>
      </c>
      <c r="R125" s="13">
        <v>0.15979381443298901</v>
      </c>
      <c r="S125" s="14">
        <v>5.0954800000000001E-2</v>
      </c>
      <c r="T125" s="6"/>
      <c r="U125" s="30">
        <f>AVERAGE($R$5:R125)</f>
        <v>3.4817810285942295E-2</v>
      </c>
    </row>
    <row r="126" spans="11:21" x14ac:dyDescent="0.3">
      <c r="K126" s="10">
        <f>M126/(L126+M126)</f>
        <v>0.64754098360655743</v>
      </c>
      <c r="L126" s="11">
        <f>COUNTIF($N$5:N126,FALSE)</f>
        <v>43</v>
      </c>
      <c r="M126" s="11">
        <f>COUNTIF($N$5:N126,TRUE)</f>
        <v>79</v>
      </c>
      <c r="N126" s="12" t="b">
        <f>O126=P126</f>
        <v>0</v>
      </c>
      <c r="O126" s="12" t="b">
        <f>R126&gt;0</f>
        <v>0</v>
      </c>
      <c r="P126" s="12" t="b">
        <f>S126&gt;0</f>
        <v>1</v>
      </c>
      <c r="Q126" s="12" t="s">
        <v>256</v>
      </c>
      <c r="R126" s="13">
        <v>-0.23246889173159599</v>
      </c>
      <c r="S126" s="14">
        <v>5.0943599999999999E-2</v>
      </c>
      <c r="T126" s="6"/>
      <c r="U126" s="30">
        <f>AVERAGE($R$5:R126)</f>
        <v>3.2626935679241159E-2</v>
      </c>
    </row>
    <row r="127" spans="11:21" x14ac:dyDescent="0.3">
      <c r="K127" s="10">
        <f>M127/(L127+M127)</f>
        <v>0.65040650406504064</v>
      </c>
      <c r="L127" s="11">
        <f>COUNTIF($N$5:N127,FALSE)</f>
        <v>43</v>
      </c>
      <c r="M127" s="11">
        <f>COUNTIF($N$5:N127,TRUE)</f>
        <v>80</v>
      </c>
      <c r="N127" s="12" t="b">
        <f>O127=P127</f>
        <v>1</v>
      </c>
      <c r="O127" s="12" t="b">
        <f>R127&gt;0</f>
        <v>1</v>
      </c>
      <c r="P127" s="12" t="b">
        <f>S127&gt;0</f>
        <v>1</v>
      </c>
      <c r="Q127" s="12" t="s">
        <v>415</v>
      </c>
      <c r="R127" s="13">
        <v>1.27860026917901E-2</v>
      </c>
      <c r="S127" s="14">
        <v>5.0659299999999997E-2</v>
      </c>
      <c r="T127" s="6"/>
      <c r="U127" s="30">
        <f>AVERAGE($R$5:R127)</f>
        <v>3.2465627280969203E-2</v>
      </c>
    </row>
    <row r="128" spans="11:21" x14ac:dyDescent="0.3">
      <c r="K128" s="10">
        <f>M128/(L128+M128)</f>
        <v>0.64516129032258063</v>
      </c>
      <c r="L128" s="11">
        <f>COUNTIF($N$5:N128,FALSE)</f>
        <v>44</v>
      </c>
      <c r="M128" s="11">
        <f>COUNTIF($N$5:N128,TRUE)</f>
        <v>80</v>
      </c>
      <c r="N128" s="12" t="b">
        <f>O128=P128</f>
        <v>0</v>
      </c>
      <c r="O128" s="12" t="b">
        <f>R128&gt;0</f>
        <v>0</v>
      </c>
      <c r="P128" s="12" t="b">
        <f>S128&gt;0</f>
        <v>1</v>
      </c>
      <c r="Q128" s="12" t="s">
        <v>308</v>
      </c>
      <c r="R128" s="13">
        <v>-5.0362976406533498E-2</v>
      </c>
      <c r="S128" s="14">
        <v>5.0477899999999999E-2</v>
      </c>
      <c r="T128" s="6"/>
      <c r="U128" s="30">
        <f>AVERAGE($R$5:R128)</f>
        <v>3.1797654670586116E-2</v>
      </c>
    </row>
    <row r="129" spans="11:21" x14ac:dyDescent="0.3">
      <c r="K129" s="10">
        <f>M129/(L129+M129)</f>
        <v>0.64800000000000002</v>
      </c>
      <c r="L129" s="11">
        <f>COUNTIF($N$5:N129,FALSE)</f>
        <v>44</v>
      </c>
      <c r="M129" s="11">
        <f>COUNTIF($N$5:N129,TRUE)</f>
        <v>81</v>
      </c>
      <c r="N129" s="12" t="b">
        <f>O129=P129</f>
        <v>1</v>
      </c>
      <c r="O129" s="12" t="b">
        <f>R129&gt;0</f>
        <v>1</v>
      </c>
      <c r="P129" s="12" t="b">
        <f>S129&gt;0</f>
        <v>1</v>
      </c>
      <c r="Q129" s="12" t="s">
        <v>1489</v>
      </c>
      <c r="R129" s="13">
        <v>5.8323612731211401E-2</v>
      </c>
      <c r="S129" s="14">
        <v>5.0104599999999999E-2</v>
      </c>
      <c r="T129" s="6"/>
      <c r="U129" s="30">
        <f>AVERAGE($R$5:R129)</f>
        <v>3.2009862335071117E-2</v>
      </c>
    </row>
    <row r="130" spans="11:21" x14ac:dyDescent="0.3">
      <c r="K130" s="10">
        <f>M130/(L130+M130)</f>
        <v>0.65079365079365081</v>
      </c>
      <c r="L130" s="11">
        <f>COUNTIF($N$5:N130,FALSE)</f>
        <v>44</v>
      </c>
      <c r="M130" s="11">
        <f>COUNTIF($N$5:N130,TRUE)</f>
        <v>82</v>
      </c>
      <c r="N130" s="12" t="b">
        <f>O130=P130</f>
        <v>1</v>
      </c>
      <c r="O130" s="12" t="b">
        <f>R130&gt;0</f>
        <v>1</v>
      </c>
      <c r="P130" s="12" t="b">
        <f>S130&gt;0</f>
        <v>1</v>
      </c>
      <c r="Q130" s="12" t="s">
        <v>1873</v>
      </c>
      <c r="R130" s="13">
        <v>0.10047434238896</v>
      </c>
      <c r="S130" s="14">
        <v>5.0014900000000001E-2</v>
      </c>
      <c r="T130" s="6"/>
      <c r="U130" s="30">
        <f>AVERAGE($R$5:R130)</f>
        <v>3.2553231224387698E-2</v>
      </c>
    </row>
    <row r="131" spans="11:21" x14ac:dyDescent="0.3">
      <c r="K131" s="10">
        <f>M131/(L131+M131)</f>
        <v>0.64566929133858264</v>
      </c>
      <c r="L131" s="11">
        <f>COUNTIF($N$5:N131,FALSE)</f>
        <v>45</v>
      </c>
      <c r="M131" s="11">
        <f>COUNTIF($N$5:N131,TRUE)</f>
        <v>82</v>
      </c>
      <c r="N131" s="12" t="b">
        <f>O131=P131</f>
        <v>0</v>
      </c>
      <c r="O131" s="12" t="b">
        <f>R131&gt;0</f>
        <v>0</v>
      </c>
      <c r="P131" s="12" t="b">
        <f>S131&gt;0</f>
        <v>1</v>
      </c>
      <c r="Q131" s="12" t="s">
        <v>3163</v>
      </c>
      <c r="R131" s="13">
        <v>-4.74704702473812E-2</v>
      </c>
      <c r="S131" s="14">
        <v>5.0014900000000001E-2</v>
      </c>
      <c r="T131" s="6"/>
      <c r="U131" s="30">
        <f>AVERAGE($R$5:R131)</f>
        <v>3.1923123338783221E-2</v>
      </c>
    </row>
    <row r="132" spans="11:21" x14ac:dyDescent="0.3">
      <c r="K132" s="10">
        <f>M132/(L132+M132)</f>
        <v>0.640625</v>
      </c>
      <c r="L132" s="11">
        <f>COUNTIF($N$5:N132,FALSE)</f>
        <v>46</v>
      </c>
      <c r="M132" s="11">
        <f>COUNTIF($N$5:N132,TRUE)</f>
        <v>82</v>
      </c>
      <c r="N132" s="12" t="b">
        <f>O132=P132</f>
        <v>0</v>
      </c>
      <c r="O132" s="12" t="b">
        <f>R132&gt;0</f>
        <v>0</v>
      </c>
      <c r="P132" s="12" t="b">
        <f>S132&gt;0</f>
        <v>1</v>
      </c>
      <c r="Q132" s="12" t="s">
        <v>2552</v>
      </c>
      <c r="R132" s="13">
        <v>-2.5609631670237699E-2</v>
      </c>
      <c r="S132" s="14">
        <v>4.9743500000000003E-2</v>
      </c>
      <c r="T132" s="6"/>
      <c r="U132" s="30">
        <f>AVERAGE($R$5:R132)</f>
        <v>3.147364869027524E-2</v>
      </c>
    </row>
    <row r="133" spans="11:21" x14ac:dyDescent="0.3">
      <c r="K133" s="10">
        <f>M133/(L133+M133)</f>
        <v>0.63565891472868219</v>
      </c>
      <c r="L133" s="11">
        <f>COUNTIF($N$5:N133,FALSE)</f>
        <v>47</v>
      </c>
      <c r="M133" s="11">
        <f>COUNTIF($N$5:N133,TRUE)</f>
        <v>82</v>
      </c>
      <c r="N133" s="12" t="b">
        <f>O133=P133</f>
        <v>0</v>
      </c>
      <c r="O133" s="12" t="b">
        <f>R133&gt;0</f>
        <v>0</v>
      </c>
      <c r="P133" s="12" t="b">
        <f>S133&gt;0</f>
        <v>1</v>
      </c>
      <c r="Q133" s="12" t="s">
        <v>2915</v>
      </c>
      <c r="R133" s="13">
        <v>-0.18770671760948901</v>
      </c>
      <c r="S133" s="14">
        <v>4.9563200000000002E-2</v>
      </c>
      <c r="T133" s="6"/>
      <c r="U133" s="30">
        <f>AVERAGE($R$5:R133)</f>
        <v>2.9774576083300322E-2</v>
      </c>
    </row>
    <row r="134" spans="11:21" x14ac:dyDescent="0.3">
      <c r="K134" s="10">
        <f>M134/(L134+M134)</f>
        <v>0.63076923076923075</v>
      </c>
      <c r="L134" s="11">
        <f>COUNTIF($N$5:N134,FALSE)</f>
        <v>48</v>
      </c>
      <c r="M134" s="11">
        <f>COUNTIF($N$5:N134,TRUE)</f>
        <v>82</v>
      </c>
      <c r="N134" s="12" t="b">
        <f>O134=P134</f>
        <v>0</v>
      </c>
      <c r="O134" s="12" t="b">
        <f>R134&gt;0</f>
        <v>0</v>
      </c>
      <c r="P134" s="12" t="b">
        <f>S134&gt;0</f>
        <v>1</v>
      </c>
      <c r="Q134" s="12" t="s">
        <v>933</v>
      </c>
      <c r="R134" s="13">
        <v>-2.52908447142134E-2</v>
      </c>
      <c r="S134" s="14">
        <v>4.9518300000000001E-2</v>
      </c>
      <c r="T134" s="6"/>
      <c r="U134" s="30">
        <f>AVERAGE($R$5:R134)</f>
        <v>2.935099592331945E-2</v>
      </c>
    </row>
    <row r="135" spans="11:21" x14ac:dyDescent="0.3">
      <c r="K135" s="10">
        <f>M135/(L135+M135)</f>
        <v>0.63358778625954193</v>
      </c>
      <c r="L135" s="11">
        <f>COUNTIF($N$5:N135,FALSE)</f>
        <v>48</v>
      </c>
      <c r="M135" s="11">
        <f>COUNTIF($N$5:N135,TRUE)</f>
        <v>83</v>
      </c>
      <c r="N135" s="12" t="b">
        <f>O135=P135</f>
        <v>1</v>
      </c>
      <c r="O135" s="12" t="b">
        <f>R135&gt;0</f>
        <v>1</v>
      </c>
      <c r="P135" s="12" t="b">
        <f>S135&gt;0</f>
        <v>1</v>
      </c>
      <c r="Q135" s="12" t="s">
        <v>341</v>
      </c>
      <c r="R135" s="13">
        <v>5.9928086296444201E-2</v>
      </c>
      <c r="S135" s="14">
        <v>4.95069E-2</v>
      </c>
      <c r="T135" s="6"/>
      <c r="U135" s="30">
        <f>AVERAGE($R$5:R135)</f>
        <v>2.9584408826931089E-2</v>
      </c>
    </row>
    <row r="136" spans="11:21" x14ac:dyDescent="0.3">
      <c r="K136" s="10">
        <f>M136/(L136+M136)</f>
        <v>0.62878787878787878</v>
      </c>
      <c r="L136" s="11">
        <f>COUNTIF($N$5:N136,FALSE)</f>
        <v>49</v>
      </c>
      <c r="M136" s="11">
        <f>COUNTIF($N$5:N136,TRUE)</f>
        <v>83</v>
      </c>
      <c r="N136" s="12" t="b">
        <f>O136=P136</f>
        <v>0</v>
      </c>
      <c r="O136" s="12" t="b">
        <f>R136&gt;0</f>
        <v>0</v>
      </c>
      <c r="P136" s="12" t="b">
        <f>S136&gt;0</f>
        <v>1</v>
      </c>
      <c r="Q136" s="12" t="s">
        <v>2212</v>
      </c>
      <c r="R136" s="13">
        <v>-6.16519876219946E-2</v>
      </c>
      <c r="S136" s="14">
        <v>4.9293099999999999E-2</v>
      </c>
      <c r="T136" s="6"/>
      <c r="U136" s="30">
        <f>AVERAGE($R$5:R136)</f>
        <v>2.8893224005348318E-2</v>
      </c>
    </row>
    <row r="137" spans="11:21" x14ac:dyDescent="0.3">
      <c r="K137" s="10">
        <f>M137/(L137+M137)</f>
        <v>0.62406015037593987</v>
      </c>
      <c r="L137" s="11">
        <f>COUNTIF($N$5:N137,FALSE)</f>
        <v>50</v>
      </c>
      <c r="M137" s="11">
        <f>COUNTIF($N$5:N137,TRUE)</f>
        <v>83</v>
      </c>
      <c r="N137" s="12" t="b">
        <f>O137=P137</f>
        <v>0</v>
      </c>
      <c r="O137" s="12" t="b">
        <f>R137&gt;0</f>
        <v>0</v>
      </c>
      <c r="P137" s="12" t="b">
        <f>S137&gt;0</f>
        <v>1</v>
      </c>
      <c r="Q137" s="12" t="s">
        <v>1934</v>
      </c>
      <c r="R137" s="13">
        <v>-8.0792682926829104E-2</v>
      </c>
      <c r="S137" s="14">
        <v>4.8938000000000002E-2</v>
      </c>
      <c r="T137" s="6"/>
      <c r="U137" s="30">
        <f>AVERAGE($R$5:R137)</f>
        <v>2.806851793818909E-2</v>
      </c>
    </row>
    <row r="138" spans="11:21" x14ac:dyDescent="0.3">
      <c r="K138" s="10">
        <f>M138/(L138+M138)</f>
        <v>0.62686567164179108</v>
      </c>
      <c r="L138" s="11">
        <f>COUNTIF($N$5:N138,FALSE)</f>
        <v>50</v>
      </c>
      <c r="M138" s="11">
        <f>COUNTIF($N$5:N138,TRUE)</f>
        <v>84</v>
      </c>
      <c r="N138" s="12" t="b">
        <f>O138=P138</f>
        <v>1</v>
      </c>
      <c r="O138" s="12" t="b">
        <f>R138&gt;0</f>
        <v>1</v>
      </c>
      <c r="P138" s="12" t="b">
        <f>S138&gt;0</f>
        <v>1</v>
      </c>
      <c r="Q138" s="12" t="s">
        <v>3062</v>
      </c>
      <c r="R138" s="13">
        <v>0.181732198351573</v>
      </c>
      <c r="S138" s="14">
        <v>4.8600699999999997E-2</v>
      </c>
      <c r="T138" s="6"/>
      <c r="U138" s="30">
        <f>AVERAGE($R$5:R138)</f>
        <v>2.921526182187106E-2</v>
      </c>
    </row>
    <row r="139" spans="11:21" x14ac:dyDescent="0.3">
      <c r="K139" s="10">
        <f>M139/(L139+M139)</f>
        <v>0.62962962962962965</v>
      </c>
      <c r="L139" s="11">
        <f>COUNTIF($N$5:N139,FALSE)</f>
        <v>50</v>
      </c>
      <c r="M139" s="11">
        <f>COUNTIF($N$5:N139,TRUE)</f>
        <v>85</v>
      </c>
      <c r="N139" s="12" t="b">
        <f>O139=P139</f>
        <v>1</v>
      </c>
      <c r="O139" s="12" t="b">
        <f>R139&gt;0</f>
        <v>1</v>
      </c>
      <c r="P139" s="12" t="b">
        <f>S139&gt;0</f>
        <v>1</v>
      </c>
      <c r="Q139" s="12" t="s">
        <v>330</v>
      </c>
      <c r="R139" s="13">
        <v>0.28389109472489998</v>
      </c>
      <c r="S139" s="14">
        <v>4.8459599999999999E-2</v>
      </c>
      <c r="T139" s="6"/>
      <c r="U139" s="30">
        <f>AVERAGE($R$5:R139)</f>
        <v>3.1101749473004609E-2</v>
      </c>
    </row>
    <row r="140" spans="11:21" x14ac:dyDescent="0.3">
      <c r="K140" s="10">
        <f>M140/(L140+M140)</f>
        <v>0.63235294117647056</v>
      </c>
      <c r="L140" s="11">
        <f>COUNTIF($N$5:N140,FALSE)</f>
        <v>50</v>
      </c>
      <c r="M140" s="11">
        <f>COUNTIF($N$5:N140,TRUE)</f>
        <v>86</v>
      </c>
      <c r="N140" s="12" t="b">
        <f>O140=P140</f>
        <v>1</v>
      </c>
      <c r="O140" s="12" t="b">
        <f>R140&gt;0</f>
        <v>1</v>
      </c>
      <c r="P140" s="12" t="b">
        <f>S140&gt;0</f>
        <v>1</v>
      </c>
      <c r="Q140" s="12" t="s">
        <v>807</v>
      </c>
      <c r="R140" s="13">
        <v>2.45602389644872E-2</v>
      </c>
      <c r="S140" s="14">
        <v>4.8164499999999999E-2</v>
      </c>
      <c r="T140" s="6"/>
      <c r="U140" s="30">
        <f>AVERAGE($R$5:R140)</f>
        <v>3.1053650131030217E-2</v>
      </c>
    </row>
    <row r="141" spans="11:21" x14ac:dyDescent="0.3">
      <c r="K141" s="10">
        <f>M141/(L141+M141)</f>
        <v>0.62773722627737227</v>
      </c>
      <c r="L141" s="11">
        <f>COUNTIF($N$5:N141,FALSE)</f>
        <v>51</v>
      </c>
      <c r="M141" s="11">
        <f>COUNTIF($N$5:N141,TRUE)</f>
        <v>86</v>
      </c>
      <c r="N141" s="12" t="b">
        <f>O141=P141</f>
        <v>0</v>
      </c>
      <c r="O141" s="12" t="b">
        <f>R141&gt;0</f>
        <v>0</v>
      </c>
      <c r="P141" s="12" t="b">
        <f>S141&gt;0</f>
        <v>1</v>
      </c>
      <c r="Q141" s="12" t="s">
        <v>1742</v>
      </c>
      <c r="R141" s="13">
        <v>-0.26561754887935102</v>
      </c>
      <c r="S141" s="14">
        <v>4.8095699999999998E-2</v>
      </c>
      <c r="T141" s="6"/>
      <c r="U141" s="30">
        <f>AVERAGE($R$5:R141)</f>
        <v>2.8888166926574879E-2</v>
      </c>
    </row>
    <row r="142" spans="11:21" x14ac:dyDescent="0.3">
      <c r="K142" s="10">
        <f>M142/(L142+M142)</f>
        <v>0.63043478260869568</v>
      </c>
      <c r="L142" s="11">
        <f>COUNTIF($N$5:N142,FALSE)</f>
        <v>51</v>
      </c>
      <c r="M142" s="11">
        <f>COUNTIF($N$5:N142,TRUE)</f>
        <v>87</v>
      </c>
      <c r="N142" s="12" t="b">
        <f>O142=P142</f>
        <v>1</v>
      </c>
      <c r="O142" s="12" t="b">
        <f>R142&gt;0</f>
        <v>1</v>
      </c>
      <c r="P142" s="12" t="b">
        <f>S142&gt;0</f>
        <v>1</v>
      </c>
      <c r="Q142" s="12" t="s">
        <v>1864</v>
      </c>
      <c r="R142" s="13">
        <v>1.79820179820179E-2</v>
      </c>
      <c r="S142" s="14">
        <v>4.8017900000000002E-2</v>
      </c>
      <c r="T142" s="6"/>
      <c r="U142" s="30">
        <f>AVERAGE($R$5:R142)</f>
        <v>2.880913686175925E-2</v>
      </c>
    </row>
    <row r="143" spans="11:21" x14ac:dyDescent="0.3">
      <c r="K143" s="10">
        <f>M143/(L143+M143)</f>
        <v>0.62589928057553956</v>
      </c>
      <c r="L143" s="11">
        <f>COUNTIF($N$5:N143,FALSE)</f>
        <v>52</v>
      </c>
      <c r="M143" s="11">
        <f>COUNTIF($N$5:N143,TRUE)</f>
        <v>87</v>
      </c>
      <c r="N143" s="12" t="b">
        <f>O143=P143</f>
        <v>0</v>
      </c>
      <c r="O143" s="12" t="b">
        <f>R143&gt;0</f>
        <v>0</v>
      </c>
      <c r="P143" s="12" t="b">
        <f>S143&gt;0</f>
        <v>1</v>
      </c>
      <c r="Q143" s="12" t="s">
        <v>3160</v>
      </c>
      <c r="R143" s="13">
        <v>-9.1145356476261097E-2</v>
      </c>
      <c r="S143" s="14">
        <v>4.7987000000000002E-2</v>
      </c>
      <c r="T143" s="6"/>
      <c r="U143" s="30">
        <f>AVERAGE($R$5:R143)</f>
        <v>2.7946154895298673E-2</v>
      </c>
    </row>
    <row r="144" spans="11:21" x14ac:dyDescent="0.3">
      <c r="K144" s="10">
        <f>M144/(L144+M144)</f>
        <v>0.62142857142857144</v>
      </c>
      <c r="L144" s="11">
        <f>COUNTIF($N$5:N144,FALSE)</f>
        <v>53</v>
      </c>
      <c r="M144" s="11">
        <f>COUNTIF($N$5:N144,TRUE)</f>
        <v>87</v>
      </c>
      <c r="N144" s="12" t="b">
        <f>O144=P144</f>
        <v>0</v>
      </c>
      <c r="O144" s="12" t="b">
        <f>R144&gt;0</f>
        <v>0</v>
      </c>
      <c r="P144" s="12" t="b">
        <f>S144&gt;0</f>
        <v>1</v>
      </c>
      <c r="Q144" s="12" t="s">
        <v>3147</v>
      </c>
      <c r="R144" s="13">
        <v>-1.46926536731634E-2</v>
      </c>
      <c r="S144" s="14">
        <v>4.7531799999999999E-2</v>
      </c>
      <c r="T144" s="6"/>
      <c r="U144" s="30">
        <f>AVERAGE($R$5:R144)</f>
        <v>2.7641591976952515E-2</v>
      </c>
    </row>
    <row r="145" spans="11:21" x14ac:dyDescent="0.3">
      <c r="K145" s="10">
        <f>M145/(L145+M145)</f>
        <v>0.61702127659574468</v>
      </c>
      <c r="L145" s="11">
        <f>COUNTIF($N$5:N145,FALSE)</f>
        <v>54</v>
      </c>
      <c r="M145" s="11">
        <f>COUNTIF($N$5:N145,TRUE)</f>
        <v>87</v>
      </c>
      <c r="N145" s="12" t="b">
        <f>O145=P145</f>
        <v>0</v>
      </c>
      <c r="O145" s="12" t="b">
        <f>R145&gt;0</f>
        <v>0</v>
      </c>
      <c r="P145" s="12" t="b">
        <f>S145&gt;0</f>
        <v>1</v>
      </c>
      <c r="Q145" s="12" t="s">
        <v>2415</v>
      </c>
      <c r="R145" s="13">
        <v>-0.52391304347825995</v>
      </c>
      <c r="S145" s="14">
        <v>4.7452399999999999E-2</v>
      </c>
      <c r="T145" s="6"/>
      <c r="U145" s="30">
        <f>AVERAGE($R$5:R145)</f>
        <v>2.372985697372406E-2</v>
      </c>
    </row>
    <row r="146" spans="11:21" x14ac:dyDescent="0.3">
      <c r="K146" s="10">
        <f>M146/(L146+M146)</f>
        <v>0.61971830985915488</v>
      </c>
      <c r="L146" s="11">
        <f>COUNTIF($N$5:N146,FALSE)</f>
        <v>54</v>
      </c>
      <c r="M146" s="11">
        <f>COUNTIF($N$5:N146,TRUE)</f>
        <v>88</v>
      </c>
      <c r="N146" s="12" t="b">
        <f>O146=P146</f>
        <v>1</v>
      </c>
      <c r="O146" s="12" t="b">
        <f>R146&gt;0</f>
        <v>1</v>
      </c>
      <c r="P146" s="12" t="b">
        <f>S146&gt;0</f>
        <v>1</v>
      </c>
      <c r="Q146" s="12" t="s">
        <v>1825</v>
      </c>
      <c r="R146" s="13">
        <v>0.39532293986636902</v>
      </c>
      <c r="S146" s="14">
        <v>4.7415899999999997E-2</v>
      </c>
      <c r="T146" s="6"/>
      <c r="U146" s="30">
        <f>AVERAGE($R$5:R146)</f>
        <v>2.6346709670151135E-2</v>
      </c>
    </row>
    <row r="147" spans="11:21" x14ac:dyDescent="0.3">
      <c r="K147" s="10">
        <f>M147/(L147+M147)</f>
        <v>0.61538461538461542</v>
      </c>
      <c r="L147" s="11">
        <f>COUNTIF($N$5:N147,FALSE)</f>
        <v>55</v>
      </c>
      <c r="M147" s="11">
        <f>COUNTIF($N$5:N147,TRUE)</f>
        <v>88</v>
      </c>
      <c r="N147" s="12" t="b">
        <f>O147=P147</f>
        <v>0</v>
      </c>
      <c r="O147" s="12" t="b">
        <f>R147&gt;0</f>
        <v>0</v>
      </c>
      <c r="P147" s="12" t="b">
        <f>S147&gt;0</f>
        <v>1</v>
      </c>
      <c r="Q147" s="12" t="s">
        <v>3148</v>
      </c>
      <c r="R147" s="13">
        <v>-0.31175468483815999</v>
      </c>
      <c r="S147" s="14">
        <v>4.7224599999999999E-2</v>
      </c>
      <c r="T147" s="6"/>
      <c r="U147" s="30">
        <f>AVERAGE($R$5:R147)</f>
        <v>2.3982364254009098E-2</v>
      </c>
    </row>
    <row r="148" spans="11:21" x14ac:dyDescent="0.3">
      <c r="K148" s="10">
        <f>M148/(L148+M148)</f>
        <v>0.61805555555555558</v>
      </c>
      <c r="L148" s="11">
        <f>COUNTIF($N$5:N148,FALSE)</f>
        <v>55</v>
      </c>
      <c r="M148" s="11">
        <f>COUNTIF($N$5:N148,TRUE)</f>
        <v>89</v>
      </c>
      <c r="N148" s="12" t="b">
        <f>O148=P148</f>
        <v>1</v>
      </c>
      <c r="O148" s="12" t="b">
        <f>R148&gt;0</f>
        <v>1</v>
      </c>
      <c r="P148" s="12" t="b">
        <f>S148&gt;0</f>
        <v>1</v>
      </c>
      <c r="Q148" s="12" t="s">
        <v>577</v>
      </c>
      <c r="R148" s="13">
        <v>0.181119955313503</v>
      </c>
      <c r="S148" s="14">
        <v>4.7010099999999999E-2</v>
      </c>
      <c r="T148" s="6"/>
      <c r="U148" s="30">
        <f>AVERAGE($R$5:R148)</f>
        <v>2.5073597525255582E-2</v>
      </c>
    </row>
    <row r="149" spans="11:21" x14ac:dyDescent="0.3">
      <c r="K149" s="10">
        <f>M149/(L149+M149)</f>
        <v>0.61379310344827587</v>
      </c>
      <c r="L149" s="11">
        <f>COUNTIF($N$5:N149,FALSE)</f>
        <v>56</v>
      </c>
      <c r="M149" s="11">
        <f>COUNTIF($N$5:N149,TRUE)</f>
        <v>89</v>
      </c>
      <c r="N149" s="12" t="b">
        <f>O149=P149</f>
        <v>0</v>
      </c>
      <c r="O149" s="12" t="b">
        <f>R149&gt;0</f>
        <v>0</v>
      </c>
      <c r="P149" s="12" t="b">
        <f>S149&gt;0</f>
        <v>1</v>
      </c>
      <c r="Q149" s="12" t="s">
        <v>2340</v>
      </c>
      <c r="R149" s="13">
        <v>-0.34601226993864997</v>
      </c>
      <c r="S149" s="14">
        <v>4.6999199999999998E-2</v>
      </c>
      <c r="T149" s="6"/>
      <c r="U149" s="30">
        <f>AVERAGE($R$5:R149)</f>
        <v>2.2514384646194166E-2</v>
      </c>
    </row>
    <row r="150" spans="11:21" x14ac:dyDescent="0.3">
      <c r="K150" s="10">
        <f>M150/(L150+M150)</f>
        <v>0.61643835616438358</v>
      </c>
      <c r="L150" s="11">
        <f>COUNTIF($N$5:N150,FALSE)</f>
        <v>56</v>
      </c>
      <c r="M150" s="11">
        <f>COUNTIF($N$5:N150,TRUE)</f>
        <v>90</v>
      </c>
      <c r="N150" s="12" t="b">
        <f>O150=P150</f>
        <v>1</v>
      </c>
      <c r="O150" s="12" t="b">
        <f>R150&gt;0</f>
        <v>1</v>
      </c>
      <c r="P150" s="12" t="b">
        <f>S150&gt;0</f>
        <v>1</v>
      </c>
      <c r="Q150" s="12" t="s">
        <v>337</v>
      </c>
      <c r="R150" s="13">
        <v>0.147245927075252</v>
      </c>
      <c r="S150" s="14">
        <v>4.6880400000000003E-2</v>
      </c>
      <c r="T150" s="6"/>
      <c r="U150" s="30">
        <f>AVERAGE($R$5:R150)</f>
        <v>2.3368710279269903E-2</v>
      </c>
    </row>
    <row r="151" spans="11:21" x14ac:dyDescent="0.3">
      <c r="K151" s="10">
        <f>M151/(L151+M151)</f>
        <v>0.61224489795918369</v>
      </c>
      <c r="L151" s="11">
        <f>COUNTIF($N$5:N151,FALSE)</f>
        <v>57</v>
      </c>
      <c r="M151" s="11">
        <f>COUNTIF($N$5:N151,TRUE)</f>
        <v>90</v>
      </c>
      <c r="N151" s="12" t="b">
        <f>O151=P151</f>
        <v>0</v>
      </c>
      <c r="O151" s="12" t="b">
        <f>R151&gt;0</f>
        <v>0</v>
      </c>
      <c r="P151" s="12" t="b">
        <f>S151&gt;0</f>
        <v>1</v>
      </c>
      <c r="Q151" s="12" t="s">
        <v>1705</v>
      </c>
      <c r="R151" s="13">
        <v>-0.31343283582089498</v>
      </c>
      <c r="S151" s="14">
        <v>4.6866199999999997E-2</v>
      </c>
      <c r="T151" s="6"/>
      <c r="U151" s="30">
        <f>AVERAGE($R$5:R151)</f>
        <v>2.1077543298996672E-2</v>
      </c>
    </row>
    <row r="152" spans="11:21" x14ac:dyDescent="0.3">
      <c r="K152" s="10">
        <f>M152/(L152+M152)</f>
        <v>0.61486486486486491</v>
      </c>
      <c r="L152" s="11">
        <f>COUNTIF($N$5:N152,FALSE)</f>
        <v>57</v>
      </c>
      <c r="M152" s="11">
        <f>COUNTIF($N$5:N152,TRUE)</f>
        <v>91</v>
      </c>
      <c r="N152" s="12" t="b">
        <f>O152=P152</f>
        <v>1</v>
      </c>
      <c r="O152" s="12" t="b">
        <f>R152&gt;0</f>
        <v>1</v>
      </c>
      <c r="P152" s="12" t="b">
        <f>S152&gt;0</f>
        <v>1</v>
      </c>
      <c r="Q152" s="12" t="s">
        <v>1268</v>
      </c>
      <c r="R152" s="13">
        <v>0.59407665505226404</v>
      </c>
      <c r="S152" s="14">
        <v>4.6602600000000001E-2</v>
      </c>
      <c r="T152" s="6"/>
      <c r="U152" s="30">
        <f>AVERAGE($R$5:R152)</f>
        <v>2.4949158918951185E-2</v>
      </c>
    </row>
    <row r="153" spans="11:21" x14ac:dyDescent="0.3">
      <c r="K153" s="10">
        <f>M153/(L153+M153)</f>
        <v>0.6174496644295302</v>
      </c>
      <c r="L153" s="11">
        <f>COUNTIF($N$5:N153,FALSE)</f>
        <v>57</v>
      </c>
      <c r="M153" s="11">
        <f>COUNTIF($N$5:N153,TRUE)</f>
        <v>92</v>
      </c>
      <c r="N153" s="12" t="b">
        <f>O153=P153</f>
        <v>1</v>
      </c>
      <c r="O153" s="12" t="b">
        <f>R153&gt;0</f>
        <v>1</v>
      </c>
      <c r="P153" s="12" t="b">
        <f>S153&gt;0</f>
        <v>1</v>
      </c>
      <c r="Q153" s="12" t="s">
        <v>3134</v>
      </c>
      <c r="R153" s="13">
        <v>7.36836561838973E-3</v>
      </c>
      <c r="S153" s="14">
        <v>4.65326E-2</v>
      </c>
      <c r="T153" s="6"/>
      <c r="U153" s="30">
        <f>AVERAGE($R$5:R153)</f>
        <v>2.4831167017605134E-2</v>
      </c>
    </row>
    <row r="154" spans="11:21" x14ac:dyDescent="0.3">
      <c r="K154" s="10">
        <f>M154/(L154+M154)</f>
        <v>0.62</v>
      </c>
      <c r="L154" s="11">
        <f>COUNTIF($N$5:N154,FALSE)</f>
        <v>57</v>
      </c>
      <c r="M154" s="11">
        <f>COUNTIF($N$5:N154,TRUE)</f>
        <v>93</v>
      </c>
      <c r="N154" s="12" t="b">
        <f>O154=P154</f>
        <v>1</v>
      </c>
      <c r="O154" s="12" t="b">
        <f>R154&gt;0</f>
        <v>1</v>
      </c>
      <c r="P154" s="12" t="b">
        <f>S154&gt;0</f>
        <v>1</v>
      </c>
      <c r="Q154" s="12" t="s">
        <v>1714</v>
      </c>
      <c r="R154" s="13">
        <v>0.23385625684056899</v>
      </c>
      <c r="S154" s="14">
        <v>4.6499499999999999E-2</v>
      </c>
      <c r="T154" s="6"/>
      <c r="U154" s="30">
        <f>AVERAGE($R$5:R154)</f>
        <v>2.6224667616424894E-2</v>
      </c>
    </row>
    <row r="155" spans="11:21" x14ac:dyDescent="0.3">
      <c r="K155" s="10">
        <f>M155/(L155+M155)</f>
        <v>0.61589403973509937</v>
      </c>
      <c r="L155" s="11">
        <f>COUNTIF($N$5:N155,FALSE)</f>
        <v>58</v>
      </c>
      <c r="M155" s="11">
        <f>COUNTIF($N$5:N155,TRUE)</f>
        <v>93</v>
      </c>
      <c r="N155" s="12" t="b">
        <f>O155=P155</f>
        <v>0</v>
      </c>
      <c r="O155" s="12" t="b">
        <f>R155&gt;0</f>
        <v>0</v>
      </c>
      <c r="P155" s="12" t="b">
        <f>S155&gt;0</f>
        <v>1</v>
      </c>
      <c r="Q155" s="12" t="s">
        <v>1451</v>
      </c>
      <c r="R155" s="13">
        <v>-0.36953455571227001</v>
      </c>
      <c r="S155" s="14">
        <v>4.64438E-2</v>
      </c>
      <c r="T155" s="6"/>
      <c r="U155" s="30">
        <f>AVERAGE($R$5:R155)</f>
        <v>2.3603745607625591E-2</v>
      </c>
    </row>
    <row r="156" spans="11:21" x14ac:dyDescent="0.3">
      <c r="K156" s="10">
        <f>M156/(L156+M156)</f>
        <v>0.61842105263157898</v>
      </c>
      <c r="L156" s="11">
        <f>COUNTIF($N$5:N156,FALSE)</f>
        <v>58</v>
      </c>
      <c r="M156" s="11">
        <f>COUNTIF($N$5:N156,TRUE)</f>
        <v>94</v>
      </c>
      <c r="N156" s="12" t="b">
        <f>O156=P156</f>
        <v>1</v>
      </c>
      <c r="O156" s="12" t="b">
        <f>R156&gt;0</f>
        <v>1</v>
      </c>
      <c r="P156" s="12" t="b">
        <f>S156&gt;0</f>
        <v>1</v>
      </c>
      <c r="Q156" s="12" t="s">
        <v>3038</v>
      </c>
      <c r="R156" s="13">
        <v>9.8197638284648905E-2</v>
      </c>
      <c r="S156" s="14">
        <v>4.63801E-2</v>
      </c>
      <c r="T156" s="6"/>
      <c r="U156" s="30">
        <f>AVERAGE($R$5:R156)</f>
        <v>2.4094494901553378E-2</v>
      </c>
    </row>
    <row r="157" spans="11:21" x14ac:dyDescent="0.3">
      <c r="K157" s="10">
        <f>M157/(L157+M157)</f>
        <v>0.62091503267973858</v>
      </c>
      <c r="L157" s="11">
        <f>COUNTIF($N$5:N157,FALSE)</f>
        <v>58</v>
      </c>
      <c r="M157" s="11">
        <f>COUNTIF($N$5:N157,TRUE)</f>
        <v>95</v>
      </c>
      <c r="N157" s="12" t="b">
        <f>O157=P157</f>
        <v>1</v>
      </c>
      <c r="O157" s="12" t="b">
        <f>R157&gt;0</f>
        <v>1</v>
      </c>
      <c r="P157" s="12" t="b">
        <f>S157&gt;0</f>
        <v>1</v>
      </c>
      <c r="Q157" s="12" t="s">
        <v>749</v>
      </c>
      <c r="R157" s="13">
        <v>0.207909604519774</v>
      </c>
      <c r="S157" s="14">
        <v>4.6100500000000003E-2</v>
      </c>
      <c r="T157" s="6"/>
      <c r="U157" s="30">
        <f>AVERAGE($R$5:R157)</f>
        <v>2.5295900846770508E-2</v>
      </c>
    </row>
    <row r="158" spans="11:21" x14ac:dyDescent="0.3">
      <c r="K158" s="10">
        <f>M158/(L158+M158)</f>
        <v>0.61688311688311692</v>
      </c>
      <c r="L158" s="11">
        <f>COUNTIF($N$5:N158,FALSE)</f>
        <v>59</v>
      </c>
      <c r="M158" s="11">
        <f>COUNTIF($N$5:N158,TRUE)</f>
        <v>95</v>
      </c>
      <c r="N158" s="12" t="b">
        <f>O158=P158</f>
        <v>0</v>
      </c>
      <c r="O158" s="12" t="b">
        <f>R158&gt;0</f>
        <v>0</v>
      </c>
      <c r="P158" s="12" t="b">
        <f>S158&gt;0</f>
        <v>1</v>
      </c>
      <c r="Q158" s="12" t="s">
        <v>600</v>
      </c>
      <c r="R158" s="13">
        <v>-0.12219800747197999</v>
      </c>
      <c r="S158" s="14">
        <v>4.5814100000000003E-2</v>
      </c>
      <c r="T158" s="6"/>
      <c r="U158" s="30">
        <f>AVERAGE($R$5:R158)</f>
        <v>2.4338148195350049E-2</v>
      </c>
    </row>
    <row r="159" spans="11:21" x14ac:dyDescent="0.3">
      <c r="K159" s="10">
        <f>M159/(L159+M159)</f>
        <v>0.61935483870967745</v>
      </c>
      <c r="L159" s="11">
        <f>COUNTIF($N$5:N159,FALSE)</f>
        <v>59</v>
      </c>
      <c r="M159" s="11">
        <f>COUNTIF($N$5:N159,TRUE)</f>
        <v>96</v>
      </c>
      <c r="N159" s="12" t="b">
        <f>O159=P159</f>
        <v>1</v>
      </c>
      <c r="O159" s="12" t="b">
        <f>R159&gt;0</f>
        <v>1</v>
      </c>
      <c r="P159" s="12" t="b">
        <f>S159&gt;0</f>
        <v>1</v>
      </c>
      <c r="Q159" s="12" t="s">
        <v>2301</v>
      </c>
      <c r="R159" s="13">
        <v>7.3840725806451596E-2</v>
      </c>
      <c r="S159" s="14">
        <v>4.5719000000000003E-2</v>
      </c>
      <c r="T159" s="6"/>
      <c r="U159" s="30">
        <f>AVERAGE($R$5:R159)</f>
        <v>2.4657519663808768E-2</v>
      </c>
    </row>
    <row r="160" spans="11:21" x14ac:dyDescent="0.3">
      <c r="K160" s="10">
        <f>M160/(L160+M160)</f>
        <v>0.61538461538461542</v>
      </c>
      <c r="L160" s="11">
        <f>COUNTIF($N$5:N160,FALSE)</f>
        <v>60</v>
      </c>
      <c r="M160" s="11">
        <f>COUNTIF($N$5:N160,TRUE)</f>
        <v>96</v>
      </c>
      <c r="N160" s="12" t="b">
        <f>O160=P160</f>
        <v>0</v>
      </c>
      <c r="O160" s="12" t="b">
        <f>R160&gt;0</f>
        <v>0</v>
      </c>
      <c r="P160" s="12" t="b">
        <f>S160&gt;0</f>
        <v>1</v>
      </c>
      <c r="Q160" s="12" t="s">
        <v>2284</v>
      </c>
      <c r="R160" s="13">
        <v>-9.1594025143458005E-2</v>
      </c>
      <c r="S160" s="14">
        <v>4.5461799999999997E-2</v>
      </c>
      <c r="T160" s="6"/>
      <c r="U160" s="30">
        <f>AVERAGE($R$5:R160)</f>
        <v>2.3912317453505774E-2</v>
      </c>
    </row>
    <row r="161" spans="11:21" x14ac:dyDescent="0.3">
      <c r="K161" s="10">
        <f>M161/(L161+M161)</f>
        <v>0.61146496815286622</v>
      </c>
      <c r="L161" s="11">
        <f>COUNTIF($N$5:N161,FALSE)</f>
        <v>61</v>
      </c>
      <c r="M161" s="11">
        <f>COUNTIF($N$5:N161,TRUE)</f>
        <v>96</v>
      </c>
      <c r="N161" s="12" t="b">
        <f>O161=P161</f>
        <v>0</v>
      </c>
      <c r="O161" s="12" t="b">
        <f>R161&gt;0</f>
        <v>0</v>
      </c>
      <c r="P161" s="12" t="b">
        <f>S161&gt;0</f>
        <v>1</v>
      </c>
      <c r="Q161" s="12" t="s">
        <v>1179</v>
      </c>
      <c r="R161" s="13">
        <v>-0.12511013215858999</v>
      </c>
      <c r="S161" s="14">
        <v>4.5380700000000003E-2</v>
      </c>
      <c r="T161" s="6"/>
      <c r="U161" s="30">
        <f>AVERAGE($R$5:R161)</f>
        <v>2.2963129876358668E-2</v>
      </c>
    </row>
    <row r="162" spans="11:21" x14ac:dyDescent="0.3">
      <c r="K162" s="10">
        <f>M162/(L162+M162)</f>
        <v>0.61392405063291144</v>
      </c>
      <c r="L162" s="11">
        <f>COUNTIF($N$5:N162,FALSE)</f>
        <v>61</v>
      </c>
      <c r="M162" s="11">
        <f>COUNTIF($N$5:N162,TRUE)</f>
        <v>97</v>
      </c>
      <c r="N162" s="12" t="b">
        <f>O162=P162</f>
        <v>1</v>
      </c>
      <c r="O162" s="12" t="b">
        <f>R162&gt;0</f>
        <v>1</v>
      </c>
      <c r="P162" s="12" t="b">
        <f>S162&gt;0</f>
        <v>1</v>
      </c>
      <c r="Q162" s="12" t="s">
        <v>2043</v>
      </c>
      <c r="R162" s="13">
        <v>0.231884057971014</v>
      </c>
      <c r="S162" s="14">
        <v>4.5353999999999998E-2</v>
      </c>
      <c r="T162" s="6"/>
      <c r="U162" s="30">
        <f>AVERAGE($R$5:R162)</f>
        <v>2.4285414231388133E-2</v>
      </c>
    </row>
    <row r="163" spans="11:21" x14ac:dyDescent="0.3">
      <c r="K163" s="10">
        <f>M163/(L163+M163)</f>
        <v>0.61635220125786161</v>
      </c>
      <c r="L163" s="11">
        <f>COUNTIF($N$5:N163,FALSE)</f>
        <v>61</v>
      </c>
      <c r="M163" s="11">
        <f>COUNTIF($N$5:N163,TRUE)</f>
        <v>98</v>
      </c>
      <c r="N163" s="12" t="b">
        <f>O163=P163</f>
        <v>1</v>
      </c>
      <c r="O163" s="12" t="b">
        <f>R163&gt;0</f>
        <v>1</v>
      </c>
      <c r="P163" s="12" t="b">
        <f>S163&gt;0</f>
        <v>1</v>
      </c>
      <c r="Q163" s="12" t="s">
        <v>2312</v>
      </c>
      <c r="R163" s="13">
        <v>0.122158487359252</v>
      </c>
      <c r="S163" s="14">
        <v>4.5087299999999997E-2</v>
      </c>
      <c r="T163" s="6"/>
      <c r="U163" s="30">
        <f>AVERAGE($R$5:R163)</f>
        <v>2.4900968150431302E-2</v>
      </c>
    </row>
    <row r="164" spans="11:21" x14ac:dyDescent="0.3">
      <c r="K164" s="10">
        <f>M164/(L164+M164)</f>
        <v>0.61250000000000004</v>
      </c>
      <c r="L164" s="11">
        <f>COUNTIF($N$5:N164,FALSE)</f>
        <v>62</v>
      </c>
      <c r="M164" s="11">
        <f>COUNTIF($N$5:N164,TRUE)</f>
        <v>98</v>
      </c>
      <c r="N164" s="12" t="b">
        <f>O164=P164</f>
        <v>0</v>
      </c>
      <c r="O164" s="12" t="b">
        <f>R164&gt;0</f>
        <v>0</v>
      </c>
      <c r="P164" s="12" t="b">
        <f>S164&gt;0</f>
        <v>1</v>
      </c>
      <c r="Q164" s="12" t="s">
        <v>987</v>
      </c>
      <c r="R164" s="13">
        <v>-1.23456790123456E-2</v>
      </c>
      <c r="S164" s="14">
        <v>4.49827E-2</v>
      </c>
      <c r="T164" s="6"/>
      <c r="U164" s="30">
        <f>AVERAGE($R$5:R164)</f>
        <v>2.4668176605663943E-2</v>
      </c>
    </row>
    <row r="165" spans="11:21" x14ac:dyDescent="0.3">
      <c r="K165" s="10">
        <f>M165/(L165+M165)</f>
        <v>0.60869565217391308</v>
      </c>
      <c r="L165" s="11">
        <f>COUNTIF($N$5:N165,FALSE)</f>
        <v>63</v>
      </c>
      <c r="M165" s="11">
        <f>COUNTIF($N$5:N165,TRUE)</f>
        <v>98</v>
      </c>
      <c r="N165" s="12" t="b">
        <f>O165=P165</f>
        <v>0</v>
      </c>
      <c r="O165" s="12" t="b">
        <f>R165&gt;0</f>
        <v>0</v>
      </c>
      <c r="P165" s="12" t="b">
        <f>S165&gt;0</f>
        <v>1</v>
      </c>
      <c r="Q165" s="12" t="s">
        <v>2501</v>
      </c>
      <c r="R165" s="13">
        <v>-0.13710322752734</v>
      </c>
      <c r="S165" s="14">
        <v>4.4946800000000002E-2</v>
      </c>
      <c r="T165" s="6"/>
      <c r="U165" s="30">
        <f>AVERAGE($R$5:R165)</f>
        <v>2.3663385275645286E-2</v>
      </c>
    </row>
    <row r="166" spans="11:21" x14ac:dyDescent="0.3">
      <c r="K166" s="10">
        <f>M166/(L166+M166)</f>
        <v>0.61111111111111116</v>
      </c>
      <c r="L166" s="11">
        <f>COUNTIF($N$5:N166,FALSE)</f>
        <v>63</v>
      </c>
      <c r="M166" s="11">
        <f>COUNTIF($N$5:N166,TRUE)</f>
        <v>99</v>
      </c>
      <c r="N166" s="12" t="b">
        <f>O166=P166</f>
        <v>1</v>
      </c>
      <c r="O166" s="12" t="b">
        <f>R166&gt;0</f>
        <v>1</v>
      </c>
      <c r="P166" s="12" t="b">
        <f>S166&gt;0</f>
        <v>1</v>
      </c>
      <c r="Q166" s="12" t="s">
        <v>149</v>
      </c>
      <c r="R166" s="13">
        <v>3.4034034034034003E-2</v>
      </c>
      <c r="S166" s="14">
        <v>4.4906000000000001E-2</v>
      </c>
      <c r="T166" s="6"/>
      <c r="U166" s="30">
        <f>AVERAGE($R$5:R166)</f>
        <v>2.3727401626005711E-2</v>
      </c>
    </row>
    <row r="167" spans="11:21" x14ac:dyDescent="0.3">
      <c r="K167" s="10">
        <f>M167/(L167+M167)</f>
        <v>0.6073619631901841</v>
      </c>
      <c r="L167" s="11">
        <f>COUNTIF($N$5:N167,FALSE)</f>
        <v>64</v>
      </c>
      <c r="M167" s="11">
        <f>COUNTIF($N$5:N167,TRUE)</f>
        <v>99</v>
      </c>
      <c r="N167" s="12" t="b">
        <f>O167=P167</f>
        <v>0</v>
      </c>
      <c r="O167" s="12" t="b">
        <f>R167&gt;0</f>
        <v>0</v>
      </c>
      <c r="P167" s="12" t="b">
        <f>S167&gt;0</f>
        <v>1</v>
      </c>
      <c r="Q167" s="12" t="s">
        <v>3119</v>
      </c>
      <c r="R167" s="13">
        <v>-0.193757361601884</v>
      </c>
      <c r="S167" s="14">
        <v>4.4777999999999998E-2</v>
      </c>
      <c r="T167" s="6"/>
      <c r="U167" s="30">
        <f>AVERAGE($R$5:R167)</f>
        <v>2.2393139274914362E-2</v>
      </c>
    </row>
    <row r="168" spans="11:21" x14ac:dyDescent="0.3">
      <c r="K168" s="10">
        <f>M168/(L168+M168)</f>
        <v>0.6097560975609756</v>
      </c>
      <c r="L168" s="11">
        <f>COUNTIF($N$5:N168,FALSE)</f>
        <v>64</v>
      </c>
      <c r="M168" s="11">
        <f>COUNTIF($N$5:N168,TRUE)</f>
        <v>100</v>
      </c>
      <c r="N168" s="12" t="b">
        <f>O168=P168</f>
        <v>1</v>
      </c>
      <c r="O168" s="12" t="b">
        <f>R168&gt;0</f>
        <v>1</v>
      </c>
      <c r="P168" s="12" t="b">
        <f>S168&gt;0</f>
        <v>1</v>
      </c>
      <c r="Q168" s="12" t="s">
        <v>307</v>
      </c>
      <c r="R168" s="13">
        <v>0.118436271108026</v>
      </c>
      <c r="S168" s="14">
        <v>4.4618199999999997E-2</v>
      </c>
      <c r="T168" s="6"/>
      <c r="U168" s="30">
        <f>AVERAGE($R$5:R168)</f>
        <v>2.2978768127555286E-2</v>
      </c>
    </row>
    <row r="169" spans="11:21" x14ac:dyDescent="0.3">
      <c r="K169" s="10">
        <f>M169/(L169+M169)</f>
        <v>0.61212121212121207</v>
      </c>
      <c r="L169" s="11">
        <f>COUNTIF($N$5:N169,FALSE)</f>
        <v>64</v>
      </c>
      <c r="M169" s="11">
        <f>COUNTIF($N$5:N169,TRUE)</f>
        <v>101</v>
      </c>
      <c r="N169" s="12" t="b">
        <f>O169=P169</f>
        <v>1</v>
      </c>
      <c r="O169" s="12" t="b">
        <f>R169&gt;0</f>
        <v>1</v>
      </c>
      <c r="P169" s="12" t="b">
        <f>S169&gt;0</f>
        <v>1</v>
      </c>
      <c r="Q169" s="12" t="s">
        <v>2958</v>
      </c>
      <c r="R169" s="13">
        <v>3.7389770723104003E-2</v>
      </c>
      <c r="S169" s="14">
        <v>4.4435299999999997E-2</v>
      </c>
      <c r="T169" s="6"/>
      <c r="U169" s="30">
        <f>AVERAGE($R$5:R169)</f>
        <v>2.3066107537225277E-2</v>
      </c>
    </row>
    <row r="170" spans="11:21" x14ac:dyDescent="0.3">
      <c r="K170" s="10">
        <f>M170/(L170+M170)</f>
        <v>0.61445783132530118</v>
      </c>
      <c r="L170" s="11">
        <f>COUNTIF($N$5:N170,FALSE)</f>
        <v>64</v>
      </c>
      <c r="M170" s="11">
        <f>COUNTIF($N$5:N170,TRUE)</f>
        <v>102</v>
      </c>
      <c r="N170" s="12" t="b">
        <f>O170=P170</f>
        <v>1</v>
      </c>
      <c r="O170" s="12" t="b">
        <f>R170&gt;0</f>
        <v>1</v>
      </c>
      <c r="P170" s="12" t="b">
        <f>S170&gt;0</f>
        <v>1</v>
      </c>
      <c r="Q170" s="12" t="s">
        <v>1397</v>
      </c>
      <c r="R170" s="13">
        <v>0.38274967042090302</v>
      </c>
      <c r="S170" s="14">
        <v>4.4188100000000001E-2</v>
      </c>
      <c r="T170" s="6"/>
      <c r="U170" s="30">
        <f>AVERAGE($R$5:R170)</f>
        <v>2.5232875988331769E-2</v>
      </c>
    </row>
    <row r="171" spans="11:21" x14ac:dyDescent="0.3">
      <c r="K171" s="10">
        <f>M171/(L171+M171)</f>
        <v>0.61676646706586824</v>
      </c>
      <c r="L171" s="11">
        <f>COUNTIF($N$5:N171,FALSE)</f>
        <v>64</v>
      </c>
      <c r="M171" s="11">
        <f>COUNTIF($N$5:N171,TRUE)</f>
        <v>103</v>
      </c>
      <c r="N171" s="12" t="b">
        <f>O171=P171</f>
        <v>1</v>
      </c>
      <c r="O171" s="12" t="b">
        <f>R171&gt;0</f>
        <v>1</v>
      </c>
      <c r="P171" s="12" t="b">
        <f>S171&gt;0</f>
        <v>1</v>
      </c>
      <c r="Q171" s="12" t="s">
        <v>3125</v>
      </c>
      <c r="R171" s="13">
        <v>0.29678188319427801</v>
      </c>
      <c r="S171" s="14">
        <v>4.3833400000000002E-2</v>
      </c>
      <c r="T171" s="6"/>
      <c r="U171" s="30">
        <f>AVERAGE($R$5:R171)</f>
        <v>2.6858917947648813E-2</v>
      </c>
    </row>
    <row r="172" spans="11:21" x14ac:dyDescent="0.3">
      <c r="K172" s="10">
        <f>M172/(L172+M172)</f>
        <v>0.61904761904761907</v>
      </c>
      <c r="L172" s="11">
        <f>COUNTIF($N$5:N172,FALSE)</f>
        <v>64</v>
      </c>
      <c r="M172" s="11">
        <f>COUNTIF($N$5:N172,TRUE)</f>
        <v>104</v>
      </c>
      <c r="N172" s="12" t="b">
        <f>O172=P172</f>
        <v>1</v>
      </c>
      <c r="O172" s="12" t="b">
        <f>R172&gt;0</f>
        <v>1</v>
      </c>
      <c r="P172" s="12" t="b">
        <f>S172&gt;0</f>
        <v>1</v>
      </c>
      <c r="Q172" s="12" t="s">
        <v>417</v>
      </c>
      <c r="R172" s="13">
        <v>4.2975206611570199E-2</v>
      </c>
      <c r="S172" s="14">
        <v>4.3728099999999999E-2</v>
      </c>
      <c r="T172" s="6"/>
      <c r="U172" s="30">
        <f>AVERAGE($R$5:R172)</f>
        <v>2.6954848237315008E-2</v>
      </c>
    </row>
    <row r="173" spans="11:21" x14ac:dyDescent="0.3">
      <c r="K173" s="10">
        <f>M173/(L173+M173)</f>
        <v>0.61538461538461542</v>
      </c>
      <c r="L173" s="11">
        <f>COUNTIF($N$5:N173,FALSE)</f>
        <v>65</v>
      </c>
      <c r="M173" s="11">
        <f>COUNTIF($N$5:N173,TRUE)</f>
        <v>104</v>
      </c>
      <c r="N173" s="12" t="b">
        <f>O173=P173</f>
        <v>0</v>
      </c>
      <c r="O173" s="12" t="b">
        <f>R173&gt;0</f>
        <v>0</v>
      </c>
      <c r="P173" s="12" t="b">
        <f>S173&gt;0</f>
        <v>1</v>
      </c>
      <c r="Q173" s="12" t="s">
        <v>3078</v>
      </c>
      <c r="R173" s="13">
        <v>-1.6968073230631701E-2</v>
      </c>
      <c r="S173" s="14">
        <v>4.3728099999999999E-2</v>
      </c>
      <c r="T173" s="6"/>
      <c r="U173" s="30">
        <f>AVERAGE($R$5:R173)</f>
        <v>2.6694949293717692E-2</v>
      </c>
    </row>
    <row r="174" spans="11:21" x14ac:dyDescent="0.3">
      <c r="K174" s="10">
        <f>M174/(L174+M174)</f>
        <v>0.61176470588235299</v>
      </c>
      <c r="L174" s="11">
        <f>COUNTIF($N$5:N174,FALSE)</f>
        <v>66</v>
      </c>
      <c r="M174" s="11">
        <f>COUNTIF($N$5:N174,TRUE)</f>
        <v>104</v>
      </c>
      <c r="N174" s="12" t="b">
        <f>O174=P174</f>
        <v>0</v>
      </c>
      <c r="O174" s="12" t="b">
        <f>R174&gt;0</f>
        <v>0</v>
      </c>
      <c r="P174" s="12" t="b">
        <f>S174&gt;0</f>
        <v>1</v>
      </c>
      <c r="Q174" s="12" t="s">
        <v>3017</v>
      </c>
      <c r="R174" s="13">
        <v>-9.0090090090090003E-3</v>
      </c>
      <c r="S174" s="14">
        <v>4.3662300000000001E-2</v>
      </c>
      <c r="T174" s="6"/>
      <c r="U174" s="30">
        <f>AVERAGE($R$5:R174)</f>
        <v>2.6484926009584003E-2</v>
      </c>
    </row>
    <row r="175" spans="11:21" x14ac:dyDescent="0.3">
      <c r="K175" s="10">
        <f>M175/(L175+M175)</f>
        <v>0.61403508771929827</v>
      </c>
      <c r="L175" s="11">
        <f>COUNTIF($N$5:N175,FALSE)</f>
        <v>66</v>
      </c>
      <c r="M175" s="11">
        <f>COUNTIF($N$5:N175,TRUE)</f>
        <v>105</v>
      </c>
      <c r="N175" s="12" t="b">
        <f>O175=P175</f>
        <v>1</v>
      </c>
      <c r="O175" s="12" t="b">
        <f>R175&gt;0</f>
        <v>1</v>
      </c>
      <c r="P175" s="12" t="b">
        <f>S175&gt;0</f>
        <v>1</v>
      </c>
      <c r="Q175" s="12" t="s">
        <v>667</v>
      </c>
      <c r="R175" s="13">
        <v>0.157222404192597</v>
      </c>
      <c r="S175" s="14">
        <v>4.3533599999999999E-2</v>
      </c>
      <c r="T175" s="6"/>
      <c r="U175" s="30">
        <f>AVERAGE($R$5:R175)</f>
        <v>2.7249472665625014E-2</v>
      </c>
    </row>
    <row r="176" spans="11:21" x14ac:dyDescent="0.3">
      <c r="K176" s="10">
        <f>M176/(L176+M176)</f>
        <v>0.61627906976744184</v>
      </c>
      <c r="L176" s="11">
        <f>COUNTIF($N$5:N176,FALSE)</f>
        <v>66</v>
      </c>
      <c r="M176" s="11">
        <f>COUNTIF($N$5:N176,TRUE)</f>
        <v>106</v>
      </c>
      <c r="N176" s="12" t="b">
        <f>O176=P176</f>
        <v>1</v>
      </c>
      <c r="O176" s="12" t="b">
        <f>R176&gt;0</f>
        <v>1</v>
      </c>
      <c r="P176" s="12" t="b">
        <f>S176&gt;0</f>
        <v>1</v>
      </c>
      <c r="Q176" s="12" t="s">
        <v>3073</v>
      </c>
      <c r="R176" s="13">
        <v>8.8374184843714801E-2</v>
      </c>
      <c r="S176" s="14">
        <v>4.3508600000000001E-2</v>
      </c>
      <c r="T176" s="6"/>
      <c r="U176" s="30">
        <f>AVERAGE($R$5:R176)</f>
        <v>2.7604848899218555E-2</v>
      </c>
    </row>
    <row r="177" spans="11:21" x14ac:dyDescent="0.3">
      <c r="K177" s="10">
        <f>M177/(L177+M177)</f>
        <v>0.61271676300578037</v>
      </c>
      <c r="L177" s="11">
        <f>COUNTIF($N$5:N177,FALSE)</f>
        <v>67</v>
      </c>
      <c r="M177" s="11">
        <f>COUNTIF($N$5:N177,TRUE)</f>
        <v>106</v>
      </c>
      <c r="N177" s="12" t="b">
        <f>O177=P177</f>
        <v>0</v>
      </c>
      <c r="O177" s="12" t="b">
        <f>R177&gt;0</f>
        <v>0</v>
      </c>
      <c r="P177" s="12" t="b">
        <f>S177&gt;0</f>
        <v>1</v>
      </c>
      <c r="Q177" s="12" t="s">
        <v>266</v>
      </c>
      <c r="R177" s="13">
        <v>-5.5865921787709501E-2</v>
      </c>
      <c r="S177" s="14">
        <v>4.3488699999999998E-2</v>
      </c>
      <c r="T177" s="6"/>
      <c r="U177" s="30">
        <f>AVERAGE($R$5:R177)</f>
        <v>2.7122358895247875E-2</v>
      </c>
    </row>
    <row r="178" spans="11:21" x14ac:dyDescent="0.3">
      <c r="K178" s="10">
        <f>M178/(L178+M178)</f>
        <v>0.60919540229885061</v>
      </c>
      <c r="L178" s="11">
        <f>COUNTIF($N$5:N178,FALSE)</f>
        <v>68</v>
      </c>
      <c r="M178" s="11">
        <f>COUNTIF($N$5:N178,TRUE)</f>
        <v>106</v>
      </c>
      <c r="N178" s="12" t="b">
        <f>O178=P178</f>
        <v>0</v>
      </c>
      <c r="O178" s="12" t="b">
        <f>R178&gt;0</f>
        <v>0</v>
      </c>
      <c r="P178" s="12" t="b">
        <f>S178&gt;0</f>
        <v>1</v>
      </c>
      <c r="Q178" s="12" t="s">
        <v>1367</v>
      </c>
      <c r="R178" s="13">
        <v>-4.6205472379968998E-2</v>
      </c>
      <c r="S178" s="14">
        <v>4.3399100000000003E-2</v>
      </c>
      <c r="T178" s="6"/>
      <c r="U178" s="30">
        <f>AVERAGE($R$5:R178)</f>
        <v>2.6700934577574213E-2</v>
      </c>
    </row>
    <row r="179" spans="11:21" x14ac:dyDescent="0.3">
      <c r="K179" s="10">
        <f>M179/(L179+M179)</f>
        <v>0.61142857142857143</v>
      </c>
      <c r="L179" s="11">
        <f>COUNTIF($N$5:N179,FALSE)</f>
        <v>68</v>
      </c>
      <c r="M179" s="11">
        <f>COUNTIF($N$5:N179,TRUE)</f>
        <v>107</v>
      </c>
      <c r="N179" s="12" t="b">
        <f>O179=P179</f>
        <v>1</v>
      </c>
      <c r="O179" s="12" t="b">
        <f>R179&gt;0</f>
        <v>1</v>
      </c>
      <c r="P179" s="12" t="b">
        <f>S179&gt;0</f>
        <v>1</v>
      </c>
      <c r="Q179" s="12" t="s">
        <v>1112</v>
      </c>
      <c r="R179" s="13">
        <v>4.2818736498520298E-2</v>
      </c>
      <c r="S179" s="14">
        <v>4.3155899999999997E-2</v>
      </c>
      <c r="T179" s="6"/>
      <c r="U179" s="30">
        <f>AVERAGE($R$5:R179)</f>
        <v>2.6793036302836762E-2</v>
      </c>
    </row>
    <row r="180" spans="11:21" x14ac:dyDescent="0.3">
      <c r="K180" s="10">
        <f>M180/(L180+M180)</f>
        <v>0.61363636363636365</v>
      </c>
      <c r="L180" s="11">
        <f>COUNTIF($N$5:N180,FALSE)</f>
        <v>68</v>
      </c>
      <c r="M180" s="11">
        <f>COUNTIF($N$5:N180,TRUE)</f>
        <v>108</v>
      </c>
      <c r="N180" s="12" t="b">
        <f>O180=P180</f>
        <v>1</v>
      </c>
      <c r="O180" s="12" t="b">
        <f>R180&gt;0</f>
        <v>1</v>
      </c>
      <c r="P180" s="12" t="b">
        <f>S180&gt;0</f>
        <v>1</v>
      </c>
      <c r="Q180" s="12" t="s">
        <v>1502</v>
      </c>
      <c r="R180" s="13">
        <v>0.114411441144114</v>
      </c>
      <c r="S180" s="14">
        <v>4.3105299999999999E-2</v>
      </c>
      <c r="T180" s="6"/>
      <c r="U180" s="30">
        <f>AVERAGE($R$5:R180)</f>
        <v>2.7290868148525837E-2</v>
      </c>
    </row>
    <row r="181" spans="11:21" x14ac:dyDescent="0.3">
      <c r="K181" s="10">
        <f>M181/(L181+M181)</f>
        <v>0.61581920903954801</v>
      </c>
      <c r="L181" s="11">
        <f>COUNTIF($N$5:N181,FALSE)</f>
        <v>68</v>
      </c>
      <c r="M181" s="11">
        <f>COUNTIF($N$5:N181,TRUE)</f>
        <v>109</v>
      </c>
      <c r="N181" s="12" t="b">
        <f>O181=P181</f>
        <v>1</v>
      </c>
      <c r="O181" s="12" t="b">
        <f>R181&gt;0</f>
        <v>1</v>
      </c>
      <c r="P181" s="12" t="b">
        <f>S181&gt;0</f>
        <v>1</v>
      </c>
      <c r="Q181" s="12" t="s">
        <v>339</v>
      </c>
      <c r="R181" s="13">
        <v>0.11621856027753601</v>
      </c>
      <c r="S181" s="14">
        <v>4.2982800000000002E-2</v>
      </c>
      <c r="T181" s="6"/>
      <c r="U181" s="30">
        <f>AVERAGE($R$5:R181)</f>
        <v>2.7793284488237761E-2</v>
      </c>
    </row>
    <row r="182" spans="11:21" x14ac:dyDescent="0.3">
      <c r="K182" s="10">
        <f>M182/(L182+M182)</f>
        <v>0.61235955056179781</v>
      </c>
      <c r="L182" s="11">
        <f>COUNTIF($N$5:N182,FALSE)</f>
        <v>69</v>
      </c>
      <c r="M182" s="11">
        <f>COUNTIF($N$5:N182,TRUE)</f>
        <v>109</v>
      </c>
      <c r="N182" s="12" t="b">
        <f>O182=P182</f>
        <v>0</v>
      </c>
      <c r="O182" s="12" t="b">
        <f>R182&gt;0</f>
        <v>0</v>
      </c>
      <c r="P182" s="12" t="b">
        <f>S182&gt;0</f>
        <v>1</v>
      </c>
      <c r="Q182" s="12" t="s">
        <v>2911</v>
      </c>
      <c r="R182" s="13">
        <v>-4.8997688430785398E-2</v>
      </c>
      <c r="S182" s="14">
        <v>4.2885800000000002E-2</v>
      </c>
      <c r="T182" s="6"/>
      <c r="U182" s="30">
        <f>AVERAGE($R$5:R182)</f>
        <v>2.736187452801853E-2</v>
      </c>
    </row>
    <row r="183" spans="11:21" x14ac:dyDescent="0.3">
      <c r="K183" s="10">
        <f>M183/(L183+M183)</f>
        <v>0.61452513966480449</v>
      </c>
      <c r="L183" s="11">
        <f>COUNTIF($N$5:N183,FALSE)</f>
        <v>69</v>
      </c>
      <c r="M183" s="11">
        <f>COUNTIF($N$5:N183,TRUE)</f>
        <v>110</v>
      </c>
      <c r="N183" s="12" t="b">
        <f>O183=P183</f>
        <v>1</v>
      </c>
      <c r="O183" s="12" t="b">
        <f>R183&gt;0</f>
        <v>1</v>
      </c>
      <c r="P183" s="12" t="b">
        <f>S183&gt;0</f>
        <v>1</v>
      </c>
      <c r="Q183" s="12" t="s">
        <v>3104</v>
      </c>
      <c r="R183" s="13">
        <v>0.56002982848620397</v>
      </c>
      <c r="S183" s="14">
        <v>4.2758400000000002E-2</v>
      </c>
      <c r="T183" s="6"/>
      <c r="U183" s="30">
        <f>AVERAGE($R$5:R183)</f>
        <v>3.0337673153483253E-2</v>
      </c>
    </row>
    <row r="184" spans="11:21" x14ac:dyDescent="0.3">
      <c r="K184" s="10">
        <f>M184/(L184+M184)</f>
        <v>0.61111111111111116</v>
      </c>
      <c r="L184" s="11">
        <f>COUNTIF($N$5:N184,FALSE)</f>
        <v>70</v>
      </c>
      <c r="M184" s="11">
        <f>COUNTIF($N$5:N184,TRUE)</f>
        <v>110</v>
      </c>
      <c r="N184" s="12" t="b">
        <f>O184=P184</f>
        <v>0</v>
      </c>
      <c r="O184" s="12" t="b">
        <f>R184&gt;0</f>
        <v>0</v>
      </c>
      <c r="P184" s="12" t="b">
        <f>S184&gt;0</f>
        <v>1</v>
      </c>
      <c r="Q184" s="12" t="s">
        <v>915</v>
      </c>
      <c r="R184" s="13">
        <v>-8.2989341383771703E-2</v>
      </c>
      <c r="S184" s="14">
        <v>4.2712800000000002E-2</v>
      </c>
      <c r="T184" s="6"/>
      <c r="U184" s="30">
        <f>AVERAGE($R$5:R184)</f>
        <v>2.9708078628276284E-2</v>
      </c>
    </row>
    <row r="185" spans="11:21" x14ac:dyDescent="0.3">
      <c r="K185" s="10">
        <f>M185/(L185+M185)</f>
        <v>0.60773480662983426</v>
      </c>
      <c r="L185" s="11">
        <f>COUNTIF($N$5:N185,FALSE)</f>
        <v>71</v>
      </c>
      <c r="M185" s="11">
        <f>COUNTIF($N$5:N185,TRUE)</f>
        <v>110</v>
      </c>
      <c r="N185" s="12" t="b">
        <f>O185=P185</f>
        <v>0</v>
      </c>
      <c r="O185" s="12" t="b">
        <f>R185&gt;0</f>
        <v>0</v>
      </c>
      <c r="P185" s="12" t="b">
        <f>S185&gt;0</f>
        <v>1</v>
      </c>
      <c r="Q185" s="12" t="s">
        <v>1935</v>
      </c>
      <c r="R185" s="13">
        <v>-4.7766636280765801E-2</v>
      </c>
      <c r="S185" s="14">
        <v>4.23725E-2</v>
      </c>
      <c r="T185" s="6"/>
      <c r="U185" s="30">
        <f>AVERAGE($R$5:R185)</f>
        <v>2.9280041529331297E-2</v>
      </c>
    </row>
    <row r="186" spans="11:21" x14ac:dyDescent="0.3">
      <c r="K186" s="10">
        <f>M186/(L186+M186)</f>
        <v>0.60439560439560436</v>
      </c>
      <c r="L186" s="11">
        <f>COUNTIF($N$5:N186,FALSE)</f>
        <v>72</v>
      </c>
      <c r="M186" s="11">
        <f>COUNTIF($N$5:N186,TRUE)</f>
        <v>110</v>
      </c>
      <c r="N186" s="12" t="b">
        <f>O186=P186</f>
        <v>0</v>
      </c>
      <c r="O186" s="12" t="b">
        <f>R186&gt;0</f>
        <v>0</v>
      </c>
      <c r="P186" s="12" t="b">
        <f>S186&gt;0</f>
        <v>1</v>
      </c>
      <c r="Q186" s="12" t="s">
        <v>489</v>
      </c>
      <c r="R186" s="13">
        <v>-0.182347235693501</v>
      </c>
      <c r="S186" s="14">
        <v>4.2331599999999997E-2</v>
      </c>
      <c r="T186" s="6"/>
      <c r="U186" s="30">
        <f>AVERAGE($R$5:R186)</f>
        <v>2.8117254291843207E-2</v>
      </c>
    </row>
    <row r="187" spans="11:21" x14ac:dyDescent="0.3">
      <c r="K187" s="10">
        <f>M187/(L187+M187)</f>
        <v>0.60655737704918034</v>
      </c>
      <c r="L187" s="11">
        <f>COUNTIF($N$5:N187,FALSE)</f>
        <v>72</v>
      </c>
      <c r="M187" s="11">
        <f>COUNTIF($N$5:N187,TRUE)</f>
        <v>111</v>
      </c>
      <c r="N187" s="12" t="b">
        <f>O187=P187</f>
        <v>1</v>
      </c>
      <c r="O187" s="12" t="b">
        <f>R187&gt;0</f>
        <v>1</v>
      </c>
      <c r="P187" s="12" t="b">
        <f>S187&gt;0</f>
        <v>1</v>
      </c>
      <c r="Q187" s="12" t="s">
        <v>3143</v>
      </c>
      <c r="R187" s="13">
        <v>0.25278329985985398</v>
      </c>
      <c r="S187" s="14">
        <v>4.2139000000000003E-2</v>
      </c>
      <c r="T187" s="6"/>
      <c r="U187" s="30">
        <f>AVERAGE($R$5:R187)</f>
        <v>2.9344937600958021E-2</v>
      </c>
    </row>
    <row r="188" spans="11:21" x14ac:dyDescent="0.3">
      <c r="K188" s="10">
        <f>M188/(L188+M188)</f>
        <v>0.60326086956521741</v>
      </c>
      <c r="L188" s="11">
        <f>COUNTIF($N$5:N188,FALSE)</f>
        <v>73</v>
      </c>
      <c r="M188" s="11">
        <f>COUNTIF($N$5:N188,TRUE)</f>
        <v>111</v>
      </c>
      <c r="N188" s="12" t="b">
        <f>O188=P188</f>
        <v>0</v>
      </c>
      <c r="O188" s="12" t="b">
        <f>R188&gt;0</f>
        <v>0</v>
      </c>
      <c r="P188" s="12" t="b">
        <f>S188&gt;0</f>
        <v>1</v>
      </c>
      <c r="Q188" s="12" t="s">
        <v>900</v>
      </c>
      <c r="R188" s="13">
        <v>-9.50086058519794E-2</v>
      </c>
      <c r="S188" s="14">
        <v>4.21208E-2</v>
      </c>
      <c r="T188" s="6"/>
      <c r="U188" s="30">
        <f>AVERAGE($R$5:R188)</f>
        <v>2.8669103125670319E-2</v>
      </c>
    </row>
    <row r="189" spans="11:21" x14ac:dyDescent="0.3">
      <c r="K189" s="10">
        <f>M189/(L189+M189)</f>
        <v>0.60540540540540544</v>
      </c>
      <c r="L189" s="11">
        <f>COUNTIF($N$5:N189,FALSE)</f>
        <v>73</v>
      </c>
      <c r="M189" s="11">
        <f>COUNTIF($N$5:N189,TRUE)</f>
        <v>112</v>
      </c>
      <c r="N189" s="12" t="b">
        <f>O189=P189</f>
        <v>1</v>
      </c>
      <c r="O189" s="12" t="b">
        <f>R189&gt;0</f>
        <v>1</v>
      </c>
      <c r="P189" s="12" t="b">
        <f>S189&gt;0</f>
        <v>1</v>
      </c>
      <c r="Q189" s="12" t="s">
        <v>1275</v>
      </c>
      <c r="R189" s="13">
        <v>0.13377769021977001</v>
      </c>
      <c r="S189" s="14">
        <v>4.1726199999999998E-2</v>
      </c>
      <c r="T189" s="6"/>
      <c r="U189" s="30">
        <f>AVERAGE($R$5:R189)</f>
        <v>2.9237257650503289E-2</v>
      </c>
    </row>
    <row r="190" spans="11:21" x14ac:dyDescent="0.3">
      <c r="K190" s="10">
        <f>M190/(L190+M190)</f>
        <v>0.60752688172043012</v>
      </c>
      <c r="L190" s="11">
        <f>COUNTIF($N$5:N190,FALSE)</f>
        <v>73</v>
      </c>
      <c r="M190" s="11">
        <f>COUNTIF($N$5:N190,TRUE)</f>
        <v>113</v>
      </c>
      <c r="N190" s="12" t="b">
        <f>O190=P190</f>
        <v>1</v>
      </c>
      <c r="O190" s="12" t="b">
        <f>R190&gt;0</f>
        <v>1</v>
      </c>
      <c r="P190" s="12" t="b">
        <f>S190&gt;0</f>
        <v>1</v>
      </c>
      <c r="Q190" s="12" t="s">
        <v>133</v>
      </c>
      <c r="R190" s="13">
        <v>4.2899900232790097E-2</v>
      </c>
      <c r="S190" s="14">
        <v>4.16324E-2</v>
      </c>
      <c r="T190" s="6"/>
      <c r="U190" s="30">
        <f>AVERAGE($R$5:R190)</f>
        <v>2.931071271814999E-2</v>
      </c>
    </row>
    <row r="191" spans="11:21" x14ac:dyDescent="0.3">
      <c r="K191" s="10">
        <f>M191/(L191+M191)</f>
        <v>0.60962566844919786</v>
      </c>
      <c r="L191" s="11">
        <f>COUNTIF($N$5:N191,FALSE)</f>
        <v>73</v>
      </c>
      <c r="M191" s="11">
        <f>COUNTIF($N$5:N191,TRUE)</f>
        <v>114</v>
      </c>
      <c r="N191" s="12" t="b">
        <f>O191=P191</f>
        <v>1</v>
      </c>
      <c r="O191" s="12" t="b">
        <f>R191&gt;0</f>
        <v>1</v>
      </c>
      <c r="P191" s="12" t="b">
        <f>S191&gt;0</f>
        <v>1</v>
      </c>
      <c r="Q191" s="12" t="s">
        <v>512</v>
      </c>
      <c r="R191" s="13">
        <v>5.0180288461538297E-2</v>
      </c>
      <c r="S191" s="14">
        <v>4.15827E-2</v>
      </c>
      <c r="T191" s="6"/>
      <c r="U191" s="30">
        <f>AVERAGE($R$5:R191)</f>
        <v>2.9422314727472924E-2</v>
      </c>
    </row>
    <row r="192" spans="11:21" x14ac:dyDescent="0.3">
      <c r="K192" s="10">
        <f>M192/(L192+M192)</f>
        <v>0.61170212765957444</v>
      </c>
      <c r="L192" s="11">
        <f>COUNTIF($N$5:N192,FALSE)</f>
        <v>73</v>
      </c>
      <c r="M192" s="11">
        <f>COUNTIF($N$5:N192,TRUE)</f>
        <v>115</v>
      </c>
      <c r="N192" s="12" t="b">
        <f>O192=P192</f>
        <v>1</v>
      </c>
      <c r="O192" s="12" t="b">
        <f>R192&gt;0</f>
        <v>1</v>
      </c>
      <c r="P192" s="12" t="b">
        <f>S192&gt;0</f>
        <v>1</v>
      </c>
      <c r="Q192" s="12" t="s">
        <v>1051</v>
      </c>
      <c r="R192" s="13">
        <v>0.105650265477922</v>
      </c>
      <c r="S192" s="14">
        <v>4.1581300000000002E-2</v>
      </c>
      <c r="T192" s="6"/>
      <c r="U192" s="30">
        <f>AVERAGE($R$5:R192)</f>
        <v>2.9827782550613611E-2</v>
      </c>
    </row>
    <row r="193" spans="11:21" x14ac:dyDescent="0.3">
      <c r="K193" s="10">
        <f>M193/(L193+M193)</f>
        <v>0.61375661375661372</v>
      </c>
      <c r="L193" s="11">
        <f>COUNTIF($N$5:N193,FALSE)</f>
        <v>73</v>
      </c>
      <c r="M193" s="11">
        <f>COUNTIF($N$5:N193,TRUE)</f>
        <v>116</v>
      </c>
      <c r="N193" s="12" t="b">
        <f>O193=P193</f>
        <v>1</v>
      </c>
      <c r="O193" s="12" t="b">
        <f>R193&gt;0</f>
        <v>1</v>
      </c>
      <c r="P193" s="12" t="b">
        <f>S193&gt;0</f>
        <v>1</v>
      </c>
      <c r="Q193" s="12" t="s">
        <v>3013</v>
      </c>
      <c r="R193" s="13">
        <v>3.5895435037065999E-2</v>
      </c>
      <c r="S193" s="14">
        <v>4.1572199999999997E-2</v>
      </c>
      <c r="T193" s="6"/>
      <c r="U193" s="30">
        <f>AVERAGE($R$5:R193)</f>
        <v>2.985988653202341E-2</v>
      </c>
    </row>
    <row r="194" spans="11:21" x14ac:dyDescent="0.3">
      <c r="K194" s="10">
        <f>M194/(L194+M194)</f>
        <v>0.61578947368421055</v>
      </c>
      <c r="L194" s="11">
        <f>COUNTIF($N$5:N194,FALSE)</f>
        <v>73</v>
      </c>
      <c r="M194" s="11">
        <f>COUNTIF($N$5:N194,TRUE)</f>
        <v>117</v>
      </c>
      <c r="N194" s="12" t="b">
        <f>O194=P194</f>
        <v>1</v>
      </c>
      <c r="O194" s="12" t="b">
        <f>R194&gt;0</f>
        <v>1</v>
      </c>
      <c r="P194" s="12" t="b">
        <f>S194&gt;0</f>
        <v>1</v>
      </c>
      <c r="Q194" s="12" t="s">
        <v>778</v>
      </c>
      <c r="R194" s="13">
        <v>4.0992098500658998E-2</v>
      </c>
      <c r="S194" s="14">
        <v>4.1422399999999998E-2</v>
      </c>
      <c r="T194" s="6"/>
      <c r="U194" s="30">
        <f>AVERAGE($R$5:R194)</f>
        <v>2.991847712133202E-2</v>
      </c>
    </row>
    <row r="195" spans="11:21" x14ac:dyDescent="0.3">
      <c r="K195" s="10">
        <f>M195/(L195+M195)</f>
        <v>0.61780104712041883</v>
      </c>
      <c r="L195" s="11">
        <f>COUNTIF($N$5:N195,FALSE)</f>
        <v>73</v>
      </c>
      <c r="M195" s="11">
        <f>COUNTIF($N$5:N195,TRUE)</f>
        <v>118</v>
      </c>
      <c r="N195" s="12" t="b">
        <f>O195=P195</f>
        <v>1</v>
      </c>
      <c r="O195" s="12" t="b">
        <f>R195&gt;0</f>
        <v>1</v>
      </c>
      <c r="P195" s="12" t="b">
        <f>S195&gt;0</f>
        <v>1</v>
      </c>
      <c r="Q195" s="12" t="s">
        <v>301</v>
      </c>
      <c r="R195" s="13">
        <v>0.101133651551312</v>
      </c>
      <c r="S195" s="14">
        <v>4.1200100000000003E-2</v>
      </c>
      <c r="T195" s="6"/>
      <c r="U195" s="30">
        <f>AVERAGE($R$5:R195)</f>
        <v>3.0291331437719352E-2</v>
      </c>
    </row>
    <row r="196" spans="11:21" x14ac:dyDescent="0.3">
      <c r="K196" s="10">
        <f>M196/(L196+M196)</f>
        <v>0.61979166666666663</v>
      </c>
      <c r="L196" s="11">
        <f>COUNTIF($N$5:N196,FALSE)</f>
        <v>73</v>
      </c>
      <c r="M196" s="11">
        <f>COUNTIF($N$5:N196,TRUE)</f>
        <v>119</v>
      </c>
      <c r="N196" s="12" t="b">
        <f>O196=P196</f>
        <v>1</v>
      </c>
      <c r="O196" s="12" t="b">
        <f>R196&gt;0</f>
        <v>1</v>
      </c>
      <c r="P196" s="12" t="b">
        <f>S196&gt;0</f>
        <v>1</v>
      </c>
      <c r="Q196" s="12" t="s">
        <v>1476</v>
      </c>
      <c r="R196" s="13">
        <v>0.34100131681492002</v>
      </c>
      <c r="S196" s="14">
        <v>4.11061E-2</v>
      </c>
      <c r="T196" s="6"/>
      <c r="U196" s="30">
        <f>AVERAGE($R$5:R196)</f>
        <v>3.1909612611558939E-2</v>
      </c>
    </row>
    <row r="197" spans="11:21" x14ac:dyDescent="0.3">
      <c r="K197" s="10">
        <f>M197/(L197+M197)</f>
        <v>0.62176165803108807</v>
      </c>
      <c r="L197" s="11">
        <f>COUNTIF($N$5:N197,FALSE)</f>
        <v>73</v>
      </c>
      <c r="M197" s="11">
        <f>COUNTIF($N$5:N197,TRUE)</f>
        <v>120</v>
      </c>
      <c r="N197" s="12" t="b">
        <f>O197=P197</f>
        <v>1</v>
      </c>
      <c r="O197" s="12" t="b">
        <f>R197&gt;0</f>
        <v>1</v>
      </c>
      <c r="P197" s="12" t="b">
        <f>S197&gt;0</f>
        <v>1</v>
      </c>
      <c r="Q197" s="12" t="s">
        <v>2830</v>
      </c>
      <c r="R197" s="13">
        <v>1.5721588774932099E-2</v>
      </c>
      <c r="S197" s="14">
        <v>4.1087699999999998E-2</v>
      </c>
      <c r="T197" s="6"/>
      <c r="U197" s="30">
        <f>AVERAGE($R$5:R197)</f>
        <v>3.1825736840384707E-2</v>
      </c>
    </row>
    <row r="198" spans="11:21" x14ac:dyDescent="0.3">
      <c r="K198" s="10">
        <f>M198/(L198+M198)</f>
        <v>0.61855670103092786</v>
      </c>
      <c r="L198" s="11">
        <f>COUNTIF($N$5:N198,FALSE)</f>
        <v>74</v>
      </c>
      <c r="M198" s="11">
        <f>COUNTIF($N$5:N198,TRUE)</f>
        <v>120</v>
      </c>
      <c r="N198" s="12" t="b">
        <f>O198=P198</f>
        <v>0</v>
      </c>
      <c r="O198" s="12" t="b">
        <f>R198&gt;0</f>
        <v>0</v>
      </c>
      <c r="P198" s="12" t="b">
        <f>S198&gt;0</f>
        <v>1</v>
      </c>
      <c r="Q198" s="12" t="s">
        <v>1233</v>
      </c>
      <c r="R198" s="13">
        <v>-4.9125662973270798E-2</v>
      </c>
      <c r="S198" s="14">
        <v>4.0972599999999998E-2</v>
      </c>
      <c r="T198" s="6"/>
      <c r="U198" s="30">
        <f>AVERAGE($R$5:R198)</f>
        <v>3.1408461583613288E-2</v>
      </c>
    </row>
    <row r="199" spans="11:21" x14ac:dyDescent="0.3">
      <c r="K199" s="10">
        <f>M199/(L199+M199)</f>
        <v>0.61538461538461542</v>
      </c>
      <c r="L199" s="11">
        <f>COUNTIF($N$5:N199,FALSE)</f>
        <v>75</v>
      </c>
      <c r="M199" s="11">
        <f>COUNTIF($N$5:N199,TRUE)</f>
        <v>120</v>
      </c>
      <c r="N199" s="12" t="b">
        <f>O199=P199</f>
        <v>0</v>
      </c>
      <c r="O199" s="12" t="b">
        <f>R199&gt;0</f>
        <v>0</v>
      </c>
      <c r="P199" s="12" t="b">
        <f>S199&gt;0</f>
        <v>1</v>
      </c>
      <c r="Q199" s="12" t="s">
        <v>2516</v>
      </c>
      <c r="R199" s="13">
        <v>-2.0632737276478599E-2</v>
      </c>
      <c r="S199" s="14">
        <v>4.0719999999999999E-2</v>
      </c>
      <c r="T199" s="6"/>
      <c r="U199" s="30">
        <f>AVERAGE($R$5:R199)</f>
        <v>3.114158364074102E-2</v>
      </c>
    </row>
    <row r="200" spans="11:21" x14ac:dyDescent="0.3">
      <c r="K200" s="10">
        <f>M200/(L200+M200)</f>
        <v>0.61224489795918369</v>
      </c>
      <c r="L200" s="11">
        <f>COUNTIF($N$5:N200,FALSE)</f>
        <v>76</v>
      </c>
      <c r="M200" s="11">
        <f>COUNTIF($N$5:N200,TRUE)</f>
        <v>120</v>
      </c>
      <c r="N200" s="12" t="b">
        <f>O200=P200</f>
        <v>0</v>
      </c>
      <c r="O200" s="12" t="b">
        <f>R200&gt;0</f>
        <v>0</v>
      </c>
      <c r="P200" s="12" t="b">
        <f>S200&gt;0</f>
        <v>1</v>
      </c>
      <c r="Q200" s="12" t="s">
        <v>1310</v>
      </c>
      <c r="R200" s="13">
        <v>-5.5713501920295297E-2</v>
      </c>
      <c r="S200" s="14">
        <v>4.0587100000000001E-2</v>
      </c>
      <c r="T200" s="6"/>
      <c r="U200" s="30">
        <f>AVERAGE($R$5:R200)</f>
        <v>3.0698445449103079E-2</v>
      </c>
    </row>
    <row r="201" spans="11:21" x14ac:dyDescent="0.3">
      <c r="K201" s="10">
        <f>M201/(L201+M201)</f>
        <v>0.6091370558375635</v>
      </c>
      <c r="L201" s="11">
        <f>COUNTIF($N$5:N201,FALSE)</f>
        <v>77</v>
      </c>
      <c r="M201" s="11">
        <f>COUNTIF($N$5:N201,TRUE)</f>
        <v>120</v>
      </c>
      <c r="N201" s="12" t="b">
        <f>O201=P201</f>
        <v>0</v>
      </c>
      <c r="O201" s="12" t="b">
        <f>R201&gt;0</f>
        <v>0</v>
      </c>
      <c r="P201" s="12" t="b">
        <f>S201&gt;0</f>
        <v>1</v>
      </c>
      <c r="Q201" s="12" t="s">
        <v>573</v>
      </c>
      <c r="R201" s="13">
        <v>-4.1130185979971402E-2</v>
      </c>
      <c r="S201" s="14">
        <v>4.0210799999999998E-2</v>
      </c>
      <c r="T201" s="6"/>
      <c r="U201" s="30">
        <f>AVERAGE($R$5:R201)</f>
        <v>3.0333833106823509E-2</v>
      </c>
    </row>
    <row r="202" spans="11:21" x14ac:dyDescent="0.3">
      <c r="K202" s="10">
        <f>M202/(L202+M202)</f>
        <v>0.61111111111111116</v>
      </c>
      <c r="L202" s="11">
        <f>COUNTIF($N$5:N202,FALSE)</f>
        <v>77</v>
      </c>
      <c r="M202" s="11">
        <f>COUNTIF($N$5:N202,TRUE)</f>
        <v>121</v>
      </c>
      <c r="N202" s="12" t="b">
        <f>O202=P202</f>
        <v>1</v>
      </c>
      <c r="O202" s="12" t="b">
        <f>R202&gt;0</f>
        <v>1</v>
      </c>
      <c r="P202" s="12" t="b">
        <f>S202&gt;0</f>
        <v>1</v>
      </c>
      <c r="Q202" s="12" t="s">
        <v>1187</v>
      </c>
      <c r="R202" s="13">
        <v>6.0452549814251903E-2</v>
      </c>
      <c r="S202" s="14">
        <v>4.0115100000000001E-2</v>
      </c>
      <c r="T202" s="6"/>
      <c r="U202" s="30">
        <f>AVERAGE($R$5:R202)</f>
        <v>3.0485947837669107E-2</v>
      </c>
    </row>
    <row r="203" spans="11:21" x14ac:dyDescent="0.3">
      <c r="K203" s="10">
        <f>M203/(L203+M203)</f>
        <v>0.61306532663316582</v>
      </c>
      <c r="L203" s="11">
        <f>COUNTIF($N$5:N203,FALSE)</f>
        <v>77</v>
      </c>
      <c r="M203" s="11">
        <f>COUNTIF($N$5:N203,TRUE)</f>
        <v>122</v>
      </c>
      <c r="N203" s="12" t="b">
        <f>O203=P203</f>
        <v>1</v>
      </c>
      <c r="O203" s="12" t="b">
        <f>R203&gt;0</f>
        <v>1</v>
      </c>
      <c r="P203" s="12" t="b">
        <f>S203&gt;0</f>
        <v>1</v>
      </c>
      <c r="Q203" s="12" t="s">
        <v>1329</v>
      </c>
      <c r="R203" s="13">
        <v>0.23509369676320199</v>
      </c>
      <c r="S203" s="14">
        <v>3.9887800000000001E-2</v>
      </c>
      <c r="T203" s="6"/>
      <c r="U203" s="30">
        <f>AVERAGE($R$5:R203)</f>
        <v>3.1514127480510981E-2</v>
      </c>
    </row>
    <row r="204" spans="11:21" x14ac:dyDescent="0.3">
      <c r="K204" s="10">
        <f>M204/(L204+M204)</f>
        <v>0.61</v>
      </c>
      <c r="L204" s="11">
        <f>COUNTIF($N$5:N204,FALSE)</f>
        <v>78</v>
      </c>
      <c r="M204" s="11">
        <f>COUNTIF($N$5:N204,TRUE)</f>
        <v>122</v>
      </c>
      <c r="N204" s="12" t="b">
        <f>O204=P204</f>
        <v>0</v>
      </c>
      <c r="O204" s="12" t="b">
        <f>R204&gt;0</f>
        <v>0</v>
      </c>
      <c r="P204" s="12" t="b">
        <f>S204&gt;0</f>
        <v>1</v>
      </c>
      <c r="Q204" s="12" t="s">
        <v>1305</v>
      </c>
      <c r="R204" s="13">
        <v>-1.57268633644734E-2</v>
      </c>
      <c r="S204" s="14">
        <v>3.9775600000000001E-2</v>
      </c>
      <c r="T204" s="6"/>
      <c r="U204" s="30">
        <f>AVERAGE($R$5:R204)</f>
        <v>3.1277922526286056E-2</v>
      </c>
    </row>
    <row r="205" spans="11:21" x14ac:dyDescent="0.3">
      <c r="K205" s="10">
        <f>M205/(L205+M205)</f>
        <v>0.60696517412935325</v>
      </c>
      <c r="L205" s="11">
        <f>COUNTIF($N$5:N205,FALSE)</f>
        <v>79</v>
      </c>
      <c r="M205" s="11">
        <f>COUNTIF($N$5:N205,TRUE)</f>
        <v>122</v>
      </c>
      <c r="N205" s="12" t="b">
        <f>O205=P205</f>
        <v>0</v>
      </c>
      <c r="O205" s="12" t="b">
        <f>R205&gt;0</f>
        <v>0</v>
      </c>
      <c r="P205" s="12" t="b">
        <f>S205&gt;0</f>
        <v>1</v>
      </c>
      <c r="Q205" s="12" t="s">
        <v>679</v>
      </c>
      <c r="R205" s="13">
        <v>-0.24807826694619101</v>
      </c>
      <c r="S205" s="14">
        <v>3.9713499999999999E-2</v>
      </c>
      <c r="T205" s="6"/>
      <c r="U205" s="30">
        <f>AVERAGE($R$5:R205)</f>
        <v>2.9888090737865775E-2</v>
      </c>
    </row>
    <row r="206" spans="11:21" x14ac:dyDescent="0.3">
      <c r="K206" s="10">
        <f>M206/(L206+M206)</f>
        <v>0.6089108910891089</v>
      </c>
      <c r="L206" s="11">
        <f>COUNTIF($N$5:N206,FALSE)</f>
        <v>79</v>
      </c>
      <c r="M206" s="11">
        <f>COUNTIF($N$5:N206,TRUE)</f>
        <v>123</v>
      </c>
      <c r="N206" s="12" t="b">
        <f>O206=P206</f>
        <v>1</v>
      </c>
      <c r="O206" s="12" t="b">
        <f>R206&gt;0</f>
        <v>1</v>
      </c>
      <c r="P206" s="12" t="b">
        <f>S206&gt;0</f>
        <v>1</v>
      </c>
      <c r="Q206" s="12" t="s">
        <v>414</v>
      </c>
      <c r="R206" s="13">
        <v>3.2279314888010502E-2</v>
      </c>
      <c r="S206" s="14">
        <v>3.9489000000000003E-2</v>
      </c>
      <c r="T206" s="6"/>
      <c r="U206" s="30">
        <f>AVERAGE($R$5:R206)</f>
        <v>2.9899928481183325E-2</v>
      </c>
    </row>
    <row r="207" spans="11:21" x14ac:dyDescent="0.3">
      <c r="K207" s="10">
        <f>M207/(L207+M207)</f>
        <v>0.61083743842364535</v>
      </c>
      <c r="L207" s="11">
        <f>COUNTIF($N$5:N207,FALSE)</f>
        <v>79</v>
      </c>
      <c r="M207" s="11">
        <f>COUNTIF($N$5:N207,TRUE)</f>
        <v>124</v>
      </c>
      <c r="N207" s="12" t="b">
        <f>O207=P207</f>
        <v>1</v>
      </c>
      <c r="O207" s="12" t="b">
        <f>R207&gt;0</f>
        <v>1</v>
      </c>
      <c r="P207" s="12" t="b">
        <f>S207&gt;0</f>
        <v>1</v>
      </c>
      <c r="Q207" s="12" t="s">
        <v>3100</v>
      </c>
      <c r="R207" s="13">
        <v>6.1118160782264598E-2</v>
      </c>
      <c r="S207" s="14">
        <v>3.9469700000000003E-2</v>
      </c>
      <c r="T207" s="6"/>
      <c r="U207" s="30">
        <f>AVERAGE($R$5:R207)</f>
        <v>3.0053712876755154E-2</v>
      </c>
    </row>
    <row r="208" spans="11:21" x14ac:dyDescent="0.3">
      <c r="K208" s="10">
        <f>M208/(L208+M208)</f>
        <v>0.61274509803921573</v>
      </c>
      <c r="L208" s="11">
        <f>COUNTIF($N$5:N208,FALSE)</f>
        <v>79</v>
      </c>
      <c r="M208" s="11">
        <f>COUNTIF($N$5:N208,TRUE)</f>
        <v>125</v>
      </c>
      <c r="N208" s="12" t="b">
        <f>O208=P208</f>
        <v>1</v>
      </c>
      <c r="O208" s="12" t="b">
        <f>R208&gt;0</f>
        <v>1</v>
      </c>
      <c r="P208" s="12" t="b">
        <f>S208&gt;0</f>
        <v>1</v>
      </c>
      <c r="Q208" s="12" t="s">
        <v>2211</v>
      </c>
      <c r="R208" s="13">
        <v>6.1881188118821499E-4</v>
      </c>
      <c r="S208" s="14">
        <v>3.9243599999999997E-2</v>
      </c>
      <c r="T208" s="6"/>
      <c r="U208" s="30">
        <f>AVERAGE($R$5:R208)</f>
        <v>2.9909424146384728E-2</v>
      </c>
    </row>
    <row r="209" spans="11:21" x14ac:dyDescent="0.3">
      <c r="K209" s="10">
        <f>M209/(L209+M209)</f>
        <v>0.61463414634146341</v>
      </c>
      <c r="L209" s="11">
        <f>COUNTIF($N$5:N209,FALSE)</f>
        <v>79</v>
      </c>
      <c r="M209" s="11">
        <f>COUNTIF($N$5:N209,TRUE)</f>
        <v>126</v>
      </c>
      <c r="N209" s="12" t="b">
        <f>O209=P209</f>
        <v>1</v>
      </c>
      <c r="O209" s="12" t="b">
        <f>R209&gt;0</f>
        <v>1</v>
      </c>
      <c r="P209" s="12" t="b">
        <f>S209&gt;0</f>
        <v>1</v>
      </c>
      <c r="Q209" s="12" t="s">
        <v>3149</v>
      </c>
      <c r="R209" s="13">
        <v>0.24259239948157901</v>
      </c>
      <c r="S209" s="14">
        <v>3.9094999999999998E-2</v>
      </c>
      <c r="T209" s="6"/>
      <c r="U209" s="30">
        <f>AVERAGE($R$5:R209)</f>
        <v>3.0946902074849087E-2</v>
      </c>
    </row>
    <row r="210" spans="11:21" x14ac:dyDescent="0.3">
      <c r="K210" s="10">
        <f>M210/(L210+M210)</f>
        <v>0.61650485436893199</v>
      </c>
      <c r="L210" s="11">
        <f>COUNTIF($N$5:N210,FALSE)</f>
        <v>79</v>
      </c>
      <c r="M210" s="11">
        <f>COUNTIF($N$5:N210,TRUE)</f>
        <v>127</v>
      </c>
      <c r="N210" s="12" t="b">
        <f>O210=P210</f>
        <v>1</v>
      </c>
      <c r="O210" s="12" t="b">
        <f>R210&gt;0</f>
        <v>1</v>
      </c>
      <c r="P210" s="12" t="b">
        <f>S210&gt;0</f>
        <v>1</v>
      </c>
      <c r="Q210" s="12" t="s">
        <v>124</v>
      </c>
      <c r="R210" s="13">
        <v>0.20310880829015501</v>
      </c>
      <c r="S210" s="14">
        <v>3.8920200000000002E-2</v>
      </c>
      <c r="T210" s="6"/>
      <c r="U210" s="30">
        <f>AVERAGE($R$5:R210)</f>
        <v>3.1782639483661251E-2</v>
      </c>
    </row>
    <row r="211" spans="11:21" x14ac:dyDescent="0.3">
      <c r="K211" s="10">
        <f>M211/(L211+M211)</f>
        <v>0.61352657004830913</v>
      </c>
      <c r="L211" s="11">
        <f>COUNTIF($N$5:N211,FALSE)</f>
        <v>80</v>
      </c>
      <c r="M211" s="11">
        <f>COUNTIF($N$5:N211,TRUE)</f>
        <v>127</v>
      </c>
      <c r="N211" s="12" t="b">
        <f>O211=P211</f>
        <v>0</v>
      </c>
      <c r="O211" s="12" t="b">
        <f>R211&gt;0</f>
        <v>0</v>
      </c>
      <c r="P211" s="12" t="b">
        <f>S211&gt;0</f>
        <v>1</v>
      </c>
      <c r="Q211" s="12" t="s">
        <v>2916</v>
      </c>
      <c r="R211" s="13">
        <v>-0.16812652068126499</v>
      </c>
      <c r="S211" s="14">
        <v>3.8749100000000002E-2</v>
      </c>
      <c r="T211" s="6"/>
      <c r="U211" s="30">
        <f>AVERAGE($R$5:R211)</f>
        <v>3.0816894748564989E-2</v>
      </c>
    </row>
    <row r="212" spans="11:21" x14ac:dyDescent="0.3">
      <c r="K212" s="10">
        <f>M212/(L212+M212)</f>
        <v>0.61057692307692313</v>
      </c>
      <c r="L212" s="11">
        <f>COUNTIF($N$5:N212,FALSE)</f>
        <v>81</v>
      </c>
      <c r="M212" s="11">
        <f>COUNTIF($N$5:N212,TRUE)</f>
        <v>127</v>
      </c>
      <c r="N212" s="12" t="b">
        <f>O212=P212</f>
        <v>0</v>
      </c>
      <c r="O212" s="12" t="b">
        <f>R212&gt;0</f>
        <v>0</v>
      </c>
      <c r="P212" s="12" t="b">
        <f>S212&gt;0</f>
        <v>1</v>
      </c>
      <c r="Q212" s="12" t="s">
        <v>2354</v>
      </c>
      <c r="R212" s="13">
        <v>-4.3859649122806897E-2</v>
      </c>
      <c r="S212" s="14">
        <v>3.8559299999999998E-2</v>
      </c>
      <c r="T212" s="6"/>
      <c r="U212" s="30">
        <f>AVERAGE($R$5:R212)</f>
        <v>3.0457872903029551E-2</v>
      </c>
    </row>
    <row r="213" spans="11:21" x14ac:dyDescent="0.3">
      <c r="K213" s="10">
        <f>M213/(L213+M213)</f>
        <v>0.61244019138755978</v>
      </c>
      <c r="L213" s="11">
        <f>COUNTIF($N$5:N213,FALSE)</f>
        <v>81</v>
      </c>
      <c r="M213" s="11">
        <f>COUNTIF($N$5:N213,TRUE)</f>
        <v>128</v>
      </c>
      <c r="N213" s="12" t="b">
        <f>O213=P213</f>
        <v>1</v>
      </c>
      <c r="O213" s="12" t="b">
        <f>R213&gt;0</f>
        <v>1</v>
      </c>
      <c r="P213" s="12" t="b">
        <f>S213&gt;0</f>
        <v>1</v>
      </c>
      <c r="Q213" s="12" t="s">
        <v>2597</v>
      </c>
      <c r="R213" s="13">
        <v>7.8700253390967298E-2</v>
      </c>
      <c r="S213" s="14">
        <v>3.8408600000000001E-2</v>
      </c>
      <c r="T213" s="6"/>
      <c r="U213" s="30">
        <f>AVERAGE($R$5:R213)</f>
        <v>3.0688697690053175E-2</v>
      </c>
    </row>
    <row r="214" spans="11:21" x14ac:dyDescent="0.3">
      <c r="K214" s="10">
        <f>M214/(L214+M214)</f>
        <v>0.61428571428571432</v>
      </c>
      <c r="L214" s="11">
        <f>COUNTIF($N$5:N214,FALSE)</f>
        <v>81</v>
      </c>
      <c r="M214" s="11">
        <f>COUNTIF($N$5:N214,TRUE)</f>
        <v>129</v>
      </c>
      <c r="N214" s="12" t="b">
        <f>O214=P214</f>
        <v>1</v>
      </c>
      <c r="O214" s="12" t="b">
        <f>R214&gt;0</f>
        <v>1</v>
      </c>
      <c r="P214" s="12" t="b">
        <f>S214&gt;0</f>
        <v>1</v>
      </c>
      <c r="Q214" s="12" t="s">
        <v>2863</v>
      </c>
      <c r="R214" s="13">
        <v>3.5567010309278398E-2</v>
      </c>
      <c r="S214" s="14">
        <v>3.8015199999999999E-2</v>
      </c>
      <c r="T214" s="6"/>
      <c r="U214" s="30">
        <f>AVERAGE($R$5:R214)</f>
        <v>3.0711927750144724E-2</v>
      </c>
    </row>
    <row r="215" spans="11:21" x14ac:dyDescent="0.3">
      <c r="K215" s="10">
        <f>M215/(L215+M215)</f>
        <v>0.61611374407582942</v>
      </c>
      <c r="L215" s="11">
        <f>COUNTIF($N$5:N215,FALSE)</f>
        <v>81</v>
      </c>
      <c r="M215" s="11">
        <f>COUNTIF($N$5:N215,TRUE)</f>
        <v>130</v>
      </c>
      <c r="N215" s="12" t="b">
        <f>O215=P215</f>
        <v>1</v>
      </c>
      <c r="O215" s="12" t="b">
        <f>R215&gt;0</f>
        <v>1</v>
      </c>
      <c r="P215" s="12" t="b">
        <f>S215&gt;0</f>
        <v>1</v>
      </c>
      <c r="Q215" s="12" t="s">
        <v>360</v>
      </c>
      <c r="R215" s="13">
        <v>0.137475214805023</v>
      </c>
      <c r="S215" s="14">
        <v>3.7979100000000002E-2</v>
      </c>
      <c r="T215" s="6"/>
      <c r="U215" s="30">
        <f>AVERAGE($R$5:R215)</f>
        <v>3.1217914892584905E-2</v>
      </c>
    </row>
    <row r="216" spans="11:21" x14ac:dyDescent="0.3">
      <c r="K216" s="10">
        <f>M216/(L216+M216)</f>
        <v>0.61792452830188682</v>
      </c>
      <c r="L216" s="11">
        <f>COUNTIF($N$5:N216,FALSE)</f>
        <v>81</v>
      </c>
      <c r="M216" s="11">
        <f>COUNTIF($N$5:N216,TRUE)</f>
        <v>131</v>
      </c>
      <c r="N216" s="12" t="b">
        <f>O216=P216</f>
        <v>1</v>
      </c>
      <c r="O216" s="12" t="b">
        <f>R216&gt;0</f>
        <v>1</v>
      </c>
      <c r="P216" s="12" t="b">
        <f>S216&gt;0</f>
        <v>1</v>
      </c>
      <c r="Q216" s="12" t="s">
        <v>742</v>
      </c>
      <c r="R216" s="13">
        <v>3.5783994795055299E-2</v>
      </c>
      <c r="S216" s="14">
        <v>3.7958899999999997E-2</v>
      </c>
      <c r="T216" s="6"/>
      <c r="U216" s="30">
        <f>AVERAGE($R$5:R216)</f>
        <v>3.1239453005332408E-2</v>
      </c>
    </row>
    <row r="217" spans="11:21" x14ac:dyDescent="0.3">
      <c r="K217" s="10">
        <f>M217/(L217+M217)</f>
        <v>0.61502347417840375</v>
      </c>
      <c r="L217" s="11">
        <f>COUNTIF($N$5:N217,FALSE)</f>
        <v>82</v>
      </c>
      <c r="M217" s="11">
        <f>COUNTIF($N$5:N217,TRUE)</f>
        <v>131</v>
      </c>
      <c r="N217" s="12" t="b">
        <f>O217=P217</f>
        <v>0</v>
      </c>
      <c r="O217" s="12" t="b">
        <f>R217&gt;0</f>
        <v>0</v>
      </c>
      <c r="P217" s="12" t="b">
        <f>S217&gt;0</f>
        <v>1</v>
      </c>
      <c r="Q217" s="12" t="s">
        <v>1937</v>
      </c>
      <c r="R217" s="13">
        <v>-0.108176555716353</v>
      </c>
      <c r="S217" s="14">
        <v>3.7753099999999998E-2</v>
      </c>
      <c r="T217" s="6"/>
      <c r="U217" s="30">
        <f>AVERAGE($R$5:R217)</f>
        <v>3.0584917753117922E-2</v>
      </c>
    </row>
    <row r="218" spans="11:21" x14ac:dyDescent="0.3">
      <c r="K218" s="10">
        <f>M218/(L218+M218)</f>
        <v>0.61682242990654201</v>
      </c>
      <c r="L218" s="11">
        <f>COUNTIF($N$5:N218,FALSE)</f>
        <v>82</v>
      </c>
      <c r="M218" s="11">
        <f>COUNTIF($N$5:N218,TRUE)</f>
        <v>132</v>
      </c>
      <c r="N218" s="12" t="b">
        <f>O218=P218</f>
        <v>1</v>
      </c>
      <c r="O218" s="12" t="b">
        <f>R218&gt;0</f>
        <v>1</v>
      </c>
      <c r="P218" s="12" t="b">
        <f>S218&gt;0</f>
        <v>1</v>
      </c>
      <c r="Q218" s="12" t="s">
        <v>3132</v>
      </c>
      <c r="R218" s="13">
        <v>5.2611800075159698E-2</v>
      </c>
      <c r="S218" s="14">
        <v>3.7733500000000003E-2</v>
      </c>
      <c r="T218" s="6"/>
      <c r="U218" s="30">
        <f>AVERAGE($R$5:R218)</f>
        <v>3.0687847109762977E-2</v>
      </c>
    </row>
    <row r="219" spans="11:21" x14ac:dyDescent="0.3">
      <c r="K219" s="10">
        <f>M219/(L219+M219)</f>
        <v>0.61395348837209307</v>
      </c>
      <c r="L219" s="11">
        <f>COUNTIF($N$5:N219,FALSE)</f>
        <v>83</v>
      </c>
      <c r="M219" s="11">
        <f>COUNTIF($N$5:N219,TRUE)</f>
        <v>132</v>
      </c>
      <c r="N219" s="12" t="b">
        <f>O219=P219</f>
        <v>0</v>
      </c>
      <c r="O219" s="12" t="b">
        <f>R219&gt;0</f>
        <v>0</v>
      </c>
      <c r="P219" s="12" t="b">
        <f>S219&gt;0</f>
        <v>1</v>
      </c>
      <c r="Q219" s="12" t="s">
        <v>693</v>
      </c>
      <c r="R219" s="13">
        <v>-5.1094890510948801E-2</v>
      </c>
      <c r="S219" s="14">
        <v>3.7635599999999998E-2</v>
      </c>
      <c r="T219" s="6"/>
      <c r="U219" s="30">
        <f>AVERAGE($R$5:R219)</f>
        <v>3.0307462283620131E-2</v>
      </c>
    </row>
    <row r="220" spans="11:21" x14ac:dyDescent="0.3">
      <c r="K220" s="10">
        <f>M220/(L220+M220)</f>
        <v>0.6157407407407407</v>
      </c>
      <c r="L220" s="11">
        <f>COUNTIF($N$5:N220,FALSE)</f>
        <v>83</v>
      </c>
      <c r="M220" s="11">
        <f>COUNTIF($N$5:N220,TRUE)</f>
        <v>133</v>
      </c>
      <c r="N220" s="12" t="b">
        <f>O220=P220</f>
        <v>1</v>
      </c>
      <c r="O220" s="12" t="b">
        <f>R220&gt;0</f>
        <v>1</v>
      </c>
      <c r="P220" s="12" t="b">
        <f>S220&gt;0</f>
        <v>1</v>
      </c>
      <c r="Q220" s="12" t="s">
        <v>2474</v>
      </c>
      <c r="R220" s="13">
        <v>7.9659211927582393E-2</v>
      </c>
      <c r="S220" s="14">
        <v>3.7632699999999998E-2</v>
      </c>
      <c r="T220" s="6"/>
      <c r="U220" s="30">
        <f>AVERAGE($R$5:R220)</f>
        <v>3.0535942606045884E-2</v>
      </c>
    </row>
    <row r="221" spans="11:21" x14ac:dyDescent="0.3">
      <c r="K221" s="10">
        <f>M221/(L221+M221)</f>
        <v>0.61751152073732718</v>
      </c>
      <c r="L221" s="11">
        <f>COUNTIF($N$5:N221,FALSE)</f>
        <v>83</v>
      </c>
      <c r="M221" s="11">
        <f>COUNTIF($N$5:N221,TRUE)</f>
        <v>134</v>
      </c>
      <c r="N221" s="12" t="b">
        <f>O221=P221</f>
        <v>1</v>
      </c>
      <c r="O221" s="12" t="b">
        <f>R221&gt;0</f>
        <v>1</v>
      </c>
      <c r="P221" s="12" t="b">
        <f>S221&gt;0</f>
        <v>1</v>
      </c>
      <c r="Q221" s="12" t="s">
        <v>3102</v>
      </c>
      <c r="R221" s="13">
        <v>0.35966981132075398</v>
      </c>
      <c r="S221" s="14">
        <v>3.6848800000000001E-2</v>
      </c>
      <c r="T221" s="6"/>
      <c r="U221" s="30">
        <f>AVERAGE($R$5:R221)</f>
        <v>3.2052688544823342E-2</v>
      </c>
    </row>
    <row r="222" spans="11:21" x14ac:dyDescent="0.3">
      <c r="K222" s="10">
        <f>M222/(L222+M222)</f>
        <v>0.61926605504587151</v>
      </c>
      <c r="L222" s="11">
        <f>COUNTIF($N$5:N222,FALSE)</f>
        <v>83</v>
      </c>
      <c r="M222" s="11">
        <f>COUNTIF($N$5:N222,TRUE)</f>
        <v>135</v>
      </c>
      <c r="N222" s="12" t="b">
        <f>O222=P222</f>
        <v>1</v>
      </c>
      <c r="O222" s="12" t="b">
        <f>R222&gt;0</f>
        <v>1</v>
      </c>
      <c r="P222" s="12" t="b">
        <f>S222&gt;0</f>
        <v>1</v>
      </c>
      <c r="Q222" s="12" t="s">
        <v>3098</v>
      </c>
      <c r="R222" s="13">
        <v>0.331452270872994</v>
      </c>
      <c r="S222" s="14">
        <v>3.6724E-2</v>
      </c>
      <c r="T222" s="6"/>
      <c r="U222" s="30">
        <f>AVERAGE($R$5:R222)</f>
        <v>3.3426081124310364E-2</v>
      </c>
    </row>
    <row r="223" spans="11:21" x14ac:dyDescent="0.3">
      <c r="K223" s="10">
        <f>M223/(L223+M223)</f>
        <v>0.61643835616438358</v>
      </c>
      <c r="L223" s="11">
        <f>COUNTIF($N$5:N223,FALSE)</f>
        <v>84</v>
      </c>
      <c r="M223" s="11">
        <f>COUNTIF($N$5:N223,TRUE)</f>
        <v>135</v>
      </c>
      <c r="N223" s="12" t="b">
        <f>O223=P223</f>
        <v>0</v>
      </c>
      <c r="O223" s="12" t="b">
        <f>R223&gt;0</f>
        <v>0</v>
      </c>
      <c r="P223" s="12" t="b">
        <f>S223&gt;0</f>
        <v>1</v>
      </c>
      <c r="Q223" s="12" t="s">
        <v>461</v>
      </c>
      <c r="R223" s="13">
        <v>-0.20707070707070699</v>
      </c>
      <c r="S223" s="14">
        <v>3.63992E-2</v>
      </c>
      <c r="T223" s="6"/>
      <c r="U223" s="30">
        <f>AVERAGE($R$5:R223)</f>
        <v>3.2327922274104803E-2</v>
      </c>
    </row>
    <row r="224" spans="11:21" x14ac:dyDescent="0.3">
      <c r="K224" s="10">
        <f>M224/(L224+M224)</f>
        <v>0.61363636363636365</v>
      </c>
      <c r="L224" s="11">
        <f>COUNTIF($N$5:N224,FALSE)</f>
        <v>85</v>
      </c>
      <c r="M224" s="11">
        <f>COUNTIF($N$5:N224,TRUE)</f>
        <v>135</v>
      </c>
      <c r="N224" s="12" t="b">
        <f>O224=P224</f>
        <v>0</v>
      </c>
      <c r="O224" s="12" t="b">
        <f>R224&gt;0</f>
        <v>0</v>
      </c>
      <c r="P224" s="12" t="b">
        <f>S224&gt;0</f>
        <v>1</v>
      </c>
      <c r="Q224" s="12" t="s">
        <v>2843</v>
      </c>
      <c r="R224" s="13">
        <v>-1.4816405411208799E-2</v>
      </c>
      <c r="S224" s="14">
        <v>3.6342800000000001E-2</v>
      </c>
      <c r="T224" s="6"/>
      <c r="U224" s="30">
        <f>AVERAGE($R$5:R224)</f>
        <v>3.2113629875535191E-2</v>
      </c>
    </row>
    <row r="225" spans="11:21" x14ac:dyDescent="0.3">
      <c r="K225" s="10">
        <f>M225/(L225+M225)</f>
        <v>0.61538461538461542</v>
      </c>
      <c r="L225" s="11">
        <f>COUNTIF($N$5:N225,FALSE)</f>
        <v>85</v>
      </c>
      <c r="M225" s="11">
        <f>COUNTIF($N$5:N225,TRUE)</f>
        <v>136</v>
      </c>
      <c r="N225" s="12" t="b">
        <f>O225=P225</f>
        <v>1</v>
      </c>
      <c r="O225" s="12" t="b">
        <f>R225&gt;0</f>
        <v>1</v>
      </c>
      <c r="P225" s="12" t="b">
        <f>S225&gt;0</f>
        <v>1</v>
      </c>
      <c r="Q225" s="12" t="s">
        <v>2897</v>
      </c>
      <c r="R225" s="13">
        <v>0.11340206185567001</v>
      </c>
      <c r="S225" s="14">
        <v>3.6203899999999997E-2</v>
      </c>
      <c r="T225" s="6"/>
      <c r="U225" s="30">
        <f>AVERAGE($R$5:R225)</f>
        <v>3.2481450834721322E-2</v>
      </c>
    </row>
    <row r="226" spans="11:21" x14ac:dyDescent="0.3">
      <c r="K226" s="10">
        <f>M226/(L226+M226)</f>
        <v>0.61261261261261257</v>
      </c>
      <c r="L226" s="11">
        <f>COUNTIF($N$5:N226,FALSE)</f>
        <v>86</v>
      </c>
      <c r="M226" s="11">
        <f>COUNTIF($N$5:N226,TRUE)</f>
        <v>136</v>
      </c>
      <c r="N226" s="12" t="b">
        <f>O226=P226</f>
        <v>0</v>
      </c>
      <c r="O226" s="12" t="b">
        <f>R226&gt;0</f>
        <v>0</v>
      </c>
      <c r="P226" s="12" t="b">
        <f>S226&gt;0</f>
        <v>1</v>
      </c>
      <c r="Q226" s="12" t="s">
        <v>530</v>
      </c>
      <c r="R226" s="13">
        <v>-0.10950003419738701</v>
      </c>
      <c r="S226" s="14">
        <v>3.6174400000000002E-2</v>
      </c>
      <c r="T226" s="6"/>
      <c r="U226" s="30">
        <f>AVERAGE($R$5:R226)</f>
        <v>3.1841894595837951E-2</v>
      </c>
    </row>
    <row r="227" spans="11:21" x14ac:dyDescent="0.3">
      <c r="K227" s="10">
        <f>M227/(L227+M227)</f>
        <v>0.60986547085201792</v>
      </c>
      <c r="L227" s="11">
        <f>COUNTIF($N$5:N227,FALSE)</f>
        <v>87</v>
      </c>
      <c r="M227" s="11">
        <f>COUNTIF($N$5:N227,TRUE)</f>
        <v>136</v>
      </c>
      <c r="N227" s="12" t="b">
        <f>O227=P227</f>
        <v>0</v>
      </c>
      <c r="O227" s="12" t="b">
        <f>R227&gt;0</f>
        <v>0</v>
      </c>
      <c r="P227" s="12" t="b">
        <f>S227&gt;0</f>
        <v>1</v>
      </c>
      <c r="Q227" s="12" t="s">
        <v>801</v>
      </c>
      <c r="R227" s="13">
        <v>-2.9780897681344499E-3</v>
      </c>
      <c r="S227" s="14">
        <v>3.5888499999999997E-2</v>
      </c>
      <c r="T227" s="6"/>
      <c r="U227" s="30">
        <f>AVERAGE($R$5:R227)</f>
        <v>3.1685751168196816E-2</v>
      </c>
    </row>
    <row r="228" spans="11:21" x14ac:dyDescent="0.3">
      <c r="K228" s="10">
        <f>M228/(L228+M228)</f>
        <v>0.6116071428571429</v>
      </c>
      <c r="L228" s="11">
        <f>COUNTIF($N$5:N228,FALSE)</f>
        <v>87</v>
      </c>
      <c r="M228" s="11">
        <f>COUNTIF($N$5:N228,TRUE)</f>
        <v>137</v>
      </c>
      <c r="N228" s="12" t="b">
        <f>O228=P228</f>
        <v>1</v>
      </c>
      <c r="O228" s="12" t="b">
        <f>R228&gt;0</f>
        <v>1</v>
      </c>
      <c r="P228" s="12" t="b">
        <f>S228&gt;0</f>
        <v>1</v>
      </c>
      <c r="Q228" s="12" t="s">
        <v>1239</v>
      </c>
      <c r="R228" s="13">
        <v>0.20114942528735599</v>
      </c>
      <c r="S228" s="14">
        <v>3.5772699999999998E-2</v>
      </c>
      <c r="T228" s="6"/>
      <c r="U228" s="30">
        <f>AVERAGE($R$5:R228)</f>
        <v>3.2442285427657348E-2</v>
      </c>
    </row>
    <row r="229" spans="11:21" x14ac:dyDescent="0.3">
      <c r="K229" s="10">
        <f>M229/(L229+M229)</f>
        <v>0.61333333333333329</v>
      </c>
      <c r="L229" s="11">
        <f>COUNTIF($N$5:N229,FALSE)</f>
        <v>87</v>
      </c>
      <c r="M229" s="11">
        <f>COUNTIF($N$5:N229,TRUE)</f>
        <v>138</v>
      </c>
      <c r="N229" s="12" t="b">
        <f>O229=P229</f>
        <v>1</v>
      </c>
      <c r="O229" s="12" t="b">
        <f>R229&gt;0</f>
        <v>1</v>
      </c>
      <c r="P229" s="12" t="b">
        <f>S229&gt;0</f>
        <v>1</v>
      </c>
      <c r="Q229" s="12" t="s">
        <v>1293</v>
      </c>
      <c r="R229" s="13">
        <v>0.44418925126320602</v>
      </c>
      <c r="S229" s="14">
        <v>3.5598200000000003E-2</v>
      </c>
      <c r="T229" s="6"/>
      <c r="U229" s="30">
        <f>AVERAGE($R$5:R229)</f>
        <v>3.4272271942482009E-2</v>
      </c>
    </row>
    <row r="230" spans="11:21" x14ac:dyDescent="0.3">
      <c r="K230" s="10">
        <f>M230/(L230+M230)</f>
        <v>0.61061946902654862</v>
      </c>
      <c r="L230" s="11">
        <f>COUNTIF($N$5:N230,FALSE)</f>
        <v>88</v>
      </c>
      <c r="M230" s="11">
        <f>COUNTIF($N$5:N230,TRUE)</f>
        <v>138</v>
      </c>
      <c r="N230" s="12" t="b">
        <f>O230=P230</f>
        <v>0</v>
      </c>
      <c r="O230" s="12" t="b">
        <f>R230&gt;0</f>
        <v>0</v>
      </c>
      <c r="P230" s="12" t="b">
        <f>S230&gt;0</f>
        <v>1</v>
      </c>
      <c r="Q230" s="12" t="s">
        <v>298</v>
      </c>
      <c r="R230" s="13">
        <v>-5.9976479811838498E-2</v>
      </c>
      <c r="S230" s="14">
        <v>3.5376900000000003E-2</v>
      </c>
      <c r="T230" s="6"/>
      <c r="U230" s="30">
        <f>AVERAGE($R$5:R230)</f>
        <v>3.3855242067462897E-2</v>
      </c>
    </row>
    <row r="231" spans="11:21" x14ac:dyDescent="0.3">
      <c r="K231" s="10">
        <f>M231/(L231+M231)</f>
        <v>0.61233480176211452</v>
      </c>
      <c r="L231" s="11">
        <f>COUNTIF($N$5:N231,FALSE)</f>
        <v>88</v>
      </c>
      <c r="M231" s="11">
        <f>COUNTIF($N$5:N231,TRUE)</f>
        <v>139</v>
      </c>
      <c r="N231" s="12" t="b">
        <f>O231=P231</f>
        <v>1</v>
      </c>
      <c r="O231" s="12" t="b">
        <f>R231&gt;0</f>
        <v>1</v>
      </c>
      <c r="P231" s="12" t="b">
        <f>S231&gt;0</f>
        <v>1</v>
      </c>
      <c r="Q231" s="12" t="s">
        <v>560</v>
      </c>
      <c r="R231" s="13">
        <v>3.19277108433733E-2</v>
      </c>
      <c r="S231" s="14">
        <v>3.5323899999999998E-2</v>
      </c>
      <c r="T231" s="6"/>
      <c r="U231" s="30">
        <f>AVERAGE($R$5:R231)</f>
        <v>3.384675074048453E-2</v>
      </c>
    </row>
    <row r="232" spans="11:21" x14ac:dyDescent="0.3">
      <c r="K232" s="10">
        <f>M232/(L232+M232)</f>
        <v>0.61403508771929827</v>
      </c>
      <c r="L232" s="11">
        <f>COUNTIF($N$5:N232,FALSE)</f>
        <v>88</v>
      </c>
      <c r="M232" s="11">
        <f>COUNTIF($N$5:N232,TRUE)</f>
        <v>140</v>
      </c>
      <c r="N232" s="12" t="b">
        <f>O232=P232</f>
        <v>1</v>
      </c>
      <c r="O232" s="12" t="b">
        <f>R232&gt;0</f>
        <v>1</v>
      </c>
      <c r="P232" s="12" t="b">
        <f>S232&gt;0</f>
        <v>1</v>
      </c>
      <c r="Q232" s="12" t="s">
        <v>1860</v>
      </c>
      <c r="R232" s="13">
        <v>0.110865035183265</v>
      </c>
      <c r="S232" s="14">
        <v>3.53155E-2</v>
      </c>
      <c r="T232" s="6"/>
      <c r="U232" s="30">
        <f>AVERAGE($R$5:R232)</f>
        <v>3.4184550233654618E-2</v>
      </c>
    </row>
    <row r="233" spans="11:21" x14ac:dyDescent="0.3">
      <c r="K233" s="10">
        <f>M233/(L233+M233)</f>
        <v>0.611353711790393</v>
      </c>
      <c r="L233" s="11">
        <f>COUNTIF($N$5:N233,FALSE)</f>
        <v>89</v>
      </c>
      <c r="M233" s="11">
        <f>COUNTIF($N$5:N233,TRUE)</f>
        <v>140</v>
      </c>
      <c r="N233" s="12" t="b">
        <f>O233=P233</f>
        <v>0</v>
      </c>
      <c r="O233" s="12" t="b">
        <f>R233&gt;0</f>
        <v>0</v>
      </c>
      <c r="P233" s="12" t="b">
        <f>S233&gt;0</f>
        <v>1</v>
      </c>
      <c r="Q233" s="12" t="s">
        <v>3159</v>
      </c>
      <c r="R233" s="13">
        <v>-0.34141345168999598</v>
      </c>
      <c r="S233" s="14">
        <v>3.5113499999999999E-2</v>
      </c>
      <c r="T233" s="6"/>
      <c r="U233" s="30">
        <f>AVERAGE($R$5:R233)</f>
        <v>3.2544384286389769E-2</v>
      </c>
    </row>
    <row r="234" spans="11:21" x14ac:dyDescent="0.3">
      <c r="K234" s="10">
        <f>M234/(L234+M234)</f>
        <v>0.61304347826086958</v>
      </c>
      <c r="L234" s="11">
        <f>COUNTIF($N$5:N234,FALSE)</f>
        <v>89</v>
      </c>
      <c r="M234" s="11">
        <f>COUNTIF($N$5:N234,TRUE)</f>
        <v>141</v>
      </c>
      <c r="N234" s="12" t="b">
        <f>O234=P234</f>
        <v>1</v>
      </c>
      <c r="O234" s="12" t="b">
        <f>R234&gt;0</f>
        <v>1</v>
      </c>
      <c r="P234" s="12" t="b">
        <f>S234&gt;0</f>
        <v>1</v>
      </c>
      <c r="Q234" s="12" t="s">
        <v>3139</v>
      </c>
      <c r="R234" s="13">
        <v>0.39739795918367299</v>
      </c>
      <c r="S234" s="14">
        <v>3.5103200000000001E-2</v>
      </c>
      <c r="T234" s="6"/>
      <c r="U234" s="30">
        <f>AVERAGE($R$5:R234)</f>
        <v>3.413070417724752E-2</v>
      </c>
    </row>
    <row r="235" spans="11:21" x14ac:dyDescent="0.3">
      <c r="K235" s="10">
        <f>M235/(L235+M235)</f>
        <v>0.61471861471861466</v>
      </c>
      <c r="L235" s="11">
        <f>COUNTIF($N$5:N235,FALSE)</f>
        <v>89</v>
      </c>
      <c r="M235" s="11">
        <f>COUNTIF($N$5:N235,TRUE)</f>
        <v>142</v>
      </c>
      <c r="N235" s="12" t="b">
        <f>O235=P235</f>
        <v>1</v>
      </c>
      <c r="O235" s="12" t="b">
        <f>R235&gt;0</f>
        <v>1</v>
      </c>
      <c r="P235" s="12" t="b">
        <f>S235&gt;0</f>
        <v>1</v>
      </c>
      <c r="Q235" s="12" t="s">
        <v>2303</v>
      </c>
      <c r="R235" s="13">
        <v>4.0303931285100701E-2</v>
      </c>
      <c r="S235" s="14">
        <v>3.50525E-2</v>
      </c>
      <c r="T235" s="6"/>
      <c r="U235" s="30">
        <f>AVERAGE($R$5:R235)</f>
        <v>3.415742810412134E-2</v>
      </c>
    </row>
    <row r="236" spans="11:21" x14ac:dyDescent="0.3">
      <c r="K236" s="10">
        <f>M236/(L236+M236)</f>
        <v>0.61637931034482762</v>
      </c>
      <c r="L236" s="11">
        <f>COUNTIF($N$5:N236,FALSE)</f>
        <v>89</v>
      </c>
      <c r="M236" s="11">
        <f>COUNTIF($N$5:N236,TRUE)</f>
        <v>143</v>
      </c>
      <c r="N236" s="12" t="b">
        <f>O236=P236</f>
        <v>1</v>
      </c>
      <c r="O236" s="12" t="b">
        <f>R236&gt;0</f>
        <v>1</v>
      </c>
      <c r="P236" s="12" t="b">
        <f>S236&gt;0</f>
        <v>1</v>
      </c>
      <c r="Q236" s="12" t="s">
        <v>3087</v>
      </c>
      <c r="R236" s="13">
        <v>3.3814100479899801E-3</v>
      </c>
      <c r="S236" s="14">
        <v>3.5043999999999999E-2</v>
      </c>
      <c r="T236" s="6"/>
      <c r="U236" s="30">
        <f>AVERAGE($R$5:R236)</f>
        <v>3.4024772853879399E-2</v>
      </c>
    </row>
    <row r="237" spans="11:21" x14ac:dyDescent="0.3">
      <c r="K237" s="10">
        <f>M237/(L237+M237)</f>
        <v>0.61373390557939911</v>
      </c>
      <c r="L237" s="11">
        <f>COUNTIF($N$5:N237,FALSE)</f>
        <v>90</v>
      </c>
      <c r="M237" s="11">
        <f>COUNTIF($N$5:N237,TRUE)</f>
        <v>143</v>
      </c>
      <c r="N237" s="12" t="b">
        <f>O237=P237</f>
        <v>0</v>
      </c>
      <c r="O237" s="12" t="b">
        <f>R237&gt;0</f>
        <v>0</v>
      </c>
      <c r="P237" s="12" t="b">
        <f>S237&gt;0</f>
        <v>1</v>
      </c>
      <c r="Q237" s="12" t="s">
        <v>939</v>
      </c>
      <c r="R237" s="13">
        <v>-3.5430988894764703E-2</v>
      </c>
      <c r="S237" s="14">
        <v>3.4475100000000002E-2</v>
      </c>
      <c r="T237" s="6"/>
      <c r="U237" s="30">
        <f>AVERAGE($R$5:R237)</f>
        <v>3.3726679455816547E-2</v>
      </c>
    </row>
    <row r="238" spans="11:21" x14ac:dyDescent="0.3">
      <c r="K238" s="10">
        <f>M238/(L238+M238)</f>
        <v>0.61538461538461542</v>
      </c>
      <c r="L238" s="11">
        <f>COUNTIF($N$5:N238,FALSE)</f>
        <v>90</v>
      </c>
      <c r="M238" s="11">
        <f>COUNTIF($N$5:N238,TRUE)</f>
        <v>144</v>
      </c>
      <c r="N238" s="12" t="b">
        <f>O238=P238</f>
        <v>1</v>
      </c>
      <c r="O238" s="12" t="b">
        <f>R238&gt;0</f>
        <v>1</v>
      </c>
      <c r="P238" s="12" t="b">
        <f>S238&gt;0</f>
        <v>1</v>
      </c>
      <c r="Q238" s="12" t="s">
        <v>1347</v>
      </c>
      <c r="R238" s="13">
        <v>4.1946308724838697E-4</v>
      </c>
      <c r="S238" s="14">
        <v>3.4402299999999997E-2</v>
      </c>
      <c r="T238" s="6"/>
      <c r="U238" s="30">
        <f>AVERAGE($R$5:R238)</f>
        <v>3.3584340924326939E-2</v>
      </c>
    </row>
    <row r="239" spans="11:21" x14ac:dyDescent="0.3">
      <c r="K239" s="10">
        <f>M239/(L239+M239)</f>
        <v>0.61276595744680851</v>
      </c>
      <c r="L239" s="11">
        <f>COUNTIF($N$5:N239,FALSE)</f>
        <v>91</v>
      </c>
      <c r="M239" s="11">
        <f>COUNTIF($N$5:N239,TRUE)</f>
        <v>144</v>
      </c>
      <c r="N239" s="12" t="b">
        <f>O239=P239</f>
        <v>0</v>
      </c>
      <c r="O239" s="12" t="b">
        <f>R239&gt;0</f>
        <v>0</v>
      </c>
      <c r="P239" s="12" t="b">
        <f>S239&gt;0</f>
        <v>1</v>
      </c>
      <c r="Q239" s="12" t="s">
        <v>853</v>
      </c>
      <c r="R239" s="13">
        <v>-5.1287844554902699E-2</v>
      </c>
      <c r="S239" s="14">
        <v>3.4270200000000001E-2</v>
      </c>
      <c r="T239" s="6"/>
      <c r="U239" s="30">
        <f>AVERAGE($R$5:R239)</f>
        <v>3.3223182688245111E-2</v>
      </c>
    </row>
    <row r="240" spans="11:21" x14ac:dyDescent="0.3">
      <c r="K240" s="10">
        <f>M240/(L240+M240)</f>
        <v>0.61440677966101698</v>
      </c>
      <c r="L240" s="11">
        <f>COUNTIF($N$5:N240,FALSE)</f>
        <v>91</v>
      </c>
      <c r="M240" s="11">
        <f>COUNTIF($N$5:N240,TRUE)</f>
        <v>145</v>
      </c>
      <c r="N240" s="12" t="b">
        <f>O240=P240</f>
        <v>1</v>
      </c>
      <c r="O240" s="12" t="b">
        <f>R240&gt;0</f>
        <v>1</v>
      </c>
      <c r="P240" s="12" t="b">
        <f>S240&gt;0</f>
        <v>1</v>
      </c>
      <c r="Q240" s="12" t="s">
        <v>2572</v>
      </c>
      <c r="R240" s="13">
        <v>5.1676120913723499E-2</v>
      </c>
      <c r="S240" s="14">
        <v>3.4061800000000003E-2</v>
      </c>
      <c r="T240" s="6"/>
      <c r="U240" s="30">
        <f>AVERAGE($R$5:R240)</f>
        <v>3.330137310445476E-2</v>
      </c>
    </row>
    <row r="241" spans="11:21" x14ac:dyDescent="0.3">
      <c r="K241" s="10">
        <f>M241/(L241+M241)</f>
        <v>0.61181434599156115</v>
      </c>
      <c r="L241" s="11">
        <f>COUNTIF($N$5:N241,FALSE)</f>
        <v>92</v>
      </c>
      <c r="M241" s="11">
        <f>COUNTIF($N$5:N241,TRUE)</f>
        <v>145</v>
      </c>
      <c r="N241" s="12" t="b">
        <f>O241=P241</f>
        <v>0</v>
      </c>
      <c r="O241" s="12" t="b">
        <f>R241&gt;0</f>
        <v>0</v>
      </c>
      <c r="P241" s="12" t="b">
        <f>S241&gt;0</f>
        <v>1</v>
      </c>
      <c r="Q241" s="12" t="s">
        <v>1803</v>
      </c>
      <c r="R241" s="13">
        <v>-2.0089656317449599E-2</v>
      </c>
      <c r="S241" s="14">
        <v>3.3898900000000003E-2</v>
      </c>
      <c r="T241" s="6"/>
      <c r="U241" s="30">
        <f>AVERAGE($R$5:R241)</f>
        <v>3.3076094499299047E-2</v>
      </c>
    </row>
    <row r="242" spans="11:21" x14ac:dyDescent="0.3">
      <c r="K242" s="10">
        <f>M242/(L242+M242)</f>
        <v>0.60924369747899154</v>
      </c>
      <c r="L242" s="11">
        <f>COUNTIF($N$5:N242,FALSE)</f>
        <v>93</v>
      </c>
      <c r="M242" s="11">
        <f>COUNTIF($N$5:N242,TRUE)</f>
        <v>145</v>
      </c>
      <c r="N242" s="12" t="b">
        <f>O242=P242</f>
        <v>0</v>
      </c>
      <c r="O242" s="12" t="b">
        <f>R242&gt;0</f>
        <v>0</v>
      </c>
      <c r="P242" s="12" t="b">
        <f>S242&gt;0</f>
        <v>1</v>
      </c>
      <c r="Q242" s="12" t="s">
        <v>3158</v>
      </c>
      <c r="R242" s="13">
        <v>-0.10953920776071099</v>
      </c>
      <c r="S242" s="14">
        <v>3.3782600000000003E-2</v>
      </c>
      <c r="T242" s="6"/>
      <c r="U242" s="30">
        <f>AVERAGE($R$5:R242)</f>
        <v>3.2476870540223378E-2</v>
      </c>
    </row>
    <row r="243" spans="11:21" x14ac:dyDescent="0.3">
      <c r="K243" s="10">
        <f>M243/(L243+M243)</f>
        <v>0.60669456066945604</v>
      </c>
      <c r="L243" s="11">
        <f>COUNTIF($N$5:N243,FALSE)</f>
        <v>94</v>
      </c>
      <c r="M243" s="11">
        <f>COUNTIF($N$5:N243,TRUE)</f>
        <v>145</v>
      </c>
      <c r="N243" s="12" t="b">
        <f>O243=P243</f>
        <v>0</v>
      </c>
      <c r="O243" s="12" t="b">
        <f>R243&gt;0</f>
        <v>0</v>
      </c>
      <c r="P243" s="12" t="b">
        <f>S243&gt;0</f>
        <v>1</v>
      </c>
      <c r="Q243" s="12" t="s">
        <v>581</v>
      </c>
      <c r="R243" s="13">
        <v>-0.10733173076923</v>
      </c>
      <c r="S243" s="14">
        <v>3.3685699999999999E-2</v>
      </c>
      <c r="T243" s="6"/>
      <c r="U243" s="30">
        <f>AVERAGE($R$5:R243)</f>
        <v>3.1891897312987166E-2</v>
      </c>
    </row>
    <row r="244" spans="11:21" x14ac:dyDescent="0.3">
      <c r="K244" s="10">
        <f>M244/(L244+M244)</f>
        <v>0.60416666666666663</v>
      </c>
      <c r="L244" s="11">
        <f>COUNTIF($N$5:N244,FALSE)</f>
        <v>95</v>
      </c>
      <c r="M244" s="11">
        <f>COUNTIF($N$5:N244,TRUE)</f>
        <v>145</v>
      </c>
      <c r="N244" s="12" t="b">
        <f>O244=P244</f>
        <v>0</v>
      </c>
      <c r="O244" s="12" t="b">
        <f>R244&gt;0</f>
        <v>0</v>
      </c>
      <c r="P244" s="12" t="b">
        <f>S244&gt;0</f>
        <v>1</v>
      </c>
      <c r="Q244" s="12" t="s">
        <v>3056</v>
      </c>
      <c r="R244" s="13">
        <v>-3.12584209108056E-2</v>
      </c>
      <c r="S244" s="14">
        <v>3.3495900000000002E-2</v>
      </c>
      <c r="T244" s="6"/>
      <c r="U244" s="30">
        <f>AVERAGE($R$5:R244)</f>
        <v>3.1628770987054695E-2</v>
      </c>
    </row>
    <row r="245" spans="11:21" x14ac:dyDescent="0.3">
      <c r="K245" s="10">
        <f>M245/(L245+M245)</f>
        <v>0.60580912863070535</v>
      </c>
      <c r="L245" s="11">
        <f>COUNTIF($N$5:N245,FALSE)</f>
        <v>95</v>
      </c>
      <c r="M245" s="11">
        <f>COUNTIF($N$5:N245,TRUE)</f>
        <v>146</v>
      </c>
      <c r="N245" s="12" t="b">
        <f>O245=P245</f>
        <v>1</v>
      </c>
      <c r="O245" s="12" t="b">
        <f>R245&gt;0</f>
        <v>1</v>
      </c>
      <c r="P245" s="12" t="b">
        <f>S245&gt;0</f>
        <v>1</v>
      </c>
      <c r="Q245" s="12" t="s">
        <v>2837</v>
      </c>
      <c r="R245" s="13">
        <v>1.5831134564643801E-2</v>
      </c>
      <c r="S245" s="14">
        <v>3.3374800000000003E-2</v>
      </c>
      <c r="T245" s="6"/>
      <c r="U245" s="30">
        <f>AVERAGE($R$5:R245)</f>
        <v>3.1563220628455478E-2</v>
      </c>
    </row>
    <row r="246" spans="11:21" x14ac:dyDescent="0.3">
      <c r="K246" s="10">
        <f>M246/(L246+M246)</f>
        <v>0.6074380165289256</v>
      </c>
      <c r="L246" s="11">
        <f>COUNTIF($N$5:N246,FALSE)</f>
        <v>95</v>
      </c>
      <c r="M246" s="11">
        <f>COUNTIF($N$5:N246,TRUE)</f>
        <v>147</v>
      </c>
      <c r="N246" s="12" t="b">
        <f>O246=P246</f>
        <v>1</v>
      </c>
      <c r="O246" s="12" t="b">
        <f>R246&gt;0</f>
        <v>1</v>
      </c>
      <c r="P246" s="12" t="b">
        <f>S246&gt;0</f>
        <v>1</v>
      </c>
      <c r="Q246" s="12" t="s">
        <v>2094</v>
      </c>
      <c r="R246" s="13">
        <v>0.24535942706476299</v>
      </c>
      <c r="S246" s="14">
        <v>3.3354300000000003E-2</v>
      </c>
      <c r="T246" s="6"/>
      <c r="U246" s="30">
        <f>AVERAGE($R$5:R246)</f>
        <v>3.2446676026952614E-2</v>
      </c>
    </row>
    <row r="247" spans="11:21" x14ac:dyDescent="0.3">
      <c r="K247" s="10">
        <f>M247/(L247+M247)</f>
        <v>0.60905349794238683</v>
      </c>
      <c r="L247" s="11">
        <f>COUNTIF($N$5:N247,FALSE)</f>
        <v>95</v>
      </c>
      <c r="M247" s="11">
        <f>COUNTIF($N$5:N247,TRUE)</f>
        <v>148</v>
      </c>
      <c r="N247" s="12" t="b">
        <f>O247=P247</f>
        <v>1</v>
      </c>
      <c r="O247" s="12" t="b">
        <f>R247&gt;0</f>
        <v>1</v>
      </c>
      <c r="P247" s="12" t="b">
        <f>S247&gt;0</f>
        <v>1</v>
      </c>
      <c r="Q247" s="12" t="s">
        <v>3142</v>
      </c>
      <c r="R247" s="13">
        <v>9.3211603592990702E-2</v>
      </c>
      <c r="S247" s="14">
        <v>3.3337800000000001E-2</v>
      </c>
      <c r="T247" s="6"/>
      <c r="U247" s="30">
        <f>AVERAGE($R$5:R247)</f>
        <v>3.2696737457265528E-2</v>
      </c>
    </row>
    <row r="248" spans="11:21" x14ac:dyDescent="0.3">
      <c r="K248" s="10">
        <f>M248/(L248+M248)</f>
        <v>0.60655737704918034</v>
      </c>
      <c r="L248" s="11">
        <f>COUNTIF($N$5:N248,FALSE)</f>
        <v>96</v>
      </c>
      <c r="M248" s="11">
        <f>COUNTIF($N$5:N248,TRUE)</f>
        <v>148</v>
      </c>
      <c r="N248" s="12" t="b">
        <f>O248=P248</f>
        <v>0</v>
      </c>
      <c r="O248" s="12" t="b">
        <f>R248&gt;0</f>
        <v>0</v>
      </c>
      <c r="P248" s="12" t="b">
        <f>S248&gt;0</f>
        <v>1</v>
      </c>
      <c r="Q248" s="12" t="s">
        <v>2587</v>
      </c>
      <c r="R248" s="13">
        <v>-0.10866372980910401</v>
      </c>
      <c r="S248" s="14">
        <v>3.3294299999999999E-2</v>
      </c>
      <c r="T248" s="6"/>
      <c r="U248" s="30">
        <f>AVERAGE($R$5:R248)</f>
        <v>3.2117391279944348E-2</v>
      </c>
    </row>
    <row r="249" spans="11:21" x14ac:dyDescent="0.3">
      <c r="K249" s="10">
        <f>M249/(L249+M249)</f>
        <v>0.60408163265306125</v>
      </c>
      <c r="L249" s="11">
        <f>COUNTIF($N$5:N249,FALSE)</f>
        <v>97</v>
      </c>
      <c r="M249" s="11">
        <f>COUNTIF($N$5:N249,TRUE)</f>
        <v>148</v>
      </c>
      <c r="N249" s="12" t="b">
        <f>O249=P249</f>
        <v>0</v>
      </c>
      <c r="O249" s="12" t="b">
        <f>R249&gt;0</f>
        <v>0</v>
      </c>
      <c r="P249" s="12" t="b">
        <f>S249&gt;0</f>
        <v>1</v>
      </c>
      <c r="Q249" s="12" t="s">
        <v>935</v>
      </c>
      <c r="R249" s="13">
        <v>-7.9096045197740404E-3</v>
      </c>
      <c r="S249" s="14">
        <v>3.32842E-2</v>
      </c>
      <c r="T249" s="6"/>
      <c r="U249" s="30">
        <f>AVERAGE($R$5:R249)</f>
        <v>3.1954015786884268E-2</v>
      </c>
    </row>
    <row r="250" spans="11:21" x14ac:dyDescent="0.3">
      <c r="K250" s="10">
        <f>M250/(L250+M250)</f>
        <v>0.60569105691056913</v>
      </c>
      <c r="L250" s="11">
        <f>COUNTIF($N$5:N250,FALSE)</f>
        <v>97</v>
      </c>
      <c r="M250" s="11">
        <f>COUNTIF($N$5:N250,TRUE)</f>
        <v>149</v>
      </c>
      <c r="N250" s="12" t="b">
        <f>O250=P250</f>
        <v>1</v>
      </c>
      <c r="O250" s="12" t="b">
        <f>R250&gt;0</f>
        <v>1</v>
      </c>
      <c r="P250" s="12" t="b">
        <f>S250&gt;0</f>
        <v>1</v>
      </c>
      <c r="Q250" s="12" t="s">
        <v>1710</v>
      </c>
      <c r="R250" s="13">
        <v>3.6223681231604301E-3</v>
      </c>
      <c r="S250" s="14">
        <v>3.3103599999999997E-2</v>
      </c>
      <c r="T250" s="6"/>
      <c r="U250" s="30">
        <f>AVERAGE($R$5:R250)</f>
        <v>3.183884648743824E-2</v>
      </c>
    </row>
    <row r="251" spans="11:21" x14ac:dyDescent="0.3">
      <c r="K251" s="10">
        <f>M251/(L251+M251)</f>
        <v>0.60728744939271251</v>
      </c>
      <c r="L251" s="11">
        <f>COUNTIF($N$5:N251,FALSE)</f>
        <v>97</v>
      </c>
      <c r="M251" s="11">
        <f>COUNTIF($N$5:N251,TRUE)</f>
        <v>150</v>
      </c>
      <c r="N251" s="12" t="b">
        <f>O251=P251</f>
        <v>1</v>
      </c>
      <c r="O251" s="12" t="b">
        <f>R251&gt;0</f>
        <v>1</v>
      </c>
      <c r="P251" s="12" t="b">
        <f>S251&gt;0</f>
        <v>1</v>
      </c>
      <c r="Q251" s="12" t="s">
        <v>1911</v>
      </c>
      <c r="R251" s="13">
        <v>7.4016723443790594E-2</v>
      </c>
      <c r="S251" s="14">
        <v>3.2984399999999997E-2</v>
      </c>
      <c r="T251" s="6"/>
      <c r="U251" s="30">
        <f>AVERAGE($R$5:R251)</f>
        <v>3.2009607122889056E-2</v>
      </c>
    </row>
    <row r="252" spans="11:21" x14ac:dyDescent="0.3">
      <c r="K252" s="10">
        <f>M252/(L252+M252)</f>
        <v>0.60483870967741937</v>
      </c>
      <c r="L252" s="11">
        <f>COUNTIF($N$5:N252,FALSE)</f>
        <v>98</v>
      </c>
      <c r="M252" s="11">
        <f>COUNTIF($N$5:N252,TRUE)</f>
        <v>150</v>
      </c>
      <c r="N252" s="12" t="b">
        <f>O252=P252</f>
        <v>0</v>
      </c>
      <c r="O252" s="12" t="b">
        <f>R252&gt;0</f>
        <v>0</v>
      </c>
      <c r="P252" s="12" t="b">
        <f>S252&gt;0</f>
        <v>1</v>
      </c>
      <c r="Q252" s="12" t="s">
        <v>2353</v>
      </c>
      <c r="R252" s="13">
        <v>-0.121233916726604</v>
      </c>
      <c r="S252" s="14">
        <v>3.2669400000000001E-2</v>
      </c>
      <c r="T252" s="6"/>
      <c r="U252" s="30">
        <f>AVERAGE($R$5:R252)</f>
        <v>3.1391689688012064E-2</v>
      </c>
    </row>
    <row r="253" spans="11:21" x14ac:dyDescent="0.3">
      <c r="K253" s="10">
        <f>M253/(L253+M253)</f>
        <v>0.60240963855421692</v>
      </c>
      <c r="L253" s="11">
        <f>COUNTIF($N$5:N253,FALSE)</f>
        <v>99</v>
      </c>
      <c r="M253" s="11">
        <f>COUNTIF($N$5:N253,TRUE)</f>
        <v>150</v>
      </c>
      <c r="N253" s="12" t="b">
        <f>O253=P253</f>
        <v>0</v>
      </c>
      <c r="O253" s="12" t="b">
        <f>R253&gt;0</f>
        <v>0</v>
      </c>
      <c r="P253" s="12" t="b">
        <f>S253&gt;0</f>
        <v>1</v>
      </c>
      <c r="Q253" s="12" t="s">
        <v>1824</v>
      </c>
      <c r="R253" s="13">
        <v>-0.103428571428571</v>
      </c>
      <c r="S253" s="14">
        <v>3.2402899999999998E-2</v>
      </c>
      <c r="T253" s="6"/>
      <c r="U253" s="30">
        <f>AVERAGE($R$5:R253)</f>
        <v>3.0850242856218561E-2</v>
      </c>
    </row>
    <row r="254" spans="11:21" x14ac:dyDescent="0.3">
      <c r="K254" s="10">
        <f>M254/(L254+M254)</f>
        <v>0.60399999999999998</v>
      </c>
      <c r="L254" s="11">
        <f>COUNTIF($N$5:N254,FALSE)</f>
        <v>99</v>
      </c>
      <c r="M254" s="11">
        <f>COUNTIF($N$5:N254,TRUE)</f>
        <v>151</v>
      </c>
      <c r="N254" s="12" t="b">
        <f>O254=P254</f>
        <v>1</v>
      </c>
      <c r="O254" s="12" t="b">
        <f>R254&gt;0</f>
        <v>1</v>
      </c>
      <c r="P254" s="12" t="b">
        <f>S254&gt;0</f>
        <v>1</v>
      </c>
      <c r="Q254" s="12" t="s">
        <v>184</v>
      </c>
      <c r="R254" s="13">
        <v>0.105828220858895</v>
      </c>
      <c r="S254" s="14">
        <v>3.2219299999999999E-2</v>
      </c>
      <c r="T254" s="6"/>
      <c r="U254" s="30">
        <f>AVERAGE($R$5:R254)</f>
        <v>3.1150154768229268E-2</v>
      </c>
    </row>
    <row r="255" spans="11:21" x14ac:dyDescent="0.3">
      <c r="K255" s="10">
        <f>M255/(L255+M255)</f>
        <v>0.60159362549800799</v>
      </c>
      <c r="L255" s="11">
        <f>COUNTIF($N$5:N255,FALSE)</f>
        <v>100</v>
      </c>
      <c r="M255" s="11">
        <f>COUNTIF($N$5:N255,TRUE)</f>
        <v>151</v>
      </c>
      <c r="N255" s="12" t="b">
        <f>O255=P255</f>
        <v>0</v>
      </c>
      <c r="O255" s="12" t="b">
        <f>R255&gt;0</f>
        <v>0</v>
      </c>
      <c r="P255" s="12" t="b">
        <f>S255&gt;0</f>
        <v>1</v>
      </c>
      <c r="Q255" s="12" t="s">
        <v>1223</v>
      </c>
      <c r="R255" s="13">
        <v>-1.4241373014423899E-2</v>
      </c>
      <c r="S255" s="14">
        <v>3.2155999999999997E-2</v>
      </c>
      <c r="T255" s="6"/>
      <c r="U255" s="30">
        <f>AVERAGE($R$5:R255)</f>
        <v>3.0969312028059335E-2</v>
      </c>
    </row>
    <row r="256" spans="11:21" x14ac:dyDescent="0.3">
      <c r="K256" s="10">
        <f>M256/(L256+M256)</f>
        <v>0.59920634920634919</v>
      </c>
      <c r="L256" s="11">
        <f>COUNTIF($N$5:N256,FALSE)</f>
        <v>101</v>
      </c>
      <c r="M256" s="11">
        <f>COUNTIF($N$5:N256,TRUE)</f>
        <v>151</v>
      </c>
      <c r="N256" s="12" t="b">
        <f>O256=P256</f>
        <v>0</v>
      </c>
      <c r="O256" s="12" t="b">
        <f>R256&gt;0</f>
        <v>0</v>
      </c>
      <c r="P256" s="12" t="b">
        <f>S256&gt;0</f>
        <v>1</v>
      </c>
      <c r="Q256" s="12" t="s">
        <v>372</v>
      </c>
      <c r="R256" s="13">
        <v>-0.12630181743924801</v>
      </c>
      <c r="S256" s="14">
        <v>3.2091500000000002E-2</v>
      </c>
      <c r="T256" s="6"/>
      <c r="U256" s="30">
        <f>AVERAGE($R$5:R256)</f>
        <v>3.0345220244458911E-2</v>
      </c>
    </row>
    <row r="257" spans="11:21" x14ac:dyDescent="0.3">
      <c r="K257" s="10">
        <f>M257/(L257+M257)</f>
        <v>0.60079051383399207</v>
      </c>
      <c r="L257" s="11">
        <f>COUNTIF($N$5:N257,FALSE)</f>
        <v>101</v>
      </c>
      <c r="M257" s="11">
        <f>COUNTIF($N$5:N257,TRUE)</f>
        <v>152</v>
      </c>
      <c r="N257" s="12" t="b">
        <f>O257=P257</f>
        <v>1</v>
      </c>
      <c r="O257" s="12" t="b">
        <f>R257&gt;0</f>
        <v>1</v>
      </c>
      <c r="P257" s="12" t="b">
        <f>S257&gt;0</f>
        <v>1</v>
      </c>
      <c r="Q257" s="12" t="s">
        <v>1366</v>
      </c>
      <c r="R257" s="13">
        <v>0.15521557719054199</v>
      </c>
      <c r="S257" s="14">
        <v>3.1970899999999997E-2</v>
      </c>
      <c r="T257" s="6"/>
      <c r="U257" s="30">
        <f>AVERAGE($R$5:R257)</f>
        <v>3.0838778967565955E-2</v>
      </c>
    </row>
    <row r="258" spans="11:21" x14ac:dyDescent="0.3">
      <c r="K258" s="10">
        <f>M258/(L258+M258)</f>
        <v>0.60236220472440949</v>
      </c>
      <c r="L258" s="11">
        <f>COUNTIF($N$5:N258,FALSE)</f>
        <v>101</v>
      </c>
      <c r="M258" s="11">
        <f>COUNTIF($N$5:N258,TRUE)</f>
        <v>153</v>
      </c>
      <c r="N258" s="12" t="b">
        <f>O258=P258</f>
        <v>1</v>
      </c>
      <c r="O258" s="12" t="b">
        <f>R258&gt;0</f>
        <v>1</v>
      </c>
      <c r="P258" s="12" t="b">
        <f>S258&gt;0</f>
        <v>1</v>
      </c>
      <c r="Q258" s="12" t="s">
        <v>466</v>
      </c>
      <c r="R258" s="13">
        <v>0.115048415347499</v>
      </c>
      <c r="S258" s="14">
        <v>3.1951199999999999E-2</v>
      </c>
      <c r="T258" s="6"/>
      <c r="U258" s="30">
        <f>AVERAGE($R$5:R258)</f>
        <v>3.1170312969061757E-2</v>
      </c>
    </row>
    <row r="259" spans="11:21" x14ac:dyDescent="0.3">
      <c r="K259" s="10">
        <f>M259/(L259+M259)</f>
        <v>0.6</v>
      </c>
      <c r="L259" s="11">
        <f>COUNTIF($N$5:N259,FALSE)</f>
        <v>102</v>
      </c>
      <c r="M259" s="11">
        <f>COUNTIF($N$5:N259,TRUE)</f>
        <v>153</v>
      </c>
      <c r="N259" s="12" t="b">
        <f>O259=P259</f>
        <v>0</v>
      </c>
      <c r="O259" s="12" t="b">
        <f>R259&gt;0</f>
        <v>0</v>
      </c>
      <c r="P259" s="12" t="b">
        <f>S259&gt;0</f>
        <v>1</v>
      </c>
      <c r="Q259" s="12" t="s">
        <v>3094</v>
      </c>
      <c r="R259" s="13">
        <v>-0.165266106442576</v>
      </c>
      <c r="S259" s="14">
        <v>3.1580400000000002E-2</v>
      </c>
      <c r="T259" s="6"/>
      <c r="U259" s="30">
        <f>AVERAGE($R$5:R259)</f>
        <v>3.0399974069408277E-2</v>
      </c>
    </row>
    <row r="260" spans="11:21" x14ac:dyDescent="0.3">
      <c r="K260" s="10">
        <f>M260/(L260+M260)</f>
        <v>0.6015625</v>
      </c>
      <c r="L260" s="11">
        <f>COUNTIF($N$5:N260,FALSE)</f>
        <v>102</v>
      </c>
      <c r="M260" s="11">
        <f>COUNTIF($N$5:N260,TRUE)</f>
        <v>154</v>
      </c>
      <c r="N260" s="12" t="b">
        <f>O260=P260</f>
        <v>1</v>
      </c>
      <c r="O260" s="12" t="b">
        <f>R260&gt;0</f>
        <v>1</v>
      </c>
      <c r="P260" s="12" t="b">
        <f>S260&gt;0</f>
        <v>1</v>
      </c>
      <c r="Q260" s="12" t="s">
        <v>2060</v>
      </c>
      <c r="R260" s="13">
        <v>0.13110218064431101</v>
      </c>
      <c r="S260" s="14">
        <v>3.1521599999999997E-2</v>
      </c>
      <c r="T260" s="6"/>
      <c r="U260" s="30">
        <f>AVERAGE($R$5:R260)</f>
        <v>3.0793342063841492E-2</v>
      </c>
    </row>
    <row r="261" spans="11:21" x14ac:dyDescent="0.3">
      <c r="K261" s="10">
        <f>M261/(L261+M261)</f>
        <v>0.60311284046692604</v>
      </c>
      <c r="L261" s="11">
        <f>COUNTIF($N$5:N261,FALSE)</f>
        <v>102</v>
      </c>
      <c r="M261" s="11">
        <f>COUNTIF($N$5:N261,TRUE)</f>
        <v>155</v>
      </c>
      <c r="N261" s="12" t="b">
        <f>O261=P261</f>
        <v>1</v>
      </c>
      <c r="O261" s="12" t="b">
        <f>R261&gt;0</f>
        <v>1</v>
      </c>
      <c r="P261" s="12" t="b">
        <f>S261&gt;0</f>
        <v>1</v>
      </c>
      <c r="Q261" s="12" t="s">
        <v>178</v>
      </c>
      <c r="R261" s="13">
        <v>6.4136825227151103E-3</v>
      </c>
      <c r="S261" s="14">
        <v>3.1439099999999998E-2</v>
      </c>
      <c r="T261" s="6"/>
      <c r="U261" s="30">
        <f>AVERAGE($R$5:R261)</f>
        <v>3.0698479575354619E-2</v>
      </c>
    </row>
    <row r="262" spans="11:21" x14ac:dyDescent="0.3">
      <c r="K262" s="10">
        <f>M262/(L262+M262)</f>
        <v>0.60465116279069764</v>
      </c>
      <c r="L262" s="11">
        <f>COUNTIF($N$5:N262,FALSE)</f>
        <v>102</v>
      </c>
      <c r="M262" s="11">
        <f>COUNTIF($N$5:N262,TRUE)</f>
        <v>156</v>
      </c>
      <c r="N262" s="12" t="b">
        <f>O262=P262</f>
        <v>1</v>
      </c>
      <c r="O262" s="12" t="b">
        <f>R262&gt;0</f>
        <v>1</v>
      </c>
      <c r="P262" s="12" t="b">
        <f>S262&gt;0</f>
        <v>1</v>
      </c>
      <c r="Q262" s="12" t="s">
        <v>2129</v>
      </c>
      <c r="R262" s="13">
        <v>6.8819599109131394E-2</v>
      </c>
      <c r="S262" s="14">
        <v>3.1420700000000003E-2</v>
      </c>
      <c r="T262" s="6"/>
      <c r="U262" s="30">
        <f>AVERAGE($R$5:R262)</f>
        <v>3.084623585261732E-2</v>
      </c>
    </row>
    <row r="263" spans="11:21" x14ac:dyDescent="0.3">
      <c r="K263" s="10">
        <f>M263/(L263+M263)</f>
        <v>0.60617760617760619</v>
      </c>
      <c r="L263" s="11">
        <f>COUNTIF($N$5:N263,FALSE)</f>
        <v>102</v>
      </c>
      <c r="M263" s="11">
        <f>COUNTIF($N$5:N263,TRUE)</f>
        <v>157</v>
      </c>
      <c r="N263" s="12" t="b">
        <f>O263=P263</f>
        <v>1</v>
      </c>
      <c r="O263" s="12" t="b">
        <f>R263&gt;0</f>
        <v>1</v>
      </c>
      <c r="P263" s="12" t="b">
        <f>S263&gt;0</f>
        <v>1</v>
      </c>
      <c r="Q263" s="12" t="s">
        <v>1093</v>
      </c>
      <c r="R263" s="13">
        <v>2.6987060998151499E-2</v>
      </c>
      <c r="S263" s="14">
        <v>3.1419000000000002E-2</v>
      </c>
      <c r="T263" s="6"/>
      <c r="U263" s="30">
        <f>AVERAGE($R$5:R263)</f>
        <v>3.0831335563603939E-2</v>
      </c>
    </row>
    <row r="264" spans="11:21" x14ac:dyDescent="0.3">
      <c r="K264" s="10">
        <f>M264/(L264+M264)</f>
        <v>0.60769230769230764</v>
      </c>
      <c r="L264" s="11">
        <f>COUNTIF($N$5:N264,FALSE)</f>
        <v>102</v>
      </c>
      <c r="M264" s="11">
        <f>COUNTIF($N$5:N264,TRUE)</f>
        <v>158</v>
      </c>
      <c r="N264" s="12" t="b">
        <f>O264=P264</f>
        <v>1</v>
      </c>
      <c r="O264" s="12" t="b">
        <f>R264&gt;0</f>
        <v>1</v>
      </c>
      <c r="P264" s="12" t="b">
        <f>S264&gt;0</f>
        <v>1</v>
      </c>
      <c r="Q264" s="12" t="s">
        <v>264</v>
      </c>
      <c r="R264" s="13">
        <v>5.3779807204464597E-2</v>
      </c>
      <c r="S264" s="14">
        <v>3.1300799999999997E-2</v>
      </c>
      <c r="T264" s="6"/>
      <c r="U264" s="30">
        <f>AVERAGE($R$5:R264)</f>
        <v>3.0919598916068786E-2</v>
      </c>
    </row>
    <row r="265" spans="11:21" x14ac:dyDescent="0.3">
      <c r="K265" s="10">
        <f>M265/(L265+M265)</f>
        <v>0.6053639846743295</v>
      </c>
      <c r="L265" s="11">
        <f>COUNTIF($N$5:N265,FALSE)</f>
        <v>103</v>
      </c>
      <c r="M265" s="11">
        <f>COUNTIF($N$5:N265,TRUE)</f>
        <v>158</v>
      </c>
      <c r="N265" s="12" t="b">
        <f>O265=P265</f>
        <v>0</v>
      </c>
      <c r="O265" s="12" t="b">
        <f>R265&gt;0</f>
        <v>0</v>
      </c>
      <c r="P265" s="12" t="b">
        <f>S265&gt;0</f>
        <v>1</v>
      </c>
      <c r="Q265" s="12" t="s">
        <v>3091</v>
      </c>
      <c r="R265" s="13">
        <v>-1.55214235909926E-2</v>
      </c>
      <c r="S265" s="14">
        <v>3.10391E-2</v>
      </c>
      <c r="T265" s="6"/>
      <c r="U265" s="30">
        <f>AVERAGE($R$5:R265)</f>
        <v>3.0741663963934452E-2</v>
      </c>
    </row>
    <row r="266" spans="11:21" x14ac:dyDescent="0.3">
      <c r="K266" s="10">
        <f>M266/(L266+M266)</f>
        <v>0.60687022900763354</v>
      </c>
      <c r="L266" s="11">
        <f>COUNTIF($N$5:N266,FALSE)</f>
        <v>103</v>
      </c>
      <c r="M266" s="11">
        <f>COUNTIF($N$5:N266,TRUE)</f>
        <v>159</v>
      </c>
      <c r="N266" s="12" t="b">
        <f>O266=P266</f>
        <v>1</v>
      </c>
      <c r="O266" s="12" t="b">
        <f>R266&gt;0</f>
        <v>1</v>
      </c>
      <c r="P266" s="12" t="b">
        <f>S266&gt;0</f>
        <v>1</v>
      </c>
      <c r="Q266" s="12" t="s">
        <v>628</v>
      </c>
      <c r="R266" s="13">
        <v>0.1740044521395</v>
      </c>
      <c r="S266" s="14">
        <v>3.0922000000000002E-2</v>
      </c>
      <c r="T266" s="6"/>
      <c r="U266" s="30">
        <f>AVERAGE($R$5:R266)</f>
        <v>3.1288468498955689E-2</v>
      </c>
    </row>
    <row r="267" spans="11:21" x14ac:dyDescent="0.3">
      <c r="K267" s="10">
        <f>M267/(L267+M267)</f>
        <v>0.60836501901140683</v>
      </c>
      <c r="L267" s="11">
        <f>COUNTIF($N$5:N267,FALSE)</f>
        <v>103</v>
      </c>
      <c r="M267" s="11">
        <f>COUNTIF($N$5:N267,TRUE)</f>
        <v>160</v>
      </c>
      <c r="N267" s="12" t="b">
        <f>O267=P267</f>
        <v>1</v>
      </c>
      <c r="O267" s="12" t="b">
        <f>R267&gt;0</f>
        <v>1</v>
      </c>
      <c r="P267" s="12" t="b">
        <f>S267&gt;0</f>
        <v>1</v>
      </c>
      <c r="Q267" s="12" t="s">
        <v>202</v>
      </c>
      <c r="R267" s="13">
        <v>0.16422142769079001</v>
      </c>
      <c r="S267" s="14">
        <v>3.0894499999999998E-2</v>
      </c>
      <c r="T267" s="6"/>
      <c r="U267" s="30">
        <f>AVERAGE($R$5:R267)</f>
        <v>3.1793917012993084E-2</v>
      </c>
    </row>
    <row r="268" spans="11:21" x14ac:dyDescent="0.3">
      <c r="K268" s="10">
        <f>M268/(L268+M268)</f>
        <v>0.60984848484848486</v>
      </c>
      <c r="L268" s="11">
        <f>COUNTIF($N$5:N268,FALSE)</f>
        <v>103</v>
      </c>
      <c r="M268" s="11">
        <f>COUNTIF($N$5:N268,TRUE)</f>
        <v>161</v>
      </c>
      <c r="N268" s="12" t="b">
        <f>O268=P268</f>
        <v>1</v>
      </c>
      <c r="O268" s="12" t="b">
        <f>R268&gt;0</f>
        <v>1</v>
      </c>
      <c r="P268" s="12" t="b">
        <f>S268&gt;0</f>
        <v>1</v>
      </c>
      <c r="Q268" s="12" t="s">
        <v>548</v>
      </c>
      <c r="R268" s="13">
        <v>8.9206673476336304E-2</v>
      </c>
      <c r="S268" s="14">
        <v>3.0735599999999998E-2</v>
      </c>
      <c r="T268" s="6"/>
      <c r="U268" s="30">
        <f>AVERAGE($R$5:R268)</f>
        <v>3.2011389575354238E-2</v>
      </c>
    </row>
    <row r="269" spans="11:21" x14ac:dyDescent="0.3">
      <c r="K269" s="10">
        <f>M269/(L269+M269)</f>
        <v>0.61132075471698111</v>
      </c>
      <c r="L269" s="11">
        <f>COUNTIF($N$5:N269,FALSE)</f>
        <v>103</v>
      </c>
      <c r="M269" s="11">
        <f>COUNTIF($N$5:N269,TRUE)</f>
        <v>162</v>
      </c>
      <c r="N269" s="12" t="b">
        <f>O269=P269</f>
        <v>1</v>
      </c>
      <c r="O269" s="12" t="b">
        <f>R269&gt;0</f>
        <v>1</v>
      </c>
      <c r="P269" s="12" t="b">
        <f>S269&gt;0</f>
        <v>1</v>
      </c>
      <c r="Q269" s="12" t="s">
        <v>109</v>
      </c>
      <c r="R269" s="13">
        <v>6.7526555386949905E-2</v>
      </c>
      <c r="S269" s="14">
        <v>3.0688500000000001E-2</v>
      </c>
      <c r="T269" s="6"/>
      <c r="U269" s="30">
        <f>AVERAGE($R$5:R269)</f>
        <v>3.2145409068982903E-2</v>
      </c>
    </row>
    <row r="270" spans="11:21" x14ac:dyDescent="0.3">
      <c r="K270" s="10">
        <f>M270/(L270+M270)</f>
        <v>0.61278195488721809</v>
      </c>
      <c r="L270" s="11">
        <f>COUNTIF($N$5:N270,FALSE)</f>
        <v>103</v>
      </c>
      <c r="M270" s="11">
        <f>COUNTIF($N$5:N270,TRUE)</f>
        <v>163</v>
      </c>
      <c r="N270" s="12" t="b">
        <f>O270=P270</f>
        <v>1</v>
      </c>
      <c r="O270" s="12" t="b">
        <f>R270&gt;0</f>
        <v>1</v>
      </c>
      <c r="P270" s="12" t="b">
        <f>S270&gt;0</f>
        <v>1</v>
      </c>
      <c r="Q270" s="12" t="s">
        <v>2065</v>
      </c>
      <c r="R270" s="13">
        <v>0.148538961038961</v>
      </c>
      <c r="S270" s="14">
        <v>3.06734E-2</v>
      </c>
      <c r="T270" s="6"/>
      <c r="U270" s="30">
        <f>AVERAGE($R$5:R270)</f>
        <v>3.2582978813230933E-2</v>
      </c>
    </row>
    <row r="271" spans="11:21" x14ac:dyDescent="0.3">
      <c r="K271" s="10">
        <f>M271/(L271+M271)</f>
        <v>0.61423220973782766</v>
      </c>
      <c r="L271" s="11">
        <f>COUNTIF($N$5:N271,FALSE)</f>
        <v>103</v>
      </c>
      <c r="M271" s="11">
        <f>COUNTIF($N$5:N271,TRUE)</f>
        <v>164</v>
      </c>
      <c r="N271" s="12" t="b">
        <f>O271=P271</f>
        <v>1</v>
      </c>
      <c r="O271" s="12" t="b">
        <f>R271&gt;0</f>
        <v>1</v>
      </c>
      <c r="P271" s="12" t="b">
        <f>S271&gt;0</f>
        <v>1</v>
      </c>
      <c r="Q271" s="12" t="s">
        <v>2596</v>
      </c>
      <c r="R271" s="13">
        <v>0.26473201066034902</v>
      </c>
      <c r="S271" s="14">
        <v>3.0494299999999998E-2</v>
      </c>
      <c r="T271" s="6"/>
      <c r="U271" s="30">
        <f>AVERAGE($R$5:R271)</f>
        <v>3.3452450842620891E-2</v>
      </c>
    </row>
    <row r="272" spans="11:21" x14ac:dyDescent="0.3">
      <c r="K272" s="10">
        <f>M272/(L272+M272)</f>
        <v>0.61567164179104472</v>
      </c>
      <c r="L272" s="11">
        <f>COUNTIF($N$5:N272,FALSE)</f>
        <v>103</v>
      </c>
      <c r="M272" s="11">
        <f>COUNTIF($N$5:N272,TRUE)</f>
        <v>165</v>
      </c>
      <c r="N272" s="12" t="b">
        <f>O272=P272</f>
        <v>1</v>
      </c>
      <c r="O272" s="12" t="b">
        <f>R272&gt;0</f>
        <v>1</v>
      </c>
      <c r="P272" s="12" t="b">
        <f>S272&gt;0</f>
        <v>1</v>
      </c>
      <c r="Q272" s="12" t="s">
        <v>827</v>
      </c>
      <c r="R272" s="13">
        <v>0.14606741573033699</v>
      </c>
      <c r="S272" s="14">
        <v>3.0494299999999998E-2</v>
      </c>
      <c r="T272" s="6"/>
      <c r="U272" s="30">
        <f>AVERAGE($R$5:R272)</f>
        <v>3.387265593548551E-2</v>
      </c>
    </row>
    <row r="273" spans="11:21" x14ac:dyDescent="0.3">
      <c r="K273" s="10">
        <f>M273/(L273+M273)</f>
        <v>0.61710037174721188</v>
      </c>
      <c r="L273" s="11">
        <f>COUNTIF($N$5:N273,FALSE)</f>
        <v>103</v>
      </c>
      <c r="M273" s="11">
        <f>COUNTIF($N$5:N273,TRUE)</f>
        <v>166</v>
      </c>
      <c r="N273" s="12" t="b">
        <f>O273=P273</f>
        <v>1</v>
      </c>
      <c r="O273" s="12" t="b">
        <f>R273&gt;0</f>
        <v>1</v>
      </c>
      <c r="P273" s="12" t="b">
        <f>S273&gt;0</f>
        <v>1</v>
      </c>
      <c r="Q273" s="12" t="s">
        <v>399</v>
      </c>
      <c r="R273" s="13">
        <v>0.25</v>
      </c>
      <c r="S273" s="14">
        <v>3.0373899999999999E-2</v>
      </c>
      <c r="T273" s="6"/>
      <c r="U273" s="30">
        <f>AVERAGE($R$5:R273)</f>
        <v>3.4676103311190025E-2</v>
      </c>
    </row>
    <row r="274" spans="11:21" x14ac:dyDescent="0.3">
      <c r="K274" s="10">
        <f>M274/(L274+M274)</f>
        <v>0.61481481481481481</v>
      </c>
      <c r="L274" s="11">
        <f>COUNTIF($N$5:N274,FALSE)</f>
        <v>104</v>
      </c>
      <c r="M274" s="11">
        <f>COUNTIF($N$5:N274,TRUE)</f>
        <v>166</v>
      </c>
      <c r="N274" s="12" t="b">
        <f>O274=P274</f>
        <v>0</v>
      </c>
      <c r="O274" s="12" t="b">
        <f>R274&gt;0</f>
        <v>0</v>
      </c>
      <c r="P274" s="12" t="b">
        <f>S274&gt;0</f>
        <v>1</v>
      </c>
      <c r="Q274" s="12" t="s">
        <v>1979</v>
      </c>
      <c r="R274" s="13">
        <v>-0.22275822928490299</v>
      </c>
      <c r="S274" s="14">
        <v>3.0333499999999999E-2</v>
      </c>
      <c r="T274" s="6"/>
      <c r="U274" s="30">
        <f>AVERAGE($R$5:R274)</f>
        <v>3.3722642820093379E-2</v>
      </c>
    </row>
    <row r="275" spans="11:21" x14ac:dyDescent="0.3">
      <c r="K275" s="10">
        <f>M275/(L275+M275)</f>
        <v>0.61254612546125464</v>
      </c>
      <c r="L275" s="11">
        <f>COUNTIF($N$5:N275,FALSE)</f>
        <v>105</v>
      </c>
      <c r="M275" s="11">
        <f>COUNTIF($N$5:N275,TRUE)</f>
        <v>166</v>
      </c>
      <c r="N275" s="12" t="b">
        <f>O275=P275</f>
        <v>0</v>
      </c>
      <c r="O275" s="12" t="b">
        <f>R275&gt;0</f>
        <v>0</v>
      </c>
      <c r="P275" s="12" t="b">
        <f>S275&gt;0</f>
        <v>1</v>
      </c>
      <c r="Q275" s="12" t="s">
        <v>3105</v>
      </c>
      <c r="R275" s="13">
        <v>-5.5998322147650999E-2</v>
      </c>
      <c r="S275" s="14">
        <v>3.01915E-2</v>
      </c>
      <c r="T275" s="6"/>
      <c r="U275" s="30">
        <f>AVERAGE($R$5:R275)</f>
        <v>3.3391569148625691E-2</v>
      </c>
    </row>
    <row r="276" spans="11:21" x14ac:dyDescent="0.3">
      <c r="K276" s="10">
        <f>M276/(L276+M276)</f>
        <v>0.61397058823529416</v>
      </c>
      <c r="L276" s="11">
        <f>COUNTIF($N$5:N276,FALSE)</f>
        <v>105</v>
      </c>
      <c r="M276" s="11">
        <f>COUNTIF($N$5:N276,TRUE)</f>
        <v>167</v>
      </c>
      <c r="N276" s="12" t="b">
        <f>O276=P276</f>
        <v>1</v>
      </c>
      <c r="O276" s="12" t="b">
        <f>R276&gt;0</f>
        <v>1</v>
      </c>
      <c r="P276" s="12" t="b">
        <f>S276&gt;0</f>
        <v>1</v>
      </c>
      <c r="Q276" s="12" t="s">
        <v>3008</v>
      </c>
      <c r="R276" s="13">
        <v>0.155261022450635</v>
      </c>
      <c r="S276" s="14">
        <v>3.0017499999999999E-2</v>
      </c>
      <c r="T276" s="6"/>
      <c r="U276" s="30">
        <f>AVERAGE($R$5:R276)</f>
        <v>3.3839618609294839E-2</v>
      </c>
    </row>
    <row r="277" spans="11:21" x14ac:dyDescent="0.3">
      <c r="K277" s="10">
        <f>M277/(L277+M277)</f>
        <v>0.61538461538461542</v>
      </c>
      <c r="L277" s="11">
        <f>COUNTIF($N$5:N277,FALSE)</f>
        <v>105</v>
      </c>
      <c r="M277" s="11">
        <f>COUNTIF($N$5:N277,TRUE)</f>
        <v>168</v>
      </c>
      <c r="N277" s="12" t="b">
        <f>O277=P277</f>
        <v>1</v>
      </c>
      <c r="O277" s="12" t="b">
        <f>R277&gt;0</f>
        <v>1</v>
      </c>
      <c r="P277" s="12" t="b">
        <f>S277&gt;0</f>
        <v>1</v>
      </c>
      <c r="Q277" s="12" t="s">
        <v>1103</v>
      </c>
      <c r="R277" s="13">
        <v>2.78526504941598E-2</v>
      </c>
      <c r="S277" s="14">
        <v>2.9969099999999999E-2</v>
      </c>
      <c r="T277" s="6"/>
      <c r="U277" s="30">
        <f>AVERAGE($R$5:R277)</f>
        <v>3.3817688323158811E-2</v>
      </c>
    </row>
    <row r="278" spans="11:21" x14ac:dyDescent="0.3">
      <c r="K278" s="10">
        <f>M278/(L278+M278)</f>
        <v>0.61313868613138689</v>
      </c>
      <c r="L278" s="11">
        <f>COUNTIF($N$5:N278,FALSE)</f>
        <v>106</v>
      </c>
      <c r="M278" s="11">
        <f>COUNTIF($N$5:N278,TRUE)</f>
        <v>168</v>
      </c>
      <c r="N278" s="12" t="b">
        <f>O278=P278</f>
        <v>0</v>
      </c>
      <c r="O278" s="12" t="b">
        <f>R278&gt;0</f>
        <v>0</v>
      </c>
      <c r="P278" s="12" t="b">
        <f>S278&gt;0</f>
        <v>1</v>
      </c>
      <c r="Q278" s="12" t="s">
        <v>2204</v>
      </c>
      <c r="R278" s="13">
        <v>-0.198880976602238</v>
      </c>
      <c r="S278" s="14">
        <v>2.9882499999999999E-2</v>
      </c>
      <c r="T278" s="6"/>
      <c r="U278" s="30">
        <f>AVERAGE($R$5:R278)</f>
        <v>3.2968423122701158E-2</v>
      </c>
    </row>
    <row r="279" spans="11:21" x14ac:dyDescent="0.3">
      <c r="K279" s="10">
        <f>M279/(L279+M279)</f>
        <v>0.61090909090909096</v>
      </c>
      <c r="L279" s="11">
        <f>COUNTIF($N$5:N279,FALSE)</f>
        <v>107</v>
      </c>
      <c r="M279" s="11">
        <f>COUNTIF($N$5:N279,TRUE)</f>
        <v>168</v>
      </c>
      <c r="N279" s="12" t="b">
        <f>O279=P279</f>
        <v>0</v>
      </c>
      <c r="O279" s="12" t="b">
        <f>R279&gt;0</f>
        <v>0</v>
      </c>
      <c r="P279" s="12" t="b">
        <f>S279&gt;0</f>
        <v>1</v>
      </c>
      <c r="Q279" s="12" t="s">
        <v>1177</v>
      </c>
      <c r="R279" s="13">
        <v>-1.58273381294964E-2</v>
      </c>
      <c r="S279" s="14">
        <v>2.9665799999999999E-2</v>
      </c>
      <c r="T279" s="6"/>
      <c r="U279" s="30">
        <f>AVERAGE($R$5:R279)</f>
        <v>3.2790983990874989E-2</v>
      </c>
    </row>
    <row r="280" spans="11:21" x14ac:dyDescent="0.3">
      <c r="K280" s="10">
        <f>M280/(L280+M280)</f>
        <v>0.60869565217391308</v>
      </c>
      <c r="L280" s="11">
        <f>COUNTIF($N$5:N280,FALSE)</f>
        <v>108</v>
      </c>
      <c r="M280" s="11">
        <f>COUNTIF($N$5:N280,TRUE)</f>
        <v>168</v>
      </c>
      <c r="N280" s="12" t="b">
        <f>O280=P280</f>
        <v>0</v>
      </c>
      <c r="O280" s="12" t="b">
        <f>R280&gt;0</f>
        <v>0</v>
      </c>
      <c r="P280" s="12" t="b">
        <f>S280&gt;0</f>
        <v>1</v>
      </c>
      <c r="Q280" s="12" t="s">
        <v>3117</v>
      </c>
      <c r="R280" s="13">
        <v>-0.12216456974928799</v>
      </c>
      <c r="S280" s="14">
        <v>2.9445099999999998E-2</v>
      </c>
      <c r="T280" s="6"/>
      <c r="U280" s="30">
        <f>AVERAGE($R$5:R280)</f>
        <v>3.2229550825149764E-2</v>
      </c>
    </row>
    <row r="281" spans="11:21" x14ac:dyDescent="0.3">
      <c r="K281" s="10">
        <f>M281/(L281+M281)</f>
        <v>0.61010830324909748</v>
      </c>
      <c r="L281" s="11">
        <f>COUNTIF($N$5:N281,FALSE)</f>
        <v>108</v>
      </c>
      <c r="M281" s="11">
        <f>COUNTIF($N$5:N281,TRUE)</f>
        <v>169</v>
      </c>
      <c r="N281" s="12" t="b">
        <f>O281=P281</f>
        <v>1</v>
      </c>
      <c r="O281" s="12" t="b">
        <f>R281&gt;0</f>
        <v>1</v>
      </c>
      <c r="P281" s="12" t="b">
        <f>S281&gt;0</f>
        <v>1</v>
      </c>
      <c r="Q281" s="12" t="s">
        <v>1011</v>
      </c>
      <c r="R281" s="13">
        <v>0.229265439593062</v>
      </c>
      <c r="S281" s="14">
        <v>2.92211E-2</v>
      </c>
      <c r="T281" s="6"/>
      <c r="U281" s="30">
        <f>AVERAGE($R$5:R281)</f>
        <v>3.2940871723228869E-2</v>
      </c>
    </row>
    <row r="282" spans="11:21" x14ac:dyDescent="0.3">
      <c r="K282" s="10">
        <f>M282/(L282+M282)</f>
        <v>0.6079136690647482</v>
      </c>
      <c r="L282" s="11">
        <f>COUNTIF($N$5:N282,FALSE)</f>
        <v>109</v>
      </c>
      <c r="M282" s="11">
        <f>COUNTIF($N$5:N282,TRUE)</f>
        <v>169</v>
      </c>
      <c r="N282" s="12" t="b">
        <f>O282=P282</f>
        <v>0</v>
      </c>
      <c r="O282" s="12" t="b">
        <f>R282&gt;0</f>
        <v>0</v>
      </c>
      <c r="P282" s="12" t="b">
        <f>S282&gt;0</f>
        <v>1</v>
      </c>
      <c r="Q282" s="12" t="s">
        <v>617</v>
      </c>
      <c r="R282" s="13">
        <v>-3.38799295297465E-2</v>
      </c>
      <c r="S282" s="14">
        <v>2.89862E-2</v>
      </c>
      <c r="T282" s="6"/>
      <c r="U282" s="30">
        <f>AVERAGE($R$5:R282)</f>
        <v>3.2700509128793707E-2</v>
      </c>
    </row>
    <row r="283" spans="11:21" x14ac:dyDescent="0.3">
      <c r="K283" s="10">
        <f>M283/(L283+M283)</f>
        <v>0.60573476702508966</v>
      </c>
      <c r="L283" s="11">
        <f>COUNTIF($N$5:N283,FALSE)</f>
        <v>110</v>
      </c>
      <c r="M283" s="11">
        <f>COUNTIF($N$5:N283,TRUE)</f>
        <v>169</v>
      </c>
      <c r="N283" s="12" t="b">
        <f>O283=P283</f>
        <v>0</v>
      </c>
      <c r="O283" s="12" t="b">
        <f>R283&gt;0</f>
        <v>0</v>
      </c>
      <c r="P283" s="12" t="b">
        <f>S283&gt;0</f>
        <v>1</v>
      </c>
      <c r="Q283" s="12" t="s">
        <v>2861</v>
      </c>
      <c r="R283" s="13">
        <v>-0.29032258064516098</v>
      </c>
      <c r="S283" s="14">
        <v>2.8739000000000001E-2</v>
      </c>
      <c r="T283" s="6"/>
      <c r="U283" s="30">
        <f>AVERAGE($R$5:R283)</f>
        <v>3.1542720276557315E-2</v>
      </c>
    </row>
    <row r="284" spans="11:21" x14ac:dyDescent="0.3">
      <c r="K284" s="10">
        <f>M284/(L284+M284)</f>
        <v>0.60357142857142854</v>
      </c>
      <c r="L284" s="11">
        <f>COUNTIF($N$5:N284,FALSE)</f>
        <v>111</v>
      </c>
      <c r="M284" s="11">
        <f>COUNTIF($N$5:N284,TRUE)</f>
        <v>169</v>
      </c>
      <c r="N284" s="12" t="b">
        <f>O284=P284</f>
        <v>0</v>
      </c>
      <c r="O284" s="12" t="b">
        <f>R284&gt;0</f>
        <v>0</v>
      </c>
      <c r="P284" s="12" t="b">
        <f>S284&gt;0</f>
        <v>1</v>
      </c>
      <c r="Q284" s="12" t="s">
        <v>2165</v>
      </c>
      <c r="R284" s="13">
        <v>-3.71346430282705E-3</v>
      </c>
      <c r="S284" s="14">
        <v>2.85201E-2</v>
      </c>
      <c r="T284" s="6"/>
      <c r="U284" s="30">
        <f>AVERAGE($R$5:R284)</f>
        <v>3.1416805331630937E-2</v>
      </c>
    </row>
    <row r="285" spans="11:21" x14ac:dyDescent="0.3">
      <c r="K285" s="10">
        <f>M285/(L285+M285)</f>
        <v>0.604982206405694</v>
      </c>
      <c r="L285" s="11">
        <f>COUNTIF($N$5:N285,FALSE)</f>
        <v>111</v>
      </c>
      <c r="M285" s="11">
        <f>COUNTIF($N$5:N285,TRUE)</f>
        <v>170</v>
      </c>
      <c r="N285" s="12" t="b">
        <f>O285=P285</f>
        <v>1</v>
      </c>
      <c r="O285" s="12" t="b">
        <f>R285&gt;0</f>
        <v>1</v>
      </c>
      <c r="P285" s="12" t="b">
        <f>S285&gt;0</f>
        <v>1</v>
      </c>
      <c r="Q285" s="12" t="s">
        <v>2081</v>
      </c>
      <c r="R285" s="13">
        <v>5.9435364041605602E-3</v>
      </c>
      <c r="S285" s="14">
        <v>2.8364500000000001E-2</v>
      </c>
      <c r="T285" s="6"/>
      <c r="U285" s="30">
        <f>AVERAGE($R$5:R285)</f>
        <v>3.1326153129042078E-2</v>
      </c>
    </row>
    <row r="286" spans="11:21" x14ac:dyDescent="0.3">
      <c r="K286" s="10">
        <f>M286/(L286+M286)</f>
        <v>0.6063829787234043</v>
      </c>
      <c r="L286" s="11">
        <f>COUNTIF($N$5:N286,FALSE)</f>
        <v>111</v>
      </c>
      <c r="M286" s="11">
        <f>COUNTIF($N$5:N286,TRUE)</f>
        <v>171</v>
      </c>
      <c r="N286" s="12" t="b">
        <f>O286=P286</f>
        <v>1</v>
      </c>
      <c r="O286" s="12" t="b">
        <f>R286&gt;0</f>
        <v>1</v>
      </c>
      <c r="P286" s="12" t="b">
        <f>S286&gt;0</f>
        <v>1</v>
      </c>
      <c r="Q286" s="12" t="s">
        <v>2924</v>
      </c>
      <c r="R286" s="13">
        <v>1.6486810551558598E-2</v>
      </c>
      <c r="S286" s="14">
        <v>2.8334000000000002E-2</v>
      </c>
      <c r="T286" s="6"/>
      <c r="U286" s="30">
        <f>AVERAGE($R$5:R286)</f>
        <v>3.1273531346852422E-2</v>
      </c>
    </row>
    <row r="287" spans="11:21" x14ac:dyDescent="0.3">
      <c r="K287" s="10">
        <f>M287/(L287+M287)</f>
        <v>0.607773851590106</v>
      </c>
      <c r="L287" s="11">
        <f>COUNTIF($N$5:N287,FALSE)</f>
        <v>111</v>
      </c>
      <c r="M287" s="11">
        <f>COUNTIF($N$5:N287,TRUE)</f>
        <v>172</v>
      </c>
      <c r="N287" s="12" t="b">
        <f>O287=P287</f>
        <v>1</v>
      </c>
      <c r="O287" s="12" t="b">
        <f>R287&gt;0</f>
        <v>1</v>
      </c>
      <c r="P287" s="12" t="b">
        <f>S287&gt;0</f>
        <v>1</v>
      </c>
      <c r="Q287" s="12" t="s">
        <v>241</v>
      </c>
      <c r="R287" s="13">
        <v>0.135244247073072</v>
      </c>
      <c r="S287" s="14">
        <v>2.8274299999999999E-2</v>
      </c>
      <c r="T287" s="6"/>
      <c r="U287" s="30">
        <f>AVERAGE($R$5:R287)</f>
        <v>3.164091903493093E-2</v>
      </c>
    </row>
    <row r="288" spans="11:21" x14ac:dyDescent="0.3">
      <c r="K288" s="10">
        <f>M288/(L288+M288)</f>
        <v>0.60915492957746475</v>
      </c>
      <c r="L288" s="11">
        <f>COUNTIF($N$5:N288,FALSE)</f>
        <v>111</v>
      </c>
      <c r="M288" s="11">
        <f>COUNTIF($N$5:N288,TRUE)</f>
        <v>173</v>
      </c>
      <c r="N288" s="12" t="b">
        <f>O288=P288</f>
        <v>1</v>
      </c>
      <c r="O288" s="12" t="b">
        <f>R288&gt;0</f>
        <v>1</v>
      </c>
      <c r="P288" s="12" t="b">
        <f>S288&gt;0</f>
        <v>1</v>
      </c>
      <c r="Q288" s="12" t="s">
        <v>3089</v>
      </c>
      <c r="R288" s="13">
        <v>9.7675327212346105E-2</v>
      </c>
      <c r="S288" s="14">
        <v>2.81794E-2</v>
      </c>
      <c r="T288" s="6"/>
      <c r="U288" s="30">
        <f>AVERAGE($R$5:R288)</f>
        <v>3.1873434556682394E-2</v>
      </c>
    </row>
    <row r="289" spans="11:21" x14ac:dyDescent="0.3">
      <c r="K289" s="10">
        <f>M289/(L289+M289)</f>
        <v>0.61052631578947369</v>
      </c>
      <c r="L289" s="11">
        <f>COUNTIF($N$5:N289,FALSE)</f>
        <v>111</v>
      </c>
      <c r="M289" s="11">
        <f>COUNTIF($N$5:N289,TRUE)</f>
        <v>174</v>
      </c>
      <c r="N289" s="12" t="b">
        <f>O289=P289</f>
        <v>1</v>
      </c>
      <c r="O289" s="12" t="b">
        <f>R289&gt;0</f>
        <v>1</v>
      </c>
      <c r="P289" s="12" t="b">
        <f>S289&gt;0</f>
        <v>1</v>
      </c>
      <c r="Q289" s="12" t="s">
        <v>2899</v>
      </c>
      <c r="R289" s="13">
        <v>0.145785415938322</v>
      </c>
      <c r="S289" s="14">
        <v>2.79955E-2</v>
      </c>
      <c r="T289" s="6"/>
      <c r="U289" s="30">
        <f>AVERAGE($R$5:R289)</f>
        <v>3.2273125719424992E-2</v>
      </c>
    </row>
    <row r="290" spans="11:21" x14ac:dyDescent="0.3">
      <c r="K290" s="10">
        <f>M290/(L290+M290)</f>
        <v>0.60839160839160844</v>
      </c>
      <c r="L290" s="11">
        <f>COUNTIF($N$5:N290,FALSE)</f>
        <v>112</v>
      </c>
      <c r="M290" s="11">
        <f>COUNTIF($N$5:N290,TRUE)</f>
        <v>174</v>
      </c>
      <c r="N290" s="12" t="b">
        <f>O290=P290</f>
        <v>0</v>
      </c>
      <c r="O290" s="12" t="b">
        <f>R290&gt;0</f>
        <v>0</v>
      </c>
      <c r="P290" s="12" t="b">
        <f>S290&gt;0</f>
        <v>1</v>
      </c>
      <c r="Q290" s="12" t="s">
        <v>3093</v>
      </c>
      <c r="R290" s="13">
        <v>-3.6129632501162898E-2</v>
      </c>
      <c r="S290" s="14">
        <v>2.79691E-2</v>
      </c>
      <c r="T290" s="6"/>
      <c r="U290" s="30">
        <f>AVERAGE($R$5:R290)</f>
        <v>3.2033955236136225E-2</v>
      </c>
    </row>
    <row r="291" spans="11:21" x14ac:dyDescent="0.3">
      <c r="K291" s="10">
        <f>M291/(L291+M291)</f>
        <v>0.60627177700348434</v>
      </c>
      <c r="L291" s="11">
        <f>COUNTIF($N$5:N291,FALSE)</f>
        <v>113</v>
      </c>
      <c r="M291" s="11">
        <f>COUNTIF($N$5:N291,TRUE)</f>
        <v>174</v>
      </c>
      <c r="N291" s="12" t="b">
        <f>O291=P291</f>
        <v>0</v>
      </c>
      <c r="O291" s="12" t="b">
        <f>R291&gt;0</f>
        <v>0</v>
      </c>
      <c r="P291" s="12" t="b">
        <f>S291&gt;0</f>
        <v>1</v>
      </c>
      <c r="Q291" s="12" t="s">
        <v>680</v>
      </c>
      <c r="R291" s="13">
        <v>-6.9954529555788694E-2</v>
      </c>
      <c r="S291" s="14">
        <v>2.78534E-2</v>
      </c>
      <c r="T291" s="6"/>
      <c r="U291" s="30">
        <f>AVERAGE($R$5:R291)</f>
        <v>3.1678594661948327E-2</v>
      </c>
    </row>
    <row r="292" spans="11:21" x14ac:dyDescent="0.3">
      <c r="K292" s="10">
        <f>M292/(L292+M292)</f>
        <v>0.60763888888888884</v>
      </c>
      <c r="L292" s="11">
        <f>COUNTIF($N$5:N292,FALSE)</f>
        <v>113</v>
      </c>
      <c r="M292" s="11">
        <f>COUNTIF($N$5:N292,TRUE)</f>
        <v>175</v>
      </c>
      <c r="N292" s="12" t="b">
        <f>O292=P292</f>
        <v>1</v>
      </c>
      <c r="O292" s="12" t="b">
        <f>R292&gt;0</f>
        <v>1</v>
      </c>
      <c r="P292" s="12" t="b">
        <f>S292&gt;0</f>
        <v>1</v>
      </c>
      <c r="Q292" s="12" t="s">
        <v>3088</v>
      </c>
      <c r="R292" s="13">
        <v>0.358627356210729</v>
      </c>
      <c r="S292" s="14">
        <v>2.78038E-2</v>
      </c>
      <c r="T292" s="6"/>
      <c r="U292" s="30">
        <f>AVERAGE($R$5:R292)</f>
        <v>3.2813833417326042E-2</v>
      </c>
    </row>
    <row r="293" spans="11:21" x14ac:dyDescent="0.3">
      <c r="K293" s="10">
        <f>M293/(L293+M293)</f>
        <v>0.60899653979238755</v>
      </c>
      <c r="L293" s="11">
        <f>COUNTIF($N$5:N293,FALSE)</f>
        <v>113</v>
      </c>
      <c r="M293" s="11">
        <f>COUNTIF($N$5:N293,TRUE)</f>
        <v>176</v>
      </c>
      <c r="N293" s="12" t="b">
        <f>O293=P293</f>
        <v>1</v>
      </c>
      <c r="O293" s="12" t="b">
        <f>R293&gt;0</f>
        <v>1</v>
      </c>
      <c r="P293" s="12" t="b">
        <f>S293&gt;0</f>
        <v>1</v>
      </c>
      <c r="Q293" s="12" t="s">
        <v>3108</v>
      </c>
      <c r="R293" s="13">
        <v>0.152742616033755</v>
      </c>
      <c r="S293" s="14">
        <v>2.7301300000000001E-2</v>
      </c>
      <c r="T293" s="6"/>
      <c r="U293" s="30">
        <f>AVERAGE($R$5:R293)</f>
        <v>3.3228811903888079E-2</v>
      </c>
    </row>
    <row r="294" spans="11:21" x14ac:dyDescent="0.3">
      <c r="K294" s="10">
        <f>M294/(L294+M294)</f>
        <v>0.6103448275862069</v>
      </c>
      <c r="L294" s="11">
        <f>COUNTIF($N$5:N294,FALSE)</f>
        <v>113</v>
      </c>
      <c r="M294" s="11">
        <f>COUNTIF($N$5:N294,TRUE)</f>
        <v>177</v>
      </c>
      <c r="N294" s="12" t="b">
        <f>O294=P294</f>
        <v>1</v>
      </c>
      <c r="O294" s="12" t="b">
        <f>R294&gt;0</f>
        <v>1</v>
      </c>
      <c r="P294" s="12" t="b">
        <f>S294&gt;0</f>
        <v>1</v>
      </c>
      <c r="Q294" s="12" t="s">
        <v>2926</v>
      </c>
      <c r="R294" s="13">
        <v>0.10666666666666599</v>
      </c>
      <c r="S294" s="14">
        <v>2.7280800000000001E-2</v>
      </c>
      <c r="T294" s="6"/>
      <c r="U294" s="30">
        <f>AVERAGE($R$5:R294)</f>
        <v>3.348204588582869E-2</v>
      </c>
    </row>
    <row r="295" spans="11:21" x14ac:dyDescent="0.3">
      <c r="K295" s="10">
        <f>M295/(L295+M295)</f>
        <v>0.61168384879725091</v>
      </c>
      <c r="L295" s="11">
        <f>COUNTIF($N$5:N295,FALSE)</f>
        <v>113</v>
      </c>
      <c r="M295" s="11">
        <f>COUNTIF($N$5:N295,TRUE)</f>
        <v>178</v>
      </c>
      <c r="N295" s="12" t="b">
        <f>O295=P295</f>
        <v>1</v>
      </c>
      <c r="O295" s="12" t="b">
        <f>R295&gt;0</f>
        <v>1</v>
      </c>
      <c r="P295" s="12" t="b">
        <f>S295&gt;0</f>
        <v>1</v>
      </c>
      <c r="Q295" s="12" t="s">
        <v>485</v>
      </c>
      <c r="R295" s="13">
        <v>4.5789473684210498E-2</v>
      </c>
      <c r="S295" s="14">
        <v>2.72506E-2</v>
      </c>
      <c r="T295" s="6"/>
      <c r="U295" s="30">
        <f>AVERAGE($R$5:R295)</f>
        <v>3.3524339452146154E-2</v>
      </c>
    </row>
    <row r="296" spans="11:21" x14ac:dyDescent="0.3">
      <c r="K296" s="10">
        <f>M296/(L296+M296)</f>
        <v>0.61301369863013699</v>
      </c>
      <c r="L296" s="11">
        <f>COUNTIF($N$5:N296,FALSE)</f>
        <v>113</v>
      </c>
      <c r="M296" s="11">
        <f>COUNTIF($N$5:N296,TRUE)</f>
        <v>179</v>
      </c>
      <c r="N296" s="12" t="b">
        <f>O296=P296</f>
        <v>1</v>
      </c>
      <c r="O296" s="12" t="b">
        <f>R296&gt;0</f>
        <v>1</v>
      </c>
      <c r="P296" s="12" t="b">
        <f>S296&gt;0</f>
        <v>1</v>
      </c>
      <c r="Q296" s="12" t="s">
        <v>792</v>
      </c>
      <c r="R296" s="13">
        <v>8.1457160725453406E-2</v>
      </c>
      <c r="S296" s="14">
        <v>2.70478E-2</v>
      </c>
      <c r="T296" s="6"/>
      <c r="U296" s="30">
        <f>AVERAGE($R$5:R296)</f>
        <v>3.3688492949657478E-2</v>
      </c>
    </row>
    <row r="297" spans="11:21" x14ac:dyDescent="0.3">
      <c r="K297" s="10">
        <f>M297/(L297+M297)</f>
        <v>0.61433447098976113</v>
      </c>
      <c r="L297" s="11">
        <f>COUNTIF($N$5:N297,FALSE)</f>
        <v>113</v>
      </c>
      <c r="M297" s="11">
        <f>COUNTIF($N$5:N297,TRUE)</f>
        <v>180</v>
      </c>
      <c r="N297" s="12" t="b">
        <f>O297=P297</f>
        <v>1</v>
      </c>
      <c r="O297" s="12" t="b">
        <f>R297&gt;0</f>
        <v>1</v>
      </c>
      <c r="P297" s="12" t="b">
        <f>S297&gt;0</f>
        <v>1</v>
      </c>
      <c r="Q297" s="12" t="s">
        <v>315</v>
      </c>
      <c r="R297" s="13">
        <v>0.122364457831325</v>
      </c>
      <c r="S297" s="14">
        <v>2.6970999999999998E-2</v>
      </c>
      <c r="T297" s="6"/>
      <c r="U297" s="30">
        <f>AVERAGE($R$5:R297)</f>
        <v>3.3991141293963516E-2</v>
      </c>
    </row>
    <row r="298" spans="11:21" x14ac:dyDescent="0.3">
      <c r="K298" s="10">
        <f>M298/(L298+M298)</f>
        <v>0.61564625850340138</v>
      </c>
      <c r="L298" s="11">
        <f>COUNTIF($N$5:N298,FALSE)</f>
        <v>113</v>
      </c>
      <c r="M298" s="11">
        <f>COUNTIF($N$5:N298,TRUE)</f>
        <v>181</v>
      </c>
      <c r="N298" s="12" t="b">
        <f>O298=P298</f>
        <v>1</v>
      </c>
      <c r="O298" s="12" t="b">
        <f>R298&gt;0</f>
        <v>1</v>
      </c>
      <c r="P298" s="12" t="b">
        <f>S298&gt;0</f>
        <v>1</v>
      </c>
      <c r="Q298" s="12" t="s">
        <v>958</v>
      </c>
      <c r="R298" s="13">
        <v>0.21680216802168001</v>
      </c>
      <c r="S298" s="14">
        <v>2.69433E-2</v>
      </c>
      <c r="T298" s="6"/>
      <c r="U298" s="30">
        <f>AVERAGE($R$5:R298)</f>
        <v>3.4612947507323098E-2</v>
      </c>
    </row>
    <row r="299" spans="11:21" x14ac:dyDescent="0.3">
      <c r="K299" s="10">
        <f>M299/(L299+M299)</f>
        <v>0.61694915254237293</v>
      </c>
      <c r="L299" s="11">
        <f>COUNTIF($N$5:N299,FALSE)</f>
        <v>113</v>
      </c>
      <c r="M299" s="11">
        <f>COUNTIF($N$5:N299,TRUE)</f>
        <v>182</v>
      </c>
      <c r="N299" s="12" t="b">
        <f>O299=P299</f>
        <v>1</v>
      </c>
      <c r="O299" s="12" t="b">
        <f>R299&gt;0</f>
        <v>1</v>
      </c>
      <c r="P299" s="12" t="b">
        <f>S299&gt;0</f>
        <v>1</v>
      </c>
      <c r="Q299" s="12" t="s">
        <v>2922</v>
      </c>
      <c r="R299" s="13">
        <v>1.3556903317873599E-2</v>
      </c>
      <c r="S299" s="14">
        <v>2.69433E-2</v>
      </c>
      <c r="T299" s="6"/>
      <c r="U299" s="30">
        <f>AVERAGE($R$5:R299)</f>
        <v>3.4541571086341913E-2</v>
      </c>
    </row>
    <row r="300" spans="11:21" x14ac:dyDescent="0.3">
      <c r="K300" s="10">
        <f>M300/(L300+M300)</f>
        <v>0.6182432432432432</v>
      </c>
      <c r="L300" s="11">
        <f>COUNTIF($N$5:N300,FALSE)</f>
        <v>113</v>
      </c>
      <c r="M300" s="11">
        <f>COUNTIF($N$5:N300,TRUE)</f>
        <v>183</v>
      </c>
      <c r="N300" s="12" t="b">
        <f>O300=P300</f>
        <v>1</v>
      </c>
      <c r="O300" s="12" t="b">
        <f>R300&gt;0</f>
        <v>1</v>
      </c>
      <c r="P300" s="12" t="b">
        <f>S300&gt;0</f>
        <v>1</v>
      </c>
      <c r="Q300" s="12" t="s">
        <v>1781</v>
      </c>
      <c r="R300" s="13">
        <v>0.158823529411764</v>
      </c>
      <c r="S300" s="14">
        <v>2.6894399999999999E-2</v>
      </c>
      <c r="T300" s="6"/>
      <c r="U300" s="30">
        <f>AVERAGE($R$5:R300)</f>
        <v>3.4961442567171042E-2</v>
      </c>
    </row>
    <row r="301" spans="11:21" x14ac:dyDescent="0.3">
      <c r="K301" s="10">
        <f>M301/(L301+M301)</f>
        <v>0.61952861952861948</v>
      </c>
      <c r="L301" s="11">
        <f>COUNTIF($N$5:N301,FALSE)</f>
        <v>113</v>
      </c>
      <c r="M301" s="11">
        <f>COUNTIF($N$5:N301,TRUE)</f>
        <v>184</v>
      </c>
      <c r="N301" s="12" t="b">
        <f>O301=P301</f>
        <v>1</v>
      </c>
      <c r="O301" s="12" t="b">
        <f>R301&gt;0</f>
        <v>1</v>
      </c>
      <c r="P301" s="12" t="b">
        <f>S301&gt;0</f>
        <v>1</v>
      </c>
      <c r="Q301" s="12" t="s">
        <v>3000</v>
      </c>
      <c r="R301" s="13">
        <v>5.33778148457048E-2</v>
      </c>
      <c r="S301" s="14">
        <v>2.68749E-2</v>
      </c>
      <c r="T301" s="6"/>
      <c r="U301" s="30">
        <f>AVERAGE($R$5:R301)</f>
        <v>3.5023450554640852E-2</v>
      </c>
    </row>
    <row r="302" spans="11:21" x14ac:dyDescent="0.3">
      <c r="K302" s="10">
        <f>M302/(L302+M302)</f>
        <v>0.62080536912751683</v>
      </c>
      <c r="L302" s="11">
        <f>COUNTIF($N$5:N302,FALSE)</f>
        <v>113</v>
      </c>
      <c r="M302" s="11">
        <f>COUNTIF($N$5:N302,TRUE)</f>
        <v>185</v>
      </c>
      <c r="N302" s="12" t="b">
        <f>O302=P302</f>
        <v>1</v>
      </c>
      <c r="O302" s="12" t="b">
        <f>R302&gt;0</f>
        <v>1</v>
      </c>
      <c r="P302" s="12" t="b">
        <f>S302&gt;0</f>
        <v>1</v>
      </c>
      <c r="Q302" s="12" t="s">
        <v>3133</v>
      </c>
      <c r="R302" s="13">
        <v>0.16848739495798301</v>
      </c>
      <c r="S302" s="14">
        <v>2.6774599999999999E-2</v>
      </c>
      <c r="T302" s="6"/>
      <c r="U302" s="30">
        <f>AVERAGE($R$5:R302)</f>
        <v>3.5471316139886966E-2</v>
      </c>
    </row>
    <row r="303" spans="11:21" x14ac:dyDescent="0.3">
      <c r="K303" s="10">
        <f>M303/(L303+M303)</f>
        <v>0.61872909698996659</v>
      </c>
      <c r="L303" s="11">
        <f>COUNTIF($N$5:N303,FALSE)</f>
        <v>114</v>
      </c>
      <c r="M303" s="11">
        <f>COUNTIF($N$5:N303,TRUE)</f>
        <v>185</v>
      </c>
      <c r="N303" s="12" t="b">
        <f>O303=P303</f>
        <v>0</v>
      </c>
      <c r="O303" s="12" t="b">
        <f>R303&gt;0</f>
        <v>0</v>
      </c>
      <c r="P303" s="12" t="b">
        <f>S303&gt;0</f>
        <v>1</v>
      </c>
      <c r="Q303" s="12" t="s">
        <v>3001</v>
      </c>
      <c r="R303" s="13">
        <v>-0.10519011934498999</v>
      </c>
      <c r="S303" s="14">
        <v>2.6774599999999999E-2</v>
      </c>
      <c r="T303" s="6"/>
      <c r="U303" s="30">
        <f>AVERAGE($R$5:R303)</f>
        <v>3.5000876556325507E-2</v>
      </c>
    </row>
    <row r="304" spans="11:21" x14ac:dyDescent="0.3">
      <c r="K304" s="10">
        <f>M304/(L304+M304)</f>
        <v>0.62</v>
      </c>
      <c r="L304" s="11">
        <f>COUNTIF($N$5:N304,FALSE)</f>
        <v>114</v>
      </c>
      <c r="M304" s="11">
        <f>COUNTIF($N$5:N304,TRUE)</f>
        <v>186</v>
      </c>
      <c r="N304" s="12" t="b">
        <f>O304=P304</f>
        <v>1</v>
      </c>
      <c r="O304" s="12" t="b">
        <f>R304&gt;0</f>
        <v>1</v>
      </c>
      <c r="P304" s="12" t="b">
        <f>S304&gt;0</f>
        <v>1</v>
      </c>
      <c r="Q304" s="12" t="s">
        <v>659</v>
      </c>
      <c r="R304" s="13">
        <v>0.144409937888198</v>
      </c>
      <c r="S304" s="14">
        <v>2.6598799999999999E-2</v>
      </c>
      <c r="T304" s="6"/>
      <c r="U304" s="30">
        <f>AVERAGE($R$5:R304)</f>
        <v>3.5365573427431747E-2</v>
      </c>
    </row>
    <row r="305" spans="11:21" x14ac:dyDescent="0.3">
      <c r="K305" s="10">
        <f>M305/(L305+M305)</f>
        <v>0.62126245847176076</v>
      </c>
      <c r="L305" s="11">
        <f>COUNTIF($N$5:N305,FALSE)</f>
        <v>114</v>
      </c>
      <c r="M305" s="11">
        <f>COUNTIF($N$5:N305,TRUE)</f>
        <v>187</v>
      </c>
      <c r="N305" s="12" t="b">
        <f>O305=P305</f>
        <v>1</v>
      </c>
      <c r="O305" s="12" t="b">
        <f>R305&gt;0</f>
        <v>1</v>
      </c>
      <c r="P305" s="12" t="b">
        <f>S305&gt;0</f>
        <v>1</v>
      </c>
      <c r="Q305" s="12" t="s">
        <v>95</v>
      </c>
      <c r="R305" s="13">
        <v>1.0536218250235201E-2</v>
      </c>
      <c r="S305" s="14">
        <v>2.6297500000000001E-2</v>
      </c>
      <c r="T305" s="6"/>
      <c r="U305" s="30">
        <f>AVERAGE($R$5:R305)</f>
        <v>3.5283083875348044E-2</v>
      </c>
    </row>
    <row r="306" spans="11:21" x14ac:dyDescent="0.3">
      <c r="K306" s="10">
        <f>M306/(L306+M306)</f>
        <v>0.62251655629139069</v>
      </c>
      <c r="L306" s="11">
        <f>COUNTIF($N$5:N306,FALSE)</f>
        <v>114</v>
      </c>
      <c r="M306" s="11">
        <f>COUNTIF($N$5:N306,TRUE)</f>
        <v>188</v>
      </c>
      <c r="N306" s="12" t="b">
        <f>O306=P306</f>
        <v>1</v>
      </c>
      <c r="O306" s="12" t="b">
        <f>R306&gt;0</f>
        <v>1</v>
      </c>
      <c r="P306" s="12" t="b">
        <f>S306&gt;0</f>
        <v>1</v>
      </c>
      <c r="Q306" s="12" t="s">
        <v>605</v>
      </c>
      <c r="R306" s="13">
        <v>0.120762711864406</v>
      </c>
      <c r="S306" s="14">
        <v>2.5987400000000001E-2</v>
      </c>
      <c r="T306" s="6"/>
      <c r="U306" s="30">
        <f>AVERAGE($R$5:R306)</f>
        <v>3.5566129001139625E-2</v>
      </c>
    </row>
    <row r="307" spans="11:21" x14ac:dyDescent="0.3">
      <c r="K307" s="10">
        <f>M307/(L307+M307)</f>
        <v>0.62376237623762376</v>
      </c>
      <c r="L307" s="11">
        <f>COUNTIF($N$5:N307,FALSE)</f>
        <v>114</v>
      </c>
      <c r="M307" s="11">
        <f>COUNTIF($N$5:N307,TRUE)</f>
        <v>189</v>
      </c>
      <c r="N307" s="12" t="b">
        <f>O307=P307</f>
        <v>1</v>
      </c>
      <c r="O307" s="12" t="b">
        <f>R307&gt;0</f>
        <v>1</v>
      </c>
      <c r="P307" s="12" t="b">
        <f>S307&gt;0</f>
        <v>1</v>
      </c>
      <c r="Q307" s="12" t="s">
        <v>437</v>
      </c>
      <c r="R307" s="13">
        <v>4.9889135254988899E-2</v>
      </c>
      <c r="S307" s="14">
        <v>2.5934200000000001E-2</v>
      </c>
      <c r="T307" s="6"/>
      <c r="U307" s="30">
        <f>AVERAGE($R$5:R307)</f>
        <v>3.5613399648842102E-2</v>
      </c>
    </row>
    <row r="308" spans="11:21" x14ac:dyDescent="0.3">
      <c r="K308" s="10">
        <f>M308/(L308+M308)</f>
        <v>0.62171052631578949</v>
      </c>
      <c r="L308" s="11">
        <f>COUNTIF($N$5:N308,FALSE)</f>
        <v>115</v>
      </c>
      <c r="M308" s="11">
        <f>COUNTIF($N$5:N308,TRUE)</f>
        <v>189</v>
      </c>
      <c r="N308" s="12" t="b">
        <f>O308=P308</f>
        <v>0</v>
      </c>
      <c r="O308" s="12" t="b">
        <f>R308&gt;0</f>
        <v>0</v>
      </c>
      <c r="P308" s="12" t="b">
        <f>S308&gt;0</f>
        <v>1</v>
      </c>
      <c r="Q308" s="12" t="s">
        <v>797</v>
      </c>
      <c r="R308" s="13">
        <v>-0.02</v>
      </c>
      <c r="S308" s="14">
        <v>2.5934200000000001E-2</v>
      </c>
      <c r="T308" s="6"/>
      <c r="U308" s="30">
        <f>AVERAGE($R$5:R308)</f>
        <v>3.5430460834207755E-2</v>
      </c>
    </row>
    <row r="309" spans="11:21" x14ac:dyDescent="0.3">
      <c r="K309" s="10">
        <f>M309/(L309+M309)</f>
        <v>0.61967213114754094</v>
      </c>
      <c r="L309" s="11">
        <f>COUNTIF($N$5:N309,FALSE)</f>
        <v>116</v>
      </c>
      <c r="M309" s="11">
        <f>COUNTIF($N$5:N309,TRUE)</f>
        <v>189</v>
      </c>
      <c r="N309" s="12" t="b">
        <f>O309=P309</f>
        <v>0</v>
      </c>
      <c r="O309" s="12" t="b">
        <f>R309&gt;0</f>
        <v>0</v>
      </c>
      <c r="P309" s="12" t="b">
        <f>S309&gt;0</f>
        <v>1</v>
      </c>
      <c r="Q309" s="12" t="s">
        <v>1807</v>
      </c>
      <c r="R309" s="13">
        <v>-1.1171293161814399E-2</v>
      </c>
      <c r="S309" s="14">
        <v>2.5838900000000001E-2</v>
      </c>
      <c r="T309" s="6"/>
      <c r="U309" s="30">
        <f>AVERAGE($R$5:R309)</f>
        <v>3.5277668198155226E-2</v>
      </c>
    </row>
    <row r="310" spans="11:21" x14ac:dyDescent="0.3">
      <c r="K310" s="10">
        <f>M310/(L310+M310)</f>
        <v>0.61764705882352944</v>
      </c>
      <c r="L310" s="11">
        <f>COUNTIF($N$5:N310,FALSE)</f>
        <v>117</v>
      </c>
      <c r="M310" s="11">
        <f>COUNTIF($N$5:N310,TRUE)</f>
        <v>189</v>
      </c>
      <c r="N310" s="12" t="b">
        <f>O310=P310</f>
        <v>0</v>
      </c>
      <c r="O310" s="12" t="b">
        <f>R310&gt;0</f>
        <v>0</v>
      </c>
      <c r="P310" s="12" t="b">
        <f>S310&gt;0</f>
        <v>1</v>
      </c>
      <c r="Q310" s="12" t="s">
        <v>3151</v>
      </c>
      <c r="R310" s="13">
        <v>-5.0226244343891502E-2</v>
      </c>
      <c r="S310" s="14">
        <v>2.5721500000000001E-2</v>
      </c>
      <c r="T310" s="6"/>
      <c r="U310" s="30">
        <f>AVERAGE($R$5:R310)</f>
        <v>3.4998243647364223E-2</v>
      </c>
    </row>
    <row r="311" spans="11:21" x14ac:dyDescent="0.3">
      <c r="K311" s="10">
        <f>M311/(L311+M311)</f>
        <v>0.61889250814332253</v>
      </c>
      <c r="L311" s="11">
        <f>COUNTIF($N$5:N311,FALSE)</f>
        <v>117</v>
      </c>
      <c r="M311" s="11">
        <f>COUNTIF($N$5:N311,TRUE)</f>
        <v>190</v>
      </c>
      <c r="N311" s="12" t="b">
        <f>O311=P311</f>
        <v>1</v>
      </c>
      <c r="O311" s="12" t="b">
        <f>R311&gt;0</f>
        <v>1</v>
      </c>
      <c r="P311" s="12" t="b">
        <f>S311&gt;0</f>
        <v>1</v>
      </c>
      <c r="Q311" s="12" t="s">
        <v>3141</v>
      </c>
      <c r="R311" s="13">
        <v>8.0319756376094301E-2</v>
      </c>
      <c r="S311" s="14">
        <v>2.5477400000000001E-2</v>
      </c>
      <c r="T311" s="6"/>
      <c r="U311" s="30">
        <f>AVERAGE($R$5:R311)</f>
        <v>3.5145870724656504E-2</v>
      </c>
    </row>
    <row r="312" spans="11:21" x14ac:dyDescent="0.3">
      <c r="K312" s="10">
        <f>M312/(L312+M312)</f>
        <v>0.62012987012987009</v>
      </c>
      <c r="L312" s="11">
        <f>COUNTIF($N$5:N312,FALSE)</f>
        <v>117</v>
      </c>
      <c r="M312" s="11">
        <f>COUNTIF($N$5:N312,TRUE)</f>
        <v>191</v>
      </c>
      <c r="N312" s="12" t="b">
        <f>O312=P312</f>
        <v>1</v>
      </c>
      <c r="O312" s="12" t="b">
        <f>R312&gt;0</f>
        <v>1</v>
      </c>
      <c r="P312" s="12" t="b">
        <f>S312&gt;0</f>
        <v>1</v>
      </c>
      <c r="Q312" s="12" t="s">
        <v>2137</v>
      </c>
      <c r="R312" s="13">
        <v>0.11662650602409599</v>
      </c>
      <c r="S312" s="14">
        <v>2.5473300000000001E-2</v>
      </c>
      <c r="T312" s="6"/>
      <c r="U312" s="30">
        <f>AVERAGE($R$5:R312)</f>
        <v>3.5410418241862474E-2</v>
      </c>
    </row>
    <row r="313" spans="11:21" x14ac:dyDescent="0.3">
      <c r="K313" s="10">
        <f>M313/(L313+M313)</f>
        <v>0.62135922330097082</v>
      </c>
      <c r="L313" s="11">
        <f>COUNTIF($N$5:N313,FALSE)</f>
        <v>117</v>
      </c>
      <c r="M313" s="11">
        <f>COUNTIF($N$5:N313,TRUE)</f>
        <v>192</v>
      </c>
      <c r="N313" s="12" t="b">
        <f>O313=P313</f>
        <v>1</v>
      </c>
      <c r="O313" s="12" t="b">
        <f>R313&gt;0</f>
        <v>1</v>
      </c>
      <c r="P313" s="12" t="b">
        <f>S313&gt;0</f>
        <v>1</v>
      </c>
      <c r="Q313" s="12" t="s">
        <v>3113</v>
      </c>
      <c r="R313" s="13">
        <v>6.03318723915491E-2</v>
      </c>
      <c r="S313" s="14">
        <v>2.5411599999999999E-2</v>
      </c>
      <c r="T313" s="6"/>
      <c r="U313" s="30">
        <f>AVERAGE($R$5:R313)</f>
        <v>3.5491070197039454E-2</v>
      </c>
    </row>
    <row r="314" spans="11:21" x14ac:dyDescent="0.3">
      <c r="K314" s="10">
        <f>M314/(L314+M314)</f>
        <v>0.61935483870967745</v>
      </c>
      <c r="L314" s="11">
        <f>COUNTIF($N$5:N314,FALSE)</f>
        <v>118</v>
      </c>
      <c r="M314" s="11">
        <f>COUNTIF($N$5:N314,TRUE)</f>
        <v>192</v>
      </c>
      <c r="N314" s="12" t="b">
        <f>O314=P314</f>
        <v>0</v>
      </c>
      <c r="O314" s="12" t="b">
        <f>R314&gt;0</f>
        <v>0</v>
      </c>
      <c r="P314" s="12" t="b">
        <f>S314&gt;0</f>
        <v>1</v>
      </c>
      <c r="Q314" s="12" t="s">
        <v>3138</v>
      </c>
      <c r="R314" s="13">
        <v>-2.0991443544168799E-2</v>
      </c>
      <c r="S314" s="14">
        <v>2.5405199999999999E-2</v>
      </c>
      <c r="T314" s="6"/>
      <c r="U314" s="30">
        <f>AVERAGE($R$5:R314)</f>
        <v>3.5308868539809746E-2</v>
      </c>
    </row>
    <row r="315" spans="11:21" x14ac:dyDescent="0.3">
      <c r="K315" s="10">
        <f>M315/(L315+M315)</f>
        <v>0.61736334405144699</v>
      </c>
      <c r="L315" s="11">
        <f>COUNTIF($N$5:N315,FALSE)</f>
        <v>119</v>
      </c>
      <c r="M315" s="11">
        <f>COUNTIF($N$5:N315,TRUE)</f>
        <v>192</v>
      </c>
      <c r="N315" s="12" t="b">
        <f>O315=P315</f>
        <v>0</v>
      </c>
      <c r="O315" s="12" t="b">
        <f>R315&gt;0</f>
        <v>0</v>
      </c>
      <c r="P315" s="12" t="b">
        <f>S315&gt;0</f>
        <v>1</v>
      </c>
      <c r="Q315" s="12" t="s">
        <v>3086</v>
      </c>
      <c r="R315" s="13">
        <v>-0.38503220861156501</v>
      </c>
      <c r="S315" s="14">
        <v>2.52759E-2</v>
      </c>
      <c r="T315" s="6"/>
      <c r="U315" s="30">
        <f>AVERAGE($R$5:R315)</f>
        <v>3.395728951359954E-2</v>
      </c>
    </row>
    <row r="316" spans="11:21" x14ac:dyDescent="0.3">
      <c r="K316" s="10">
        <f>M316/(L316+M316)</f>
        <v>0.61858974358974361</v>
      </c>
      <c r="L316" s="11">
        <f>COUNTIF($N$5:N316,FALSE)</f>
        <v>119</v>
      </c>
      <c r="M316" s="11">
        <f>COUNTIF($N$5:N316,TRUE)</f>
        <v>193</v>
      </c>
      <c r="N316" s="12" t="b">
        <f>O316=P316</f>
        <v>1</v>
      </c>
      <c r="O316" s="12" t="b">
        <f>R316&gt;0</f>
        <v>1</v>
      </c>
      <c r="P316" s="12" t="b">
        <f>S316&gt;0</f>
        <v>1</v>
      </c>
      <c r="Q316" s="12" t="s">
        <v>1701</v>
      </c>
      <c r="R316" s="13">
        <v>0.11129707112970701</v>
      </c>
      <c r="S316" s="14">
        <v>2.5176899999999999E-2</v>
      </c>
      <c r="T316" s="6"/>
      <c r="U316" s="30">
        <f>AVERAGE($R$5:R316)</f>
        <v>3.4205173429035785E-2</v>
      </c>
    </row>
    <row r="317" spans="11:21" x14ac:dyDescent="0.3">
      <c r="K317" s="10">
        <f>M317/(L317+M317)</f>
        <v>0.61980830670926512</v>
      </c>
      <c r="L317" s="11">
        <f>COUNTIF($N$5:N317,FALSE)</f>
        <v>119</v>
      </c>
      <c r="M317" s="11">
        <f>COUNTIF($N$5:N317,TRUE)</f>
        <v>194</v>
      </c>
      <c r="N317" s="12" t="b">
        <f>O317=P317</f>
        <v>1</v>
      </c>
      <c r="O317" s="12" t="b">
        <f>R317&gt;0</f>
        <v>1</v>
      </c>
      <c r="P317" s="12" t="b">
        <f>S317&gt;0</f>
        <v>1</v>
      </c>
      <c r="Q317" s="12" t="s">
        <v>2286</v>
      </c>
      <c r="R317" s="13">
        <v>1.1145510835913299</v>
      </c>
      <c r="S317" s="14">
        <v>2.5113300000000002E-2</v>
      </c>
      <c r="T317" s="6"/>
      <c r="U317" s="30">
        <f>AVERAGE($R$5:R317)</f>
        <v>3.7656757806551103E-2</v>
      </c>
    </row>
    <row r="318" spans="11:21" x14ac:dyDescent="0.3">
      <c r="K318" s="10">
        <f>M318/(L318+M318)</f>
        <v>0.62101910828025475</v>
      </c>
      <c r="L318" s="11">
        <f>COUNTIF($N$5:N318,FALSE)</f>
        <v>119</v>
      </c>
      <c r="M318" s="11">
        <f>COUNTIF($N$5:N318,TRUE)</f>
        <v>195</v>
      </c>
      <c r="N318" s="12" t="b">
        <f>O318=P318</f>
        <v>1</v>
      </c>
      <c r="O318" s="12" t="b">
        <f>R318&gt;0</f>
        <v>1</v>
      </c>
      <c r="P318" s="12" t="b">
        <f>S318&gt;0</f>
        <v>1</v>
      </c>
      <c r="Q318" s="12" t="s">
        <v>2361</v>
      </c>
      <c r="R318" s="13">
        <v>3.2151690024732102E-2</v>
      </c>
      <c r="S318" s="14">
        <v>2.50978E-2</v>
      </c>
      <c r="T318" s="6"/>
      <c r="U318" s="30">
        <f>AVERAGE($R$5:R318)</f>
        <v>3.7639225743551677E-2</v>
      </c>
    </row>
    <row r="319" spans="11:21" x14ac:dyDescent="0.3">
      <c r="K319" s="10">
        <f>M319/(L319+M319)</f>
        <v>0.62222222222222223</v>
      </c>
      <c r="L319" s="11">
        <f>COUNTIF($N$5:N319,FALSE)</f>
        <v>119</v>
      </c>
      <c r="M319" s="11">
        <f>COUNTIF($N$5:N319,TRUE)</f>
        <v>196</v>
      </c>
      <c r="N319" s="12" t="b">
        <f>O319=P319</f>
        <v>1</v>
      </c>
      <c r="O319" s="12" t="b">
        <f>R319&gt;0</f>
        <v>1</v>
      </c>
      <c r="P319" s="12" t="b">
        <f>S319&gt;0</f>
        <v>1</v>
      </c>
      <c r="Q319" s="12" t="s">
        <v>2424</v>
      </c>
      <c r="R319" s="13">
        <v>9.4914156138645997E-2</v>
      </c>
      <c r="S319" s="14">
        <v>2.4743100000000001E-2</v>
      </c>
      <c r="T319" s="6"/>
      <c r="U319" s="30">
        <f>AVERAGE($R$5:R319)</f>
        <v>3.782105091940912E-2</v>
      </c>
    </row>
    <row r="320" spans="11:21" x14ac:dyDescent="0.3">
      <c r="K320" s="10">
        <f>M320/(L320+M320)</f>
        <v>0.62341772151898733</v>
      </c>
      <c r="L320" s="11">
        <f>COUNTIF($N$5:N320,FALSE)</f>
        <v>119</v>
      </c>
      <c r="M320" s="11">
        <f>COUNTIF($N$5:N320,TRUE)</f>
        <v>197</v>
      </c>
      <c r="N320" s="12" t="b">
        <f>O320=P320</f>
        <v>1</v>
      </c>
      <c r="O320" s="12" t="b">
        <f>R320&gt;0</f>
        <v>1</v>
      </c>
      <c r="P320" s="12" t="b">
        <f>S320&gt;0</f>
        <v>1</v>
      </c>
      <c r="Q320" s="12" t="s">
        <v>2413</v>
      </c>
      <c r="R320" s="13">
        <v>9.3140339836375097E-2</v>
      </c>
      <c r="S320" s="14">
        <v>2.4736399999999999E-2</v>
      </c>
      <c r="T320" s="6"/>
      <c r="U320" s="30">
        <f>AVERAGE($R$5:R320)</f>
        <v>3.7996111960285593E-2</v>
      </c>
    </row>
    <row r="321" spans="11:21" x14ac:dyDescent="0.3">
      <c r="K321" s="10">
        <f>M321/(L321+M321)</f>
        <v>0.62460567823343849</v>
      </c>
      <c r="L321" s="11">
        <f>COUNTIF($N$5:N321,FALSE)</f>
        <v>119</v>
      </c>
      <c r="M321" s="11">
        <f>COUNTIF($N$5:N321,TRUE)</f>
        <v>198</v>
      </c>
      <c r="N321" s="12" t="b">
        <f>O321=P321</f>
        <v>1</v>
      </c>
      <c r="O321" s="12" t="b">
        <f>R321&gt;0</f>
        <v>1</v>
      </c>
      <c r="P321" s="12" t="b">
        <f>S321&gt;0</f>
        <v>1</v>
      </c>
      <c r="Q321" s="12" t="s">
        <v>2010</v>
      </c>
      <c r="R321" s="13">
        <v>0.103903116322122</v>
      </c>
      <c r="S321" s="14">
        <v>2.4624900000000002E-2</v>
      </c>
      <c r="T321" s="6"/>
      <c r="U321" s="30">
        <f>AVERAGE($R$5:R321)</f>
        <v>3.8204020491395492E-2</v>
      </c>
    </row>
    <row r="322" spans="11:21" x14ac:dyDescent="0.3">
      <c r="K322" s="10">
        <f>M322/(L322+M322)</f>
        <v>0.62578616352201255</v>
      </c>
      <c r="L322" s="11">
        <f>COUNTIF($N$5:N322,FALSE)</f>
        <v>119</v>
      </c>
      <c r="M322" s="11">
        <f>COUNTIF($N$5:N322,TRUE)</f>
        <v>199</v>
      </c>
      <c r="N322" s="12" t="b">
        <f>O322=P322</f>
        <v>1</v>
      </c>
      <c r="O322" s="12" t="b">
        <f>R322&gt;0</f>
        <v>1</v>
      </c>
      <c r="P322" s="12" t="b">
        <f>S322&gt;0</f>
        <v>1</v>
      </c>
      <c r="Q322" s="12" t="s">
        <v>140</v>
      </c>
      <c r="R322" s="13">
        <v>9.5959595959595995E-2</v>
      </c>
      <c r="S322" s="14">
        <v>2.4502800000000002E-2</v>
      </c>
      <c r="T322" s="6"/>
      <c r="U322" s="30">
        <f>AVERAGE($R$5:R322)</f>
        <v>3.8385641797899259E-2</v>
      </c>
    </row>
    <row r="323" spans="11:21" x14ac:dyDescent="0.3">
      <c r="K323" s="10">
        <f>M323/(L323+M323)</f>
        <v>0.62382445141065834</v>
      </c>
      <c r="L323" s="11">
        <f>COUNTIF($N$5:N323,FALSE)</f>
        <v>120</v>
      </c>
      <c r="M323" s="11">
        <f>COUNTIF($N$5:N323,TRUE)</f>
        <v>199</v>
      </c>
      <c r="N323" s="12" t="b">
        <f>O323=P323</f>
        <v>0</v>
      </c>
      <c r="O323" s="12" t="b">
        <f>R323&gt;0</f>
        <v>0</v>
      </c>
      <c r="P323" s="12" t="b">
        <f>S323&gt;0</f>
        <v>1</v>
      </c>
      <c r="Q323" s="12" t="s">
        <v>3005</v>
      </c>
      <c r="R323" s="13">
        <v>-2.01680672268909E-2</v>
      </c>
      <c r="S323" s="14">
        <v>2.4502800000000002E-2</v>
      </c>
      <c r="T323" s="6"/>
      <c r="U323" s="30">
        <f>AVERAGE($R$5:R323)</f>
        <v>3.8202087851113085E-2</v>
      </c>
    </row>
    <row r="324" spans="11:21" x14ac:dyDescent="0.3">
      <c r="K324" s="10">
        <f>M324/(L324+M324)</f>
        <v>0.625</v>
      </c>
      <c r="L324" s="11">
        <f>COUNTIF($N$5:N324,FALSE)</f>
        <v>120</v>
      </c>
      <c r="M324" s="11">
        <f>COUNTIF($N$5:N324,TRUE)</f>
        <v>200</v>
      </c>
      <c r="N324" s="12" t="b">
        <f>O324=P324</f>
        <v>1</v>
      </c>
      <c r="O324" s="12" t="b">
        <f>R324&gt;0</f>
        <v>1</v>
      </c>
      <c r="P324" s="12" t="b">
        <f>S324&gt;0</f>
        <v>1</v>
      </c>
      <c r="Q324" s="12" t="s">
        <v>376</v>
      </c>
      <c r="R324" s="13">
        <v>5.9674502712477297E-2</v>
      </c>
      <c r="S324" s="14">
        <v>2.4076199999999999E-2</v>
      </c>
      <c r="T324" s="6"/>
      <c r="U324" s="30">
        <f>AVERAGE($R$5:R324)</f>
        <v>3.8269189147554852E-2</v>
      </c>
    </row>
    <row r="325" spans="11:21" x14ac:dyDescent="0.3">
      <c r="K325" s="10">
        <f>M325/(L325+M325)</f>
        <v>0.62616822429906538</v>
      </c>
      <c r="L325" s="11">
        <f>COUNTIF($N$5:N325,FALSE)</f>
        <v>120</v>
      </c>
      <c r="M325" s="11">
        <f>COUNTIF($N$5:N325,TRUE)</f>
        <v>201</v>
      </c>
      <c r="N325" s="12" t="b">
        <f>O325=P325</f>
        <v>1</v>
      </c>
      <c r="O325" s="12" t="b">
        <f>R325&gt;0</f>
        <v>1</v>
      </c>
      <c r="P325" s="12" t="b">
        <f>S325&gt;0</f>
        <v>1</v>
      </c>
      <c r="Q325" s="12" t="s">
        <v>1929</v>
      </c>
      <c r="R325" s="13">
        <v>0.16797078768909701</v>
      </c>
      <c r="S325" s="14">
        <v>2.4068699999999998E-2</v>
      </c>
      <c r="T325" s="6"/>
      <c r="U325" s="30">
        <f>AVERAGE($R$5:R325)</f>
        <v>3.8673243971671802E-2</v>
      </c>
    </row>
    <row r="326" spans="11:21" x14ac:dyDescent="0.3">
      <c r="K326" s="10">
        <f>M326/(L326+M326)</f>
        <v>0.62732919254658381</v>
      </c>
      <c r="L326" s="11">
        <f>COUNTIF($N$5:N326,FALSE)</f>
        <v>120</v>
      </c>
      <c r="M326" s="11">
        <f>COUNTIF($N$5:N326,TRUE)</f>
        <v>202</v>
      </c>
      <c r="N326" s="12" t="b">
        <f>O326=P326</f>
        <v>1</v>
      </c>
      <c r="O326" s="12" t="b">
        <f>R326&gt;0</f>
        <v>1</v>
      </c>
      <c r="P326" s="12" t="b">
        <f>S326&gt;0</f>
        <v>1</v>
      </c>
      <c r="Q326" s="12" t="s">
        <v>3112</v>
      </c>
      <c r="R326" s="13">
        <v>0.22560467055879899</v>
      </c>
      <c r="S326" s="14">
        <v>2.3892099999999999E-2</v>
      </c>
      <c r="T326" s="6"/>
      <c r="U326" s="30">
        <f>AVERAGE($R$5:R326)</f>
        <v>3.9253776352377166E-2</v>
      </c>
    </row>
    <row r="327" spans="11:21" x14ac:dyDescent="0.3">
      <c r="K327" s="10">
        <f>M327/(L327+M327)</f>
        <v>0.62538699690402477</v>
      </c>
      <c r="L327" s="11">
        <f>COUNTIF($N$5:N327,FALSE)</f>
        <v>121</v>
      </c>
      <c r="M327" s="11">
        <f>COUNTIF($N$5:N327,TRUE)</f>
        <v>202</v>
      </c>
      <c r="N327" s="12" t="b">
        <f>O327=P327</f>
        <v>0</v>
      </c>
      <c r="O327" s="12" t="b">
        <f>R327&gt;0</f>
        <v>0</v>
      </c>
      <c r="P327" s="12" t="b">
        <f>S327&gt;0</f>
        <v>1</v>
      </c>
      <c r="Q327" s="12" t="s">
        <v>3157</v>
      </c>
      <c r="R327" s="13">
        <v>-5.0567595459236302E-2</v>
      </c>
      <c r="S327" s="14">
        <v>2.37466E-2</v>
      </c>
      <c r="T327" s="6"/>
      <c r="U327" s="30">
        <f>AVERAGE($R$5:R327)</f>
        <v>3.8975691609926345E-2</v>
      </c>
    </row>
    <row r="328" spans="11:21" x14ac:dyDescent="0.3">
      <c r="K328" s="10">
        <f>M328/(L328+M328)</f>
        <v>0.62345679012345678</v>
      </c>
      <c r="L328" s="11">
        <f>COUNTIF($N$5:N328,FALSE)</f>
        <v>122</v>
      </c>
      <c r="M328" s="11">
        <f>COUNTIF($N$5:N328,TRUE)</f>
        <v>202</v>
      </c>
      <c r="N328" s="12" t="b">
        <f>O328=P328</f>
        <v>0</v>
      </c>
      <c r="O328" s="12" t="b">
        <f>R328&gt;0</f>
        <v>0</v>
      </c>
      <c r="P328" s="12" t="b">
        <f>S328&gt;0</f>
        <v>1</v>
      </c>
      <c r="Q328" s="12" t="s">
        <v>1902</v>
      </c>
      <c r="R328" s="13">
        <v>-4.1718555417185402E-2</v>
      </c>
      <c r="S328" s="14">
        <v>2.3734600000000002E-2</v>
      </c>
      <c r="T328" s="6"/>
      <c r="U328" s="30">
        <f>AVERAGE($R$5:R328)</f>
        <v>3.8726635291941432E-2</v>
      </c>
    </row>
    <row r="329" spans="11:21" x14ac:dyDescent="0.3">
      <c r="K329" s="10">
        <f>M329/(L329+M329)</f>
        <v>0.62153846153846148</v>
      </c>
      <c r="L329" s="11">
        <f>COUNTIF($N$5:N329,FALSE)</f>
        <v>123</v>
      </c>
      <c r="M329" s="11">
        <f>COUNTIF($N$5:N329,TRUE)</f>
        <v>202</v>
      </c>
      <c r="N329" s="12" t="b">
        <f>O329=P329</f>
        <v>0</v>
      </c>
      <c r="O329" s="12" t="b">
        <f>R329&gt;0</f>
        <v>0</v>
      </c>
      <c r="P329" s="12" t="b">
        <f>S329&gt;0</f>
        <v>1</v>
      </c>
      <c r="Q329" s="12" t="s">
        <v>1010</v>
      </c>
      <c r="R329" s="13">
        <v>-0.16062499999999999</v>
      </c>
      <c r="S329" s="14">
        <v>2.3654999999999999E-2</v>
      </c>
      <c r="T329" s="6"/>
      <c r="U329" s="30">
        <f>AVERAGE($R$5:R329)</f>
        <v>3.8113245644889306E-2</v>
      </c>
    </row>
    <row r="330" spans="11:21" x14ac:dyDescent="0.3">
      <c r="K330" s="10">
        <f>M330/(L330+M330)</f>
        <v>0.62269938650306744</v>
      </c>
      <c r="L330" s="11">
        <f>COUNTIF($N$5:N330,FALSE)</f>
        <v>123</v>
      </c>
      <c r="M330" s="11">
        <f>COUNTIF($N$5:N330,TRUE)</f>
        <v>203</v>
      </c>
      <c r="N330" s="12" t="b">
        <f>O330=P330</f>
        <v>1</v>
      </c>
      <c r="O330" s="12" t="b">
        <f>R330&gt;0</f>
        <v>1</v>
      </c>
      <c r="P330" s="12" t="b">
        <f>S330&gt;0</f>
        <v>1</v>
      </c>
      <c r="Q330" s="12" t="s">
        <v>3140</v>
      </c>
      <c r="R330" s="13">
        <v>1.3722126929674099E-2</v>
      </c>
      <c r="S330" s="14">
        <v>2.3566E-2</v>
      </c>
      <c r="T330" s="6"/>
      <c r="U330" s="30">
        <f>AVERAGE($R$5:R330)</f>
        <v>3.8038426262327299E-2</v>
      </c>
    </row>
    <row r="331" spans="11:21" x14ac:dyDescent="0.3">
      <c r="K331" s="10">
        <f>M331/(L331+M331)</f>
        <v>0.62385321100917435</v>
      </c>
      <c r="L331" s="11">
        <f>COUNTIF($N$5:N331,FALSE)</f>
        <v>123</v>
      </c>
      <c r="M331" s="11">
        <f>COUNTIF($N$5:N331,TRUE)</f>
        <v>204</v>
      </c>
      <c r="N331" s="12" t="b">
        <f>O331=P331</f>
        <v>1</v>
      </c>
      <c r="O331" s="12" t="b">
        <f>R331&gt;0</f>
        <v>1</v>
      </c>
      <c r="P331" s="12" t="b">
        <f>S331&gt;0</f>
        <v>1</v>
      </c>
      <c r="Q331" s="12" t="s">
        <v>3047</v>
      </c>
      <c r="R331" s="13">
        <v>0.1059670781893</v>
      </c>
      <c r="S331" s="14">
        <v>2.34305E-2</v>
      </c>
      <c r="T331" s="6"/>
      <c r="U331" s="30">
        <f>AVERAGE($R$5:R331)</f>
        <v>3.8246159142837917E-2</v>
      </c>
    </row>
    <row r="332" spans="11:21" x14ac:dyDescent="0.3">
      <c r="K332" s="10">
        <f>M332/(L332+M332)</f>
        <v>0.625</v>
      </c>
      <c r="L332" s="11">
        <f>COUNTIF($N$5:N332,FALSE)</f>
        <v>123</v>
      </c>
      <c r="M332" s="11">
        <f>COUNTIF($N$5:N332,TRUE)</f>
        <v>205</v>
      </c>
      <c r="N332" s="12" t="b">
        <f>O332=P332</f>
        <v>1</v>
      </c>
      <c r="O332" s="12" t="b">
        <f>R332&gt;0</f>
        <v>1</v>
      </c>
      <c r="P332" s="12" t="b">
        <f>S332&gt;0</f>
        <v>1</v>
      </c>
      <c r="Q332" s="12" t="s">
        <v>700</v>
      </c>
      <c r="R332" s="13">
        <v>4.6122994652406303E-2</v>
      </c>
      <c r="S332" s="14">
        <v>2.33025E-2</v>
      </c>
      <c r="T332" s="6"/>
      <c r="U332" s="30">
        <f>AVERAGE($R$5:R332)</f>
        <v>3.8270173885245139E-2</v>
      </c>
    </row>
    <row r="333" spans="11:21" x14ac:dyDescent="0.3">
      <c r="K333" s="10">
        <f>M333/(L333+M333)</f>
        <v>0.62310030395136773</v>
      </c>
      <c r="L333" s="11">
        <f>COUNTIF($N$5:N333,FALSE)</f>
        <v>124</v>
      </c>
      <c r="M333" s="11">
        <f>COUNTIF($N$5:N333,TRUE)</f>
        <v>205</v>
      </c>
      <c r="N333" s="12" t="b">
        <f>O333=P333</f>
        <v>0</v>
      </c>
      <c r="O333" s="12" t="b">
        <f>R333&gt;0</f>
        <v>0</v>
      </c>
      <c r="P333" s="12" t="b">
        <f>S333&gt;0</f>
        <v>1</v>
      </c>
      <c r="Q333" s="12" t="s">
        <v>3162</v>
      </c>
      <c r="R333" s="13">
        <v>-4.6148763690884602E-2</v>
      </c>
      <c r="S333" s="14">
        <v>2.32692E-2</v>
      </c>
      <c r="T333" s="6"/>
      <c r="U333" s="30">
        <f>AVERAGE($R$5:R333)</f>
        <v>3.8013581369816168E-2</v>
      </c>
    </row>
    <row r="334" spans="11:21" x14ac:dyDescent="0.3">
      <c r="K334" s="10">
        <f>M334/(L334+M334)</f>
        <v>0.62424242424242427</v>
      </c>
      <c r="L334" s="11">
        <f>COUNTIF($N$5:N334,FALSE)</f>
        <v>124</v>
      </c>
      <c r="M334" s="11">
        <f>COUNTIF($N$5:N334,TRUE)</f>
        <v>206</v>
      </c>
      <c r="N334" s="12" t="b">
        <f>O334=P334</f>
        <v>1</v>
      </c>
      <c r="O334" s="12" t="b">
        <f>R334&gt;0</f>
        <v>1</v>
      </c>
      <c r="P334" s="12" t="b">
        <f>S334&gt;0</f>
        <v>1</v>
      </c>
      <c r="Q334" s="12" t="s">
        <v>3155</v>
      </c>
      <c r="R334" s="13">
        <v>4.4273339749759201E-2</v>
      </c>
      <c r="S334" s="14">
        <v>2.3170699999999999E-2</v>
      </c>
      <c r="T334" s="6"/>
      <c r="U334" s="30">
        <f>AVERAGE($R$5:R334)</f>
        <v>3.8032550334603878E-2</v>
      </c>
    </row>
    <row r="335" spans="11:21" x14ac:dyDescent="0.3">
      <c r="K335" s="10">
        <f>M335/(L335+M335)</f>
        <v>0.62235649546827798</v>
      </c>
      <c r="L335" s="11">
        <f>COUNTIF($N$5:N335,FALSE)</f>
        <v>125</v>
      </c>
      <c r="M335" s="11">
        <f>COUNTIF($N$5:N335,TRUE)</f>
        <v>206</v>
      </c>
      <c r="N335" s="12" t="b">
        <f>O335=P335</f>
        <v>0</v>
      </c>
      <c r="O335" s="12" t="b">
        <f>R335&gt;0</f>
        <v>0</v>
      </c>
      <c r="P335" s="12" t="b">
        <f>S335&gt;0</f>
        <v>1</v>
      </c>
      <c r="Q335" s="12" t="s">
        <v>1838</v>
      </c>
      <c r="R335" s="13">
        <v>-0.108998732572877</v>
      </c>
      <c r="S335" s="14">
        <v>2.31424E-2</v>
      </c>
      <c r="T335" s="6"/>
      <c r="U335" s="30">
        <f>AVERAGE($R$5:R335)</f>
        <v>3.7588347062980067E-2</v>
      </c>
    </row>
    <row r="336" spans="11:21" x14ac:dyDescent="0.3">
      <c r="K336" s="10">
        <f>M336/(L336+M336)</f>
        <v>0.62349397590361444</v>
      </c>
      <c r="L336" s="11">
        <f>COUNTIF($N$5:N336,FALSE)</f>
        <v>125</v>
      </c>
      <c r="M336" s="11">
        <f>COUNTIF($N$5:N336,TRUE)</f>
        <v>207</v>
      </c>
      <c r="N336" s="12" t="b">
        <f>O336=P336</f>
        <v>1</v>
      </c>
      <c r="O336" s="12" t="b">
        <f>R336&gt;0</f>
        <v>1</v>
      </c>
      <c r="P336" s="12" t="b">
        <f>S336&gt;0</f>
        <v>1</v>
      </c>
      <c r="Q336" s="12" t="s">
        <v>3150</v>
      </c>
      <c r="R336" s="13">
        <v>9.2435389549142006E-3</v>
      </c>
      <c r="S336" s="14">
        <v>2.3137499999999998E-2</v>
      </c>
      <c r="T336" s="6"/>
      <c r="U336" s="30">
        <f>AVERAGE($R$5:R336)</f>
        <v>3.7502971134943726E-2</v>
      </c>
    </row>
    <row r="337" spans="11:21" x14ac:dyDescent="0.3">
      <c r="K337" s="10">
        <f>M337/(L337+M337)</f>
        <v>0.6216216216216216</v>
      </c>
      <c r="L337" s="11">
        <f>COUNTIF($N$5:N337,FALSE)</f>
        <v>126</v>
      </c>
      <c r="M337" s="11">
        <f>COUNTIF($N$5:N337,TRUE)</f>
        <v>207</v>
      </c>
      <c r="N337" s="12" t="b">
        <f>O337=P337</f>
        <v>0</v>
      </c>
      <c r="O337" s="12" t="b">
        <f>R337&gt;0</f>
        <v>0</v>
      </c>
      <c r="P337" s="12" t="b">
        <f>S337&gt;0</f>
        <v>1</v>
      </c>
      <c r="Q337" s="12" t="s">
        <v>2199</v>
      </c>
      <c r="R337" s="13">
        <v>-7.1356783919597905E-2</v>
      </c>
      <c r="S337" s="14">
        <v>2.3123399999999999E-2</v>
      </c>
      <c r="T337" s="6"/>
      <c r="U337" s="30">
        <f>AVERAGE($R$5:R337)</f>
        <v>3.7176064963608771E-2</v>
      </c>
    </row>
    <row r="338" spans="11:21" x14ac:dyDescent="0.3">
      <c r="K338" s="10">
        <f>M338/(L338+M338)</f>
        <v>0.61976047904191611</v>
      </c>
      <c r="L338" s="11">
        <f>COUNTIF($N$5:N338,FALSE)</f>
        <v>127</v>
      </c>
      <c r="M338" s="11">
        <f>COUNTIF($N$5:N338,TRUE)</f>
        <v>207</v>
      </c>
      <c r="N338" s="12" t="b">
        <f>O338=P338</f>
        <v>0</v>
      </c>
      <c r="O338" s="12" t="b">
        <f>R338&gt;0</f>
        <v>0</v>
      </c>
      <c r="P338" s="12" t="b">
        <f>S338&gt;0</f>
        <v>1</v>
      </c>
      <c r="Q338" s="12" t="s">
        <v>614</v>
      </c>
      <c r="R338" s="13">
        <v>-8.00883056356166E-2</v>
      </c>
      <c r="S338" s="14">
        <v>2.30753E-2</v>
      </c>
      <c r="T338" s="6"/>
      <c r="U338" s="30">
        <f>AVERAGE($R$5:R338)</f>
        <v>3.6824974033670972E-2</v>
      </c>
    </row>
    <row r="339" spans="11:21" x14ac:dyDescent="0.3">
      <c r="K339" s="10">
        <f>M339/(L339+M339)</f>
        <v>0.61791044776119408</v>
      </c>
      <c r="L339" s="11">
        <f>COUNTIF($N$5:N339,FALSE)</f>
        <v>128</v>
      </c>
      <c r="M339" s="11">
        <f>COUNTIF($N$5:N339,TRUE)</f>
        <v>207</v>
      </c>
      <c r="N339" s="12" t="b">
        <f>O339=P339</f>
        <v>0</v>
      </c>
      <c r="O339" s="12" t="b">
        <f>R339&gt;0</f>
        <v>0</v>
      </c>
      <c r="P339" s="12" t="b">
        <f>S339&gt;0</f>
        <v>1</v>
      </c>
      <c r="Q339" s="12" t="s">
        <v>835</v>
      </c>
      <c r="R339" s="13">
        <v>-0.36176066024759201</v>
      </c>
      <c r="S339" s="14">
        <v>2.2722800000000001E-2</v>
      </c>
      <c r="T339" s="6"/>
      <c r="U339" s="30">
        <f>AVERAGE($R$5:R339)</f>
        <v>3.5635166170144811E-2</v>
      </c>
    </row>
    <row r="340" spans="11:21" x14ac:dyDescent="0.3">
      <c r="K340" s="10">
        <f>M340/(L340+M340)</f>
        <v>0.61904761904761907</v>
      </c>
      <c r="L340" s="11">
        <f>COUNTIF($N$5:N340,FALSE)</f>
        <v>128</v>
      </c>
      <c r="M340" s="11">
        <f>COUNTIF($N$5:N340,TRUE)</f>
        <v>208</v>
      </c>
      <c r="N340" s="12" t="b">
        <f>O340=P340</f>
        <v>1</v>
      </c>
      <c r="O340" s="12" t="b">
        <f>R340&gt;0</f>
        <v>1</v>
      </c>
      <c r="P340" s="12" t="b">
        <f>S340&gt;0</f>
        <v>1</v>
      </c>
      <c r="Q340" s="12" t="s">
        <v>2602</v>
      </c>
      <c r="R340" s="13">
        <v>1.49776543060755E-2</v>
      </c>
      <c r="S340" s="14">
        <v>2.2664900000000002E-2</v>
      </c>
      <c r="T340" s="6"/>
      <c r="U340" s="30">
        <f>AVERAGE($R$5:R340)</f>
        <v>3.5573685480073176E-2</v>
      </c>
    </row>
    <row r="341" spans="11:21" x14ac:dyDescent="0.3">
      <c r="K341" s="10">
        <f>M341/(L341+M341)</f>
        <v>0.6172106824925816</v>
      </c>
      <c r="L341" s="11">
        <f>COUNTIF($N$5:N341,FALSE)</f>
        <v>129</v>
      </c>
      <c r="M341" s="11">
        <f>COUNTIF($N$5:N341,TRUE)</f>
        <v>208</v>
      </c>
      <c r="N341" s="12" t="b">
        <f>O341=P341</f>
        <v>0</v>
      </c>
      <c r="O341" s="12" t="b">
        <f>R341&gt;0</f>
        <v>0</v>
      </c>
      <c r="P341" s="12" t="b">
        <f>S341&gt;0</f>
        <v>1</v>
      </c>
      <c r="Q341" s="12" t="s">
        <v>2052</v>
      </c>
      <c r="R341" s="13">
        <v>-0.26056338028169002</v>
      </c>
      <c r="S341" s="14">
        <v>2.2659700000000001E-2</v>
      </c>
      <c r="T341" s="6"/>
      <c r="U341" s="30">
        <f>AVERAGE($R$5:R341)</f>
        <v>3.4694940477812755E-2</v>
      </c>
    </row>
    <row r="342" spans="11:21" x14ac:dyDescent="0.3">
      <c r="K342" s="10">
        <f>M342/(L342+M342)</f>
        <v>0.61834319526627224</v>
      </c>
      <c r="L342" s="11">
        <f>COUNTIF($N$5:N342,FALSE)</f>
        <v>129</v>
      </c>
      <c r="M342" s="11">
        <f>COUNTIF($N$5:N342,TRUE)</f>
        <v>209</v>
      </c>
      <c r="N342" s="12" t="b">
        <f>O342=P342</f>
        <v>1</v>
      </c>
      <c r="O342" s="12" t="b">
        <f>R342&gt;0</f>
        <v>1</v>
      </c>
      <c r="P342" s="12" t="b">
        <f>S342&gt;0</f>
        <v>1</v>
      </c>
      <c r="Q342" s="12" t="s">
        <v>247</v>
      </c>
      <c r="R342" s="13">
        <v>7.1020699500356901E-2</v>
      </c>
      <c r="S342" s="14">
        <v>2.2648600000000001E-2</v>
      </c>
      <c r="T342" s="6"/>
      <c r="U342" s="30">
        <f>AVERAGE($R$5:R342)</f>
        <v>3.4802413137642763E-2</v>
      </c>
    </row>
    <row r="343" spans="11:21" x14ac:dyDescent="0.3">
      <c r="K343" s="10">
        <f>M343/(L343+M343)</f>
        <v>0.61946902654867253</v>
      </c>
      <c r="L343" s="11">
        <f>COUNTIF($N$5:N343,FALSE)</f>
        <v>129</v>
      </c>
      <c r="M343" s="11">
        <f>COUNTIF($N$5:N343,TRUE)</f>
        <v>210</v>
      </c>
      <c r="N343" s="12" t="b">
        <f>O343=P343</f>
        <v>1</v>
      </c>
      <c r="O343" s="12" t="b">
        <f>R343&gt;0</f>
        <v>1</v>
      </c>
      <c r="P343" s="12" t="b">
        <f>S343&gt;0</f>
        <v>1</v>
      </c>
      <c r="Q343" s="12" t="s">
        <v>2600</v>
      </c>
      <c r="R343" s="13">
        <v>7.6031331592689294E-2</v>
      </c>
      <c r="S343" s="14">
        <v>2.2116500000000001E-2</v>
      </c>
      <c r="T343" s="6"/>
      <c r="U343" s="30">
        <f>AVERAGE($R$5:R343)</f>
        <v>3.4924032366123729E-2</v>
      </c>
    </row>
    <row r="344" spans="11:21" x14ac:dyDescent="0.3">
      <c r="K344" s="10">
        <f>M344/(L344+M344)</f>
        <v>0.61764705882352944</v>
      </c>
      <c r="L344" s="11">
        <f>COUNTIF($N$5:N344,FALSE)</f>
        <v>130</v>
      </c>
      <c r="M344" s="11">
        <f>COUNTIF($N$5:N344,TRUE)</f>
        <v>210</v>
      </c>
      <c r="N344" s="12" t="b">
        <f>O344=P344</f>
        <v>0</v>
      </c>
      <c r="O344" s="12" t="b">
        <f>R344&gt;0</f>
        <v>0</v>
      </c>
      <c r="P344" s="12" t="b">
        <f>S344&gt;0</f>
        <v>1</v>
      </c>
      <c r="Q344" s="12" t="s">
        <v>3161</v>
      </c>
      <c r="R344" s="13">
        <v>-2.56902761104441E-2</v>
      </c>
      <c r="S344" s="14">
        <v>2.20308E-2</v>
      </c>
      <c r="T344" s="6"/>
      <c r="U344" s="30">
        <f>AVERAGE($R$5:R344)</f>
        <v>3.474575498825147E-2</v>
      </c>
    </row>
    <row r="345" spans="11:21" x14ac:dyDescent="0.3">
      <c r="K345" s="10">
        <f>M345/(L345+M345)</f>
        <v>0.61583577712609971</v>
      </c>
      <c r="L345" s="11">
        <f>COUNTIF($N$5:N345,FALSE)</f>
        <v>131</v>
      </c>
      <c r="M345" s="11">
        <f>COUNTIF($N$5:N345,TRUE)</f>
        <v>210</v>
      </c>
      <c r="N345" s="12" t="b">
        <f>O345=P345</f>
        <v>0</v>
      </c>
      <c r="O345" s="12" t="b">
        <f>R345&gt;0</f>
        <v>0</v>
      </c>
      <c r="P345" s="12" t="b">
        <f>S345&gt;0</f>
        <v>1</v>
      </c>
      <c r="Q345" s="12" t="s">
        <v>3082</v>
      </c>
      <c r="R345" s="13">
        <v>-1.45032464066756E-2</v>
      </c>
      <c r="S345" s="14">
        <v>2.19093E-2</v>
      </c>
      <c r="T345" s="6"/>
      <c r="U345" s="30">
        <f>AVERAGE($R$5:R345)</f>
        <v>3.4601329764219424E-2</v>
      </c>
    </row>
    <row r="346" spans="11:21" x14ac:dyDescent="0.3">
      <c r="K346" s="10">
        <f>M346/(L346+M346)</f>
        <v>0.61695906432748537</v>
      </c>
      <c r="L346" s="11">
        <f>COUNTIF($N$5:N346,FALSE)</f>
        <v>131</v>
      </c>
      <c r="M346" s="11">
        <f>COUNTIF($N$5:N346,TRUE)</f>
        <v>211</v>
      </c>
      <c r="N346" s="12" t="b">
        <f>O346=P346</f>
        <v>1</v>
      </c>
      <c r="O346" s="12" t="b">
        <f>R346&gt;0</f>
        <v>1</v>
      </c>
      <c r="P346" s="12" t="b">
        <f>S346&gt;0</f>
        <v>1</v>
      </c>
      <c r="Q346" s="12" t="s">
        <v>1364</v>
      </c>
      <c r="R346" s="13">
        <v>0.130380536494073</v>
      </c>
      <c r="S346" s="14">
        <v>2.17094E-2</v>
      </c>
      <c r="T346" s="6"/>
      <c r="U346" s="30">
        <f>AVERAGE($R$5:R346)</f>
        <v>3.4881385924248241E-2</v>
      </c>
    </row>
    <row r="347" spans="11:21" x14ac:dyDescent="0.3">
      <c r="K347" s="10">
        <f>M347/(L347+M347)</f>
        <v>0.61807580174927113</v>
      </c>
      <c r="L347" s="11">
        <f>COUNTIF($N$5:N347,FALSE)</f>
        <v>131</v>
      </c>
      <c r="M347" s="11">
        <f>COUNTIF($N$5:N347,TRUE)</f>
        <v>212</v>
      </c>
      <c r="N347" s="12" t="b">
        <f>O347=P347</f>
        <v>1</v>
      </c>
      <c r="O347" s="12" t="b">
        <f>R347&gt;0</f>
        <v>1</v>
      </c>
      <c r="P347" s="12" t="b">
        <f>S347&gt;0</f>
        <v>1</v>
      </c>
      <c r="Q347" s="12" t="s">
        <v>282</v>
      </c>
      <c r="R347" s="13">
        <v>0.108648354636932</v>
      </c>
      <c r="S347" s="14">
        <v>2.1605599999999999E-2</v>
      </c>
      <c r="T347" s="6"/>
      <c r="U347" s="30">
        <f>AVERAGE($R$5:R347)</f>
        <v>3.5096449972973266E-2</v>
      </c>
    </row>
    <row r="348" spans="11:21" x14ac:dyDescent="0.3">
      <c r="K348" s="10">
        <f>M348/(L348+M348)</f>
        <v>0.6191860465116279</v>
      </c>
      <c r="L348" s="11">
        <f>COUNTIF($N$5:N348,FALSE)</f>
        <v>131</v>
      </c>
      <c r="M348" s="11">
        <f>COUNTIF($N$5:N348,TRUE)</f>
        <v>213</v>
      </c>
      <c r="N348" s="12" t="b">
        <f>O348=P348</f>
        <v>1</v>
      </c>
      <c r="O348" s="12" t="b">
        <f>R348&gt;0</f>
        <v>1</v>
      </c>
      <c r="P348" s="12" t="b">
        <f>S348&gt;0</f>
        <v>1</v>
      </c>
      <c r="Q348" s="12" t="s">
        <v>2379</v>
      </c>
      <c r="R348" s="13">
        <v>7.8370873187287998E-2</v>
      </c>
      <c r="S348" s="14">
        <v>2.1465600000000001E-2</v>
      </c>
      <c r="T348" s="6"/>
      <c r="U348" s="30">
        <f>AVERAGE($R$5:R348)</f>
        <v>3.5222247714875338E-2</v>
      </c>
    </row>
    <row r="349" spans="11:21" x14ac:dyDescent="0.3">
      <c r="K349" s="10">
        <f>M349/(L349+M349)</f>
        <v>0.62028985507246381</v>
      </c>
      <c r="L349" s="11">
        <f>COUNTIF($N$5:N349,FALSE)</f>
        <v>131</v>
      </c>
      <c r="M349" s="11">
        <f>COUNTIF($N$5:N349,TRUE)</f>
        <v>214</v>
      </c>
      <c r="N349" s="12" t="b">
        <f>O349=P349</f>
        <v>1</v>
      </c>
      <c r="O349" s="12" t="b">
        <f>R349&gt;0</f>
        <v>1</v>
      </c>
      <c r="P349" s="12" t="b">
        <f>S349&gt;0</f>
        <v>1</v>
      </c>
      <c r="Q349" s="12" t="s">
        <v>2518</v>
      </c>
      <c r="R349" s="13">
        <v>7.1584460934089905E-2</v>
      </c>
      <c r="S349" s="14">
        <v>2.1059999999999999E-2</v>
      </c>
      <c r="T349" s="6"/>
      <c r="U349" s="30">
        <f>AVERAGE($R$5:R349)</f>
        <v>3.5327645434351324E-2</v>
      </c>
    </row>
    <row r="350" spans="11:21" x14ac:dyDescent="0.3">
      <c r="K350" s="10">
        <f>M350/(L350+M350)</f>
        <v>0.62138728323699421</v>
      </c>
      <c r="L350" s="11">
        <f>COUNTIF($N$5:N350,FALSE)</f>
        <v>131</v>
      </c>
      <c r="M350" s="11">
        <f>COUNTIF($N$5:N350,TRUE)</f>
        <v>215</v>
      </c>
      <c r="N350" s="12" t="b">
        <f>O350=P350</f>
        <v>1</v>
      </c>
      <c r="O350" s="12" t="b">
        <f>R350&gt;0</f>
        <v>1</v>
      </c>
      <c r="P350" s="12" t="b">
        <f>S350&gt;0</f>
        <v>1</v>
      </c>
      <c r="Q350" s="12" t="s">
        <v>3130</v>
      </c>
      <c r="R350" s="13">
        <v>0.262216924910607</v>
      </c>
      <c r="S350" s="14">
        <v>2.1023E-2</v>
      </c>
      <c r="T350" s="6"/>
      <c r="U350" s="30">
        <f>AVERAGE($R$5:R350)</f>
        <v>3.5983394796999461E-2</v>
      </c>
    </row>
    <row r="351" spans="11:21" x14ac:dyDescent="0.3">
      <c r="K351" s="10">
        <f>M351/(L351+M351)</f>
        <v>0.62247838616714701</v>
      </c>
      <c r="L351" s="11">
        <f>COUNTIF($N$5:N351,FALSE)</f>
        <v>131</v>
      </c>
      <c r="M351" s="11">
        <f>COUNTIF($N$5:N351,TRUE)</f>
        <v>216</v>
      </c>
      <c r="N351" s="12" t="b">
        <f>O351=P351</f>
        <v>1</v>
      </c>
      <c r="O351" s="12" t="b">
        <f>R351&gt;0</f>
        <v>1</v>
      </c>
      <c r="P351" s="12" t="b">
        <f>S351&gt;0</f>
        <v>1</v>
      </c>
      <c r="Q351" s="12" t="s">
        <v>93</v>
      </c>
      <c r="R351" s="13">
        <v>1.6480282519128898E-2</v>
      </c>
      <c r="S351" s="14">
        <v>2.1001300000000001E-2</v>
      </c>
      <c r="T351" s="6"/>
      <c r="U351" s="30">
        <f>AVERAGE($R$5:R351)</f>
        <v>3.5927189862481106E-2</v>
      </c>
    </row>
    <row r="352" spans="11:21" x14ac:dyDescent="0.3">
      <c r="K352" s="10">
        <f>M352/(L352+M352)</f>
        <v>0.62356321839080464</v>
      </c>
      <c r="L352" s="11">
        <f>COUNTIF($N$5:N352,FALSE)</f>
        <v>131</v>
      </c>
      <c r="M352" s="11">
        <f>COUNTIF($N$5:N352,TRUE)</f>
        <v>217</v>
      </c>
      <c r="N352" s="12" t="b">
        <f>O352=P352</f>
        <v>1</v>
      </c>
      <c r="O352" s="12" t="b">
        <f>R352&gt;0</f>
        <v>1</v>
      </c>
      <c r="P352" s="12" t="b">
        <f>S352&gt;0</f>
        <v>1</v>
      </c>
      <c r="Q352" s="12" t="s">
        <v>2274</v>
      </c>
      <c r="R352" s="13">
        <v>0.19343304765543901</v>
      </c>
      <c r="S352" s="14">
        <v>2.0999199999999999E-2</v>
      </c>
      <c r="T352" s="6"/>
      <c r="U352" s="30">
        <f>AVERAGE($R$5:R352)</f>
        <v>3.6379792902116043E-2</v>
      </c>
    </row>
    <row r="353" spans="11:21" x14ac:dyDescent="0.3">
      <c r="K353" s="10">
        <f>M353/(L353+M353)</f>
        <v>0.62464183381088823</v>
      </c>
      <c r="L353" s="11">
        <f>COUNTIF($N$5:N353,FALSE)</f>
        <v>131</v>
      </c>
      <c r="M353" s="11">
        <f>COUNTIF($N$5:N353,TRUE)</f>
        <v>218</v>
      </c>
      <c r="N353" s="12" t="b">
        <f>O353=P353</f>
        <v>1</v>
      </c>
      <c r="O353" s="12" t="b">
        <f>R353&gt;0</f>
        <v>1</v>
      </c>
      <c r="P353" s="12" t="b">
        <f>S353&gt;0</f>
        <v>1</v>
      </c>
      <c r="Q353" s="12" t="s">
        <v>2344</v>
      </c>
      <c r="R353" s="13">
        <v>0.24305053128895299</v>
      </c>
      <c r="S353" s="14">
        <v>2.0949099999999998E-2</v>
      </c>
      <c r="T353" s="6"/>
      <c r="U353" s="30">
        <f>AVERAGE($R$5:R353)</f>
        <v>3.697197266826744E-2</v>
      </c>
    </row>
    <row r="354" spans="11:21" x14ac:dyDescent="0.3">
      <c r="K354" s="10">
        <f>M354/(L354+M354)</f>
        <v>0.62285714285714289</v>
      </c>
      <c r="L354" s="11">
        <f>COUNTIF($N$5:N354,FALSE)</f>
        <v>132</v>
      </c>
      <c r="M354" s="11">
        <f>COUNTIF($N$5:N354,TRUE)</f>
        <v>218</v>
      </c>
      <c r="N354" s="12" t="b">
        <f>O354=P354</f>
        <v>0</v>
      </c>
      <c r="O354" s="12" t="b">
        <f>R354&gt;0</f>
        <v>0</v>
      </c>
      <c r="P354" s="12" t="b">
        <f>S354&gt;0</f>
        <v>1</v>
      </c>
      <c r="Q354" s="12" t="s">
        <v>3061</v>
      </c>
      <c r="R354" s="13">
        <v>-0.53812586127698603</v>
      </c>
      <c r="S354" s="14">
        <v>2.09074E-2</v>
      </c>
      <c r="T354" s="6"/>
      <c r="U354" s="30">
        <f>AVERAGE($R$5:R354)</f>
        <v>3.5328835999852426E-2</v>
      </c>
    </row>
    <row r="355" spans="11:21" x14ac:dyDescent="0.3">
      <c r="K355" s="10">
        <f>M355/(L355+M355)</f>
        <v>0.62108262108262113</v>
      </c>
      <c r="L355" s="11">
        <f>COUNTIF($N$5:N355,FALSE)</f>
        <v>133</v>
      </c>
      <c r="M355" s="11">
        <f>COUNTIF($N$5:N355,TRUE)</f>
        <v>218</v>
      </c>
      <c r="N355" s="12" t="b">
        <f>O355=P355</f>
        <v>0</v>
      </c>
      <c r="O355" s="12" t="b">
        <f>R355&gt;0</f>
        <v>0</v>
      </c>
      <c r="P355" s="12" t="b">
        <f>S355&gt;0</f>
        <v>1</v>
      </c>
      <c r="Q355" s="12" t="s">
        <v>1494</v>
      </c>
      <c r="R355" s="13">
        <v>-1.7386427369601699E-2</v>
      </c>
      <c r="S355" s="14">
        <v>2.0902500000000001E-2</v>
      </c>
      <c r="T355" s="6"/>
      <c r="U355" s="30">
        <f>AVERAGE($R$5:R355)</f>
        <v>3.5178650064326918E-2</v>
      </c>
    </row>
    <row r="356" spans="11:21" x14ac:dyDescent="0.3">
      <c r="K356" s="10">
        <f>M356/(L356+M356)</f>
        <v>0.61931818181818177</v>
      </c>
      <c r="L356" s="11">
        <f>COUNTIF($N$5:N356,FALSE)</f>
        <v>134</v>
      </c>
      <c r="M356" s="11">
        <f>COUNTIF($N$5:N356,TRUE)</f>
        <v>218</v>
      </c>
      <c r="N356" s="12" t="b">
        <f>O356=P356</f>
        <v>0</v>
      </c>
      <c r="O356" s="12" t="b">
        <f>R356&gt;0</f>
        <v>0</v>
      </c>
      <c r="P356" s="12" t="b">
        <f>S356&gt;0</f>
        <v>1</v>
      </c>
      <c r="Q356" s="12" t="s">
        <v>1405</v>
      </c>
      <c r="R356" s="13">
        <v>-5.8530875036581699E-2</v>
      </c>
      <c r="S356" s="14">
        <v>2.0902500000000001E-2</v>
      </c>
      <c r="T356" s="6"/>
      <c r="U356" s="30">
        <f>AVERAGE($R$5:R356)</f>
        <v>3.4912429822562978E-2</v>
      </c>
    </row>
    <row r="357" spans="11:21" x14ac:dyDescent="0.3">
      <c r="K357" s="10">
        <f>M357/(L357+M357)</f>
        <v>0.6203966005665722</v>
      </c>
      <c r="L357" s="11">
        <f>COUNTIF($N$5:N357,FALSE)</f>
        <v>134</v>
      </c>
      <c r="M357" s="11">
        <f>COUNTIF($N$5:N357,TRUE)</f>
        <v>219</v>
      </c>
      <c r="N357" s="12" t="b">
        <f>O357=P357</f>
        <v>1</v>
      </c>
      <c r="O357" s="12" t="b">
        <f>R357&gt;0</f>
        <v>1</v>
      </c>
      <c r="P357" s="12" t="b">
        <f>S357&gt;0</f>
        <v>1</v>
      </c>
      <c r="Q357" s="12" t="s">
        <v>2059</v>
      </c>
      <c r="R357" s="13">
        <v>4.8084147257700799E-2</v>
      </c>
      <c r="S357" s="14">
        <v>2.0863900000000001E-2</v>
      </c>
      <c r="T357" s="6"/>
      <c r="U357" s="30">
        <f>AVERAGE($R$5:R357)</f>
        <v>3.4949743469688009E-2</v>
      </c>
    </row>
    <row r="358" spans="11:21" x14ac:dyDescent="0.3">
      <c r="K358" s="10">
        <f>M358/(L358+M358)</f>
        <v>0.61864406779661019</v>
      </c>
      <c r="L358" s="11">
        <f>COUNTIF($N$5:N358,FALSE)</f>
        <v>135</v>
      </c>
      <c r="M358" s="11">
        <f>COUNTIF($N$5:N358,TRUE)</f>
        <v>219</v>
      </c>
      <c r="N358" s="12" t="b">
        <f>O358=P358</f>
        <v>0</v>
      </c>
      <c r="O358" s="12" t="b">
        <f>R358&gt;0</f>
        <v>0</v>
      </c>
      <c r="P358" s="12" t="b">
        <f>S358&gt;0</f>
        <v>1</v>
      </c>
      <c r="Q358" s="12" t="s">
        <v>2067</v>
      </c>
      <c r="R358" s="13">
        <v>-1.8769551616266901E-2</v>
      </c>
      <c r="S358" s="14">
        <v>2.0856800000000002E-2</v>
      </c>
      <c r="T358" s="6"/>
      <c r="U358" s="30">
        <f>AVERAGE($R$5:R358)</f>
        <v>3.4797994048541246E-2</v>
      </c>
    </row>
    <row r="359" spans="11:21" x14ac:dyDescent="0.3">
      <c r="K359" s="10">
        <f>M359/(L359+M359)</f>
        <v>0.61971830985915488</v>
      </c>
      <c r="L359" s="11">
        <f>COUNTIF($N$5:N359,FALSE)</f>
        <v>135</v>
      </c>
      <c r="M359" s="11">
        <f>COUNTIF($N$5:N359,TRUE)</f>
        <v>220</v>
      </c>
      <c r="N359" s="12" t="b">
        <f>O359=P359</f>
        <v>1</v>
      </c>
      <c r="O359" s="12" t="b">
        <f>R359&gt;0</f>
        <v>1</v>
      </c>
      <c r="P359" s="12" t="b">
        <f>S359&gt;0</f>
        <v>1</v>
      </c>
      <c r="Q359" s="12" t="s">
        <v>1184</v>
      </c>
      <c r="R359" s="13">
        <v>0.17449726775956201</v>
      </c>
      <c r="S359" s="14">
        <v>2.08384E-2</v>
      </c>
      <c r="T359" s="6"/>
      <c r="U359" s="30">
        <f>AVERAGE($R$5:R359)</f>
        <v>3.5191513129417366E-2</v>
      </c>
    </row>
    <row r="360" spans="11:21" x14ac:dyDescent="0.3">
      <c r="K360" s="10">
        <f>M360/(L360+M360)</f>
        <v>0.6179775280898876</v>
      </c>
      <c r="L360" s="11">
        <f>COUNTIF($N$5:N360,FALSE)</f>
        <v>136</v>
      </c>
      <c r="M360" s="11">
        <f>COUNTIF($N$5:N360,TRUE)</f>
        <v>220</v>
      </c>
      <c r="N360" s="12" t="b">
        <f>O360=P360</f>
        <v>0</v>
      </c>
      <c r="O360" s="12" t="b">
        <f>R360&gt;0</f>
        <v>0</v>
      </c>
      <c r="P360" s="12" t="b">
        <f>S360&gt;0</f>
        <v>1</v>
      </c>
      <c r="Q360" s="12" t="s">
        <v>2829</v>
      </c>
      <c r="R360" s="13">
        <v>-0.36613603473227202</v>
      </c>
      <c r="S360" s="14">
        <v>2.0714400000000001E-2</v>
      </c>
      <c r="T360" s="6"/>
      <c r="U360" s="30">
        <f>AVERAGE($R$5:R360)</f>
        <v>3.4064188556772172E-2</v>
      </c>
    </row>
    <row r="361" spans="11:21" x14ac:dyDescent="0.3">
      <c r="K361" s="10">
        <f>M361/(L361+M361)</f>
        <v>0.61904761904761907</v>
      </c>
      <c r="L361" s="11">
        <f>COUNTIF($N$5:N361,FALSE)</f>
        <v>136</v>
      </c>
      <c r="M361" s="11">
        <f>COUNTIF($N$5:N361,TRUE)</f>
        <v>221</v>
      </c>
      <c r="N361" s="12" t="b">
        <f>O361=P361</f>
        <v>1</v>
      </c>
      <c r="O361" s="12" t="b">
        <f>R361&gt;0</f>
        <v>1</v>
      </c>
      <c r="P361" s="12" t="b">
        <f>S361&gt;0</f>
        <v>1</v>
      </c>
      <c r="Q361" s="12" t="s">
        <v>3106</v>
      </c>
      <c r="R361" s="13">
        <v>9.4002306805074903E-2</v>
      </c>
      <c r="S361" s="14">
        <v>2.06818E-2</v>
      </c>
      <c r="T361" s="6"/>
      <c r="U361" s="30">
        <f>AVERAGE($R$5:R361)</f>
        <v>3.4232082445422876E-2</v>
      </c>
    </row>
    <row r="362" spans="11:21" x14ac:dyDescent="0.3">
      <c r="K362" s="10">
        <f>M362/(L362+M362)</f>
        <v>0.61731843575418999</v>
      </c>
      <c r="L362" s="11">
        <f>COUNTIF($N$5:N362,FALSE)</f>
        <v>137</v>
      </c>
      <c r="M362" s="11">
        <f>COUNTIF($N$5:N362,TRUE)</f>
        <v>221</v>
      </c>
      <c r="N362" s="12" t="b">
        <f>O362=P362</f>
        <v>0</v>
      </c>
      <c r="O362" s="12" t="b">
        <f>R362&gt;0</f>
        <v>0</v>
      </c>
      <c r="P362" s="12" t="b">
        <f>S362&gt;0</f>
        <v>1</v>
      </c>
      <c r="Q362" s="12" t="s">
        <v>2368</v>
      </c>
      <c r="R362" s="13">
        <v>-0.19845857418111701</v>
      </c>
      <c r="S362" s="14">
        <v>2.0606800000000002E-2</v>
      </c>
      <c r="T362" s="6"/>
      <c r="U362" s="30">
        <f>AVERAGE($R$5:R362)</f>
        <v>3.3582108544231423E-2</v>
      </c>
    </row>
    <row r="363" spans="11:21" x14ac:dyDescent="0.3">
      <c r="K363" s="10">
        <f>M363/(L363+M363)</f>
        <v>0.6155988857938719</v>
      </c>
      <c r="L363" s="11">
        <f>COUNTIF($N$5:N363,FALSE)</f>
        <v>138</v>
      </c>
      <c r="M363" s="11">
        <f>COUNTIF($N$5:N363,TRUE)</f>
        <v>221</v>
      </c>
      <c r="N363" s="12" t="b">
        <f>O363=P363</f>
        <v>0</v>
      </c>
      <c r="O363" s="12" t="b">
        <f>R363&gt;0</f>
        <v>0</v>
      </c>
      <c r="P363" s="12" t="b">
        <f>S363&gt;0</f>
        <v>1</v>
      </c>
      <c r="Q363" s="12" t="s">
        <v>2014</v>
      </c>
      <c r="R363" s="13">
        <v>-9.3687374749498994E-2</v>
      </c>
      <c r="S363" s="14">
        <v>2.0479899999999999E-2</v>
      </c>
      <c r="T363" s="6"/>
      <c r="U363" s="30">
        <f>AVERAGE($R$5:R363)</f>
        <v>3.3227597448705716E-2</v>
      </c>
    </row>
    <row r="364" spans="11:21" x14ac:dyDescent="0.3">
      <c r="K364" s="10">
        <f>M364/(L364+M364)</f>
        <v>0.6166666666666667</v>
      </c>
      <c r="L364" s="11">
        <f>COUNTIF($N$5:N364,FALSE)</f>
        <v>138</v>
      </c>
      <c r="M364" s="11">
        <f>COUNTIF($N$5:N364,TRUE)</f>
        <v>222</v>
      </c>
      <c r="N364" s="12" t="b">
        <f>O364=P364</f>
        <v>1</v>
      </c>
      <c r="O364" s="12" t="b">
        <f>R364&gt;0</f>
        <v>1</v>
      </c>
      <c r="P364" s="12" t="b">
        <f>S364&gt;0</f>
        <v>1</v>
      </c>
      <c r="Q364" s="12" t="s">
        <v>966</v>
      </c>
      <c r="R364" s="13">
        <v>8.8105726872246701E-2</v>
      </c>
      <c r="S364" s="14">
        <v>2.0430400000000001E-2</v>
      </c>
      <c r="T364" s="6"/>
      <c r="U364" s="30">
        <f>AVERAGE($R$5:R364)</f>
        <v>3.3380036697104438E-2</v>
      </c>
    </row>
    <row r="365" spans="11:21" x14ac:dyDescent="0.3">
      <c r="K365" s="10">
        <f>M365/(L365+M365)</f>
        <v>0.61772853185595566</v>
      </c>
      <c r="L365" s="11">
        <f>COUNTIF($N$5:N365,FALSE)</f>
        <v>138</v>
      </c>
      <c r="M365" s="11">
        <f>COUNTIF($N$5:N365,TRUE)</f>
        <v>223</v>
      </c>
      <c r="N365" s="12" t="b">
        <f>O365=P365</f>
        <v>1</v>
      </c>
      <c r="O365" s="12" t="b">
        <f>R365&gt;0</f>
        <v>1</v>
      </c>
      <c r="P365" s="12" t="b">
        <f>S365&gt;0</f>
        <v>1</v>
      </c>
      <c r="Q365" s="12" t="s">
        <v>3165</v>
      </c>
      <c r="R365" s="13">
        <v>5.1837888784165898E-2</v>
      </c>
      <c r="S365" s="14">
        <v>2.0273300000000001E-2</v>
      </c>
      <c r="T365" s="6"/>
      <c r="U365" s="30">
        <f>AVERAGE($R$5:R365)</f>
        <v>3.3431166481279126E-2</v>
      </c>
    </row>
    <row r="366" spans="11:21" x14ac:dyDescent="0.3">
      <c r="K366" s="10">
        <f>M366/(L366+M366)</f>
        <v>0.61602209944751385</v>
      </c>
      <c r="L366" s="11">
        <f>COUNTIF($N$5:N366,FALSE)</f>
        <v>139</v>
      </c>
      <c r="M366" s="11">
        <f>COUNTIF($N$5:N366,TRUE)</f>
        <v>223</v>
      </c>
      <c r="N366" s="12" t="b">
        <f>O366=P366</f>
        <v>0</v>
      </c>
      <c r="O366" s="12" t="b">
        <f>R366&gt;0</f>
        <v>0</v>
      </c>
      <c r="P366" s="12" t="b">
        <f>S366&gt;0</f>
        <v>1</v>
      </c>
      <c r="Q366" s="12" t="s">
        <v>3136</v>
      </c>
      <c r="R366" s="13">
        <v>-3.8087835211814997E-2</v>
      </c>
      <c r="S366" s="14">
        <v>2.0243400000000002E-2</v>
      </c>
      <c r="T366" s="6"/>
      <c r="U366" s="30">
        <f>AVERAGE($R$5:R366)</f>
        <v>3.3233600178259527E-2</v>
      </c>
    </row>
    <row r="367" spans="11:21" x14ac:dyDescent="0.3">
      <c r="K367" s="10">
        <f>M367/(L367+M367)</f>
        <v>0.61432506887052341</v>
      </c>
      <c r="L367" s="11">
        <f>COUNTIF($N$5:N367,FALSE)</f>
        <v>140</v>
      </c>
      <c r="M367" s="11">
        <f>COUNTIF($N$5:N367,TRUE)</f>
        <v>223</v>
      </c>
      <c r="N367" s="12" t="b">
        <f>O367=P367</f>
        <v>0</v>
      </c>
      <c r="O367" s="12" t="b">
        <f>R367&gt;0</f>
        <v>0</v>
      </c>
      <c r="P367" s="12" t="b">
        <f>S367&gt;0</f>
        <v>1</v>
      </c>
      <c r="Q367" s="12" t="s">
        <v>720</v>
      </c>
      <c r="R367" s="13">
        <v>-6.8651778329197694E-2</v>
      </c>
      <c r="S367" s="14">
        <v>1.98797E-2</v>
      </c>
      <c r="T367" s="6"/>
      <c r="U367" s="30">
        <f>AVERAGE($R$5:R367)</f>
        <v>3.2952924204409782E-2</v>
      </c>
    </row>
    <row r="368" spans="11:21" x14ac:dyDescent="0.3">
      <c r="K368" s="10">
        <f>M368/(L368+M368)</f>
        <v>0.61263736263736268</v>
      </c>
      <c r="L368" s="11">
        <f>COUNTIF($N$5:N368,FALSE)</f>
        <v>141</v>
      </c>
      <c r="M368" s="11">
        <f>COUNTIF($N$5:N368,TRUE)</f>
        <v>223</v>
      </c>
      <c r="N368" s="12" t="b">
        <f>O368=P368</f>
        <v>0</v>
      </c>
      <c r="O368" s="12" t="b">
        <f>R368&gt;0</f>
        <v>0</v>
      </c>
      <c r="P368" s="12" t="b">
        <f>S368&gt;0</f>
        <v>1</v>
      </c>
      <c r="Q368" s="12" t="s">
        <v>3080</v>
      </c>
      <c r="R368" s="13">
        <v>-4.4781931464174397E-2</v>
      </c>
      <c r="S368" s="14">
        <v>1.9763800000000002E-2</v>
      </c>
      <c r="T368" s="6"/>
      <c r="U368" s="30">
        <f>AVERAGE($R$5:R368)</f>
        <v>3.2739366908616972E-2</v>
      </c>
    </row>
    <row r="369" spans="11:21" x14ac:dyDescent="0.3">
      <c r="K369" s="10">
        <f>M369/(L369+M369)</f>
        <v>0.61369863013698633</v>
      </c>
      <c r="L369" s="11">
        <f>COUNTIF($N$5:N369,FALSE)</f>
        <v>141</v>
      </c>
      <c r="M369" s="11">
        <f>COUNTIF($N$5:N369,TRUE)</f>
        <v>224</v>
      </c>
      <c r="N369" s="12" t="b">
        <f>O369=P369</f>
        <v>1</v>
      </c>
      <c r="O369" s="12" t="b">
        <f>R369&gt;0</f>
        <v>1</v>
      </c>
      <c r="P369" s="12" t="b">
        <f>S369&gt;0</f>
        <v>1</v>
      </c>
      <c r="Q369" s="12" t="s">
        <v>2867</v>
      </c>
      <c r="R369" s="13">
        <v>3.9285714285714299E-2</v>
      </c>
      <c r="S369" s="14">
        <v>1.95163E-2</v>
      </c>
      <c r="T369" s="6"/>
      <c r="U369" s="30">
        <f>AVERAGE($R$5:R369)</f>
        <v>3.2757302106910392E-2</v>
      </c>
    </row>
    <row r="370" spans="11:21" x14ac:dyDescent="0.3">
      <c r="K370" s="10">
        <f>M370/(L370+M370)</f>
        <v>0.61202185792349728</v>
      </c>
      <c r="L370" s="11">
        <f>COUNTIF($N$5:N370,FALSE)</f>
        <v>142</v>
      </c>
      <c r="M370" s="11">
        <f>COUNTIF($N$5:N370,TRUE)</f>
        <v>224</v>
      </c>
      <c r="N370" s="12" t="b">
        <f>O370=P370</f>
        <v>0</v>
      </c>
      <c r="O370" s="12" t="b">
        <f>R370&gt;0</f>
        <v>0</v>
      </c>
      <c r="P370" s="12" t="b">
        <f>S370&gt;0</f>
        <v>1</v>
      </c>
      <c r="Q370" s="12" t="s">
        <v>2896</v>
      </c>
      <c r="R370" s="13">
        <v>-2.5665399239543599E-2</v>
      </c>
      <c r="S370" s="14">
        <v>1.94878E-2</v>
      </c>
      <c r="T370" s="6"/>
      <c r="U370" s="30">
        <f>AVERAGE($R$5:R370)</f>
        <v>3.2597677239843581E-2</v>
      </c>
    </row>
    <row r="371" spans="11:21" x14ac:dyDescent="0.3">
      <c r="K371" s="10">
        <f>M371/(L371+M371)</f>
        <v>0.61307901907356943</v>
      </c>
      <c r="L371" s="11">
        <f>COUNTIF($N$5:N371,FALSE)</f>
        <v>142</v>
      </c>
      <c r="M371" s="11">
        <f>COUNTIF($N$5:N371,TRUE)</f>
        <v>225</v>
      </c>
      <c r="N371" s="12" t="b">
        <f>O371=P371</f>
        <v>1</v>
      </c>
      <c r="O371" s="12" t="b">
        <f>R371&gt;0</f>
        <v>1</v>
      </c>
      <c r="P371" s="12" t="b">
        <f>S371&gt;0</f>
        <v>1</v>
      </c>
      <c r="Q371" s="12" t="s">
        <v>1894</v>
      </c>
      <c r="R371" s="13">
        <v>0.10516962843295601</v>
      </c>
      <c r="S371" s="14">
        <v>1.9409900000000001E-2</v>
      </c>
      <c r="T371" s="6"/>
      <c r="U371" s="30">
        <f>AVERAGE($R$5:R371)</f>
        <v>3.2795420976064589E-2</v>
      </c>
    </row>
    <row r="372" spans="11:21" x14ac:dyDescent="0.3">
      <c r="K372" s="10">
        <f>M372/(L372+M372)</f>
        <v>0.61413043478260865</v>
      </c>
      <c r="L372" s="11">
        <f>COUNTIF($N$5:N372,FALSE)</f>
        <v>142</v>
      </c>
      <c r="M372" s="11">
        <f>COUNTIF($N$5:N372,TRUE)</f>
        <v>226</v>
      </c>
      <c r="N372" s="12" t="b">
        <f>O372=P372</f>
        <v>1</v>
      </c>
      <c r="O372" s="12" t="b">
        <f>R372&gt;0</f>
        <v>1</v>
      </c>
      <c r="P372" s="12" t="b">
        <f>S372&gt;0</f>
        <v>1</v>
      </c>
      <c r="Q372" s="12" t="s">
        <v>918</v>
      </c>
      <c r="R372" s="13">
        <v>7.4452191235059806E-2</v>
      </c>
      <c r="S372" s="14">
        <v>1.9244000000000001E-2</v>
      </c>
      <c r="T372" s="6"/>
      <c r="U372" s="30">
        <f>AVERAGE($R$5:R372)</f>
        <v>3.2908618721333605E-2</v>
      </c>
    </row>
    <row r="373" spans="11:21" x14ac:dyDescent="0.3">
      <c r="K373" s="10">
        <f>M373/(L373+M373)</f>
        <v>0.61246612466124661</v>
      </c>
      <c r="L373" s="11">
        <f>COUNTIF($N$5:N373,FALSE)</f>
        <v>143</v>
      </c>
      <c r="M373" s="11">
        <f>COUNTIF($N$5:N373,TRUE)</f>
        <v>226</v>
      </c>
      <c r="N373" s="12" t="b">
        <f>O373=P373</f>
        <v>0</v>
      </c>
      <c r="O373" s="12" t="b">
        <f>R373&gt;0</f>
        <v>0</v>
      </c>
      <c r="P373" s="12" t="b">
        <f>S373&gt;0</f>
        <v>1</v>
      </c>
      <c r="Q373" s="12" t="s">
        <v>2817</v>
      </c>
      <c r="R373" s="13">
        <v>-0.18629550321199101</v>
      </c>
      <c r="S373" s="14">
        <v>1.92236E-2</v>
      </c>
      <c r="T373" s="6"/>
      <c r="U373" s="30">
        <f>AVERAGE($R$5:R373)</f>
        <v>3.2314569610403188E-2</v>
      </c>
    </row>
    <row r="374" spans="11:21" x14ac:dyDescent="0.3">
      <c r="K374" s="10">
        <f>M374/(L374+M374)</f>
        <v>0.61081081081081079</v>
      </c>
      <c r="L374" s="11">
        <f>COUNTIF($N$5:N374,FALSE)</f>
        <v>144</v>
      </c>
      <c r="M374" s="11">
        <f>COUNTIF($N$5:N374,TRUE)</f>
        <v>226</v>
      </c>
      <c r="N374" s="12" t="b">
        <f>O374=P374</f>
        <v>0</v>
      </c>
      <c r="O374" s="12" t="b">
        <f>R374&gt;0</f>
        <v>0</v>
      </c>
      <c r="P374" s="12" t="b">
        <f>S374&gt;0</f>
        <v>1</v>
      </c>
      <c r="Q374" s="12" t="s">
        <v>3109</v>
      </c>
      <c r="R374" s="13">
        <v>-0.39351851851851799</v>
      </c>
      <c r="S374" s="14">
        <v>1.9186000000000002E-2</v>
      </c>
      <c r="T374" s="6"/>
      <c r="U374" s="30">
        <f>AVERAGE($R$5:R374)</f>
        <v>3.1163669372216912E-2</v>
      </c>
    </row>
    <row r="375" spans="11:21" x14ac:dyDescent="0.3">
      <c r="K375" s="10">
        <f>M375/(L375+M375)</f>
        <v>0.61185983827493262</v>
      </c>
      <c r="L375" s="11">
        <f>COUNTIF($N$5:N375,FALSE)</f>
        <v>144</v>
      </c>
      <c r="M375" s="11">
        <f>COUNTIF($N$5:N375,TRUE)</f>
        <v>227</v>
      </c>
      <c r="N375" s="12" t="b">
        <f>O375=P375</f>
        <v>1</v>
      </c>
      <c r="O375" s="12" t="b">
        <f>R375&gt;0</f>
        <v>1</v>
      </c>
      <c r="P375" s="12" t="b">
        <f>S375&gt;0</f>
        <v>1</v>
      </c>
      <c r="Q375" s="12" t="s">
        <v>1227</v>
      </c>
      <c r="R375" s="13">
        <v>0.19386574074074001</v>
      </c>
      <c r="S375" s="14">
        <v>1.8973500000000001E-2</v>
      </c>
      <c r="T375" s="6"/>
      <c r="U375" s="30">
        <f>AVERAGE($R$5:R375)</f>
        <v>3.1602219429814012E-2</v>
      </c>
    </row>
    <row r="376" spans="11:21" x14ac:dyDescent="0.3">
      <c r="K376" s="10">
        <f>M376/(L376+M376)</f>
        <v>0.61290322580645162</v>
      </c>
      <c r="L376" s="11">
        <f>COUNTIF($N$5:N376,FALSE)</f>
        <v>144</v>
      </c>
      <c r="M376" s="11">
        <f>COUNTIF($N$5:N376,TRUE)</f>
        <v>228</v>
      </c>
      <c r="N376" s="12" t="b">
        <f>O376=P376</f>
        <v>1</v>
      </c>
      <c r="O376" s="12" t="b">
        <f>R376&gt;0</f>
        <v>1</v>
      </c>
      <c r="P376" s="12" t="b">
        <f>S376&gt;0</f>
        <v>1</v>
      </c>
      <c r="Q376" s="12" t="s">
        <v>820</v>
      </c>
      <c r="R376" s="13">
        <v>0.105434277751973</v>
      </c>
      <c r="S376" s="14">
        <v>1.89479E-2</v>
      </c>
      <c r="T376" s="6"/>
      <c r="U376" s="30">
        <f>AVERAGE($R$5:R376)</f>
        <v>3.1800692704873582E-2</v>
      </c>
    </row>
    <row r="377" spans="11:21" x14ac:dyDescent="0.3">
      <c r="K377" s="10">
        <f>M377/(L377+M377)</f>
        <v>0.61126005361930291</v>
      </c>
      <c r="L377" s="11">
        <f>COUNTIF($N$5:N377,FALSE)</f>
        <v>145</v>
      </c>
      <c r="M377" s="11">
        <f>COUNTIF($N$5:N377,TRUE)</f>
        <v>228</v>
      </c>
      <c r="N377" s="12" t="b">
        <f>O377=P377</f>
        <v>0</v>
      </c>
      <c r="O377" s="12" t="b">
        <f>R377&gt;0</f>
        <v>0</v>
      </c>
      <c r="P377" s="12" t="b">
        <f>S377&gt;0</f>
        <v>1</v>
      </c>
      <c r="Q377" s="12" t="s">
        <v>3090</v>
      </c>
      <c r="R377" s="13">
        <v>-0.11645379413974399</v>
      </c>
      <c r="S377" s="14">
        <v>1.8892300000000001E-2</v>
      </c>
      <c r="T377" s="6"/>
      <c r="U377" s="30">
        <f>AVERAGE($R$5:R377)</f>
        <v>3.1403227592689618E-2</v>
      </c>
    </row>
    <row r="378" spans="11:21" x14ac:dyDescent="0.3">
      <c r="K378" s="10">
        <f>M378/(L378+M378)</f>
        <v>0.60962566844919786</v>
      </c>
      <c r="L378" s="11">
        <f>COUNTIF($N$5:N378,FALSE)</f>
        <v>146</v>
      </c>
      <c r="M378" s="11">
        <f>COUNTIF($N$5:N378,TRUE)</f>
        <v>228</v>
      </c>
      <c r="N378" s="12" t="b">
        <f>O378=P378</f>
        <v>0</v>
      </c>
      <c r="O378" s="12" t="b">
        <f>R378&gt;0</f>
        <v>0</v>
      </c>
      <c r="P378" s="12" t="b">
        <f>S378&gt;0</f>
        <v>1</v>
      </c>
      <c r="Q378" s="12" t="s">
        <v>97</v>
      </c>
      <c r="R378" s="13">
        <v>-0.21553292106220401</v>
      </c>
      <c r="S378" s="14">
        <v>1.8840200000000001E-2</v>
      </c>
      <c r="T378" s="6"/>
      <c r="U378" s="30">
        <f>AVERAGE($R$5:R378)</f>
        <v>3.0742970510724662E-2</v>
      </c>
    </row>
    <row r="379" spans="11:21" x14ac:dyDescent="0.3">
      <c r="K379" s="10">
        <f>M379/(L379+M379)</f>
        <v>0.61066666666666669</v>
      </c>
      <c r="L379" s="11">
        <f>COUNTIF($N$5:N379,FALSE)</f>
        <v>146</v>
      </c>
      <c r="M379" s="11">
        <f>COUNTIF($N$5:N379,TRUE)</f>
        <v>229</v>
      </c>
      <c r="N379" s="12" t="b">
        <f>O379=P379</f>
        <v>1</v>
      </c>
      <c r="O379" s="12" t="b">
        <f>R379&gt;0</f>
        <v>1</v>
      </c>
      <c r="P379" s="12" t="b">
        <f>S379&gt;0</f>
        <v>1</v>
      </c>
      <c r="Q379" s="12" t="s">
        <v>3018</v>
      </c>
      <c r="R379" s="13">
        <v>1.3127051101734699E-2</v>
      </c>
      <c r="S379" s="14">
        <v>1.8709099999999999E-2</v>
      </c>
      <c r="T379" s="6"/>
      <c r="U379" s="30">
        <f>AVERAGE($R$5:R379)</f>
        <v>3.0695994725634022E-2</v>
      </c>
    </row>
    <row r="380" spans="11:21" x14ac:dyDescent="0.3">
      <c r="K380" s="10">
        <f>M380/(L380+M380)</f>
        <v>0.61170212765957444</v>
      </c>
      <c r="L380" s="11">
        <f>COUNTIF($N$5:N380,FALSE)</f>
        <v>146</v>
      </c>
      <c r="M380" s="11">
        <f>COUNTIF($N$5:N380,TRUE)</f>
        <v>230</v>
      </c>
      <c r="N380" s="12" t="b">
        <f>O380=P380</f>
        <v>1</v>
      </c>
      <c r="O380" s="12" t="b">
        <f>R380&gt;0</f>
        <v>1</v>
      </c>
      <c r="P380" s="12" t="b">
        <f>S380&gt;0</f>
        <v>1</v>
      </c>
      <c r="Q380" s="12" t="s">
        <v>1059</v>
      </c>
      <c r="R380" s="13">
        <v>1.60528800755428E-2</v>
      </c>
      <c r="S380" s="14">
        <v>1.87054E-2</v>
      </c>
      <c r="T380" s="6"/>
      <c r="U380" s="30">
        <f>AVERAGE($R$5:R380)</f>
        <v>3.0657050271777397E-2</v>
      </c>
    </row>
    <row r="381" spans="11:21" x14ac:dyDescent="0.3">
      <c r="K381" s="10">
        <f>M381/(L381+M381)</f>
        <v>0.61273209549071617</v>
      </c>
      <c r="L381" s="11">
        <f>COUNTIF($N$5:N381,FALSE)</f>
        <v>146</v>
      </c>
      <c r="M381" s="11">
        <f>COUNTIF($N$5:N381,TRUE)</f>
        <v>231</v>
      </c>
      <c r="N381" s="12" t="b">
        <f>O381=P381</f>
        <v>1</v>
      </c>
      <c r="O381" s="12" t="b">
        <f>R381&gt;0</f>
        <v>1</v>
      </c>
      <c r="P381" s="12" t="b">
        <f>S381&gt;0</f>
        <v>1</v>
      </c>
      <c r="Q381" s="12" t="s">
        <v>3054</v>
      </c>
      <c r="R381" s="13">
        <v>7.8392528654308596E-2</v>
      </c>
      <c r="S381" s="14">
        <v>1.8613000000000001E-2</v>
      </c>
      <c r="T381" s="6"/>
      <c r="U381" s="30">
        <f>AVERAGE($R$5:R381)</f>
        <v>3.0783669577831858E-2</v>
      </c>
    </row>
    <row r="382" spans="11:21" x14ac:dyDescent="0.3">
      <c r="K382" s="10">
        <f>M382/(L382+M382)</f>
        <v>0.61111111111111116</v>
      </c>
      <c r="L382" s="11">
        <f>COUNTIF($N$5:N382,FALSE)</f>
        <v>147</v>
      </c>
      <c r="M382" s="11">
        <f>COUNTIF($N$5:N382,TRUE)</f>
        <v>231</v>
      </c>
      <c r="N382" s="12" t="b">
        <f>O382=P382</f>
        <v>0</v>
      </c>
      <c r="O382" s="12" t="b">
        <f>R382&gt;0</f>
        <v>0</v>
      </c>
      <c r="P382" s="12" t="b">
        <f>S382&gt;0</f>
        <v>1</v>
      </c>
      <c r="Q382" s="12" t="s">
        <v>1965</v>
      </c>
      <c r="R382" s="13">
        <v>-0.205069124423963</v>
      </c>
      <c r="S382" s="14">
        <v>1.8452400000000001E-2</v>
      </c>
      <c r="T382" s="6"/>
      <c r="U382" s="30">
        <f>AVERAGE($R$5:R382)</f>
        <v>3.015972038735092E-2</v>
      </c>
    </row>
    <row r="383" spans="11:21" x14ac:dyDescent="0.3">
      <c r="K383" s="10">
        <f>M383/(L383+M383)</f>
        <v>0.61213720316622688</v>
      </c>
      <c r="L383" s="11">
        <f>COUNTIF($N$5:N383,FALSE)</f>
        <v>147</v>
      </c>
      <c r="M383" s="11">
        <f>COUNTIF($N$5:N383,TRUE)</f>
        <v>232</v>
      </c>
      <c r="N383" s="12" t="b">
        <f>O383=P383</f>
        <v>1</v>
      </c>
      <c r="O383" s="12" t="b">
        <f>R383&gt;0</f>
        <v>1</v>
      </c>
      <c r="P383" s="12" t="b">
        <f>S383&gt;0</f>
        <v>1</v>
      </c>
      <c r="Q383" s="12" t="s">
        <v>2001</v>
      </c>
      <c r="R383" s="13">
        <v>8.0510246758678405E-2</v>
      </c>
      <c r="S383" s="14">
        <v>1.84122E-2</v>
      </c>
      <c r="T383" s="6"/>
      <c r="U383" s="30">
        <f>AVERAGE($R$5:R383)</f>
        <v>3.0292571380415106E-2</v>
      </c>
    </row>
    <row r="384" spans="11:21" x14ac:dyDescent="0.3">
      <c r="K384" s="10">
        <f>M384/(L384+M384)</f>
        <v>0.61315789473684212</v>
      </c>
      <c r="L384" s="11">
        <f>COUNTIF($N$5:N384,FALSE)</f>
        <v>147</v>
      </c>
      <c r="M384" s="11">
        <f>COUNTIF($N$5:N384,TRUE)</f>
        <v>233</v>
      </c>
      <c r="N384" s="12" t="b">
        <f>O384=P384</f>
        <v>1</v>
      </c>
      <c r="O384" s="12" t="b">
        <f>R384&gt;0</f>
        <v>1</v>
      </c>
      <c r="P384" s="12" t="b">
        <f>S384&gt;0</f>
        <v>1</v>
      </c>
      <c r="Q384" s="12" t="s">
        <v>2974</v>
      </c>
      <c r="R384" s="13">
        <v>0.151288888888888</v>
      </c>
      <c r="S384" s="14">
        <v>1.82743E-2</v>
      </c>
      <c r="T384" s="6"/>
      <c r="U384" s="30">
        <f>AVERAGE($R$5:R384)</f>
        <v>3.0610982742279511E-2</v>
      </c>
    </row>
    <row r="385" spans="11:21" x14ac:dyDescent="0.3">
      <c r="K385" s="10">
        <f>M385/(L385+M385)</f>
        <v>0.61417322834645671</v>
      </c>
      <c r="L385" s="11">
        <f>COUNTIF($N$5:N385,FALSE)</f>
        <v>147</v>
      </c>
      <c r="M385" s="11">
        <f>COUNTIF($N$5:N385,TRUE)</f>
        <v>234</v>
      </c>
      <c r="N385" s="12" t="b">
        <f>O385=P385</f>
        <v>1</v>
      </c>
      <c r="O385" s="12" t="b">
        <f>R385&gt;0</f>
        <v>1</v>
      </c>
      <c r="P385" s="12" t="b">
        <f>S385&gt;0</f>
        <v>1</v>
      </c>
      <c r="Q385" s="12" t="s">
        <v>1895</v>
      </c>
      <c r="R385" s="13">
        <v>0.13433954185399199</v>
      </c>
      <c r="S385" s="14">
        <v>1.82183E-2</v>
      </c>
      <c r="T385" s="6"/>
      <c r="U385" s="30">
        <f>AVERAGE($R$5:R385)</f>
        <v>3.0883236178268259E-2</v>
      </c>
    </row>
    <row r="386" spans="11:21" x14ac:dyDescent="0.3">
      <c r="K386" s="10">
        <f>M386/(L386+M386)</f>
        <v>0.61256544502617805</v>
      </c>
      <c r="L386" s="11">
        <f>COUNTIF($N$5:N386,FALSE)</f>
        <v>148</v>
      </c>
      <c r="M386" s="11">
        <f>COUNTIF($N$5:N386,TRUE)</f>
        <v>234</v>
      </c>
      <c r="N386" s="12" t="b">
        <f>O386=P386</f>
        <v>0</v>
      </c>
      <c r="O386" s="12" t="b">
        <f>R386&gt;0</f>
        <v>0</v>
      </c>
      <c r="P386" s="12" t="b">
        <f>S386&gt;0</f>
        <v>1</v>
      </c>
      <c r="Q386" s="12" t="s">
        <v>1999</v>
      </c>
      <c r="R386" s="13">
        <v>-1.1764705882352899E-2</v>
      </c>
      <c r="S386" s="14">
        <v>1.7936199999999999E-2</v>
      </c>
      <c r="T386" s="6"/>
      <c r="U386" s="30">
        <f>AVERAGE($R$5:R386)</f>
        <v>3.0771592350884433E-2</v>
      </c>
    </row>
    <row r="387" spans="11:21" x14ac:dyDescent="0.3">
      <c r="K387" s="10">
        <f>M387/(L387+M387)</f>
        <v>0.61357702349869447</v>
      </c>
      <c r="L387" s="11">
        <f>COUNTIF($N$5:N387,FALSE)</f>
        <v>148</v>
      </c>
      <c r="M387" s="11">
        <f>COUNTIF($N$5:N387,TRUE)</f>
        <v>235</v>
      </c>
      <c r="N387" s="12" t="b">
        <f>O387=P387</f>
        <v>1</v>
      </c>
      <c r="O387" s="12" t="b">
        <f>R387&gt;0</f>
        <v>1</v>
      </c>
      <c r="P387" s="12" t="b">
        <f>S387&gt;0</f>
        <v>1</v>
      </c>
      <c r="Q387" s="12" t="s">
        <v>694</v>
      </c>
      <c r="R387" s="13">
        <v>0.192279942279942</v>
      </c>
      <c r="S387" s="14">
        <v>1.78274E-2</v>
      </c>
      <c r="T387" s="6"/>
      <c r="U387" s="30">
        <f>AVERAGE($R$5:R387)</f>
        <v>3.1193285170542547E-2</v>
      </c>
    </row>
    <row r="388" spans="11:21" x14ac:dyDescent="0.3">
      <c r="K388" s="10">
        <f>M388/(L388+M388)</f>
        <v>0.61458333333333337</v>
      </c>
      <c r="L388" s="11">
        <f>COUNTIF($N$5:N388,FALSE)</f>
        <v>148</v>
      </c>
      <c r="M388" s="11">
        <f>COUNTIF($N$5:N388,TRUE)</f>
        <v>236</v>
      </c>
      <c r="N388" s="12" t="b">
        <f>O388=P388</f>
        <v>1</v>
      </c>
      <c r="O388" s="12" t="b">
        <f>R388&gt;0</f>
        <v>1</v>
      </c>
      <c r="P388" s="12" t="b">
        <f>S388&gt;0</f>
        <v>1</v>
      </c>
      <c r="Q388" s="12" t="s">
        <v>374</v>
      </c>
      <c r="R388" s="13">
        <v>0.107294994675186</v>
      </c>
      <c r="S388" s="14">
        <v>1.7573999999999999E-2</v>
      </c>
      <c r="T388" s="6"/>
      <c r="U388" s="30">
        <f>AVERAGE($R$5:R388)</f>
        <v>3.1391466705710892E-2</v>
      </c>
    </row>
    <row r="389" spans="11:21" x14ac:dyDescent="0.3">
      <c r="K389" s="10">
        <f>M389/(L389+M389)</f>
        <v>0.61298701298701297</v>
      </c>
      <c r="L389" s="11">
        <f>COUNTIF($N$5:N389,FALSE)</f>
        <v>149</v>
      </c>
      <c r="M389" s="11">
        <f>COUNTIF($N$5:N389,TRUE)</f>
        <v>236</v>
      </c>
      <c r="N389" s="12" t="b">
        <f>O389=P389</f>
        <v>0</v>
      </c>
      <c r="O389" s="12" t="b">
        <f>R389&gt;0</f>
        <v>0</v>
      </c>
      <c r="P389" s="12" t="b">
        <f>S389&gt;0</f>
        <v>1</v>
      </c>
      <c r="Q389" s="12" t="s">
        <v>427</v>
      </c>
      <c r="R389" s="13">
        <v>-6.6771049042880906E-2</v>
      </c>
      <c r="S389" s="14">
        <v>1.7548000000000001E-2</v>
      </c>
      <c r="T389" s="6"/>
      <c r="U389" s="30">
        <f>AVERAGE($R$5:R389)</f>
        <v>3.1136499132337923E-2</v>
      </c>
    </row>
    <row r="390" spans="11:21" x14ac:dyDescent="0.3">
      <c r="K390" s="10">
        <f>M390/(L390+M390)</f>
        <v>0.61398963730569944</v>
      </c>
      <c r="L390" s="11">
        <f>COUNTIF($N$5:N390,FALSE)</f>
        <v>149</v>
      </c>
      <c r="M390" s="11">
        <f>COUNTIF($N$5:N390,TRUE)</f>
        <v>237</v>
      </c>
      <c r="N390" s="12" t="b">
        <f>O390=P390</f>
        <v>1</v>
      </c>
      <c r="O390" s="12" t="b">
        <f>R390&gt;0</f>
        <v>1</v>
      </c>
      <c r="P390" s="12" t="b">
        <f>S390&gt;0</f>
        <v>1</v>
      </c>
      <c r="Q390" s="12" t="s">
        <v>2034</v>
      </c>
      <c r="R390" s="13">
        <v>9.7037584257946799E-2</v>
      </c>
      <c r="S390" s="14">
        <v>1.73928E-2</v>
      </c>
      <c r="T390" s="6"/>
      <c r="U390" s="30">
        <f>AVERAGE($R$5:R390)</f>
        <v>3.13072273321452E-2</v>
      </c>
    </row>
    <row r="391" spans="11:21" x14ac:dyDescent="0.3">
      <c r="K391" s="10">
        <f>M391/(L391+M391)</f>
        <v>0.61240310077519378</v>
      </c>
      <c r="L391" s="11">
        <f>COUNTIF($N$5:N391,FALSE)</f>
        <v>150</v>
      </c>
      <c r="M391" s="11">
        <f>COUNTIF($N$5:N391,TRUE)</f>
        <v>237</v>
      </c>
      <c r="N391" s="12" t="b">
        <f>O391=P391</f>
        <v>0</v>
      </c>
      <c r="O391" s="12" t="b">
        <f>R391&gt;0</f>
        <v>0</v>
      </c>
      <c r="P391" s="12" t="b">
        <f>S391&gt;0</f>
        <v>1</v>
      </c>
      <c r="Q391" s="12" t="s">
        <v>2107</v>
      </c>
      <c r="R391" s="13">
        <v>-0.43662700465597498</v>
      </c>
      <c r="S391" s="14">
        <v>1.7226000000000002E-2</v>
      </c>
      <c r="T391" s="6"/>
      <c r="U391" s="30">
        <f>AVERAGE($R$5:R391)</f>
        <v>3.009809494974696E-2</v>
      </c>
    </row>
    <row r="392" spans="11:21" x14ac:dyDescent="0.3">
      <c r="K392" s="10">
        <f>M392/(L392+M392)</f>
        <v>0.61082474226804129</v>
      </c>
      <c r="L392" s="11">
        <f>COUNTIF($N$5:N392,FALSE)</f>
        <v>151</v>
      </c>
      <c r="M392" s="11">
        <f>COUNTIF($N$5:N392,TRUE)</f>
        <v>237</v>
      </c>
      <c r="N392" s="12" t="b">
        <f>O392=P392</f>
        <v>0</v>
      </c>
      <c r="O392" s="12" t="b">
        <f>R392&gt;0</f>
        <v>0</v>
      </c>
      <c r="P392" s="12" t="b">
        <f>S392&gt;0</f>
        <v>1</v>
      </c>
      <c r="Q392" s="12" t="s">
        <v>211</v>
      </c>
      <c r="R392" s="13">
        <v>-2.8677150786308898E-2</v>
      </c>
      <c r="S392" s="14">
        <v>1.6995E-2</v>
      </c>
      <c r="T392" s="6"/>
      <c r="U392" s="30">
        <f>AVERAGE($R$5:R392)</f>
        <v>2.9946612357643721E-2</v>
      </c>
    </row>
    <row r="393" spans="11:21" x14ac:dyDescent="0.3">
      <c r="K393" s="10">
        <f>M393/(L393+M393)</f>
        <v>0.61182519280205661</v>
      </c>
      <c r="L393" s="11">
        <f>COUNTIF($N$5:N393,FALSE)</f>
        <v>151</v>
      </c>
      <c r="M393" s="11">
        <f>COUNTIF($N$5:N393,TRUE)</f>
        <v>238</v>
      </c>
      <c r="N393" s="12" t="b">
        <f>O393=P393</f>
        <v>1</v>
      </c>
      <c r="O393" s="12" t="b">
        <f>R393&gt;0</f>
        <v>1</v>
      </c>
      <c r="P393" s="12" t="b">
        <f>S393&gt;0</f>
        <v>1</v>
      </c>
      <c r="Q393" s="12" t="s">
        <v>2544</v>
      </c>
      <c r="R393" s="13">
        <v>8.7966394860390401E-2</v>
      </c>
      <c r="S393" s="14">
        <v>1.6893100000000001E-2</v>
      </c>
      <c r="T393" s="6"/>
      <c r="U393" s="30">
        <f>AVERAGE($R$5:R393)</f>
        <v>3.0095763469475977E-2</v>
      </c>
    </row>
    <row r="394" spans="11:21" x14ac:dyDescent="0.3">
      <c r="K394" s="10">
        <f>M394/(L394+M394)</f>
        <v>0.61282051282051286</v>
      </c>
      <c r="L394" s="11">
        <f>COUNTIF($N$5:N394,FALSE)</f>
        <v>151</v>
      </c>
      <c r="M394" s="11">
        <f>COUNTIF($N$5:N394,TRUE)</f>
        <v>239</v>
      </c>
      <c r="N394" s="12" t="b">
        <f>O394=P394</f>
        <v>1</v>
      </c>
      <c r="O394" s="12" t="b">
        <f>R394&gt;0</f>
        <v>1</v>
      </c>
      <c r="P394" s="12" t="b">
        <f>S394&gt;0</f>
        <v>1</v>
      </c>
      <c r="Q394" s="12" t="s">
        <v>3120</v>
      </c>
      <c r="R394" s="13">
        <v>0.18461538461538399</v>
      </c>
      <c r="S394" s="14">
        <v>1.6783300000000001E-2</v>
      </c>
      <c r="T394" s="6"/>
      <c r="U394" s="30">
        <f>AVERAGE($R$5:R394)</f>
        <v>3.0491967626260354E-2</v>
      </c>
    </row>
    <row r="395" spans="11:21" x14ac:dyDescent="0.3">
      <c r="K395" s="10">
        <f>M395/(L395+M395)</f>
        <v>0.61381074168797956</v>
      </c>
      <c r="L395" s="11">
        <f>COUNTIF($N$5:N395,FALSE)</f>
        <v>151</v>
      </c>
      <c r="M395" s="11">
        <f>COUNTIF($N$5:N395,TRUE)</f>
        <v>240</v>
      </c>
      <c r="N395" s="12" t="b">
        <f>O395=P395</f>
        <v>1</v>
      </c>
      <c r="O395" s="12" t="b">
        <f>R395&gt;0</f>
        <v>1</v>
      </c>
      <c r="P395" s="12" t="b">
        <f>S395&gt;0</f>
        <v>1</v>
      </c>
      <c r="Q395" s="12" t="s">
        <v>751</v>
      </c>
      <c r="R395" s="13">
        <v>3.54944604021337E-2</v>
      </c>
      <c r="S395" s="14">
        <v>1.66999E-2</v>
      </c>
      <c r="T395" s="6"/>
      <c r="U395" s="30">
        <f>AVERAGE($R$5:R395)</f>
        <v>3.0504761725431387E-2</v>
      </c>
    </row>
    <row r="396" spans="11:21" x14ac:dyDescent="0.3">
      <c r="K396" s="10">
        <f>M396/(L396+M396)</f>
        <v>0.61479591836734693</v>
      </c>
      <c r="L396" s="11">
        <f>COUNTIF($N$5:N396,FALSE)</f>
        <v>151</v>
      </c>
      <c r="M396" s="11">
        <f>COUNTIF($N$5:N396,TRUE)</f>
        <v>241</v>
      </c>
      <c r="N396" s="12" t="b">
        <f>O396=P396</f>
        <v>1</v>
      </c>
      <c r="O396" s="12" t="b">
        <f>R396&gt;0</f>
        <v>1</v>
      </c>
      <c r="P396" s="12" t="b">
        <f>S396&gt;0</f>
        <v>1</v>
      </c>
      <c r="Q396" s="12" t="s">
        <v>2834</v>
      </c>
      <c r="R396" s="13">
        <v>2.30669265756984E-2</v>
      </c>
      <c r="S396" s="14">
        <v>1.6421999999999999E-2</v>
      </c>
      <c r="T396" s="6"/>
      <c r="U396" s="30">
        <f>AVERAGE($R$5:R396)</f>
        <v>3.0485787656171864E-2</v>
      </c>
    </row>
    <row r="397" spans="11:21" x14ac:dyDescent="0.3">
      <c r="K397" s="10">
        <f>M397/(L397+M397)</f>
        <v>0.61577608142493634</v>
      </c>
      <c r="L397" s="11">
        <f>COUNTIF($N$5:N397,FALSE)</f>
        <v>151</v>
      </c>
      <c r="M397" s="11">
        <f>COUNTIF($N$5:N397,TRUE)</f>
        <v>242</v>
      </c>
      <c r="N397" s="12" t="b">
        <f>O397=P397</f>
        <v>1</v>
      </c>
      <c r="O397" s="12" t="b">
        <f>R397&gt;0</f>
        <v>1</v>
      </c>
      <c r="P397" s="12" t="b">
        <f>S397&gt;0</f>
        <v>1</v>
      </c>
      <c r="Q397" s="12" t="s">
        <v>3103</v>
      </c>
      <c r="R397" s="13">
        <v>0.38249754178957701</v>
      </c>
      <c r="S397" s="14">
        <v>1.63407E-2</v>
      </c>
      <c r="T397" s="6"/>
      <c r="U397" s="30">
        <f>AVERAGE($R$5:R397)</f>
        <v>3.1381491865162717E-2</v>
      </c>
    </row>
    <row r="398" spans="11:21" x14ac:dyDescent="0.3">
      <c r="K398" s="10">
        <f>M398/(L398+M398)</f>
        <v>0.61675126903553301</v>
      </c>
      <c r="L398" s="11">
        <f>COUNTIF($N$5:N398,FALSE)</f>
        <v>151</v>
      </c>
      <c r="M398" s="11">
        <f>COUNTIF($N$5:N398,TRUE)</f>
        <v>243</v>
      </c>
      <c r="N398" s="12" t="b">
        <f>O398=P398</f>
        <v>1</v>
      </c>
      <c r="O398" s="12" t="b">
        <f>R398&gt;0</f>
        <v>1</v>
      </c>
      <c r="P398" s="12" t="b">
        <f>S398&gt;0</f>
        <v>1</v>
      </c>
      <c r="Q398" s="12" t="s">
        <v>1185</v>
      </c>
      <c r="R398" s="13">
        <v>0.19190059825126499</v>
      </c>
      <c r="S398" s="14">
        <v>1.6267199999999999E-2</v>
      </c>
      <c r="T398" s="6"/>
      <c r="U398" s="30">
        <f>AVERAGE($R$5:R398)</f>
        <v>3.1788900764619835E-2</v>
      </c>
    </row>
    <row r="399" spans="11:21" x14ac:dyDescent="0.3">
      <c r="K399" s="10">
        <f>M399/(L399+M399)</f>
        <v>0.61518987341772147</v>
      </c>
      <c r="L399" s="11">
        <f>COUNTIF($N$5:N399,FALSE)</f>
        <v>152</v>
      </c>
      <c r="M399" s="11">
        <f>COUNTIF($N$5:N399,TRUE)</f>
        <v>243</v>
      </c>
      <c r="N399" s="12" t="b">
        <f>O399=P399</f>
        <v>0</v>
      </c>
      <c r="O399" s="12" t="b">
        <f>R399&gt;0</f>
        <v>0</v>
      </c>
      <c r="P399" s="12" t="b">
        <f>S399&gt;0</f>
        <v>1</v>
      </c>
      <c r="Q399" s="12" t="s">
        <v>1323</v>
      </c>
      <c r="R399" s="13">
        <v>-1.2631578947368299E-2</v>
      </c>
      <c r="S399" s="14">
        <v>1.59714E-2</v>
      </c>
      <c r="T399" s="6"/>
      <c r="U399" s="30">
        <f>AVERAGE($R$5:R399)</f>
        <v>3.1676443853956571E-2</v>
      </c>
    </row>
    <row r="400" spans="11:21" x14ac:dyDescent="0.3">
      <c r="K400" s="10">
        <f>M400/(L400+M400)</f>
        <v>0.61616161616161613</v>
      </c>
      <c r="L400" s="11">
        <f>COUNTIF($N$5:N400,FALSE)</f>
        <v>152</v>
      </c>
      <c r="M400" s="11">
        <f>COUNTIF($N$5:N400,TRUE)</f>
        <v>244</v>
      </c>
      <c r="N400" s="12" t="b">
        <f>O400=P400</f>
        <v>1</v>
      </c>
      <c r="O400" s="12" t="b">
        <f>R400&gt;0</f>
        <v>1</v>
      </c>
      <c r="P400" s="12" t="b">
        <f>S400&gt;0</f>
        <v>1</v>
      </c>
      <c r="Q400" s="12" t="s">
        <v>1744</v>
      </c>
      <c r="R400" s="13">
        <v>8.6231538828013404E-2</v>
      </c>
      <c r="S400" s="14">
        <v>1.5764400000000001E-2</v>
      </c>
      <c r="T400" s="6"/>
      <c r="U400" s="30">
        <f>AVERAGE($R$5:R400)</f>
        <v>3.1814209245305196E-2</v>
      </c>
    </row>
    <row r="401" spans="11:21" x14ac:dyDescent="0.3">
      <c r="K401" s="10">
        <f>M401/(L401+M401)</f>
        <v>0.61712846347607053</v>
      </c>
      <c r="L401" s="11">
        <f>COUNTIF($N$5:N401,FALSE)</f>
        <v>152</v>
      </c>
      <c r="M401" s="11">
        <f>COUNTIF($N$5:N401,TRUE)</f>
        <v>245</v>
      </c>
      <c r="N401" s="12" t="b">
        <f>O401=P401</f>
        <v>1</v>
      </c>
      <c r="O401" s="12" t="b">
        <f>R401&gt;0</f>
        <v>1</v>
      </c>
      <c r="P401" s="12" t="b">
        <f>S401&gt;0</f>
        <v>1</v>
      </c>
      <c r="Q401" s="12" t="s">
        <v>3110</v>
      </c>
      <c r="R401" s="13">
        <v>0.134245682632779</v>
      </c>
      <c r="S401" s="14">
        <v>1.53455E-2</v>
      </c>
      <c r="T401" s="6"/>
      <c r="U401" s="30">
        <f>AVERAGE($R$5:R401)</f>
        <v>3.2072223032175405E-2</v>
      </c>
    </row>
    <row r="402" spans="11:21" x14ac:dyDescent="0.3">
      <c r="K402" s="10">
        <f>M402/(L402+M402)</f>
        <v>0.61809045226130654</v>
      </c>
      <c r="L402" s="11">
        <f>COUNTIF($N$5:N402,FALSE)</f>
        <v>152</v>
      </c>
      <c r="M402" s="11">
        <f>COUNTIF($N$5:N402,TRUE)</f>
        <v>246</v>
      </c>
      <c r="N402" s="12" t="b">
        <f>O402=P402</f>
        <v>1</v>
      </c>
      <c r="O402" s="12" t="b">
        <f>R402&gt;0</f>
        <v>1</v>
      </c>
      <c r="P402" s="12" t="b">
        <f>S402&gt;0</f>
        <v>1</v>
      </c>
      <c r="Q402" s="12" t="s">
        <v>100</v>
      </c>
      <c r="R402" s="13">
        <v>3.3990482664853498E-3</v>
      </c>
      <c r="S402" s="14">
        <v>1.5297E-2</v>
      </c>
      <c r="T402" s="6"/>
      <c r="U402" s="30">
        <f>AVERAGE($R$5:R402)</f>
        <v>3.2000179879497798E-2</v>
      </c>
    </row>
    <row r="403" spans="11:21" x14ac:dyDescent="0.3">
      <c r="K403" s="10">
        <f>M403/(L403+M403)</f>
        <v>0.61654135338345861</v>
      </c>
      <c r="L403" s="11">
        <f>COUNTIF($N$5:N403,FALSE)</f>
        <v>153</v>
      </c>
      <c r="M403" s="11">
        <f>COUNTIF($N$5:N403,TRUE)</f>
        <v>246</v>
      </c>
      <c r="N403" s="12" t="b">
        <f>O403=P403</f>
        <v>0</v>
      </c>
      <c r="O403" s="12" t="b">
        <f>R403&gt;0</f>
        <v>0</v>
      </c>
      <c r="P403" s="12" t="b">
        <f>S403&gt;0</f>
        <v>1</v>
      </c>
      <c r="Q403" s="12" t="s">
        <v>1977</v>
      </c>
      <c r="R403" s="13">
        <v>-4.9103663289166002E-2</v>
      </c>
      <c r="S403" s="14">
        <v>1.5152499999999999E-2</v>
      </c>
      <c r="T403" s="6"/>
      <c r="U403" s="30">
        <f>AVERAGE($R$5:R403)</f>
        <v>3.1796912102132723E-2</v>
      </c>
    </row>
    <row r="404" spans="11:21" x14ac:dyDescent="0.3">
      <c r="K404" s="10">
        <f>M404/(L404+M404)</f>
        <v>0.61499999999999999</v>
      </c>
      <c r="L404" s="11">
        <f>COUNTIF($N$5:N404,FALSE)</f>
        <v>154</v>
      </c>
      <c r="M404" s="11">
        <f>COUNTIF($N$5:N404,TRUE)</f>
        <v>246</v>
      </c>
      <c r="N404" s="12" t="b">
        <f>O404=P404</f>
        <v>0</v>
      </c>
      <c r="O404" s="12" t="b">
        <f>R404&gt;0</f>
        <v>0</v>
      </c>
      <c r="P404" s="12" t="b">
        <f>S404&gt;0</f>
        <v>1</v>
      </c>
      <c r="Q404" s="12" t="s">
        <v>2459</v>
      </c>
      <c r="R404" s="13">
        <v>-0.26408872901678598</v>
      </c>
      <c r="S404" s="14">
        <v>1.5003600000000001E-2</v>
      </c>
      <c r="T404" s="6"/>
      <c r="U404" s="30">
        <f>AVERAGE($R$5:R404)</f>
        <v>3.1057197999335425E-2</v>
      </c>
    </row>
    <row r="405" spans="11:21" x14ac:dyDescent="0.3">
      <c r="K405" s="10">
        <f>M405/(L405+M405)</f>
        <v>0.61596009975062349</v>
      </c>
      <c r="L405" s="11">
        <f>COUNTIF($N$5:N405,FALSE)</f>
        <v>154</v>
      </c>
      <c r="M405" s="11">
        <f>COUNTIF($N$5:N405,TRUE)</f>
        <v>247</v>
      </c>
      <c r="N405" s="12" t="b">
        <f>O405=P405</f>
        <v>1</v>
      </c>
      <c r="O405" s="12" t="b">
        <f>R405&gt;0</f>
        <v>1</v>
      </c>
      <c r="P405" s="12" t="b">
        <f>S405&gt;0</f>
        <v>1</v>
      </c>
      <c r="Q405" s="12" t="s">
        <v>699</v>
      </c>
      <c r="R405" s="13">
        <v>0.136874122601778</v>
      </c>
      <c r="S405" s="14">
        <v>1.4991900000000001E-2</v>
      </c>
      <c r="T405" s="6"/>
      <c r="U405" s="30">
        <f>AVERAGE($R$5:R405)</f>
        <v>3.1321080604329046E-2</v>
      </c>
    </row>
    <row r="406" spans="11:21" x14ac:dyDescent="0.3">
      <c r="K406" s="10">
        <f>M406/(L406+M406)</f>
        <v>0.61691542288557211</v>
      </c>
      <c r="L406" s="11">
        <f>COUNTIF($N$5:N406,FALSE)</f>
        <v>154</v>
      </c>
      <c r="M406" s="11">
        <f>COUNTIF($N$5:N406,TRUE)</f>
        <v>248</v>
      </c>
      <c r="N406" s="12" t="b">
        <f>O406=P406</f>
        <v>1</v>
      </c>
      <c r="O406" s="12" t="b">
        <f>R406&gt;0</f>
        <v>1</v>
      </c>
      <c r="P406" s="12" t="b">
        <f>S406&gt;0</f>
        <v>1</v>
      </c>
      <c r="Q406" s="12" t="s">
        <v>2091</v>
      </c>
      <c r="R406" s="13">
        <v>6.76768846465617E-2</v>
      </c>
      <c r="S406" s="14">
        <v>1.48884E-2</v>
      </c>
      <c r="T406" s="6"/>
      <c r="U406" s="30">
        <f>AVERAGE($R$5:R406)</f>
        <v>3.1411517927817191E-2</v>
      </c>
    </row>
    <row r="407" spans="11:21" x14ac:dyDescent="0.3">
      <c r="K407" s="10">
        <f>M407/(L407+M407)</f>
        <v>0.6178660049627791</v>
      </c>
      <c r="L407" s="11">
        <f>COUNTIF($N$5:N407,FALSE)</f>
        <v>154</v>
      </c>
      <c r="M407" s="11">
        <f>COUNTIF($N$5:N407,TRUE)</f>
        <v>249</v>
      </c>
      <c r="N407" s="12" t="b">
        <f>O407=P407</f>
        <v>1</v>
      </c>
      <c r="O407" s="12" t="b">
        <f>R407&gt;0</f>
        <v>1</v>
      </c>
      <c r="P407" s="12" t="b">
        <f>S407&gt;0</f>
        <v>1</v>
      </c>
      <c r="Q407" s="12" t="s">
        <v>1840</v>
      </c>
      <c r="R407" s="13">
        <v>0.215185620695447</v>
      </c>
      <c r="S407" s="14">
        <v>1.4863899999999999E-2</v>
      </c>
      <c r="T407" s="6"/>
      <c r="U407" s="30">
        <f>AVERAGE($R$5:R407)</f>
        <v>3.1867533071161185E-2</v>
      </c>
    </row>
    <row r="408" spans="11:21" x14ac:dyDescent="0.3">
      <c r="K408" s="10">
        <f>M408/(L408+M408)</f>
        <v>0.61633663366336633</v>
      </c>
      <c r="L408" s="11">
        <f>COUNTIF($N$5:N408,FALSE)</f>
        <v>155</v>
      </c>
      <c r="M408" s="11">
        <f>COUNTIF($N$5:N408,TRUE)</f>
        <v>249</v>
      </c>
      <c r="N408" s="12" t="b">
        <f>O408=P408</f>
        <v>0</v>
      </c>
      <c r="O408" s="12" t="b">
        <f>R408&gt;0</f>
        <v>0</v>
      </c>
      <c r="P408" s="12" t="b">
        <f>S408&gt;0</f>
        <v>1</v>
      </c>
      <c r="Q408" s="12" t="s">
        <v>2162</v>
      </c>
      <c r="R408" s="13">
        <v>-9.3534624220544704E-2</v>
      </c>
      <c r="S408" s="14">
        <v>1.4816299999999999E-2</v>
      </c>
      <c r="T408" s="6"/>
      <c r="U408" s="30">
        <f>AVERAGE($R$5:R408)</f>
        <v>3.1557131691726269E-2</v>
      </c>
    </row>
    <row r="409" spans="11:21" x14ac:dyDescent="0.3">
      <c r="K409" s="10">
        <f>M409/(L409+M409)</f>
        <v>0.61728395061728392</v>
      </c>
      <c r="L409" s="11">
        <f>COUNTIF($N$5:N409,FALSE)</f>
        <v>155</v>
      </c>
      <c r="M409" s="11">
        <f>COUNTIF($N$5:N409,TRUE)</f>
        <v>250</v>
      </c>
      <c r="N409" s="12" t="b">
        <f>O409=P409</f>
        <v>1</v>
      </c>
      <c r="O409" s="12" t="b">
        <f>R409&gt;0</f>
        <v>1</v>
      </c>
      <c r="P409" s="12" t="b">
        <f>S409&gt;0</f>
        <v>1</v>
      </c>
      <c r="Q409" s="12" t="s">
        <v>2528</v>
      </c>
      <c r="R409" s="13">
        <v>6.8410462776659894E-2</v>
      </c>
      <c r="S409" s="14">
        <v>1.4748300000000001E-2</v>
      </c>
      <c r="T409" s="6"/>
      <c r="U409" s="30">
        <f>AVERAGE($R$5:R409)</f>
        <v>3.1648127570948321E-2</v>
      </c>
    </row>
    <row r="410" spans="11:21" x14ac:dyDescent="0.3">
      <c r="K410" s="10">
        <f>M410/(L410+M410)</f>
        <v>0.61822660098522164</v>
      </c>
      <c r="L410" s="11">
        <f>COUNTIF($N$5:N410,FALSE)</f>
        <v>155</v>
      </c>
      <c r="M410" s="11">
        <f>COUNTIF($N$5:N410,TRUE)</f>
        <v>251</v>
      </c>
      <c r="N410" s="12" t="b">
        <f>O410=P410</f>
        <v>1</v>
      </c>
      <c r="O410" s="12" t="b">
        <f>R410&gt;0</f>
        <v>1</v>
      </c>
      <c r="P410" s="12" t="b">
        <f>S410&gt;0</f>
        <v>1</v>
      </c>
      <c r="Q410" s="12" t="s">
        <v>1108</v>
      </c>
      <c r="R410" s="13">
        <v>0.13211249182472201</v>
      </c>
      <c r="S410" s="14">
        <v>1.46258E-2</v>
      </c>
      <c r="T410" s="6"/>
      <c r="U410" s="30">
        <f>AVERAGE($R$5:R410)</f>
        <v>3.1895576743987179E-2</v>
      </c>
    </row>
    <row r="411" spans="11:21" x14ac:dyDescent="0.3">
      <c r="K411" s="10">
        <f>M411/(L411+M411)</f>
        <v>0.61916461916461918</v>
      </c>
      <c r="L411" s="11">
        <f>COUNTIF($N$5:N411,FALSE)</f>
        <v>155</v>
      </c>
      <c r="M411" s="11">
        <f>COUNTIF($N$5:N411,TRUE)</f>
        <v>252</v>
      </c>
      <c r="N411" s="12" t="b">
        <f>O411=P411</f>
        <v>1</v>
      </c>
      <c r="O411" s="12" t="b">
        <f>R411&gt;0</f>
        <v>1</v>
      </c>
      <c r="P411" s="12" t="b">
        <f>S411&gt;0</f>
        <v>1</v>
      </c>
      <c r="Q411" s="12" t="s">
        <v>3129</v>
      </c>
      <c r="R411" s="13">
        <v>0.16999999999999901</v>
      </c>
      <c r="S411" s="14">
        <v>1.44536E-2</v>
      </c>
      <c r="T411" s="6"/>
      <c r="U411" s="30">
        <f>AVERAGE($R$5:R411)</f>
        <v>3.22348996512501E-2</v>
      </c>
    </row>
    <row r="412" spans="11:21" x14ac:dyDescent="0.3">
      <c r="K412" s="10">
        <f>M412/(L412+M412)</f>
        <v>0.62009803921568629</v>
      </c>
      <c r="L412" s="11">
        <f>COUNTIF($N$5:N412,FALSE)</f>
        <v>155</v>
      </c>
      <c r="M412" s="11">
        <f>COUNTIF($N$5:N412,TRUE)</f>
        <v>253</v>
      </c>
      <c r="N412" s="12" t="b">
        <f>O412=P412</f>
        <v>1</v>
      </c>
      <c r="O412" s="12" t="b">
        <f>R412&gt;0</f>
        <v>1</v>
      </c>
      <c r="P412" s="12" t="b">
        <f>S412&gt;0</f>
        <v>1</v>
      </c>
      <c r="Q412" s="12" t="s">
        <v>1224</v>
      </c>
      <c r="R412" s="13">
        <v>7.4540682414697995E-2</v>
      </c>
      <c r="S412" s="14">
        <v>1.44093E-2</v>
      </c>
      <c r="T412" s="6"/>
      <c r="U412" s="30">
        <f>AVERAGE($R$5:R412)</f>
        <v>3.2338590295278163E-2</v>
      </c>
    </row>
    <row r="413" spans="11:21" x14ac:dyDescent="0.3">
      <c r="K413" s="10">
        <f>M413/(L413+M413)</f>
        <v>0.62102689486552565</v>
      </c>
      <c r="L413" s="11">
        <f>COUNTIF($N$5:N413,FALSE)</f>
        <v>155</v>
      </c>
      <c r="M413" s="11">
        <f>COUNTIF($N$5:N413,TRUE)</f>
        <v>254</v>
      </c>
      <c r="N413" s="12" t="b">
        <f>O413=P413</f>
        <v>1</v>
      </c>
      <c r="O413" s="12" t="b">
        <f>R413&gt;0</f>
        <v>1</v>
      </c>
      <c r="P413" s="12" t="b">
        <f>S413&gt;0</f>
        <v>1</v>
      </c>
      <c r="Q413" s="12" t="s">
        <v>1065</v>
      </c>
      <c r="R413" s="13">
        <v>0.28072218986604502</v>
      </c>
      <c r="S413" s="14">
        <v>1.39066E-2</v>
      </c>
      <c r="T413" s="6"/>
      <c r="U413" s="30">
        <f>AVERAGE($R$5:R413)</f>
        <v>3.2945885159754364E-2</v>
      </c>
    </row>
    <row r="414" spans="11:21" x14ac:dyDescent="0.3">
      <c r="K414" s="10">
        <f>M414/(L414+M414)</f>
        <v>0.62195121951219512</v>
      </c>
      <c r="L414" s="11">
        <f>COUNTIF($N$5:N414,FALSE)</f>
        <v>155</v>
      </c>
      <c r="M414" s="11">
        <f>COUNTIF($N$5:N414,TRUE)</f>
        <v>255</v>
      </c>
      <c r="N414" s="12" t="b">
        <f>O414=P414</f>
        <v>1</v>
      </c>
      <c r="O414" s="12" t="b">
        <f>R414&gt;0</f>
        <v>1</v>
      </c>
      <c r="P414" s="12" t="b">
        <f>S414&gt;0</f>
        <v>1</v>
      </c>
      <c r="Q414" s="12" t="s">
        <v>1441</v>
      </c>
      <c r="R414" s="13">
        <v>2.6269702276706902E-3</v>
      </c>
      <c r="S414" s="14">
        <v>1.38406E-2</v>
      </c>
      <c r="T414" s="6"/>
      <c r="U414" s="30">
        <f>AVERAGE($R$5:R414)</f>
        <v>3.2871936586749279E-2</v>
      </c>
    </row>
    <row r="415" spans="11:21" x14ac:dyDescent="0.3">
      <c r="K415" s="10">
        <f>M415/(L415+M415)</f>
        <v>0.62043795620437958</v>
      </c>
      <c r="L415" s="11">
        <f>COUNTIF($N$5:N415,FALSE)</f>
        <v>156</v>
      </c>
      <c r="M415" s="11">
        <f>COUNTIF($N$5:N415,TRUE)</f>
        <v>255</v>
      </c>
      <c r="N415" s="12" t="b">
        <f>O415=P415</f>
        <v>0</v>
      </c>
      <c r="O415" s="12" t="b">
        <f>R415&gt;0</f>
        <v>0</v>
      </c>
      <c r="P415" s="12" t="b">
        <f>S415&gt;0</f>
        <v>1</v>
      </c>
      <c r="Q415" s="12" t="s">
        <v>395</v>
      </c>
      <c r="R415" s="13">
        <v>-7.5440841865756406E-2</v>
      </c>
      <c r="S415" s="14">
        <v>1.37281E-2</v>
      </c>
      <c r="T415" s="6"/>
      <c r="U415" s="30">
        <f>AVERAGE($R$5:R415)</f>
        <v>3.2608401845988927E-2</v>
      </c>
    </row>
    <row r="416" spans="11:21" x14ac:dyDescent="0.3">
      <c r="K416" s="10">
        <f>M416/(L416+M416)</f>
        <v>0.62135922330097082</v>
      </c>
      <c r="L416" s="11">
        <f>COUNTIF($N$5:N416,FALSE)</f>
        <v>156</v>
      </c>
      <c r="M416" s="11">
        <f>COUNTIF($N$5:N416,TRUE)</f>
        <v>256</v>
      </c>
      <c r="N416" s="12" t="b">
        <f>O416=P416</f>
        <v>1</v>
      </c>
      <c r="O416" s="12" t="b">
        <f>R416&gt;0</f>
        <v>1</v>
      </c>
      <c r="P416" s="12" t="b">
        <f>S416&gt;0</f>
        <v>1</v>
      </c>
      <c r="Q416" s="12" t="s">
        <v>204</v>
      </c>
      <c r="R416" s="13">
        <v>5.3808275752521603E-2</v>
      </c>
      <c r="S416" s="14">
        <v>1.3704300000000001E-2</v>
      </c>
      <c r="T416" s="6"/>
      <c r="U416" s="30">
        <f>AVERAGE($R$5:R416)</f>
        <v>3.2659857850616432E-2</v>
      </c>
    </row>
    <row r="417" spans="11:21" x14ac:dyDescent="0.3">
      <c r="K417" s="10">
        <f>M417/(L417+M417)</f>
        <v>0.61985472154963683</v>
      </c>
      <c r="L417" s="11">
        <f>COUNTIF($N$5:N417,FALSE)</f>
        <v>157</v>
      </c>
      <c r="M417" s="11">
        <f>COUNTIF($N$5:N417,TRUE)</f>
        <v>256</v>
      </c>
      <c r="N417" s="12" t="b">
        <f>O417=P417</f>
        <v>0</v>
      </c>
      <c r="O417" s="12" t="b">
        <f>R417&gt;0</f>
        <v>0</v>
      </c>
      <c r="P417" s="12" t="b">
        <f>S417&gt;0</f>
        <v>1</v>
      </c>
      <c r="Q417" s="12" t="s">
        <v>2964</v>
      </c>
      <c r="R417" s="13">
        <v>-6.5487327776832804E-2</v>
      </c>
      <c r="S417" s="14">
        <v>1.34961E-2</v>
      </c>
      <c r="T417" s="6"/>
      <c r="U417" s="30">
        <f>AVERAGE($R$5:R417)</f>
        <v>3.2422213333358686E-2</v>
      </c>
    </row>
    <row r="418" spans="11:21" x14ac:dyDescent="0.3">
      <c r="K418" s="10">
        <f>M418/(L418+M418)</f>
        <v>0.62077294685990336</v>
      </c>
      <c r="L418" s="11">
        <f>COUNTIF($N$5:N418,FALSE)</f>
        <v>157</v>
      </c>
      <c r="M418" s="11">
        <f>COUNTIF($N$5:N418,TRUE)</f>
        <v>257</v>
      </c>
      <c r="N418" s="12" t="b">
        <f>O418=P418</f>
        <v>1</v>
      </c>
      <c r="O418" s="12" t="b">
        <f>R418&gt;0</f>
        <v>1</v>
      </c>
      <c r="P418" s="12" t="b">
        <f>S418&gt;0</f>
        <v>1</v>
      </c>
      <c r="Q418" s="12" t="s">
        <v>1428</v>
      </c>
      <c r="R418" s="13">
        <v>7.3947667804323006E-2</v>
      </c>
      <c r="S418" s="14">
        <v>1.34793E-2</v>
      </c>
      <c r="T418" s="6"/>
      <c r="U418" s="30">
        <f>AVERAGE($R$5:R418)</f>
        <v>3.2522516363481788E-2</v>
      </c>
    </row>
    <row r="419" spans="11:21" x14ac:dyDescent="0.3">
      <c r="K419" s="10">
        <f>M419/(L419+M419)</f>
        <v>0.61927710843373496</v>
      </c>
      <c r="L419" s="11">
        <f>COUNTIF($N$5:N419,FALSE)</f>
        <v>158</v>
      </c>
      <c r="M419" s="11">
        <f>COUNTIF($N$5:N419,TRUE)</f>
        <v>257</v>
      </c>
      <c r="N419" s="12" t="b">
        <f>O419=P419</f>
        <v>0</v>
      </c>
      <c r="O419" s="12" t="b">
        <f>R419&gt;0</f>
        <v>0</v>
      </c>
      <c r="P419" s="12" t="b">
        <f>S419&gt;0</f>
        <v>1</v>
      </c>
      <c r="Q419" s="12" t="s">
        <v>1208</v>
      </c>
      <c r="R419" s="13">
        <v>-0.107032967032966</v>
      </c>
      <c r="S419" s="14">
        <v>1.3459799999999999E-2</v>
      </c>
      <c r="T419" s="6"/>
      <c r="U419" s="30">
        <f>AVERAGE($R$5:R419)</f>
        <v>3.2186238090237337E-2</v>
      </c>
    </row>
    <row r="420" spans="11:21" x14ac:dyDescent="0.3">
      <c r="K420" s="10">
        <f>M420/(L420+M420)</f>
        <v>0.62019230769230771</v>
      </c>
      <c r="L420" s="11">
        <f>COUNTIF($N$5:N420,FALSE)</f>
        <v>158</v>
      </c>
      <c r="M420" s="11">
        <f>COUNTIF($N$5:N420,TRUE)</f>
        <v>258</v>
      </c>
      <c r="N420" s="12" t="b">
        <f>O420=P420</f>
        <v>1</v>
      </c>
      <c r="O420" s="12" t="b">
        <f>R420&gt;0</f>
        <v>1</v>
      </c>
      <c r="P420" s="12" t="b">
        <f>S420&gt;0</f>
        <v>1</v>
      </c>
      <c r="Q420" s="12" t="s">
        <v>824</v>
      </c>
      <c r="R420" s="13">
        <v>8.2939503214101803E-2</v>
      </c>
      <c r="S420" s="14">
        <v>1.3418299999999999E-2</v>
      </c>
      <c r="T420" s="6"/>
      <c r="U420" s="30">
        <f>AVERAGE($R$5:R420)</f>
        <v>3.2308241131400468E-2</v>
      </c>
    </row>
    <row r="421" spans="11:21" x14ac:dyDescent="0.3">
      <c r="K421" s="10">
        <f>M421/(L421+M421)</f>
        <v>0.61870503597122306</v>
      </c>
      <c r="L421" s="11">
        <f>COUNTIF($N$5:N421,FALSE)</f>
        <v>159</v>
      </c>
      <c r="M421" s="11">
        <f>COUNTIF($N$5:N421,TRUE)</f>
        <v>258</v>
      </c>
      <c r="N421" s="12" t="b">
        <f>O421=P421</f>
        <v>0</v>
      </c>
      <c r="O421" s="12" t="b">
        <f>R421&gt;0</f>
        <v>0</v>
      </c>
      <c r="P421" s="12" t="b">
        <f>S421&gt;0</f>
        <v>1</v>
      </c>
      <c r="Q421" s="12" t="s">
        <v>1704</v>
      </c>
      <c r="R421" s="13">
        <v>-0.29016393442622901</v>
      </c>
      <c r="S421" s="14">
        <v>1.33463E-2</v>
      </c>
      <c r="T421" s="6"/>
      <c r="U421" s="30">
        <f>AVERAGE($R$5:R421)</f>
        <v>3.1534926561717906E-2</v>
      </c>
    </row>
    <row r="422" spans="11:21" x14ac:dyDescent="0.3">
      <c r="K422" s="10">
        <f>M422/(L422+M422)</f>
        <v>0.61722488038277512</v>
      </c>
      <c r="L422" s="11">
        <f>COUNTIF($N$5:N422,FALSE)</f>
        <v>160</v>
      </c>
      <c r="M422" s="11">
        <f>COUNTIF($N$5:N422,TRUE)</f>
        <v>258</v>
      </c>
      <c r="N422" s="12" t="b">
        <f>O422=P422</f>
        <v>0</v>
      </c>
      <c r="O422" s="12" t="b">
        <f>R422&gt;0</f>
        <v>0</v>
      </c>
      <c r="P422" s="12" t="b">
        <f>S422&gt;0</f>
        <v>1</v>
      </c>
      <c r="Q422" s="12" t="s">
        <v>885</v>
      </c>
      <c r="R422" s="13">
        <v>-7.6026355803347995E-4</v>
      </c>
      <c r="S422" s="14">
        <v>1.3058500000000001E-2</v>
      </c>
      <c r="T422" s="6"/>
      <c r="U422" s="30">
        <f>AVERAGE($R$5:R422)</f>
        <v>3.1457665341335726E-2</v>
      </c>
    </row>
    <row r="423" spans="11:21" x14ac:dyDescent="0.3">
      <c r="K423" s="10">
        <f>M423/(L423+M423)</f>
        <v>0.61575178997613367</v>
      </c>
      <c r="L423" s="11">
        <f>COUNTIF($N$5:N423,FALSE)</f>
        <v>161</v>
      </c>
      <c r="M423" s="11">
        <f>COUNTIF($N$5:N423,TRUE)</f>
        <v>258</v>
      </c>
      <c r="N423" s="12" t="b">
        <f>O423=P423</f>
        <v>0</v>
      </c>
      <c r="O423" s="12" t="b">
        <f>R423&gt;0</f>
        <v>0</v>
      </c>
      <c r="P423" s="12" t="b">
        <f>S423&gt;0</f>
        <v>1</v>
      </c>
      <c r="Q423" s="12" t="s">
        <v>1467</v>
      </c>
      <c r="R423" s="13">
        <v>-5.7986294148655602E-2</v>
      </c>
      <c r="S423" s="14">
        <v>1.30329E-2</v>
      </c>
      <c r="T423" s="6"/>
      <c r="U423" s="30">
        <f>AVERAGE($R$5:R423)</f>
        <v>3.1244195270953887E-2</v>
      </c>
    </row>
    <row r="424" spans="11:21" x14ac:dyDescent="0.3">
      <c r="K424" s="10">
        <f>M424/(L424+M424)</f>
        <v>0.61428571428571432</v>
      </c>
      <c r="L424" s="11">
        <f>COUNTIF($N$5:N424,FALSE)</f>
        <v>162</v>
      </c>
      <c r="M424" s="11">
        <f>COUNTIF($N$5:N424,TRUE)</f>
        <v>258</v>
      </c>
      <c r="N424" s="12" t="b">
        <f>O424=P424</f>
        <v>0</v>
      </c>
      <c r="O424" s="12" t="b">
        <f>R424&gt;0</f>
        <v>0</v>
      </c>
      <c r="P424" s="12" t="b">
        <f>S424&gt;0</f>
        <v>1</v>
      </c>
      <c r="Q424" s="12" t="s">
        <v>1016</v>
      </c>
      <c r="R424" s="13">
        <v>-0.12988176280902899</v>
      </c>
      <c r="S424" s="14">
        <v>1.28346E-2</v>
      </c>
      <c r="T424" s="6"/>
      <c r="U424" s="30">
        <f>AVERAGE($R$5:R424)</f>
        <v>3.0860562037430116E-2</v>
      </c>
    </row>
    <row r="425" spans="11:21" x14ac:dyDescent="0.3">
      <c r="K425" s="10">
        <f>M425/(L425+M425)</f>
        <v>0.61520190023752974</v>
      </c>
      <c r="L425" s="11">
        <f>COUNTIF($N$5:N425,FALSE)</f>
        <v>162</v>
      </c>
      <c r="M425" s="11">
        <f>COUNTIF($N$5:N425,TRUE)</f>
        <v>259</v>
      </c>
      <c r="N425" s="12" t="b">
        <f>O425=P425</f>
        <v>1</v>
      </c>
      <c r="O425" s="12" t="b">
        <f>R425&gt;0</f>
        <v>1</v>
      </c>
      <c r="P425" s="12" t="b">
        <f>S425&gt;0</f>
        <v>1</v>
      </c>
      <c r="Q425" s="12" t="s">
        <v>1899</v>
      </c>
      <c r="R425" s="13">
        <v>0.42388758782201302</v>
      </c>
      <c r="S425" s="14">
        <v>1.27581E-2</v>
      </c>
      <c r="T425" s="6"/>
      <c r="U425" s="30">
        <f>AVERAGE($R$5:R425)</f>
        <v>3.1794117918153592E-2</v>
      </c>
    </row>
    <row r="426" spans="11:21" x14ac:dyDescent="0.3">
      <c r="K426" s="10">
        <f>M426/(L426+M426)</f>
        <v>0.61374407582938384</v>
      </c>
      <c r="L426" s="11">
        <f>COUNTIF($N$5:N426,FALSE)</f>
        <v>163</v>
      </c>
      <c r="M426" s="11">
        <f>COUNTIF($N$5:N426,TRUE)</f>
        <v>259</v>
      </c>
      <c r="N426" s="12" t="b">
        <f>O426=P426</f>
        <v>0</v>
      </c>
      <c r="O426" s="12" t="b">
        <f>R426&gt;0</f>
        <v>0</v>
      </c>
      <c r="P426" s="12" t="b">
        <f>S426&gt;0</f>
        <v>1</v>
      </c>
      <c r="Q426" s="12" t="s">
        <v>3099</v>
      </c>
      <c r="R426" s="13">
        <v>-0.14754098360655701</v>
      </c>
      <c r="S426" s="14">
        <v>1.27013E-2</v>
      </c>
      <c r="T426" s="6"/>
      <c r="U426" s="30">
        <f>AVERAGE($R$5:R426)</f>
        <v>3.1369153222597403E-2</v>
      </c>
    </row>
    <row r="427" spans="11:21" x14ac:dyDescent="0.3">
      <c r="K427" s="10">
        <f>M427/(L427+M427)</f>
        <v>0.61229314420803782</v>
      </c>
      <c r="L427" s="11">
        <f>COUNTIF($N$5:N427,FALSE)</f>
        <v>164</v>
      </c>
      <c r="M427" s="11">
        <f>COUNTIF($N$5:N427,TRUE)</f>
        <v>259</v>
      </c>
      <c r="N427" s="12" t="b">
        <f>O427=P427</f>
        <v>0</v>
      </c>
      <c r="O427" s="12" t="b">
        <f>R427&gt;0</f>
        <v>0</v>
      </c>
      <c r="P427" s="12" t="b">
        <f>S427&gt;0</f>
        <v>1</v>
      </c>
      <c r="Q427" s="12" t="s">
        <v>919</v>
      </c>
      <c r="R427" s="13">
        <v>-0.40903857225100698</v>
      </c>
      <c r="S427" s="14">
        <v>1.2510200000000001E-2</v>
      </c>
      <c r="T427" s="6"/>
      <c r="U427" s="30">
        <f>AVERAGE($R$5:R427)</f>
        <v>3.0328000207293378E-2</v>
      </c>
    </row>
    <row r="428" spans="11:21" x14ac:dyDescent="0.3">
      <c r="K428" s="10">
        <f>M428/(L428+M428)</f>
        <v>0.6132075471698113</v>
      </c>
      <c r="L428" s="11">
        <f>COUNTIF($N$5:N428,FALSE)</f>
        <v>164</v>
      </c>
      <c r="M428" s="11">
        <f>COUNTIF($N$5:N428,TRUE)</f>
        <v>260</v>
      </c>
      <c r="N428" s="12" t="b">
        <f>O428=P428</f>
        <v>1</v>
      </c>
      <c r="O428" s="12" t="b">
        <f>R428&gt;0</f>
        <v>1</v>
      </c>
      <c r="P428" s="12" t="b">
        <f>S428&gt;0</f>
        <v>1</v>
      </c>
      <c r="Q428" s="12" t="s">
        <v>3006</v>
      </c>
      <c r="R428" s="13">
        <v>0.192377304964539</v>
      </c>
      <c r="S428" s="14">
        <v>1.2306900000000001E-2</v>
      </c>
      <c r="T428" s="6"/>
      <c r="U428" s="30">
        <f>AVERAGE($R$5:R428)</f>
        <v>3.0710191963796315E-2</v>
      </c>
    </row>
    <row r="429" spans="11:21" x14ac:dyDescent="0.3">
      <c r="K429" s="10">
        <f>M429/(L429+M429)</f>
        <v>0.61411764705882355</v>
      </c>
      <c r="L429" s="11">
        <f>COUNTIF($N$5:N429,FALSE)</f>
        <v>164</v>
      </c>
      <c r="M429" s="11">
        <f>COUNTIF($N$5:N429,TRUE)</f>
        <v>261</v>
      </c>
      <c r="N429" s="12" t="b">
        <f>O429=P429</f>
        <v>1</v>
      </c>
      <c r="O429" s="12" t="b">
        <f>R429&gt;0</f>
        <v>1</v>
      </c>
      <c r="P429" s="12" t="b">
        <f>S429&gt;0</f>
        <v>1</v>
      </c>
      <c r="Q429" s="12" t="s">
        <v>608</v>
      </c>
      <c r="R429" s="13">
        <v>0.125382262996942</v>
      </c>
      <c r="S429" s="14">
        <v>1.22842E-2</v>
      </c>
      <c r="T429" s="6"/>
      <c r="U429" s="30">
        <f>AVERAGE($R$5:R429)</f>
        <v>3.0932949777991953E-2</v>
      </c>
    </row>
    <row r="430" spans="11:21" x14ac:dyDescent="0.3">
      <c r="K430" s="10">
        <f>M430/(L430+M430)</f>
        <v>0.61502347417840375</v>
      </c>
      <c r="L430" s="11">
        <f>COUNTIF($N$5:N430,FALSE)</f>
        <v>164</v>
      </c>
      <c r="M430" s="11">
        <f>COUNTIF($N$5:N430,TRUE)</f>
        <v>262</v>
      </c>
      <c r="N430" s="12" t="b">
        <f>O430=P430</f>
        <v>1</v>
      </c>
      <c r="O430" s="12" t="b">
        <f>R430&gt;0</f>
        <v>1</v>
      </c>
      <c r="P430" s="12" t="b">
        <f>S430&gt;0</f>
        <v>1</v>
      </c>
      <c r="Q430" s="12" t="s">
        <v>107</v>
      </c>
      <c r="R430" s="13">
        <v>0.14659782408261099</v>
      </c>
      <c r="S430" s="14">
        <v>1.2218700000000001E-2</v>
      </c>
      <c r="T430" s="6"/>
      <c r="U430" s="30">
        <f>AVERAGE($R$5:R430)</f>
        <v>3.1204463567439417E-2</v>
      </c>
    </row>
    <row r="431" spans="11:21" x14ac:dyDescent="0.3">
      <c r="K431" s="10">
        <f>M431/(L431+M431)</f>
        <v>0.61358313817330212</v>
      </c>
      <c r="L431" s="11">
        <f>COUNTIF($N$5:N431,FALSE)</f>
        <v>165</v>
      </c>
      <c r="M431" s="11">
        <f>COUNTIF($N$5:N431,TRUE)</f>
        <v>262</v>
      </c>
      <c r="N431" s="12" t="b">
        <f>O431=P431</f>
        <v>0</v>
      </c>
      <c r="O431" s="12" t="b">
        <f>R431&gt;0</f>
        <v>0</v>
      </c>
      <c r="P431" s="12" t="b">
        <f>S431&gt;0</f>
        <v>1</v>
      </c>
      <c r="Q431" s="12" t="s">
        <v>644</v>
      </c>
      <c r="R431" s="13">
        <v>-2.7023242789134701E-2</v>
      </c>
      <c r="S431" s="14">
        <v>1.2196E-2</v>
      </c>
      <c r="T431" s="6"/>
      <c r="U431" s="30">
        <f>AVERAGE($R$5:R431)</f>
        <v>3.1068098915550485E-2</v>
      </c>
    </row>
    <row r="432" spans="11:21" x14ac:dyDescent="0.3">
      <c r="K432" s="10">
        <f>M432/(L432+M432)</f>
        <v>0.61448598130841126</v>
      </c>
      <c r="L432" s="11">
        <f>COUNTIF($N$5:N432,FALSE)</f>
        <v>165</v>
      </c>
      <c r="M432" s="11">
        <f>COUNTIF($N$5:N432,TRUE)</f>
        <v>263</v>
      </c>
      <c r="N432" s="12" t="b">
        <f>O432=P432</f>
        <v>1</v>
      </c>
      <c r="O432" s="12" t="b">
        <f>R432&gt;0</f>
        <v>1</v>
      </c>
      <c r="P432" s="12" t="b">
        <f>S432&gt;0</f>
        <v>1</v>
      </c>
      <c r="Q432" s="12" t="s">
        <v>2810</v>
      </c>
      <c r="R432" s="13">
        <v>5.3519488074461802E-2</v>
      </c>
      <c r="S432" s="14">
        <v>1.21955E-2</v>
      </c>
      <c r="T432" s="6"/>
      <c r="U432" s="30">
        <f>AVERAGE($R$5:R432)</f>
        <v>3.1120555432276913E-2</v>
      </c>
    </row>
    <row r="433" spans="11:21" x14ac:dyDescent="0.3">
      <c r="K433" s="10">
        <f>M433/(L433+M433)</f>
        <v>0.61538461538461542</v>
      </c>
      <c r="L433" s="11">
        <f>COUNTIF($N$5:N433,FALSE)</f>
        <v>165</v>
      </c>
      <c r="M433" s="11">
        <f>COUNTIF($N$5:N433,TRUE)</f>
        <v>264</v>
      </c>
      <c r="N433" s="12" t="b">
        <f>O433=P433</f>
        <v>1</v>
      </c>
      <c r="O433" s="12" t="b">
        <f>R433&gt;0</f>
        <v>1</v>
      </c>
      <c r="P433" s="12" t="b">
        <f>S433&gt;0</f>
        <v>1</v>
      </c>
      <c r="Q433" s="12" t="s">
        <v>331</v>
      </c>
      <c r="R433" s="13">
        <v>9.3935248518011799E-2</v>
      </c>
      <c r="S433" s="14">
        <v>1.2156399999999999E-2</v>
      </c>
      <c r="T433" s="6"/>
      <c r="U433" s="30">
        <f>AVERAGE($R$5:R433)</f>
        <v>3.1266976628280957E-2</v>
      </c>
    </row>
    <row r="434" spans="11:21" x14ac:dyDescent="0.3">
      <c r="K434" s="10">
        <f>M434/(L434+M434)</f>
        <v>0.61395348837209307</v>
      </c>
      <c r="L434" s="11">
        <f>COUNTIF($N$5:N434,FALSE)</f>
        <v>166</v>
      </c>
      <c r="M434" s="11">
        <f>COUNTIF($N$5:N434,TRUE)</f>
        <v>264</v>
      </c>
      <c r="N434" s="12" t="b">
        <f>O434=P434</f>
        <v>0</v>
      </c>
      <c r="O434" s="12" t="b">
        <f>R434&gt;0</f>
        <v>0</v>
      </c>
      <c r="P434" s="12" t="b">
        <f>S434&gt;0</f>
        <v>1</v>
      </c>
      <c r="Q434" s="12" t="s">
        <v>3116</v>
      </c>
      <c r="R434" s="13">
        <v>-0.154518950437317</v>
      </c>
      <c r="S434" s="14">
        <v>1.1829900000000001E-2</v>
      </c>
      <c r="T434" s="6"/>
      <c r="U434" s="30">
        <f>AVERAGE($R$5:R434)</f>
        <v>3.0834916332779565E-2</v>
      </c>
    </row>
    <row r="435" spans="11:21" x14ac:dyDescent="0.3">
      <c r="K435" s="10">
        <f>M435/(L435+M435)</f>
        <v>0.61252900232018559</v>
      </c>
      <c r="L435" s="11">
        <f>COUNTIF($N$5:N435,FALSE)</f>
        <v>167</v>
      </c>
      <c r="M435" s="11">
        <f>COUNTIF($N$5:N435,TRUE)</f>
        <v>264</v>
      </c>
      <c r="N435" s="12" t="b">
        <f>O435=P435</f>
        <v>0</v>
      </c>
      <c r="O435" s="12" t="b">
        <f>R435&gt;0</f>
        <v>0</v>
      </c>
      <c r="P435" s="12" t="b">
        <f>S435&gt;0</f>
        <v>1</v>
      </c>
      <c r="Q435" s="12" t="s">
        <v>492</v>
      </c>
      <c r="R435" s="13">
        <v>-3.5123561073350802E-2</v>
      </c>
      <c r="S435" s="14">
        <v>1.16144E-2</v>
      </c>
      <c r="T435" s="6"/>
      <c r="U435" s="30">
        <f>AVERAGE($R$5:R435)</f>
        <v>3.068188042232451E-2</v>
      </c>
    </row>
    <row r="436" spans="11:21" x14ac:dyDescent="0.3">
      <c r="K436" s="10">
        <f>M436/(L436+M436)</f>
        <v>0.61342592592592593</v>
      </c>
      <c r="L436" s="11">
        <f>COUNTIF($N$5:N436,FALSE)</f>
        <v>167</v>
      </c>
      <c r="M436" s="11">
        <f>COUNTIF($N$5:N436,TRUE)</f>
        <v>265</v>
      </c>
      <c r="N436" s="12" t="b">
        <f>O436=P436</f>
        <v>1</v>
      </c>
      <c r="O436" s="12" t="b">
        <f>R436&gt;0</f>
        <v>1</v>
      </c>
      <c r="P436" s="12" t="b">
        <f>S436&gt;0</f>
        <v>1</v>
      </c>
      <c r="Q436" s="12" t="s">
        <v>1968</v>
      </c>
      <c r="R436" s="13">
        <v>9.5277547638773802E-2</v>
      </c>
      <c r="S436" s="14">
        <v>1.1223199999999999E-2</v>
      </c>
      <c r="T436" s="6"/>
      <c r="U436" s="30">
        <f>AVERAGE($R$5:R436)</f>
        <v>3.0831407429769996E-2</v>
      </c>
    </row>
    <row r="437" spans="11:21" x14ac:dyDescent="0.3">
      <c r="K437" s="10">
        <f>M437/(L437+M437)</f>
        <v>0.61200923787528871</v>
      </c>
      <c r="L437" s="11">
        <f>COUNTIF($N$5:N437,FALSE)</f>
        <v>168</v>
      </c>
      <c r="M437" s="11">
        <f>COUNTIF($N$5:N437,TRUE)</f>
        <v>265</v>
      </c>
      <c r="N437" s="12" t="b">
        <f>O437=P437</f>
        <v>0</v>
      </c>
      <c r="O437" s="12" t="b">
        <f>R437&gt;0</f>
        <v>0</v>
      </c>
      <c r="P437" s="12" t="b">
        <f>S437&gt;0</f>
        <v>1</v>
      </c>
      <c r="Q437" s="12" t="s">
        <v>2832</v>
      </c>
      <c r="R437" s="13">
        <v>-0.37815723941657697</v>
      </c>
      <c r="S437" s="14">
        <v>1.1160099999999999E-2</v>
      </c>
      <c r="T437" s="6"/>
      <c r="U437" s="30">
        <f>AVERAGE($R$5:R437)</f>
        <v>2.9886860901256491E-2</v>
      </c>
    </row>
    <row r="438" spans="11:21" x14ac:dyDescent="0.3">
      <c r="K438" s="10">
        <f>M438/(L438+M438)</f>
        <v>0.61290322580645162</v>
      </c>
      <c r="L438" s="11">
        <f>COUNTIF($N$5:N438,FALSE)</f>
        <v>168</v>
      </c>
      <c r="M438" s="11">
        <f>COUNTIF($N$5:N438,TRUE)</f>
        <v>266</v>
      </c>
      <c r="N438" s="12" t="b">
        <f>O438=P438</f>
        <v>1</v>
      </c>
      <c r="O438" s="12" t="b">
        <f>R438&gt;0</f>
        <v>1</v>
      </c>
      <c r="P438" s="12" t="b">
        <f>S438&gt;0</f>
        <v>1</v>
      </c>
      <c r="Q438" s="12" t="s">
        <v>2524</v>
      </c>
      <c r="R438" s="13">
        <v>0.227497527200791</v>
      </c>
      <c r="S438" s="14">
        <v>1.10334E-2</v>
      </c>
      <c r="T438" s="6"/>
      <c r="U438" s="30">
        <f>AVERAGE($R$5:R438)</f>
        <v>3.0342185017154036E-2</v>
      </c>
    </row>
    <row r="439" spans="11:21" x14ac:dyDescent="0.3">
      <c r="K439" s="10">
        <f>M439/(L439+M439)</f>
        <v>0.61379310344827587</v>
      </c>
      <c r="L439" s="11">
        <f>COUNTIF($N$5:N439,FALSE)</f>
        <v>168</v>
      </c>
      <c r="M439" s="11">
        <f>COUNTIF($N$5:N439,TRUE)</f>
        <v>267</v>
      </c>
      <c r="N439" s="12" t="b">
        <f>O439=P439</f>
        <v>1</v>
      </c>
      <c r="O439" s="12" t="b">
        <f>R439&gt;0</f>
        <v>1</v>
      </c>
      <c r="P439" s="12" t="b">
        <f>S439&gt;0</f>
        <v>1</v>
      </c>
      <c r="Q439" s="12" t="s">
        <v>2984</v>
      </c>
      <c r="R439" s="13">
        <v>0.29978118161925499</v>
      </c>
      <c r="S439" s="14">
        <v>1.07461E-2</v>
      </c>
      <c r="T439" s="6"/>
      <c r="U439" s="30">
        <f>AVERAGE($R$5:R439)</f>
        <v>3.0961585009342773E-2</v>
      </c>
    </row>
    <row r="440" spans="11:21" x14ac:dyDescent="0.3">
      <c r="K440" s="10">
        <f>M440/(L440+M440)</f>
        <v>0.61238532110091748</v>
      </c>
      <c r="L440" s="11">
        <f>COUNTIF($N$5:N440,FALSE)</f>
        <v>169</v>
      </c>
      <c r="M440" s="11">
        <f>COUNTIF($N$5:N440,TRUE)</f>
        <v>267</v>
      </c>
      <c r="N440" s="12" t="b">
        <f>O440=P440</f>
        <v>0</v>
      </c>
      <c r="O440" s="12" t="b">
        <f>R440&gt;0</f>
        <v>0</v>
      </c>
      <c r="P440" s="12" t="b">
        <f>S440&gt;0</f>
        <v>1</v>
      </c>
      <c r="Q440" s="12" t="s">
        <v>842</v>
      </c>
      <c r="R440" s="13">
        <v>-3.46320346320345E-2</v>
      </c>
      <c r="S440" s="14">
        <v>1.0681700000000001E-2</v>
      </c>
      <c r="T440" s="6"/>
      <c r="U440" s="30">
        <f>AVERAGE($R$5:R440)</f>
        <v>3.0811140927596493E-2</v>
      </c>
    </row>
    <row r="441" spans="11:21" x14ac:dyDescent="0.3">
      <c r="K441" s="10">
        <f>M441/(L441+M441)</f>
        <v>0.61327231121281467</v>
      </c>
      <c r="L441" s="11">
        <f>COUNTIF($N$5:N441,FALSE)</f>
        <v>169</v>
      </c>
      <c r="M441" s="11">
        <f>COUNTIF($N$5:N441,TRUE)</f>
        <v>268</v>
      </c>
      <c r="N441" s="12" t="b">
        <f>O441=P441</f>
        <v>1</v>
      </c>
      <c r="O441" s="12" t="b">
        <f>R441&gt;0</f>
        <v>1</v>
      </c>
      <c r="P441" s="12" t="b">
        <f>S441&gt;0</f>
        <v>1</v>
      </c>
      <c r="Q441" s="12" t="s">
        <v>538</v>
      </c>
      <c r="R441" s="13">
        <v>0.105358764759309</v>
      </c>
      <c r="S441" s="14">
        <v>1.06753E-2</v>
      </c>
      <c r="T441" s="6"/>
      <c r="U441" s="30">
        <f>AVERAGE($R$5:R441)</f>
        <v>3.0981730455815516E-2</v>
      </c>
    </row>
    <row r="442" spans="11:21" x14ac:dyDescent="0.3">
      <c r="K442" s="10">
        <f>M442/(L442+M442)</f>
        <v>0.61187214611872143</v>
      </c>
      <c r="L442" s="11">
        <f>COUNTIF($N$5:N442,FALSE)</f>
        <v>170</v>
      </c>
      <c r="M442" s="11">
        <f>COUNTIF($N$5:N442,TRUE)</f>
        <v>268</v>
      </c>
      <c r="N442" s="12" t="b">
        <f>O442=P442</f>
        <v>0</v>
      </c>
      <c r="O442" s="12" t="b">
        <f>R442&gt;0</f>
        <v>0</v>
      </c>
      <c r="P442" s="12" t="b">
        <f>S442&gt;0</f>
        <v>1</v>
      </c>
      <c r="Q442" s="12" t="s">
        <v>1818</v>
      </c>
      <c r="R442" s="13">
        <v>-6.2678969137766397E-2</v>
      </c>
      <c r="S442" s="14">
        <v>1.05986E-2</v>
      </c>
      <c r="T442" s="6"/>
      <c r="U442" s="30">
        <f>AVERAGE($R$5:R442)</f>
        <v>3.0767893242131542E-2</v>
      </c>
    </row>
    <row r="443" spans="11:21" x14ac:dyDescent="0.3">
      <c r="K443" s="10">
        <f>M443/(L443+M443)</f>
        <v>0.61047835990888377</v>
      </c>
      <c r="L443" s="11">
        <f>COUNTIF($N$5:N443,FALSE)</f>
        <v>171</v>
      </c>
      <c r="M443" s="11">
        <f>COUNTIF($N$5:N443,TRUE)</f>
        <v>268</v>
      </c>
      <c r="N443" s="12" t="b">
        <f>O443=P443</f>
        <v>0</v>
      </c>
      <c r="O443" s="12" t="b">
        <f>R443&gt;0</f>
        <v>0</v>
      </c>
      <c r="P443" s="12" t="b">
        <f>S443&gt;0</f>
        <v>1</v>
      </c>
      <c r="Q443" s="12" t="s">
        <v>2217</v>
      </c>
      <c r="R443" s="13">
        <v>-9.2087617344658104E-2</v>
      </c>
      <c r="S443" s="14">
        <v>1.0419400000000001E-2</v>
      </c>
      <c r="T443" s="6"/>
      <c r="U443" s="30">
        <f>AVERAGE($R$5:R443)</f>
        <v>3.0488040142845004E-2</v>
      </c>
    </row>
    <row r="444" spans="11:21" x14ac:dyDescent="0.3">
      <c r="K444" s="10">
        <f>M444/(L444+M444)</f>
        <v>0.60909090909090913</v>
      </c>
      <c r="L444" s="11">
        <f>COUNTIF($N$5:N444,FALSE)</f>
        <v>172</v>
      </c>
      <c r="M444" s="11">
        <f>COUNTIF($N$5:N444,TRUE)</f>
        <v>268</v>
      </c>
      <c r="N444" s="12" t="b">
        <f>O444=P444</f>
        <v>0</v>
      </c>
      <c r="O444" s="12" t="b">
        <f>R444&gt;0</f>
        <v>0</v>
      </c>
      <c r="P444" s="12" t="b">
        <f>S444&gt;0</f>
        <v>1</v>
      </c>
      <c r="Q444" s="12" t="s">
        <v>829</v>
      </c>
      <c r="R444" s="13">
        <v>-0.14937759336099499</v>
      </c>
      <c r="S444" s="14">
        <v>1.04131E-2</v>
      </c>
      <c r="T444" s="6"/>
      <c r="U444" s="30">
        <f>AVERAGE($R$5:R444)</f>
        <v>3.0079254612154459E-2</v>
      </c>
    </row>
    <row r="445" spans="11:21" x14ac:dyDescent="0.3">
      <c r="K445" s="10">
        <f>M445/(L445+M445)</f>
        <v>0.60997732426303852</v>
      </c>
      <c r="L445" s="11">
        <f>COUNTIF($N$5:N445,FALSE)</f>
        <v>172</v>
      </c>
      <c r="M445" s="11">
        <f>COUNTIF($N$5:N445,TRUE)</f>
        <v>269</v>
      </c>
      <c r="N445" s="12" t="b">
        <f>O445=P445</f>
        <v>1</v>
      </c>
      <c r="O445" s="12" t="b">
        <f>R445&gt;0</f>
        <v>1</v>
      </c>
      <c r="P445" s="12" t="b">
        <f>S445&gt;0</f>
        <v>1</v>
      </c>
      <c r="Q445" s="12" t="s">
        <v>2909</v>
      </c>
      <c r="R445" s="13">
        <v>9.2458141946955202E-2</v>
      </c>
      <c r="S445" s="14">
        <v>1.03944E-2</v>
      </c>
      <c r="T445" s="6"/>
      <c r="U445" s="30">
        <f>AVERAGE($R$5:R445)</f>
        <v>3.0220703336269649E-2</v>
      </c>
    </row>
    <row r="446" spans="11:21" x14ac:dyDescent="0.3">
      <c r="K446" s="10">
        <f>M446/(L446+M446)</f>
        <v>0.61085972850678738</v>
      </c>
      <c r="L446" s="11">
        <f>COUNTIF($N$5:N446,FALSE)</f>
        <v>172</v>
      </c>
      <c r="M446" s="11">
        <f>COUNTIF($N$5:N446,TRUE)</f>
        <v>270</v>
      </c>
      <c r="N446" s="12" t="b">
        <f>O446=P446</f>
        <v>1</v>
      </c>
      <c r="O446" s="12" t="b">
        <f>R446&gt;0</f>
        <v>1</v>
      </c>
      <c r="P446" s="12" t="b">
        <f>S446&gt;0</f>
        <v>1</v>
      </c>
      <c r="Q446" s="12" t="s">
        <v>836</v>
      </c>
      <c r="R446" s="13">
        <v>0.17647584174332401</v>
      </c>
      <c r="S446" s="14">
        <v>1.02679E-2</v>
      </c>
      <c r="T446" s="6"/>
      <c r="U446" s="30">
        <f>AVERAGE($R$5:R446)</f>
        <v>3.0551597314566154E-2</v>
      </c>
    </row>
    <row r="447" spans="11:21" x14ac:dyDescent="0.3">
      <c r="K447" s="10">
        <f>M447/(L447+M447)</f>
        <v>0.61173814898419865</v>
      </c>
      <c r="L447" s="11">
        <f>COUNTIF($N$5:N447,FALSE)</f>
        <v>172</v>
      </c>
      <c r="M447" s="11">
        <f>COUNTIF($N$5:N447,TRUE)</f>
        <v>271</v>
      </c>
      <c r="N447" s="12" t="b">
        <f>O447=P447</f>
        <v>1</v>
      </c>
      <c r="O447" s="12" t="b">
        <f>R447&gt;0</f>
        <v>1</v>
      </c>
      <c r="P447" s="12" t="b">
        <f>S447&gt;0</f>
        <v>1</v>
      </c>
      <c r="Q447" s="12" t="s">
        <v>2017</v>
      </c>
      <c r="R447" s="13">
        <v>0.18689105403011499</v>
      </c>
      <c r="S447" s="14">
        <v>9.8524400000000005E-3</v>
      </c>
      <c r="T447" s="6"/>
      <c r="U447" s="30">
        <f>AVERAGE($R$5:R447)</f>
        <v>3.0904508052073034E-2</v>
      </c>
    </row>
    <row r="448" spans="11:21" x14ac:dyDescent="0.3">
      <c r="K448" s="10">
        <f>M448/(L448+M448)</f>
        <v>0.61036036036036034</v>
      </c>
      <c r="L448" s="11">
        <f>COUNTIF($N$5:N448,FALSE)</f>
        <v>173</v>
      </c>
      <c r="M448" s="11">
        <f>COUNTIF($N$5:N448,TRUE)</f>
        <v>271</v>
      </c>
      <c r="N448" s="12" t="b">
        <f>O448=P448</f>
        <v>0</v>
      </c>
      <c r="O448" s="12" t="b">
        <f>R448&gt;0</f>
        <v>0</v>
      </c>
      <c r="P448" s="12" t="b">
        <f>S448&gt;0</f>
        <v>1</v>
      </c>
      <c r="Q448" s="12" t="s">
        <v>1938</v>
      </c>
      <c r="R448" s="13">
        <v>-0.13506944444444399</v>
      </c>
      <c r="S448" s="14">
        <v>9.5976599999999992E-3</v>
      </c>
      <c r="T448" s="6"/>
      <c r="U448" s="30">
        <f>AVERAGE($R$5:R448)</f>
        <v>3.0530692843747546E-2</v>
      </c>
    </row>
    <row r="449" spans="11:21" x14ac:dyDescent="0.3">
      <c r="K449" s="10">
        <f>M449/(L449+M449)</f>
        <v>0.60898876404494384</v>
      </c>
      <c r="L449" s="11">
        <f>COUNTIF($N$5:N449,FALSE)</f>
        <v>174</v>
      </c>
      <c r="M449" s="11">
        <f>COUNTIF($N$5:N449,TRUE)</f>
        <v>271</v>
      </c>
      <c r="N449" s="12" t="b">
        <f>O449=P449</f>
        <v>0</v>
      </c>
      <c r="O449" s="12" t="b">
        <f>R449&gt;0</f>
        <v>0</v>
      </c>
      <c r="P449" s="12" t="b">
        <f>S449&gt;0</f>
        <v>1</v>
      </c>
      <c r="Q449" s="12" t="s">
        <v>129</v>
      </c>
      <c r="R449" s="13">
        <v>-7.7150372959533003E-2</v>
      </c>
      <c r="S449" s="14">
        <v>9.5502999999999994E-3</v>
      </c>
      <c r="T449" s="6"/>
      <c r="U449" s="30">
        <f>AVERAGE($R$5:R449)</f>
        <v>3.0288712920594107E-2</v>
      </c>
    </row>
    <row r="450" spans="11:21" x14ac:dyDescent="0.3">
      <c r="K450" s="10">
        <f>M450/(L450+M450)</f>
        <v>0.60986547085201792</v>
      </c>
      <c r="L450" s="11">
        <f>COUNTIF($N$5:N450,FALSE)</f>
        <v>174</v>
      </c>
      <c r="M450" s="11">
        <f>COUNTIF($N$5:N450,TRUE)</f>
        <v>272</v>
      </c>
      <c r="N450" s="12" t="b">
        <f>O450=P450</f>
        <v>1</v>
      </c>
      <c r="O450" s="12" t="b">
        <f>R450&gt;0</f>
        <v>1</v>
      </c>
      <c r="P450" s="12" t="b">
        <f>S450&gt;0</f>
        <v>1</v>
      </c>
      <c r="Q450" s="12" t="s">
        <v>784</v>
      </c>
      <c r="R450" s="13">
        <v>0.15476190476190399</v>
      </c>
      <c r="S450" s="14">
        <v>9.4982399999999998E-3</v>
      </c>
      <c r="T450" s="6"/>
      <c r="U450" s="30">
        <f>AVERAGE($R$5:R450)</f>
        <v>3.056780079467776E-2</v>
      </c>
    </row>
    <row r="451" spans="11:21" x14ac:dyDescent="0.3">
      <c r="K451" s="10">
        <f>M451/(L451+M451)</f>
        <v>0.61073825503355705</v>
      </c>
      <c r="L451" s="11">
        <f>COUNTIF($N$5:N451,FALSE)</f>
        <v>174</v>
      </c>
      <c r="M451" s="11">
        <f>COUNTIF($N$5:N451,TRUE)</f>
        <v>273</v>
      </c>
      <c r="N451" s="12" t="b">
        <f>O451=P451</f>
        <v>1</v>
      </c>
      <c r="O451" s="12" t="b">
        <f>R451&gt;0</f>
        <v>1</v>
      </c>
      <c r="P451" s="12" t="b">
        <f>S451&gt;0</f>
        <v>1</v>
      </c>
      <c r="Q451" s="12" t="s">
        <v>2823</v>
      </c>
      <c r="R451" s="13">
        <v>4.3468313886981802E-3</v>
      </c>
      <c r="S451" s="14">
        <v>9.44066E-3</v>
      </c>
      <c r="T451" s="6"/>
      <c r="U451" s="30">
        <f>AVERAGE($R$5:R451)</f>
        <v>3.050914090786349E-2</v>
      </c>
    </row>
    <row r="452" spans="11:21" x14ac:dyDescent="0.3">
      <c r="K452" s="10">
        <f>M452/(L452+M452)</f>
        <v>0.6116071428571429</v>
      </c>
      <c r="L452" s="11">
        <f>COUNTIF($N$5:N452,FALSE)</f>
        <v>174</v>
      </c>
      <c r="M452" s="11">
        <f>COUNTIF($N$5:N452,TRUE)</f>
        <v>274</v>
      </c>
      <c r="N452" s="12" t="b">
        <f>O452=P452</f>
        <v>1</v>
      </c>
      <c r="O452" s="12" t="b">
        <f>R452&gt;0</f>
        <v>1</v>
      </c>
      <c r="P452" s="12" t="b">
        <f>S452&gt;0</f>
        <v>1</v>
      </c>
      <c r="Q452" s="12" t="s">
        <v>3033</v>
      </c>
      <c r="R452" s="13">
        <v>7.5251889168765601E-2</v>
      </c>
      <c r="S452" s="14">
        <v>9.41613E-3</v>
      </c>
      <c r="T452" s="6"/>
      <c r="U452" s="30">
        <f>AVERAGE($R$5:R452)</f>
        <v>3.0609013113803003E-2</v>
      </c>
    </row>
    <row r="453" spans="11:21" x14ac:dyDescent="0.3">
      <c r="K453" s="10">
        <f>M453/(L453+M453)</f>
        <v>0.61247216035634744</v>
      </c>
      <c r="L453" s="11">
        <f>COUNTIF($N$5:N453,FALSE)</f>
        <v>174</v>
      </c>
      <c r="M453" s="11">
        <f>COUNTIF($N$5:N453,TRUE)</f>
        <v>275</v>
      </c>
      <c r="N453" s="12" t="b">
        <f>O453=P453</f>
        <v>1</v>
      </c>
      <c r="O453" s="12" t="b">
        <f>R453&gt;0</f>
        <v>1</v>
      </c>
      <c r="P453" s="12" t="b">
        <f>S453&gt;0</f>
        <v>1</v>
      </c>
      <c r="Q453" s="12" t="s">
        <v>2965</v>
      </c>
      <c r="R453" s="13">
        <v>0.11944827586206801</v>
      </c>
      <c r="S453" s="14">
        <v>9.3728600000000002E-3</v>
      </c>
      <c r="T453" s="6"/>
      <c r="U453" s="30">
        <f>AVERAGE($R$5:R453)</f>
        <v>3.0806873387184436E-2</v>
      </c>
    </row>
    <row r="454" spans="11:21" x14ac:dyDescent="0.3">
      <c r="K454" s="10">
        <f>M454/(L454+M454)</f>
        <v>0.61111111111111116</v>
      </c>
      <c r="L454" s="11">
        <f>COUNTIF($N$5:N454,FALSE)</f>
        <v>175</v>
      </c>
      <c r="M454" s="11">
        <f>COUNTIF($N$5:N454,TRUE)</f>
        <v>275</v>
      </c>
      <c r="N454" s="12" t="b">
        <f>O454=P454</f>
        <v>0</v>
      </c>
      <c r="O454" s="12" t="b">
        <f>R454&gt;0</f>
        <v>0</v>
      </c>
      <c r="P454" s="12" t="b">
        <f>S454&gt;0</f>
        <v>1</v>
      </c>
      <c r="Q454" s="12" t="s">
        <v>1253</v>
      </c>
      <c r="R454" s="13">
        <v>-0.29602659490264299</v>
      </c>
      <c r="S454" s="14">
        <v>9.2349900000000002E-3</v>
      </c>
      <c r="T454" s="6"/>
      <c r="U454" s="30">
        <f>AVERAGE($R$5:R454)</f>
        <v>3.0080576790984821E-2</v>
      </c>
    </row>
    <row r="455" spans="11:21" x14ac:dyDescent="0.3">
      <c r="K455" s="10">
        <f>M455/(L455+M455)</f>
        <v>0.6097560975609756</v>
      </c>
      <c r="L455" s="11">
        <f>COUNTIF($N$5:N455,FALSE)</f>
        <v>176</v>
      </c>
      <c r="M455" s="11">
        <f>COUNTIF($N$5:N455,TRUE)</f>
        <v>275</v>
      </c>
      <c r="N455" s="12" t="b">
        <f>O455=P455</f>
        <v>0</v>
      </c>
      <c r="O455" s="12" t="b">
        <f>R455&gt;0</f>
        <v>0</v>
      </c>
      <c r="P455" s="12" t="b">
        <f>S455&gt;0</f>
        <v>1</v>
      </c>
      <c r="Q455" s="12" t="s">
        <v>1950</v>
      </c>
      <c r="R455" s="13">
        <v>-0.19100815162256601</v>
      </c>
      <c r="S455" s="14">
        <v>8.9862899999999992E-3</v>
      </c>
      <c r="T455" s="6"/>
      <c r="U455" s="30">
        <f>AVERAGE($R$5:R455)</f>
        <v>2.9590357880976952E-2</v>
      </c>
    </row>
    <row r="456" spans="11:21" x14ac:dyDescent="0.3">
      <c r="K456" s="10">
        <f>M456/(L456+M456)</f>
        <v>0.6084070796460177</v>
      </c>
      <c r="L456" s="11">
        <f>COUNTIF($N$5:N456,FALSE)</f>
        <v>177</v>
      </c>
      <c r="M456" s="11">
        <f>COUNTIF($N$5:N456,TRUE)</f>
        <v>275</v>
      </c>
      <c r="N456" s="12" t="b">
        <f>O456=P456</f>
        <v>0</v>
      </c>
      <c r="O456" s="12" t="b">
        <f>R456&gt;0</f>
        <v>0</v>
      </c>
      <c r="P456" s="12" t="b">
        <f>S456&gt;0</f>
        <v>1</v>
      </c>
      <c r="Q456" s="12" t="s">
        <v>1953</v>
      </c>
      <c r="R456" s="13">
        <v>-0.35396825396825299</v>
      </c>
      <c r="S456" s="14">
        <v>8.9213799999999996E-3</v>
      </c>
      <c r="T456" s="6"/>
      <c r="U456" s="30">
        <f>AVERAGE($R$5:R456)</f>
        <v>2.8741776881310514E-2</v>
      </c>
    </row>
    <row r="457" spans="11:21" x14ac:dyDescent="0.3">
      <c r="K457" s="10">
        <f>M457/(L457+M457)</f>
        <v>0.60927152317880795</v>
      </c>
      <c r="L457" s="11">
        <f>COUNTIF($N$5:N457,FALSE)</f>
        <v>177</v>
      </c>
      <c r="M457" s="11">
        <f>COUNTIF($N$5:N457,TRUE)</f>
        <v>276</v>
      </c>
      <c r="N457" s="12" t="b">
        <f>O457=P457</f>
        <v>1</v>
      </c>
      <c r="O457" s="12" t="b">
        <f>R457&gt;0</f>
        <v>1</v>
      </c>
      <c r="P457" s="12" t="b">
        <f>S457&gt;0</f>
        <v>1</v>
      </c>
      <c r="Q457" s="12" t="s">
        <v>2818</v>
      </c>
      <c r="R457" s="13">
        <v>2.08336376161752E-2</v>
      </c>
      <c r="S457" s="14">
        <v>8.7265699999999995E-3</v>
      </c>
      <c r="T457" s="6"/>
      <c r="U457" s="30">
        <f>AVERAGE($R$5:R457)</f>
        <v>2.8724319620239573E-2</v>
      </c>
    </row>
    <row r="458" spans="11:21" x14ac:dyDescent="0.3">
      <c r="K458" s="10">
        <f>M458/(L458+M458)</f>
        <v>0.61013215859030834</v>
      </c>
      <c r="L458" s="11">
        <f>COUNTIF($N$5:N458,FALSE)</f>
        <v>177</v>
      </c>
      <c r="M458" s="11">
        <f>COUNTIF($N$5:N458,TRUE)</f>
        <v>277</v>
      </c>
      <c r="N458" s="12" t="b">
        <f>O458=P458</f>
        <v>1</v>
      </c>
      <c r="O458" s="12" t="b">
        <f>R458&gt;0</f>
        <v>1</v>
      </c>
      <c r="P458" s="12" t="b">
        <f>S458&gt;0</f>
        <v>1</v>
      </c>
      <c r="Q458" s="12" t="s">
        <v>3079</v>
      </c>
      <c r="R458" s="13">
        <v>4.5376712328767201E-2</v>
      </c>
      <c r="S458" s="14">
        <v>8.7065700000000003E-3</v>
      </c>
      <c r="T458" s="6"/>
      <c r="U458" s="30">
        <f>AVERAGE($R$5:R458)</f>
        <v>2.8760998899333246E-2</v>
      </c>
    </row>
    <row r="459" spans="11:21" x14ac:dyDescent="0.3">
      <c r="K459" s="10">
        <f>M459/(L459+M459)</f>
        <v>0.61098901098901104</v>
      </c>
      <c r="L459" s="11">
        <f>COUNTIF($N$5:N459,FALSE)</f>
        <v>177</v>
      </c>
      <c r="M459" s="11">
        <f>COUNTIF($N$5:N459,TRUE)</f>
        <v>278</v>
      </c>
      <c r="N459" s="12" t="b">
        <f>O459=P459</f>
        <v>1</v>
      </c>
      <c r="O459" s="12" t="b">
        <f>R459&gt;0</f>
        <v>1</v>
      </c>
      <c r="P459" s="12" t="b">
        <f>S459&gt;0</f>
        <v>1</v>
      </c>
      <c r="Q459" s="12" t="s">
        <v>1133</v>
      </c>
      <c r="R459" s="13">
        <v>2.3804787480936201E-2</v>
      </c>
      <c r="S459" s="14">
        <v>8.1886400000000005E-3</v>
      </c>
      <c r="T459" s="6"/>
      <c r="U459" s="30">
        <f>AVERAGE($R$5:R459)</f>
        <v>2.8750106126985121E-2</v>
      </c>
    </row>
    <row r="460" spans="11:21" x14ac:dyDescent="0.3">
      <c r="K460" s="10">
        <f>M460/(L460+M460)</f>
        <v>0.61184210526315785</v>
      </c>
      <c r="L460" s="11">
        <f>COUNTIF($N$5:N460,FALSE)</f>
        <v>177</v>
      </c>
      <c r="M460" s="11">
        <f>COUNTIF($N$5:N460,TRUE)</f>
        <v>279</v>
      </c>
      <c r="N460" s="12" t="b">
        <f>O460=P460</f>
        <v>1</v>
      </c>
      <c r="O460" s="12" t="b">
        <f>R460&gt;0</f>
        <v>1</v>
      </c>
      <c r="P460" s="12" t="b">
        <f>S460&gt;0</f>
        <v>1</v>
      </c>
      <c r="Q460" s="12" t="s">
        <v>1077</v>
      </c>
      <c r="R460" s="13">
        <v>0.14925373134328301</v>
      </c>
      <c r="S460" s="14">
        <v>8.1266199999999993E-3</v>
      </c>
      <c r="T460" s="6"/>
      <c r="U460" s="30">
        <f>AVERAGE($R$5:R460)</f>
        <v>2.9014368462985773E-2</v>
      </c>
    </row>
    <row r="461" spans="11:21" x14ac:dyDescent="0.3">
      <c r="K461" s="10">
        <f>M461/(L461+M461)</f>
        <v>0.61269146608315095</v>
      </c>
      <c r="L461" s="11">
        <f>COUNTIF($N$5:N461,FALSE)</f>
        <v>177</v>
      </c>
      <c r="M461" s="11">
        <f>COUNTIF($N$5:N461,TRUE)</f>
        <v>280</v>
      </c>
      <c r="N461" s="12" t="b">
        <f>O461=P461</f>
        <v>1</v>
      </c>
      <c r="O461" s="12" t="b">
        <f>R461&gt;0</f>
        <v>1</v>
      </c>
      <c r="P461" s="12" t="b">
        <f>S461&gt;0</f>
        <v>1</v>
      </c>
      <c r="Q461" s="12" t="s">
        <v>536</v>
      </c>
      <c r="R461" s="13">
        <v>8.6982603479304005E-2</v>
      </c>
      <c r="S461" s="14">
        <v>7.9788299999999993E-3</v>
      </c>
      <c r="T461" s="6"/>
      <c r="U461" s="30">
        <f>AVERAGE($R$5:R461)</f>
        <v>2.9141213616194348E-2</v>
      </c>
    </row>
    <row r="462" spans="11:21" x14ac:dyDescent="0.3">
      <c r="K462" s="10">
        <f>M462/(L462+M462)</f>
        <v>0.61353711790393017</v>
      </c>
      <c r="L462" s="11">
        <f>COUNTIF($N$5:N462,FALSE)</f>
        <v>177</v>
      </c>
      <c r="M462" s="11">
        <f>COUNTIF($N$5:N462,TRUE)</f>
        <v>281</v>
      </c>
      <c r="N462" s="12" t="b">
        <f>O462=P462</f>
        <v>1</v>
      </c>
      <c r="O462" s="12" t="b">
        <f>R462&gt;0</f>
        <v>1</v>
      </c>
      <c r="P462" s="12" t="b">
        <f>S462&gt;0</f>
        <v>1</v>
      </c>
      <c r="Q462" s="12" t="s">
        <v>2855</v>
      </c>
      <c r="R462" s="13">
        <v>4.1144326583092201E-2</v>
      </c>
      <c r="S462" s="14">
        <v>7.9788299999999993E-3</v>
      </c>
      <c r="T462" s="6"/>
      <c r="U462" s="30">
        <f>AVERAGE($R$5:R462)</f>
        <v>2.9167421286427749E-2</v>
      </c>
    </row>
    <row r="463" spans="11:21" x14ac:dyDescent="0.3">
      <c r="K463" s="10">
        <f>M463/(L463+M463)</f>
        <v>0.6122004357298475</v>
      </c>
      <c r="L463" s="11">
        <f>COUNTIF($N$5:N463,FALSE)</f>
        <v>178</v>
      </c>
      <c r="M463" s="11">
        <f>COUNTIF($N$5:N463,TRUE)</f>
        <v>281</v>
      </c>
      <c r="N463" s="12" t="b">
        <f>O463=P463</f>
        <v>0</v>
      </c>
      <c r="O463" s="12" t="b">
        <f>R463&gt;0</f>
        <v>0</v>
      </c>
      <c r="P463" s="12" t="b">
        <f>S463&gt;0</f>
        <v>1</v>
      </c>
      <c r="Q463" s="12" t="s">
        <v>3083</v>
      </c>
      <c r="R463" s="13">
        <v>-8.2344073864706893E-2</v>
      </c>
      <c r="S463" s="14">
        <v>7.4841999999999999E-3</v>
      </c>
      <c r="T463" s="6"/>
      <c r="U463" s="30">
        <f>AVERAGE($R$5:R463)</f>
        <v>2.892447685254728E-2</v>
      </c>
    </row>
    <row r="464" spans="11:21" x14ac:dyDescent="0.3">
      <c r="K464" s="10">
        <f>M464/(L464+M464)</f>
        <v>0.61086956521739133</v>
      </c>
      <c r="L464" s="11">
        <f>COUNTIF($N$5:N464,FALSE)</f>
        <v>179</v>
      </c>
      <c r="M464" s="11">
        <f>COUNTIF($N$5:N464,TRUE)</f>
        <v>281</v>
      </c>
      <c r="N464" s="12" t="b">
        <f>O464=P464</f>
        <v>0</v>
      </c>
      <c r="O464" s="12" t="b">
        <f>R464&gt;0</f>
        <v>0</v>
      </c>
      <c r="P464" s="12" t="b">
        <f>S464&gt;0</f>
        <v>1</v>
      </c>
      <c r="Q464" s="12" t="s">
        <v>1085</v>
      </c>
      <c r="R464" s="13">
        <v>-0.11848225214198201</v>
      </c>
      <c r="S464" s="14">
        <v>7.3294299999999996E-3</v>
      </c>
      <c r="T464" s="6"/>
      <c r="U464" s="30">
        <f>AVERAGE($R$5:R464)</f>
        <v>2.8604027441689609E-2</v>
      </c>
    </row>
    <row r="465" spans="11:21" x14ac:dyDescent="0.3">
      <c r="K465" s="10">
        <f>M465/(L465+M465)</f>
        <v>0.6095444685466378</v>
      </c>
      <c r="L465" s="11">
        <f>COUNTIF($N$5:N465,FALSE)</f>
        <v>180</v>
      </c>
      <c r="M465" s="11">
        <f>COUNTIF($N$5:N465,TRUE)</f>
        <v>281</v>
      </c>
      <c r="N465" s="12" t="b">
        <f>O465=P465</f>
        <v>0</v>
      </c>
      <c r="O465" s="12" t="b">
        <f>R465&gt;0</f>
        <v>0</v>
      </c>
      <c r="P465" s="12" t="b">
        <f>S465&gt;0</f>
        <v>1</v>
      </c>
      <c r="Q465" s="12" t="s">
        <v>1007</v>
      </c>
      <c r="R465" s="13">
        <v>-0.13607681755829901</v>
      </c>
      <c r="S465" s="14">
        <v>7.3238299999999999E-3</v>
      </c>
      <c r="T465" s="6"/>
      <c r="U465" s="30">
        <f>AVERAGE($R$5:R465)</f>
        <v>2.8246802181385946E-2</v>
      </c>
    </row>
    <row r="466" spans="11:21" x14ac:dyDescent="0.3">
      <c r="K466" s="10">
        <f>M466/(L466+M466)</f>
        <v>0.61038961038961037</v>
      </c>
      <c r="L466" s="11">
        <f>COUNTIF($N$5:N466,FALSE)</f>
        <v>180</v>
      </c>
      <c r="M466" s="11">
        <f>COUNTIF($N$5:N466,TRUE)</f>
        <v>282</v>
      </c>
      <c r="N466" s="12" t="b">
        <f>O466=P466</f>
        <v>1</v>
      </c>
      <c r="O466" s="12" t="b">
        <f>R466&gt;0</f>
        <v>1</v>
      </c>
      <c r="P466" s="12" t="b">
        <f>S466&gt;0</f>
        <v>1</v>
      </c>
      <c r="Q466" s="12" t="s">
        <v>2608</v>
      </c>
      <c r="R466" s="13">
        <v>1.4887436456063901E-2</v>
      </c>
      <c r="S466" s="14">
        <v>7.27051E-3</v>
      </c>
      <c r="T466" s="6"/>
      <c r="U466" s="30">
        <f>AVERAGE($R$5:R466)</f>
        <v>2.8217885805357109E-2</v>
      </c>
    </row>
    <row r="467" spans="11:21" x14ac:dyDescent="0.3">
      <c r="K467" s="10">
        <f>M467/(L467+M467)</f>
        <v>0.61123110151187909</v>
      </c>
      <c r="L467" s="11">
        <f>COUNTIF($N$5:N467,FALSE)</f>
        <v>180</v>
      </c>
      <c r="M467" s="11">
        <f>COUNTIF($N$5:N467,TRUE)</f>
        <v>283</v>
      </c>
      <c r="N467" s="12" t="b">
        <f>O467=P467</f>
        <v>1</v>
      </c>
      <c r="O467" s="12" t="b">
        <f>R467&gt;0</f>
        <v>1</v>
      </c>
      <c r="P467" s="12" t="b">
        <f>S467&gt;0</f>
        <v>1</v>
      </c>
      <c r="Q467" s="12" t="s">
        <v>225</v>
      </c>
      <c r="R467" s="13">
        <v>3.02498903989478E-2</v>
      </c>
      <c r="S467" s="14">
        <v>6.7211399999999996E-3</v>
      </c>
      <c r="T467" s="6"/>
      <c r="U467" s="30">
        <f>AVERAGE($R$5:R467)</f>
        <v>2.8222274584176959E-2</v>
      </c>
    </row>
    <row r="468" spans="11:21" x14ac:dyDescent="0.3">
      <c r="K468" s="10">
        <f>M468/(L468+M468)</f>
        <v>0.61206896551724133</v>
      </c>
      <c r="L468" s="11">
        <f>COUNTIF($N$5:N468,FALSE)</f>
        <v>180</v>
      </c>
      <c r="M468" s="11">
        <f>COUNTIF($N$5:N468,TRUE)</f>
        <v>284</v>
      </c>
      <c r="N468" s="12" t="b">
        <f>O468=P468</f>
        <v>1</v>
      </c>
      <c r="O468" s="12" t="b">
        <f>R468&gt;0</f>
        <v>1</v>
      </c>
      <c r="P468" s="12" t="b">
        <f>S468&gt;0</f>
        <v>1</v>
      </c>
      <c r="Q468" s="12" t="s">
        <v>362</v>
      </c>
      <c r="R468" s="13">
        <v>0.63403781979977702</v>
      </c>
      <c r="S468" s="14">
        <v>6.6956899999999998E-3</v>
      </c>
      <c r="T468" s="6"/>
      <c r="U468" s="30">
        <f>AVERAGE($R$5:R468)</f>
        <v>2.952791153507265E-2</v>
      </c>
    </row>
    <row r="469" spans="11:21" x14ac:dyDescent="0.3">
      <c r="K469" s="10">
        <f>M469/(L469+M469)</f>
        <v>0.61075268817204298</v>
      </c>
      <c r="L469" s="11">
        <f>COUNTIF($N$5:N469,FALSE)</f>
        <v>181</v>
      </c>
      <c r="M469" s="11">
        <f>COUNTIF($N$5:N469,TRUE)</f>
        <v>284</v>
      </c>
      <c r="N469" s="12" t="b">
        <f>O469=P469</f>
        <v>0</v>
      </c>
      <c r="O469" s="12" t="b">
        <f>R469&gt;0</f>
        <v>0</v>
      </c>
      <c r="P469" s="12" t="b">
        <f>S469&gt;0</f>
        <v>1</v>
      </c>
      <c r="Q469" s="12" t="s">
        <v>2994</v>
      </c>
      <c r="R469" s="13">
        <v>-0.296296296296296</v>
      </c>
      <c r="S469" s="14">
        <v>6.6899999999999998E-3</v>
      </c>
      <c r="T469" s="6"/>
      <c r="U469" s="30">
        <f>AVERAGE($R$5:R469)</f>
        <v>2.8827214313929921E-2</v>
      </c>
    </row>
    <row r="470" spans="11:21" x14ac:dyDescent="0.3">
      <c r="K470" s="10">
        <f>M470/(L470+M470)</f>
        <v>0.61158798283261806</v>
      </c>
      <c r="L470" s="11">
        <f>COUNTIF($N$5:N470,FALSE)</f>
        <v>181</v>
      </c>
      <c r="M470" s="11">
        <f>COUNTIF($N$5:N470,TRUE)</f>
        <v>285</v>
      </c>
      <c r="N470" s="12" t="b">
        <f>O470=P470</f>
        <v>1</v>
      </c>
      <c r="O470" s="12" t="b">
        <f>R470&gt;0</f>
        <v>1</v>
      </c>
      <c r="P470" s="12" t="b">
        <f>S470&gt;0</f>
        <v>1</v>
      </c>
      <c r="Q470" s="12" t="s">
        <v>2383</v>
      </c>
      <c r="R470" s="13">
        <v>8.8823262153566396E-2</v>
      </c>
      <c r="S470" s="14">
        <v>6.6238900000000003E-3</v>
      </c>
      <c r="T470" s="6"/>
      <c r="U470" s="30">
        <f>AVERAGE($R$5:R470)</f>
        <v>2.8955961197705965E-2</v>
      </c>
    </row>
    <row r="471" spans="11:21" x14ac:dyDescent="0.3">
      <c r="K471" s="10">
        <f>M471/(L471+M471)</f>
        <v>0.61027837259100648</v>
      </c>
      <c r="L471" s="11">
        <f>COUNTIF($N$5:N471,FALSE)</f>
        <v>182</v>
      </c>
      <c r="M471" s="11">
        <f>COUNTIF($N$5:N471,TRUE)</f>
        <v>285</v>
      </c>
      <c r="N471" s="12" t="b">
        <f>O471=P471</f>
        <v>0</v>
      </c>
      <c r="O471" s="12" t="b">
        <f>R471&gt;0</f>
        <v>0</v>
      </c>
      <c r="P471" s="12" t="b">
        <f>S471&gt;0</f>
        <v>1</v>
      </c>
      <c r="Q471" s="12" t="s">
        <v>3135</v>
      </c>
      <c r="R471" s="13">
        <v>-2.5806451612903201E-2</v>
      </c>
      <c r="S471" s="14">
        <v>6.38983E-3</v>
      </c>
      <c r="T471" s="6"/>
      <c r="U471" s="30">
        <f>AVERAGE($R$5:R471)</f>
        <v>2.8838696930445561E-2</v>
      </c>
    </row>
    <row r="472" spans="11:21" x14ac:dyDescent="0.3">
      <c r="K472" s="10">
        <f>M472/(L472+M472)</f>
        <v>0.60897435897435892</v>
      </c>
      <c r="L472" s="11">
        <f>COUNTIF($N$5:N472,FALSE)</f>
        <v>183</v>
      </c>
      <c r="M472" s="11">
        <f>COUNTIF($N$5:N472,TRUE)</f>
        <v>285</v>
      </c>
      <c r="N472" s="12" t="b">
        <f>O472=P472</f>
        <v>0</v>
      </c>
      <c r="O472" s="12" t="b">
        <f>R472&gt;0</f>
        <v>0</v>
      </c>
      <c r="P472" s="12" t="b">
        <f>S472&gt;0</f>
        <v>1</v>
      </c>
      <c r="Q472" s="12" t="s">
        <v>1703</v>
      </c>
      <c r="R472" s="13">
        <v>-3.9382005452892901E-2</v>
      </c>
      <c r="S472" s="14">
        <v>6.2181900000000002E-3</v>
      </c>
      <c r="T472" s="6"/>
      <c r="U472" s="30">
        <f>AVERAGE($R$5:R472)</f>
        <v>2.869292619885723E-2</v>
      </c>
    </row>
    <row r="473" spans="11:21" x14ac:dyDescent="0.3">
      <c r="K473" s="10">
        <f>M473/(L473+M473)</f>
        <v>0.60980810234541583</v>
      </c>
      <c r="L473" s="11">
        <f>COUNTIF($N$5:N473,FALSE)</f>
        <v>183</v>
      </c>
      <c r="M473" s="11">
        <f>COUNTIF($N$5:N473,TRUE)</f>
        <v>286</v>
      </c>
      <c r="N473" s="12" t="b">
        <f>O473=P473</f>
        <v>1</v>
      </c>
      <c r="O473" s="12" t="b">
        <f>R473&gt;0</f>
        <v>1</v>
      </c>
      <c r="P473" s="12" t="b">
        <f>S473&gt;0</f>
        <v>1</v>
      </c>
      <c r="Q473" s="12" t="s">
        <v>1826</v>
      </c>
      <c r="R473" s="13">
        <v>9.6306704134885596E-2</v>
      </c>
      <c r="S473" s="14">
        <v>6.1860700000000001E-3</v>
      </c>
      <c r="T473" s="6"/>
      <c r="U473" s="30">
        <f>AVERAGE($R$5:R473)</f>
        <v>2.8837092036673923E-2</v>
      </c>
    </row>
    <row r="474" spans="11:21" x14ac:dyDescent="0.3">
      <c r="K474" s="10">
        <f>M474/(L474+M474)</f>
        <v>0.61063829787234047</v>
      </c>
      <c r="L474" s="11">
        <f>COUNTIF($N$5:N474,FALSE)</f>
        <v>183</v>
      </c>
      <c r="M474" s="11">
        <f>COUNTIF($N$5:N474,TRUE)</f>
        <v>287</v>
      </c>
      <c r="N474" s="12" t="b">
        <f>O474=P474</f>
        <v>1</v>
      </c>
      <c r="O474" s="12" t="b">
        <f>R474&gt;0</f>
        <v>1</v>
      </c>
      <c r="P474" s="12" t="b">
        <f>S474&gt;0</f>
        <v>1</v>
      </c>
      <c r="Q474" s="12" t="s">
        <v>1186</v>
      </c>
      <c r="R474" s="13">
        <v>3.55245683930943E-2</v>
      </c>
      <c r="S474" s="14">
        <v>6.1860700000000001E-3</v>
      </c>
      <c r="T474" s="6"/>
      <c r="U474" s="30">
        <f>AVERAGE($R$5:R474)</f>
        <v>2.8851320709772692E-2</v>
      </c>
    </row>
    <row r="475" spans="11:21" x14ac:dyDescent="0.3">
      <c r="K475" s="10">
        <f>M475/(L475+M475)</f>
        <v>0.60934182590233543</v>
      </c>
      <c r="L475" s="11">
        <f>COUNTIF($N$5:N475,FALSE)</f>
        <v>184</v>
      </c>
      <c r="M475" s="11">
        <f>COUNTIF($N$5:N475,TRUE)</f>
        <v>287</v>
      </c>
      <c r="N475" s="12" t="b">
        <f>O475=P475</f>
        <v>0</v>
      </c>
      <c r="O475" s="12" t="b">
        <f>R475&gt;0</f>
        <v>0</v>
      </c>
      <c r="P475" s="12" t="b">
        <f>S475&gt;0</f>
        <v>1</v>
      </c>
      <c r="Q475" s="12" t="s">
        <v>1168</v>
      </c>
      <c r="R475" s="13">
        <v>-5.0813588352840403E-2</v>
      </c>
      <c r="S475" s="14">
        <v>6.1860700000000001E-3</v>
      </c>
      <c r="T475" s="6"/>
      <c r="U475" s="30">
        <f>AVERAGE($R$5:R475)</f>
        <v>2.8682180775457165E-2</v>
      </c>
    </row>
    <row r="476" spans="11:21" x14ac:dyDescent="0.3">
      <c r="K476" s="10">
        <f>M476/(L476+M476)</f>
        <v>0.61016949152542377</v>
      </c>
      <c r="L476" s="11">
        <f>COUNTIF($N$5:N476,FALSE)</f>
        <v>184</v>
      </c>
      <c r="M476" s="11">
        <f>COUNTIF($N$5:N476,TRUE)</f>
        <v>288</v>
      </c>
      <c r="N476" s="12" t="b">
        <f>O476=P476</f>
        <v>1</v>
      </c>
      <c r="O476" s="12" t="b">
        <f>R476&gt;0</f>
        <v>1</v>
      </c>
      <c r="P476" s="12" t="b">
        <f>S476&gt;0</f>
        <v>1</v>
      </c>
      <c r="Q476" s="12" t="s">
        <v>155</v>
      </c>
      <c r="R476" s="13">
        <v>8.2373397087589603E-2</v>
      </c>
      <c r="S476" s="14">
        <v>6.12271E-3</v>
      </c>
      <c r="T476" s="6"/>
      <c r="U476" s="30">
        <f>AVERAGE($R$5:R476)</f>
        <v>2.8795933352389648E-2</v>
      </c>
    </row>
    <row r="477" spans="11:21" x14ac:dyDescent="0.3">
      <c r="K477" s="10">
        <f>M477/(L477+M477)</f>
        <v>0.61099365750528545</v>
      </c>
      <c r="L477" s="11">
        <f>COUNTIF($N$5:N477,FALSE)</f>
        <v>184</v>
      </c>
      <c r="M477" s="11">
        <f>COUNTIF($N$5:N477,TRUE)</f>
        <v>289</v>
      </c>
      <c r="N477" s="12" t="b">
        <f>O477=P477</f>
        <v>1</v>
      </c>
      <c r="O477" s="12" t="b">
        <f>R477&gt;0</f>
        <v>1</v>
      </c>
      <c r="P477" s="12" t="b">
        <f>S477&gt;0</f>
        <v>1</v>
      </c>
      <c r="Q477" s="12" t="s">
        <v>2570</v>
      </c>
      <c r="R477" s="13">
        <v>3.1294117647058702E-2</v>
      </c>
      <c r="S477" s="14">
        <v>6.0821199999999999E-3</v>
      </c>
      <c r="T477" s="6"/>
      <c r="U477" s="30">
        <f>AVERAGE($R$5:R477)</f>
        <v>2.8801214925951318E-2</v>
      </c>
    </row>
    <row r="478" spans="11:21" x14ac:dyDescent="0.3">
      <c r="K478" s="10">
        <f>M478/(L478+M478)</f>
        <v>0.60970464135021096</v>
      </c>
      <c r="L478" s="11">
        <f>COUNTIF($N$5:N478,FALSE)</f>
        <v>185</v>
      </c>
      <c r="M478" s="11">
        <f>COUNTIF($N$5:N478,TRUE)</f>
        <v>289</v>
      </c>
      <c r="N478" s="12" t="b">
        <f>O478=P478</f>
        <v>0</v>
      </c>
      <c r="O478" s="12" t="b">
        <f>R478&gt;0</f>
        <v>0</v>
      </c>
      <c r="P478" s="12" t="b">
        <f>S478&gt;0</f>
        <v>1</v>
      </c>
      <c r="Q478" s="12" t="s">
        <v>1144</v>
      </c>
      <c r="R478" s="13">
        <v>-0.120209059233449</v>
      </c>
      <c r="S478" s="14">
        <v>5.9336399999999996E-3</v>
      </c>
      <c r="T478" s="6"/>
      <c r="U478" s="30">
        <f>AVERAGE($R$5:R478)</f>
        <v>2.8486847258948362E-2</v>
      </c>
    </row>
    <row r="479" spans="11:21" x14ac:dyDescent="0.3">
      <c r="K479" s="10">
        <f>M479/(L479+M479)</f>
        <v>0.61052631578947369</v>
      </c>
      <c r="L479" s="11">
        <f>COUNTIF($N$5:N479,FALSE)</f>
        <v>185</v>
      </c>
      <c r="M479" s="11">
        <f>COUNTIF($N$5:N479,TRUE)</f>
        <v>290</v>
      </c>
      <c r="N479" s="12" t="b">
        <f>O479=P479</f>
        <v>1</v>
      </c>
      <c r="O479" s="12" t="b">
        <f>R479&gt;0</f>
        <v>1</v>
      </c>
      <c r="P479" s="12" t="b">
        <f>S479&gt;0</f>
        <v>1</v>
      </c>
      <c r="Q479" s="12" t="s">
        <v>2950</v>
      </c>
      <c r="R479" s="13">
        <v>0.24400892597264001</v>
      </c>
      <c r="S479" s="14">
        <v>5.4290600000000003E-3</v>
      </c>
      <c r="T479" s="6"/>
      <c r="U479" s="30">
        <f>AVERAGE($R$5:R479)</f>
        <v>2.8940577950977188E-2</v>
      </c>
    </row>
    <row r="480" spans="11:21" x14ac:dyDescent="0.3">
      <c r="K480" s="10">
        <f>M480/(L480+M480)</f>
        <v>0.6113445378151261</v>
      </c>
      <c r="L480" s="11">
        <f>COUNTIF($N$5:N480,FALSE)</f>
        <v>185</v>
      </c>
      <c r="M480" s="11">
        <f>COUNTIF($N$5:N480,TRUE)</f>
        <v>291</v>
      </c>
      <c r="N480" s="12" t="b">
        <f>O480=P480</f>
        <v>1</v>
      </c>
      <c r="O480" s="12" t="b">
        <f>R480&gt;0</f>
        <v>1</v>
      </c>
      <c r="P480" s="12" t="b">
        <f>S480&gt;0</f>
        <v>1</v>
      </c>
      <c r="Q480" s="12" t="s">
        <v>771</v>
      </c>
      <c r="R480" s="13">
        <v>0.156329651656754</v>
      </c>
      <c r="S480" s="14">
        <v>5.1598E-3</v>
      </c>
      <c r="T480" s="6"/>
      <c r="U480" s="30">
        <f>AVERAGE($R$5:R480)</f>
        <v>2.9208202055401089E-2</v>
      </c>
    </row>
    <row r="481" spans="11:21" x14ac:dyDescent="0.3">
      <c r="K481" s="10">
        <f>M481/(L481+M481)</f>
        <v>0.61215932914046123</v>
      </c>
      <c r="L481" s="11">
        <f>COUNTIF($N$5:N481,FALSE)</f>
        <v>185</v>
      </c>
      <c r="M481" s="11">
        <f>COUNTIF($N$5:N481,TRUE)</f>
        <v>292</v>
      </c>
      <c r="N481" s="12" t="b">
        <f>O481=P481</f>
        <v>1</v>
      </c>
      <c r="O481" s="12" t="b">
        <f>R481&gt;0</f>
        <v>1</v>
      </c>
      <c r="P481" s="12" t="b">
        <f>S481&gt;0</f>
        <v>1</v>
      </c>
      <c r="Q481" s="12" t="s">
        <v>1759</v>
      </c>
      <c r="R481" s="13">
        <v>0.143840856924254</v>
      </c>
      <c r="S481" s="14">
        <v>4.74793E-3</v>
      </c>
      <c r="T481" s="6"/>
      <c r="U481" s="30">
        <f>AVERAGE($R$5:R481)</f>
        <v>2.9448522086572688E-2</v>
      </c>
    </row>
    <row r="482" spans="11:21" x14ac:dyDescent="0.3">
      <c r="K482" s="10">
        <f>M482/(L482+M482)</f>
        <v>0.61297071129707115</v>
      </c>
      <c r="L482" s="11">
        <f>COUNTIF($N$5:N482,FALSE)</f>
        <v>185</v>
      </c>
      <c r="M482" s="11">
        <f>COUNTIF($N$5:N482,TRUE)</f>
        <v>293</v>
      </c>
      <c r="N482" s="12" t="b">
        <f>O482=P482</f>
        <v>1</v>
      </c>
      <c r="O482" s="12" t="b">
        <f>R482&gt;0</f>
        <v>1</v>
      </c>
      <c r="P482" s="12" t="b">
        <f>S482&gt;0</f>
        <v>1</v>
      </c>
      <c r="Q482" s="12" t="s">
        <v>142</v>
      </c>
      <c r="R482" s="13">
        <v>6.4859053989488796E-2</v>
      </c>
      <c r="S482" s="14">
        <v>4.6707700000000003E-3</v>
      </c>
      <c r="T482" s="6"/>
      <c r="U482" s="30">
        <f>AVERAGE($R$5:R482)</f>
        <v>2.9522602697248244E-2</v>
      </c>
    </row>
    <row r="483" spans="11:21" x14ac:dyDescent="0.3">
      <c r="K483" s="10">
        <f>M483/(L483+M483)</f>
        <v>0.61169102296450939</v>
      </c>
      <c r="L483" s="11">
        <f>COUNTIF($N$5:N483,FALSE)</f>
        <v>186</v>
      </c>
      <c r="M483" s="11">
        <f>COUNTIF($N$5:N483,TRUE)</f>
        <v>293</v>
      </c>
      <c r="N483" s="12" t="b">
        <f>O483=P483</f>
        <v>0</v>
      </c>
      <c r="O483" s="12" t="b">
        <f>R483&gt;0</f>
        <v>0</v>
      </c>
      <c r="P483" s="12" t="b">
        <f>S483&gt;0</f>
        <v>1</v>
      </c>
      <c r="Q483" s="12" t="s">
        <v>3111</v>
      </c>
      <c r="R483" s="13">
        <v>-6.5738821439147194E-2</v>
      </c>
      <c r="S483" s="14">
        <v>4.2527900000000002E-3</v>
      </c>
      <c r="T483" s="6"/>
      <c r="U483" s="30">
        <f>AVERAGE($R$5:R483)</f>
        <v>2.9323727072746376E-2</v>
      </c>
    </row>
    <row r="484" spans="11:21" x14ac:dyDescent="0.3">
      <c r="K484" s="10">
        <f>M484/(L484+M484)</f>
        <v>0.61250000000000004</v>
      </c>
      <c r="L484" s="11">
        <f>COUNTIF($N$5:N484,FALSE)</f>
        <v>186</v>
      </c>
      <c r="M484" s="11">
        <f>COUNTIF($N$5:N484,TRUE)</f>
        <v>294</v>
      </c>
      <c r="N484" s="12" t="b">
        <f>O484=P484</f>
        <v>1</v>
      </c>
      <c r="O484" s="12" t="b">
        <f>R484&gt;0</f>
        <v>1</v>
      </c>
      <c r="P484" s="12" t="b">
        <f>S484&gt;0</f>
        <v>1</v>
      </c>
      <c r="Q484" s="12" t="s">
        <v>656</v>
      </c>
      <c r="R484" s="13">
        <v>0.119978575254418</v>
      </c>
      <c r="S484" s="14">
        <v>4.12387E-3</v>
      </c>
      <c r="T484" s="6"/>
      <c r="U484" s="30">
        <f>AVERAGE($R$5:R484)</f>
        <v>2.9512591339791523E-2</v>
      </c>
    </row>
    <row r="485" spans="11:21" x14ac:dyDescent="0.3">
      <c r="K485" s="10">
        <f>M485/(L485+M485)</f>
        <v>0.61330561330561328</v>
      </c>
      <c r="L485" s="11">
        <f>COUNTIF($N$5:N485,FALSE)</f>
        <v>186</v>
      </c>
      <c r="M485" s="11">
        <f>COUNTIF($N$5:N485,TRUE)</f>
        <v>295</v>
      </c>
      <c r="N485" s="12" t="b">
        <f>O485=P485</f>
        <v>1</v>
      </c>
      <c r="O485" s="12" t="b">
        <f>R485&gt;0</f>
        <v>1</v>
      </c>
      <c r="P485" s="12" t="b">
        <f>S485&gt;0</f>
        <v>1</v>
      </c>
      <c r="Q485" s="12" t="s">
        <v>249</v>
      </c>
      <c r="R485" s="13">
        <v>4.5178691840862997E-2</v>
      </c>
      <c r="S485" s="14">
        <v>4.0681700000000003E-3</v>
      </c>
      <c r="T485" s="6"/>
      <c r="U485" s="30">
        <f>AVERAGE($R$5:R485)</f>
        <v>2.9545161195303107E-2</v>
      </c>
    </row>
    <row r="486" spans="11:21" x14ac:dyDescent="0.3">
      <c r="K486" s="10">
        <f>M486/(L486+M486)</f>
        <v>0.61203319502074693</v>
      </c>
      <c r="L486" s="11">
        <f>COUNTIF($N$5:N486,FALSE)</f>
        <v>187</v>
      </c>
      <c r="M486" s="11">
        <f>COUNTIF($N$5:N486,TRUE)</f>
        <v>295</v>
      </c>
      <c r="N486" s="12" t="b">
        <f>O486=P486</f>
        <v>0</v>
      </c>
      <c r="O486" s="12" t="b">
        <f>R486&gt;0</f>
        <v>0</v>
      </c>
      <c r="P486" s="12" t="b">
        <f>S486&gt;0</f>
        <v>1</v>
      </c>
      <c r="Q486" s="12" t="s">
        <v>245</v>
      </c>
      <c r="R486" s="13">
        <v>-0.19599381682339201</v>
      </c>
      <c r="S486" s="14">
        <v>4.0378000000000002E-3</v>
      </c>
      <c r="T486" s="6"/>
      <c r="U486" s="30">
        <f>AVERAGE($R$5:R486)</f>
        <v>2.907723800439295E-2</v>
      </c>
    </row>
    <row r="487" spans="11:21" x14ac:dyDescent="0.3">
      <c r="K487" s="10">
        <f>M487/(L487+M487)</f>
        <v>0.61076604554865421</v>
      </c>
      <c r="L487" s="11">
        <f>COUNTIF($N$5:N487,FALSE)</f>
        <v>188</v>
      </c>
      <c r="M487" s="11">
        <f>COUNTIF($N$5:N487,TRUE)</f>
        <v>295</v>
      </c>
      <c r="N487" s="12" t="b">
        <f>O487=P487</f>
        <v>0</v>
      </c>
      <c r="O487" s="12" t="b">
        <f>R487&gt;0</f>
        <v>0</v>
      </c>
      <c r="P487" s="12" t="b">
        <f>S487&gt;0</f>
        <v>1</v>
      </c>
      <c r="Q487" s="12" t="s">
        <v>1986</v>
      </c>
      <c r="R487" s="13">
        <v>-0.32495344506517598</v>
      </c>
      <c r="S487" s="14">
        <v>3.80263E-3</v>
      </c>
      <c r="T487" s="6"/>
      <c r="U487" s="30">
        <f>AVERAGE($R$5:R487)</f>
        <v>2.8344255223710611E-2</v>
      </c>
    </row>
    <row r="488" spans="11:21" x14ac:dyDescent="0.3">
      <c r="K488" s="10">
        <f>M488/(L488+M488)</f>
        <v>0.61157024793388426</v>
      </c>
      <c r="L488" s="11">
        <f>COUNTIF($N$5:N488,FALSE)</f>
        <v>188</v>
      </c>
      <c r="M488" s="11">
        <f>COUNTIF($N$5:N488,TRUE)</f>
        <v>296</v>
      </c>
      <c r="N488" s="12" t="b">
        <f>O488=P488</f>
        <v>1</v>
      </c>
      <c r="O488" s="12" t="b">
        <f>R488&gt;0</f>
        <v>1</v>
      </c>
      <c r="P488" s="12" t="b">
        <f>S488&gt;0</f>
        <v>1</v>
      </c>
      <c r="Q488" s="12" t="s">
        <v>3166</v>
      </c>
      <c r="R488" s="13">
        <v>5.4861322767448803E-2</v>
      </c>
      <c r="S488" s="14">
        <v>3.7261500000000001E-3</v>
      </c>
      <c r="T488" s="6"/>
      <c r="U488" s="30">
        <f>AVERAGE($R$5:R488)</f>
        <v>2.8399042553346437E-2</v>
      </c>
    </row>
    <row r="489" spans="11:21" x14ac:dyDescent="0.3">
      <c r="K489" s="10">
        <f>M489/(L489+M489)</f>
        <v>0.61030927835051552</v>
      </c>
      <c r="L489" s="11">
        <f>COUNTIF($N$5:N489,FALSE)</f>
        <v>189</v>
      </c>
      <c r="M489" s="11">
        <f>COUNTIF($N$5:N489,TRUE)</f>
        <v>296</v>
      </c>
      <c r="N489" s="12" t="b">
        <f>O489=P489</f>
        <v>0</v>
      </c>
      <c r="O489" s="12" t="b">
        <f>R489&gt;0</f>
        <v>0</v>
      </c>
      <c r="P489" s="12" t="b">
        <f>S489&gt;0</f>
        <v>1</v>
      </c>
      <c r="Q489" s="12" t="s">
        <v>296</v>
      </c>
      <c r="R489" s="13">
        <v>-0.20610169491525401</v>
      </c>
      <c r="S489" s="14">
        <v>3.4108799999999998E-3</v>
      </c>
      <c r="T489" s="6"/>
      <c r="U489" s="30">
        <f>AVERAGE($R$5:R489)</f>
        <v>2.7915535878153444E-2</v>
      </c>
    </row>
    <row r="490" spans="11:21" x14ac:dyDescent="0.3">
      <c r="K490" s="10">
        <f>M490/(L490+M490)</f>
        <v>0.61111111111111116</v>
      </c>
      <c r="L490" s="11">
        <f>COUNTIF($N$5:N490,FALSE)</f>
        <v>189</v>
      </c>
      <c r="M490" s="11">
        <f>COUNTIF($N$5:N490,TRUE)</f>
        <v>297</v>
      </c>
      <c r="N490" s="12" t="b">
        <f>O490=P490</f>
        <v>1</v>
      </c>
      <c r="O490" s="12" t="b">
        <f>R490&gt;0</f>
        <v>1</v>
      </c>
      <c r="P490" s="12" t="b">
        <f>S490&gt;0</f>
        <v>1</v>
      </c>
      <c r="Q490" s="12" t="s">
        <v>3154</v>
      </c>
      <c r="R490" s="13">
        <v>0.12761527760920899</v>
      </c>
      <c r="S490" s="14">
        <v>3.3040000000000001E-3</v>
      </c>
      <c r="T490" s="6"/>
      <c r="U490" s="30">
        <f>AVERAGE($R$5:R490)</f>
        <v>2.8120679379657672E-2</v>
      </c>
    </row>
    <row r="491" spans="11:21" x14ac:dyDescent="0.3">
      <c r="K491" s="10">
        <f>M491/(L491+M491)</f>
        <v>0.61190965092402461</v>
      </c>
      <c r="L491" s="11">
        <f>COUNTIF($N$5:N491,FALSE)</f>
        <v>189</v>
      </c>
      <c r="M491" s="11">
        <f>COUNTIF($N$5:N491,TRUE)</f>
        <v>298</v>
      </c>
      <c r="N491" s="12" t="b">
        <f>O491=P491</f>
        <v>1</v>
      </c>
      <c r="O491" s="12" t="b">
        <f>R491&gt;0</f>
        <v>1</v>
      </c>
      <c r="P491" s="12" t="b">
        <f>S491&gt;0</f>
        <v>1</v>
      </c>
      <c r="Q491" s="12" t="s">
        <v>137</v>
      </c>
      <c r="R491" s="13">
        <v>0.208373502272414</v>
      </c>
      <c r="S491" s="14">
        <v>2.3719700000000002E-3</v>
      </c>
      <c r="T491" s="6"/>
      <c r="U491" s="30">
        <f>AVERAGE($R$5:R491)</f>
        <v>2.849080837943746E-2</v>
      </c>
    </row>
    <row r="492" spans="11:21" x14ac:dyDescent="0.3">
      <c r="K492" s="10">
        <f>M492/(L492+M492)</f>
        <v>0.61270491803278693</v>
      </c>
      <c r="L492" s="11">
        <f>COUNTIF($N$5:N492,FALSE)</f>
        <v>189</v>
      </c>
      <c r="M492" s="11">
        <f>COUNTIF($N$5:N492,TRUE)</f>
        <v>299</v>
      </c>
      <c r="N492" s="12" t="b">
        <f>O492=P492</f>
        <v>1</v>
      </c>
      <c r="O492" s="12" t="b">
        <f>R492&gt;0</f>
        <v>1</v>
      </c>
      <c r="P492" s="12" t="b">
        <f>S492&gt;0</f>
        <v>1</v>
      </c>
      <c r="Q492" s="12" t="s">
        <v>3127</v>
      </c>
      <c r="R492" s="13">
        <v>0.527272727272727</v>
      </c>
      <c r="S492" s="14">
        <v>2.2269199999999999E-3</v>
      </c>
      <c r="T492" s="6"/>
      <c r="U492" s="30">
        <f>AVERAGE($R$5:R492)</f>
        <v>2.9512902475530269E-2</v>
      </c>
    </row>
    <row r="493" spans="11:21" x14ac:dyDescent="0.3">
      <c r="K493" s="10">
        <f>M493/(L493+M493)</f>
        <v>0.61349693251533743</v>
      </c>
      <c r="L493" s="11">
        <f>COUNTIF($N$5:N493,FALSE)</f>
        <v>189</v>
      </c>
      <c r="M493" s="11">
        <f>COUNTIF($N$5:N493,TRUE)</f>
        <v>300</v>
      </c>
      <c r="N493" s="12" t="b">
        <f>O493=P493</f>
        <v>1</v>
      </c>
      <c r="O493" s="12" t="b">
        <f>R493&gt;0</f>
        <v>1</v>
      </c>
      <c r="P493" s="12" t="b">
        <f>S493&gt;0</f>
        <v>1</v>
      </c>
      <c r="Q493" s="12" t="s">
        <v>1104</v>
      </c>
      <c r="R493" s="13">
        <v>0.11363636363636299</v>
      </c>
      <c r="S493" s="14">
        <v>2.1010299999999998E-3</v>
      </c>
      <c r="T493" s="6"/>
      <c r="U493" s="30">
        <f>AVERAGE($R$5:R493)</f>
        <v>2.968493409344608E-2</v>
      </c>
    </row>
    <row r="494" spans="11:21" x14ac:dyDescent="0.3">
      <c r="K494" s="10">
        <f>M494/(L494+M494)</f>
        <v>0.61428571428571432</v>
      </c>
      <c r="L494" s="11">
        <f>COUNTIF($N$5:N494,FALSE)</f>
        <v>189</v>
      </c>
      <c r="M494" s="11">
        <f>COUNTIF($N$5:N494,TRUE)</f>
        <v>301</v>
      </c>
      <c r="N494" s="12" t="b">
        <f>O494=P494</f>
        <v>1</v>
      </c>
      <c r="O494" s="12" t="b">
        <f>R494&gt;0</f>
        <v>1</v>
      </c>
      <c r="P494" s="12" t="b">
        <f>S494&gt;0</f>
        <v>1</v>
      </c>
      <c r="Q494" s="12" t="s">
        <v>2055</v>
      </c>
      <c r="R494" s="13">
        <v>2.3857868020304599E-2</v>
      </c>
      <c r="S494" s="14">
        <v>2.0847299999999999E-3</v>
      </c>
      <c r="T494" s="6"/>
      <c r="U494" s="30">
        <f>AVERAGE($R$5:R494)</f>
        <v>2.9673042121868241E-2</v>
      </c>
    </row>
    <row r="495" spans="11:21" x14ac:dyDescent="0.3">
      <c r="K495" s="10">
        <f>M495/(L495+M495)</f>
        <v>0.61507128309572301</v>
      </c>
      <c r="L495" s="11">
        <f>COUNTIF($N$5:N495,FALSE)</f>
        <v>189</v>
      </c>
      <c r="M495" s="11">
        <f>COUNTIF($N$5:N495,TRUE)</f>
        <v>302</v>
      </c>
      <c r="N495" s="12" t="b">
        <f>O495=P495</f>
        <v>1</v>
      </c>
      <c r="O495" s="12" t="b">
        <f>R495&gt;0</f>
        <v>1</v>
      </c>
      <c r="P495" s="12" t="b">
        <f>S495&gt;0</f>
        <v>1</v>
      </c>
      <c r="Q495" s="12" t="s">
        <v>1219</v>
      </c>
      <c r="R495" s="13">
        <v>1.5415019762845801E-2</v>
      </c>
      <c r="S495" s="14">
        <v>1.93334E-3</v>
      </c>
      <c r="T495" s="6"/>
      <c r="U495" s="30">
        <f>AVERAGE($R$5:R495)</f>
        <v>2.9644003379792838E-2</v>
      </c>
    </row>
    <row r="496" spans="11:21" x14ac:dyDescent="0.3">
      <c r="K496" s="10">
        <f>M496/(L496+M496)</f>
        <v>0.61585365853658536</v>
      </c>
      <c r="L496" s="11">
        <f>COUNTIF($N$5:N496,FALSE)</f>
        <v>189</v>
      </c>
      <c r="M496" s="11">
        <f>COUNTIF($N$5:N496,TRUE)</f>
        <v>303</v>
      </c>
      <c r="N496" s="12" t="b">
        <f>O496=P496</f>
        <v>1</v>
      </c>
      <c r="O496" s="12" t="b">
        <f>R496&gt;0</f>
        <v>1</v>
      </c>
      <c r="P496" s="12" t="b">
        <f>S496&gt;0</f>
        <v>1</v>
      </c>
      <c r="Q496" s="12" t="s">
        <v>1292</v>
      </c>
      <c r="R496" s="13">
        <v>0.111419967570071</v>
      </c>
      <c r="S496" s="14">
        <v>1.93283E-3</v>
      </c>
      <c r="T496" s="6"/>
      <c r="U496" s="30">
        <f>AVERAGE($R$5:R496)</f>
        <v>2.9810214689122674E-2</v>
      </c>
    </row>
    <row r="497" spans="11:21" x14ac:dyDescent="0.3">
      <c r="K497" s="10">
        <f>M497/(L497+M497)</f>
        <v>0.61663286004056794</v>
      </c>
      <c r="L497" s="11">
        <f>COUNTIF($N$5:N497,FALSE)</f>
        <v>189</v>
      </c>
      <c r="M497" s="11">
        <f>COUNTIF($N$5:N497,TRUE)</f>
        <v>304</v>
      </c>
      <c r="N497" s="12" t="b">
        <f>O497=P497</f>
        <v>1</v>
      </c>
      <c r="O497" s="12" t="b">
        <f>R497&gt;0</f>
        <v>1</v>
      </c>
      <c r="P497" s="12" t="b">
        <f>S497&gt;0</f>
        <v>1</v>
      </c>
      <c r="Q497" s="12" t="s">
        <v>2609</v>
      </c>
      <c r="R497" s="13">
        <v>0.12582781456953601</v>
      </c>
      <c r="S497" s="14">
        <v>8.3997800000000001E-4</v>
      </c>
      <c r="T497" s="6"/>
      <c r="U497" s="30">
        <f>AVERAGE($R$5:R497)</f>
        <v>3.0004976555005867E-2</v>
      </c>
    </row>
    <row r="498" spans="11:21" x14ac:dyDescent="0.3">
      <c r="K498" s="10">
        <f>M498/(L498+M498)</f>
        <v>0.61538461538461542</v>
      </c>
      <c r="L498" s="11">
        <f>COUNTIF($N$5:N498,FALSE)</f>
        <v>190</v>
      </c>
      <c r="M498" s="11">
        <f>COUNTIF($N$5:N498,TRUE)</f>
        <v>304</v>
      </c>
      <c r="N498" s="12" t="b">
        <f>O498=P498</f>
        <v>0</v>
      </c>
      <c r="O498" s="12" t="b">
        <f>R498&gt;0</f>
        <v>0</v>
      </c>
      <c r="P498" s="12" t="b">
        <f>S498&gt;0</f>
        <v>1</v>
      </c>
      <c r="Q498" s="12" t="s">
        <v>2411</v>
      </c>
      <c r="R498" s="13">
        <v>-0.48931116389548601</v>
      </c>
      <c r="S498" s="14">
        <v>7.69734E-4</v>
      </c>
      <c r="T498" s="6"/>
      <c r="U498" s="30">
        <f>AVERAGE($R$5:R498)</f>
        <v>2.8953729307130378E-2</v>
      </c>
    </row>
    <row r="499" spans="11:21" x14ac:dyDescent="0.3">
      <c r="K499" s="10">
        <f>M499/(L499+M499)</f>
        <v>0.61616161616161613</v>
      </c>
      <c r="L499" s="11">
        <f>COUNTIF($N$5:N499,FALSE)</f>
        <v>190</v>
      </c>
      <c r="M499" s="11">
        <f>COUNTIF($N$5:N499,TRUE)</f>
        <v>305</v>
      </c>
      <c r="N499" s="12" t="b">
        <f>O499=P499</f>
        <v>1</v>
      </c>
      <c r="O499" s="12" t="b">
        <f>R499&gt;0</f>
        <v>1</v>
      </c>
      <c r="P499" s="12" t="b">
        <f>S499&gt;0</f>
        <v>1</v>
      </c>
      <c r="Q499" s="12" t="s">
        <v>3069</v>
      </c>
      <c r="R499" s="13">
        <v>6.3762626262626299E-2</v>
      </c>
      <c r="S499" s="14">
        <v>7.4616099999999996E-4</v>
      </c>
      <c r="T499" s="6"/>
      <c r="U499" s="30">
        <f>AVERAGE($R$5:R499)</f>
        <v>2.9024050311080872E-2</v>
      </c>
    </row>
    <row r="500" spans="11:21" x14ac:dyDescent="0.3">
      <c r="K500" s="10">
        <f>M500/(L500+M500)</f>
        <v>0.61491935483870963</v>
      </c>
      <c r="L500" s="11">
        <f>COUNTIF($N$5:N500,FALSE)</f>
        <v>191</v>
      </c>
      <c r="M500" s="11">
        <f>COUNTIF($N$5:N500,TRUE)</f>
        <v>305</v>
      </c>
      <c r="N500" s="12" t="b">
        <f>O500=P500</f>
        <v>0</v>
      </c>
      <c r="O500" s="12" t="b">
        <f>R500&gt;0</f>
        <v>0</v>
      </c>
      <c r="P500" s="12" t="b">
        <f>S500&gt;0</f>
        <v>1</v>
      </c>
      <c r="Q500" s="12" t="s">
        <v>1276</v>
      </c>
      <c r="R500" s="13">
        <v>-5.1618774702814098E-2</v>
      </c>
      <c r="S500" s="14">
        <v>6.84321E-4</v>
      </c>
      <c r="T500" s="6"/>
      <c r="U500" s="30">
        <f>AVERAGE($R$5:R500)</f>
        <v>2.8861463970327055E-2</v>
      </c>
    </row>
    <row r="501" spans="11:21" x14ac:dyDescent="0.3">
      <c r="K501" s="10">
        <f>M501/(L501+M501)</f>
        <v>0.61569416498993967</v>
      </c>
      <c r="L501" s="11">
        <f>COUNTIF($N$5:N501,FALSE)</f>
        <v>191</v>
      </c>
      <c r="M501" s="11">
        <f>COUNTIF($N$5:N501,TRUE)</f>
        <v>306</v>
      </c>
      <c r="N501" s="12" t="b">
        <f>O501=P501</f>
        <v>1</v>
      </c>
      <c r="O501" s="12" t="b">
        <f>R501&gt;0</f>
        <v>1</v>
      </c>
      <c r="P501" s="12" t="b">
        <f>S501&gt;0</f>
        <v>1</v>
      </c>
      <c r="Q501" s="12" t="s">
        <v>997</v>
      </c>
      <c r="R501" s="13">
        <v>7.6214733542319696E-2</v>
      </c>
      <c r="S501" s="14">
        <v>5.7870100000000004E-4</v>
      </c>
      <c r="T501" s="6"/>
      <c r="U501" s="30">
        <f>AVERAGE($R$5:R501)</f>
        <v>2.8956742178721406E-2</v>
      </c>
    </row>
    <row r="502" spans="11:21" x14ac:dyDescent="0.3">
      <c r="K502" s="10">
        <f>M502/(L502+M502)</f>
        <v>0.61646586345381527</v>
      </c>
      <c r="L502" s="11">
        <f>COUNTIF($N$5:N502,FALSE)</f>
        <v>191</v>
      </c>
      <c r="M502" s="11">
        <f>COUNTIF($N$5:N502,TRUE)</f>
        <v>307</v>
      </c>
      <c r="N502" s="12" t="b">
        <f>O502=P502</f>
        <v>1</v>
      </c>
      <c r="O502" s="12" t="b">
        <f>R502&gt;0</f>
        <v>1</v>
      </c>
      <c r="P502" s="12" t="b">
        <f>S502&gt;0</f>
        <v>1</v>
      </c>
      <c r="Q502" s="12" t="s">
        <v>115</v>
      </c>
      <c r="R502" s="13">
        <v>3.2248607446495599E-3</v>
      </c>
      <c r="S502" s="14">
        <v>5.4129999999999998E-4</v>
      </c>
      <c r="T502" s="6"/>
      <c r="U502" s="30">
        <f>AVERAGE($R$5:R502)</f>
        <v>2.8905071734074677E-2</v>
      </c>
    </row>
    <row r="503" spans="11:21" x14ac:dyDescent="0.3">
      <c r="K503" s="10">
        <f>M503/(L503+M503)</f>
        <v>0.6172344689378757</v>
      </c>
      <c r="L503" s="11">
        <f>COUNTIF($N$5:N503,FALSE)</f>
        <v>191</v>
      </c>
      <c r="M503" s="11">
        <f>COUNTIF($N$5:N503,TRUE)</f>
        <v>308</v>
      </c>
      <c r="N503" s="12" t="b">
        <f>O503=P503</f>
        <v>1</v>
      </c>
      <c r="O503" s="12" t="b">
        <f>R503&gt;0</f>
        <v>1</v>
      </c>
      <c r="P503" s="12" t="b">
        <f>S503&gt;0</f>
        <v>1</v>
      </c>
      <c r="Q503" s="12" t="s">
        <v>1723</v>
      </c>
      <c r="R503" s="13">
        <v>0.110766580534022</v>
      </c>
      <c r="S503" s="14">
        <v>5.1328500000000004E-4</v>
      </c>
      <c r="T503" s="6"/>
      <c r="U503" s="30">
        <f>AVERAGE($R$5:R503)</f>
        <v>2.9069122853914255E-2</v>
      </c>
    </row>
    <row r="504" spans="11:21" x14ac:dyDescent="0.3">
      <c r="K504" s="10">
        <f>M504/(L504+M504)</f>
        <v>0.61799999999999999</v>
      </c>
      <c r="L504" s="11">
        <f>COUNTIF($N$5:N504,FALSE)</f>
        <v>191</v>
      </c>
      <c r="M504" s="11">
        <f>COUNTIF($N$5:N504,TRUE)</f>
        <v>309</v>
      </c>
      <c r="N504" s="12" t="b">
        <f>O504=P504</f>
        <v>1</v>
      </c>
      <c r="O504" s="12" t="b">
        <f>R504&gt;0</f>
        <v>1</v>
      </c>
      <c r="P504" s="12" t="b">
        <f>S504&gt;0</f>
        <v>1</v>
      </c>
      <c r="Q504" s="12" t="s">
        <v>1035</v>
      </c>
      <c r="R504" s="13">
        <v>2.0702634880803001E-2</v>
      </c>
      <c r="S504" s="14">
        <v>4.7311199999999998E-4</v>
      </c>
      <c r="T504" s="6"/>
      <c r="U504" s="30">
        <f>AVERAGE($R$5:R504)</f>
        <v>2.905238987796803E-2</v>
      </c>
    </row>
    <row r="505" spans="11:21" x14ac:dyDescent="0.3">
      <c r="K505" s="10">
        <f>M505/(L505+M505)</f>
        <v>0.61876247504990023</v>
      </c>
      <c r="L505" s="11">
        <f>COUNTIF($N$5:N505,FALSE)</f>
        <v>191</v>
      </c>
      <c r="M505" s="11">
        <f>COUNTIF($N$5:N505,TRUE)</f>
        <v>310</v>
      </c>
      <c r="N505" s="12" t="b">
        <f>O505=P505</f>
        <v>1</v>
      </c>
      <c r="O505" s="12" t="b">
        <f>R505&gt;0</f>
        <v>0</v>
      </c>
      <c r="P505" s="12" t="b">
        <f>S505&gt;0</f>
        <v>0</v>
      </c>
      <c r="Q505" s="12" t="s">
        <v>2862</v>
      </c>
      <c r="R505" s="13">
        <v>-0.27762656505171401</v>
      </c>
      <c r="S505" s="14">
        <v>-5.1999100000000003E-4</v>
      </c>
      <c r="T505" s="6"/>
      <c r="U505" s="30">
        <f>AVERAGE($R$5:R505)</f>
        <v>2.8440256235393813E-2</v>
      </c>
    </row>
    <row r="506" spans="11:21" x14ac:dyDescent="0.3">
      <c r="K506" s="10">
        <f>M506/(L506+M506)</f>
        <v>0.61952191235059761</v>
      </c>
      <c r="L506" s="11">
        <f>COUNTIF($N$5:N506,FALSE)</f>
        <v>191</v>
      </c>
      <c r="M506" s="11">
        <f>COUNTIF($N$5:N506,TRUE)</f>
        <v>311</v>
      </c>
      <c r="N506" s="12" t="b">
        <f>O506=P506</f>
        <v>1</v>
      </c>
      <c r="O506" s="12" t="b">
        <f>R506&gt;0</f>
        <v>0</v>
      </c>
      <c r="P506" s="12" t="b">
        <f>S506&gt;0</f>
        <v>0</v>
      </c>
      <c r="Q506" s="12" t="s">
        <v>3076</v>
      </c>
      <c r="R506" s="13">
        <v>-7.35895339329516E-3</v>
      </c>
      <c r="S506" s="14">
        <v>-5.7363499999999997E-4</v>
      </c>
      <c r="T506" s="6"/>
      <c r="U506" s="30">
        <f>AVERAGE($R$5:R506)</f>
        <v>2.8368943068802801E-2</v>
      </c>
    </row>
    <row r="507" spans="11:21" x14ac:dyDescent="0.3">
      <c r="K507" s="10">
        <f>M507/(L507+M507)</f>
        <v>0.61829025844930419</v>
      </c>
      <c r="L507" s="11">
        <f>COUNTIF($N$5:N507,FALSE)</f>
        <v>192</v>
      </c>
      <c r="M507" s="11">
        <f>COUNTIF($N$5:N507,TRUE)</f>
        <v>311</v>
      </c>
      <c r="N507" s="12" t="b">
        <f>O507=P507</f>
        <v>0</v>
      </c>
      <c r="O507" s="12" t="b">
        <f>R507&gt;0</f>
        <v>1</v>
      </c>
      <c r="P507" s="12" t="b">
        <f>S507&gt;0</f>
        <v>0</v>
      </c>
      <c r="Q507" s="12" t="s">
        <v>1161</v>
      </c>
      <c r="R507" s="13">
        <v>0.55832389580973896</v>
      </c>
      <c r="S507" s="14">
        <v>-6.8730099999999997E-4</v>
      </c>
      <c r="T507" s="6"/>
      <c r="U507" s="30">
        <f>AVERAGE($R$5:R507)</f>
        <v>2.9422531444033291E-2</v>
      </c>
    </row>
    <row r="508" spans="11:21" x14ac:dyDescent="0.3">
      <c r="K508" s="10">
        <f>M508/(L508+M508)</f>
        <v>0.61706349206349209</v>
      </c>
      <c r="L508" s="11">
        <f>COUNTIF($N$5:N508,FALSE)</f>
        <v>193</v>
      </c>
      <c r="M508" s="11">
        <f>COUNTIF($N$5:N508,TRUE)</f>
        <v>311</v>
      </c>
      <c r="N508" s="12" t="b">
        <f>O508=P508</f>
        <v>0</v>
      </c>
      <c r="O508" s="12" t="b">
        <f>R508&gt;0</f>
        <v>1</v>
      </c>
      <c r="P508" s="12" t="b">
        <f>S508&gt;0</f>
        <v>0</v>
      </c>
      <c r="Q508" s="12" t="s">
        <v>633</v>
      </c>
      <c r="R508" s="13">
        <v>1.8098325229605399E-2</v>
      </c>
      <c r="S508" s="14">
        <v>-8.50141E-4</v>
      </c>
      <c r="T508" s="6"/>
      <c r="U508" s="30">
        <f>AVERAGE($R$5:R508)</f>
        <v>2.9400062780909425E-2</v>
      </c>
    </row>
    <row r="509" spans="11:21" x14ac:dyDescent="0.3">
      <c r="K509" s="10">
        <f>M509/(L509+M509)</f>
        <v>0.61782178217821782</v>
      </c>
      <c r="L509" s="11">
        <f>COUNTIF($N$5:N509,FALSE)</f>
        <v>193</v>
      </c>
      <c r="M509" s="11">
        <f>COUNTIF($N$5:N509,TRUE)</f>
        <v>312</v>
      </c>
      <c r="N509" s="12" t="b">
        <f>O509=P509</f>
        <v>1</v>
      </c>
      <c r="O509" s="12" t="b">
        <f>R509&gt;0</f>
        <v>0</v>
      </c>
      <c r="P509" s="12" t="b">
        <f>S509&gt;0</f>
        <v>0</v>
      </c>
      <c r="Q509" s="12" t="s">
        <v>562</v>
      </c>
      <c r="R509" s="13">
        <v>-6.5213178294573598E-2</v>
      </c>
      <c r="S509" s="14">
        <v>-1.0604900000000001E-3</v>
      </c>
      <c r="T509" s="6"/>
      <c r="U509" s="30">
        <f>AVERAGE($R$5:R509)</f>
        <v>2.9212709828284705E-2</v>
      </c>
    </row>
    <row r="510" spans="11:21" x14ac:dyDescent="0.3">
      <c r="K510" s="10">
        <f>M510/(L510+M510)</f>
        <v>0.61857707509881421</v>
      </c>
      <c r="L510" s="11">
        <f>COUNTIF($N$5:N510,FALSE)</f>
        <v>193</v>
      </c>
      <c r="M510" s="11">
        <f>COUNTIF($N$5:N510,TRUE)</f>
        <v>313</v>
      </c>
      <c r="N510" s="12" t="b">
        <f>O510=P510</f>
        <v>1</v>
      </c>
      <c r="O510" s="12" t="b">
        <f>R510&gt;0</f>
        <v>0</v>
      </c>
      <c r="P510" s="12" t="b">
        <f>S510&gt;0</f>
        <v>0</v>
      </c>
      <c r="Q510" s="12" t="s">
        <v>2812</v>
      </c>
      <c r="R510" s="13">
        <v>-0.161650037729521</v>
      </c>
      <c r="S510" s="14">
        <v>-1.45531E-3</v>
      </c>
      <c r="T510" s="6"/>
      <c r="U510" s="30">
        <f>AVERAGE($R$5:R510)</f>
        <v>2.8835510722439239E-2</v>
      </c>
    </row>
    <row r="511" spans="11:21" x14ac:dyDescent="0.3">
      <c r="K511" s="10">
        <f>M511/(L511+M511)</f>
        <v>0.61735700197238663</v>
      </c>
      <c r="L511" s="11">
        <f>COUNTIF($N$5:N511,FALSE)</f>
        <v>194</v>
      </c>
      <c r="M511" s="11">
        <f>COUNTIF($N$5:N511,TRUE)</f>
        <v>313</v>
      </c>
      <c r="N511" s="12" t="b">
        <f>O511=P511</f>
        <v>0</v>
      </c>
      <c r="O511" s="12" t="b">
        <f>R511&gt;0</f>
        <v>1</v>
      </c>
      <c r="P511" s="12" t="b">
        <f>S511&gt;0</f>
        <v>0</v>
      </c>
      <c r="Q511" s="12" t="s">
        <v>3126</v>
      </c>
      <c r="R511" s="13">
        <v>7.7211225819985296E-2</v>
      </c>
      <c r="S511" s="14">
        <v>-1.5638500000000001E-3</v>
      </c>
      <c r="T511" s="6"/>
      <c r="U511" s="30">
        <f>AVERAGE($R$5:R511)</f>
        <v>2.8930926334071481E-2</v>
      </c>
    </row>
    <row r="512" spans="11:21" x14ac:dyDescent="0.3">
      <c r="K512" s="10">
        <f>M512/(L512+M512)</f>
        <v>0.61811023622047245</v>
      </c>
      <c r="L512" s="11">
        <f>COUNTIF($N$5:N512,FALSE)</f>
        <v>194</v>
      </c>
      <c r="M512" s="11">
        <f>COUNTIF($N$5:N512,TRUE)</f>
        <v>314</v>
      </c>
      <c r="N512" s="12" t="b">
        <f>O512=P512</f>
        <v>1</v>
      </c>
      <c r="O512" s="12" t="b">
        <f>R512&gt;0</f>
        <v>0</v>
      </c>
      <c r="P512" s="12" t="b">
        <f>S512&gt;0</f>
        <v>0</v>
      </c>
      <c r="Q512" s="12" t="s">
        <v>2959</v>
      </c>
      <c r="R512" s="13">
        <v>-8.0237741456166398E-2</v>
      </c>
      <c r="S512" s="14">
        <v>-1.7829499999999999E-3</v>
      </c>
      <c r="T512" s="6"/>
      <c r="U512" s="30">
        <f>AVERAGE($R$5:R512)</f>
        <v>2.8716027381728494E-2</v>
      </c>
    </row>
    <row r="513" spans="11:21" x14ac:dyDescent="0.3">
      <c r="K513" s="10">
        <f>M513/(L513+M513)</f>
        <v>0.61886051080550097</v>
      </c>
      <c r="L513" s="11">
        <f>COUNTIF($N$5:N513,FALSE)</f>
        <v>194</v>
      </c>
      <c r="M513" s="11">
        <f>COUNTIF($N$5:N513,TRUE)</f>
        <v>315</v>
      </c>
      <c r="N513" s="12" t="b">
        <f>O513=P513</f>
        <v>1</v>
      </c>
      <c r="O513" s="12" t="b">
        <f>R513&gt;0</f>
        <v>0</v>
      </c>
      <c r="P513" s="12" t="b">
        <f>S513&gt;0</f>
        <v>0</v>
      </c>
      <c r="Q513" s="12" t="s">
        <v>1134</v>
      </c>
      <c r="R513" s="13">
        <v>-8.5708474231522197E-2</v>
      </c>
      <c r="S513" s="14">
        <v>-1.84709E-3</v>
      </c>
      <c r="T513" s="6"/>
      <c r="U513" s="30">
        <f>AVERAGE($R$5:R513)</f>
        <v>2.8491224824531536E-2</v>
      </c>
    </row>
    <row r="514" spans="11:21" x14ac:dyDescent="0.3">
      <c r="K514" s="10">
        <f>M514/(L514+M514)</f>
        <v>0.61960784313725492</v>
      </c>
      <c r="L514" s="11">
        <f>COUNTIF($N$5:N514,FALSE)</f>
        <v>194</v>
      </c>
      <c r="M514" s="11">
        <f>COUNTIF($N$5:N514,TRUE)</f>
        <v>316</v>
      </c>
      <c r="N514" s="12" t="b">
        <f>O514=P514</f>
        <v>1</v>
      </c>
      <c r="O514" s="12" t="b">
        <f>R514&gt;0</f>
        <v>0</v>
      </c>
      <c r="P514" s="12" t="b">
        <f>S514&gt;0</f>
        <v>0</v>
      </c>
      <c r="Q514" s="12" t="s">
        <v>618</v>
      </c>
      <c r="R514" s="13">
        <v>-6.5253098402269602E-2</v>
      </c>
      <c r="S514" s="14">
        <v>-2.4359799999999999E-3</v>
      </c>
      <c r="T514" s="6"/>
      <c r="U514" s="30">
        <f>AVERAGE($R$5:R514)</f>
        <v>2.8307412426047614E-2</v>
      </c>
    </row>
    <row r="515" spans="11:21" x14ac:dyDescent="0.3">
      <c r="K515" s="10">
        <f>M515/(L515+M515)</f>
        <v>0.61839530332681014</v>
      </c>
      <c r="L515" s="11">
        <f>COUNTIF($N$5:N515,FALSE)</f>
        <v>195</v>
      </c>
      <c r="M515" s="11">
        <f>COUNTIF($N$5:N515,TRUE)</f>
        <v>316</v>
      </c>
      <c r="N515" s="12" t="b">
        <f>O515=P515</f>
        <v>0</v>
      </c>
      <c r="O515" s="12" t="b">
        <f>R515&gt;0</f>
        <v>1</v>
      </c>
      <c r="P515" s="12" t="b">
        <f>S515&gt;0</f>
        <v>0</v>
      </c>
      <c r="Q515" s="12" t="s">
        <v>222</v>
      </c>
      <c r="R515" s="13">
        <v>4.55108359133128E-2</v>
      </c>
      <c r="S515" s="14">
        <v>-2.8110700000000001E-3</v>
      </c>
      <c r="T515" s="6"/>
      <c r="U515" s="30">
        <f>AVERAGE($R$5:R515)</f>
        <v>2.8341078616825038E-2</v>
      </c>
    </row>
    <row r="516" spans="11:21" x14ac:dyDescent="0.3">
      <c r="K516" s="10">
        <f>M516/(L516+M516)</f>
        <v>0.6171875</v>
      </c>
      <c r="L516" s="11">
        <f>COUNTIF($N$5:N516,FALSE)</f>
        <v>196</v>
      </c>
      <c r="M516" s="11">
        <f>COUNTIF($N$5:N516,TRUE)</f>
        <v>316</v>
      </c>
      <c r="N516" s="12" t="b">
        <f>O516=P516</f>
        <v>0</v>
      </c>
      <c r="O516" s="12" t="b">
        <f>R516&gt;0</f>
        <v>1</v>
      </c>
      <c r="P516" s="12" t="b">
        <f>S516&gt;0</f>
        <v>0</v>
      </c>
      <c r="Q516" s="12" t="s">
        <v>1265</v>
      </c>
      <c r="R516" s="13">
        <v>0.13111111111111101</v>
      </c>
      <c r="S516" s="14">
        <v>-3.1522500000000001E-3</v>
      </c>
      <c r="T516" s="6"/>
      <c r="U516" s="30">
        <f>AVERAGE($R$5:R516)</f>
        <v>2.854180133654044E-2</v>
      </c>
    </row>
    <row r="517" spans="11:21" x14ac:dyDescent="0.3">
      <c r="K517" s="10">
        <f>M517/(L517+M517)</f>
        <v>0.61598440545808963</v>
      </c>
      <c r="L517" s="11">
        <f>COUNTIF($N$5:N517,FALSE)</f>
        <v>197</v>
      </c>
      <c r="M517" s="11">
        <f>COUNTIF($N$5:N517,TRUE)</f>
        <v>316</v>
      </c>
      <c r="N517" s="12" t="b">
        <f>O517=P517</f>
        <v>0</v>
      </c>
      <c r="O517" s="12" t="b">
        <f>R517&gt;0</f>
        <v>1</v>
      </c>
      <c r="P517" s="12" t="b">
        <f>S517&gt;0</f>
        <v>0</v>
      </c>
      <c r="Q517" s="12" t="s">
        <v>1693</v>
      </c>
      <c r="R517" s="13">
        <v>0.10949464012251101</v>
      </c>
      <c r="S517" s="14">
        <v>-3.5448699999999999E-3</v>
      </c>
      <c r="T517" s="6"/>
      <c r="U517" s="30">
        <f>AVERAGE($R$5:R517)</f>
        <v>2.8699604141191454E-2</v>
      </c>
    </row>
    <row r="518" spans="11:21" x14ac:dyDescent="0.3">
      <c r="K518" s="10">
        <f>M518/(L518+M518)</f>
        <v>0.61478599221789887</v>
      </c>
      <c r="L518" s="11">
        <f>COUNTIF($N$5:N518,FALSE)</f>
        <v>198</v>
      </c>
      <c r="M518" s="11">
        <f>COUNTIF($N$5:N518,TRUE)</f>
        <v>316</v>
      </c>
      <c r="N518" s="12" t="b">
        <f>O518=P518</f>
        <v>0</v>
      </c>
      <c r="O518" s="12" t="b">
        <f>R518&gt;0</f>
        <v>1</v>
      </c>
      <c r="P518" s="12" t="b">
        <f>S518&gt;0</f>
        <v>0</v>
      </c>
      <c r="Q518" s="12" t="s">
        <v>701</v>
      </c>
      <c r="R518" s="13">
        <v>0.69757174392935895</v>
      </c>
      <c r="S518" s="14">
        <v>-3.5737199999999998E-3</v>
      </c>
      <c r="T518" s="6"/>
      <c r="U518" s="30">
        <f>AVERAGE($R$5:R518)</f>
        <v>3.0000911806148979E-2</v>
      </c>
    </row>
    <row r="519" spans="11:21" x14ac:dyDescent="0.3">
      <c r="K519" s="10">
        <f>M519/(L519+M519)</f>
        <v>0.61359223300970878</v>
      </c>
      <c r="L519" s="11">
        <f>COUNTIF($N$5:N519,FALSE)</f>
        <v>199</v>
      </c>
      <c r="M519" s="11">
        <f>COUNTIF($N$5:N519,TRUE)</f>
        <v>316</v>
      </c>
      <c r="N519" s="12" t="b">
        <f>O519=P519</f>
        <v>0</v>
      </c>
      <c r="O519" s="12" t="b">
        <f>R519&gt;0</f>
        <v>1</v>
      </c>
      <c r="P519" s="12" t="b">
        <f>S519&gt;0</f>
        <v>0</v>
      </c>
      <c r="Q519" s="12" t="s">
        <v>3146</v>
      </c>
      <c r="R519" s="13">
        <v>0.143619203939269</v>
      </c>
      <c r="S519" s="14">
        <v>-3.8265600000000001E-3</v>
      </c>
      <c r="T519" s="6"/>
      <c r="U519" s="30">
        <f>AVERAGE($R$5:R519)</f>
        <v>3.0221529849125909E-2</v>
      </c>
    </row>
    <row r="520" spans="11:21" x14ac:dyDescent="0.3">
      <c r="K520" s="10">
        <f>M520/(L520+M520)</f>
        <v>0.61240310077519378</v>
      </c>
      <c r="L520" s="11">
        <f>COUNTIF($N$5:N520,FALSE)</f>
        <v>200</v>
      </c>
      <c r="M520" s="11">
        <f>COUNTIF($N$5:N520,TRUE)</f>
        <v>316</v>
      </c>
      <c r="N520" s="12" t="b">
        <f>O520=P520</f>
        <v>0</v>
      </c>
      <c r="O520" s="12" t="b">
        <f>R520&gt;0</f>
        <v>1</v>
      </c>
      <c r="P520" s="12" t="b">
        <f>S520&gt;0</f>
        <v>0</v>
      </c>
      <c r="Q520" s="12" t="s">
        <v>3153</v>
      </c>
      <c r="R520" s="13">
        <v>0.14991762767710001</v>
      </c>
      <c r="S520" s="14">
        <v>-3.9788499999999999E-3</v>
      </c>
      <c r="T520" s="6"/>
      <c r="U520" s="30">
        <f>AVERAGE($R$5:R520)</f>
        <v>3.0453499030963067E-2</v>
      </c>
    </row>
    <row r="521" spans="11:21" x14ac:dyDescent="0.3">
      <c r="K521" s="10">
        <f>M521/(L521+M521)</f>
        <v>0.61121856866537716</v>
      </c>
      <c r="L521" s="11">
        <f>COUNTIF($N$5:N521,FALSE)</f>
        <v>201</v>
      </c>
      <c r="M521" s="11">
        <f>COUNTIF($N$5:N521,TRUE)</f>
        <v>316</v>
      </c>
      <c r="N521" s="12" t="b">
        <f>O521=P521</f>
        <v>0</v>
      </c>
      <c r="O521" s="12" t="b">
        <f>R521&gt;0</f>
        <v>1</v>
      </c>
      <c r="P521" s="12" t="b">
        <f>S521&gt;0</f>
        <v>0</v>
      </c>
      <c r="Q521" s="12" t="s">
        <v>568</v>
      </c>
      <c r="R521" s="13">
        <v>4.51875282422122E-4</v>
      </c>
      <c r="S521" s="14">
        <v>-4.03404E-3</v>
      </c>
      <c r="T521" s="6"/>
      <c r="U521" s="30">
        <f>AVERAGE($R$5:R521)</f>
        <v>3.0395468810946548E-2</v>
      </c>
    </row>
    <row r="522" spans="11:21" x14ac:dyDescent="0.3">
      <c r="K522" s="10">
        <f>M522/(L522+M522)</f>
        <v>0.61003861003861004</v>
      </c>
      <c r="L522" s="11">
        <f>COUNTIF($N$5:N522,FALSE)</f>
        <v>202</v>
      </c>
      <c r="M522" s="11">
        <f>COUNTIF($N$5:N522,TRUE)</f>
        <v>316</v>
      </c>
      <c r="N522" s="12" t="b">
        <f>O522=P522</f>
        <v>0</v>
      </c>
      <c r="O522" s="12" t="b">
        <f>R522&gt;0</f>
        <v>1</v>
      </c>
      <c r="P522" s="12" t="b">
        <f>S522&gt;0</f>
        <v>0</v>
      </c>
      <c r="Q522" s="12" t="s">
        <v>2831</v>
      </c>
      <c r="R522" s="13">
        <v>0.27431770468859301</v>
      </c>
      <c r="S522" s="14">
        <v>-4.2190600000000002E-3</v>
      </c>
      <c r="T522" s="6"/>
      <c r="U522" s="30">
        <f>AVERAGE($R$5:R522)</f>
        <v>3.0866361158200694E-2</v>
      </c>
    </row>
    <row r="523" spans="11:21" x14ac:dyDescent="0.3">
      <c r="K523" s="10">
        <f>M523/(L523+M523)</f>
        <v>0.60886319845857417</v>
      </c>
      <c r="L523" s="11">
        <f>COUNTIF($N$5:N523,FALSE)</f>
        <v>203</v>
      </c>
      <c r="M523" s="11">
        <f>COUNTIF($N$5:N523,TRUE)</f>
        <v>316</v>
      </c>
      <c r="N523" s="12" t="b">
        <f>O523=P523</f>
        <v>0</v>
      </c>
      <c r="O523" s="12" t="b">
        <f>R523&gt;0</f>
        <v>1</v>
      </c>
      <c r="P523" s="12" t="b">
        <f>S523&gt;0</f>
        <v>0</v>
      </c>
      <c r="Q523" s="12" t="s">
        <v>2556</v>
      </c>
      <c r="R523" s="13">
        <v>0.19971098265895901</v>
      </c>
      <c r="S523" s="14">
        <v>-4.47905E-3</v>
      </c>
      <c r="T523" s="6"/>
      <c r="U523" s="30">
        <f>AVERAGE($R$5:R523)</f>
        <v>3.119168798190158E-2</v>
      </c>
    </row>
    <row r="524" spans="11:21" x14ac:dyDescent="0.3">
      <c r="K524" s="10">
        <f>M524/(L524+M524)</f>
        <v>0.60769230769230764</v>
      </c>
      <c r="L524" s="11">
        <f>COUNTIF($N$5:N524,FALSE)</f>
        <v>204</v>
      </c>
      <c r="M524" s="11">
        <f>COUNTIF($N$5:N524,TRUE)</f>
        <v>316</v>
      </c>
      <c r="N524" s="12" t="b">
        <f>O524=P524</f>
        <v>0</v>
      </c>
      <c r="O524" s="12" t="b">
        <f>R524&gt;0</f>
        <v>1</v>
      </c>
      <c r="P524" s="12" t="b">
        <f>S524&gt;0</f>
        <v>0</v>
      </c>
      <c r="Q524" s="12" t="s">
        <v>218</v>
      </c>
      <c r="R524" s="13">
        <v>8.3701614257829404E-2</v>
      </c>
      <c r="S524" s="14">
        <v>-5.1015000000000001E-3</v>
      </c>
      <c r="T524" s="6"/>
      <c r="U524" s="30">
        <f>AVERAGE($R$5:R524)</f>
        <v>3.1292668609355291E-2</v>
      </c>
    </row>
    <row r="525" spans="11:21" x14ac:dyDescent="0.3">
      <c r="K525" s="10">
        <f>M525/(L525+M525)</f>
        <v>0.60652591170825332</v>
      </c>
      <c r="L525" s="11">
        <f>COUNTIF($N$5:N525,FALSE)</f>
        <v>205</v>
      </c>
      <c r="M525" s="11">
        <f>COUNTIF($N$5:N525,TRUE)</f>
        <v>316</v>
      </c>
      <c r="N525" s="12" t="b">
        <f>O525=P525</f>
        <v>0</v>
      </c>
      <c r="O525" s="12" t="b">
        <f>R525&gt;0</f>
        <v>1</v>
      </c>
      <c r="P525" s="12" t="b">
        <f>S525&gt;0</f>
        <v>0</v>
      </c>
      <c r="Q525" s="12" t="s">
        <v>2822</v>
      </c>
      <c r="R525" s="13">
        <v>8.9328795997663992E-3</v>
      </c>
      <c r="S525" s="14">
        <v>-5.1402399999999999E-3</v>
      </c>
      <c r="T525" s="6"/>
      <c r="U525" s="30">
        <f>AVERAGE($R$5:R525)</f>
        <v>3.1249751547916534E-2</v>
      </c>
    </row>
    <row r="526" spans="11:21" x14ac:dyDescent="0.3">
      <c r="K526" s="10">
        <f>M526/(L526+M526)</f>
        <v>0.6053639846743295</v>
      </c>
      <c r="L526" s="11">
        <f>COUNTIF($N$5:N526,FALSE)</f>
        <v>206</v>
      </c>
      <c r="M526" s="11">
        <f>COUNTIF($N$5:N526,TRUE)</f>
        <v>316</v>
      </c>
      <c r="N526" s="12" t="b">
        <f>O526=P526</f>
        <v>0</v>
      </c>
      <c r="O526" s="12" t="b">
        <f>R526&gt;0</f>
        <v>1</v>
      </c>
      <c r="P526" s="12" t="b">
        <f>S526&gt;0</f>
        <v>0</v>
      </c>
      <c r="Q526" s="12" t="s">
        <v>1132</v>
      </c>
      <c r="R526" s="13">
        <v>0.25621203754831501</v>
      </c>
      <c r="S526" s="14">
        <v>-5.3522600000000002E-3</v>
      </c>
      <c r="T526" s="6"/>
      <c r="U526" s="30">
        <f>AVERAGE($R$5:R526)</f>
        <v>3.1680713781633778E-2</v>
      </c>
    </row>
    <row r="527" spans="11:21" x14ac:dyDescent="0.3">
      <c r="K527" s="10">
        <f>M527/(L527+M527)</f>
        <v>0.60611854684512423</v>
      </c>
      <c r="L527" s="11">
        <f>COUNTIF($N$5:N527,FALSE)</f>
        <v>206</v>
      </c>
      <c r="M527" s="11">
        <f>COUNTIF($N$5:N527,TRUE)</f>
        <v>317</v>
      </c>
      <c r="N527" s="12" t="b">
        <f>O527=P527</f>
        <v>1</v>
      </c>
      <c r="O527" s="12" t="b">
        <f>R527&gt;0</f>
        <v>0</v>
      </c>
      <c r="P527" s="12" t="b">
        <f>S527&gt;0</f>
        <v>0</v>
      </c>
      <c r="Q527" s="12" t="s">
        <v>364</v>
      </c>
      <c r="R527" s="13">
        <v>-4.9046321525885402E-2</v>
      </c>
      <c r="S527" s="14">
        <v>-5.6440199999999996E-3</v>
      </c>
      <c r="T527" s="6"/>
      <c r="U527" s="30">
        <f>AVERAGE($R$5:R527)</f>
        <v>3.1526359985634696E-2</v>
      </c>
    </row>
    <row r="528" spans="11:21" x14ac:dyDescent="0.3">
      <c r="K528" s="10">
        <f>M528/(L528+M528)</f>
        <v>0.60687022900763354</v>
      </c>
      <c r="L528" s="11">
        <f>COUNTIF($N$5:N528,FALSE)</f>
        <v>206</v>
      </c>
      <c r="M528" s="11">
        <f>COUNTIF($N$5:N528,TRUE)</f>
        <v>318</v>
      </c>
      <c r="N528" s="12" t="b">
        <f>O528=P528</f>
        <v>1</v>
      </c>
      <c r="O528" s="12" t="b">
        <f>R528&gt;0</f>
        <v>0</v>
      </c>
      <c r="P528" s="12" t="b">
        <f>S528&gt;0</f>
        <v>0</v>
      </c>
      <c r="Q528" s="12" t="s">
        <v>543</v>
      </c>
      <c r="R528" s="13">
        <v>-5.3580628541988598E-2</v>
      </c>
      <c r="S528" s="14">
        <v>-6.70165E-3</v>
      </c>
      <c r="T528" s="6"/>
      <c r="U528" s="30">
        <f>AVERAGE($R$5:R528)</f>
        <v>3.1363942068597245E-2</v>
      </c>
    </row>
    <row r="529" spans="11:21" x14ac:dyDescent="0.3">
      <c r="K529" s="10">
        <f>M529/(L529+M529)</f>
        <v>0.60761904761904761</v>
      </c>
      <c r="L529" s="11">
        <f>COUNTIF($N$5:N529,FALSE)</f>
        <v>206</v>
      </c>
      <c r="M529" s="11">
        <f>COUNTIF($N$5:N529,TRUE)</f>
        <v>319</v>
      </c>
      <c r="N529" s="12" t="b">
        <f>O529=P529</f>
        <v>1</v>
      </c>
      <c r="O529" s="12" t="b">
        <f>R529&gt;0</f>
        <v>0</v>
      </c>
      <c r="P529" s="12" t="b">
        <f>S529&gt;0</f>
        <v>0</v>
      </c>
      <c r="Q529" s="12" t="s">
        <v>3095</v>
      </c>
      <c r="R529" s="13">
        <v>-0.28128375999902799</v>
      </c>
      <c r="S529" s="14">
        <v>-6.9477000000000002E-3</v>
      </c>
      <c r="T529" s="6"/>
      <c r="U529" s="30">
        <f>AVERAGE($R$5:R529)</f>
        <v>3.0768422636087481E-2</v>
      </c>
    </row>
    <row r="530" spans="11:21" x14ac:dyDescent="0.3">
      <c r="K530" s="10">
        <f>M530/(L530+M530)</f>
        <v>0.60836501901140683</v>
      </c>
      <c r="L530" s="11">
        <f>COUNTIF($N$5:N530,FALSE)</f>
        <v>206</v>
      </c>
      <c r="M530" s="11">
        <f>COUNTIF($N$5:N530,TRUE)</f>
        <v>320</v>
      </c>
      <c r="N530" s="12" t="b">
        <f>O530=P530</f>
        <v>1</v>
      </c>
      <c r="O530" s="12" t="b">
        <f>R530&gt;0</f>
        <v>0</v>
      </c>
      <c r="P530" s="12" t="b">
        <f>S530&gt;0</f>
        <v>0</v>
      </c>
      <c r="Q530" s="12" t="s">
        <v>3019</v>
      </c>
      <c r="R530" s="13">
        <v>-9.6237172177879096E-2</v>
      </c>
      <c r="S530" s="14">
        <v>-7.6542499999999996E-3</v>
      </c>
      <c r="T530" s="6"/>
      <c r="U530" s="30">
        <f>AVERAGE($R$5:R530)</f>
        <v>3.0526967132638874E-2</v>
      </c>
    </row>
    <row r="531" spans="11:21" x14ac:dyDescent="0.3">
      <c r="K531" s="10">
        <f>M531/(L531+M531)</f>
        <v>0.60910815939278939</v>
      </c>
      <c r="L531" s="11">
        <f>COUNTIF($N$5:N531,FALSE)</f>
        <v>206</v>
      </c>
      <c r="M531" s="11">
        <f>COUNTIF($N$5:N531,TRUE)</f>
        <v>321</v>
      </c>
      <c r="N531" s="12" t="b">
        <f>O531=P531</f>
        <v>1</v>
      </c>
      <c r="O531" s="12" t="b">
        <f>R531&gt;0</f>
        <v>0</v>
      </c>
      <c r="P531" s="12" t="b">
        <f>S531&gt;0</f>
        <v>0</v>
      </c>
      <c r="Q531" s="12" t="s">
        <v>3114</v>
      </c>
      <c r="R531" s="13">
        <v>-6.2599049128367598E-2</v>
      </c>
      <c r="S531" s="14">
        <v>-7.7207700000000001E-3</v>
      </c>
      <c r="T531" s="6"/>
      <c r="U531" s="30">
        <f>AVERAGE($R$5:R531)</f>
        <v>3.035025742436372E-2</v>
      </c>
    </row>
    <row r="532" spans="11:21" x14ac:dyDescent="0.3">
      <c r="K532" s="10">
        <f>M532/(L532+M532)</f>
        <v>0.60795454545454541</v>
      </c>
      <c r="L532" s="11">
        <f>COUNTIF($N$5:N532,FALSE)</f>
        <v>207</v>
      </c>
      <c r="M532" s="11">
        <f>COUNTIF($N$5:N532,TRUE)</f>
        <v>321</v>
      </c>
      <c r="N532" s="12" t="b">
        <f>O532=P532</f>
        <v>0</v>
      </c>
      <c r="O532" s="12" t="b">
        <f>R532&gt;0</f>
        <v>1</v>
      </c>
      <c r="P532" s="12" t="b">
        <f>S532&gt;0</f>
        <v>0</v>
      </c>
      <c r="Q532" s="12" t="s">
        <v>903</v>
      </c>
      <c r="R532" s="13">
        <v>8.6177951874650202E-2</v>
      </c>
      <c r="S532" s="14">
        <v>-9.4008400000000006E-3</v>
      </c>
      <c r="T532" s="6"/>
      <c r="U532" s="30">
        <f>AVERAGE($R$5:R532)</f>
        <v>3.0455991694155932E-2</v>
      </c>
    </row>
    <row r="533" spans="11:21" x14ac:dyDescent="0.3">
      <c r="K533" s="10">
        <f>M533/(L533+M533)</f>
        <v>0.6068052930056711</v>
      </c>
      <c r="L533" s="11">
        <f>COUNTIF($N$5:N533,FALSE)</f>
        <v>208</v>
      </c>
      <c r="M533" s="11">
        <f>COUNTIF($N$5:N533,TRUE)</f>
        <v>321</v>
      </c>
      <c r="N533" s="12" t="b">
        <f>O533=P533</f>
        <v>0</v>
      </c>
      <c r="O533" s="12" t="b">
        <f>R533&gt;0</f>
        <v>1</v>
      </c>
      <c r="P533" s="12" t="b">
        <f>S533&gt;0</f>
        <v>0</v>
      </c>
      <c r="Q533" s="12" t="s">
        <v>1142</v>
      </c>
      <c r="R533" s="13">
        <v>0.157556270096462</v>
      </c>
      <c r="S533" s="14">
        <v>-9.4426900000000001E-3</v>
      </c>
      <c r="T533" s="6"/>
      <c r="U533" s="30">
        <f>AVERAGE($R$5:R533)</f>
        <v>3.0696256870719835E-2</v>
      </c>
    </row>
    <row r="534" spans="11:21" x14ac:dyDescent="0.3">
      <c r="K534" s="10">
        <f>M534/(L534+M534)</f>
        <v>0.60566037735849054</v>
      </c>
      <c r="L534" s="11">
        <f>COUNTIF($N$5:N534,FALSE)</f>
        <v>209</v>
      </c>
      <c r="M534" s="11">
        <f>COUNTIF($N$5:N534,TRUE)</f>
        <v>321</v>
      </c>
      <c r="N534" s="12" t="b">
        <f>O534=P534</f>
        <v>0</v>
      </c>
      <c r="O534" s="12" t="b">
        <f>R534&gt;0</f>
        <v>1</v>
      </c>
      <c r="P534" s="12" t="b">
        <f>S534&gt;0</f>
        <v>0</v>
      </c>
      <c r="Q534" s="12" t="s">
        <v>2315</v>
      </c>
      <c r="R534" s="13">
        <v>0.33116200882538299</v>
      </c>
      <c r="S534" s="14">
        <v>-1.0451E-2</v>
      </c>
      <c r="T534" s="6"/>
      <c r="U534" s="30">
        <f>AVERAGE($R$5:R534)</f>
        <v>3.1263173383841845E-2</v>
      </c>
    </row>
    <row r="535" spans="11:21" x14ac:dyDescent="0.3">
      <c r="K535" s="10">
        <f>M535/(L535+M535)</f>
        <v>0.60451977401129942</v>
      </c>
      <c r="L535" s="11">
        <f>COUNTIF($N$5:N535,FALSE)</f>
        <v>210</v>
      </c>
      <c r="M535" s="11">
        <f>COUNTIF($N$5:N535,TRUE)</f>
        <v>321</v>
      </c>
      <c r="N535" s="12" t="b">
        <f>O535=P535</f>
        <v>0</v>
      </c>
      <c r="O535" s="12" t="b">
        <f>R535&gt;0</f>
        <v>1</v>
      </c>
      <c r="P535" s="12" t="b">
        <f>S535&gt;0</f>
        <v>0</v>
      </c>
      <c r="Q535" s="12" t="s">
        <v>561</v>
      </c>
      <c r="R535" s="13">
        <v>0.450273224043715</v>
      </c>
      <c r="S535" s="14">
        <v>-1.1208299999999999E-2</v>
      </c>
      <c r="T535" s="6"/>
      <c r="U535" s="30">
        <f>AVERAGE($R$5:R535)</f>
        <v>3.2052269524444239E-2</v>
      </c>
    </row>
    <row r="536" spans="11:21" x14ac:dyDescent="0.3">
      <c r="K536" s="10">
        <f>M536/(L536+M536)</f>
        <v>0.60526315789473684</v>
      </c>
      <c r="L536" s="11">
        <f>COUNTIF($N$5:N536,FALSE)</f>
        <v>210</v>
      </c>
      <c r="M536" s="11">
        <f>COUNTIF($N$5:N536,TRUE)</f>
        <v>322</v>
      </c>
      <c r="N536" s="12" t="b">
        <f>O536=P536</f>
        <v>1</v>
      </c>
      <c r="O536" s="12" t="b">
        <f>R536&gt;0</f>
        <v>0</v>
      </c>
      <c r="P536" s="12" t="b">
        <f>S536&gt;0</f>
        <v>0</v>
      </c>
      <c r="Q536" s="12" t="s">
        <v>3084</v>
      </c>
      <c r="R536" s="13">
        <v>-5.5869565217391302E-2</v>
      </c>
      <c r="S536" s="14">
        <v>-1.22402E-2</v>
      </c>
      <c r="T536" s="6"/>
      <c r="U536" s="30">
        <f>AVERAGE($R$5:R536)</f>
        <v>3.1887002917786657E-2</v>
      </c>
    </row>
    <row r="537" spans="11:21" x14ac:dyDescent="0.3">
      <c r="K537" s="10">
        <f>M537/(L537+M537)</f>
        <v>0.60600375234521575</v>
      </c>
      <c r="L537" s="11">
        <f>COUNTIF($N$5:N537,FALSE)</f>
        <v>210</v>
      </c>
      <c r="M537" s="11">
        <f>COUNTIF($N$5:N537,TRUE)</f>
        <v>323</v>
      </c>
      <c r="N537" s="12" t="b">
        <f>O537=P537</f>
        <v>1</v>
      </c>
      <c r="O537" s="12" t="b">
        <f>R537&gt;0</f>
        <v>0</v>
      </c>
      <c r="P537" s="12" t="b">
        <f>S537&gt;0</f>
        <v>0</v>
      </c>
      <c r="Q537" s="12" t="s">
        <v>1294</v>
      </c>
      <c r="R537" s="13">
        <v>-8.0998471726948504E-2</v>
      </c>
      <c r="S537" s="14">
        <v>-1.26198E-2</v>
      </c>
      <c r="T537" s="6"/>
      <c r="U537" s="30">
        <f>AVERAGE($R$5:R537)</f>
        <v>3.1675210282430678E-2</v>
      </c>
    </row>
    <row r="538" spans="11:21" x14ac:dyDescent="0.3">
      <c r="K538" s="10">
        <f>M538/(L538+M538)</f>
        <v>0.6067415730337079</v>
      </c>
      <c r="L538" s="11">
        <f>COUNTIF($N$5:N538,FALSE)</f>
        <v>210</v>
      </c>
      <c r="M538" s="11">
        <f>COUNTIF($N$5:N538,TRUE)</f>
        <v>324</v>
      </c>
      <c r="N538" s="12" t="b">
        <f>O538=P538</f>
        <v>1</v>
      </c>
      <c r="O538" s="12" t="b">
        <f>R538&gt;0</f>
        <v>0</v>
      </c>
      <c r="P538" s="12" t="b">
        <f>S538&gt;0</f>
        <v>0</v>
      </c>
      <c r="Q538" s="12" t="s">
        <v>828</v>
      </c>
      <c r="R538" s="13">
        <v>-7.8893674903649902E-2</v>
      </c>
      <c r="S538" s="14">
        <v>-1.31545E-2</v>
      </c>
      <c r="T538" s="6"/>
      <c r="U538" s="30">
        <f>AVERAGE($R$5:R538)</f>
        <v>3.1468152445003561E-2</v>
      </c>
    </row>
    <row r="539" spans="11:21" x14ac:dyDescent="0.3">
      <c r="K539" s="10">
        <f>M539/(L539+M539)</f>
        <v>0.60560747663551406</v>
      </c>
      <c r="L539" s="11">
        <f>COUNTIF($N$5:N539,FALSE)</f>
        <v>211</v>
      </c>
      <c r="M539" s="11">
        <f>COUNTIF($N$5:N539,TRUE)</f>
        <v>324</v>
      </c>
      <c r="N539" s="12" t="b">
        <f>O539=P539</f>
        <v>0</v>
      </c>
      <c r="O539" s="12" t="b">
        <f>R539&gt;0</f>
        <v>1</v>
      </c>
      <c r="P539" s="12" t="b">
        <f>S539&gt;0</f>
        <v>0</v>
      </c>
      <c r="Q539" s="12" t="s">
        <v>2979</v>
      </c>
      <c r="R539" s="13">
        <v>4.9158249158249102E-2</v>
      </c>
      <c r="S539" s="14">
        <v>-1.31868E-2</v>
      </c>
      <c r="T539" s="6"/>
      <c r="U539" s="30">
        <f>AVERAGE($R$5:R539)</f>
        <v>3.1501218046336731E-2</v>
      </c>
    </row>
    <row r="540" spans="11:21" x14ac:dyDescent="0.3">
      <c r="K540" s="10">
        <f>M540/(L540+M540)</f>
        <v>0.60634328358208955</v>
      </c>
      <c r="L540" s="11">
        <f>COUNTIF($N$5:N540,FALSE)</f>
        <v>211</v>
      </c>
      <c r="M540" s="11">
        <f>COUNTIF($N$5:N540,TRUE)</f>
        <v>325</v>
      </c>
      <c r="N540" s="12" t="b">
        <f>O540=P540</f>
        <v>1</v>
      </c>
      <c r="O540" s="12" t="b">
        <f>R540&gt;0</f>
        <v>0</v>
      </c>
      <c r="P540" s="12" t="b">
        <f>S540&gt;0</f>
        <v>0</v>
      </c>
      <c r="Q540" s="12" t="s">
        <v>2860</v>
      </c>
      <c r="R540" s="13">
        <v>-3.6838143036386398E-2</v>
      </c>
      <c r="S540" s="14">
        <v>-1.34465E-2</v>
      </c>
      <c r="T540" s="6"/>
      <c r="U540" s="30">
        <f>AVERAGE($R$5:R540)</f>
        <v>3.1373719238346573E-2</v>
      </c>
    </row>
    <row r="541" spans="11:21" x14ac:dyDescent="0.3">
      <c r="K541" s="10">
        <f>M541/(L541+M541)</f>
        <v>0.6070763500931099</v>
      </c>
      <c r="L541" s="11">
        <f>COUNTIF($N$5:N541,FALSE)</f>
        <v>211</v>
      </c>
      <c r="M541" s="11">
        <f>COUNTIF($N$5:N541,TRUE)</f>
        <v>326</v>
      </c>
      <c r="N541" s="12" t="b">
        <f>O541=P541</f>
        <v>1</v>
      </c>
      <c r="O541" s="12" t="b">
        <f>R541&gt;0</f>
        <v>0</v>
      </c>
      <c r="P541" s="12" t="b">
        <f>S541&gt;0</f>
        <v>0</v>
      </c>
      <c r="Q541" s="12" t="s">
        <v>2435</v>
      </c>
      <c r="R541" s="13">
        <v>-0.10669222168982501</v>
      </c>
      <c r="S541" s="14">
        <v>-1.3973299999999999E-2</v>
      </c>
      <c r="T541" s="6"/>
      <c r="U541" s="30">
        <f>AVERAGE($R$5:R541)</f>
        <v>3.1116613203098577E-2</v>
      </c>
    </row>
    <row r="542" spans="11:21" x14ac:dyDescent="0.3">
      <c r="K542" s="10">
        <f>M542/(L542+M542)</f>
        <v>0.60594795539033453</v>
      </c>
      <c r="L542" s="11">
        <f>COUNTIF($N$5:N542,FALSE)</f>
        <v>212</v>
      </c>
      <c r="M542" s="11">
        <f>COUNTIF($N$5:N542,TRUE)</f>
        <v>326</v>
      </c>
      <c r="N542" s="12" t="b">
        <f>O542=P542</f>
        <v>0</v>
      </c>
      <c r="O542" s="12" t="b">
        <f>R542&gt;0</f>
        <v>1</v>
      </c>
      <c r="P542" s="12" t="b">
        <f>S542&gt;0</f>
        <v>0</v>
      </c>
      <c r="Q542" s="12" t="s">
        <v>215</v>
      </c>
      <c r="R542" s="13">
        <v>2.9095141111434301E-2</v>
      </c>
      <c r="S542" s="14">
        <v>-1.40672E-2</v>
      </c>
      <c r="T542" s="6"/>
      <c r="U542" s="30">
        <f>AVERAGE($R$5:R542)</f>
        <v>3.1112855820028568E-2</v>
      </c>
    </row>
    <row r="543" spans="11:21" x14ac:dyDescent="0.3">
      <c r="K543" s="10">
        <f>M543/(L543+M543)</f>
        <v>0.60482374768089053</v>
      </c>
      <c r="L543" s="11">
        <f>COUNTIF($N$5:N543,FALSE)</f>
        <v>213</v>
      </c>
      <c r="M543" s="11">
        <f>COUNTIF($N$5:N543,TRUE)</f>
        <v>326</v>
      </c>
      <c r="N543" s="12" t="b">
        <f>O543=P543</f>
        <v>0</v>
      </c>
      <c r="O543" s="12" t="b">
        <f>R543&gt;0</f>
        <v>1</v>
      </c>
      <c r="P543" s="12" t="b">
        <f>S543&gt;0</f>
        <v>0</v>
      </c>
      <c r="Q543" s="12" t="s">
        <v>2317</v>
      </c>
      <c r="R543" s="13">
        <v>0.21341463414634099</v>
      </c>
      <c r="S543" s="14">
        <v>-1.4118800000000001E-2</v>
      </c>
      <c r="T543" s="6"/>
      <c r="U543" s="30">
        <f>AVERAGE($R$5:R543)</f>
        <v>3.1451078043268473E-2</v>
      </c>
    </row>
    <row r="544" spans="11:21" x14ac:dyDescent="0.3">
      <c r="K544" s="10">
        <f>M544/(L544+M544)</f>
        <v>0.60555555555555551</v>
      </c>
      <c r="L544" s="11">
        <f>COUNTIF($N$5:N544,FALSE)</f>
        <v>213</v>
      </c>
      <c r="M544" s="11">
        <f>COUNTIF($N$5:N544,TRUE)</f>
        <v>327</v>
      </c>
      <c r="N544" s="12" t="b">
        <f>O544=P544</f>
        <v>1</v>
      </c>
      <c r="O544" s="12" t="b">
        <f>R544&gt;0</f>
        <v>0</v>
      </c>
      <c r="P544" s="12" t="b">
        <f>S544&gt;0</f>
        <v>0</v>
      </c>
      <c r="Q544" s="12" t="s">
        <v>1836</v>
      </c>
      <c r="R544" s="13">
        <v>-0.102015882712278</v>
      </c>
      <c r="S544" s="14">
        <v>-1.4154699999999999E-2</v>
      </c>
      <c r="T544" s="6"/>
      <c r="U544" s="30">
        <f>AVERAGE($R$5:R544)</f>
        <v>3.1203917004832282E-2</v>
      </c>
    </row>
    <row r="545" spans="11:21" x14ac:dyDescent="0.3">
      <c r="K545" s="10">
        <f>M545/(L545+M545)</f>
        <v>0.60443622920517559</v>
      </c>
      <c r="L545" s="11">
        <f>COUNTIF($N$5:N545,FALSE)</f>
        <v>214</v>
      </c>
      <c r="M545" s="11">
        <f>COUNTIF($N$5:N545,TRUE)</f>
        <v>327</v>
      </c>
      <c r="N545" s="12" t="b">
        <f>O545=P545</f>
        <v>0</v>
      </c>
      <c r="O545" s="12" t="b">
        <f>R545&gt;0</f>
        <v>1</v>
      </c>
      <c r="P545" s="12" t="b">
        <f>S545&gt;0</f>
        <v>0</v>
      </c>
      <c r="Q545" s="12" t="s">
        <v>2158</v>
      </c>
      <c r="R545" s="13">
        <v>8.3229813664596294E-2</v>
      </c>
      <c r="S545" s="14">
        <v>-1.5544799999999999E-2</v>
      </c>
      <c r="T545" s="6"/>
      <c r="U545" s="30">
        <f>AVERAGE($R$5:R545)</f>
        <v>3.1300083172410398E-2</v>
      </c>
    </row>
    <row r="546" spans="11:21" x14ac:dyDescent="0.3">
      <c r="K546" s="10">
        <f>M546/(L546+M546)</f>
        <v>0.60516605166051662</v>
      </c>
      <c r="L546" s="11">
        <f>COUNTIF($N$5:N546,FALSE)</f>
        <v>214</v>
      </c>
      <c r="M546" s="11">
        <f>COUNTIF($N$5:N546,TRUE)</f>
        <v>328</v>
      </c>
      <c r="N546" s="12" t="b">
        <f>O546=P546</f>
        <v>1</v>
      </c>
      <c r="O546" s="12" t="b">
        <f>R546&gt;0</f>
        <v>0</v>
      </c>
      <c r="P546" s="12" t="b">
        <f>S546&gt;0</f>
        <v>0</v>
      </c>
      <c r="Q546" s="12" t="s">
        <v>2022</v>
      </c>
      <c r="R546" s="13">
        <v>-0.18447345064286799</v>
      </c>
      <c r="S546" s="14">
        <v>-1.57156E-2</v>
      </c>
      <c r="T546" s="6"/>
      <c r="U546" s="30">
        <f>AVERAGE($R$5:R546)</f>
        <v>3.0901977021459699E-2</v>
      </c>
    </row>
    <row r="547" spans="11:21" x14ac:dyDescent="0.3">
      <c r="K547" s="10">
        <f>M547/(L547+M547)</f>
        <v>0.60405156537753224</v>
      </c>
      <c r="L547" s="11">
        <f>COUNTIF($N$5:N547,FALSE)</f>
        <v>215</v>
      </c>
      <c r="M547" s="11">
        <f>COUNTIF($N$5:N547,TRUE)</f>
        <v>328</v>
      </c>
      <c r="N547" s="12" t="b">
        <f>O547=P547</f>
        <v>0</v>
      </c>
      <c r="O547" s="12" t="b">
        <f>R547&gt;0</f>
        <v>1</v>
      </c>
      <c r="P547" s="12" t="b">
        <f>S547&gt;0</f>
        <v>0</v>
      </c>
      <c r="Q547" s="12" t="s">
        <v>2414</v>
      </c>
      <c r="R547" s="13">
        <v>0.19174199387854701</v>
      </c>
      <c r="S547" s="14">
        <v>-1.64066E-2</v>
      </c>
      <c r="T547" s="6"/>
      <c r="U547" s="30">
        <f>AVERAGE($R$5:R547)</f>
        <v>3.1198183314014191E-2</v>
      </c>
    </row>
    <row r="548" spans="11:21" x14ac:dyDescent="0.3">
      <c r="K548" s="10">
        <f>M548/(L548+M548)</f>
        <v>0.6029411764705882</v>
      </c>
      <c r="L548" s="11">
        <f>COUNTIF($N$5:N548,FALSE)</f>
        <v>216</v>
      </c>
      <c r="M548" s="11">
        <f>COUNTIF($N$5:N548,TRUE)</f>
        <v>328</v>
      </c>
      <c r="N548" s="12" t="b">
        <f>O548=P548</f>
        <v>0</v>
      </c>
      <c r="O548" s="12" t="b">
        <f>R548&gt;0</f>
        <v>1</v>
      </c>
      <c r="P548" s="12" t="b">
        <f>S548&gt;0</f>
        <v>0</v>
      </c>
      <c r="Q548" s="12" t="s">
        <v>2996</v>
      </c>
      <c r="R548" s="13">
        <v>0.25686136523574898</v>
      </c>
      <c r="S548" s="14">
        <v>-1.7066999999999999E-2</v>
      </c>
      <c r="T548" s="6"/>
      <c r="U548" s="30">
        <f>AVERAGE($R$5:R548)</f>
        <v>3.1613005339605614E-2</v>
      </c>
    </row>
    <row r="549" spans="11:21" x14ac:dyDescent="0.3">
      <c r="K549" s="10">
        <f>M549/(L549+M549)</f>
        <v>0.60366972477064218</v>
      </c>
      <c r="L549" s="11">
        <f>COUNTIF($N$5:N549,FALSE)</f>
        <v>216</v>
      </c>
      <c r="M549" s="11">
        <f>COUNTIF($N$5:N549,TRUE)</f>
        <v>329</v>
      </c>
      <c r="N549" s="12" t="b">
        <f>O549=P549</f>
        <v>1</v>
      </c>
      <c r="O549" s="12" t="b">
        <f>R549&gt;0</f>
        <v>0</v>
      </c>
      <c r="P549" s="12" t="b">
        <f>S549&gt;0</f>
        <v>0</v>
      </c>
      <c r="Q549" s="12" t="s">
        <v>3167</v>
      </c>
      <c r="R549" s="13">
        <v>-8.5321764280549495E-2</v>
      </c>
      <c r="S549" s="14">
        <v>-1.7681100000000002E-2</v>
      </c>
      <c r="T549" s="6"/>
      <c r="U549" s="30">
        <f>AVERAGE($R$5:R549)</f>
        <v>3.1398446129293406E-2</v>
      </c>
    </row>
    <row r="550" spans="11:21" x14ac:dyDescent="0.3">
      <c r="K550" s="10">
        <f>M550/(L550+M550)</f>
        <v>0.60256410256410253</v>
      </c>
      <c r="L550" s="11">
        <f>COUNTIF($N$5:N550,FALSE)</f>
        <v>217</v>
      </c>
      <c r="M550" s="11">
        <f>COUNTIF($N$5:N550,TRUE)</f>
        <v>329</v>
      </c>
      <c r="N550" s="12" t="b">
        <f>O550=P550</f>
        <v>0</v>
      </c>
      <c r="O550" s="12" t="b">
        <f>R550&gt;0</f>
        <v>1</v>
      </c>
      <c r="P550" s="12" t="b">
        <f>S550&gt;0</f>
        <v>0</v>
      </c>
      <c r="Q550" s="12" t="s">
        <v>1073</v>
      </c>
      <c r="R550" s="13">
        <v>1.29310344827586E-2</v>
      </c>
      <c r="S550" s="14">
        <v>-1.7860899999999999E-2</v>
      </c>
      <c r="T550" s="6"/>
      <c r="U550" s="30">
        <f>AVERAGE($R$5:R550)</f>
        <v>3.1364623031039672E-2</v>
      </c>
    </row>
    <row r="551" spans="11:21" x14ac:dyDescent="0.3">
      <c r="K551" s="10">
        <f>M551/(L551+M551)</f>
        <v>0.60146252285191959</v>
      </c>
      <c r="L551" s="11">
        <f>COUNTIF($N$5:N551,FALSE)</f>
        <v>218</v>
      </c>
      <c r="M551" s="11">
        <f>COUNTIF($N$5:N551,TRUE)</f>
        <v>329</v>
      </c>
      <c r="N551" s="12" t="b">
        <f>O551=P551</f>
        <v>0</v>
      </c>
      <c r="O551" s="12" t="b">
        <f>R551&gt;0</f>
        <v>1</v>
      </c>
      <c r="P551" s="12" t="b">
        <f>S551&gt;0</f>
        <v>0</v>
      </c>
      <c r="Q551" s="12" t="s">
        <v>1078</v>
      </c>
      <c r="R551" s="13">
        <v>0.19973029667365799</v>
      </c>
      <c r="S551" s="14">
        <v>-1.8017399999999999E-2</v>
      </c>
      <c r="T551" s="6"/>
      <c r="U551" s="30">
        <f>AVERAGE($R$5:R551)</f>
        <v>3.1672421337516125E-2</v>
      </c>
    </row>
    <row r="552" spans="11:21" x14ac:dyDescent="0.3">
      <c r="K552" s="10">
        <f>M552/(L552+M552)</f>
        <v>0.60036496350364965</v>
      </c>
      <c r="L552" s="11">
        <f>COUNTIF($N$5:N552,FALSE)</f>
        <v>219</v>
      </c>
      <c r="M552" s="11">
        <f>COUNTIF($N$5:N552,TRUE)</f>
        <v>329</v>
      </c>
      <c r="N552" s="12" t="b">
        <f>O552=P552</f>
        <v>0</v>
      </c>
      <c r="O552" s="12" t="b">
        <f>R552&gt;0</f>
        <v>1</v>
      </c>
      <c r="P552" s="12" t="b">
        <f>S552&gt;0</f>
        <v>0</v>
      </c>
      <c r="Q552" s="12" t="s">
        <v>665</v>
      </c>
      <c r="R552" s="13">
        <v>6.3347320381210298E-2</v>
      </c>
      <c r="S552" s="14">
        <v>-1.8082299999999999E-2</v>
      </c>
      <c r="T552" s="6"/>
      <c r="U552" s="30">
        <f>AVERAGE($R$5:R552)</f>
        <v>3.1730222248179799E-2</v>
      </c>
    </row>
    <row r="553" spans="11:21" x14ac:dyDescent="0.3">
      <c r="K553" s="10">
        <f>M553/(L553+M553)</f>
        <v>0.60109289617486339</v>
      </c>
      <c r="L553" s="11">
        <f>COUNTIF($N$5:N553,FALSE)</f>
        <v>219</v>
      </c>
      <c r="M553" s="11">
        <f>COUNTIF($N$5:N553,TRUE)</f>
        <v>330</v>
      </c>
      <c r="N553" s="12" t="b">
        <f>O553=P553</f>
        <v>1</v>
      </c>
      <c r="O553" s="12" t="b">
        <f>R553&gt;0</f>
        <v>0</v>
      </c>
      <c r="P553" s="12" t="b">
        <f>S553&gt;0</f>
        <v>0</v>
      </c>
      <c r="Q553" s="12" t="s">
        <v>3152</v>
      </c>
      <c r="R553" s="13">
        <v>-0.23883495145631001</v>
      </c>
      <c r="S553" s="14">
        <v>-1.8155899999999999E-2</v>
      </c>
      <c r="T553" s="6"/>
      <c r="U553" s="30">
        <f>AVERAGE($R$5:R553)</f>
        <v>3.1237389509191658E-2</v>
      </c>
    </row>
    <row r="554" spans="11:21" x14ac:dyDescent="0.3">
      <c r="K554" s="10">
        <f>M554/(L554+M554)</f>
        <v>0.6</v>
      </c>
      <c r="L554" s="11">
        <f>COUNTIF($N$5:N554,FALSE)</f>
        <v>220</v>
      </c>
      <c r="M554" s="11">
        <f>COUNTIF($N$5:N554,TRUE)</f>
        <v>330</v>
      </c>
      <c r="N554" s="12" t="b">
        <f>O554=P554</f>
        <v>0</v>
      </c>
      <c r="O554" s="12" t="b">
        <f>R554&gt;0</f>
        <v>1</v>
      </c>
      <c r="P554" s="12" t="b">
        <f>S554&gt;0</f>
        <v>0</v>
      </c>
      <c r="Q554" s="12" t="s">
        <v>3128</v>
      </c>
      <c r="R554" s="13">
        <v>7.0564516129032098E-2</v>
      </c>
      <c r="S554" s="14">
        <v>-1.9139900000000001E-2</v>
      </c>
      <c r="T554" s="6"/>
      <c r="U554" s="30">
        <f>AVERAGE($R$5:R554)</f>
        <v>3.1308893375773188E-2</v>
      </c>
    </row>
    <row r="555" spans="11:21" x14ac:dyDescent="0.3">
      <c r="K555" s="10">
        <f>M555/(L555+M555)</f>
        <v>0.59891107078039929</v>
      </c>
      <c r="L555" s="11">
        <f>COUNTIF($N$5:N555,FALSE)</f>
        <v>221</v>
      </c>
      <c r="M555" s="11">
        <f>COUNTIF($N$5:N555,TRUE)</f>
        <v>330</v>
      </c>
      <c r="N555" s="12" t="b">
        <f>O555=P555</f>
        <v>0</v>
      </c>
      <c r="O555" s="12" t="b">
        <f>R555&gt;0</f>
        <v>1</v>
      </c>
      <c r="P555" s="12" t="b">
        <f>S555&gt;0</f>
        <v>0</v>
      </c>
      <c r="Q555" s="12" t="s">
        <v>3123</v>
      </c>
      <c r="R555" s="13">
        <v>3.9959534648457203E-2</v>
      </c>
      <c r="S555" s="14">
        <v>-1.9387000000000001E-2</v>
      </c>
      <c r="T555" s="6"/>
      <c r="U555" s="30">
        <f>AVERAGE($R$5:R555)</f>
        <v>3.1324593269190036E-2</v>
      </c>
    </row>
    <row r="556" spans="11:21" x14ac:dyDescent="0.3">
      <c r="K556" s="10">
        <f>M556/(L556+M556)</f>
        <v>0.59782608695652173</v>
      </c>
      <c r="L556" s="11">
        <f>COUNTIF($N$5:N556,FALSE)</f>
        <v>222</v>
      </c>
      <c r="M556" s="11">
        <f>COUNTIF($N$5:N556,TRUE)</f>
        <v>330</v>
      </c>
      <c r="N556" s="12" t="b">
        <f>O556=P556</f>
        <v>0</v>
      </c>
      <c r="O556" s="12" t="b">
        <f>R556&gt;0</f>
        <v>1</v>
      </c>
      <c r="P556" s="12" t="b">
        <f>S556&gt;0</f>
        <v>0</v>
      </c>
      <c r="Q556" s="12" t="s">
        <v>85</v>
      </c>
      <c r="R556" s="13">
        <v>0.11864406779661001</v>
      </c>
      <c r="S556" s="14">
        <v>-1.9834500000000001E-2</v>
      </c>
      <c r="T556" s="6"/>
      <c r="U556" s="30">
        <f>AVERAGE($R$5:R556)</f>
        <v>3.148278072304405E-2</v>
      </c>
    </row>
    <row r="557" spans="11:21" x14ac:dyDescent="0.3">
      <c r="K557" s="10">
        <f>M557/(L557+M557)</f>
        <v>0.59855334538878846</v>
      </c>
      <c r="L557" s="11">
        <f>COUNTIF($N$5:N557,FALSE)</f>
        <v>222</v>
      </c>
      <c r="M557" s="11">
        <f>COUNTIF($N$5:N557,TRUE)</f>
        <v>331</v>
      </c>
      <c r="N557" s="12" t="b">
        <f>O557=P557</f>
        <v>1</v>
      </c>
      <c r="O557" s="12" t="b">
        <f>R557&gt;0</f>
        <v>0</v>
      </c>
      <c r="P557" s="12" t="b">
        <f>S557&gt;0</f>
        <v>0</v>
      </c>
      <c r="Q557" s="12" t="s">
        <v>94</v>
      </c>
      <c r="R557" s="13">
        <v>-2.98210735586481E-2</v>
      </c>
      <c r="S557" s="14">
        <v>-2.0905300000000002E-2</v>
      </c>
      <c r="T557" s="6"/>
      <c r="U557" s="30">
        <f>AVERAGE($R$5:R557)</f>
        <v>3.1371923843691987E-2</v>
      </c>
    </row>
    <row r="558" spans="11:21" x14ac:dyDescent="0.3">
      <c r="K558" s="10">
        <f>M558/(L558+M558)</f>
        <v>0.59747292418772568</v>
      </c>
      <c r="L558" s="11">
        <f>COUNTIF($N$5:N558,FALSE)</f>
        <v>223</v>
      </c>
      <c r="M558" s="11">
        <f>COUNTIF($N$5:N558,TRUE)</f>
        <v>331</v>
      </c>
      <c r="N558" s="12" t="b">
        <f>O558=P558</f>
        <v>0</v>
      </c>
      <c r="O558" s="12" t="b">
        <f>R558&gt;0</f>
        <v>1</v>
      </c>
      <c r="P558" s="12" t="b">
        <f>S558&gt;0</f>
        <v>0</v>
      </c>
      <c r="Q558" s="12" t="s">
        <v>429</v>
      </c>
      <c r="R558" s="13">
        <v>7.1682273167581495E-2</v>
      </c>
      <c r="S558" s="14">
        <v>-2.3859999999999999E-2</v>
      </c>
      <c r="T558" s="6"/>
      <c r="U558" s="30">
        <f>AVERAGE($R$5:R558)</f>
        <v>3.1444686207092509E-2</v>
      </c>
    </row>
    <row r="559" spans="11:21" x14ac:dyDescent="0.3">
      <c r="K559" s="10">
        <f>M559/(L559+M559)</f>
        <v>0.59639639639639641</v>
      </c>
      <c r="L559" s="11">
        <f>COUNTIF($N$5:N559,FALSE)</f>
        <v>224</v>
      </c>
      <c r="M559" s="11">
        <f>COUNTIF($N$5:N559,TRUE)</f>
        <v>331</v>
      </c>
      <c r="N559" s="12" t="b">
        <f>O559=P559</f>
        <v>0</v>
      </c>
      <c r="O559" s="12" t="b">
        <f>R559&gt;0</f>
        <v>1</v>
      </c>
      <c r="P559" s="12" t="b">
        <f>S559&gt;0</f>
        <v>0</v>
      </c>
      <c r="Q559" s="12" t="s">
        <v>3031</v>
      </c>
      <c r="R559" s="13">
        <v>1.1976047904190901E-3</v>
      </c>
      <c r="S559" s="14">
        <v>-2.44061E-2</v>
      </c>
      <c r="T559" s="6"/>
      <c r="U559" s="30">
        <f>AVERAGE($R$5:R559)</f>
        <v>3.1390186961296702E-2</v>
      </c>
    </row>
    <row r="560" spans="11:21" x14ac:dyDescent="0.3">
      <c r="K560" s="10">
        <f>M560/(L560+M560)</f>
        <v>0.59532374100719421</v>
      </c>
      <c r="L560" s="11">
        <f>COUNTIF($N$5:N560,FALSE)</f>
        <v>225</v>
      </c>
      <c r="M560" s="11">
        <f>COUNTIF($N$5:N560,TRUE)</f>
        <v>331</v>
      </c>
      <c r="N560" s="12" t="b">
        <f>O560=P560</f>
        <v>0</v>
      </c>
      <c r="O560" s="12" t="b">
        <f>R560&gt;0</f>
        <v>1</v>
      </c>
      <c r="P560" s="12" t="b">
        <f>S560&gt;0</f>
        <v>0</v>
      </c>
      <c r="Q560" s="12" t="s">
        <v>653</v>
      </c>
      <c r="R560" s="13">
        <v>0.11252427184466</v>
      </c>
      <c r="S560" s="14">
        <v>-2.45323E-2</v>
      </c>
      <c r="T560" s="6"/>
      <c r="U560" s="30">
        <f>AVERAGE($R$5:R560)</f>
        <v>3.1536111574396279E-2</v>
      </c>
    </row>
    <row r="561" spans="11:21" x14ac:dyDescent="0.3">
      <c r="K561" s="10">
        <f>M561/(L561+M561)</f>
        <v>0.59425493716337519</v>
      </c>
      <c r="L561" s="11">
        <f>COUNTIF($N$5:N561,FALSE)</f>
        <v>226</v>
      </c>
      <c r="M561" s="11">
        <f>COUNTIF($N$5:N561,TRUE)</f>
        <v>331</v>
      </c>
      <c r="N561" s="12" t="b">
        <f>O561=P561</f>
        <v>0</v>
      </c>
      <c r="O561" s="12" t="b">
        <f>R561&gt;0</f>
        <v>1</v>
      </c>
      <c r="P561" s="12" t="b">
        <f>S561&gt;0</f>
        <v>0</v>
      </c>
      <c r="Q561" s="12" t="s">
        <v>1189</v>
      </c>
      <c r="R561" s="13">
        <v>9.1758018676410896E-2</v>
      </c>
      <c r="S561" s="14">
        <v>-2.4758599999999999E-2</v>
      </c>
      <c r="T561" s="6"/>
      <c r="U561" s="30">
        <f>AVERAGE($R$5:R561)</f>
        <v>3.1644229899534547E-2</v>
      </c>
    </row>
    <row r="562" spans="11:21" x14ac:dyDescent="0.3">
      <c r="K562" s="10">
        <f>M562/(L562+M562)</f>
        <v>0.59318996415770608</v>
      </c>
      <c r="L562" s="11">
        <f>COUNTIF($N$5:N562,FALSE)</f>
        <v>227</v>
      </c>
      <c r="M562" s="11">
        <f>COUNTIF($N$5:N562,TRUE)</f>
        <v>331</v>
      </c>
      <c r="N562" s="12" t="b">
        <f>O562=P562</f>
        <v>0</v>
      </c>
      <c r="O562" s="12" t="b">
        <f>R562&gt;0</f>
        <v>1</v>
      </c>
      <c r="P562" s="12" t="b">
        <f>S562&gt;0</f>
        <v>0</v>
      </c>
      <c r="Q562" s="12" t="s">
        <v>1129</v>
      </c>
      <c r="R562" s="13">
        <v>0.33564159461320597</v>
      </c>
      <c r="S562" s="14">
        <v>-2.5985899999999999E-2</v>
      </c>
      <c r="T562" s="6"/>
      <c r="U562" s="30">
        <f>AVERAGE($R$5:R562)</f>
        <v>3.2189028044182708E-2</v>
      </c>
    </row>
    <row r="563" spans="11:21" x14ac:dyDescent="0.3">
      <c r="K563" s="10">
        <f>M563/(L563+M563)</f>
        <v>0.59391771019677997</v>
      </c>
      <c r="L563" s="11">
        <f>COUNTIF($N$5:N563,FALSE)</f>
        <v>227</v>
      </c>
      <c r="M563" s="11">
        <f>COUNTIF($N$5:N563,TRUE)</f>
        <v>332</v>
      </c>
      <c r="N563" s="12" t="b">
        <f>O563=P563</f>
        <v>1</v>
      </c>
      <c r="O563" s="12" t="b">
        <f>R563&gt;0</f>
        <v>0</v>
      </c>
      <c r="P563" s="12" t="b">
        <f>S563&gt;0</f>
        <v>0</v>
      </c>
      <c r="Q563" s="12" t="s">
        <v>857</v>
      </c>
      <c r="R563" s="13">
        <v>-0.24343339587241999</v>
      </c>
      <c r="S563" s="14">
        <v>-2.6531599999999999E-2</v>
      </c>
      <c r="T563" s="6"/>
      <c r="U563" s="30">
        <f>AVERAGE($R$5:R563)</f>
        <v>3.1695964674027785E-2</v>
      </c>
    </row>
    <row r="564" spans="11:21" x14ac:dyDescent="0.3">
      <c r="K564" s="10">
        <f>M564/(L564+M564)</f>
        <v>0.59464285714285714</v>
      </c>
      <c r="L564" s="11">
        <f>COUNTIF($N$5:N564,FALSE)</f>
        <v>227</v>
      </c>
      <c r="M564" s="11">
        <f>COUNTIF($N$5:N564,TRUE)</f>
        <v>333</v>
      </c>
      <c r="N564" s="12" t="b">
        <f>O564=P564</f>
        <v>1</v>
      </c>
      <c r="O564" s="12" t="b">
        <f>R564&gt;0</f>
        <v>0</v>
      </c>
      <c r="P564" s="12" t="b">
        <f>S564&gt;0</f>
        <v>0</v>
      </c>
      <c r="Q564" s="12" t="s">
        <v>3137</v>
      </c>
      <c r="R564" s="13">
        <v>-0.207920792079207</v>
      </c>
      <c r="S564" s="14">
        <v>-2.7801300000000001E-2</v>
      </c>
      <c r="T564" s="6"/>
      <c r="U564" s="30">
        <f>AVERAGE($R$5:R564)</f>
        <v>3.1268077608397005E-2</v>
      </c>
    </row>
    <row r="565" spans="11:21" x14ac:dyDescent="0.3">
      <c r="K565" s="10">
        <f>M565/(L565+M565)</f>
        <v>0.5935828877005348</v>
      </c>
      <c r="L565" s="11">
        <f>COUNTIF($N$5:N565,FALSE)</f>
        <v>228</v>
      </c>
      <c r="M565" s="11">
        <f>COUNTIF($N$5:N565,TRUE)</f>
        <v>333</v>
      </c>
      <c r="N565" s="12" t="b">
        <f>O565=P565</f>
        <v>0</v>
      </c>
      <c r="O565" s="12" t="b">
        <f>R565&gt;0</f>
        <v>1</v>
      </c>
      <c r="P565" s="12" t="b">
        <f>S565&gt;0</f>
        <v>0</v>
      </c>
      <c r="Q565" s="12" t="s">
        <v>2207</v>
      </c>
      <c r="R565" s="13">
        <v>3.06372549019596E-3</v>
      </c>
      <c r="S565" s="14">
        <v>-2.8019700000000002E-2</v>
      </c>
      <c r="T565" s="6"/>
      <c r="U565" s="30">
        <f>AVERAGE($R$5:R565)</f>
        <v>3.1217802470931411E-2</v>
      </c>
    </row>
    <row r="566" spans="11:21" x14ac:dyDescent="0.3">
      <c r="K566" s="10">
        <f>M566/(L566+M566)</f>
        <v>0.59252669039145911</v>
      </c>
      <c r="L566" s="11">
        <f>COUNTIF($N$5:N566,FALSE)</f>
        <v>229</v>
      </c>
      <c r="M566" s="11">
        <f>COUNTIF($N$5:N566,TRUE)</f>
        <v>333</v>
      </c>
      <c r="N566" s="12" t="b">
        <f>O566=P566</f>
        <v>0</v>
      </c>
      <c r="O566" s="12" t="b">
        <f>R566&gt;0</f>
        <v>1</v>
      </c>
      <c r="P566" s="12" t="b">
        <f>S566&gt;0</f>
        <v>0</v>
      </c>
      <c r="Q566" s="12" t="s">
        <v>3118</v>
      </c>
      <c r="R566" s="13">
        <v>0.20774724085695701</v>
      </c>
      <c r="S566" s="14">
        <v>-2.97976E-2</v>
      </c>
      <c r="T566" s="6"/>
      <c r="U566" s="30">
        <f>AVERAGE($R$5:R566)</f>
        <v>3.1531911791902983E-2</v>
      </c>
    </row>
    <row r="567" spans="11:21" x14ac:dyDescent="0.3">
      <c r="K567" s="10">
        <f>M567/(L567+M567)</f>
        <v>0.59147424511545288</v>
      </c>
      <c r="L567" s="11">
        <f>COUNTIF($N$5:N567,FALSE)</f>
        <v>230</v>
      </c>
      <c r="M567" s="11">
        <f>COUNTIF($N$5:N567,TRUE)</f>
        <v>333</v>
      </c>
      <c r="N567" s="12" t="b">
        <f>O567=P567</f>
        <v>0</v>
      </c>
      <c r="O567" s="12" t="b">
        <f>R567&gt;0</f>
        <v>1</v>
      </c>
      <c r="P567" s="12" t="b">
        <f>S567&gt;0</f>
        <v>0</v>
      </c>
      <c r="Q567" s="12" t="s">
        <v>3009</v>
      </c>
      <c r="R567" s="13">
        <v>4.9149338374291002E-2</v>
      </c>
      <c r="S567" s="14">
        <v>-2.9900400000000001E-2</v>
      </c>
      <c r="T567" s="6"/>
      <c r="U567" s="30">
        <f>AVERAGE($R$5:R567)</f>
        <v>3.1563203846223395E-2</v>
      </c>
    </row>
    <row r="568" spans="11:21" x14ac:dyDescent="0.3">
      <c r="K568" s="10">
        <f>M568/(L568+M568)</f>
        <v>0.59219858156028371</v>
      </c>
      <c r="L568" s="11">
        <f>COUNTIF($N$5:N568,FALSE)</f>
        <v>230</v>
      </c>
      <c r="M568" s="11">
        <f>COUNTIF($N$5:N568,TRUE)</f>
        <v>334</v>
      </c>
      <c r="N568" s="12" t="b">
        <f>O568=P568</f>
        <v>1</v>
      </c>
      <c r="O568" s="12" t="b">
        <f>R568&gt;0</f>
        <v>0</v>
      </c>
      <c r="P568" s="12" t="b">
        <f>S568&gt;0</f>
        <v>0</v>
      </c>
      <c r="Q568" s="12" t="s">
        <v>642</v>
      </c>
      <c r="R568" s="13">
        <v>-6.0229885057471198E-2</v>
      </c>
      <c r="S568" s="14">
        <v>-3.0350800000000001E-2</v>
      </c>
      <c r="T568" s="6"/>
      <c r="U568" s="30">
        <f>AVERAGE($R$5:R568)</f>
        <v>3.1400450142493437E-2</v>
      </c>
    </row>
    <row r="569" spans="11:21" x14ac:dyDescent="0.3">
      <c r="K569" s="10">
        <f>M569/(L569+M569)</f>
        <v>0.59292035398230092</v>
      </c>
      <c r="L569" s="11">
        <f>COUNTIF($N$5:N569,FALSE)</f>
        <v>230</v>
      </c>
      <c r="M569" s="11">
        <f>COUNTIF($N$5:N569,TRUE)</f>
        <v>335</v>
      </c>
      <c r="N569" s="12" t="b">
        <f>O569=P569</f>
        <v>1</v>
      </c>
      <c r="O569" s="12" t="b">
        <f>R569&gt;0</f>
        <v>0</v>
      </c>
      <c r="P569" s="12" t="b">
        <f>S569&gt;0</f>
        <v>0</v>
      </c>
      <c r="Q569" s="12" t="s">
        <v>2885</v>
      </c>
      <c r="R569" s="13">
        <v>-6.8445475638051007E-2</v>
      </c>
      <c r="S569" s="14">
        <v>-3.1333899999999998E-2</v>
      </c>
      <c r="T569" s="6"/>
      <c r="U569" s="30">
        <f>AVERAGE($R$5:R569)</f>
        <v>3.1223731689784512E-2</v>
      </c>
    </row>
    <row r="570" spans="11:21" x14ac:dyDescent="0.3">
      <c r="K570" s="10">
        <f>M570/(L570+M570)</f>
        <v>0.59363957597173145</v>
      </c>
      <c r="L570" s="11">
        <f>COUNTIF($N$5:N570,FALSE)</f>
        <v>230</v>
      </c>
      <c r="M570" s="11">
        <f>COUNTIF($N$5:N570,TRUE)</f>
        <v>336</v>
      </c>
      <c r="N570" s="12" t="b">
        <f>O570=P570</f>
        <v>1</v>
      </c>
      <c r="O570" s="12" t="b">
        <f>R570&gt;0</f>
        <v>0</v>
      </c>
      <c r="P570" s="12" t="b">
        <f>S570&gt;0</f>
        <v>0</v>
      </c>
      <c r="Q570" s="12" t="s">
        <v>3124</v>
      </c>
      <c r="R570" s="13">
        <v>-0.110986353428916</v>
      </c>
      <c r="S570" s="14">
        <v>-3.1668300000000003E-2</v>
      </c>
      <c r="T570" s="6"/>
      <c r="U570" s="30">
        <f>AVERAGE($R$5:R570)</f>
        <v>3.0972477122436982E-2</v>
      </c>
    </row>
    <row r="571" spans="11:21" x14ac:dyDescent="0.3">
      <c r="K571" s="10">
        <f>M571/(L571+M571)</f>
        <v>0.59259259259259256</v>
      </c>
      <c r="L571" s="11">
        <f>COUNTIF($N$5:N571,FALSE)</f>
        <v>231</v>
      </c>
      <c r="M571" s="11">
        <f>COUNTIF($N$5:N571,TRUE)</f>
        <v>336</v>
      </c>
      <c r="N571" s="12" t="b">
        <f>O571=P571</f>
        <v>0</v>
      </c>
      <c r="O571" s="12" t="b">
        <f>R571&gt;0</f>
        <v>1</v>
      </c>
      <c r="P571" s="12" t="b">
        <f>S571&gt;0</f>
        <v>0</v>
      </c>
      <c r="Q571" s="12" t="s">
        <v>179</v>
      </c>
      <c r="R571" s="13">
        <v>7.2588598855940503E-2</v>
      </c>
      <c r="S571" s="14">
        <v>-3.2231099999999999E-2</v>
      </c>
      <c r="T571" s="6"/>
      <c r="U571" s="30">
        <f>AVERAGE($R$5:R571)</f>
        <v>3.1045874162531347E-2</v>
      </c>
    </row>
    <row r="572" spans="11:21" x14ac:dyDescent="0.3">
      <c r="K572" s="10">
        <f>M572/(L572+M572)</f>
        <v>0.59154929577464788</v>
      </c>
      <c r="L572" s="11">
        <f>COUNTIF($N$5:N572,FALSE)</f>
        <v>232</v>
      </c>
      <c r="M572" s="11">
        <f>COUNTIF($N$5:N572,TRUE)</f>
        <v>336</v>
      </c>
      <c r="N572" s="12" t="b">
        <f>O572=P572</f>
        <v>0</v>
      </c>
      <c r="O572" s="12" t="b">
        <f>R572&gt;0</f>
        <v>1</v>
      </c>
      <c r="P572" s="12" t="b">
        <f>S572&gt;0</f>
        <v>0</v>
      </c>
      <c r="Q572" s="12" t="s">
        <v>702</v>
      </c>
      <c r="R572" s="13">
        <v>0.13048245614035001</v>
      </c>
      <c r="S572" s="14">
        <v>-3.4559600000000003E-2</v>
      </c>
      <c r="T572" s="6"/>
      <c r="U572" s="30">
        <f>AVERAGE($R$5:R572)</f>
        <v>3.122093856742187E-2</v>
      </c>
    </row>
    <row r="573" spans="11:21" x14ac:dyDescent="0.3">
      <c r="K573" s="10">
        <f>M573/(L573+M573)</f>
        <v>0.59050966608084354</v>
      </c>
      <c r="L573" s="11">
        <f>COUNTIF($N$5:N573,FALSE)</f>
        <v>233</v>
      </c>
      <c r="M573" s="11">
        <f>COUNTIF($N$5:N573,TRUE)</f>
        <v>336</v>
      </c>
      <c r="N573" s="12" t="b">
        <f>O573=P573</f>
        <v>0</v>
      </c>
      <c r="O573" s="12" t="b">
        <f>R573&gt;0</f>
        <v>1</v>
      </c>
      <c r="P573" s="12" t="b">
        <f>S573&gt;0</f>
        <v>0</v>
      </c>
      <c r="Q573" s="12" t="s">
        <v>3156</v>
      </c>
      <c r="R573" s="13">
        <v>8.3622781142547897E-2</v>
      </c>
      <c r="S573" s="14">
        <v>-3.5777099999999999E-2</v>
      </c>
      <c r="T573" s="6"/>
      <c r="U573" s="30">
        <f>AVERAGE($R$5:R573)</f>
        <v>3.1313033194091691E-2</v>
      </c>
    </row>
    <row r="574" spans="11:21" x14ac:dyDescent="0.3">
      <c r="K574" s="10">
        <f>M574/(L574+M574)</f>
        <v>0.59122807017543855</v>
      </c>
      <c r="L574" s="11">
        <f>COUNTIF($N$5:N574,FALSE)</f>
        <v>233</v>
      </c>
      <c r="M574" s="11">
        <f>COUNTIF($N$5:N574,TRUE)</f>
        <v>337</v>
      </c>
      <c r="N574" s="12" t="b">
        <f>O574=P574</f>
        <v>1</v>
      </c>
      <c r="O574" s="12" t="b">
        <f>R574&gt;0</f>
        <v>0</v>
      </c>
      <c r="P574" s="12" t="b">
        <f>S574&gt;0</f>
        <v>0</v>
      </c>
      <c r="Q574" s="12" t="s">
        <v>2311</v>
      </c>
      <c r="R574" s="13">
        <v>-1.8914144388175499E-2</v>
      </c>
      <c r="S574" s="14">
        <v>-3.5790599999999999E-2</v>
      </c>
      <c r="T574" s="6"/>
      <c r="U574" s="30">
        <f>AVERAGE($R$5:R574)</f>
        <v>3.1224915338684201E-2</v>
      </c>
    </row>
    <row r="575" spans="11:21" x14ac:dyDescent="0.3">
      <c r="K575" s="10">
        <f>M575/(L575+M575)</f>
        <v>0.59194395796847632</v>
      </c>
      <c r="L575" s="11">
        <f>COUNTIF($N$5:N575,FALSE)</f>
        <v>233</v>
      </c>
      <c r="M575" s="11">
        <f>COUNTIF($N$5:N575,TRUE)</f>
        <v>338</v>
      </c>
      <c r="N575" s="12" t="b">
        <f>O575=P575</f>
        <v>1</v>
      </c>
      <c r="O575" s="12" t="b">
        <f>R575&gt;0</f>
        <v>0</v>
      </c>
      <c r="P575" s="12" t="b">
        <f>S575&gt;0</f>
        <v>0</v>
      </c>
      <c r="Q575" s="12" t="s">
        <v>3107</v>
      </c>
      <c r="R575" s="13">
        <v>-0.48051948051948001</v>
      </c>
      <c r="S575" s="14">
        <v>-3.7356899999999998E-2</v>
      </c>
      <c r="T575" s="6"/>
      <c r="U575" s="30">
        <f>AVERAGE($R$5:R575)</f>
        <v>3.0328690477286365E-2</v>
      </c>
    </row>
    <row r="576" spans="11:21" x14ac:dyDescent="0.3">
      <c r="K576" s="10">
        <f>M576/(L576+M576)</f>
        <v>0.59090909090909094</v>
      </c>
      <c r="L576" s="11">
        <f>COUNTIF($N$5:N576,FALSE)</f>
        <v>234</v>
      </c>
      <c r="M576" s="11">
        <f>COUNTIF($N$5:N576,TRUE)</f>
        <v>338</v>
      </c>
      <c r="N576" s="12" t="b">
        <f>O576=P576</f>
        <v>0</v>
      </c>
      <c r="O576" s="12" t="b">
        <f>R576&gt;0</f>
        <v>1</v>
      </c>
      <c r="P576" s="12" t="b">
        <f>S576&gt;0</f>
        <v>0</v>
      </c>
      <c r="Q576" s="12" t="s">
        <v>205</v>
      </c>
      <c r="R576" s="13">
        <v>0.15359999999999899</v>
      </c>
      <c r="S576" s="14">
        <v>-3.8185200000000002E-2</v>
      </c>
      <c r="T576" s="6"/>
      <c r="U576" s="30">
        <f>AVERAGE($R$5:R576)</f>
        <v>3.0544199759668725E-2</v>
      </c>
    </row>
    <row r="577" spans="11:21" x14ac:dyDescent="0.3">
      <c r="K577" s="10">
        <f>M577/(L577+M577)</f>
        <v>0.59162303664921467</v>
      </c>
      <c r="L577" s="11">
        <f>COUNTIF($N$5:N577,FALSE)</f>
        <v>234</v>
      </c>
      <c r="M577" s="11">
        <f>COUNTIF($N$5:N577,TRUE)</f>
        <v>339</v>
      </c>
      <c r="N577" s="12" t="b">
        <f>O577=P577</f>
        <v>1</v>
      </c>
      <c r="O577" s="12" t="b">
        <f>R577&gt;0</f>
        <v>0</v>
      </c>
      <c r="P577" s="12" t="b">
        <f>S577&gt;0</f>
        <v>0</v>
      </c>
      <c r="Q577" s="12" t="s">
        <v>956</v>
      </c>
      <c r="R577" s="13">
        <v>-1.0126582278481001E-2</v>
      </c>
      <c r="S577" s="14">
        <v>-3.9242199999999998E-2</v>
      </c>
      <c r="T577" s="6"/>
      <c r="U577" s="30">
        <f>AVERAGE($R$5:R577)</f>
        <v>3.0473221082464277E-2</v>
      </c>
    </row>
    <row r="578" spans="11:21" x14ac:dyDescent="0.3">
      <c r="K578" s="10">
        <f>M578/(L578+M578)</f>
        <v>0.59233449477351918</v>
      </c>
      <c r="L578" s="11">
        <f>COUNTIF($N$5:N578,FALSE)</f>
        <v>234</v>
      </c>
      <c r="M578" s="11">
        <f>COUNTIF($N$5:N578,TRUE)</f>
        <v>340</v>
      </c>
      <c r="N578" s="12" t="b">
        <f>O578=P578</f>
        <v>1</v>
      </c>
      <c r="O578" s="12" t="b">
        <f>R578&gt;0</f>
        <v>0</v>
      </c>
      <c r="P578" s="12" t="b">
        <f>S578&gt;0</f>
        <v>0</v>
      </c>
      <c r="Q578" s="12" t="s">
        <v>1389</v>
      </c>
      <c r="R578" s="13">
        <v>-0.112200956937799</v>
      </c>
      <c r="S578" s="14">
        <v>-3.9982900000000002E-2</v>
      </c>
      <c r="T578" s="6"/>
      <c r="U578" s="30">
        <f>AVERAGE($R$5:R578)</f>
        <v>3.0224659796714692E-2</v>
      </c>
    </row>
    <row r="579" spans="11:21" x14ac:dyDescent="0.3">
      <c r="K579" s="10">
        <f>M579/(L579+M579)</f>
        <v>0.59130434782608698</v>
      </c>
      <c r="L579" s="11">
        <f>COUNTIF($N$5:N579,FALSE)</f>
        <v>235</v>
      </c>
      <c r="M579" s="11">
        <f>COUNTIF($N$5:N579,TRUE)</f>
        <v>340</v>
      </c>
      <c r="N579" s="12" t="b">
        <f>O579=P579</f>
        <v>0</v>
      </c>
      <c r="O579" s="12" t="b">
        <f>R579&gt;0</f>
        <v>1</v>
      </c>
      <c r="P579" s="12" t="b">
        <f>S579&gt;0</f>
        <v>0</v>
      </c>
      <c r="Q579" s="12" t="s">
        <v>3101</v>
      </c>
      <c r="R579" s="13">
        <v>0.242201834862385</v>
      </c>
      <c r="S579" s="14">
        <v>-5.5899799999999999E-2</v>
      </c>
      <c r="T579" s="6"/>
      <c r="U579" s="30">
        <f>AVERAGE($R$5:R579)</f>
        <v>3.0593315753350638E-2</v>
      </c>
    </row>
    <row r="580" spans="11:21" x14ac:dyDescent="0.3">
      <c r="K580" s="10">
        <f>M580/(L580+M580)</f>
        <v>0.59027777777777779</v>
      </c>
      <c r="L580" s="11">
        <f>COUNTIF($N$5:N580,FALSE)</f>
        <v>236</v>
      </c>
      <c r="M580" s="11">
        <f>COUNTIF($N$5:N580,TRUE)</f>
        <v>340</v>
      </c>
      <c r="N580" s="12" t="b">
        <f>O580=P580</f>
        <v>0</v>
      </c>
      <c r="O580" s="12" t="b">
        <f>R580&gt;0</f>
        <v>1</v>
      </c>
      <c r="P580" s="12" t="b">
        <f>S580&gt;0</f>
        <v>0</v>
      </c>
      <c r="Q580" s="12" t="s">
        <v>2174</v>
      </c>
      <c r="R580" s="13">
        <v>2.5822784810126599E-2</v>
      </c>
      <c r="S580" s="14">
        <v>-7.4618400000000001E-2</v>
      </c>
      <c r="T580" s="6"/>
      <c r="U580" s="30">
        <f>AVERAGE($R$5:R580)</f>
        <v>3.058503358157421E-2</v>
      </c>
    </row>
    <row r="581" spans="11:21" x14ac:dyDescent="0.3">
      <c r="K581" s="10">
        <f>M581/(L581+M581)</f>
        <v>0.58925476603119586</v>
      </c>
      <c r="L581" s="11">
        <f>COUNTIF($N$5:N581,FALSE)</f>
        <v>237</v>
      </c>
      <c r="M581" s="11">
        <f>COUNTIF($N$5:N581,TRUE)</f>
        <v>340</v>
      </c>
      <c r="N581" s="12" t="b">
        <f>O581=P581</f>
        <v>0</v>
      </c>
      <c r="O581" s="12" t="b">
        <f>R581&gt;0</f>
        <v>1</v>
      </c>
      <c r="P581" s="12" t="b">
        <f>S581&gt;0</f>
        <v>0</v>
      </c>
      <c r="Q581" s="12" t="s">
        <v>2603</v>
      </c>
      <c r="R581" s="13">
        <v>0.50496277915632704</v>
      </c>
      <c r="S581" s="14">
        <v>-0.26103900000000002</v>
      </c>
      <c r="T581" s="6"/>
      <c r="U581" s="30">
        <f>AVERAGE($R$5:R581)</f>
        <v>3.1407178721218496E-2</v>
      </c>
    </row>
    <row r="582" spans="11:21" x14ac:dyDescent="0.3">
      <c r="K582" s="10"/>
      <c r="L582" s="11"/>
      <c r="M582" s="11"/>
      <c r="N582" s="12"/>
      <c r="O582" s="12"/>
      <c r="P582" s="12"/>
      <c r="Q582" s="12"/>
      <c r="R582" s="13"/>
      <c r="S582" s="14"/>
      <c r="T582" s="6"/>
      <c r="U582" s="28"/>
    </row>
    <row r="583" spans="11:21" x14ac:dyDescent="0.3">
      <c r="K583" s="10"/>
      <c r="L583" s="11"/>
      <c r="M583" s="11"/>
      <c r="N583" s="12"/>
      <c r="O583" s="12"/>
      <c r="P583" s="12"/>
      <c r="Q583" s="12"/>
      <c r="R583" s="13"/>
      <c r="S583" s="14"/>
      <c r="T583" s="6"/>
      <c r="U583" s="28"/>
    </row>
    <row r="584" spans="11:21" x14ac:dyDescent="0.3">
      <c r="K584" s="10"/>
      <c r="L584" s="11"/>
      <c r="M584" s="11"/>
      <c r="N584" s="12"/>
      <c r="O584" s="12"/>
      <c r="P584" s="12"/>
      <c r="Q584" s="12"/>
      <c r="R584" s="13"/>
      <c r="S584" s="14"/>
      <c r="T584" s="6"/>
      <c r="U584" s="28"/>
    </row>
    <row r="585" spans="11:21" x14ac:dyDescent="0.3">
      <c r="K585" s="10"/>
      <c r="L585" s="11"/>
      <c r="M585" s="11"/>
      <c r="N585" s="12"/>
      <c r="O585" s="12"/>
      <c r="P585" s="12"/>
      <c r="Q585" s="12"/>
      <c r="R585" s="13"/>
      <c r="S585" s="14"/>
      <c r="T585" s="6"/>
      <c r="U585" s="28"/>
    </row>
    <row r="586" spans="11:21" x14ac:dyDescent="0.3">
      <c r="K586" s="10"/>
      <c r="L586" s="11"/>
      <c r="M586" s="11"/>
      <c r="N586" s="12"/>
      <c r="O586" s="12"/>
      <c r="P586" s="12"/>
      <c r="Q586" s="12"/>
      <c r="R586" s="13"/>
      <c r="S586" s="14"/>
      <c r="T586" s="6"/>
      <c r="U586" s="28"/>
    </row>
    <row r="587" spans="11:21" x14ac:dyDescent="0.3">
      <c r="K587" s="10"/>
      <c r="L587" s="11"/>
      <c r="M587" s="11"/>
      <c r="N587" s="12"/>
      <c r="O587" s="12"/>
      <c r="P587" s="12"/>
      <c r="Q587" s="12"/>
      <c r="R587" s="13"/>
      <c r="S587" s="14"/>
      <c r="T587" s="6"/>
      <c r="U587" s="28"/>
    </row>
    <row r="588" spans="11:21" x14ac:dyDescent="0.3">
      <c r="K588" s="10"/>
      <c r="L588" s="11"/>
      <c r="M588" s="11"/>
      <c r="N588" s="12"/>
      <c r="O588" s="12"/>
      <c r="P588" s="12"/>
      <c r="Q588" s="12"/>
      <c r="R588" s="13"/>
      <c r="S588" s="14"/>
      <c r="T588" s="6"/>
      <c r="U588" s="28"/>
    </row>
    <row r="589" spans="11:21" x14ac:dyDescent="0.3">
      <c r="K589" s="10"/>
      <c r="L589" s="11"/>
      <c r="M589" s="11"/>
      <c r="N589" s="12"/>
      <c r="O589" s="12"/>
      <c r="P589" s="12"/>
      <c r="Q589" s="12"/>
      <c r="R589" s="13"/>
      <c r="S589" s="14"/>
      <c r="T589" s="6"/>
      <c r="U589" s="28"/>
    </row>
    <row r="590" spans="11:21" x14ac:dyDescent="0.3">
      <c r="K590" s="10"/>
      <c r="L590" s="11"/>
      <c r="M590" s="11"/>
      <c r="N590" s="12"/>
      <c r="O590" s="12"/>
      <c r="P590" s="12"/>
      <c r="Q590" s="12"/>
      <c r="R590" s="13"/>
      <c r="S590" s="14"/>
      <c r="T590" s="6"/>
      <c r="U590" s="28"/>
    </row>
    <row r="591" spans="11:21" x14ac:dyDescent="0.3">
      <c r="K591" s="10"/>
      <c r="L591" s="11"/>
      <c r="M591" s="11"/>
      <c r="N591" s="12"/>
      <c r="O591" s="12"/>
      <c r="P591" s="12"/>
      <c r="Q591" s="12"/>
      <c r="R591" s="13"/>
      <c r="S591" s="14"/>
      <c r="T591" s="6"/>
      <c r="U591" s="28"/>
    </row>
    <row r="592" spans="11:21" x14ac:dyDescent="0.3">
      <c r="K592" s="10"/>
      <c r="L592" s="11"/>
      <c r="M592" s="11"/>
      <c r="N592" s="12"/>
      <c r="O592" s="12"/>
      <c r="P592" s="12"/>
      <c r="Q592" s="12"/>
      <c r="R592" s="13"/>
      <c r="S592" s="14"/>
      <c r="T592" s="6"/>
      <c r="U592" s="28"/>
    </row>
    <row r="593" spans="11:21" x14ac:dyDescent="0.3">
      <c r="K593" s="10"/>
      <c r="L593" s="11"/>
      <c r="M593" s="11"/>
      <c r="N593" s="12"/>
      <c r="O593" s="12"/>
      <c r="P593" s="12"/>
      <c r="Q593" s="12"/>
      <c r="R593" s="13"/>
      <c r="S593" s="14"/>
      <c r="T593" s="6"/>
      <c r="U593" s="28"/>
    </row>
    <row r="594" spans="11:21" x14ac:dyDescent="0.3">
      <c r="K594" s="10"/>
      <c r="L594" s="11"/>
      <c r="M594" s="11"/>
      <c r="N594" s="12"/>
      <c r="O594" s="12"/>
      <c r="P594" s="12"/>
      <c r="Q594" s="12"/>
      <c r="R594" s="13"/>
      <c r="S594" s="14"/>
      <c r="T594" s="6"/>
      <c r="U594" s="28"/>
    </row>
    <row r="595" spans="11:21" x14ac:dyDescent="0.3">
      <c r="K595" s="10"/>
      <c r="L595" s="11"/>
      <c r="M595" s="11"/>
      <c r="N595" s="12"/>
      <c r="O595" s="12"/>
      <c r="P595" s="12"/>
      <c r="Q595" s="12"/>
      <c r="R595" s="13"/>
      <c r="S595" s="14"/>
      <c r="T595" s="6"/>
      <c r="U595" s="28"/>
    </row>
    <row r="596" spans="11:21" x14ac:dyDescent="0.3">
      <c r="K596" s="10"/>
      <c r="L596" s="11"/>
      <c r="M596" s="11"/>
      <c r="N596" s="12"/>
      <c r="O596" s="12"/>
      <c r="P596" s="12"/>
      <c r="Q596" s="12"/>
      <c r="R596" s="13"/>
      <c r="S596" s="14"/>
      <c r="T596" s="6"/>
      <c r="U596" s="28"/>
    </row>
    <row r="597" spans="11:21" x14ac:dyDescent="0.3">
      <c r="K597" s="10"/>
      <c r="L597" s="11"/>
      <c r="M597" s="11"/>
      <c r="N597" s="12"/>
      <c r="O597" s="12"/>
      <c r="P597" s="12"/>
      <c r="Q597" s="12"/>
      <c r="R597" s="13"/>
      <c r="S597" s="14"/>
      <c r="T597" s="6"/>
      <c r="U597" s="28"/>
    </row>
    <row r="598" spans="11:21" x14ac:dyDescent="0.3">
      <c r="K598" s="10"/>
      <c r="L598" s="11"/>
      <c r="M598" s="11"/>
      <c r="N598" s="12"/>
      <c r="O598" s="12"/>
      <c r="P598" s="12"/>
      <c r="Q598" s="12"/>
      <c r="R598" s="13"/>
      <c r="S598" s="14"/>
      <c r="T598" s="6"/>
      <c r="U598" s="28"/>
    </row>
    <row r="599" spans="11:21" x14ac:dyDescent="0.3">
      <c r="K599" s="10"/>
      <c r="L599" s="11"/>
      <c r="M599" s="11"/>
      <c r="N599" s="12"/>
      <c r="O599" s="12"/>
      <c r="P599" s="12"/>
      <c r="Q599" s="12"/>
      <c r="R599" s="13"/>
      <c r="S599" s="14"/>
      <c r="T599" s="6"/>
      <c r="U599" s="28"/>
    </row>
    <row r="600" spans="11:21" x14ac:dyDescent="0.3">
      <c r="K600" s="10"/>
      <c r="L600" s="11"/>
      <c r="M600" s="11"/>
      <c r="N600" s="12"/>
      <c r="O600" s="12"/>
      <c r="P600" s="12"/>
      <c r="Q600" s="12"/>
      <c r="R600" s="13"/>
      <c r="S600" s="14"/>
      <c r="T600" s="6"/>
      <c r="U600" s="28"/>
    </row>
    <row r="601" spans="11:21" x14ac:dyDescent="0.3">
      <c r="K601" s="10"/>
      <c r="L601" s="11"/>
      <c r="M601" s="11"/>
      <c r="N601" s="12"/>
      <c r="O601" s="12"/>
      <c r="P601" s="12"/>
      <c r="Q601" s="12"/>
      <c r="R601" s="13"/>
      <c r="S601" s="14"/>
      <c r="T601" s="6"/>
      <c r="U601" s="28"/>
    </row>
    <row r="602" spans="11:21" x14ac:dyDescent="0.3">
      <c r="K602" s="10"/>
      <c r="L602" s="11"/>
      <c r="M602" s="11"/>
      <c r="N602" s="12"/>
      <c r="O602" s="12"/>
      <c r="P602" s="12"/>
      <c r="Q602" s="12"/>
      <c r="R602" s="13"/>
      <c r="S602" s="14"/>
      <c r="T602" s="6"/>
      <c r="U602" s="28"/>
    </row>
    <row r="603" spans="11:21" x14ac:dyDescent="0.3">
      <c r="K603" s="10"/>
      <c r="L603" s="11"/>
      <c r="M603" s="11"/>
      <c r="N603" s="12"/>
      <c r="O603" s="12"/>
      <c r="P603" s="12"/>
      <c r="Q603" s="12"/>
      <c r="R603" s="13"/>
      <c r="S603" s="14"/>
      <c r="T603" s="6"/>
      <c r="U603" s="28"/>
    </row>
    <row r="604" spans="11:21" x14ac:dyDescent="0.3">
      <c r="K604" s="10"/>
      <c r="L604" s="11"/>
      <c r="M604" s="11"/>
      <c r="N604" s="12"/>
      <c r="O604" s="12"/>
      <c r="P604" s="12"/>
      <c r="Q604" s="12"/>
      <c r="R604" s="13"/>
      <c r="S604" s="14"/>
      <c r="T604" s="6"/>
      <c r="U604" s="28"/>
    </row>
    <row r="605" spans="11:21" x14ac:dyDescent="0.3">
      <c r="K605" s="10"/>
      <c r="L605" s="11"/>
      <c r="M605" s="11"/>
      <c r="N605" s="12"/>
      <c r="O605" s="12"/>
      <c r="P605" s="12"/>
      <c r="Q605" s="12"/>
      <c r="R605" s="13"/>
      <c r="S605" s="14"/>
      <c r="T605" s="6"/>
      <c r="U605" s="28"/>
    </row>
    <row r="606" spans="11:21" x14ac:dyDescent="0.3">
      <c r="K606" s="10"/>
      <c r="L606" s="11"/>
      <c r="M606" s="11"/>
      <c r="N606" s="12"/>
      <c r="O606" s="12"/>
      <c r="P606" s="12"/>
      <c r="Q606" s="12"/>
      <c r="R606" s="13"/>
      <c r="S606" s="14"/>
      <c r="T606" s="6"/>
      <c r="U606" s="28"/>
    </row>
    <row r="607" spans="11:21" x14ac:dyDescent="0.3">
      <c r="K607" s="10"/>
      <c r="L607" s="11"/>
      <c r="M607" s="11"/>
      <c r="N607" s="12"/>
      <c r="O607" s="12"/>
      <c r="P607" s="12"/>
      <c r="Q607" s="12"/>
      <c r="R607" s="13"/>
      <c r="S607" s="14"/>
      <c r="T607" s="6"/>
      <c r="U607" s="28"/>
    </row>
    <row r="608" spans="11:21" x14ac:dyDescent="0.3">
      <c r="K608" s="10"/>
      <c r="L608" s="11"/>
      <c r="M608" s="11"/>
      <c r="N608" s="12"/>
      <c r="O608" s="12"/>
      <c r="P608" s="12"/>
      <c r="Q608" s="12"/>
      <c r="R608" s="13"/>
      <c r="S608" s="14"/>
      <c r="T608" s="6"/>
      <c r="U608" s="28"/>
    </row>
    <row r="609" spans="11:21" x14ac:dyDescent="0.3">
      <c r="K609" s="10"/>
      <c r="L609" s="11"/>
      <c r="M609" s="11"/>
      <c r="N609" s="12"/>
      <c r="O609" s="12"/>
      <c r="P609" s="12"/>
      <c r="Q609" s="12"/>
      <c r="R609" s="13"/>
      <c r="S609" s="14"/>
      <c r="T609" s="6"/>
      <c r="U609" s="28"/>
    </row>
    <row r="610" spans="11:21" x14ac:dyDescent="0.3">
      <c r="K610" s="10"/>
      <c r="L610" s="11"/>
      <c r="M610" s="11"/>
      <c r="N610" s="12"/>
      <c r="O610" s="12"/>
      <c r="P610" s="12"/>
      <c r="Q610" s="12"/>
      <c r="R610" s="13"/>
      <c r="S610" s="14"/>
      <c r="T610" s="6"/>
      <c r="U610" s="28"/>
    </row>
    <row r="611" spans="11:21" x14ac:dyDescent="0.3">
      <c r="K611" s="10"/>
      <c r="L611" s="11"/>
      <c r="M611" s="11"/>
      <c r="N611" s="12"/>
      <c r="O611" s="12"/>
      <c r="P611" s="12"/>
      <c r="Q611" s="12"/>
      <c r="R611" s="13"/>
      <c r="S611" s="14"/>
      <c r="T611" s="6"/>
      <c r="U611" s="28"/>
    </row>
    <row r="612" spans="11:21" x14ac:dyDescent="0.3">
      <c r="K612" s="10"/>
      <c r="L612" s="11"/>
      <c r="M612" s="11"/>
      <c r="N612" s="12"/>
      <c r="O612" s="12"/>
      <c r="P612" s="12"/>
      <c r="Q612" s="12"/>
      <c r="R612" s="13"/>
      <c r="S612" s="14"/>
      <c r="T612" s="6"/>
      <c r="U612" s="28"/>
    </row>
    <row r="613" spans="11:21" x14ac:dyDescent="0.3">
      <c r="K613" s="10"/>
      <c r="L613" s="11"/>
      <c r="M613" s="11"/>
      <c r="N613" s="12"/>
      <c r="O613" s="12"/>
      <c r="P613" s="12"/>
      <c r="Q613" s="12"/>
      <c r="R613" s="13"/>
      <c r="S613" s="14"/>
      <c r="T613" s="6"/>
      <c r="U613" s="28"/>
    </row>
    <row r="614" spans="11:21" x14ac:dyDescent="0.3">
      <c r="K614" s="10"/>
      <c r="L614" s="11"/>
      <c r="M614" s="11"/>
      <c r="N614" s="12"/>
      <c r="O614" s="12"/>
      <c r="P614" s="12"/>
      <c r="Q614" s="12"/>
      <c r="R614" s="13"/>
      <c r="S614" s="14"/>
      <c r="T614" s="6"/>
      <c r="U614" s="28"/>
    </row>
    <row r="615" spans="11:21" x14ac:dyDescent="0.3">
      <c r="K615" s="10"/>
      <c r="L615" s="11"/>
      <c r="M615" s="11"/>
      <c r="N615" s="12"/>
      <c r="O615" s="12"/>
      <c r="P615" s="12"/>
      <c r="Q615" s="12"/>
      <c r="R615" s="13"/>
      <c r="S615" s="14"/>
      <c r="T615" s="6"/>
      <c r="U615" s="28"/>
    </row>
    <row r="616" spans="11:21" x14ac:dyDescent="0.3">
      <c r="K616" s="10"/>
      <c r="L616" s="11"/>
      <c r="M616" s="11"/>
      <c r="N616" s="12"/>
      <c r="O616" s="12"/>
      <c r="P616" s="12"/>
      <c r="Q616" s="12"/>
      <c r="R616" s="13"/>
      <c r="S616" s="14"/>
      <c r="T616" s="6"/>
      <c r="U616" s="28"/>
    </row>
    <row r="617" spans="11:21" x14ac:dyDescent="0.3">
      <c r="K617" s="10"/>
      <c r="L617" s="11"/>
      <c r="M617" s="11"/>
      <c r="N617" s="12"/>
      <c r="O617" s="12"/>
      <c r="P617" s="12"/>
      <c r="Q617" s="12"/>
      <c r="R617" s="13"/>
      <c r="S617" s="14"/>
      <c r="T617" s="6"/>
      <c r="U617" s="28"/>
    </row>
    <row r="618" spans="11:21" x14ac:dyDescent="0.3">
      <c r="K618" s="10"/>
      <c r="L618" s="11"/>
      <c r="M618" s="11"/>
      <c r="N618" s="12"/>
      <c r="O618" s="12"/>
      <c r="P618" s="12"/>
      <c r="Q618" s="12"/>
      <c r="R618" s="13"/>
      <c r="S618" s="14"/>
      <c r="T618" s="6"/>
      <c r="U618" s="28"/>
    </row>
    <row r="619" spans="11:21" x14ac:dyDescent="0.3">
      <c r="K619" s="10"/>
      <c r="L619" s="11"/>
      <c r="M619" s="11"/>
      <c r="N619" s="12"/>
      <c r="O619" s="12"/>
      <c r="P619" s="12"/>
      <c r="Q619" s="12"/>
      <c r="R619" s="13"/>
      <c r="S619" s="14"/>
      <c r="T619" s="6"/>
      <c r="U619" s="28"/>
    </row>
    <row r="620" spans="11:21" x14ac:dyDescent="0.3">
      <c r="K620" s="10"/>
      <c r="L620" s="11"/>
      <c r="M620" s="11"/>
      <c r="N620" s="12"/>
      <c r="O620" s="12"/>
      <c r="P620" s="12"/>
      <c r="Q620" s="12"/>
      <c r="R620" s="13"/>
      <c r="S620" s="14"/>
      <c r="T620" s="6"/>
      <c r="U620" s="28"/>
    </row>
    <row r="621" spans="11:21" x14ac:dyDescent="0.3">
      <c r="K621" s="10"/>
      <c r="L621" s="11"/>
      <c r="M621" s="11"/>
      <c r="N621" s="12"/>
      <c r="O621" s="12"/>
      <c r="P621" s="12"/>
      <c r="Q621" s="12"/>
      <c r="R621" s="13"/>
      <c r="S621" s="14"/>
      <c r="T621" s="6"/>
      <c r="U621" s="28"/>
    </row>
    <row r="622" spans="11:21" x14ac:dyDescent="0.3">
      <c r="K622" s="10"/>
      <c r="L622" s="11"/>
      <c r="M622" s="11"/>
      <c r="N622" s="12"/>
      <c r="O622" s="12"/>
      <c r="P622" s="12"/>
      <c r="Q622" s="12"/>
      <c r="R622" s="13"/>
      <c r="S622" s="14"/>
      <c r="T622" s="6"/>
      <c r="U622" s="28"/>
    </row>
    <row r="623" spans="11:21" x14ac:dyDescent="0.3">
      <c r="K623" s="10"/>
      <c r="L623" s="11"/>
      <c r="M623" s="11"/>
      <c r="N623" s="12"/>
      <c r="O623" s="12"/>
      <c r="P623" s="12"/>
      <c r="Q623" s="12"/>
      <c r="R623" s="13"/>
      <c r="S623" s="14"/>
      <c r="T623" s="6"/>
      <c r="U623" s="28"/>
    </row>
    <row r="624" spans="11:21" x14ac:dyDescent="0.3">
      <c r="K624" s="10"/>
      <c r="L624" s="11"/>
      <c r="M624" s="11"/>
      <c r="N624" s="12"/>
      <c r="O624" s="12"/>
      <c r="P624" s="12"/>
      <c r="Q624" s="12"/>
      <c r="R624" s="13"/>
      <c r="S624" s="14"/>
      <c r="T624" s="6"/>
      <c r="U624" s="28"/>
    </row>
    <row r="625" spans="11:21" x14ac:dyDescent="0.3">
      <c r="K625" s="10"/>
      <c r="L625" s="11"/>
      <c r="M625" s="11"/>
      <c r="N625" s="12"/>
      <c r="O625" s="12"/>
      <c r="P625" s="12"/>
      <c r="Q625" s="12"/>
      <c r="R625" s="13"/>
      <c r="S625" s="14"/>
      <c r="T625" s="6"/>
      <c r="U625" s="28"/>
    </row>
    <row r="626" spans="11:21" x14ac:dyDescent="0.3">
      <c r="K626" s="10"/>
      <c r="L626" s="11"/>
      <c r="M626" s="11"/>
      <c r="N626" s="12"/>
      <c r="O626" s="12"/>
      <c r="P626" s="12"/>
      <c r="Q626" s="12"/>
      <c r="R626" s="13"/>
      <c r="S626" s="14"/>
      <c r="T626" s="6"/>
      <c r="U626" s="28"/>
    </row>
    <row r="627" spans="11:21" x14ac:dyDescent="0.3">
      <c r="K627" s="10"/>
      <c r="L627" s="11"/>
      <c r="M627" s="11"/>
      <c r="N627" s="12"/>
      <c r="O627" s="12"/>
      <c r="P627" s="12"/>
      <c r="Q627" s="12"/>
      <c r="R627" s="13"/>
      <c r="S627" s="14"/>
      <c r="T627" s="6"/>
      <c r="U627" s="28"/>
    </row>
    <row r="628" spans="11:21" x14ac:dyDescent="0.3">
      <c r="K628" s="10"/>
      <c r="L628" s="11"/>
      <c r="M628" s="11"/>
      <c r="N628" s="12"/>
      <c r="O628" s="12"/>
      <c r="P628" s="12"/>
      <c r="Q628" s="12"/>
      <c r="R628" s="13"/>
      <c r="S628" s="14"/>
      <c r="T628" s="6"/>
      <c r="U628" s="28"/>
    </row>
    <row r="629" spans="11:21" x14ac:dyDescent="0.3">
      <c r="K629" s="10"/>
      <c r="L629" s="11"/>
      <c r="M629" s="11"/>
      <c r="N629" s="12"/>
      <c r="O629" s="12"/>
      <c r="P629" s="12"/>
      <c r="Q629" s="12"/>
      <c r="R629" s="13"/>
      <c r="S629" s="14"/>
      <c r="T629" s="6"/>
      <c r="U629" s="28"/>
    </row>
    <row r="630" spans="11:21" x14ac:dyDescent="0.3">
      <c r="K630" s="10"/>
      <c r="L630" s="11"/>
      <c r="M630" s="11"/>
      <c r="N630" s="12"/>
      <c r="O630" s="12"/>
      <c r="P630" s="12"/>
      <c r="Q630" s="12"/>
      <c r="R630" s="13"/>
      <c r="S630" s="14"/>
      <c r="T630" s="6"/>
      <c r="U630" s="28"/>
    </row>
    <row r="631" spans="11:21" x14ac:dyDescent="0.3">
      <c r="K631" s="10"/>
      <c r="L631" s="11"/>
      <c r="M631" s="11"/>
      <c r="N631" s="12"/>
      <c r="O631" s="12"/>
      <c r="P631" s="12"/>
      <c r="Q631" s="12"/>
      <c r="R631" s="13"/>
      <c r="S631" s="14"/>
      <c r="T631" s="6"/>
      <c r="U631" s="28"/>
    </row>
    <row r="632" spans="11:21" x14ac:dyDescent="0.3">
      <c r="K632" s="10"/>
      <c r="L632" s="11"/>
      <c r="M632" s="11"/>
      <c r="N632" s="12"/>
      <c r="O632" s="12"/>
      <c r="P632" s="12"/>
      <c r="Q632" s="12"/>
      <c r="R632" s="13"/>
      <c r="S632" s="14"/>
      <c r="T632" s="6"/>
      <c r="U632" s="28"/>
    </row>
    <row r="633" spans="11:21" x14ac:dyDescent="0.3">
      <c r="K633" s="10"/>
      <c r="L633" s="11"/>
      <c r="M633" s="11"/>
      <c r="N633" s="12"/>
      <c r="O633" s="12"/>
      <c r="P633" s="12"/>
      <c r="Q633" s="12"/>
      <c r="R633" s="13"/>
      <c r="S633" s="14"/>
      <c r="T633" s="6"/>
      <c r="U633" s="28"/>
    </row>
    <row r="634" spans="11:21" x14ac:dyDescent="0.3">
      <c r="K634" s="10"/>
      <c r="L634" s="11"/>
      <c r="M634" s="11"/>
      <c r="N634" s="12"/>
      <c r="O634" s="12"/>
      <c r="P634" s="12"/>
      <c r="Q634" s="12"/>
      <c r="R634" s="13"/>
      <c r="S634" s="14"/>
      <c r="T634" s="6"/>
      <c r="U634" s="28"/>
    </row>
    <row r="635" spans="11:21" x14ac:dyDescent="0.3">
      <c r="K635" s="10"/>
      <c r="L635" s="11"/>
      <c r="M635" s="11"/>
      <c r="N635" s="12"/>
      <c r="O635" s="12"/>
      <c r="P635" s="12"/>
      <c r="Q635" s="12"/>
      <c r="R635" s="13"/>
      <c r="S635" s="14"/>
      <c r="T635" s="6"/>
      <c r="U635" s="28"/>
    </row>
    <row r="636" spans="11:21" x14ac:dyDescent="0.3">
      <c r="K636" s="10"/>
      <c r="L636" s="11"/>
      <c r="M636" s="11"/>
      <c r="N636" s="12"/>
      <c r="O636" s="12"/>
      <c r="P636" s="12"/>
      <c r="Q636" s="12"/>
      <c r="R636" s="13"/>
      <c r="S636" s="14"/>
      <c r="T636" s="6"/>
      <c r="U636" s="28"/>
    </row>
    <row r="637" spans="11:21" x14ac:dyDescent="0.3">
      <c r="K637" s="10"/>
      <c r="L637" s="11"/>
      <c r="M637" s="11"/>
      <c r="N637" s="12"/>
      <c r="O637" s="12"/>
      <c r="P637" s="12"/>
      <c r="Q637" s="12"/>
      <c r="R637" s="13"/>
      <c r="S637" s="14"/>
      <c r="T637" s="6"/>
      <c r="U637" s="28"/>
    </row>
    <row r="638" spans="11:21" x14ac:dyDescent="0.3">
      <c r="K638" s="10"/>
      <c r="L638" s="11"/>
      <c r="M638" s="11"/>
      <c r="N638" s="12"/>
      <c r="O638" s="12"/>
      <c r="P638" s="12"/>
      <c r="Q638" s="12"/>
      <c r="R638" s="13"/>
      <c r="S638" s="14"/>
      <c r="T638" s="6"/>
      <c r="U638" s="28"/>
    </row>
    <row r="639" spans="11:21" x14ac:dyDescent="0.3">
      <c r="K639" s="10"/>
      <c r="L639" s="11"/>
      <c r="M639" s="11"/>
      <c r="N639" s="12"/>
      <c r="O639" s="12"/>
      <c r="P639" s="12"/>
      <c r="Q639" s="12"/>
      <c r="R639" s="13"/>
      <c r="S639" s="14"/>
      <c r="T639" s="6"/>
      <c r="U639" s="28"/>
    </row>
    <row r="640" spans="11:21" x14ac:dyDescent="0.3">
      <c r="K640" s="10"/>
      <c r="L640" s="11"/>
      <c r="M640" s="11"/>
      <c r="N640" s="12"/>
      <c r="O640" s="12"/>
      <c r="P640" s="12"/>
      <c r="Q640" s="12"/>
      <c r="R640" s="13"/>
      <c r="S640" s="14"/>
      <c r="T640" s="6"/>
      <c r="U640" s="28"/>
    </row>
    <row r="641" spans="11:21" x14ac:dyDescent="0.3">
      <c r="K641" s="10"/>
      <c r="L641" s="11"/>
      <c r="M641" s="11"/>
      <c r="N641" s="12"/>
      <c r="O641" s="12"/>
      <c r="P641" s="12"/>
      <c r="Q641" s="12"/>
      <c r="R641" s="13"/>
      <c r="S641" s="14"/>
      <c r="T641" s="6"/>
      <c r="U641" s="28"/>
    </row>
    <row r="642" spans="11:21" x14ac:dyDescent="0.3">
      <c r="K642" s="10"/>
      <c r="L642" s="11"/>
      <c r="M642" s="11"/>
      <c r="N642" s="12"/>
      <c r="O642" s="12"/>
      <c r="P642" s="12"/>
      <c r="Q642" s="12"/>
      <c r="R642" s="13"/>
      <c r="S642" s="14"/>
      <c r="T642" s="6"/>
      <c r="U642" s="28"/>
    </row>
    <row r="643" spans="11:21" x14ac:dyDescent="0.3">
      <c r="K643" s="10"/>
      <c r="L643" s="11"/>
      <c r="M643" s="11"/>
      <c r="N643" s="12"/>
      <c r="O643" s="12"/>
      <c r="P643" s="12"/>
      <c r="Q643" s="12"/>
      <c r="R643" s="13"/>
      <c r="S643" s="14"/>
      <c r="T643" s="6"/>
      <c r="U643" s="28"/>
    </row>
    <row r="644" spans="11:21" x14ac:dyDescent="0.3">
      <c r="K644" s="10"/>
      <c r="L644" s="11"/>
      <c r="M644" s="11"/>
      <c r="N644" s="12"/>
      <c r="O644" s="12"/>
      <c r="P644" s="12"/>
      <c r="Q644" s="12"/>
      <c r="R644" s="13"/>
      <c r="S644" s="14"/>
      <c r="T644" s="6"/>
      <c r="U644" s="28"/>
    </row>
    <row r="645" spans="11:21" x14ac:dyDescent="0.3">
      <c r="K645" s="10"/>
      <c r="L645" s="11"/>
      <c r="M645" s="11"/>
      <c r="N645" s="12"/>
      <c r="O645" s="12"/>
      <c r="P645" s="12"/>
      <c r="Q645" s="12"/>
      <c r="R645" s="13"/>
      <c r="S645" s="14"/>
      <c r="T645" s="6"/>
      <c r="U645" s="28"/>
    </row>
    <row r="646" spans="11:21" x14ac:dyDescent="0.3">
      <c r="K646" s="10"/>
      <c r="L646" s="11"/>
      <c r="M646" s="11"/>
      <c r="N646" s="12"/>
      <c r="O646" s="12"/>
      <c r="P646" s="12"/>
      <c r="Q646" s="12"/>
      <c r="R646" s="13"/>
      <c r="S646" s="14"/>
      <c r="T646" s="6"/>
      <c r="U646" s="28"/>
    </row>
    <row r="647" spans="11:21" x14ac:dyDescent="0.3">
      <c r="K647" s="10"/>
      <c r="L647" s="11"/>
      <c r="M647" s="11"/>
      <c r="N647" s="12"/>
      <c r="O647" s="12"/>
      <c r="P647" s="12"/>
      <c r="Q647" s="12"/>
      <c r="R647" s="13"/>
      <c r="S647" s="14"/>
      <c r="T647" s="6"/>
      <c r="U647" s="28"/>
    </row>
    <row r="648" spans="11:21" x14ac:dyDescent="0.3">
      <c r="K648" s="10"/>
      <c r="L648" s="11"/>
      <c r="M648" s="11"/>
      <c r="N648" s="12"/>
      <c r="O648" s="12"/>
      <c r="P648" s="12"/>
      <c r="Q648" s="12"/>
      <c r="R648" s="13"/>
      <c r="S648" s="14"/>
      <c r="T648" s="6"/>
      <c r="U648" s="28"/>
    </row>
    <row r="649" spans="11:21" x14ac:dyDescent="0.3">
      <c r="K649" s="10"/>
      <c r="L649" s="11"/>
      <c r="M649" s="11"/>
      <c r="N649" s="12"/>
      <c r="O649" s="12"/>
      <c r="P649" s="12"/>
      <c r="Q649" s="12"/>
      <c r="R649" s="13"/>
      <c r="S649" s="14"/>
      <c r="T649" s="6"/>
      <c r="U649" s="28"/>
    </row>
    <row r="650" spans="11:21" x14ac:dyDescent="0.3">
      <c r="K650" s="10"/>
      <c r="L650" s="11"/>
      <c r="M650" s="11"/>
      <c r="N650" s="12"/>
      <c r="O650" s="12"/>
      <c r="P650" s="12"/>
      <c r="Q650" s="12"/>
      <c r="R650" s="13"/>
      <c r="S650" s="14"/>
      <c r="T650" s="6"/>
      <c r="U650" s="28"/>
    </row>
    <row r="651" spans="11:21" x14ac:dyDescent="0.3">
      <c r="K651" s="10"/>
      <c r="L651" s="11"/>
      <c r="M651" s="11"/>
      <c r="N651" s="12"/>
      <c r="O651" s="12"/>
      <c r="P651" s="12"/>
      <c r="Q651" s="12"/>
      <c r="R651" s="13"/>
      <c r="S651" s="15"/>
      <c r="T651" s="6"/>
      <c r="U651" s="28"/>
    </row>
    <row r="652" spans="11:21" x14ac:dyDescent="0.3">
      <c r="K652" s="10"/>
      <c r="L652" s="11"/>
      <c r="M652" s="11"/>
      <c r="N652" s="12"/>
      <c r="O652" s="12"/>
      <c r="P652" s="12"/>
      <c r="Q652" s="12"/>
      <c r="R652" s="13"/>
      <c r="S652" s="14"/>
      <c r="T652" s="6"/>
      <c r="U652" s="28"/>
    </row>
    <row r="653" spans="11:21" x14ac:dyDescent="0.3">
      <c r="K653" s="10"/>
      <c r="L653" s="11"/>
      <c r="M653" s="11"/>
      <c r="N653" s="12"/>
      <c r="O653" s="12"/>
      <c r="P653" s="12"/>
      <c r="Q653" s="12"/>
      <c r="R653" s="13"/>
      <c r="S653" s="14"/>
      <c r="T653" s="6"/>
      <c r="U653" s="28"/>
    </row>
    <row r="654" spans="11:21" x14ac:dyDescent="0.3">
      <c r="K654" s="10"/>
      <c r="L654" s="11"/>
      <c r="M654" s="11"/>
      <c r="N654" s="12"/>
      <c r="O654" s="12"/>
      <c r="P654" s="12"/>
      <c r="Q654" s="12"/>
      <c r="R654" s="13"/>
      <c r="S654" s="14"/>
      <c r="T654" s="6"/>
      <c r="U654" s="28"/>
    </row>
    <row r="655" spans="11:21" x14ac:dyDescent="0.3">
      <c r="K655" s="10"/>
      <c r="L655" s="11"/>
      <c r="M655" s="11"/>
      <c r="N655" s="12"/>
      <c r="O655" s="12"/>
      <c r="P655" s="12"/>
      <c r="Q655" s="12"/>
      <c r="R655" s="13"/>
      <c r="S655" s="14"/>
      <c r="T655" s="6"/>
      <c r="U655" s="28"/>
    </row>
    <row r="656" spans="11:21" x14ac:dyDescent="0.3">
      <c r="K656" s="10"/>
      <c r="L656" s="11"/>
      <c r="M656" s="11"/>
      <c r="N656" s="12"/>
      <c r="O656" s="12"/>
      <c r="P656" s="12"/>
      <c r="Q656" s="12"/>
      <c r="R656" s="13"/>
      <c r="S656" s="14"/>
      <c r="T656" s="6"/>
      <c r="U656" s="28"/>
    </row>
    <row r="657" spans="11:21" x14ac:dyDescent="0.3">
      <c r="K657" s="10"/>
      <c r="L657" s="11"/>
      <c r="M657" s="11"/>
      <c r="N657" s="12"/>
      <c r="O657" s="12"/>
      <c r="P657" s="12"/>
      <c r="Q657" s="12"/>
      <c r="R657" s="13"/>
      <c r="S657" s="14"/>
      <c r="T657" s="6"/>
      <c r="U657" s="28"/>
    </row>
    <row r="658" spans="11:21" x14ac:dyDescent="0.3">
      <c r="K658" s="10"/>
      <c r="L658" s="11"/>
      <c r="M658" s="11"/>
      <c r="N658" s="12"/>
      <c r="O658" s="12"/>
      <c r="P658" s="12"/>
      <c r="Q658" s="12"/>
      <c r="R658" s="13"/>
      <c r="S658" s="14"/>
      <c r="T658" s="6"/>
      <c r="U658" s="28"/>
    </row>
    <row r="659" spans="11:21" x14ac:dyDescent="0.3">
      <c r="K659" s="10"/>
      <c r="L659" s="11"/>
      <c r="M659" s="11"/>
      <c r="N659" s="12"/>
      <c r="O659" s="12"/>
      <c r="P659" s="12"/>
      <c r="Q659" s="12"/>
      <c r="R659" s="13"/>
      <c r="S659" s="14"/>
      <c r="T659" s="6"/>
      <c r="U659" s="28"/>
    </row>
    <row r="660" spans="11:21" x14ac:dyDescent="0.3">
      <c r="K660" s="10"/>
      <c r="L660" s="11"/>
      <c r="M660" s="11"/>
      <c r="N660" s="12"/>
      <c r="O660" s="12"/>
      <c r="P660" s="12"/>
      <c r="Q660" s="12"/>
      <c r="R660" s="13"/>
      <c r="S660" s="14"/>
      <c r="T660" s="6"/>
      <c r="U660" s="28"/>
    </row>
    <row r="661" spans="11:21" x14ac:dyDescent="0.3">
      <c r="K661" s="10"/>
      <c r="L661" s="11"/>
      <c r="M661" s="11"/>
      <c r="N661" s="12"/>
      <c r="O661" s="12"/>
      <c r="P661" s="12"/>
      <c r="Q661" s="12"/>
      <c r="R661" s="13"/>
      <c r="S661" s="14"/>
      <c r="T661" s="6"/>
      <c r="U661" s="28"/>
    </row>
    <row r="662" spans="11:21" x14ac:dyDescent="0.3">
      <c r="K662" s="10"/>
      <c r="L662" s="11"/>
      <c r="M662" s="11"/>
      <c r="N662" s="12"/>
      <c r="O662" s="12"/>
      <c r="P662" s="12"/>
      <c r="Q662" s="12"/>
      <c r="R662" s="13"/>
      <c r="S662" s="14"/>
      <c r="T662" s="6"/>
      <c r="U662" s="28"/>
    </row>
    <row r="663" spans="11:21" x14ac:dyDescent="0.3">
      <c r="K663" s="10"/>
      <c r="L663" s="11"/>
      <c r="M663" s="11"/>
      <c r="N663" s="12"/>
      <c r="O663" s="12"/>
      <c r="P663" s="12"/>
      <c r="Q663" s="12"/>
      <c r="R663" s="13"/>
      <c r="S663" s="14"/>
      <c r="T663" s="6"/>
      <c r="U663" s="28"/>
    </row>
    <row r="664" spans="11:21" x14ac:dyDescent="0.3">
      <c r="K664" s="10"/>
      <c r="L664" s="11"/>
      <c r="M664" s="11"/>
      <c r="N664" s="12"/>
      <c r="O664" s="12"/>
      <c r="P664" s="12"/>
      <c r="Q664" s="12"/>
      <c r="R664" s="13"/>
      <c r="S664" s="14"/>
      <c r="T664" s="6"/>
      <c r="U664" s="28"/>
    </row>
    <row r="665" spans="11:21" x14ac:dyDescent="0.3">
      <c r="K665" s="10"/>
      <c r="L665" s="11"/>
      <c r="M665" s="11"/>
      <c r="N665" s="12"/>
      <c r="O665" s="12"/>
      <c r="P665" s="12"/>
      <c r="Q665" s="12"/>
      <c r="R665" s="13"/>
      <c r="S665" s="14"/>
      <c r="T665" s="6"/>
      <c r="U665" s="28"/>
    </row>
    <row r="666" spans="11:21" x14ac:dyDescent="0.3">
      <c r="K666" s="10"/>
      <c r="L666" s="11"/>
      <c r="M666" s="11"/>
      <c r="N666" s="12"/>
      <c r="O666" s="12"/>
      <c r="P666" s="12"/>
      <c r="Q666" s="12"/>
      <c r="R666" s="13"/>
      <c r="S666" s="14"/>
      <c r="T666" s="6"/>
      <c r="U666" s="28"/>
    </row>
    <row r="667" spans="11:21" x14ac:dyDescent="0.3">
      <c r="K667" s="10"/>
      <c r="L667" s="11"/>
      <c r="M667" s="11"/>
      <c r="N667" s="12"/>
      <c r="O667" s="12"/>
      <c r="P667" s="12"/>
      <c r="Q667" s="12"/>
      <c r="R667" s="13"/>
      <c r="S667" s="14"/>
      <c r="T667" s="6"/>
      <c r="U667" s="28"/>
    </row>
    <row r="668" spans="11:21" x14ac:dyDescent="0.3">
      <c r="K668" s="10"/>
      <c r="L668" s="11"/>
      <c r="M668" s="11"/>
      <c r="N668" s="12"/>
      <c r="O668" s="12"/>
      <c r="P668" s="12"/>
      <c r="Q668" s="12"/>
      <c r="R668" s="13"/>
      <c r="S668" s="14"/>
      <c r="T668" s="6"/>
      <c r="U668" s="28"/>
    </row>
    <row r="669" spans="11:21" x14ac:dyDescent="0.3">
      <c r="K669" s="10"/>
      <c r="L669" s="11"/>
      <c r="M669" s="11"/>
      <c r="N669" s="12"/>
      <c r="O669" s="12"/>
      <c r="P669" s="12"/>
      <c r="Q669" s="12"/>
      <c r="R669" s="13"/>
      <c r="S669" s="14"/>
      <c r="T669" s="6"/>
      <c r="U669" s="28"/>
    </row>
    <row r="670" spans="11:21" x14ac:dyDescent="0.3">
      <c r="K670" s="10"/>
      <c r="L670" s="11"/>
      <c r="M670" s="11"/>
      <c r="N670" s="12"/>
      <c r="O670" s="12"/>
      <c r="P670" s="12"/>
      <c r="Q670" s="12"/>
      <c r="R670" s="13"/>
      <c r="S670" s="14"/>
      <c r="T670" s="6"/>
      <c r="U670" s="28"/>
    </row>
    <row r="671" spans="11:21" x14ac:dyDescent="0.3">
      <c r="K671" s="10"/>
      <c r="L671" s="11"/>
      <c r="M671" s="11"/>
      <c r="N671" s="12"/>
      <c r="O671" s="12"/>
      <c r="P671" s="12"/>
      <c r="Q671" s="12"/>
      <c r="R671" s="13"/>
      <c r="S671" s="14"/>
      <c r="T671" s="6"/>
      <c r="U671" s="28"/>
    </row>
    <row r="672" spans="11:21" x14ac:dyDescent="0.3">
      <c r="K672" s="10"/>
      <c r="L672" s="11"/>
      <c r="M672" s="11"/>
      <c r="N672" s="12"/>
      <c r="O672" s="12"/>
      <c r="P672" s="12"/>
      <c r="Q672" s="12"/>
      <c r="R672" s="13"/>
      <c r="S672" s="14"/>
      <c r="T672" s="6"/>
      <c r="U672" s="28"/>
    </row>
    <row r="673" spans="11:21" x14ac:dyDescent="0.3">
      <c r="K673" s="10"/>
      <c r="L673" s="11"/>
      <c r="M673" s="11"/>
      <c r="N673" s="12"/>
      <c r="O673" s="12"/>
      <c r="P673" s="12"/>
      <c r="Q673" s="12"/>
      <c r="R673" s="13"/>
      <c r="S673" s="14"/>
      <c r="T673" s="6"/>
      <c r="U673" s="28"/>
    </row>
    <row r="674" spans="11:21" x14ac:dyDescent="0.3">
      <c r="K674" s="10"/>
      <c r="L674" s="11"/>
      <c r="M674" s="11"/>
      <c r="N674" s="12"/>
      <c r="O674" s="12"/>
      <c r="P674" s="12"/>
      <c r="Q674" s="12"/>
      <c r="R674" s="13"/>
      <c r="S674" s="14"/>
      <c r="T674" s="6"/>
      <c r="U674" s="28"/>
    </row>
    <row r="675" spans="11:21" x14ac:dyDescent="0.3">
      <c r="K675" s="10"/>
      <c r="L675" s="11"/>
      <c r="M675" s="11"/>
      <c r="N675" s="12"/>
      <c r="O675" s="12"/>
      <c r="P675" s="12"/>
      <c r="Q675" s="12"/>
      <c r="R675" s="13"/>
      <c r="S675" s="14"/>
      <c r="T675" s="6"/>
      <c r="U675" s="28"/>
    </row>
    <row r="676" spans="11:21" x14ac:dyDescent="0.3">
      <c r="K676" s="10"/>
      <c r="L676" s="11"/>
      <c r="M676" s="11"/>
      <c r="N676" s="12"/>
      <c r="O676" s="12"/>
      <c r="P676" s="12"/>
      <c r="Q676" s="12"/>
      <c r="R676" s="13"/>
      <c r="S676" s="14"/>
      <c r="T676" s="6"/>
      <c r="U676" s="28"/>
    </row>
    <row r="677" spans="11:21" x14ac:dyDescent="0.3">
      <c r="K677" s="10"/>
      <c r="L677" s="11"/>
      <c r="M677" s="11"/>
      <c r="N677" s="12"/>
      <c r="O677" s="12"/>
      <c r="P677" s="12"/>
      <c r="Q677" s="12"/>
      <c r="R677" s="13"/>
      <c r="S677" s="14"/>
      <c r="T677" s="6"/>
      <c r="U677" s="28"/>
    </row>
    <row r="678" spans="11:21" x14ac:dyDescent="0.3">
      <c r="K678" s="10"/>
      <c r="L678" s="11"/>
      <c r="M678" s="11"/>
      <c r="N678" s="12"/>
      <c r="O678" s="12"/>
      <c r="P678" s="12"/>
      <c r="Q678" s="12"/>
      <c r="R678" s="13"/>
      <c r="S678" s="14"/>
      <c r="T678" s="6"/>
      <c r="U678" s="28"/>
    </row>
    <row r="679" spans="11:21" x14ac:dyDescent="0.3">
      <c r="K679" s="10"/>
      <c r="L679" s="11"/>
      <c r="M679" s="11"/>
      <c r="N679" s="12"/>
      <c r="O679" s="12"/>
      <c r="P679" s="12"/>
      <c r="Q679" s="12"/>
      <c r="R679" s="13"/>
      <c r="S679" s="14"/>
      <c r="T679" s="6"/>
      <c r="U679" s="28"/>
    </row>
    <row r="680" spans="11:21" x14ac:dyDescent="0.3">
      <c r="K680" s="10"/>
      <c r="L680" s="11"/>
      <c r="M680" s="11"/>
      <c r="N680" s="12"/>
      <c r="O680" s="12"/>
      <c r="P680" s="12"/>
      <c r="Q680" s="12"/>
      <c r="R680" s="13"/>
      <c r="S680" s="14"/>
      <c r="T680" s="6"/>
      <c r="U680" s="28"/>
    </row>
    <row r="681" spans="11:21" x14ac:dyDescent="0.3">
      <c r="K681" s="10"/>
      <c r="L681" s="11"/>
      <c r="M681" s="11"/>
      <c r="N681" s="12"/>
      <c r="O681" s="12"/>
      <c r="P681" s="12"/>
      <c r="Q681" s="12"/>
      <c r="R681" s="13"/>
      <c r="S681" s="14"/>
      <c r="T681" s="6"/>
      <c r="U681" s="28"/>
    </row>
    <row r="682" spans="11:21" x14ac:dyDescent="0.3">
      <c r="K682" s="10"/>
      <c r="L682" s="11"/>
      <c r="M682" s="11"/>
      <c r="N682" s="12"/>
      <c r="O682" s="12"/>
      <c r="P682" s="12"/>
      <c r="Q682" s="12"/>
      <c r="R682" s="13"/>
      <c r="S682" s="14"/>
      <c r="T682" s="6"/>
      <c r="U682" s="28"/>
    </row>
    <row r="683" spans="11:21" x14ac:dyDescent="0.3">
      <c r="K683" s="10"/>
      <c r="L683" s="11"/>
      <c r="M683" s="11"/>
      <c r="N683" s="12"/>
      <c r="O683" s="12"/>
      <c r="P683" s="12"/>
      <c r="Q683" s="12"/>
      <c r="R683" s="13"/>
      <c r="S683" s="14"/>
      <c r="T683" s="6"/>
      <c r="U683" s="28"/>
    </row>
    <row r="684" spans="11:21" x14ac:dyDescent="0.3">
      <c r="K684" s="10"/>
      <c r="L684" s="11"/>
      <c r="M684" s="11"/>
      <c r="N684" s="12"/>
      <c r="O684" s="12"/>
      <c r="P684" s="12"/>
      <c r="Q684" s="12"/>
      <c r="R684" s="13"/>
      <c r="S684" s="14"/>
      <c r="T684" s="6"/>
      <c r="U684" s="28"/>
    </row>
    <row r="685" spans="11:21" x14ac:dyDescent="0.3">
      <c r="K685" s="10"/>
      <c r="L685" s="11"/>
      <c r="M685" s="11"/>
      <c r="N685" s="12"/>
      <c r="O685" s="12"/>
      <c r="P685" s="12"/>
      <c r="Q685" s="12"/>
      <c r="R685" s="13"/>
      <c r="S685" s="14"/>
      <c r="T685" s="6"/>
      <c r="U685" s="28"/>
    </row>
    <row r="686" spans="11:21" x14ac:dyDescent="0.3">
      <c r="K686" s="10"/>
      <c r="L686" s="11"/>
      <c r="M686" s="11"/>
      <c r="N686" s="12"/>
      <c r="O686" s="12"/>
      <c r="P686" s="12"/>
      <c r="Q686" s="12"/>
      <c r="R686" s="13"/>
      <c r="S686" s="14"/>
      <c r="T686" s="6"/>
      <c r="U686" s="28"/>
    </row>
    <row r="687" spans="11:21" x14ac:dyDescent="0.3">
      <c r="K687" s="10"/>
      <c r="L687" s="11"/>
      <c r="M687" s="11"/>
      <c r="N687" s="12"/>
      <c r="O687" s="12"/>
      <c r="P687" s="12"/>
      <c r="Q687" s="12"/>
      <c r="R687" s="13"/>
      <c r="S687" s="14"/>
      <c r="T687" s="6"/>
      <c r="U687" s="28"/>
    </row>
    <row r="688" spans="11:21" x14ac:dyDescent="0.3">
      <c r="K688" s="10"/>
      <c r="L688" s="11"/>
      <c r="M688" s="11"/>
      <c r="N688" s="12"/>
      <c r="O688" s="12"/>
      <c r="P688" s="12"/>
      <c r="Q688" s="12"/>
      <c r="R688" s="13"/>
      <c r="S688" s="14"/>
      <c r="T688" s="6"/>
      <c r="U688" s="28"/>
    </row>
    <row r="689" spans="11:21" x14ac:dyDescent="0.3">
      <c r="K689" s="10"/>
      <c r="L689" s="11"/>
      <c r="M689" s="11"/>
      <c r="N689" s="12"/>
      <c r="O689" s="12"/>
      <c r="P689" s="12"/>
      <c r="Q689" s="12"/>
      <c r="R689" s="13"/>
      <c r="S689" s="14"/>
      <c r="T689" s="6"/>
      <c r="U689" s="28"/>
    </row>
    <row r="690" spans="11:21" x14ac:dyDescent="0.3">
      <c r="K690" s="10"/>
      <c r="L690" s="11"/>
      <c r="M690" s="11"/>
      <c r="N690" s="12"/>
      <c r="O690" s="12"/>
      <c r="P690" s="12"/>
      <c r="Q690" s="12"/>
      <c r="R690" s="13"/>
      <c r="S690" s="14"/>
      <c r="T690" s="6"/>
      <c r="U690" s="28"/>
    </row>
    <row r="691" spans="11:21" x14ac:dyDescent="0.3">
      <c r="K691" s="10"/>
      <c r="L691" s="11"/>
      <c r="M691" s="11"/>
      <c r="N691" s="12"/>
      <c r="O691" s="12"/>
      <c r="P691" s="12"/>
      <c r="Q691" s="12"/>
      <c r="R691" s="13"/>
      <c r="S691" s="14"/>
      <c r="T691" s="6"/>
      <c r="U691" s="28"/>
    </row>
    <row r="692" spans="11:21" x14ac:dyDescent="0.3">
      <c r="K692" s="10"/>
      <c r="L692" s="11"/>
      <c r="M692" s="11"/>
      <c r="N692" s="12"/>
      <c r="O692" s="12"/>
      <c r="P692" s="12"/>
      <c r="Q692" s="12"/>
      <c r="R692" s="13"/>
      <c r="S692" s="14"/>
      <c r="T692" s="6"/>
      <c r="U692" s="28"/>
    </row>
    <row r="693" spans="11:21" x14ac:dyDescent="0.3">
      <c r="K693" s="10"/>
      <c r="L693" s="11"/>
      <c r="M693" s="11"/>
      <c r="N693" s="12"/>
      <c r="O693" s="12"/>
      <c r="P693" s="12"/>
      <c r="Q693" s="12"/>
      <c r="R693" s="13"/>
      <c r="S693" s="14"/>
      <c r="T693" s="6"/>
      <c r="U693" s="28"/>
    </row>
    <row r="694" spans="11:21" x14ac:dyDescent="0.3">
      <c r="K694" s="10"/>
      <c r="L694" s="11"/>
      <c r="M694" s="11"/>
      <c r="N694" s="12"/>
      <c r="O694" s="12"/>
      <c r="P694" s="12"/>
      <c r="Q694" s="12"/>
      <c r="R694" s="13"/>
      <c r="S694" s="14"/>
      <c r="T694" s="6"/>
      <c r="U694" s="28"/>
    </row>
    <row r="695" spans="11:21" x14ac:dyDescent="0.3">
      <c r="K695" s="10"/>
      <c r="L695" s="11"/>
      <c r="M695" s="11"/>
      <c r="N695" s="12"/>
      <c r="O695" s="12"/>
      <c r="P695" s="12"/>
      <c r="Q695" s="12"/>
      <c r="R695" s="13"/>
      <c r="S695" s="14"/>
      <c r="T695" s="6"/>
      <c r="U695" s="28"/>
    </row>
    <row r="696" spans="11:21" x14ac:dyDescent="0.3">
      <c r="K696" s="10"/>
      <c r="L696" s="11"/>
      <c r="M696" s="11"/>
      <c r="N696" s="12"/>
      <c r="O696" s="12"/>
      <c r="P696" s="12"/>
      <c r="Q696" s="12"/>
      <c r="R696" s="13"/>
      <c r="S696" s="14"/>
      <c r="T696" s="6"/>
      <c r="U696" s="28"/>
    </row>
    <row r="697" spans="11:21" x14ac:dyDescent="0.3">
      <c r="K697" s="10"/>
      <c r="L697" s="11"/>
      <c r="M697" s="11"/>
      <c r="N697" s="12"/>
      <c r="O697" s="12"/>
      <c r="P697" s="12"/>
      <c r="Q697" s="12"/>
      <c r="R697" s="13"/>
      <c r="S697" s="14"/>
      <c r="T697" s="6"/>
      <c r="U697" s="28"/>
    </row>
    <row r="698" spans="11:21" x14ac:dyDescent="0.3">
      <c r="K698" s="10"/>
      <c r="L698" s="11"/>
      <c r="M698" s="11"/>
      <c r="N698" s="12"/>
      <c r="O698" s="12"/>
      <c r="P698" s="12"/>
      <c r="Q698" s="12"/>
      <c r="R698" s="13"/>
      <c r="S698" s="14"/>
      <c r="T698" s="6"/>
      <c r="U698" s="28"/>
    </row>
    <row r="699" spans="11:21" x14ac:dyDescent="0.3">
      <c r="K699" s="10"/>
      <c r="L699" s="11"/>
      <c r="M699" s="11"/>
      <c r="N699" s="12"/>
      <c r="O699" s="12"/>
      <c r="P699" s="12"/>
      <c r="Q699" s="12"/>
      <c r="R699" s="13"/>
      <c r="S699" s="14"/>
      <c r="T699" s="6"/>
      <c r="U699" s="28"/>
    </row>
    <row r="700" spans="11:21" x14ac:dyDescent="0.3">
      <c r="K700" s="10"/>
      <c r="L700" s="11"/>
      <c r="M700" s="11"/>
      <c r="N700" s="12"/>
      <c r="O700" s="12"/>
      <c r="P700" s="12"/>
      <c r="Q700" s="12"/>
      <c r="R700" s="13"/>
      <c r="S700" s="14"/>
      <c r="T700" s="6"/>
      <c r="U700" s="28"/>
    </row>
    <row r="701" spans="11:21" x14ac:dyDescent="0.3">
      <c r="K701" s="10"/>
      <c r="L701" s="11"/>
      <c r="M701" s="11"/>
      <c r="N701" s="12"/>
      <c r="O701" s="12"/>
      <c r="P701" s="12"/>
      <c r="Q701" s="12"/>
      <c r="R701" s="13"/>
      <c r="S701" s="14"/>
      <c r="T701" s="6"/>
      <c r="U701" s="28"/>
    </row>
    <row r="702" spans="11:21" x14ac:dyDescent="0.3">
      <c r="K702" s="10"/>
      <c r="L702" s="11"/>
      <c r="M702" s="11"/>
      <c r="N702" s="12"/>
      <c r="O702" s="12"/>
      <c r="P702" s="12"/>
      <c r="Q702" s="12"/>
      <c r="R702" s="13"/>
      <c r="S702" s="14"/>
      <c r="T702" s="6"/>
      <c r="U702" s="28"/>
    </row>
    <row r="703" spans="11:21" x14ac:dyDescent="0.3">
      <c r="K703" s="10"/>
      <c r="L703" s="11"/>
      <c r="M703" s="11"/>
      <c r="N703" s="12"/>
      <c r="O703" s="12"/>
      <c r="P703" s="12"/>
      <c r="Q703" s="12"/>
      <c r="R703" s="13"/>
      <c r="S703" s="14"/>
      <c r="T703" s="6"/>
      <c r="U703" s="28"/>
    </row>
    <row r="704" spans="11:21" x14ac:dyDescent="0.3">
      <c r="K704" s="10"/>
      <c r="L704" s="11"/>
      <c r="M704" s="11"/>
      <c r="N704" s="12"/>
      <c r="O704" s="12"/>
      <c r="P704" s="12"/>
      <c r="Q704" s="12"/>
      <c r="R704" s="13"/>
      <c r="S704" s="14"/>
      <c r="T704" s="6"/>
      <c r="U704" s="28"/>
    </row>
    <row r="705" spans="11:21" x14ac:dyDescent="0.3">
      <c r="K705" s="10"/>
      <c r="L705" s="11"/>
      <c r="M705" s="11"/>
      <c r="N705" s="12"/>
      <c r="O705" s="12"/>
      <c r="P705" s="12"/>
      <c r="Q705" s="12"/>
      <c r="R705" s="13"/>
      <c r="S705" s="14"/>
      <c r="T705" s="6"/>
      <c r="U705" s="28"/>
    </row>
    <row r="706" spans="11:21" x14ac:dyDescent="0.3">
      <c r="K706" s="10"/>
      <c r="L706" s="11"/>
      <c r="M706" s="11"/>
      <c r="N706" s="12"/>
      <c r="O706" s="12"/>
      <c r="P706" s="12"/>
      <c r="Q706" s="12"/>
      <c r="R706" s="13"/>
      <c r="S706" s="14"/>
      <c r="T706" s="6"/>
      <c r="U706" s="28"/>
    </row>
    <row r="707" spans="11:21" x14ac:dyDescent="0.3">
      <c r="K707" s="10"/>
      <c r="L707" s="11"/>
      <c r="M707" s="11"/>
      <c r="N707" s="12"/>
      <c r="O707" s="12"/>
      <c r="P707" s="12"/>
      <c r="Q707" s="12"/>
      <c r="R707" s="13"/>
      <c r="S707" s="14"/>
      <c r="T707" s="6"/>
      <c r="U707" s="28"/>
    </row>
    <row r="708" spans="11:21" x14ac:dyDescent="0.3">
      <c r="K708" s="10"/>
      <c r="L708" s="11"/>
      <c r="M708" s="11"/>
      <c r="N708" s="12"/>
      <c r="O708" s="12"/>
      <c r="P708" s="12"/>
      <c r="Q708" s="12"/>
      <c r="R708" s="13"/>
      <c r="S708" s="14"/>
      <c r="T708" s="6"/>
      <c r="U708" s="28"/>
    </row>
    <row r="709" spans="11:21" x14ac:dyDescent="0.3">
      <c r="K709" s="10"/>
      <c r="L709" s="11"/>
      <c r="M709" s="11"/>
      <c r="N709" s="12"/>
      <c r="O709" s="12"/>
      <c r="P709" s="12"/>
      <c r="Q709" s="12"/>
      <c r="R709" s="13"/>
      <c r="S709" s="14"/>
      <c r="T709" s="6"/>
      <c r="U709" s="28"/>
    </row>
    <row r="710" spans="11:21" x14ac:dyDescent="0.3">
      <c r="K710" s="10"/>
      <c r="L710" s="11"/>
      <c r="M710" s="11"/>
      <c r="N710" s="12"/>
      <c r="O710" s="12"/>
      <c r="P710" s="12"/>
      <c r="Q710" s="12"/>
      <c r="R710" s="13"/>
      <c r="S710" s="14"/>
      <c r="T710" s="6"/>
      <c r="U710" s="28"/>
    </row>
    <row r="711" spans="11:21" x14ac:dyDescent="0.3">
      <c r="K711" s="10"/>
      <c r="L711" s="11"/>
      <c r="M711" s="11"/>
      <c r="N711" s="12"/>
      <c r="O711" s="12"/>
      <c r="P711" s="12"/>
      <c r="Q711" s="12"/>
      <c r="R711" s="13"/>
      <c r="S711" s="14"/>
      <c r="T711" s="6"/>
      <c r="U711" s="28"/>
    </row>
    <row r="712" spans="11:21" x14ac:dyDescent="0.3">
      <c r="K712" s="10"/>
      <c r="L712" s="11"/>
      <c r="M712" s="11"/>
      <c r="N712" s="12"/>
      <c r="O712" s="12"/>
      <c r="P712" s="12"/>
      <c r="Q712" s="12"/>
      <c r="R712" s="13"/>
      <c r="S712" s="14"/>
      <c r="T712" s="6"/>
      <c r="U712" s="28"/>
    </row>
    <row r="713" spans="11:21" x14ac:dyDescent="0.3">
      <c r="K713" s="10"/>
      <c r="L713" s="11"/>
      <c r="M713" s="11"/>
      <c r="N713" s="12"/>
      <c r="O713" s="12"/>
      <c r="P713" s="12"/>
      <c r="Q713" s="12"/>
      <c r="R713" s="13"/>
      <c r="S713" s="14"/>
      <c r="T713" s="6"/>
      <c r="U713" s="28"/>
    </row>
    <row r="714" spans="11:21" x14ac:dyDescent="0.3">
      <c r="K714" s="10"/>
      <c r="L714" s="11"/>
      <c r="M714" s="11"/>
      <c r="N714" s="12"/>
      <c r="O714" s="12"/>
      <c r="P714" s="12"/>
      <c r="Q714" s="12"/>
      <c r="R714" s="13"/>
      <c r="S714" s="14"/>
      <c r="T714" s="6"/>
      <c r="U714" s="28"/>
    </row>
    <row r="715" spans="11:21" x14ac:dyDescent="0.3">
      <c r="K715" s="10"/>
      <c r="L715" s="11"/>
      <c r="M715" s="11"/>
      <c r="N715" s="12"/>
      <c r="O715" s="12"/>
      <c r="P715" s="12"/>
      <c r="Q715" s="12"/>
      <c r="R715" s="13"/>
      <c r="S715" s="14"/>
      <c r="T715" s="6"/>
      <c r="U715" s="28"/>
    </row>
    <row r="716" spans="11:21" x14ac:dyDescent="0.3">
      <c r="K716" s="10"/>
      <c r="L716" s="11"/>
      <c r="M716" s="11"/>
      <c r="N716" s="12"/>
      <c r="O716" s="12"/>
      <c r="P716" s="12"/>
      <c r="Q716" s="12"/>
      <c r="R716" s="13"/>
      <c r="S716" s="14"/>
      <c r="T716" s="6"/>
      <c r="U716" s="28"/>
    </row>
    <row r="717" spans="11:21" x14ac:dyDescent="0.3">
      <c r="K717" s="10"/>
      <c r="L717" s="11"/>
      <c r="M717" s="11"/>
      <c r="N717" s="12"/>
      <c r="O717" s="12"/>
      <c r="P717" s="12"/>
      <c r="Q717" s="12"/>
      <c r="R717" s="13"/>
      <c r="S717" s="14"/>
      <c r="T717" s="6"/>
      <c r="U717" s="28"/>
    </row>
    <row r="718" spans="11:21" x14ac:dyDescent="0.3">
      <c r="K718" s="10"/>
      <c r="L718" s="11"/>
      <c r="M718" s="11"/>
      <c r="N718" s="12"/>
      <c r="O718" s="12"/>
      <c r="P718" s="12"/>
      <c r="Q718" s="12"/>
      <c r="R718" s="13"/>
      <c r="S718" s="14"/>
      <c r="T718" s="6"/>
      <c r="U718" s="28"/>
    </row>
    <row r="719" spans="11:21" x14ac:dyDescent="0.3">
      <c r="K719" s="10"/>
      <c r="L719" s="11"/>
      <c r="M719" s="11"/>
      <c r="N719" s="12"/>
      <c r="O719" s="12"/>
      <c r="P719" s="12"/>
      <c r="Q719" s="12"/>
      <c r="R719" s="13"/>
      <c r="S719" s="14"/>
      <c r="T719" s="6"/>
      <c r="U719" s="28"/>
    </row>
    <row r="720" spans="11:21" x14ac:dyDescent="0.3">
      <c r="K720" s="10"/>
      <c r="L720" s="11"/>
      <c r="M720" s="11"/>
      <c r="N720" s="12"/>
      <c r="O720" s="12"/>
      <c r="P720" s="12"/>
      <c r="Q720" s="12"/>
      <c r="R720" s="13"/>
      <c r="S720" s="14"/>
      <c r="T720" s="6"/>
      <c r="U720" s="28"/>
    </row>
    <row r="721" spans="11:21" x14ac:dyDescent="0.3">
      <c r="K721" s="10"/>
      <c r="L721" s="11"/>
      <c r="M721" s="11"/>
      <c r="N721" s="12"/>
      <c r="O721" s="12"/>
      <c r="P721" s="12"/>
      <c r="Q721" s="12"/>
      <c r="R721" s="13"/>
      <c r="S721" s="14"/>
      <c r="T721" s="6"/>
      <c r="U721" s="28"/>
    </row>
    <row r="722" spans="11:21" x14ac:dyDescent="0.3">
      <c r="K722" s="10"/>
      <c r="L722" s="11"/>
      <c r="M722" s="11"/>
      <c r="N722" s="12"/>
      <c r="O722" s="12"/>
      <c r="P722" s="12"/>
      <c r="Q722" s="12"/>
      <c r="R722" s="13"/>
      <c r="S722" s="14"/>
      <c r="T722" s="6"/>
      <c r="U722" s="28"/>
    </row>
    <row r="723" spans="11:21" x14ac:dyDescent="0.3">
      <c r="K723" s="10"/>
      <c r="L723" s="11"/>
      <c r="M723" s="11"/>
      <c r="N723" s="12"/>
      <c r="O723" s="12"/>
      <c r="P723" s="12"/>
      <c r="Q723" s="12"/>
      <c r="R723" s="13"/>
      <c r="S723" s="14"/>
      <c r="T723" s="6"/>
      <c r="U723" s="28"/>
    </row>
    <row r="724" spans="11:21" x14ac:dyDescent="0.3">
      <c r="K724" s="10"/>
      <c r="L724" s="11"/>
      <c r="M724" s="11"/>
      <c r="N724" s="12"/>
      <c r="O724" s="12"/>
      <c r="P724" s="12"/>
      <c r="Q724" s="12"/>
      <c r="R724" s="13"/>
      <c r="S724" s="14"/>
      <c r="T724" s="6"/>
      <c r="U724" s="28"/>
    </row>
    <row r="725" spans="11:21" x14ac:dyDescent="0.3">
      <c r="K725" s="10"/>
      <c r="L725" s="11"/>
      <c r="M725" s="11"/>
      <c r="N725" s="12"/>
      <c r="O725" s="12"/>
      <c r="P725" s="12"/>
      <c r="Q725" s="12"/>
      <c r="R725" s="13"/>
      <c r="S725" s="14"/>
      <c r="T725" s="6"/>
      <c r="U725" s="28"/>
    </row>
    <row r="726" spans="11:21" x14ac:dyDescent="0.3">
      <c r="K726" s="10"/>
      <c r="L726" s="11"/>
      <c r="M726" s="11"/>
      <c r="N726" s="12"/>
      <c r="O726" s="12"/>
      <c r="P726" s="12"/>
      <c r="Q726" s="12"/>
      <c r="R726" s="13"/>
      <c r="S726" s="14"/>
      <c r="T726" s="6"/>
      <c r="U726" s="28"/>
    </row>
    <row r="727" spans="11:21" x14ac:dyDescent="0.3">
      <c r="K727" s="10"/>
      <c r="L727" s="11"/>
      <c r="M727" s="11"/>
      <c r="N727" s="12"/>
      <c r="O727" s="12"/>
      <c r="P727" s="12"/>
      <c r="Q727" s="12"/>
      <c r="R727" s="13"/>
      <c r="S727" s="14"/>
      <c r="T727" s="6"/>
      <c r="U727" s="28"/>
    </row>
    <row r="728" spans="11:21" x14ac:dyDescent="0.3">
      <c r="K728" s="10"/>
      <c r="L728" s="11"/>
      <c r="M728" s="11"/>
      <c r="N728" s="12"/>
      <c r="O728" s="12"/>
      <c r="P728" s="12"/>
      <c r="Q728" s="12"/>
      <c r="R728" s="13"/>
      <c r="S728" s="14"/>
      <c r="T728" s="6"/>
      <c r="U728" s="28"/>
    </row>
    <row r="729" spans="11:21" x14ac:dyDescent="0.3">
      <c r="K729" s="10"/>
      <c r="L729" s="11"/>
      <c r="M729" s="11"/>
      <c r="N729" s="12"/>
      <c r="O729" s="12"/>
      <c r="P729" s="12"/>
      <c r="Q729" s="12"/>
      <c r="R729" s="13"/>
      <c r="S729" s="14"/>
      <c r="T729" s="6"/>
      <c r="U729" s="28"/>
    </row>
    <row r="730" spans="11:21" x14ac:dyDescent="0.3">
      <c r="K730" s="10"/>
      <c r="L730" s="11"/>
      <c r="M730" s="11"/>
      <c r="N730" s="12"/>
      <c r="O730" s="12"/>
      <c r="P730" s="12"/>
      <c r="Q730" s="12"/>
      <c r="R730" s="13"/>
      <c r="S730" s="14"/>
      <c r="T730" s="6"/>
      <c r="U730" s="28"/>
    </row>
    <row r="731" spans="11:21" x14ac:dyDescent="0.3">
      <c r="K731" s="10"/>
      <c r="L731" s="11"/>
      <c r="M731" s="11"/>
      <c r="N731" s="12"/>
      <c r="O731" s="12"/>
      <c r="P731" s="12"/>
      <c r="Q731" s="12"/>
      <c r="R731" s="13"/>
      <c r="S731" s="14"/>
      <c r="T731" s="6"/>
      <c r="U731" s="28"/>
    </row>
    <row r="732" spans="11:21" x14ac:dyDescent="0.3">
      <c r="K732" s="10"/>
      <c r="L732" s="11"/>
      <c r="M732" s="11"/>
      <c r="N732" s="12"/>
      <c r="O732" s="12"/>
      <c r="P732" s="12"/>
      <c r="Q732" s="12"/>
      <c r="R732" s="13"/>
      <c r="S732" s="14"/>
      <c r="T732" s="6"/>
      <c r="U732" s="28"/>
    </row>
    <row r="733" spans="11:21" x14ac:dyDescent="0.3">
      <c r="K733" s="10"/>
      <c r="L733" s="11"/>
      <c r="M733" s="11"/>
      <c r="N733" s="12"/>
      <c r="O733" s="12"/>
      <c r="P733" s="12"/>
      <c r="Q733" s="12"/>
      <c r="R733" s="13"/>
      <c r="S733" s="14"/>
      <c r="T733" s="6"/>
      <c r="U733" s="28"/>
    </row>
    <row r="734" spans="11:21" x14ac:dyDescent="0.3">
      <c r="K734" s="10"/>
      <c r="L734" s="11"/>
      <c r="M734" s="11"/>
      <c r="N734" s="12"/>
      <c r="O734" s="12"/>
      <c r="P734" s="12"/>
      <c r="Q734" s="12"/>
      <c r="R734" s="13"/>
      <c r="S734" s="14"/>
      <c r="T734" s="6"/>
      <c r="U734" s="28"/>
    </row>
    <row r="735" spans="11:21" x14ac:dyDescent="0.3">
      <c r="K735" s="10"/>
      <c r="L735" s="11"/>
      <c r="M735" s="11"/>
      <c r="N735" s="12"/>
      <c r="O735" s="12"/>
      <c r="P735" s="12"/>
      <c r="Q735" s="12"/>
      <c r="R735" s="13"/>
      <c r="S735" s="14"/>
      <c r="T735" s="6"/>
      <c r="U735" s="28"/>
    </row>
    <row r="736" spans="11:21" x14ac:dyDescent="0.3">
      <c r="K736" s="10"/>
      <c r="L736" s="11"/>
      <c r="M736" s="11"/>
      <c r="N736" s="12"/>
      <c r="O736" s="12"/>
      <c r="P736" s="12"/>
      <c r="Q736" s="12"/>
      <c r="R736" s="13"/>
      <c r="S736" s="14"/>
      <c r="T736" s="6"/>
      <c r="U736" s="28"/>
    </row>
    <row r="737" spans="11:21" x14ac:dyDescent="0.3">
      <c r="K737" s="10"/>
      <c r="L737" s="11"/>
      <c r="M737" s="11"/>
      <c r="N737" s="12"/>
      <c r="O737" s="12"/>
      <c r="P737" s="12"/>
      <c r="Q737" s="12"/>
      <c r="R737" s="13"/>
      <c r="S737" s="14"/>
      <c r="T737" s="6"/>
      <c r="U737" s="28"/>
    </row>
    <row r="738" spans="11:21" x14ac:dyDescent="0.3">
      <c r="K738" s="10"/>
      <c r="L738" s="11"/>
      <c r="M738" s="11"/>
      <c r="N738" s="12"/>
      <c r="O738" s="12"/>
      <c r="P738" s="12"/>
      <c r="Q738" s="12"/>
      <c r="R738" s="13"/>
      <c r="S738" s="14"/>
      <c r="T738" s="6"/>
      <c r="U738" s="28"/>
    </row>
    <row r="739" spans="11:21" x14ac:dyDescent="0.3">
      <c r="K739" s="10"/>
      <c r="L739" s="11"/>
      <c r="M739" s="11"/>
      <c r="N739" s="12"/>
      <c r="O739" s="12"/>
      <c r="P739" s="12"/>
      <c r="Q739" s="12"/>
      <c r="R739" s="13"/>
      <c r="S739" s="14"/>
      <c r="T739" s="6"/>
      <c r="U739" s="28"/>
    </row>
    <row r="740" spans="11:21" x14ac:dyDescent="0.3">
      <c r="K740" s="10"/>
      <c r="L740" s="11"/>
      <c r="M740" s="11"/>
      <c r="N740" s="12"/>
      <c r="O740" s="12"/>
      <c r="P740" s="12"/>
      <c r="Q740" s="12"/>
      <c r="R740" s="13"/>
      <c r="S740" s="14"/>
      <c r="T740" s="6"/>
      <c r="U740" s="28"/>
    </row>
    <row r="741" spans="11:21" x14ac:dyDescent="0.3">
      <c r="K741" s="10"/>
      <c r="L741" s="11"/>
      <c r="M741" s="11"/>
      <c r="N741" s="12"/>
      <c r="O741" s="12"/>
      <c r="P741" s="12"/>
      <c r="Q741" s="12"/>
      <c r="R741" s="13"/>
      <c r="S741" s="14"/>
      <c r="T741" s="6"/>
      <c r="U741" s="28"/>
    </row>
    <row r="742" spans="11:21" x14ac:dyDescent="0.3">
      <c r="K742" s="10"/>
      <c r="L742" s="11"/>
      <c r="M742" s="11"/>
      <c r="N742" s="12"/>
      <c r="O742" s="12"/>
      <c r="P742" s="12"/>
      <c r="Q742" s="12"/>
      <c r="R742" s="13"/>
      <c r="S742" s="14"/>
      <c r="T742" s="6"/>
      <c r="U742" s="28"/>
    </row>
    <row r="743" spans="11:21" x14ac:dyDescent="0.3">
      <c r="K743" s="10"/>
      <c r="L743" s="11"/>
      <c r="M743" s="11"/>
      <c r="N743" s="12"/>
      <c r="O743" s="12"/>
      <c r="P743" s="12"/>
      <c r="Q743" s="12"/>
      <c r="R743" s="13"/>
      <c r="S743" s="14"/>
      <c r="T743" s="6"/>
      <c r="U743" s="28"/>
    </row>
    <row r="744" spans="11:21" x14ac:dyDescent="0.3">
      <c r="K744" s="10"/>
      <c r="L744" s="11"/>
      <c r="M744" s="11"/>
      <c r="N744" s="12"/>
      <c r="O744" s="12"/>
      <c r="P744" s="12"/>
      <c r="Q744" s="12"/>
      <c r="R744" s="13"/>
      <c r="S744" s="14"/>
      <c r="T744" s="6"/>
      <c r="U744" s="28"/>
    </row>
    <row r="745" spans="11:21" x14ac:dyDescent="0.3">
      <c r="K745" s="10"/>
      <c r="L745" s="11"/>
      <c r="M745" s="11"/>
      <c r="N745" s="12"/>
      <c r="O745" s="12"/>
      <c r="P745" s="12"/>
      <c r="Q745" s="12"/>
      <c r="R745" s="13"/>
      <c r="S745" s="14"/>
      <c r="T745" s="6"/>
      <c r="U745" s="28"/>
    </row>
    <row r="746" spans="11:21" x14ac:dyDescent="0.3">
      <c r="K746" s="10"/>
      <c r="L746" s="11"/>
      <c r="M746" s="11"/>
      <c r="N746" s="12"/>
      <c r="O746" s="12"/>
      <c r="P746" s="12"/>
      <c r="Q746" s="12"/>
      <c r="R746" s="13"/>
      <c r="S746" s="14"/>
      <c r="T746" s="6"/>
      <c r="U746" s="28"/>
    </row>
    <row r="747" spans="11:21" x14ac:dyDescent="0.3">
      <c r="K747" s="10"/>
      <c r="L747" s="11"/>
      <c r="M747" s="11"/>
      <c r="N747" s="12"/>
      <c r="O747" s="12"/>
      <c r="P747" s="12"/>
      <c r="Q747" s="12"/>
      <c r="R747" s="13"/>
      <c r="S747" s="14"/>
      <c r="T747" s="6"/>
      <c r="U747" s="28"/>
    </row>
    <row r="748" spans="11:21" x14ac:dyDescent="0.3">
      <c r="K748" s="10"/>
      <c r="L748" s="11"/>
      <c r="M748" s="11"/>
      <c r="N748" s="12"/>
      <c r="O748" s="12"/>
      <c r="P748" s="12"/>
      <c r="Q748" s="12"/>
      <c r="R748" s="13"/>
      <c r="S748" s="14"/>
      <c r="T748" s="6"/>
      <c r="U748" s="28"/>
    </row>
    <row r="749" spans="11:21" x14ac:dyDescent="0.3">
      <c r="K749" s="10"/>
      <c r="L749" s="11"/>
      <c r="M749" s="11"/>
      <c r="N749" s="12"/>
      <c r="O749" s="12"/>
      <c r="P749" s="12"/>
      <c r="Q749" s="12"/>
      <c r="R749" s="13"/>
      <c r="S749" s="14"/>
      <c r="T749" s="6"/>
      <c r="U749" s="28"/>
    </row>
    <row r="750" spans="11:21" x14ac:dyDescent="0.3">
      <c r="K750" s="10"/>
      <c r="L750" s="11"/>
      <c r="M750" s="11"/>
      <c r="N750" s="12"/>
      <c r="O750" s="12"/>
      <c r="P750" s="12"/>
      <c r="Q750" s="12"/>
      <c r="R750" s="13"/>
      <c r="S750" s="14"/>
      <c r="T750" s="6"/>
      <c r="U750" s="28"/>
    </row>
    <row r="751" spans="11:21" x14ac:dyDescent="0.3">
      <c r="K751" s="10"/>
      <c r="L751" s="11"/>
      <c r="M751" s="11"/>
      <c r="N751" s="12"/>
      <c r="O751" s="12"/>
      <c r="P751" s="12"/>
      <c r="Q751" s="12"/>
      <c r="R751" s="13"/>
      <c r="S751" s="14"/>
      <c r="T751" s="6"/>
      <c r="U751" s="28"/>
    </row>
    <row r="752" spans="11:21" x14ac:dyDescent="0.3">
      <c r="K752" s="10"/>
      <c r="L752" s="11"/>
      <c r="M752" s="11"/>
      <c r="N752" s="12"/>
      <c r="O752" s="12"/>
      <c r="P752" s="12"/>
      <c r="Q752" s="12"/>
      <c r="R752" s="13"/>
      <c r="S752" s="14"/>
      <c r="T752" s="6"/>
      <c r="U752" s="28"/>
    </row>
    <row r="753" spans="11:21" x14ac:dyDescent="0.3">
      <c r="K753" s="10"/>
      <c r="L753" s="11"/>
      <c r="M753" s="11"/>
      <c r="N753" s="12"/>
      <c r="O753" s="12"/>
      <c r="P753" s="12"/>
      <c r="Q753" s="12"/>
      <c r="R753" s="13"/>
      <c r="S753" s="14"/>
      <c r="T753" s="6"/>
      <c r="U753" s="28"/>
    </row>
    <row r="754" spans="11:21" x14ac:dyDescent="0.3">
      <c r="K754" s="10"/>
      <c r="L754" s="11"/>
      <c r="M754" s="11"/>
      <c r="N754" s="12"/>
      <c r="O754" s="12"/>
      <c r="P754" s="12"/>
      <c r="Q754" s="12"/>
      <c r="R754" s="13"/>
      <c r="S754" s="14"/>
      <c r="T754" s="6"/>
      <c r="U754" s="28"/>
    </row>
    <row r="755" spans="11:21" x14ac:dyDescent="0.3">
      <c r="K755" s="10"/>
      <c r="L755" s="11"/>
      <c r="M755" s="11"/>
      <c r="N755" s="12"/>
      <c r="O755" s="12"/>
      <c r="P755" s="12"/>
      <c r="Q755" s="12"/>
      <c r="R755" s="13"/>
      <c r="S755" s="14"/>
      <c r="T755" s="6"/>
      <c r="U755" s="28"/>
    </row>
    <row r="756" spans="11:21" x14ac:dyDescent="0.3">
      <c r="K756" s="10"/>
      <c r="L756" s="11"/>
      <c r="M756" s="11"/>
      <c r="N756" s="12"/>
      <c r="O756" s="12"/>
      <c r="P756" s="12"/>
      <c r="Q756" s="12"/>
      <c r="R756" s="13"/>
      <c r="S756" s="14"/>
      <c r="T756" s="6"/>
      <c r="U756" s="28"/>
    </row>
    <row r="757" spans="11:21" x14ac:dyDescent="0.3">
      <c r="K757" s="10"/>
      <c r="L757" s="11"/>
      <c r="M757" s="11"/>
      <c r="N757" s="12"/>
      <c r="O757" s="12"/>
      <c r="P757" s="12"/>
      <c r="Q757" s="12"/>
      <c r="R757" s="13"/>
      <c r="S757" s="14"/>
      <c r="T757" s="6"/>
      <c r="U757" s="28"/>
    </row>
    <row r="758" spans="11:21" x14ac:dyDescent="0.3">
      <c r="K758" s="10"/>
      <c r="L758" s="11"/>
      <c r="M758" s="11"/>
      <c r="N758" s="12"/>
      <c r="O758" s="12"/>
      <c r="P758" s="12"/>
      <c r="Q758" s="12"/>
      <c r="R758" s="13"/>
      <c r="S758" s="14"/>
      <c r="T758" s="6"/>
      <c r="U758" s="28"/>
    </row>
    <row r="759" spans="11:21" x14ac:dyDescent="0.3">
      <c r="K759" s="10"/>
      <c r="L759" s="11"/>
      <c r="M759" s="11"/>
      <c r="N759" s="12"/>
      <c r="O759" s="12"/>
      <c r="P759" s="12"/>
      <c r="Q759" s="12"/>
      <c r="R759" s="13"/>
      <c r="S759" s="14"/>
      <c r="T759" s="6"/>
      <c r="U759" s="28"/>
    </row>
    <row r="760" spans="11:21" x14ac:dyDescent="0.3">
      <c r="K760" s="10"/>
      <c r="L760" s="11"/>
      <c r="M760" s="11"/>
      <c r="N760" s="12"/>
      <c r="O760" s="12"/>
      <c r="P760" s="12"/>
      <c r="Q760" s="12"/>
      <c r="R760" s="13"/>
      <c r="S760" s="14"/>
      <c r="T760" s="6"/>
      <c r="U760" s="28"/>
    </row>
    <row r="761" spans="11:21" x14ac:dyDescent="0.3">
      <c r="K761" s="10"/>
      <c r="L761" s="11"/>
      <c r="M761" s="11"/>
      <c r="N761" s="12"/>
      <c r="O761" s="12"/>
      <c r="P761" s="12"/>
      <c r="Q761" s="12"/>
      <c r="R761" s="13"/>
      <c r="S761" s="14"/>
      <c r="T761" s="6"/>
      <c r="U761" s="28"/>
    </row>
    <row r="762" spans="11:21" x14ac:dyDescent="0.3">
      <c r="K762" s="10"/>
      <c r="L762" s="11"/>
      <c r="M762" s="11"/>
      <c r="N762" s="12"/>
      <c r="O762" s="12"/>
      <c r="P762" s="12"/>
      <c r="Q762" s="12"/>
      <c r="R762" s="13"/>
      <c r="S762" s="14"/>
      <c r="T762" s="6"/>
      <c r="U762" s="28"/>
    </row>
    <row r="763" spans="11:21" x14ac:dyDescent="0.3">
      <c r="K763" s="10"/>
      <c r="L763" s="11"/>
      <c r="M763" s="11"/>
      <c r="N763" s="12"/>
      <c r="O763" s="12"/>
      <c r="P763" s="12"/>
      <c r="Q763" s="12"/>
      <c r="R763" s="13"/>
      <c r="S763" s="14"/>
      <c r="T763" s="6"/>
      <c r="U763" s="28"/>
    </row>
    <row r="764" spans="11:21" x14ac:dyDescent="0.3">
      <c r="K764" s="10"/>
      <c r="L764" s="11"/>
      <c r="M764" s="11"/>
      <c r="N764" s="12"/>
      <c r="O764" s="12"/>
      <c r="P764" s="12"/>
      <c r="Q764" s="12"/>
      <c r="R764" s="13"/>
      <c r="S764" s="14"/>
      <c r="T764" s="6"/>
      <c r="U764" s="28"/>
    </row>
    <row r="765" spans="11:21" x14ac:dyDescent="0.3">
      <c r="K765" s="10"/>
      <c r="L765" s="11"/>
      <c r="M765" s="11"/>
      <c r="N765" s="12"/>
      <c r="O765" s="12"/>
      <c r="P765" s="12"/>
      <c r="Q765" s="12"/>
      <c r="R765" s="13"/>
      <c r="S765" s="14"/>
      <c r="T765" s="6"/>
      <c r="U765" s="28"/>
    </row>
    <row r="766" spans="11:21" x14ac:dyDescent="0.3">
      <c r="K766" s="10"/>
      <c r="L766" s="11"/>
      <c r="M766" s="11"/>
      <c r="N766" s="12"/>
      <c r="O766" s="12"/>
      <c r="P766" s="12"/>
      <c r="Q766" s="12"/>
      <c r="R766" s="13"/>
      <c r="S766" s="14"/>
      <c r="T766" s="6"/>
      <c r="U766" s="28"/>
    </row>
    <row r="767" spans="11:21" x14ac:dyDescent="0.3">
      <c r="K767" s="10"/>
      <c r="L767" s="11"/>
      <c r="M767" s="11"/>
      <c r="N767" s="12"/>
      <c r="O767" s="12"/>
      <c r="P767" s="12"/>
      <c r="Q767" s="12"/>
      <c r="R767" s="13"/>
      <c r="S767" s="14"/>
      <c r="T767" s="6"/>
      <c r="U767" s="28"/>
    </row>
    <row r="768" spans="11:21" x14ac:dyDescent="0.3">
      <c r="K768" s="10"/>
      <c r="L768" s="11"/>
      <c r="M768" s="11"/>
      <c r="N768" s="12"/>
      <c r="O768" s="12"/>
      <c r="P768" s="12"/>
      <c r="Q768" s="12"/>
      <c r="R768" s="13"/>
      <c r="S768" s="14"/>
      <c r="T768" s="6"/>
      <c r="U768" s="28"/>
    </row>
    <row r="769" spans="11:21" x14ac:dyDescent="0.3">
      <c r="K769" s="10"/>
      <c r="L769" s="11"/>
      <c r="M769" s="11"/>
      <c r="N769" s="12"/>
      <c r="O769" s="12"/>
      <c r="P769" s="12"/>
      <c r="Q769" s="12"/>
      <c r="R769" s="13"/>
      <c r="S769" s="14"/>
      <c r="T769" s="6"/>
      <c r="U769" s="28"/>
    </row>
    <row r="770" spans="11:21" x14ac:dyDescent="0.3">
      <c r="K770" s="10"/>
      <c r="L770" s="11"/>
      <c r="M770" s="11"/>
      <c r="N770" s="12"/>
      <c r="O770" s="12"/>
      <c r="P770" s="12"/>
      <c r="Q770" s="12"/>
      <c r="R770" s="13"/>
      <c r="S770" s="14"/>
      <c r="T770" s="6"/>
      <c r="U770" s="28"/>
    </row>
    <row r="771" spans="11:21" x14ac:dyDescent="0.3">
      <c r="K771" s="10"/>
      <c r="L771" s="11"/>
      <c r="M771" s="11"/>
      <c r="N771" s="12"/>
      <c r="O771" s="12"/>
      <c r="P771" s="12"/>
      <c r="Q771" s="12"/>
      <c r="R771" s="13"/>
      <c r="S771" s="14"/>
      <c r="T771" s="6"/>
      <c r="U771" s="28"/>
    </row>
    <row r="772" spans="11:21" x14ac:dyDescent="0.3">
      <c r="K772" s="10"/>
      <c r="L772" s="11"/>
      <c r="M772" s="11"/>
      <c r="N772" s="12"/>
      <c r="O772" s="12"/>
      <c r="P772" s="12"/>
      <c r="Q772" s="12"/>
      <c r="R772" s="13"/>
      <c r="S772" s="14"/>
      <c r="T772" s="6"/>
      <c r="U772" s="28"/>
    </row>
    <row r="773" spans="11:21" x14ac:dyDescent="0.3">
      <c r="K773" s="10"/>
      <c r="L773" s="11"/>
      <c r="M773" s="11"/>
      <c r="N773" s="12"/>
      <c r="O773" s="12"/>
      <c r="P773" s="12"/>
      <c r="Q773" s="12"/>
      <c r="R773" s="13"/>
      <c r="S773" s="14"/>
      <c r="T773" s="6"/>
      <c r="U773" s="28"/>
    </row>
    <row r="774" spans="11:21" x14ac:dyDescent="0.3">
      <c r="K774" s="10"/>
      <c r="L774" s="11"/>
      <c r="M774" s="11"/>
      <c r="N774" s="12"/>
      <c r="O774" s="12"/>
      <c r="P774" s="12"/>
      <c r="Q774" s="12"/>
      <c r="R774" s="13"/>
      <c r="S774" s="14"/>
      <c r="T774" s="6"/>
      <c r="U774" s="28"/>
    </row>
    <row r="775" spans="11:21" x14ac:dyDescent="0.3">
      <c r="K775" s="10"/>
      <c r="L775" s="11"/>
      <c r="M775" s="11"/>
      <c r="N775" s="12"/>
      <c r="O775" s="12"/>
      <c r="P775" s="12"/>
      <c r="Q775" s="12"/>
      <c r="R775" s="13"/>
      <c r="S775" s="14"/>
      <c r="T775" s="6"/>
      <c r="U775" s="28"/>
    </row>
    <row r="776" spans="11:21" x14ac:dyDescent="0.3">
      <c r="K776" s="10"/>
      <c r="L776" s="11"/>
      <c r="M776" s="11"/>
      <c r="N776" s="12"/>
      <c r="O776" s="12"/>
      <c r="P776" s="12"/>
      <c r="Q776" s="12"/>
      <c r="R776" s="13"/>
      <c r="S776" s="14"/>
      <c r="T776" s="6"/>
      <c r="U776" s="28"/>
    </row>
    <row r="777" spans="11:21" x14ac:dyDescent="0.3">
      <c r="K777" s="10"/>
      <c r="L777" s="11"/>
      <c r="M777" s="11"/>
      <c r="N777" s="12"/>
      <c r="O777" s="12"/>
      <c r="P777" s="12"/>
      <c r="Q777" s="12"/>
      <c r="R777" s="13"/>
      <c r="S777" s="14"/>
      <c r="T777" s="6"/>
      <c r="U777" s="28"/>
    </row>
    <row r="778" spans="11:21" x14ac:dyDescent="0.3">
      <c r="K778" s="10"/>
      <c r="L778" s="11"/>
      <c r="M778" s="11"/>
      <c r="N778" s="12"/>
      <c r="O778" s="12"/>
      <c r="P778" s="12"/>
      <c r="Q778" s="12"/>
      <c r="R778" s="13"/>
      <c r="S778" s="14"/>
      <c r="T778" s="6"/>
      <c r="U778" s="28"/>
    </row>
    <row r="779" spans="11:21" x14ac:dyDescent="0.3">
      <c r="K779" s="10"/>
      <c r="L779" s="11"/>
      <c r="M779" s="11"/>
      <c r="N779" s="12"/>
      <c r="O779" s="12"/>
      <c r="P779" s="12"/>
      <c r="Q779" s="12"/>
      <c r="R779" s="13"/>
      <c r="S779" s="14"/>
      <c r="T779" s="6"/>
      <c r="U779" s="28"/>
    </row>
    <row r="780" spans="11:21" x14ac:dyDescent="0.3">
      <c r="K780" s="10"/>
      <c r="L780" s="11"/>
      <c r="M780" s="11"/>
      <c r="N780" s="12"/>
      <c r="O780" s="12"/>
      <c r="P780" s="12"/>
      <c r="Q780" s="12"/>
      <c r="R780" s="13"/>
      <c r="S780" s="14"/>
      <c r="T780" s="6"/>
      <c r="U780" s="28"/>
    </row>
    <row r="781" spans="11:21" x14ac:dyDescent="0.3">
      <c r="K781" s="10"/>
      <c r="L781" s="11"/>
      <c r="M781" s="11"/>
      <c r="N781" s="12"/>
      <c r="O781" s="12"/>
      <c r="P781" s="12"/>
      <c r="Q781" s="12"/>
      <c r="R781" s="13"/>
      <c r="S781" s="14"/>
      <c r="T781" s="6"/>
      <c r="U781" s="28"/>
    </row>
    <row r="782" spans="11:21" x14ac:dyDescent="0.3">
      <c r="K782" s="10"/>
      <c r="L782" s="11"/>
      <c r="M782" s="11"/>
      <c r="N782" s="12"/>
      <c r="O782" s="12"/>
      <c r="P782" s="12"/>
      <c r="Q782" s="12"/>
      <c r="R782" s="13"/>
      <c r="S782" s="14"/>
      <c r="T782" s="6"/>
      <c r="U782" s="28"/>
    </row>
    <row r="783" spans="11:21" x14ac:dyDescent="0.3">
      <c r="K783" s="10"/>
      <c r="L783" s="11"/>
      <c r="M783" s="11"/>
      <c r="N783" s="12"/>
      <c r="O783" s="12"/>
      <c r="P783" s="12"/>
      <c r="Q783" s="12"/>
      <c r="R783" s="13"/>
      <c r="S783" s="14"/>
      <c r="T783" s="6"/>
      <c r="U783" s="28"/>
    </row>
    <row r="784" spans="11:21" x14ac:dyDescent="0.3">
      <c r="K784" s="10"/>
      <c r="L784" s="11"/>
      <c r="M784" s="11"/>
      <c r="N784" s="12"/>
      <c r="O784" s="12"/>
      <c r="P784" s="12"/>
      <c r="Q784" s="12"/>
      <c r="R784" s="13"/>
      <c r="S784" s="14"/>
      <c r="T784" s="6"/>
      <c r="U784" s="28"/>
    </row>
    <row r="785" spans="11:21" x14ac:dyDescent="0.3">
      <c r="K785" s="10"/>
      <c r="L785" s="11"/>
      <c r="M785" s="11"/>
      <c r="N785" s="12"/>
      <c r="O785" s="12"/>
      <c r="P785" s="12"/>
      <c r="Q785" s="12"/>
      <c r="R785" s="13"/>
      <c r="S785" s="14"/>
      <c r="T785" s="6"/>
      <c r="U785" s="28"/>
    </row>
    <row r="786" spans="11:21" x14ac:dyDescent="0.3">
      <c r="K786" s="10"/>
      <c r="L786" s="11"/>
      <c r="M786" s="11"/>
      <c r="N786" s="12"/>
      <c r="O786" s="12"/>
      <c r="P786" s="12"/>
      <c r="Q786" s="12"/>
      <c r="R786" s="13"/>
      <c r="S786" s="14"/>
      <c r="T786" s="6"/>
      <c r="U786" s="28"/>
    </row>
    <row r="787" spans="11:21" x14ac:dyDescent="0.3">
      <c r="K787" s="10"/>
      <c r="L787" s="11"/>
      <c r="M787" s="11"/>
      <c r="N787" s="12"/>
      <c r="O787" s="12"/>
      <c r="P787" s="12"/>
      <c r="Q787" s="12"/>
      <c r="R787" s="13"/>
      <c r="S787" s="14"/>
      <c r="T787" s="6"/>
      <c r="U787" s="28"/>
    </row>
    <row r="788" spans="11:21" x14ac:dyDescent="0.3">
      <c r="K788" s="10"/>
      <c r="L788" s="11"/>
      <c r="M788" s="11"/>
      <c r="N788" s="12"/>
      <c r="O788" s="12"/>
      <c r="P788" s="12"/>
      <c r="Q788" s="12"/>
      <c r="R788" s="13"/>
      <c r="S788" s="14"/>
      <c r="T788" s="6"/>
      <c r="U788" s="28"/>
    </row>
    <row r="789" spans="11:21" x14ac:dyDescent="0.3">
      <c r="K789" s="10"/>
      <c r="L789" s="11"/>
      <c r="M789" s="11"/>
      <c r="N789" s="12"/>
      <c r="O789" s="12"/>
      <c r="P789" s="12"/>
      <c r="Q789" s="12"/>
      <c r="R789" s="13"/>
      <c r="S789" s="14"/>
      <c r="T789" s="6"/>
      <c r="U789" s="28"/>
    </row>
    <row r="790" spans="11:21" x14ac:dyDescent="0.3">
      <c r="K790" s="10"/>
      <c r="L790" s="11"/>
      <c r="M790" s="11"/>
      <c r="N790" s="12"/>
      <c r="O790" s="12"/>
      <c r="P790" s="12"/>
      <c r="Q790" s="12"/>
      <c r="R790" s="13"/>
      <c r="S790" s="14"/>
      <c r="T790" s="6"/>
      <c r="U790" s="28"/>
    </row>
    <row r="791" spans="11:21" x14ac:dyDescent="0.3">
      <c r="K791" s="10"/>
      <c r="L791" s="11"/>
      <c r="M791" s="11"/>
      <c r="N791" s="12"/>
      <c r="O791" s="12"/>
      <c r="P791" s="12"/>
      <c r="Q791" s="12"/>
      <c r="R791" s="13"/>
      <c r="S791" s="14"/>
      <c r="T791" s="6"/>
      <c r="U791" s="28"/>
    </row>
    <row r="792" spans="11:21" x14ac:dyDescent="0.3">
      <c r="K792" s="10"/>
      <c r="L792" s="11"/>
      <c r="M792" s="11"/>
      <c r="N792" s="12"/>
      <c r="O792" s="12"/>
      <c r="P792" s="12"/>
      <c r="Q792" s="12"/>
      <c r="R792" s="13"/>
      <c r="S792" s="14"/>
      <c r="T792" s="6"/>
      <c r="U792" s="28"/>
    </row>
    <row r="793" spans="11:21" x14ac:dyDescent="0.3">
      <c r="K793" s="10"/>
      <c r="L793" s="11"/>
      <c r="M793" s="11"/>
      <c r="N793" s="12"/>
      <c r="O793" s="12"/>
      <c r="P793" s="12"/>
      <c r="Q793" s="12"/>
      <c r="R793" s="13"/>
      <c r="S793" s="14"/>
      <c r="T793" s="6"/>
      <c r="U793" s="28"/>
    </row>
    <row r="794" spans="11:21" x14ac:dyDescent="0.3">
      <c r="K794" s="10"/>
      <c r="L794" s="11"/>
      <c r="M794" s="11"/>
      <c r="N794" s="12"/>
      <c r="O794" s="12"/>
      <c r="P794" s="12"/>
      <c r="Q794" s="12"/>
      <c r="R794" s="13"/>
      <c r="S794" s="14"/>
      <c r="T794" s="6"/>
      <c r="U794" s="28"/>
    </row>
    <row r="795" spans="11:21" x14ac:dyDescent="0.3">
      <c r="K795" s="10"/>
      <c r="L795" s="11"/>
      <c r="M795" s="11"/>
      <c r="N795" s="12"/>
      <c r="O795" s="12"/>
      <c r="P795" s="12"/>
      <c r="Q795" s="12"/>
      <c r="R795" s="13"/>
      <c r="S795" s="14"/>
      <c r="T795" s="6"/>
      <c r="U795" s="28"/>
    </row>
    <row r="796" spans="11:21" x14ac:dyDescent="0.3">
      <c r="K796" s="10"/>
      <c r="L796" s="11"/>
      <c r="M796" s="11"/>
      <c r="N796" s="12"/>
      <c r="O796" s="12"/>
      <c r="P796" s="12"/>
      <c r="Q796" s="12"/>
      <c r="R796" s="13"/>
      <c r="S796" s="14"/>
      <c r="T796" s="6"/>
      <c r="U796" s="28"/>
    </row>
    <row r="797" spans="11:21" x14ac:dyDescent="0.3">
      <c r="K797" s="10"/>
      <c r="L797" s="11"/>
      <c r="M797" s="11"/>
      <c r="N797" s="12"/>
      <c r="O797" s="12"/>
      <c r="P797" s="12"/>
      <c r="Q797" s="12"/>
      <c r="R797" s="13"/>
      <c r="S797" s="14"/>
      <c r="T797" s="6"/>
      <c r="U797" s="28"/>
    </row>
    <row r="798" spans="11:21" x14ac:dyDescent="0.3">
      <c r="K798" s="10"/>
      <c r="L798" s="11"/>
      <c r="M798" s="11"/>
      <c r="N798" s="12"/>
      <c r="O798" s="12"/>
      <c r="P798" s="12"/>
      <c r="Q798" s="12"/>
      <c r="R798" s="13"/>
      <c r="S798" s="14"/>
      <c r="T798" s="6"/>
      <c r="U798" s="28"/>
    </row>
    <row r="799" spans="11:21" x14ac:dyDescent="0.3">
      <c r="K799" s="10"/>
      <c r="L799" s="11"/>
      <c r="M799" s="11"/>
      <c r="N799" s="12"/>
      <c r="O799" s="12"/>
      <c r="P799" s="12"/>
      <c r="Q799" s="12"/>
      <c r="R799" s="13"/>
      <c r="S799" s="14"/>
      <c r="T799" s="6"/>
      <c r="U799" s="28"/>
    </row>
    <row r="800" spans="11:21" x14ac:dyDescent="0.3">
      <c r="K800" s="10"/>
      <c r="L800" s="11"/>
      <c r="M800" s="11"/>
      <c r="N800" s="12"/>
      <c r="O800" s="12"/>
      <c r="P800" s="12"/>
      <c r="Q800" s="12"/>
      <c r="R800" s="13"/>
      <c r="S800" s="14"/>
      <c r="T800" s="6"/>
      <c r="U800" s="28"/>
    </row>
    <row r="801" spans="11:21" x14ac:dyDescent="0.3">
      <c r="K801" s="10"/>
      <c r="L801" s="17"/>
      <c r="M801" s="17"/>
      <c r="N801" s="12"/>
      <c r="O801" s="12"/>
      <c r="P801" s="12"/>
      <c r="Q801" s="12"/>
      <c r="R801" s="13"/>
      <c r="S801" s="14"/>
      <c r="T801" s="6"/>
      <c r="U801" s="28"/>
    </row>
    <row r="802" spans="11:21" x14ac:dyDescent="0.3">
      <c r="K802" s="10"/>
      <c r="L802" s="17"/>
      <c r="M802" s="17"/>
      <c r="N802" s="12"/>
      <c r="O802" s="12"/>
      <c r="P802" s="12"/>
      <c r="Q802" s="12"/>
      <c r="R802" s="13"/>
      <c r="S802" s="14"/>
      <c r="T802" s="6"/>
      <c r="U802" s="28"/>
    </row>
    <row r="803" spans="11:21" x14ac:dyDescent="0.3">
      <c r="K803" s="10"/>
      <c r="L803" s="17"/>
      <c r="M803" s="17"/>
      <c r="N803" s="12"/>
      <c r="O803" s="12"/>
      <c r="P803" s="12"/>
      <c r="Q803" s="12"/>
      <c r="R803" s="13"/>
      <c r="S803" s="14"/>
      <c r="T803" s="6"/>
      <c r="U803" s="28"/>
    </row>
    <row r="804" spans="11:21" x14ac:dyDescent="0.3">
      <c r="K804" s="10"/>
      <c r="L804" s="17"/>
      <c r="M804" s="17"/>
      <c r="N804" s="12"/>
      <c r="O804" s="12"/>
      <c r="P804" s="12"/>
      <c r="Q804" s="12"/>
      <c r="R804" s="13"/>
      <c r="S804" s="14"/>
      <c r="T804" s="6"/>
      <c r="U804" s="28"/>
    </row>
    <row r="805" spans="11:21" x14ac:dyDescent="0.3">
      <c r="K805" s="10"/>
      <c r="L805" s="17"/>
      <c r="M805" s="17"/>
      <c r="N805" s="12"/>
      <c r="O805" s="12"/>
      <c r="P805" s="12"/>
      <c r="Q805" s="12"/>
      <c r="R805" s="13"/>
      <c r="S805" s="14"/>
      <c r="T805" s="6"/>
      <c r="U805" s="28"/>
    </row>
    <row r="806" spans="11:21" x14ac:dyDescent="0.3">
      <c r="K806" s="10"/>
      <c r="L806" s="17"/>
      <c r="M806" s="17"/>
      <c r="N806" s="12"/>
      <c r="O806" s="12"/>
      <c r="P806" s="12"/>
      <c r="Q806" s="12"/>
      <c r="R806" s="13"/>
      <c r="S806" s="14"/>
      <c r="T806" s="6"/>
      <c r="U806" s="28"/>
    </row>
    <row r="807" spans="11:21" x14ac:dyDescent="0.3">
      <c r="K807" s="10"/>
      <c r="L807" s="17"/>
      <c r="M807" s="17"/>
      <c r="N807" s="12"/>
      <c r="O807" s="12"/>
      <c r="P807" s="12"/>
      <c r="Q807" s="12"/>
      <c r="R807" s="13"/>
      <c r="S807" s="14"/>
      <c r="T807" s="6"/>
      <c r="U807" s="28"/>
    </row>
    <row r="808" spans="11:21" x14ac:dyDescent="0.3">
      <c r="K808" s="10"/>
      <c r="L808" s="17"/>
      <c r="M808" s="17"/>
      <c r="N808" s="12"/>
      <c r="O808" s="12"/>
      <c r="P808" s="12"/>
      <c r="Q808" s="12"/>
      <c r="R808" s="13"/>
      <c r="S808" s="14"/>
      <c r="T808" s="6"/>
      <c r="U808" s="28"/>
    </row>
    <row r="809" spans="11:21" x14ac:dyDescent="0.3">
      <c r="K809" s="10"/>
      <c r="L809" s="17"/>
      <c r="M809" s="17"/>
      <c r="N809" s="12"/>
      <c r="O809" s="12"/>
      <c r="P809" s="12"/>
      <c r="Q809" s="12"/>
      <c r="R809" s="13"/>
      <c r="S809" s="14"/>
      <c r="T809" s="6"/>
      <c r="U809" s="28"/>
    </row>
    <row r="810" spans="11:21" x14ac:dyDescent="0.3">
      <c r="K810" s="10"/>
      <c r="L810" s="17"/>
      <c r="M810" s="17"/>
      <c r="N810" s="12"/>
      <c r="O810" s="12"/>
      <c r="P810" s="12"/>
      <c r="Q810" s="12"/>
      <c r="R810" s="13"/>
      <c r="S810" s="14"/>
      <c r="T810" s="6"/>
      <c r="U810" s="28"/>
    </row>
    <row r="811" spans="11:21" x14ac:dyDescent="0.3">
      <c r="K811" s="10"/>
      <c r="L811" s="17"/>
      <c r="M811" s="17"/>
      <c r="N811" s="12"/>
      <c r="O811" s="12"/>
      <c r="P811" s="12"/>
      <c r="Q811" s="12"/>
      <c r="R811" s="13"/>
      <c r="S811" s="14"/>
      <c r="T811" s="6"/>
      <c r="U811" s="28"/>
    </row>
    <row r="812" spans="11:21" x14ac:dyDescent="0.3">
      <c r="K812" s="10"/>
      <c r="L812" s="17"/>
      <c r="M812" s="17"/>
      <c r="N812" s="12"/>
      <c r="O812" s="12"/>
      <c r="P812" s="12"/>
      <c r="Q812" s="12"/>
      <c r="R812" s="13"/>
      <c r="S812" s="14"/>
      <c r="T812" s="6"/>
      <c r="U812" s="28"/>
    </row>
    <row r="813" spans="11:21" x14ac:dyDescent="0.3">
      <c r="K813" s="10"/>
      <c r="L813" s="17"/>
      <c r="M813" s="17"/>
      <c r="N813" s="12"/>
      <c r="O813" s="12"/>
      <c r="P813" s="12"/>
      <c r="Q813" s="12"/>
      <c r="R813" s="13"/>
      <c r="S813" s="14"/>
      <c r="T813" s="6"/>
      <c r="U813" s="28"/>
    </row>
    <row r="814" spans="11:21" x14ac:dyDescent="0.3">
      <c r="K814" s="10"/>
      <c r="L814" s="17"/>
      <c r="M814" s="17"/>
      <c r="N814" s="12"/>
      <c r="O814" s="12"/>
      <c r="P814" s="12"/>
      <c r="Q814" s="12"/>
      <c r="R814" s="13"/>
      <c r="S814" s="15"/>
      <c r="T814" s="6"/>
      <c r="U814" s="28"/>
    </row>
    <row r="815" spans="11:21" x14ac:dyDescent="0.3">
      <c r="K815" s="10"/>
      <c r="L815" s="17"/>
      <c r="M815" s="17"/>
      <c r="N815" s="12"/>
      <c r="O815" s="12"/>
      <c r="P815" s="12"/>
      <c r="Q815" s="12"/>
      <c r="R815" s="13"/>
      <c r="S815" s="14"/>
      <c r="T815" s="6"/>
      <c r="U815" s="28"/>
    </row>
    <row r="816" spans="11:21" x14ac:dyDescent="0.3">
      <c r="K816" s="10"/>
      <c r="L816" s="17"/>
      <c r="M816" s="17"/>
      <c r="N816" s="12"/>
      <c r="O816" s="12"/>
      <c r="P816" s="12"/>
      <c r="Q816" s="12"/>
      <c r="R816" s="13"/>
      <c r="S816" s="14"/>
      <c r="T816" s="6"/>
      <c r="U816" s="28"/>
    </row>
    <row r="817" spans="11:21" x14ac:dyDescent="0.3">
      <c r="K817" s="10"/>
      <c r="L817" s="17"/>
      <c r="M817" s="17"/>
      <c r="N817" s="12"/>
      <c r="O817" s="12"/>
      <c r="P817" s="12"/>
      <c r="Q817" s="12"/>
      <c r="R817" s="13"/>
      <c r="S817" s="14"/>
      <c r="T817" s="6"/>
      <c r="U817" s="28"/>
    </row>
    <row r="818" spans="11:21" x14ac:dyDescent="0.3">
      <c r="K818" s="10"/>
      <c r="L818" s="17"/>
      <c r="M818" s="17"/>
      <c r="N818" s="12"/>
      <c r="O818" s="12"/>
      <c r="P818" s="12"/>
      <c r="Q818" s="12"/>
      <c r="R818" s="13"/>
      <c r="S818" s="14"/>
      <c r="T818" s="6"/>
      <c r="U818" s="28"/>
    </row>
    <row r="819" spans="11:21" x14ac:dyDescent="0.3">
      <c r="K819" s="10"/>
      <c r="L819" s="17"/>
      <c r="M819" s="17"/>
      <c r="N819" s="12"/>
      <c r="O819" s="12"/>
      <c r="P819" s="12"/>
      <c r="Q819" s="12"/>
      <c r="R819" s="13"/>
      <c r="S819" s="14"/>
      <c r="T819" s="6"/>
      <c r="U819" s="28"/>
    </row>
    <row r="820" spans="11:21" x14ac:dyDescent="0.3">
      <c r="K820" s="10"/>
      <c r="L820" s="17"/>
      <c r="M820" s="17"/>
      <c r="N820" s="12"/>
      <c r="O820" s="12"/>
      <c r="P820" s="12"/>
      <c r="Q820" s="12"/>
      <c r="R820" s="13"/>
      <c r="S820" s="14"/>
      <c r="T820" s="6"/>
      <c r="U820" s="28"/>
    </row>
    <row r="821" spans="11:21" x14ac:dyDescent="0.3">
      <c r="K821" s="10"/>
      <c r="L821" s="17"/>
      <c r="M821" s="17"/>
      <c r="N821" s="12"/>
      <c r="O821" s="12"/>
      <c r="P821" s="12"/>
      <c r="Q821" s="12"/>
      <c r="R821" s="13"/>
      <c r="S821" s="14"/>
      <c r="T821" s="6"/>
      <c r="U821" s="28"/>
    </row>
    <row r="822" spans="11:21" x14ac:dyDescent="0.3">
      <c r="K822" s="10"/>
      <c r="L822" s="17"/>
      <c r="M822" s="17"/>
      <c r="N822" s="12"/>
      <c r="O822" s="12"/>
      <c r="P822" s="12"/>
      <c r="Q822" s="12"/>
      <c r="R822" s="13"/>
      <c r="S822" s="14"/>
      <c r="T822" s="6"/>
      <c r="U822" s="28"/>
    </row>
    <row r="823" spans="11:21" x14ac:dyDescent="0.3">
      <c r="K823" s="10"/>
      <c r="L823" s="17"/>
      <c r="M823" s="17"/>
      <c r="N823" s="12"/>
      <c r="O823" s="12"/>
      <c r="P823" s="12"/>
      <c r="Q823" s="12"/>
      <c r="R823" s="13"/>
      <c r="S823" s="14"/>
      <c r="T823" s="6"/>
      <c r="U823" s="28"/>
    </row>
    <row r="824" spans="11:21" x14ac:dyDescent="0.3">
      <c r="K824" s="10"/>
      <c r="L824" s="17"/>
      <c r="M824" s="17"/>
      <c r="N824" s="12"/>
      <c r="O824" s="12"/>
      <c r="P824" s="12"/>
      <c r="Q824" s="12"/>
      <c r="R824" s="13"/>
      <c r="S824" s="14"/>
      <c r="T824" s="6"/>
      <c r="U824" s="28"/>
    </row>
    <row r="825" spans="11:21" x14ac:dyDescent="0.3">
      <c r="K825" s="10"/>
      <c r="L825" s="17"/>
      <c r="M825" s="17"/>
      <c r="N825" s="12"/>
      <c r="O825" s="12"/>
      <c r="P825" s="12"/>
      <c r="Q825" s="12"/>
      <c r="R825" s="13"/>
      <c r="S825" s="14"/>
      <c r="T825" s="6"/>
      <c r="U825" s="28"/>
    </row>
    <row r="826" spans="11:21" x14ac:dyDescent="0.3">
      <c r="K826" s="10"/>
      <c r="L826" s="17"/>
      <c r="M826" s="17"/>
      <c r="N826" s="12"/>
      <c r="O826" s="12"/>
      <c r="P826" s="12"/>
      <c r="Q826" s="12"/>
      <c r="R826" s="13"/>
      <c r="S826" s="14"/>
      <c r="T826" s="6"/>
      <c r="U826" s="28"/>
    </row>
    <row r="827" spans="11:21" x14ac:dyDescent="0.3">
      <c r="K827" s="10"/>
      <c r="L827" s="17"/>
      <c r="M827" s="17"/>
      <c r="N827" s="12"/>
      <c r="O827" s="12"/>
      <c r="P827" s="12"/>
      <c r="Q827" s="12"/>
      <c r="R827" s="13"/>
      <c r="S827" s="14"/>
      <c r="T827" s="6"/>
      <c r="U827" s="28"/>
    </row>
    <row r="828" spans="11:21" x14ac:dyDescent="0.3">
      <c r="K828" s="10"/>
      <c r="L828" s="17"/>
      <c r="M828" s="17"/>
      <c r="N828" s="12"/>
      <c r="O828" s="12"/>
      <c r="P828" s="12"/>
      <c r="Q828" s="12"/>
      <c r="R828" s="13"/>
      <c r="S828" s="14"/>
      <c r="T828" s="6"/>
      <c r="U828" s="28"/>
    </row>
    <row r="829" spans="11:21" x14ac:dyDescent="0.3">
      <c r="K829" s="10"/>
      <c r="L829" s="17"/>
      <c r="M829" s="17"/>
      <c r="N829" s="12"/>
      <c r="O829" s="12"/>
      <c r="P829" s="12"/>
      <c r="Q829" s="12"/>
      <c r="R829" s="13"/>
      <c r="S829" s="14"/>
      <c r="T829" s="6"/>
      <c r="U829" s="28"/>
    </row>
    <row r="830" spans="11:21" x14ac:dyDescent="0.3">
      <c r="K830" s="10"/>
      <c r="L830" s="17"/>
      <c r="M830" s="17"/>
      <c r="N830" s="12"/>
      <c r="O830" s="12"/>
      <c r="P830" s="12"/>
      <c r="Q830" s="12"/>
      <c r="R830" s="13"/>
      <c r="S830" s="14"/>
      <c r="T830" s="6"/>
      <c r="U830" s="28"/>
    </row>
    <row r="831" spans="11:21" x14ac:dyDescent="0.3">
      <c r="K831" s="10"/>
      <c r="L831" s="17"/>
      <c r="M831" s="17"/>
      <c r="N831" s="12"/>
      <c r="O831" s="12"/>
      <c r="P831" s="12"/>
      <c r="Q831" s="12"/>
      <c r="R831" s="13"/>
      <c r="S831" s="14"/>
      <c r="T831" s="6"/>
      <c r="U831" s="28"/>
    </row>
    <row r="832" spans="11:21" x14ac:dyDescent="0.3">
      <c r="K832" s="10"/>
      <c r="L832" s="17"/>
      <c r="M832" s="17"/>
      <c r="N832" s="12"/>
      <c r="O832" s="12"/>
      <c r="P832" s="12"/>
      <c r="Q832" s="12"/>
      <c r="R832" s="13"/>
      <c r="S832" s="14"/>
      <c r="T832" s="6"/>
      <c r="U832" s="28"/>
    </row>
    <row r="833" spans="11:21" x14ac:dyDescent="0.3">
      <c r="K833" s="10"/>
      <c r="L833" s="17"/>
      <c r="M833" s="17"/>
      <c r="N833" s="12"/>
      <c r="O833" s="12"/>
      <c r="P833" s="12"/>
      <c r="Q833" s="12"/>
      <c r="R833" s="13"/>
      <c r="S833" s="14"/>
      <c r="T833" s="6"/>
      <c r="U833" s="28"/>
    </row>
    <row r="834" spans="11:21" x14ac:dyDescent="0.3">
      <c r="K834" s="10"/>
      <c r="L834" s="17"/>
      <c r="M834" s="17"/>
      <c r="N834" s="12"/>
      <c r="O834" s="12"/>
      <c r="P834" s="12"/>
      <c r="Q834" s="12"/>
      <c r="R834" s="13"/>
      <c r="S834" s="14"/>
      <c r="T834" s="6"/>
      <c r="U834" s="28"/>
    </row>
    <row r="835" spans="11:21" x14ac:dyDescent="0.3">
      <c r="K835" s="10"/>
      <c r="L835" s="17"/>
      <c r="M835" s="17"/>
      <c r="N835" s="12"/>
      <c r="O835" s="12"/>
      <c r="P835" s="12"/>
      <c r="Q835" s="12"/>
      <c r="R835" s="13"/>
      <c r="S835" s="14"/>
      <c r="T835" s="6"/>
      <c r="U835" s="28"/>
    </row>
    <row r="836" spans="11:21" x14ac:dyDescent="0.3">
      <c r="K836" s="10"/>
      <c r="L836" s="17"/>
      <c r="M836" s="17"/>
      <c r="N836" s="12"/>
      <c r="O836" s="12"/>
      <c r="P836" s="12"/>
      <c r="Q836" s="12"/>
      <c r="R836" s="13"/>
      <c r="S836" s="14"/>
      <c r="T836" s="6"/>
      <c r="U836" s="28"/>
    </row>
    <row r="837" spans="11:21" x14ac:dyDescent="0.3">
      <c r="K837" s="10"/>
      <c r="L837" s="17"/>
      <c r="M837" s="17"/>
      <c r="N837" s="12"/>
      <c r="O837" s="12"/>
      <c r="P837" s="12"/>
      <c r="Q837" s="12"/>
      <c r="R837" s="13"/>
      <c r="S837" s="14"/>
      <c r="T837" s="6"/>
      <c r="U837" s="28"/>
    </row>
    <row r="838" spans="11:21" x14ac:dyDescent="0.3">
      <c r="K838" s="10"/>
      <c r="L838" s="17"/>
      <c r="M838" s="17"/>
      <c r="N838" s="12"/>
      <c r="O838" s="12"/>
      <c r="P838" s="12"/>
      <c r="Q838" s="12"/>
      <c r="R838" s="13"/>
      <c r="S838" s="14"/>
      <c r="T838" s="6"/>
      <c r="U838" s="28"/>
    </row>
    <row r="839" spans="11:21" x14ac:dyDescent="0.3">
      <c r="K839" s="10"/>
      <c r="L839" s="17"/>
      <c r="M839" s="17"/>
      <c r="N839" s="12"/>
      <c r="O839" s="12"/>
      <c r="P839" s="12"/>
      <c r="Q839" s="12"/>
      <c r="R839" s="13"/>
      <c r="S839" s="14"/>
      <c r="T839" s="6"/>
      <c r="U839" s="28"/>
    </row>
    <row r="840" spans="11:21" x14ac:dyDescent="0.3">
      <c r="K840" s="10"/>
      <c r="L840" s="17"/>
      <c r="M840" s="17"/>
      <c r="N840" s="12"/>
      <c r="O840" s="12"/>
      <c r="P840" s="12"/>
      <c r="Q840" s="12"/>
      <c r="R840" s="13"/>
      <c r="S840" s="14"/>
      <c r="T840" s="6"/>
      <c r="U840" s="28"/>
    </row>
    <row r="841" spans="11:21" x14ac:dyDescent="0.3">
      <c r="K841" s="10"/>
      <c r="L841" s="17"/>
      <c r="M841" s="17"/>
      <c r="N841" s="12"/>
      <c r="O841" s="12"/>
      <c r="P841" s="12"/>
      <c r="Q841" s="12"/>
      <c r="R841" s="13"/>
      <c r="S841" s="14"/>
      <c r="T841" s="6"/>
      <c r="U841" s="28"/>
    </row>
    <row r="842" spans="11:21" x14ac:dyDescent="0.3">
      <c r="K842" s="10"/>
      <c r="L842" s="17"/>
      <c r="M842" s="17"/>
      <c r="N842" s="12"/>
      <c r="O842" s="12"/>
      <c r="P842" s="12"/>
      <c r="Q842" s="12"/>
      <c r="R842" s="13"/>
      <c r="S842" s="14"/>
      <c r="T842" s="6"/>
      <c r="U842" s="28"/>
    </row>
    <row r="843" spans="11:21" x14ac:dyDescent="0.3">
      <c r="K843" s="10"/>
      <c r="L843" s="17"/>
      <c r="M843" s="17"/>
      <c r="N843" s="12"/>
      <c r="O843" s="12"/>
      <c r="P843" s="12"/>
      <c r="Q843" s="12"/>
      <c r="R843" s="13"/>
      <c r="S843" s="14"/>
      <c r="T843" s="6"/>
      <c r="U843" s="28"/>
    </row>
    <row r="844" spans="11:21" x14ac:dyDescent="0.3">
      <c r="K844" s="10"/>
      <c r="L844" s="17"/>
      <c r="M844" s="17"/>
      <c r="N844" s="12"/>
      <c r="O844" s="12"/>
      <c r="P844" s="12"/>
      <c r="Q844" s="12"/>
      <c r="R844" s="13"/>
      <c r="S844" s="14"/>
      <c r="T844" s="6"/>
      <c r="U844" s="28"/>
    </row>
    <row r="845" spans="11:21" x14ac:dyDescent="0.3">
      <c r="K845" s="10"/>
      <c r="L845" s="17"/>
      <c r="M845" s="17"/>
      <c r="N845" s="12"/>
      <c r="O845" s="12"/>
      <c r="P845" s="12"/>
      <c r="Q845" s="12"/>
      <c r="R845" s="13"/>
      <c r="S845" s="14"/>
      <c r="T845" s="6"/>
      <c r="U845" s="28"/>
    </row>
    <row r="846" spans="11:21" x14ac:dyDescent="0.3">
      <c r="K846" s="10"/>
      <c r="L846" s="17"/>
      <c r="M846" s="17"/>
      <c r="N846" s="12"/>
      <c r="O846" s="12"/>
      <c r="P846" s="12"/>
      <c r="Q846" s="12"/>
      <c r="R846" s="13"/>
      <c r="S846" s="14"/>
      <c r="T846" s="6"/>
      <c r="U846" s="28"/>
    </row>
    <row r="847" spans="11:21" x14ac:dyDescent="0.3">
      <c r="K847" s="10"/>
      <c r="L847" s="17"/>
      <c r="M847" s="17"/>
      <c r="N847" s="12"/>
      <c r="O847" s="12"/>
      <c r="P847" s="12"/>
      <c r="Q847" s="12"/>
      <c r="R847" s="13"/>
      <c r="S847" s="14"/>
      <c r="T847" s="6"/>
      <c r="U847" s="28"/>
    </row>
    <row r="848" spans="11:21" x14ac:dyDescent="0.3">
      <c r="K848" s="10"/>
      <c r="L848" s="17"/>
      <c r="M848" s="17"/>
      <c r="N848" s="12"/>
      <c r="O848" s="12"/>
      <c r="P848" s="12"/>
      <c r="Q848" s="12"/>
      <c r="R848" s="13"/>
      <c r="S848" s="14"/>
      <c r="T848" s="6"/>
      <c r="U848" s="28"/>
    </row>
    <row r="849" spans="11:21" x14ac:dyDescent="0.3">
      <c r="K849" s="10"/>
      <c r="L849" s="17"/>
      <c r="M849" s="17"/>
      <c r="N849" s="12"/>
      <c r="O849" s="12"/>
      <c r="P849" s="12"/>
      <c r="Q849" s="12"/>
      <c r="R849" s="13"/>
      <c r="S849" s="14"/>
      <c r="T849" s="6"/>
      <c r="U849" s="28"/>
    </row>
    <row r="850" spans="11:21" x14ac:dyDescent="0.3">
      <c r="K850" s="10"/>
      <c r="L850" s="17"/>
      <c r="M850" s="17"/>
      <c r="N850" s="12"/>
      <c r="O850" s="12"/>
      <c r="P850" s="12"/>
      <c r="Q850" s="12"/>
      <c r="R850" s="13"/>
      <c r="S850" s="14"/>
      <c r="T850" s="6"/>
      <c r="U850" s="28"/>
    </row>
    <row r="851" spans="11:21" x14ac:dyDescent="0.3">
      <c r="K851" s="10"/>
      <c r="L851" s="17"/>
      <c r="M851" s="17"/>
      <c r="N851" s="12"/>
      <c r="O851" s="12"/>
      <c r="P851" s="12"/>
      <c r="Q851" s="12"/>
      <c r="R851" s="13"/>
      <c r="S851" s="14"/>
      <c r="T851" s="6"/>
      <c r="U851" s="28"/>
    </row>
    <row r="852" spans="11:21" x14ac:dyDescent="0.3">
      <c r="K852" s="10"/>
      <c r="L852" s="17"/>
      <c r="M852" s="17"/>
      <c r="N852" s="12"/>
      <c r="O852" s="12"/>
      <c r="P852" s="12"/>
      <c r="Q852" s="12"/>
      <c r="R852" s="13"/>
      <c r="S852" s="14"/>
      <c r="T852" s="6"/>
      <c r="U852" s="28"/>
    </row>
    <row r="853" spans="11:21" x14ac:dyDescent="0.3">
      <c r="K853" s="10"/>
      <c r="L853" s="17"/>
      <c r="M853" s="17"/>
      <c r="N853" s="12"/>
      <c r="O853" s="12"/>
      <c r="P853" s="12"/>
      <c r="Q853" s="12"/>
      <c r="R853" s="13"/>
      <c r="S853" s="14"/>
      <c r="T853" s="6"/>
      <c r="U853" s="28"/>
    </row>
    <row r="854" spans="11:21" x14ac:dyDescent="0.3">
      <c r="K854" s="10"/>
      <c r="L854" s="17"/>
      <c r="M854" s="17"/>
      <c r="N854" s="12"/>
      <c r="O854" s="12"/>
      <c r="P854" s="12"/>
      <c r="Q854" s="12"/>
      <c r="R854" s="13"/>
      <c r="S854" s="14"/>
      <c r="T854" s="6"/>
      <c r="U854" s="28"/>
    </row>
    <row r="855" spans="11:21" x14ac:dyDescent="0.3">
      <c r="K855" s="10"/>
      <c r="L855" s="17"/>
      <c r="M855" s="17"/>
      <c r="N855" s="12"/>
      <c r="O855" s="12"/>
      <c r="P855" s="12"/>
      <c r="Q855" s="12"/>
      <c r="R855" s="13"/>
      <c r="S855" s="14"/>
      <c r="T855" s="6"/>
      <c r="U855" s="28"/>
    </row>
    <row r="856" spans="11:21" x14ac:dyDescent="0.3">
      <c r="K856" s="10"/>
      <c r="L856" s="17"/>
      <c r="M856" s="17"/>
      <c r="N856" s="12"/>
      <c r="O856" s="12"/>
      <c r="P856" s="12"/>
      <c r="Q856" s="12"/>
      <c r="R856" s="13"/>
      <c r="S856" s="14"/>
      <c r="T856" s="6"/>
      <c r="U856" s="28"/>
    </row>
    <row r="857" spans="11:21" x14ac:dyDescent="0.3">
      <c r="K857" s="10"/>
      <c r="L857" s="17"/>
      <c r="M857" s="17"/>
      <c r="N857" s="12"/>
      <c r="O857" s="12"/>
      <c r="P857" s="12"/>
      <c r="Q857" s="12"/>
      <c r="R857" s="13"/>
      <c r="S857" s="14"/>
      <c r="T857" s="6"/>
      <c r="U857" s="28"/>
    </row>
    <row r="858" spans="11:21" x14ac:dyDescent="0.3">
      <c r="K858" s="10"/>
      <c r="L858" s="17"/>
      <c r="M858" s="17"/>
      <c r="N858" s="12"/>
      <c r="O858" s="12"/>
      <c r="P858" s="12"/>
      <c r="Q858" s="12"/>
      <c r="R858" s="13"/>
      <c r="S858" s="14"/>
      <c r="T858" s="6"/>
      <c r="U858" s="28"/>
    </row>
    <row r="859" spans="11:21" x14ac:dyDescent="0.3">
      <c r="K859" s="10"/>
      <c r="L859" s="17"/>
      <c r="M859" s="17"/>
      <c r="N859" s="12"/>
      <c r="O859" s="12"/>
      <c r="P859" s="12"/>
      <c r="Q859" s="12"/>
      <c r="R859" s="13"/>
      <c r="S859" s="14"/>
      <c r="T859" s="6"/>
      <c r="U859" s="28"/>
    </row>
    <row r="860" spans="11:21" x14ac:dyDescent="0.3">
      <c r="K860" s="10"/>
      <c r="L860" s="17"/>
      <c r="M860" s="17"/>
      <c r="N860" s="12"/>
      <c r="O860" s="12"/>
      <c r="P860" s="12"/>
      <c r="Q860" s="12"/>
      <c r="R860" s="13"/>
      <c r="S860" s="14"/>
      <c r="T860" s="6"/>
      <c r="U860" s="28"/>
    </row>
    <row r="861" spans="11:21" x14ac:dyDescent="0.3">
      <c r="K861" s="10"/>
      <c r="L861" s="17"/>
      <c r="M861" s="17"/>
      <c r="N861" s="12"/>
      <c r="O861" s="12"/>
      <c r="P861" s="12"/>
      <c r="Q861" s="12"/>
      <c r="R861" s="13"/>
      <c r="S861" s="14"/>
      <c r="T861" s="6"/>
      <c r="U861" s="28"/>
    </row>
    <row r="862" spans="11:21" x14ac:dyDescent="0.3">
      <c r="K862" s="10"/>
      <c r="L862" s="17"/>
      <c r="M862" s="17"/>
      <c r="N862" s="12"/>
      <c r="O862" s="12"/>
      <c r="P862" s="12"/>
      <c r="Q862" s="12"/>
      <c r="R862" s="13"/>
      <c r="S862" s="14"/>
      <c r="T862" s="6"/>
      <c r="U862" s="28"/>
    </row>
    <row r="863" spans="11:21" x14ac:dyDescent="0.3">
      <c r="K863" s="10"/>
      <c r="L863" s="17"/>
      <c r="M863" s="17"/>
      <c r="N863" s="12"/>
      <c r="O863" s="12"/>
      <c r="P863" s="12"/>
      <c r="Q863" s="12"/>
      <c r="R863" s="13"/>
      <c r="S863" s="14"/>
      <c r="T863" s="6"/>
      <c r="U863" s="28"/>
    </row>
    <row r="864" spans="11:21" x14ac:dyDescent="0.3">
      <c r="K864" s="10"/>
      <c r="L864" s="17"/>
      <c r="M864" s="17"/>
      <c r="N864" s="12"/>
      <c r="O864" s="12"/>
      <c r="P864" s="12"/>
      <c r="Q864" s="12"/>
      <c r="R864" s="13"/>
      <c r="S864" s="14"/>
      <c r="T864" s="6"/>
      <c r="U864" s="28"/>
    </row>
    <row r="865" spans="11:21" x14ac:dyDescent="0.3">
      <c r="K865" s="10"/>
      <c r="L865" s="17"/>
      <c r="M865" s="17"/>
      <c r="N865" s="12"/>
      <c r="O865" s="12"/>
      <c r="P865" s="12"/>
      <c r="Q865" s="12"/>
      <c r="R865" s="13"/>
      <c r="S865" s="14"/>
      <c r="T865" s="6"/>
      <c r="U865" s="28"/>
    </row>
    <row r="866" spans="11:21" x14ac:dyDescent="0.3">
      <c r="K866" s="10"/>
      <c r="L866" s="17"/>
      <c r="M866" s="17"/>
      <c r="N866" s="12"/>
      <c r="O866" s="12"/>
      <c r="P866" s="12"/>
      <c r="Q866" s="12"/>
      <c r="R866" s="13"/>
      <c r="S866" s="14"/>
      <c r="T866" s="6"/>
      <c r="U866" s="28"/>
    </row>
    <row r="867" spans="11:21" x14ac:dyDescent="0.3">
      <c r="K867" s="10"/>
      <c r="L867" s="17"/>
      <c r="M867" s="17"/>
      <c r="N867" s="12"/>
      <c r="O867" s="12"/>
      <c r="P867" s="12"/>
      <c r="Q867" s="12"/>
      <c r="R867" s="13"/>
      <c r="S867" s="14"/>
      <c r="T867" s="6"/>
      <c r="U867" s="28"/>
    </row>
    <row r="868" spans="11:21" x14ac:dyDescent="0.3">
      <c r="K868" s="10"/>
      <c r="L868" s="17"/>
      <c r="M868" s="17"/>
      <c r="N868" s="12"/>
      <c r="O868" s="12"/>
      <c r="P868" s="12"/>
      <c r="Q868" s="12"/>
      <c r="R868" s="13"/>
      <c r="S868" s="14"/>
      <c r="T868" s="6"/>
      <c r="U868" s="28"/>
    </row>
    <row r="869" spans="11:21" x14ac:dyDescent="0.3">
      <c r="K869" s="10"/>
      <c r="L869" s="17"/>
      <c r="M869" s="17"/>
      <c r="N869" s="12"/>
      <c r="O869" s="12"/>
      <c r="P869" s="12"/>
      <c r="Q869" s="12"/>
      <c r="R869" s="13"/>
      <c r="S869" s="14"/>
      <c r="T869" s="6"/>
      <c r="U869" s="28"/>
    </row>
    <row r="870" spans="11:21" x14ac:dyDescent="0.3">
      <c r="K870" s="10"/>
      <c r="L870" s="17"/>
      <c r="M870" s="17"/>
      <c r="N870" s="12"/>
      <c r="O870" s="12"/>
      <c r="P870" s="12"/>
      <c r="Q870" s="12"/>
      <c r="R870" s="13"/>
      <c r="S870" s="14"/>
      <c r="T870" s="6"/>
      <c r="U870" s="28"/>
    </row>
    <row r="871" spans="11:21" x14ac:dyDescent="0.3">
      <c r="K871" s="10"/>
      <c r="L871" s="17"/>
      <c r="M871" s="17"/>
      <c r="N871" s="12"/>
      <c r="O871" s="12"/>
      <c r="P871" s="12"/>
      <c r="Q871" s="12"/>
      <c r="R871" s="13"/>
      <c r="S871" s="14"/>
      <c r="T871" s="6"/>
      <c r="U871" s="28"/>
    </row>
    <row r="872" spans="11:21" x14ac:dyDescent="0.3">
      <c r="K872" s="10"/>
      <c r="L872" s="17"/>
      <c r="M872" s="17"/>
      <c r="N872" s="12"/>
      <c r="O872" s="12"/>
      <c r="P872" s="12"/>
      <c r="Q872" s="12"/>
      <c r="R872" s="13"/>
      <c r="S872" s="14"/>
      <c r="T872" s="6"/>
      <c r="U872" s="28"/>
    </row>
    <row r="873" spans="11:21" x14ac:dyDescent="0.3">
      <c r="K873" s="10"/>
      <c r="L873" s="17"/>
      <c r="M873" s="17"/>
      <c r="N873" s="12"/>
      <c r="O873" s="12"/>
      <c r="P873" s="12"/>
      <c r="Q873" s="12"/>
      <c r="R873" s="13"/>
      <c r="S873" s="14"/>
      <c r="T873" s="6"/>
      <c r="U873" s="28"/>
    </row>
    <row r="874" spans="11:21" x14ac:dyDescent="0.3">
      <c r="K874" s="10"/>
      <c r="L874" s="17"/>
      <c r="M874" s="17"/>
      <c r="N874" s="12"/>
      <c r="O874" s="12"/>
      <c r="P874" s="12"/>
      <c r="Q874" s="12"/>
      <c r="R874" s="13"/>
      <c r="S874" s="14"/>
      <c r="T874" s="6"/>
      <c r="U874" s="28"/>
    </row>
    <row r="875" spans="11:21" x14ac:dyDescent="0.3">
      <c r="K875" s="10"/>
      <c r="L875" s="17"/>
      <c r="M875" s="17"/>
      <c r="N875" s="12"/>
      <c r="O875" s="12"/>
      <c r="P875" s="12"/>
      <c r="Q875" s="12"/>
      <c r="R875" s="13"/>
      <c r="S875" s="14"/>
      <c r="T875" s="6"/>
      <c r="U875" s="28"/>
    </row>
    <row r="876" spans="11:21" x14ac:dyDescent="0.3">
      <c r="K876" s="10"/>
      <c r="L876" s="17"/>
      <c r="M876" s="17"/>
      <c r="N876" s="12"/>
      <c r="O876" s="12"/>
      <c r="P876" s="12"/>
      <c r="Q876" s="12"/>
      <c r="R876" s="13"/>
      <c r="S876" s="14"/>
      <c r="T876" s="6"/>
      <c r="U876" s="28"/>
    </row>
    <row r="877" spans="11:21" x14ac:dyDescent="0.3">
      <c r="K877" s="10"/>
      <c r="L877" s="17"/>
      <c r="M877" s="17"/>
      <c r="N877" s="12"/>
      <c r="O877" s="12"/>
      <c r="P877" s="12"/>
      <c r="Q877" s="12"/>
      <c r="R877" s="13"/>
      <c r="S877" s="14"/>
      <c r="T877" s="6"/>
      <c r="U877" s="28"/>
    </row>
    <row r="878" spans="11:21" x14ac:dyDescent="0.3">
      <c r="K878" s="10"/>
      <c r="L878" s="17"/>
      <c r="M878" s="17"/>
      <c r="N878" s="12"/>
      <c r="O878" s="12"/>
      <c r="P878" s="12"/>
      <c r="Q878" s="12"/>
      <c r="R878" s="13"/>
      <c r="S878" s="14"/>
      <c r="T878" s="6"/>
      <c r="U878" s="28"/>
    </row>
    <row r="879" spans="11:21" x14ac:dyDescent="0.3">
      <c r="K879" s="10"/>
      <c r="L879" s="17"/>
      <c r="M879" s="17"/>
      <c r="N879" s="12"/>
      <c r="O879" s="12"/>
      <c r="P879" s="12"/>
      <c r="Q879" s="12"/>
      <c r="R879" s="13"/>
      <c r="S879" s="14"/>
      <c r="T879" s="6"/>
      <c r="U879" s="28"/>
    </row>
    <row r="880" spans="11:21" x14ac:dyDescent="0.3">
      <c r="K880" s="10"/>
      <c r="L880" s="17"/>
      <c r="M880" s="17"/>
      <c r="N880" s="12"/>
      <c r="O880" s="12"/>
      <c r="P880" s="12"/>
      <c r="Q880" s="12"/>
      <c r="R880" s="13"/>
      <c r="S880" s="14"/>
      <c r="T880" s="6"/>
      <c r="U880" s="28"/>
    </row>
    <row r="881" spans="11:21" x14ac:dyDescent="0.3">
      <c r="K881" s="10"/>
      <c r="L881" s="17"/>
      <c r="M881" s="17"/>
      <c r="N881" s="12"/>
      <c r="O881" s="12"/>
      <c r="P881" s="12"/>
      <c r="Q881" s="12"/>
      <c r="R881" s="13"/>
      <c r="S881" s="14"/>
      <c r="T881" s="6"/>
      <c r="U881" s="28"/>
    </row>
    <row r="882" spans="11:21" x14ac:dyDescent="0.3">
      <c r="K882" s="10"/>
      <c r="L882" s="17"/>
      <c r="M882" s="17"/>
      <c r="N882" s="12"/>
      <c r="O882" s="12"/>
      <c r="P882" s="12"/>
      <c r="Q882" s="12"/>
      <c r="R882" s="13"/>
      <c r="S882" s="14"/>
      <c r="T882" s="6"/>
      <c r="U882" s="28"/>
    </row>
    <row r="883" spans="11:21" x14ac:dyDescent="0.3">
      <c r="K883" s="10"/>
      <c r="L883" s="17"/>
      <c r="M883" s="17"/>
      <c r="N883" s="12"/>
      <c r="O883" s="12"/>
      <c r="P883" s="12"/>
      <c r="Q883" s="12"/>
      <c r="R883" s="13"/>
      <c r="S883" s="14"/>
      <c r="T883" s="6"/>
      <c r="U883" s="28"/>
    </row>
    <row r="884" spans="11:21" x14ac:dyDescent="0.3">
      <c r="K884" s="10"/>
      <c r="L884" s="17"/>
      <c r="M884" s="17"/>
      <c r="N884" s="12"/>
      <c r="O884" s="12"/>
      <c r="P884" s="12"/>
      <c r="Q884" s="12"/>
      <c r="R884" s="13"/>
      <c r="S884" s="14"/>
      <c r="T884" s="6"/>
      <c r="U884" s="28"/>
    </row>
    <row r="885" spans="11:21" x14ac:dyDescent="0.3">
      <c r="K885" s="10"/>
      <c r="L885" s="17"/>
      <c r="M885" s="17"/>
      <c r="N885" s="12"/>
      <c r="O885" s="12"/>
      <c r="P885" s="12"/>
      <c r="Q885" s="12"/>
      <c r="R885" s="13"/>
      <c r="S885" s="14"/>
      <c r="T885" s="6"/>
      <c r="U885" s="28"/>
    </row>
    <row r="886" spans="11:21" x14ac:dyDescent="0.3">
      <c r="K886" s="10"/>
      <c r="L886" s="17"/>
      <c r="M886" s="17"/>
      <c r="N886" s="12"/>
      <c r="O886" s="12"/>
      <c r="P886" s="12"/>
      <c r="Q886" s="12"/>
      <c r="R886" s="13"/>
      <c r="S886" s="14"/>
      <c r="T886" s="6"/>
      <c r="U886" s="28"/>
    </row>
    <row r="887" spans="11:21" x14ac:dyDescent="0.3">
      <c r="K887" s="10"/>
      <c r="L887" s="17"/>
      <c r="M887" s="17"/>
      <c r="N887" s="12"/>
      <c r="O887" s="12"/>
      <c r="P887" s="12"/>
      <c r="Q887" s="12"/>
      <c r="R887" s="13"/>
      <c r="S887" s="14"/>
      <c r="T887" s="6"/>
      <c r="U887" s="28"/>
    </row>
    <row r="888" spans="11:21" x14ac:dyDescent="0.3">
      <c r="K888" s="10"/>
      <c r="L888" s="17"/>
      <c r="M888" s="17"/>
      <c r="N888" s="12"/>
      <c r="O888" s="12"/>
      <c r="P888" s="12"/>
      <c r="Q888" s="12"/>
      <c r="R888" s="13"/>
      <c r="S888" s="14"/>
      <c r="T888" s="6"/>
      <c r="U888" s="28"/>
    </row>
    <row r="889" spans="11:21" x14ac:dyDescent="0.3">
      <c r="K889" s="10"/>
      <c r="L889" s="17"/>
      <c r="M889" s="17"/>
      <c r="N889" s="12"/>
      <c r="O889" s="12"/>
      <c r="P889" s="12"/>
      <c r="Q889" s="12"/>
      <c r="R889" s="13"/>
      <c r="S889" s="14"/>
      <c r="T889" s="6"/>
      <c r="U889" s="28"/>
    </row>
    <row r="890" spans="11:21" x14ac:dyDescent="0.3">
      <c r="K890" s="10"/>
      <c r="L890" s="17"/>
      <c r="M890" s="17"/>
      <c r="N890" s="12"/>
      <c r="O890" s="12"/>
      <c r="P890" s="12"/>
      <c r="Q890" s="12"/>
      <c r="R890" s="13"/>
      <c r="S890" s="14"/>
      <c r="T890" s="6"/>
      <c r="U890" s="28"/>
    </row>
    <row r="891" spans="11:21" x14ac:dyDescent="0.3">
      <c r="K891" s="10"/>
      <c r="L891" s="17"/>
      <c r="M891" s="17"/>
      <c r="N891" s="12"/>
      <c r="O891" s="12"/>
      <c r="P891" s="12"/>
      <c r="Q891" s="12"/>
      <c r="R891" s="13"/>
      <c r="S891" s="14"/>
      <c r="T891" s="6"/>
      <c r="U891" s="28"/>
    </row>
    <row r="892" spans="11:21" x14ac:dyDescent="0.3">
      <c r="K892" s="10"/>
      <c r="L892" s="17"/>
      <c r="M892" s="17"/>
      <c r="N892" s="12"/>
      <c r="O892" s="12"/>
      <c r="P892" s="12"/>
      <c r="Q892" s="12"/>
      <c r="R892" s="13"/>
      <c r="S892" s="14"/>
      <c r="T892" s="6"/>
      <c r="U892" s="28"/>
    </row>
    <row r="893" spans="11:21" x14ac:dyDescent="0.3">
      <c r="K893" s="10"/>
      <c r="L893" s="17"/>
      <c r="M893" s="17"/>
      <c r="N893" s="12"/>
      <c r="O893" s="12"/>
      <c r="P893" s="12"/>
      <c r="Q893" s="12"/>
      <c r="R893" s="13"/>
      <c r="S893" s="14"/>
      <c r="T893" s="6"/>
      <c r="U893" s="28"/>
    </row>
    <row r="894" spans="11:21" x14ac:dyDescent="0.3">
      <c r="K894" s="10"/>
      <c r="L894" s="17"/>
      <c r="M894" s="17"/>
      <c r="N894" s="12"/>
      <c r="O894" s="12"/>
      <c r="P894" s="12"/>
      <c r="Q894" s="12"/>
      <c r="R894" s="13"/>
      <c r="S894" s="14"/>
      <c r="T894" s="6"/>
      <c r="U894" s="28"/>
    </row>
    <row r="895" spans="11:21" x14ac:dyDescent="0.3">
      <c r="K895" s="10"/>
      <c r="L895" s="17"/>
      <c r="M895" s="17"/>
      <c r="N895" s="12"/>
      <c r="O895" s="12"/>
      <c r="P895" s="12"/>
      <c r="Q895" s="12"/>
      <c r="R895" s="13"/>
      <c r="S895" s="14"/>
      <c r="T895" s="6"/>
      <c r="U895" s="28"/>
    </row>
    <row r="896" spans="11:21" x14ac:dyDescent="0.3">
      <c r="K896" s="10"/>
      <c r="L896" s="17"/>
      <c r="M896" s="17"/>
      <c r="N896" s="12"/>
      <c r="O896" s="12"/>
      <c r="P896" s="12"/>
      <c r="Q896" s="12"/>
      <c r="R896" s="13"/>
      <c r="S896" s="14"/>
      <c r="T896" s="6"/>
      <c r="U896" s="28"/>
    </row>
    <row r="897" spans="11:21" x14ac:dyDescent="0.3">
      <c r="K897" s="10"/>
      <c r="L897" s="17"/>
      <c r="M897" s="17"/>
      <c r="N897" s="12"/>
      <c r="O897" s="12"/>
      <c r="P897" s="12"/>
      <c r="Q897" s="12"/>
      <c r="R897" s="13"/>
      <c r="S897" s="14"/>
      <c r="T897" s="6"/>
      <c r="U897" s="28"/>
    </row>
    <row r="898" spans="11:21" x14ac:dyDescent="0.3">
      <c r="K898" s="10"/>
      <c r="L898" s="17"/>
      <c r="M898" s="17"/>
      <c r="N898" s="12"/>
      <c r="O898" s="12"/>
      <c r="P898" s="12"/>
      <c r="Q898" s="12"/>
      <c r="R898" s="13"/>
      <c r="S898" s="14"/>
      <c r="T898" s="6"/>
      <c r="U898" s="28"/>
    </row>
    <row r="899" spans="11:21" x14ac:dyDescent="0.3">
      <c r="K899" s="10"/>
      <c r="L899" s="17"/>
      <c r="M899" s="17"/>
      <c r="N899" s="12"/>
      <c r="O899" s="12"/>
      <c r="P899" s="12"/>
      <c r="Q899" s="12"/>
      <c r="R899" s="13"/>
      <c r="S899" s="14"/>
      <c r="T899" s="6"/>
      <c r="U899" s="28"/>
    </row>
    <row r="900" spans="11:21" x14ac:dyDescent="0.3">
      <c r="K900" s="10"/>
      <c r="L900" s="17"/>
      <c r="M900" s="17"/>
      <c r="N900" s="12"/>
      <c r="O900" s="12"/>
      <c r="P900" s="12"/>
      <c r="Q900" s="12"/>
      <c r="R900" s="13"/>
      <c r="S900" s="14"/>
      <c r="T900" s="6"/>
      <c r="U900" s="28"/>
    </row>
    <row r="901" spans="11:21" x14ac:dyDescent="0.3">
      <c r="K901" s="10"/>
      <c r="L901" s="17"/>
      <c r="M901" s="17"/>
      <c r="N901" s="12"/>
      <c r="O901" s="12"/>
      <c r="P901" s="12"/>
      <c r="Q901" s="12"/>
      <c r="R901" s="13"/>
      <c r="S901" s="14"/>
      <c r="T901" s="6"/>
      <c r="U901" s="28"/>
    </row>
    <row r="902" spans="11:21" x14ac:dyDescent="0.3">
      <c r="K902" s="10"/>
      <c r="L902" s="17"/>
      <c r="M902" s="17"/>
      <c r="N902" s="12"/>
      <c r="O902" s="12"/>
      <c r="P902" s="12"/>
      <c r="Q902" s="12"/>
      <c r="R902" s="13"/>
      <c r="S902" s="14"/>
      <c r="T902" s="6"/>
      <c r="U902" s="28"/>
    </row>
    <row r="903" spans="11:21" x14ac:dyDescent="0.3">
      <c r="K903" s="10"/>
      <c r="L903" s="17"/>
      <c r="M903" s="17"/>
      <c r="N903" s="12"/>
      <c r="O903" s="12"/>
      <c r="P903" s="12"/>
      <c r="Q903" s="12"/>
      <c r="R903" s="13"/>
      <c r="S903" s="14"/>
      <c r="T903" s="6"/>
      <c r="U903" s="28"/>
    </row>
    <row r="904" spans="11:21" x14ac:dyDescent="0.3">
      <c r="K904" s="10"/>
      <c r="L904" s="17"/>
      <c r="M904" s="17"/>
      <c r="N904" s="12"/>
      <c r="O904" s="12"/>
      <c r="P904" s="12"/>
      <c r="Q904" s="12"/>
      <c r="R904" s="13"/>
      <c r="S904" s="14"/>
      <c r="T904" s="6"/>
      <c r="U904" s="28"/>
    </row>
    <row r="905" spans="11:21" x14ac:dyDescent="0.3">
      <c r="K905" s="10"/>
      <c r="L905" s="17"/>
      <c r="M905" s="17"/>
      <c r="N905" s="12"/>
      <c r="O905" s="12"/>
      <c r="P905" s="12"/>
      <c r="Q905" s="12"/>
      <c r="R905" s="13"/>
      <c r="S905" s="14"/>
      <c r="T905" s="6"/>
      <c r="U905" s="28"/>
    </row>
    <row r="906" spans="11:21" x14ac:dyDescent="0.3">
      <c r="K906" s="10"/>
      <c r="L906" s="17"/>
      <c r="M906" s="17"/>
      <c r="N906" s="12"/>
      <c r="O906" s="12"/>
      <c r="P906" s="12"/>
      <c r="Q906" s="12"/>
      <c r="R906" s="13"/>
      <c r="S906" s="14"/>
      <c r="T906" s="6"/>
      <c r="U906" s="28"/>
    </row>
    <row r="907" spans="11:21" x14ac:dyDescent="0.3">
      <c r="K907" s="10"/>
      <c r="L907" s="17"/>
      <c r="M907" s="17"/>
      <c r="N907" s="12"/>
      <c r="O907" s="12"/>
      <c r="P907" s="12"/>
      <c r="Q907" s="12"/>
      <c r="R907" s="13"/>
      <c r="S907" s="14"/>
      <c r="T907" s="6"/>
      <c r="U907" s="28"/>
    </row>
    <row r="908" spans="11:21" x14ac:dyDescent="0.3">
      <c r="K908" s="10"/>
      <c r="L908" s="17"/>
      <c r="M908" s="17"/>
      <c r="N908" s="12"/>
      <c r="O908" s="12"/>
      <c r="P908" s="12"/>
      <c r="Q908" s="12"/>
      <c r="R908" s="13"/>
      <c r="S908" s="14"/>
      <c r="T908" s="6"/>
      <c r="U908" s="28"/>
    </row>
    <row r="909" spans="11:21" x14ac:dyDescent="0.3">
      <c r="K909" s="10"/>
      <c r="L909" s="17"/>
      <c r="M909" s="17"/>
      <c r="N909" s="12"/>
      <c r="O909" s="12"/>
      <c r="P909" s="12"/>
      <c r="Q909" s="12"/>
      <c r="R909" s="13"/>
      <c r="S909" s="14"/>
      <c r="T909" s="6"/>
      <c r="U909" s="28"/>
    </row>
    <row r="910" spans="11:21" x14ac:dyDescent="0.3">
      <c r="K910" s="10"/>
      <c r="L910" s="17"/>
      <c r="M910" s="17"/>
      <c r="N910" s="12"/>
      <c r="O910" s="12"/>
      <c r="P910" s="12"/>
      <c r="Q910" s="12"/>
      <c r="R910" s="13"/>
      <c r="S910" s="14"/>
      <c r="T910" s="6"/>
      <c r="U910" s="28"/>
    </row>
    <row r="911" spans="11:21" x14ac:dyDescent="0.3">
      <c r="K911" s="10"/>
      <c r="L911" s="17"/>
      <c r="M911" s="17"/>
      <c r="N911" s="12"/>
      <c r="O911" s="12"/>
      <c r="P911" s="12"/>
      <c r="Q911" s="12"/>
      <c r="R911" s="13"/>
      <c r="S911" s="14"/>
      <c r="T911" s="6"/>
      <c r="U911" s="28"/>
    </row>
    <row r="912" spans="11:21" x14ac:dyDescent="0.3">
      <c r="K912" s="10"/>
      <c r="L912" s="17"/>
      <c r="M912" s="17"/>
      <c r="N912" s="12"/>
      <c r="O912" s="12"/>
      <c r="P912" s="12"/>
      <c r="Q912" s="12"/>
      <c r="R912" s="13"/>
      <c r="S912" s="14"/>
      <c r="T912" s="6"/>
      <c r="U912" s="28"/>
    </row>
    <row r="913" spans="11:21" x14ac:dyDescent="0.3">
      <c r="K913" s="10"/>
      <c r="L913" s="17"/>
      <c r="M913" s="17"/>
      <c r="N913" s="12"/>
      <c r="O913" s="12"/>
      <c r="P913" s="12"/>
      <c r="Q913" s="12"/>
      <c r="R913" s="13"/>
      <c r="S913" s="14"/>
      <c r="T913" s="6"/>
      <c r="U913" s="28"/>
    </row>
    <row r="914" spans="11:21" x14ac:dyDescent="0.3">
      <c r="K914" s="10"/>
      <c r="L914" s="17"/>
      <c r="M914" s="17"/>
      <c r="N914" s="12"/>
      <c r="O914" s="12"/>
      <c r="P914" s="12"/>
      <c r="Q914" s="12"/>
      <c r="R914" s="13"/>
      <c r="S914" s="14"/>
      <c r="T914" s="6"/>
      <c r="U914" s="28"/>
    </row>
    <row r="915" spans="11:21" x14ac:dyDescent="0.3">
      <c r="K915" s="10"/>
      <c r="L915" s="17"/>
      <c r="M915" s="17"/>
      <c r="N915" s="12"/>
      <c r="O915" s="12"/>
      <c r="P915" s="12"/>
      <c r="Q915" s="12"/>
      <c r="R915" s="13"/>
      <c r="S915" s="14"/>
      <c r="T915" s="6"/>
      <c r="U915" s="28"/>
    </row>
    <row r="916" spans="11:21" x14ac:dyDescent="0.3">
      <c r="K916" s="10"/>
      <c r="L916" s="17"/>
      <c r="M916" s="17"/>
      <c r="N916" s="12"/>
      <c r="O916" s="12"/>
      <c r="P916" s="12"/>
      <c r="Q916" s="12"/>
      <c r="R916" s="13"/>
      <c r="S916" s="14"/>
      <c r="T916" s="6"/>
      <c r="U916" s="28"/>
    </row>
    <row r="917" spans="11:21" x14ac:dyDescent="0.3">
      <c r="K917" s="10"/>
      <c r="L917" s="17"/>
      <c r="M917" s="17"/>
      <c r="N917" s="12"/>
      <c r="O917" s="12"/>
      <c r="P917" s="12"/>
      <c r="Q917" s="12"/>
      <c r="R917" s="13"/>
      <c r="S917" s="14"/>
      <c r="T917" s="6"/>
      <c r="U917" s="28"/>
    </row>
    <row r="918" spans="11:21" x14ac:dyDescent="0.3">
      <c r="K918" s="10"/>
      <c r="L918" s="17"/>
      <c r="M918" s="17"/>
      <c r="N918" s="12"/>
      <c r="O918" s="12"/>
      <c r="P918" s="12"/>
      <c r="Q918" s="12"/>
      <c r="R918" s="13"/>
      <c r="S918" s="14"/>
      <c r="T918" s="6"/>
      <c r="U918" s="28"/>
    </row>
    <row r="919" spans="11:21" x14ac:dyDescent="0.3">
      <c r="K919" s="10"/>
      <c r="L919" s="17"/>
      <c r="M919" s="17"/>
      <c r="N919" s="12"/>
      <c r="O919" s="12"/>
      <c r="P919" s="12"/>
      <c r="Q919" s="12"/>
      <c r="R919" s="16"/>
      <c r="S919" s="14"/>
      <c r="T919" s="6"/>
      <c r="U919" s="28"/>
    </row>
    <row r="920" spans="11:21" x14ac:dyDescent="0.3">
      <c r="K920" s="10"/>
      <c r="L920" s="17"/>
      <c r="M920" s="17"/>
      <c r="N920" s="12"/>
      <c r="O920" s="12"/>
      <c r="P920" s="12"/>
      <c r="Q920" s="12"/>
      <c r="R920" s="13"/>
      <c r="S920" s="14"/>
      <c r="T920" s="6"/>
      <c r="U920" s="28"/>
    </row>
    <row r="921" spans="11:21" x14ac:dyDescent="0.3">
      <c r="K921" s="10"/>
      <c r="L921" s="17"/>
      <c r="M921" s="17"/>
      <c r="N921" s="12"/>
      <c r="O921" s="12"/>
      <c r="P921" s="12"/>
      <c r="Q921" s="12"/>
      <c r="R921" s="13"/>
      <c r="S921" s="14"/>
      <c r="T921" s="6"/>
      <c r="U921" s="28"/>
    </row>
    <row r="922" spans="11:21" x14ac:dyDescent="0.3">
      <c r="K922" s="10"/>
      <c r="L922" s="17"/>
      <c r="M922" s="17"/>
      <c r="N922" s="12"/>
      <c r="O922" s="12"/>
      <c r="P922" s="12"/>
      <c r="Q922" s="12"/>
      <c r="R922" s="13"/>
      <c r="S922" s="14"/>
      <c r="T922" s="6"/>
      <c r="U922" s="28"/>
    </row>
    <row r="923" spans="11:21" x14ac:dyDescent="0.3">
      <c r="K923" s="10"/>
      <c r="L923" s="17"/>
      <c r="M923" s="17"/>
      <c r="N923" s="12"/>
      <c r="O923" s="12"/>
      <c r="P923" s="12"/>
      <c r="Q923" s="12"/>
      <c r="R923" s="13"/>
      <c r="S923" s="14"/>
      <c r="T923" s="6"/>
      <c r="U923" s="28"/>
    </row>
    <row r="924" spans="11:21" x14ac:dyDescent="0.3">
      <c r="K924" s="10"/>
      <c r="L924" s="17"/>
      <c r="M924" s="17"/>
      <c r="N924" s="12"/>
      <c r="O924" s="12"/>
      <c r="P924" s="12"/>
      <c r="Q924" s="12"/>
      <c r="R924" s="13"/>
      <c r="S924" s="14"/>
      <c r="T924" s="6"/>
      <c r="U924" s="28"/>
    </row>
    <row r="925" spans="11:21" x14ac:dyDescent="0.3">
      <c r="K925" s="10"/>
      <c r="L925" s="17"/>
      <c r="M925" s="17"/>
      <c r="N925" s="12"/>
      <c r="O925" s="12"/>
      <c r="P925" s="12"/>
      <c r="Q925" s="12"/>
      <c r="R925" s="13"/>
      <c r="S925" s="14"/>
      <c r="T925" s="6"/>
      <c r="U925" s="28"/>
    </row>
    <row r="926" spans="11:21" x14ac:dyDescent="0.3">
      <c r="K926" s="10"/>
      <c r="L926" s="17"/>
      <c r="M926" s="17"/>
      <c r="N926" s="12"/>
      <c r="O926" s="12"/>
      <c r="P926" s="12"/>
      <c r="Q926" s="12"/>
      <c r="R926" s="13"/>
      <c r="S926" s="14"/>
      <c r="T926" s="6"/>
      <c r="U926" s="28"/>
    </row>
    <row r="927" spans="11:21" x14ac:dyDescent="0.3">
      <c r="K927" s="10"/>
      <c r="L927" s="17"/>
      <c r="M927" s="17"/>
      <c r="N927" s="12"/>
      <c r="O927" s="12"/>
      <c r="P927" s="12"/>
      <c r="Q927" s="12"/>
      <c r="R927" s="13"/>
      <c r="S927" s="14"/>
      <c r="T927" s="6"/>
      <c r="U927" s="28"/>
    </row>
    <row r="928" spans="11:21" x14ac:dyDescent="0.3">
      <c r="K928" s="10"/>
      <c r="L928" s="17"/>
      <c r="M928" s="17"/>
      <c r="N928" s="12"/>
      <c r="O928" s="12"/>
      <c r="P928" s="12"/>
      <c r="Q928" s="12"/>
      <c r="R928" s="13"/>
      <c r="S928" s="14"/>
      <c r="T928" s="6"/>
      <c r="U928" s="28"/>
    </row>
    <row r="929" spans="11:21" x14ac:dyDescent="0.3">
      <c r="K929" s="10"/>
      <c r="L929" s="17"/>
      <c r="M929" s="17"/>
      <c r="N929" s="12"/>
      <c r="O929" s="12"/>
      <c r="P929" s="12"/>
      <c r="Q929" s="12"/>
      <c r="R929" s="13"/>
      <c r="S929" s="14"/>
      <c r="T929" s="6"/>
      <c r="U929" s="28"/>
    </row>
    <row r="930" spans="11:21" x14ac:dyDescent="0.3">
      <c r="K930" s="10"/>
      <c r="L930" s="17"/>
      <c r="M930" s="17"/>
      <c r="N930" s="12"/>
      <c r="O930" s="12"/>
      <c r="P930" s="12"/>
      <c r="Q930" s="12"/>
      <c r="R930" s="13"/>
      <c r="S930" s="14"/>
      <c r="T930" s="6"/>
      <c r="U930" s="28"/>
    </row>
    <row r="931" spans="11:21" x14ac:dyDescent="0.3">
      <c r="K931" s="10"/>
      <c r="L931" s="17"/>
      <c r="M931" s="17"/>
      <c r="N931" s="12"/>
      <c r="O931" s="12"/>
      <c r="P931" s="12"/>
      <c r="Q931" s="12"/>
      <c r="R931" s="13"/>
      <c r="S931" s="14"/>
      <c r="T931" s="6"/>
      <c r="U931" s="28"/>
    </row>
    <row r="932" spans="11:21" x14ac:dyDescent="0.3">
      <c r="K932" s="10"/>
      <c r="L932" s="17"/>
      <c r="M932" s="17"/>
      <c r="N932" s="12"/>
      <c r="O932" s="12"/>
      <c r="P932" s="12"/>
      <c r="Q932" s="12"/>
      <c r="R932" s="13"/>
      <c r="S932" s="14"/>
      <c r="T932" s="6"/>
      <c r="U932" s="28"/>
    </row>
    <row r="933" spans="11:21" x14ac:dyDescent="0.3">
      <c r="K933" s="10"/>
      <c r="L933" s="17"/>
      <c r="M933" s="17"/>
      <c r="N933" s="12"/>
      <c r="O933" s="12"/>
      <c r="P933" s="12"/>
      <c r="Q933" s="12"/>
      <c r="R933" s="13"/>
      <c r="S933" s="14"/>
      <c r="T933" s="6"/>
      <c r="U933" s="28"/>
    </row>
    <row r="934" spans="11:21" x14ac:dyDescent="0.3">
      <c r="K934" s="10"/>
      <c r="L934" s="17"/>
      <c r="M934" s="17"/>
      <c r="N934" s="12"/>
      <c r="O934" s="12"/>
      <c r="P934" s="12"/>
      <c r="Q934" s="12"/>
      <c r="R934" s="13"/>
      <c r="S934" s="14"/>
      <c r="T934" s="6"/>
      <c r="U934" s="28"/>
    </row>
    <row r="935" spans="11:21" x14ac:dyDescent="0.3">
      <c r="K935" s="10"/>
      <c r="L935" s="17"/>
      <c r="M935" s="17"/>
      <c r="N935" s="12"/>
      <c r="O935" s="12"/>
      <c r="P935" s="12"/>
      <c r="Q935" s="12"/>
      <c r="R935" s="13"/>
      <c r="S935" s="14"/>
      <c r="T935" s="6"/>
      <c r="U935" s="28"/>
    </row>
    <row r="936" spans="11:21" x14ac:dyDescent="0.3">
      <c r="K936" s="10"/>
      <c r="L936" s="17"/>
      <c r="M936" s="17"/>
      <c r="N936" s="12"/>
      <c r="O936" s="12"/>
      <c r="P936" s="12"/>
      <c r="Q936" s="12"/>
      <c r="R936" s="13"/>
      <c r="S936" s="14"/>
      <c r="T936" s="6"/>
      <c r="U936" s="28"/>
    </row>
    <row r="937" spans="11:21" x14ac:dyDescent="0.3">
      <c r="K937" s="10"/>
      <c r="L937" s="17"/>
      <c r="M937" s="17"/>
      <c r="N937" s="12"/>
      <c r="O937" s="12"/>
      <c r="P937" s="12"/>
      <c r="Q937" s="12"/>
      <c r="R937" s="13"/>
      <c r="S937" s="14"/>
      <c r="T937" s="6"/>
      <c r="U937" s="28"/>
    </row>
    <row r="938" spans="11:21" x14ac:dyDescent="0.3">
      <c r="K938" s="10"/>
      <c r="L938" s="17"/>
      <c r="M938" s="17"/>
      <c r="N938" s="12"/>
      <c r="O938" s="12"/>
      <c r="P938" s="12"/>
      <c r="Q938" s="12"/>
      <c r="R938" s="13"/>
      <c r="S938" s="14"/>
      <c r="T938" s="6"/>
      <c r="U938" s="28"/>
    </row>
    <row r="939" spans="11:21" x14ac:dyDescent="0.3">
      <c r="K939" s="10"/>
      <c r="L939" s="17"/>
      <c r="M939" s="17"/>
      <c r="N939" s="12"/>
      <c r="O939" s="12"/>
      <c r="P939" s="12"/>
      <c r="Q939" s="12"/>
      <c r="R939" s="13"/>
      <c r="S939" s="14"/>
      <c r="T939" s="6"/>
      <c r="U939" s="28"/>
    </row>
    <row r="940" spans="11:21" x14ac:dyDescent="0.3">
      <c r="K940" s="10"/>
      <c r="L940" s="17"/>
      <c r="M940" s="17"/>
      <c r="N940" s="12"/>
      <c r="O940" s="12"/>
      <c r="P940" s="12"/>
      <c r="Q940" s="12"/>
      <c r="R940" s="13"/>
      <c r="S940" s="14"/>
      <c r="T940" s="6"/>
      <c r="U940" s="28"/>
    </row>
    <row r="941" spans="11:21" x14ac:dyDescent="0.3">
      <c r="K941" s="10"/>
      <c r="L941" s="17"/>
      <c r="M941" s="17"/>
      <c r="N941" s="12"/>
      <c r="O941" s="12"/>
      <c r="P941" s="12"/>
      <c r="Q941" s="12"/>
      <c r="R941" s="13"/>
      <c r="S941" s="14"/>
      <c r="T941" s="6"/>
      <c r="U941" s="28"/>
    </row>
    <row r="942" spans="11:21" x14ac:dyDescent="0.3">
      <c r="K942" s="10"/>
      <c r="L942" s="17"/>
      <c r="M942" s="17"/>
      <c r="N942" s="12"/>
      <c r="O942" s="12"/>
      <c r="P942" s="12"/>
      <c r="Q942" s="12"/>
      <c r="R942" s="13"/>
      <c r="S942" s="14"/>
      <c r="T942" s="6"/>
      <c r="U942" s="28"/>
    </row>
    <row r="943" spans="11:21" x14ac:dyDescent="0.3">
      <c r="K943" s="10"/>
      <c r="L943" s="17"/>
      <c r="M943" s="17"/>
      <c r="N943" s="12"/>
      <c r="O943" s="12"/>
      <c r="P943" s="12"/>
      <c r="Q943" s="12"/>
      <c r="R943" s="13"/>
      <c r="S943" s="14"/>
      <c r="T943" s="6"/>
      <c r="U943" s="28"/>
    </row>
    <row r="944" spans="11:21" x14ac:dyDescent="0.3">
      <c r="K944" s="10"/>
      <c r="L944" s="17"/>
      <c r="M944" s="17"/>
      <c r="N944" s="12"/>
      <c r="O944" s="12"/>
      <c r="P944" s="12"/>
      <c r="Q944" s="12"/>
      <c r="R944" s="13"/>
      <c r="S944" s="14"/>
      <c r="T944" s="6"/>
      <c r="U944" s="28"/>
    </row>
    <row r="945" spans="11:21" x14ac:dyDescent="0.3">
      <c r="K945" s="10"/>
      <c r="L945" s="17"/>
      <c r="M945" s="17"/>
      <c r="N945" s="12"/>
      <c r="O945" s="12"/>
      <c r="P945" s="12"/>
      <c r="Q945" s="12"/>
      <c r="R945" s="13"/>
      <c r="S945" s="14"/>
      <c r="T945" s="6"/>
      <c r="U945" s="28"/>
    </row>
    <row r="946" spans="11:21" x14ac:dyDescent="0.3">
      <c r="K946" s="10"/>
      <c r="L946" s="17"/>
      <c r="M946" s="17"/>
      <c r="N946" s="12"/>
      <c r="O946" s="12"/>
      <c r="P946" s="12"/>
      <c r="Q946" s="12"/>
      <c r="R946" s="13"/>
      <c r="S946" s="14"/>
      <c r="T946" s="6"/>
      <c r="U946" s="28"/>
    </row>
    <row r="947" spans="11:21" x14ac:dyDescent="0.3">
      <c r="K947" s="10"/>
      <c r="L947" s="17"/>
      <c r="M947" s="17"/>
      <c r="N947" s="12"/>
      <c r="O947" s="12"/>
      <c r="P947" s="12"/>
      <c r="Q947" s="12"/>
      <c r="R947" s="13"/>
      <c r="S947" s="14"/>
      <c r="T947" s="6"/>
      <c r="U947" s="28"/>
    </row>
    <row r="948" spans="11:21" x14ac:dyDescent="0.3">
      <c r="K948" s="10"/>
      <c r="L948" s="17"/>
      <c r="M948" s="17"/>
      <c r="N948" s="12"/>
      <c r="O948" s="12"/>
      <c r="P948" s="12"/>
      <c r="Q948" s="12"/>
      <c r="R948" s="13"/>
      <c r="S948" s="14"/>
      <c r="T948" s="6"/>
      <c r="U948" s="28"/>
    </row>
    <row r="949" spans="11:21" x14ac:dyDescent="0.3">
      <c r="K949" s="10"/>
      <c r="L949" s="17"/>
      <c r="M949" s="17"/>
      <c r="N949" s="12"/>
      <c r="O949" s="12"/>
      <c r="P949" s="12"/>
      <c r="Q949" s="12"/>
      <c r="R949" s="13"/>
      <c r="S949" s="14"/>
      <c r="T949" s="6"/>
      <c r="U949" s="28"/>
    </row>
    <row r="950" spans="11:21" x14ac:dyDescent="0.3">
      <c r="K950" s="10"/>
      <c r="L950" s="17"/>
      <c r="M950" s="17"/>
      <c r="N950" s="12"/>
      <c r="O950" s="12"/>
      <c r="P950" s="12"/>
      <c r="Q950" s="12"/>
      <c r="R950" s="13"/>
      <c r="S950" s="14"/>
      <c r="T950" s="6"/>
      <c r="U950" s="28"/>
    </row>
    <row r="951" spans="11:21" x14ac:dyDescent="0.3">
      <c r="K951" s="10"/>
      <c r="L951" s="17"/>
      <c r="M951" s="17"/>
      <c r="N951" s="12"/>
      <c r="O951" s="12"/>
      <c r="P951" s="12"/>
      <c r="Q951" s="12"/>
      <c r="R951" s="13"/>
      <c r="S951" s="14"/>
      <c r="T951" s="6"/>
      <c r="U951" s="28"/>
    </row>
    <row r="952" spans="11:21" x14ac:dyDescent="0.3">
      <c r="K952" s="10"/>
      <c r="L952" s="17"/>
      <c r="M952" s="17"/>
      <c r="N952" s="12"/>
      <c r="O952" s="12"/>
      <c r="P952" s="12"/>
      <c r="Q952" s="12"/>
      <c r="R952" s="13"/>
      <c r="S952" s="14"/>
      <c r="T952" s="6"/>
      <c r="U952" s="28"/>
    </row>
    <row r="953" spans="11:21" x14ac:dyDescent="0.3">
      <c r="K953" s="10"/>
      <c r="L953" s="17"/>
      <c r="M953" s="17"/>
      <c r="N953" s="12"/>
      <c r="O953" s="12"/>
      <c r="P953" s="12"/>
      <c r="Q953" s="12"/>
      <c r="R953" s="13"/>
      <c r="S953" s="14"/>
      <c r="T953" s="6"/>
      <c r="U953" s="28"/>
    </row>
    <row r="954" spans="11:21" x14ac:dyDescent="0.3">
      <c r="K954" s="10"/>
      <c r="L954" s="17"/>
      <c r="M954" s="17"/>
      <c r="N954" s="12"/>
      <c r="O954" s="12"/>
      <c r="P954" s="12"/>
      <c r="Q954" s="12"/>
      <c r="R954" s="13"/>
      <c r="S954" s="14"/>
      <c r="T954" s="6"/>
      <c r="U954" s="28"/>
    </row>
    <row r="955" spans="11:21" x14ac:dyDescent="0.3">
      <c r="K955" s="10"/>
      <c r="L955" s="17"/>
      <c r="M955" s="17"/>
      <c r="N955" s="12"/>
      <c r="O955" s="12"/>
      <c r="P955" s="12"/>
      <c r="Q955" s="12"/>
      <c r="R955" s="13"/>
      <c r="S955" s="14"/>
      <c r="T955" s="6"/>
      <c r="U955" s="28"/>
    </row>
    <row r="956" spans="11:21" x14ac:dyDescent="0.3">
      <c r="K956" s="10"/>
      <c r="L956" s="17"/>
      <c r="M956" s="17"/>
      <c r="N956" s="12"/>
      <c r="O956" s="12"/>
      <c r="P956" s="12"/>
      <c r="Q956" s="12"/>
      <c r="R956" s="13"/>
      <c r="S956" s="14"/>
      <c r="T956" s="6"/>
      <c r="U956" s="28"/>
    </row>
    <row r="957" spans="11:21" x14ac:dyDescent="0.3">
      <c r="K957" s="10"/>
      <c r="L957" s="17"/>
      <c r="M957" s="17"/>
      <c r="N957" s="12"/>
      <c r="O957" s="12"/>
      <c r="P957" s="12"/>
      <c r="Q957" s="12"/>
      <c r="R957" s="13"/>
      <c r="S957" s="14"/>
      <c r="T957" s="6"/>
      <c r="U957" s="28"/>
    </row>
    <row r="958" spans="11:21" x14ac:dyDescent="0.3">
      <c r="K958" s="10"/>
      <c r="L958" s="17"/>
      <c r="M958" s="17"/>
      <c r="N958" s="12"/>
      <c r="O958" s="12"/>
      <c r="P958" s="12"/>
      <c r="Q958" s="12"/>
      <c r="R958" s="13"/>
      <c r="S958" s="14"/>
      <c r="T958" s="6"/>
      <c r="U958" s="28"/>
    </row>
    <row r="959" spans="11:21" x14ac:dyDescent="0.3">
      <c r="K959" s="10"/>
      <c r="L959" s="17"/>
      <c r="M959" s="17"/>
      <c r="N959" s="12"/>
      <c r="O959" s="12"/>
      <c r="P959" s="12"/>
      <c r="Q959" s="12"/>
      <c r="R959" s="13"/>
      <c r="S959" s="14"/>
      <c r="T959" s="6"/>
      <c r="U959" s="28"/>
    </row>
    <row r="960" spans="11:21" x14ac:dyDescent="0.3">
      <c r="K960" s="10"/>
      <c r="L960" s="17"/>
      <c r="M960" s="17"/>
      <c r="N960" s="12"/>
      <c r="O960" s="12"/>
      <c r="P960" s="12"/>
      <c r="Q960" s="12"/>
      <c r="R960" s="13"/>
      <c r="S960" s="14"/>
      <c r="T960" s="6"/>
      <c r="U960" s="28"/>
    </row>
    <row r="961" spans="11:21" x14ac:dyDescent="0.3">
      <c r="K961" s="10"/>
      <c r="L961" s="17"/>
      <c r="M961" s="17"/>
      <c r="N961" s="12"/>
      <c r="O961" s="12"/>
      <c r="P961" s="12"/>
      <c r="Q961" s="12"/>
      <c r="R961" s="13"/>
      <c r="S961" s="14"/>
      <c r="T961" s="8"/>
      <c r="U961" s="28"/>
    </row>
    <row r="962" spans="11:21" x14ac:dyDescent="0.3">
      <c r="K962" s="10"/>
      <c r="L962" s="17"/>
      <c r="M962" s="17"/>
      <c r="N962" s="12"/>
      <c r="O962" s="12"/>
      <c r="P962" s="12"/>
      <c r="Q962" s="12"/>
      <c r="R962" s="13"/>
      <c r="S962" s="14"/>
      <c r="T962" s="6"/>
      <c r="U962" s="28"/>
    </row>
    <row r="963" spans="11:21" x14ac:dyDescent="0.3">
      <c r="K963" s="10"/>
      <c r="L963" s="17"/>
      <c r="M963" s="17"/>
      <c r="N963" s="12"/>
      <c r="O963" s="12"/>
      <c r="P963" s="12"/>
      <c r="Q963" s="12"/>
      <c r="R963" s="13"/>
      <c r="S963" s="14"/>
      <c r="T963" s="6"/>
      <c r="U963" s="28"/>
    </row>
    <row r="964" spans="11:21" x14ac:dyDescent="0.3">
      <c r="K964" s="10"/>
      <c r="L964" s="17"/>
      <c r="M964" s="17"/>
      <c r="N964" s="12"/>
      <c r="O964" s="12"/>
      <c r="P964" s="12"/>
      <c r="Q964" s="12"/>
      <c r="R964" s="13"/>
      <c r="S964" s="14"/>
      <c r="T964" s="6"/>
      <c r="U964" s="28"/>
    </row>
    <row r="965" spans="11:21" x14ac:dyDescent="0.3">
      <c r="K965" s="10"/>
      <c r="L965" s="17"/>
      <c r="M965" s="17"/>
      <c r="N965" s="12"/>
      <c r="O965" s="12"/>
      <c r="P965" s="12"/>
      <c r="Q965" s="12"/>
      <c r="R965" s="13"/>
      <c r="S965" s="14"/>
      <c r="T965" s="6"/>
      <c r="U965" s="28"/>
    </row>
    <row r="966" spans="11:21" x14ac:dyDescent="0.3">
      <c r="K966" s="10"/>
      <c r="L966" s="17"/>
      <c r="M966" s="17"/>
      <c r="N966" s="12"/>
      <c r="O966" s="12"/>
      <c r="P966" s="12"/>
      <c r="Q966" s="12"/>
      <c r="R966" s="13"/>
      <c r="S966" s="14"/>
      <c r="T966" s="6"/>
      <c r="U966" s="28"/>
    </row>
    <row r="967" spans="11:21" x14ac:dyDescent="0.3">
      <c r="K967" s="10"/>
      <c r="L967" s="17"/>
      <c r="M967" s="17"/>
      <c r="N967" s="12"/>
      <c r="O967" s="12"/>
      <c r="P967" s="12"/>
      <c r="Q967" s="12"/>
      <c r="R967" s="13"/>
      <c r="S967" s="14"/>
      <c r="T967" s="6"/>
      <c r="U967" s="28"/>
    </row>
    <row r="968" spans="11:21" x14ac:dyDescent="0.3">
      <c r="K968" s="10"/>
      <c r="L968" s="17"/>
      <c r="M968" s="17"/>
      <c r="N968" s="12"/>
      <c r="O968" s="12"/>
      <c r="P968" s="12"/>
      <c r="Q968" s="12"/>
      <c r="R968" s="13"/>
      <c r="S968" s="14"/>
      <c r="T968" s="6"/>
      <c r="U968" s="28"/>
    </row>
    <row r="969" spans="11:21" x14ac:dyDescent="0.3">
      <c r="K969" s="10"/>
      <c r="L969" s="17"/>
      <c r="M969" s="17"/>
      <c r="N969" s="12"/>
      <c r="O969" s="12"/>
      <c r="P969" s="12"/>
      <c r="Q969" s="12"/>
      <c r="R969" s="13"/>
      <c r="S969" s="14"/>
      <c r="T969" s="6"/>
      <c r="U969" s="28"/>
    </row>
    <row r="970" spans="11:21" x14ac:dyDescent="0.3">
      <c r="K970" s="10"/>
      <c r="L970" s="17"/>
      <c r="M970" s="17"/>
      <c r="N970" s="12"/>
      <c r="O970" s="12"/>
      <c r="P970" s="12"/>
      <c r="Q970" s="12"/>
      <c r="R970" s="13"/>
      <c r="S970" s="14"/>
      <c r="T970" s="6"/>
      <c r="U970" s="28"/>
    </row>
    <row r="971" spans="11:21" x14ac:dyDescent="0.3">
      <c r="K971" s="10"/>
      <c r="L971" s="17"/>
      <c r="M971" s="17"/>
      <c r="N971" s="12"/>
      <c r="O971" s="12"/>
      <c r="P971" s="12"/>
      <c r="Q971" s="12"/>
      <c r="R971" s="13"/>
      <c r="S971" s="14"/>
      <c r="T971" s="6"/>
      <c r="U971" s="28"/>
    </row>
    <row r="972" spans="11:21" x14ac:dyDescent="0.3">
      <c r="K972" s="10"/>
      <c r="L972" s="17"/>
      <c r="M972" s="17"/>
      <c r="N972" s="12"/>
      <c r="O972" s="12"/>
      <c r="P972" s="12"/>
      <c r="Q972" s="12"/>
      <c r="R972" s="13"/>
      <c r="S972" s="14"/>
      <c r="T972" s="6"/>
      <c r="U972" s="28"/>
    </row>
    <row r="973" spans="11:21" x14ac:dyDescent="0.3">
      <c r="K973" s="10"/>
      <c r="L973" s="17"/>
      <c r="M973" s="17"/>
      <c r="N973" s="12"/>
      <c r="O973" s="12"/>
      <c r="P973" s="12"/>
      <c r="Q973" s="12"/>
      <c r="R973" s="13"/>
      <c r="S973" s="14"/>
      <c r="T973" s="6"/>
      <c r="U973" s="28"/>
    </row>
    <row r="974" spans="11:21" x14ac:dyDescent="0.3">
      <c r="K974" s="10"/>
      <c r="L974" s="17"/>
      <c r="M974" s="17"/>
      <c r="N974" s="12"/>
      <c r="O974" s="12"/>
      <c r="P974" s="12"/>
      <c r="Q974" s="12"/>
      <c r="R974" s="13"/>
      <c r="S974" s="14"/>
      <c r="T974" s="6"/>
      <c r="U974" s="28"/>
    </row>
    <row r="975" spans="11:21" x14ac:dyDescent="0.3">
      <c r="K975" s="10"/>
      <c r="L975" s="17"/>
      <c r="M975" s="17"/>
      <c r="N975" s="12"/>
      <c r="O975" s="12"/>
      <c r="P975" s="12"/>
      <c r="Q975" s="12"/>
      <c r="R975" s="13"/>
      <c r="S975" s="14"/>
      <c r="T975" s="6"/>
      <c r="U975" s="28"/>
    </row>
    <row r="976" spans="11:21" x14ac:dyDescent="0.3">
      <c r="K976" s="10"/>
      <c r="L976" s="17"/>
      <c r="M976" s="17"/>
      <c r="N976" s="12"/>
      <c r="O976" s="12"/>
      <c r="P976" s="12"/>
      <c r="Q976" s="12"/>
      <c r="R976" s="13"/>
      <c r="S976" s="14"/>
      <c r="T976" s="6"/>
      <c r="U976" s="28"/>
    </row>
    <row r="977" spans="11:21" x14ac:dyDescent="0.3">
      <c r="K977" s="10"/>
      <c r="L977" s="17"/>
      <c r="M977" s="17"/>
      <c r="N977" s="12"/>
      <c r="O977" s="12"/>
      <c r="P977" s="12"/>
      <c r="Q977" s="12"/>
      <c r="R977" s="13"/>
      <c r="S977" s="14"/>
      <c r="T977" s="6"/>
      <c r="U977" s="28"/>
    </row>
    <row r="978" spans="11:21" x14ac:dyDescent="0.3">
      <c r="K978" s="10"/>
      <c r="L978" s="17"/>
      <c r="M978" s="17"/>
      <c r="N978" s="12"/>
      <c r="O978" s="12"/>
      <c r="P978" s="12"/>
      <c r="Q978" s="12"/>
      <c r="R978" s="13"/>
      <c r="S978" s="14"/>
      <c r="T978" s="6"/>
      <c r="U978" s="28"/>
    </row>
    <row r="979" spans="11:21" x14ac:dyDescent="0.3">
      <c r="K979" s="10"/>
      <c r="L979" s="17"/>
      <c r="M979" s="17"/>
      <c r="N979" s="12"/>
      <c r="O979" s="12"/>
      <c r="P979" s="12"/>
      <c r="Q979" s="12"/>
      <c r="R979" s="13"/>
      <c r="S979" s="14"/>
      <c r="T979" s="6"/>
      <c r="U979" s="28"/>
    </row>
    <row r="980" spans="11:21" x14ac:dyDescent="0.3">
      <c r="K980" s="10"/>
      <c r="L980" s="17"/>
      <c r="M980" s="17"/>
      <c r="N980" s="12"/>
      <c r="O980" s="12"/>
      <c r="P980" s="12"/>
      <c r="Q980" s="12"/>
      <c r="R980" s="13"/>
      <c r="S980" s="14"/>
      <c r="T980" s="6"/>
      <c r="U980" s="28"/>
    </row>
    <row r="981" spans="11:21" x14ac:dyDescent="0.3">
      <c r="K981" s="10"/>
      <c r="L981" s="17"/>
      <c r="M981" s="17"/>
      <c r="N981" s="12"/>
      <c r="O981" s="12"/>
      <c r="P981" s="12"/>
      <c r="Q981" s="12"/>
      <c r="R981" s="13"/>
      <c r="S981" s="14"/>
      <c r="T981" s="6"/>
      <c r="U981" s="28"/>
    </row>
    <row r="982" spans="11:21" x14ac:dyDescent="0.3">
      <c r="K982" s="10"/>
      <c r="L982" s="17"/>
      <c r="M982" s="17"/>
      <c r="N982" s="12"/>
      <c r="O982" s="12"/>
      <c r="P982" s="12"/>
      <c r="Q982" s="12"/>
      <c r="R982" s="13"/>
      <c r="S982" s="14"/>
      <c r="T982" s="6"/>
      <c r="U982" s="28"/>
    </row>
    <row r="983" spans="11:21" x14ac:dyDescent="0.3">
      <c r="K983" s="10"/>
      <c r="L983" s="17"/>
      <c r="M983" s="17"/>
      <c r="N983" s="12"/>
      <c r="O983" s="12"/>
      <c r="P983" s="12"/>
      <c r="Q983" s="12"/>
      <c r="R983" s="13"/>
      <c r="S983" s="14"/>
      <c r="T983" s="6"/>
      <c r="U983" s="28"/>
    </row>
    <row r="984" spans="11:21" x14ac:dyDescent="0.3">
      <c r="K984" s="10"/>
      <c r="L984" s="17"/>
      <c r="M984" s="17"/>
      <c r="N984" s="12"/>
      <c r="O984" s="12"/>
      <c r="P984" s="12"/>
      <c r="Q984" s="12"/>
      <c r="R984" s="13"/>
      <c r="S984" s="14"/>
      <c r="T984" s="6"/>
      <c r="U984" s="28"/>
    </row>
    <row r="985" spans="11:21" x14ac:dyDescent="0.3">
      <c r="K985" s="10"/>
      <c r="L985" s="17"/>
      <c r="M985" s="17"/>
      <c r="N985" s="12"/>
      <c r="O985" s="12"/>
      <c r="P985" s="12"/>
      <c r="Q985" s="12"/>
      <c r="R985" s="13"/>
      <c r="S985" s="14"/>
      <c r="T985" s="6"/>
      <c r="U985" s="28"/>
    </row>
    <row r="986" spans="11:21" x14ac:dyDescent="0.3">
      <c r="K986" s="10"/>
      <c r="L986" s="17"/>
      <c r="M986" s="17"/>
      <c r="N986" s="12"/>
      <c r="O986" s="12"/>
      <c r="P986" s="12"/>
      <c r="Q986" s="12"/>
      <c r="R986" s="13"/>
      <c r="S986" s="14"/>
      <c r="T986" s="6"/>
      <c r="U986" s="28"/>
    </row>
    <row r="987" spans="11:21" x14ac:dyDescent="0.3">
      <c r="K987" s="10"/>
      <c r="L987" s="17"/>
      <c r="M987" s="17"/>
      <c r="N987" s="12"/>
      <c r="O987" s="12"/>
      <c r="P987" s="12"/>
      <c r="Q987" s="12"/>
      <c r="R987" s="13"/>
      <c r="S987" s="14"/>
      <c r="T987" s="6"/>
      <c r="U987" s="28"/>
    </row>
    <row r="988" spans="11:21" x14ac:dyDescent="0.3">
      <c r="K988" s="10"/>
      <c r="L988" s="17"/>
      <c r="M988" s="17"/>
      <c r="N988" s="12"/>
      <c r="O988" s="12"/>
      <c r="P988" s="12"/>
      <c r="Q988" s="12"/>
      <c r="R988" s="13"/>
      <c r="S988" s="14"/>
      <c r="T988" s="6"/>
      <c r="U988" s="28"/>
    </row>
    <row r="989" spans="11:21" x14ac:dyDescent="0.3">
      <c r="K989" s="10"/>
      <c r="L989" s="17"/>
      <c r="M989" s="17"/>
      <c r="N989" s="12"/>
      <c r="O989" s="12"/>
      <c r="P989" s="12"/>
      <c r="Q989" s="12"/>
      <c r="R989" s="13"/>
      <c r="S989" s="14"/>
      <c r="T989" s="6"/>
      <c r="U989" s="28"/>
    </row>
    <row r="990" spans="11:21" x14ac:dyDescent="0.3">
      <c r="K990" s="10"/>
      <c r="L990" s="17"/>
      <c r="M990" s="17"/>
      <c r="N990" s="12"/>
      <c r="O990" s="12"/>
      <c r="P990" s="12"/>
      <c r="Q990" s="12"/>
      <c r="R990" s="13"/>
      <c r="S990" s="14"/>
      <c r="T990" s="6"/>
      <c r="U990" s="28"/>
    </row>
    <row r="991" spans="11:21" x14ac:dyDescent="0.3">
      <c r="K991" s="10"/>
      <c r="L991" s="17"/>
      <c r="M991" s="17"/>
      <c r="N991" s="12"/>
      <c r="O991" s="12"/>
      <c r="P991" s="12"/>
      <c r="Q991" s="12"/>
      <c r="R991" s="13"/>
      <c r="S991" s="14"/>
      <c r="T991" s="6"/>
      <c r="U991" s="28"/>
    </row>
    <row r="992" spans="11:21" x14ac:dyDescent="0.3">
      <c r="K992" s="10"/>
      <c r="L992" s="17"/>
      <c r="M992" s="17"/>
      <c r="N992" s="12"/>
      <c r="O992" s="12"/>
      <c r="P992" s="12"/>
      <c r="Q992" s="12"/>
      <c r="R992" s="13"/>
      <c r="S992" s="14"/>
      <c r="T992" s="6"/>
      <c r="U992" s="28"/>
    </row>
    <row r="993" spans="11:21" x14ac:dyDescent="0.3">
      <c r="K993" s="10"/>
      <c r="L993" s="17"/>
      <c r="M993" s="17"/>
      <c r="N993" s="12"/>
      <c r="O993" s="12"/>
      <c r="P993" s="12"/>
      <c r="Q993" s="12"/>
      <c r="R993" s="13"/>
      <c r="S993" s="14"/>
      <c r="T993" s="6"/>
      <c r="U993" s="28"/>
    </row>
    <row r="994" spans="11:21" x14ac:dyDescent="0.3">
      <c r="K994" s="10"/>
      <c r="L994" s="17"/>
      <c r="M994" s="17"/>
      <c r="N994" s="12"/>
      <c r="O994" s="12"/>
      <c r="P994" s="12"/>
      <c r="Q994" s="12"/>
      <c r="R994" s="13"/>
      <c r="S994" s="14"/>
      <c r="T994" s="6"/>
      <c r="U994" s="28"/>
    </row>
    <row r="995" spans="11:21" x14ac:dyDescent="0.3">
      <c r="K995" s="10"/>
      <c r="L995" s="17"/>
      <c r="M995" s="17"/>
      <c r="N995" s="12"/>
      <c r="O995" s="12"/>
      <c r="P995" s="12"/>
      <c r="Q995" s="12"/>
      <c r="R995" s="13"/>
      <c r="S995" s="14"/>
      <c r="T995" s="6"/>
      <c r="U995" s="28"/>
    </row>
    <row r="996" spans="11:21" x14ac:dyDescent="0.3">
      <c r="K996" s="10"/>
      <c r="L996" s="17"/>
      <c r="M996" s="17"/>
      <c r="N996" s="12"/>
      <c r="O996" s="12"/>
      <c r="P996" s="12"/>
      <c r="Q996" s="12"/>
      <c r="R996" s="13"/>
      <c r="S996" s="14"/>
      <c r="T996" s="6"/>
      <c r="U996" s="28"/>
    </row>
    <row r="997" spans="11:21" x14ac:dyDescent="0.3">
      <c r="K997" s="10"/>
      <c r="L997" s="17"/>
      <c r="M997" s="17"/>
      <c r="N997" s="12"/>
      <c r="O997" s="12"/>
      <c r="P997" s="12"/>
      <c r="Q997" s="12"/>
      <c r="R997" s="13"/>
      <c r="S997" s="14"/>
      <c r="T997" s="6"/>
      <c r="U997" s="28"/>
    </row>
    <row r="998" spans="11:21" x14ac:dyDescent="0.3">
      <c r="K998" s="10"/>
      <c r="L998" s="17"/>
      <c r="M998" s="17"/>
      <c r="N998" s="12"/>
      <c r="O998" s="12"/>
      <c r="P998" s="12"/>
      <c r="Q998" s="12"/>
      <c r="R998" s="13"/>
      <c r="S998" s="14"/>
      <c r="T998" s="6"/>
      <c r="U998" s="28"/>
    </row>
    <row r="999" spans="11:21" x14ac:dyDescent="0.3">
      <c r="K999" s="10"/>
      <c r="L999" s="17"/>
      <c r="M999" s="17"/>
      <c r="N999" s="12"/>
      <c r="O999" s="12"/>
      <c r="P999" s="12"/>
      <c r="Q999" s="12"/>
      <c r="R999" s="13"/>
      <c r="S999" s="14"/>
      <c r="T999" s="6"/>
      <c r="U999" s="28"/>
    </row>
    <row r="1000" spans="11:21" x14ac:dyDescent="0.3">
      <c r="K1000" s="10"/>
      <c r="L1000" s="17"/>
      <c r="M1000" s="17"/>
      <c r="N1000" s="12"/>
      <c r="O1000" s="12"/>
      <c r="P1000" s="12"/>
      <c r="Q1000" s="12"/>
      <c r="R1000" s="13"/>
      <c r="S1000" s="14"/>
      <c r="T1000" s="6"/>
      <c r="U1000" s="28"/>
    </row>
    <row r="1001" spans="11:21" x14ac:dyDescent="0.3">
      <c r="K1001" s="10"/>
      <c r="L1001" s="17"/>
      <c r="M1001" s="17"/>
      <c r="N1001" s="12"/>
      <c r="O1001" s="12"/>
      <c r="P1001" s="12"/>
      <c r="Q1001" s="12"/>
      <c r="R1001" s="13"/>
      <c r="S1001" s="14"/>
      <c r="T1001" s="6"/>
      <c r="U1001" s="28"/>
    </row>
    <row r="1002" spans="11:21" x14ac:dyDescent="0.3">
      <c r="K1002" s="10"/>
      <c r="L1002" s="17"/>
      <c r="M1002" s="17"/>
      <c r="N1002" s="12"/>
      <c r="O1002" s="12"/>
      <c r="P1002" s="12"/>
      <c r="Q1002" s="12"/>
      <c r="R1002" s="13"/>
      <c r="S1002" s="14"/>
      <c r="T1002" s="6"/>
      <c r="U1002" s="28"/>
    </row>
    <row r="1003" spans="11:21" x14ac:dyDescent="0.3">
      <c r="K1003" s="10"/>
      <c r="L1003" s="17"/>
      <c r="M1003" s="17"/>
      <c r="N1003" s="12"/>
      <c r="O1003" s="12"/>
      <c r="P1003" s="12"/>
      <c r="Q1003" s="12"/>
      <c r="R1003" s="13"/>
      <c r="S1003" s="14"/>
      <c r="T1003" s="6"/>
      <c r="U1003" s="28"/>
    </row>
    <row r="1004" spans="11:21" x14ac:dyDescent="0.3">
      <c r="K1004" s="10"/>
      <c r="L1004" s="17"/>
      <c r="M1004" s="17"/>
      <c r="N1004" s="12"/>
      <c r="O1004" s="12"/>
      <c r="P1004" s="12"/>
      <c r="Q1004" s="12"/>
      <c r="R1004" s="13"/>
      <c r="S1004" s="14"/>
      <c r="T1004" s="6"/>
      <c r="U1004" s="28"/>
    </row>
    <row r="1005" spans="11:21" x14ac:dyDescent="0.3">
      <c r="K1005" s="10"/>
      <c r="L1005" s="17"/>
      <c r="M1005" s="17"/>
      <c r="N1005" s="12"/>
      <c r="O1005" s="12"/>
      <c r="P1005" s="12"/>
      <c r="Q1005" s="12"/>
      <c r="R1005" s="13"/>
      <c r="S1005" s="14"/>
      <c r="T1005" s="6"/>
      <c r="U1005" s="28"/>
    </row>
    <row r="1006" spans="11:21" x14ac:dyDescent="0.3">
      <c r="K1006" s="10"/>
      <c r="L1006" s="17"/>
      <c r="M1006" s="17"/>
      <c r="N1006" s="12"/>
      <c r="O1006" s="12"/>
      <c r="P1006" s="12"/>
      <c r="Q1006" s="12"/>
      <c r="R1006" s="13"/>
      <c r="S1006" s="14"/>
      <c r="T1006" s="6"/>
      <c r="U1006" s="28"/>
    </row>
    <row r="1007" spans="11:21" x14ac:dyDescent="0.3">
      <c r="K1007" s="10"/>
      <c r="L1007" s="17"/>
      <c r="M1007" s="17"/>
      <c r="N1007" s="12"/>
      <c r="O1007" s="12"/>
      <c r="P1007" s="12"/>
      <c r="Q1007" s="12"/>
      <c r="R1007" s="13"/>
      <c r="S1007" s="14"/>
      <c r="T1007" s="6"/>
      <c r="U1007" s="28"/>
    </row>
    <row r="1008" spans="11:21" x14ac:dyDescent="0.3">
      <c r="K1008" s="10"/>
      <c r="L1008" s="17"/>
      <c r="M1008" s="17"/>
      <c r="N1008" s="12"/>
      <c r="O1008" s="12"/>
      <c r="P1008" s="12"/>
      <c r="Q1008" s="12"/>
      <c r="R1008" s="13"/>
      <c r="S1008" s="14"/>
      <c r="T1008" s="6"/>
      <c r="U1008" s="28"/>
    </row>
    <row r="1009" spans="11:21" x14ac:dyDescent="0.3">
      <c r="K1009" s="10"/>
      <c r="L1009" s="17"/>
      <c r="M1009" s="17"/>
      <c r="N1009" s="12"/>
      <c r="O1009" s="12"/>
      <c r="P1009" s="12"/>
      <c r="Q1009" s="12"/>
      <c r="R1009" s="13"/>
      <c r="S1009" s="14"/>
      <c r="T1009" s="6"/>
      <c r="U1009" s="28"/>
    </row>
    <row r="1010" spans="11:21" x14ac:dyDescent="0.3">
      <c r="K1010" s="10"/>
      <c r="L1010" s="17"/>
      <c r="M1010" s="17"/>
      <c r="N1010" s="12"/>
      <c r="O1010" s="12"/>
      <c r="P1010" s="12"/>
      <c r="Q1010" s="12"/>
      <c r="R1010" s="13"/>
      <c r="S1010" s="14"/>
      <c r="T1010" s="6"/>
      <c r="U1010" s="28"/>
    </row>
    <row r="1011" spans="11:21" x14ac:dyDescent="0.3">
      <c r="K1011" s="10"/>
      <c r="L1011" s="17"/>
      <c r="M1011" s="17"/>
      <c r="N1011" s="12"/>
      <c r="O1011" s="12"/>
      <c r="P1011" s="12"/>
      <c r="Q1011" s="12"/>
      <c r="R1011" s="13"/>
      <c r="S1011" s="14"/>
      <c r="T1011" s="6"/>
      <c r="U1011" s="28"/>
    </row>
    <row r="1012" spans="11:21" x14ac:dyDescent="0.3">
      <c r="K1012" s="10"/>
      <c r="L1012" s="17"/>
      <c r="M1012" s="17"/>
      <c r="N1012" s="12"/>
      <c r="O1012" s="12"/>
      <c r="P1012" s="12"/>
      <c r="Q1012" s="12"/>
      <c r="R1012" s="13"/>
      <c r="S1012" s="14"/>
      <c r="T1012" s="6"/>
      <c r="U1012" s="28"/>
    </row>
    <row r="1013" spans="11:21" x14ac:dyDescent="0.3">
      <c r="K1013" s="10"/>
      <c r="L1013" s="17"/>
      <c r="M1013" s="17"/>
      <c r="N1013" s="12"/>
      <c r="O1013" s="12"/>
      <c r="P1013" s="12"/>
      <c r="Q1013" s="12"/>
      <c r="R1013" s="13"/>
      <c r="S1013" s="14"/>
      <c r="T1013" s="6"/>
      <c r="U1013" s="28"/>
    </row>
    <row r="1014" spans="11:21" x14ac:dyDescent="0.3">
      <c r="K1014" s="10"/>
      <c r="L1014" s="17"/>
      <c r="M1014" s="17"/>
      <c r="N1014" s="12"/>
      <c r="O1014" s="12"/>
      <c r="P1014" s="12"/>
      <c r="Q1014" s="12"/>
      <c r="R1014" s="13"/>
      <c r="S1014" s="14"/>
      <c r="T1014" s="6"/>
      <c r="U1014" s="28"/>
    </row>
    <row r="1015" spans="11:21" x14ac:dyDescent="0.3">
      <c r="K1015" s="10"/>
      <c r="L1015" s="17"/>
      <c r="M1015" s="17"/>
      <c r="N1015" s="12"/>
      <c r="O1015" s="12"/>
      <c r="P1015" s="12"/>
      <c r="Q1015" s="12"/>
      <c r="R1015" s="13"/>
      <c r="S1015" s="14"/>
      <c r="T1015" s="6"/>
      <c r="U1015" s="28"/>
    </row>
    <row r="1016" spans="11:21" x14ac:dyDescent="0.3">
      <c r="K1016" s="10"/>
      <c r="L1016" s="17"/>
      <c r="M1016" s="17"/>
      <c r="N1016" s="12"/>
      <c r="O1016" s="12"/>
      <c r="P1016" s="12"/>
      <c r="Q1016" s="12"/>
      <c r="R1016" s="13"/>
      <c r="S1016" s="14"/>
      <c r="T1016" s="6"/>
      <c r="U1016" s="28"/>
    </row>
    <row r="1017" spans="11:21" x14ac:dyDescent="0.3">
      <c r="K1017" s="10"/>
      <c r="L1017" s="17"/>
      <c r="M1017" s="17"/>
      <c r="N1017" s="12"/>
      <c r="O1017" s="12"/>
      <c r="P1017" s="12"/>
      <c r="Q1017" s="12"/>
      <c r="R1017" s="13"/>
      <c r="S1017" s="14"/>
      <c r="T1017" s="6"/>
      <c r="U1017" s="28"/>
    </row>
    <row r="1018" spans="11:21" x14ac:dyDescent="0.3">
      <c r="K1018" s="10"/>
      <c r="L1018" s="17"/>
      <c r="M1018" s="17"/>
      <c r="N1018" s="12"/>
      <c r="O1018" s="12"/>
      <c r="P1018" s="12"/>
      <c r="Q1018" s="12"/>
      <c r="R1018" s="13"/>
      <c r="S1018" s="14"/>
      <c r="T1018" s="6"/>
      <c r="U1018" s="28"/>
    </row>
    <row r="1019" spans="11:21" x14ac:dyDescent="0.3">
      <c r="K1019" s="10"/>
      <c r="L1019" s="17"/>
      <c r="M1019" s="17"/>
      <c r="N1019" s="12"/>
      <c r="O1019" s="12"/>
      <c r="P1019" s="12"/>
      <c r="Q1019" s="12"/>
      <c r="R1019" s="13"/>
      <c r="S1019" s="14"/>
      <c r="T1019" s="6"/>
      <c r="U1019" s="28"/>
    </row>
    <row r="1020" spans="11:21" x14ac:dyDescent="0.3">
      <c r="K1020" s="10"/>
      <c r="L1020" s="17"/>
      <c r="M1020" s="17"/>
      <c r="N1020" s="12"/>
      <c r="O1020" s="12"/>
      <c r="P1020" s="12"/>
      <c r="Q1020" s="12"/>
      <c r="R1020" s="13"/>
      <c r="S1020" s="14"/>
      <c r="T1020" s="6"/>
      <c r="U1020" s="28"/>
    </row>
    <row r="1021" spans="11:21" x14ac:dyDescent="0.3">
      <c r="K1021" s="10"/>
      <c r="L1021" s="17"/>
      <c r="M1021" s="17"/>
      <c r="N1021" s="12"/>
      <c r="O1021" s="12"/>
      <c r="P1021" s="12"/>
      <c r="Q1021" s="12"/>
      <c r="R1021" s="13"/>
      <c r="S1021" s="14"/>
      <c r="T1021" s="6"/>
      <c r="U1021" s="28"/>
    </row>
    <row r="1022" spans="11:21" x14ac:dyDescent="0.3">
      <c r="K1022" s="10"/>
      <c r="L1022" s="17"/>
      <c r="M1022" s="17"/>
      <c r="N1022" s="12"/>
      <c r="O1022" s="12"/>
      <c r="P1022" s="12"/>
      <c r="Q1022" s="12"/>
      <c r="R1022" s="13"/>
      <c r="S1022" s="14"/>
      <c r="T1022" s="6"/>
      <c r="U1022" s="28"/>
    </row>
    <row r="1023" spans="11:21" x14ac:dyDescent="0.3">
      <c r="K1023" s="10"/>
      <c r="L1023" s="17"/>
      <c r="M1023" s="17"/>
      <c r="N1023" s="12"/>
      <c r="O1023" s="12"/>
      <c r="P1023" s="12"/>
      <c r="Q1023" s="12"/>
      <c r="R1023" s="13"/>
      <c r="S1023" s="14"/>
      <c r="T1023" s="6"/>
      <c r="U1023" s="28"/>
    </row>
    <row r="1024" spans="11:21" x14ac:dyDescent="0.3">
      <c r="K1024" s="10"/>
      <c r="L1024" s="17"/>
      <c r="M1024" s="17"/>
      <c r="N1024" s="12"/>
      <c r="O1024" s="12"/>
      <c r="P1024" s="12"/>
      <c r="Q1024" s="12"/>
      <c r="R1024" s="13"/>
      <c r="S1024" s="14"/>
      <c r="T1024" s="6"/>
      <c r="U1024" s="28"/>
    </row>
    <row r="1025" spans="11:21" x14ac:dyDescent="0.3">
      <c r="K1025" s="10"/>
      <c r="L1025" s="17"/>
      <c r="M1025" s="17"/>
      <c r="N1025" s="12"/>
      <c r="O1025" s="12"/>
      <c r="P1025" s="12"/>
      <c r="Q1025" s="12"/>
      <c r="R1025" s="13"/>
      <c r="S1025" s="14"/>
      <c r="T1025" s="6"/>
      <c r="U1025" s="28"/>
    </row>
    <row r="1026" spans="11:21" x14ac:dyDescent="0.3">
      <c r="K1026" s="10"/>
      <c r="L1026" s="17"/>
      <c r="M1026" s="17"/>
      <c r="N1026" s="12"/>
      <c r="O1026" s="12"/>
      <c r="P1026" s="12"/>
      <c r="Q1026" s="12"/>
      <c r="R1026" s="13"/>
      <c r="S1026" s="14"/>
      <c r="T1026" s="6"/>
      <c r="U1026" s="28"/>
    </row>
    <row r="1027" spans="11:21" x14ac:dyDescent="0.3">
      <c r="K1027" s="10"/>
      <c r="L1027" s="17"/>
      <c r="M1027" s="17"/>
      <c r="N1027" s="12"/>
      <c r="O1027" s="12"/>
      <c r="P1027" s="12"/>
      <c r="Q1027" s="12"/>
      <c r="R1027" s="13"/>
      <c r="S1027" s="14"/>
      <c r="T1027" s="6"/>
      <c r="U1027" s="28"/>
    </row>
    <row r="1028" spans="11:21" x14ac:dyDescent="0.3">
      <c r="K1028" s="10"/>
      <c r="L1028" s="17"/>
      <c r="M1028" s="17"/>
      <c r="N1028" s="12"/>
      <c r="O1028" s="12"/>
      <c r="P1028" s="12"/>
      <c r="Q1028" s="12"/>
      <c r="R1028" s="13"/>
      <c r="S1028" s="14"/>
      <c r="T1028" s="6"/>
      <c r="U1028" s="28"/>
    </row>
    <row r="1029" spans="11:21" x14ac:dyDescent="0.3">
      <c r="K1029" s="10"/>
      <c r="L1029" s="17"/>
      <c r="M1029" s="17"/>
      <c r="N1029" s="12"/>
      <c r="O1029" s="12"/>
      <c r="P1029" s="12"/>
      <c r="Q1029" s="12"/>
      <c r="R1029" s="13"/>
      <c r="S1029" s="14"/>
      <c r="T1029" s="6"/>
      <c r="U1029" s="28"/>
    </row>
    <row r="1030" spans="11:21" x14ac:dyDescent="0.3">
      <c r="K1030" s="10"/>
      <c r="L1030" s="17"/>
      <c r="M1030" s="17"/>
      <c r="N1030" s="12"/>
      <c r="O1030" s="12"/>
      <c r="P1030" s="12"/>
      <c r="Q1030" s="12"/>
      <c r="R1030" s="13"/>
      <c r="S1030" s="14"/>
      <c r="T1030" s="6"/>
      <c r="U1030" s="28"/>
    </row>
    <row r="1031" spans="11:21" x14ac:dyDescent="0.3">
      <c r="K1031" s="10"/>
      <c r="L1031" s="17"/>
      <c r="M1031" s="17"/>
      <c r="N1031" s="12"/>
      <c r="O1031" s="12"/>
      <c r="P1031" s="12"/>
      <c r="Q1031" s="12"/>
      <c r="R1031" s="13"/>
      <c r="S1031" s="14"/>
      <c r="T1031" s="6"/>
      <c r="U1031" s="28"/>
    </row>
    <row r="1032" spans="11:21" x14ac:dyDescent="0.3">
      <c r="K1032" s="10"/>
      <c r="L1032" s="17"/>
      <c r="M1032" s="17"/>
      <c r="N1032" s="12"/>
      <c r="O1032" s="12"/>
      <c r="P1032" s="12"/>
      <c r="Q1032" s="12"/>
      <c r="R1032" s="13"/>
      <c r="S1032" s="14"/>
      <c r="T1032" s="6"/>
      <c r="U1032" s="28"/>
    </row>
    <row r="1033" spans="11:21" x14ac:dyDescent="0.3">
      <c r="K1033" s="10"/>
      <c r="L1033" s="17"/>
      <c r="M1033" s="17"/>
      <c r="N1033" s="12"/>
      <c r="O1033" s="12"/>
      <c r="P1033" s="12"/>
      <c r="Q1033" s="12"/>
      <c r="R1033" s="13"/>
      <c r="S1033" s="14"/>
      <c r="T1033" s="6"/>
      <c r="U1033" s="28"/>
    </row>
    <row r="1034" spans="11:21" x14ac:dyDescent="0.3">
      <c r="K1034" s="10"/>
      <c r="L1034" s="17"/>
      <c r="M1034" s="17"/>
      <c r="N1034" s="12"/>
      <c r="O1034" s="12"/>
      <c r="P1034" s="12"/>
      <c r="Q1034" s="12"/>
      <c r="R1034" s="13"/>
      <c r="S1034" s="14"/>
      <c r="T1034" s="6"/>
      <c r="U1034" s="28"/>
    </row>
    <row r="1035" spans="11:21" x14ac:dyDescent="0.3">
      <c r="K1035" s="10"/>
      <c r="L1035" s="17"/>
      <c r="M1035" s="17"/>
      <c r="N1035" s="12"/>
      <c r="O1035" s="12"/>
      <c r="P1035" s="12"/>
      <c r="Q1035" s="12"/>
      <c r="R1035" s="13"/>
      <c r="S1035" s="14"/>
      <c r="T1035" s="6"/>
      <c r="U1035" s="28"/>
    </row>
    <row r="1036" spans="11:21" x14ac:dyDescent="0.3">
      <c r="K1036" s="10"/>
      <c r="L1036" s="17"/>
      <c r="M1036" s="17"/>
      <c r="N1036" s="12"/>
      <c r="O1036" s="12"/>
      <c r="P1036" s="12"/>
      <c r="Q1036" s="12"/>
      <c r="R1036" s="13"/>
      <c r="S1036" s="14"/>
      <c r="T1036" s="6"/>
      <c r="U1036" s="28"/>
    </row>
    <row r="1037" spans="11:21" x14ac:dyDescent="0.3">
      <c r="K1037" s="10"/>
      <c r="L1037" s="17"/>
      <c r="M1037" s="17"/>
      <c r="N1037" s="12"/>
      <c r="O1037" s="12"/>
      <c r="P1037" s="12"/>
      <c r="Q1037" s="12"/>
      <c r="R1037" s="13"/>
      <c r="S1037" s="14"/>
      <c r="T1037" s="6"/>
      <c r="U1037" s="28"/>
    </row>
    <row r="1038" spans="11:21" x14ac:dyDescent="0.3">
      <c r="K1038" s="10"/>
      <c r="L1038" s="17"/>
      <c r="M1038" s="17"/>
      <c r="N1038" s="12"/>
      <c r="O1038" s="12"/>
      <c r="P1038" s="12"/>
      <c r="Q1038" s="12"/>
      <c r="R1038" s="13"/>
      <c r="S1038" s="14"/>
      <c r="T1038" s="6"/>
      <c r="U1038" s="28"/>
    </row>
    <row r="1039" spans="11:21" x14ac:dyDescent="0.3">
      <c r="K1039" s="10"/>
      <c r="L1039" s="17"/>
      <c r="M1039" s="17"/>
      <c r="N1039" s="12"/>
      <c r="O1039" s="12"/>
      <c r="P1039" s="12"/>
      <c r="Q1039" s="12"/>
      <c r="R1039" s="13"/>
      <c r="S1039" s="14"/>
      <c r="T1039" s="6"/>
      <c r="U1039" s="28"/>
    </row>
    <row r="1040" spans="11:21" x14ac:dyDescent="0.3">
      <c r="K1040" s="10"/>
      <c r="L1040" s="17"/>
      <c r="M1040" s="17"/>
      <c r="N1040" s="12"/>
      <c r="O1040" s="12"/>
      <c r="P1040" s="12"/>
      <c r="Q1040" s="12"/>
      <c r="R1040" s="13"/>
      <c r="S1040" s="14"/>
      <c r="T1040" s="6"/>
      <c r="U1040" s="28"/>
    </row>
    <row r="1041" spans="11:21" x14ac:dyDescent="0.3">
      <c r="K1041" s="10"/>
      <c r="L1041" s="17"/>
      <c r="M1041" s="17"/>
      <c r="N1041" s="12"/>
      <c r="O1041" s="12"/>
      <c r="P1041" s="12"/>
      <c r="Q1041" s="12"/>
      <c r="R1041" s="13"/>
      <c r="S1041" s="14"/>
      <c r="T1041" s="6"/>
      <c r="U1041" s="28"/>
    </row>
    <row r="1042" spans="11:21" x14ac:dyDescent="0.3">
      <c r="K1042" s="10"/>
      <c r="L1042" s="17"/>
      <c r="M1042" s="17"/>
      <c r="N1042" s="12"/>
      <c r="O1042" s="12"/>
      <c r="P1042" s="12"/>
      <c r="Q1042" s="12"/>
      <c r="R1042" s="13"/>
      <c r="S1042" s="14"/>
      <c r="T1042" s="6"/>
      <c r="U1042" s="28"/>
    </row>
    <row r="1043" spans="11:21" x14ac:dyDescent="0.3">
      <c r="K1043" s="10"/>
      <c r="L1043" s="17"/>
      <c r="M1043" s="17"/>
      <c r="N1043" s="12"/>
      <c r="O1043" s="12"/>
      <c r="P1043" s="12"/>
      <c r="Q1043" s="12"/>
      <c r="R1043" s="13"/>
      <c r="S1043" s="15"/>
      <c r="T1043" s="6"/>
      <c r="U1043" s="28"/>
    </row>
    <row r="1044" spans="11:21" x14ac:dyDescent="0.3">
      <c r="K1044" s="10"/>
      <c r="L1044" s="17"/>
      <c r="M1044" s="17"/>
      <c r="N1044" s="12"/>
      <c r="O1044" s="12"/>
      <c r="P1044" s="12"/>
      <c r="Q1044" s="12"/>
      <c r="R1044" s="13"/>
      <c r="S1044" s="14"/>
      <c r="T1044" s="6"/>
      <c r="U1044" s="28"/>
    </row>
    <row r="1045" spans="11:21" x14ac:dyDescent="0.3">
      <c r="K1045" s="10"/>
      <c r="L1045" s="17"/>
      <c r="M1045" s="17"/>
      <c r="N1045" s="12"/>
      <c r="O1045" s="12"/>
      <c r="P1045" s="12"/>
      <c r="Q1045" s="12"/>
      <c r="R1045" s="13"/>
      <c r="S1045" s="14"/>
      <c r="T1045" s="6"/>
      <c r="U1045" s="28"/>
    </row>
    <row r="1046" spans="11:21" x14ac:dyDescent="0.3">
      <c r="K1046" s="10"/>
      <c r="L1046" s="17"/>
      <c r="M1046" s="17"/>
      <c r="N1046" s="12"/>
      <c r="O1046" s="12"/>
      <c r="P1046" s="12"/>
      <c r="Q1046" s="12"/>
      <c r="R1046" s="13"/>
      <c r="S1046" s="14"/>
      <c r="T1046" s="6"/>
      <c r="U1046" s="28"/>
    </row>
    <row r="1047" spans="11:21" x14ac:dyDescent="0.3">
      <c r="K1047" s="10"/>
      <c r="L1047" s="17"/>
      <c r="M1047" s="17"/>
      <c r="N1047" s="12"/>
      <c r="O1047" s="12"/>
      <c r="P1047" s="12"/>
      <c r="Q1047" s="12"/>
      <c r="R1047" s="13"/>
      <c r="S1047" s="14"/>
      <c r="T1047" s="6"/>
      <c r="U1047" s="28"/>
    </row>
    <row r="1048" spans="11:21" x14ac:dyDescent="0.3">
      <c r="K1048" s="10"/>
      <c r="L1048" s="17"/>
      <c r="M1048" s="17"/>
      <c r="N1048" s="12"/>
      <c r="O1048" s="12"/>
      <c r="P1048" s="12"/>
      <c r="Q1048" s="12"/>
      <c r="R1048" s="13"/>
      <c r="S1048" s="14"/>
      <c r="T1048" s="6"/>
      <c r="U1048" s="28"/>
    </row>
    <row r="1049" spans="11:21" x14ac:dyDescent="0.3">
      <c r="K1049" s="10"/>
      <c r="L1049" s="17"/>
      <c r="M1049" s="17"/>
      <c r="N1049" s="12"/>
      <c r="O1049" s="12"/>
      <c r="P1049" s="12"/>
      <c r="Q1049" s="12"/>
      <c r="R1049" s="13"/>
      <c r="S1049" s="14"/>
      <c r="T1049" s="6"/>
      <c r="U1049" s="28"/>
    </row>
    <row r="1050" spans="11:21" x14ac:dyDescent="0.3">
      <c r="K1050" s="10"/>
      <c r="L1050" s="17"/>
      <c r="M1050" s="17"/>
      <c r="N1050" s="12"/>
      <c r="O1050" s="12"/>
      <c r="P1050" s="12"/>
      <c r="Q1050" s="12"/>
      <c r="R1050" s="13"/>
      <c r="S1050" s="14"/>
      <c r="T1050" s="6"/>
      <c r="U1050" s="28"/>
    </row>
    <row r="1051" spans="11:21" x14ac:dyDescent="0.3">
      <c r="K1051" s="10"/>
      <c r="L1051" s="17"/>
      <c r="M1051" s="17"/>
      <c r="N1051" s="12"/>
      <c r="O1051" s="12"/>
      <c r="P1051" s="12"/>
      <c r="Q1051" s="12"/>
      <c r="R1051" s="13"/>
      <c r="S1051" s="14"/>
      <c r="T1051" s="6"/>
      <c r="U1051" s="28"/>
    </row>
    <row r="1052" spans="11:21" x14ac:dyDescent="0.3">
      <c r="K1052" s="10"/>
      <c r="L1052" s="17"/>
      <c r="M1052" s="17"/>
      <c r="N1052" s="12"/>
      <c r="O1052" s="12"/>
      <c r="P1052" s="12"/>
      <c r="Q1052" s="12"/>
      <c r="R1052" s="13"/>
      <c r="S1052" s="14"/>
      <c r="T1052" s="6"/>
      <c r="U1052" s="28"/>
    </row>
    <row r="1053" spans="11:21" x14ac:dyDescent="0.3">
      <c r="K1053" s="10"/>
      <c r="L1053" s="17"/>
      <c r="M1053" s="17"/>
      <c r="N1053" s="12"/>
      <c r="O1053" s="12"/>
      <c r="P1053" s="12"/>
      <c r="Q1053" s="12"/>
      <c r="R1053" s="13"/>
      <c r="S1053" s="14"/>
      <c r="T1053" s="6"/>
      <c r="U1053" s="28"/>
    </row>
    <row r="1054" spans="11:21" x14ac:dyDescent="0.3">
      <c r="K1054" s="10"/>
      <c r="L1054" s="17"/>
      <c r="M1054" s="17"/>
      <c r="N1054" s="12"/>
      <c r="O1054" s="12"/>
      <c r="P1054" s="12"/>
      <c r="Q1054" s="12"/>
      <c r="R1054" s="13"/>
      <c r="S1054" s="14"/>
      <c r="T1054" s="6"/>
      <c r="U1054" s="28"/>
    </row>
    <row r="1055" spans="11:21" x14ac:dyDescent="0.3">
      <c r="K1055" s="10"/>
      <c r="L1055" s="17"/>
      <c r="M1055" s="17"/>
      <c r="N1055" s="12"/>
      <c r="O1055" s="12"/>
      <c r="P1055" s="12"/>
      <c r="Q1055" s="12"/>
      <c r="R1055" s="13"/>
      <c r="S1055" s="14"/>
      <c r="T1055" s="6"/>
      <c r="U1055" s="28"/>
    </row>
    <row r="1056" spans="11:21" x14ac:dyDescent="0.3">
      <c r="K1056" s="10"/>
      <c r="L1056" s="17"/>
      <c r="M1056" s="17"/>
      <c r="N1056" s="12"/>
      <c r="O1056" s="12"/>
      <c r="P1056" s="12"/>
      <c r="Q1056" s="12"/>
      <c r="R1056" s="13"/>
      <c r="S1056" s="14"/>
      <c r="T1056" s="6"/>
      <c r="U1056" s="28"/>
    </row>
    <row r="1057" spans="11:21" x14ac:dyDescent="0.3">
      <c r="K1057" s="10"/>
      <c r="L1057" s="17"/>
      <c r="M1057" s="17"/>
      <c r="N1057" s="12"/>
      <c r="O1057" s="12"/>
      <c r="P1057" s="12"/>
      <c r="Q1057" s="12"/>
      <c r="R1057" s="13"/>
      <c r="S1057" s="14"/>
      <c r="T1057" s="6"/>
      <c r="U1057" s="28"/>
    </row>
    <row r="1058" spans="11:21" x14ac:dyDescent="0.3">
      <c r="K1058" s="10"/>
      <c r="L1058" s="17"/>
      <c r="M1058" s="17"/>
      <c r="N1058" s="12"/>
      <c r="O1058" s="12"/>
      <c r="P1058" s="12"/>
      <c r="Q1058" s="12"/>
      <c r="R1058" s="13"/>
      <c r="S1058" s="14"/>
      <c r="T1058" s="6"/>
      <c r="U1058" s="28"/>
    </row>
    <row r="1059" spans="11:21" x14ac:dyDescent="0.3">
      <c r="K1059" s="10"/>
      <c r="L1059" s="17"/>
      <c r="M1059" s="17"/>
      <c r="N1059" s="12"/>
      <c r="O1059" s="12"/>
      <c r="P1059" s="12"/>
      <c r="Q1059" s="12"/>
      <c r="R1059" s="13"/>
      <c r="S1059" s="14"/>
      <c r="T1059" s="6"/>
      <c r="U1059" s="28"/>
    </row>
    <row r="1060" spans="11:21" x14ac:dyDescent="0.3">
      <c r="K1060" s="10"/>
      <c r="L1060" s="17"/>
      <c r="M1060" s="17"/>
      <c r="N1060" s="12"/>
      <c r="O1060" s="12"/>
      <c r="P1060" s="12"/>
      <c r="Q1060" s="12"/>
      <c r="R1060" s="13"/>
      <c r="S1060" s="14"/>
      <c r="T1060" s="6"/>
      <c r="U1060" s="28"/>
    </row>
    <row r="1061" spans="11:21" x14ac:dyDescent="0.3">
      <c r="K1061" s="10"/>
      <c r="L1061" s="17"/>
      <c r="M1061" s="17"/>
      <c r="N1061" s="12"/>
      <c r="O1061" s="12"/>
      <c r="P1061" s="12"/>
      <c r="Q1061" s="12"/>
      <c r="R1061" s="13"/>
      <c r="S1061" s="14"/>
      <c r="T1061" s="6"/>
      <c r="U1061" s="28"/>
    </row>
    <row r="1062" spans="11:21" x14ac:dyDescent="0.3">
      <c r="K1062" s="10"/>
      <c r="L1062" s="17"/>
      <c r="M1062" s="17"/>
      <c r="N1062" s="12"/>
      <c r="O1062" s="12"/>
      <c r="P1062" s="12"/>
      <c r="Q1062" s="12"/>
      <c r="R1062" s="13"/>
      <c r="S1062" s="14"/>
      <c r="T1062" s="6"/>
      <c r="U1062" s="28"/>
    </row>
    <row r="1063" spans="11:21" x14ac:dyDescent="0.3">
      <c r="K1063" s="10"/>
      <c r="L1063" s="17"/>
      <c r="M1063" s="17"/>
      <c r="N1063" s="12"/>
      <c r="O1063" s="12"/>
      <c r="P1063" s="12"/>
      <c r="Q1063" s="12"/>
      <c r="R1063" s="13"/>
      <c r="S1063" s="14"/>
      <c r="T1063" s="6"/>
      <c r="U1063" s="28"/>
    </row>
    <row r="1064" spans="11:21" x14ac:dyDescent="0.3">
      <c r="K1064" s="10"/>
      <c r="L1064" s="17"/>
      <c r="M1064" s="17"/>
      <c r="N1064" s="12"/>
      <c r="O1064" s="12"/>
      <c r="P1064" s="12"/>
      <c r="Q1064" s="12"/>
      <c r="R1064" s="13"/>
      <c r="S1064" s="14"/>
      <c r="T1064" s="6"/>
      <c r="U1064" s="28"/>
    </row>
    <row r="1065" spans="11:21" x14ac:dyDescent="0.3">
      <c r="K1065" s="10"/>
      <c r="L1065" s="17"/>
      <c r="M1065" s="17"/>
      <c r="N1065" s="12"/>
      <c r="O1065" s="12"/>
      <c r="P1065" s="12"/>
      <c r="Q1065" s="12"/>
      <c r="R1065" s="13"/>
      <c r="S1065" s="14"/>
      <c r="T1065" s="6"/>
      <c r="U1065" s="28"/>
    </row>
    <row r="1066" spans="11:21" x14ac:dyDescent="0.3">
      <c r="K1066" s="10"/>
      <c r="L1066" s="17"/>
      <c r="M1066" s="17"/>
      <c r="N1066" s="12"/>
      <c r="O1066" s="12"/>
      <c r="P1066" s="12"/>
      <c r="Q1066" s="12"/>
      <c r="R1066" s="13"/>
      <c r="S1066" s="14"/>
      <c r="T1066" s="6"/>
      <c r="U1066" s="28"/>
    </row>
    <row r="1067" spans="11:21" x14ac:dyDescent="0.3">
      <c r="K1067" s="10"/>
      <c r="L1067" s="17"/>
      <c r="M1067" s="17"/>
      <c r="N1067" s="12"/>
      <c r="O1067" s="12"/>
      <c r="P1067" s="12"/>
      <c r="Q1067" s="12"/>
      <c r="R1067" s="13"/>
      <c r="S1067" s="14"/>
      <c r="T1067" s="6"/>
      <c r="U1067" s="28"/>
    </row>
    <row r="1068" spans="11:21" x14ac:dyDescent="0.3">
      <c r="K1068" s="10"/>
      <c r="L1068" s="17"/>
      <c r="M1068" s="17"/>
      <c r="N1068" s="12"/>
      <c r="O1068" s="12"/>
      <c r="P1068" s="12"/>
      <c r="Q1068" s="12"/>
      <c r="R1068" s="13"/>
      <c r="S1068" s="14"/>
      <c r="T1068" s="6"/>
      <c r="U1068" s="28"/>
    </row>
    <row r="1069" spans="11:21" x14ac:dyDescent="0.3">
      <c r="K1069" s="10"/>
      <c r="L1069" s="17"/>
      <c r="M1069" s="17"/>
      <c r="N1069" s="12"/>
      <c r="O1069" s="12"/>
      <c r="P1069" s="12"/>
      <c r="Q1069" s="12"/>
      <c r="R1069" s="13"/>
      <c r="S1069" s="14"/>
      <c r="T1069" s="6"/>
      <c r="U1069" s="28"/>
    </row>
    <row r="1070" spans="11:21" x14ac:dyDescent="0.3">
      <c r="K1070" s="10"/>
      <c r="L1070" s="17"/>
      <c r="M1070" s="17"/>
      <c r="N1070" s="12"/>
      <c r="O1070" s="12"/>
      <c r="P1070" s="12"/>
      <c r="Q1070" s="12"/>
      <c r="R1070" s="13"/>
      <c r="S1070" s="14"/>
      <c r="T1070" s="6"/>
      <c r="U1070" s="28"/>
    </row>
    <row r="1071" spans="11:21" x14ac:dyDescent="0.3">
      <c r="K1071" s="10"/>
      <c r="L1071" s="17"/>
      <c r="M1071" s="17"/>
      <c r="N1071" s="12"/>
      <c r="O1071" s="12"/>
      <c r="P1071" s="12"/>
      <c r="Q1071" s="12"/>
      <c r="R1071" s="13"/>
      <c r="S1071" s="14"/>
      <c r="T1071" s="6"/>
      <c r="U1071" s="28"/>
    </row>
    <row r="1072" spans="11:21" x14ac:dyDescent="0.3">
      <c r="K1072" s="10"/>
      <c r="L1072" s="17"/>
      <c r="M1072" s="17"/>
      <c r="N1072" s="12"/>
      <c r="O1072" s="12"/>
      <c r="P1072" s="12"/>
      <c r="Q1072" s="12"/>
      <c r="R1072" s="13"/>
      <c r="S1072" s="14"/>
      <c r="T1072" s="6"/>
      <c r="U1072" s="28"/>
    </row>
    <row r="1073" spans="11:21" x14ac:dyDescent="0.3">
      <c r="K1073" s="10"/>
      <c r="L1073" s="17"/>
      <c r="M1073" s="17"/>
      <c r="N1073" s="12"/>
      <c r="O1073" s="12"/>
      <c r="P1073" s="12"/>
      <c r="Q1073" s="12"/>
      <c r="R1073" s="13"/>
      <c r="S1073" s="14"/>
      <c r="T1073" s="6"/>
      <c r="U1073" s="28"/>
    </row>
    <row r="1074" spans="11:21" x14ac:dyDescent="0.3">
      <c r="K1074" s="10"/>
      <c r="L1074" s="17"/>
      <c r="M1074" s="17"/>
      <c r="N1074" s="12"/>
      <c r="O1074" s="12"/>
      <c r="P1074" s="12"/>
      <c r="Q1074" s="12"/>
      <c r="R1074" s="13"/>
      <c r="S1074" s="14"/>
      <c r="T1074" s="6"/>
      <c r="U1074" s="28"/>
    </row>
    <row r="1075" spans="11:21" x14ac:dyDescent="0.3">
      <c r="K1075" s="10"/>
      <c r="L1075" s="17"/>
      <c r="M1075" s="17"/>
      <c r="N1075" s="12"/>
      <c r="O1075" s="12"/>
      <c r="P1075" s="12"/>
      <c r="Q1075" s="12"/>
      <c r="R1075" s="13"/>
      <c r="S1075" s="14"/>
      <c r="T1075" s="6"/>
      <c r="U1075" s="28"/>
    </row>
    <row r="1076" spans="11:21" x14ac:dyDescent="0.3">
      <c r="K1076" s="10"/>
      <c r="L1076" s="17"/>
      <c r="M1076" s="17"/>
      <c r="N1076" s="12"/>
      <c r="O1076" s="12"/>
      <c r="P1076" s="12"/>
      <c r="Q1076" s="12"/>
      <c r="R1076" s="13"/>
      <c r="S1076" s="14"/>
      <c r="T1076" s="6"/>
      <c r="U1076" s="28"/>
    </row>
    <row r="1077" spans="11:21" x14ac:dyDescent="0.3">
      <c r="K1077" s="10"/>
      <c r="L1077" s="17"/>
      <c r="M1077" s="17"/>
      <c r="N1077" s="12"/>
      <c r="O1077" s="12"/>
      <c r="P1077" s="12"/>
      <c r="Q1077" s="12"/>
      <c r="R1077" s="13"/>
      <c r="S1077" s="14"/>
      <c r="T1077" s="6"/>
      <c r="U1077" s="28"/>
    </row>
    <row r="1078" spans="11:21" x14ac:dyDescent="0.3">
      <c r="K1078" s="10"/>
      <c r="L1078" s="17"/>
      <c r="M1078" s="17"/>
      <c r="N1078" s="12"/>
      <c r="O1078" s="12"/>
      <c r="P1078" s="12"/>
      <c r="Q1078" s="12"/>
      <c r="R1078" s="13"/>
      <c r="S1078" s="14"/>
      <c r="T1078" s="6"/>
      <c r="U1078" s="28"/>
    </row>
    <row r="1079" spans="11:21" x14ac:dyDescent="0.3">
      <c r="K1079" s="10"/>
      <c r="L1079" s="17"/>
      <c r="M1079" s="17"/>
      <c r="N1079" s="12"/>
      <c r="O1079" s="12"/>
      <c r="P1079" s="12"/>
      <c r="Q1079" s="12"/>
      <c r="R1079" s="13"/>
      <c r="S1079" s="14"/>
      <c r="T1079" s="6"/>
      <c r="U1079" s="28"/>
    </row>
    <row r="1080" spans="11:21" x14ac:dyDescent="0.3">
      <c r="K1080" s="10"/>
      <c r="L1080" s="17"/>
      <c r="M1080" s="17"/>
      <c r="N1080" s="12"/>
      <c r="O1080" s="12"/>
      <c r="P1080" s="12"/>
      <c r="Q1080" s="12"/>
      <c r="R1080" s="13"/>
      <c r="S1080" s="14"/>
      <c r="T1080" s="6"/>
      <c r="U1080" s="28"/>
    </row>
    <row r="1081" spans="11:21" x14ac:dyDescent="0.3">
      <c r="K1081" s="10"/>
      <c r="L1081" s="17"/>
      <c r="M1081" s="17"/>
      <c r="N1081" s="12"/>
      <c r="O1081" s="12"/>
      <c r="P1081" s="12"/>
      <c r="Q1081" s="12"/>
      <c r="R1081" s="13"/>
      <c r="S1081" s="14"/>
      <c r="T1081" s="6"/>
      <c r="U1081" s="28"/>
    </row>
    <row r="1082" spans="11:21" x14ac:dyDescent="0.3">
      <c r="K1082" s="10"/>
      <c r="L1082" s="17"/>
      <c r="M1082" s="17"/>
      <c r="N1082" s="12"/>
      <c r="O1082" s="12"/>
      <c r="P1082" s="12"/>
      <c r="Q1082" s="12"/>
      <c r="R1082" s="13"/>
      <c r="S1082" s="14"/>
      <c r="T1082" s="6"/>
      <c r="U1082" s="28"/>
    </row>
    <row r="1083" spans="11:21" x14ac:dyDescent="0.3">
      <c r="K1083" s="10"/>
      <c r="L1083" s="17"/>
      <c r="M1083" s="17"/>
      <c r="N1083" s="12"/>
      <c r="O1083" s="12"/>
      <c r="P1083" s="12"/>
      <c r="Q1083" s="12"/>
      <c r="R1083" s="13"/>
      <c r="S1083" s="14"/>
      <c r="T1083" s="6"/>
      <c r="U1083" s="28"/>
    </row>
    <row r="1084" spans="11:21" x14ac:dyDescent="0.3">
      <c r="K1084" s="10"/>
      <c r="L1084" s="17"/>
      <c r="M1084" s="17"/>
      <c r="N1084" s="12"/>
      <c r="O1084" s="12"/>
      <c r="P1084" s="12"/>
      <c r="Q1084" s="12"/>
      <c r="R1084" s="13"/>
      <c r="S1084" s="14"/>
      <c r="T1084" s="6"/>
      <c r="U1084" s="28"/>
    </row>
    <row r="1085" spans="11:21" x14ac:dyDescent="0.3">
      <c r="K1085" s="10"/>
      <c r="L1085" s="17"/>
      <c r="M1085" s="17"/>
      <c r="N1085" s="12"/>
      <c r="O1085" s="12"/>
      <c r="P1085" s="12"/>
      <c r="Q1085" s="12"/>
      <c r="R1085" s="13"/>
      <c r="S1085" s="14"/>
      <c r="T1085" s="6"/>
      <c r="U1085" s="28"/>
    </row>
    <row r="1086" spans="11:21" x14ac:dyDescent="0.3">
      <c r="K1086" s="10"/>
      <c r="L1086" s="17"/>
      <c r="M1086" s="17"/>
      <c r="N1086" s="12"/>
      <c r="O1086" s="12"/>
      <c r="P1086" s="12"/>
      <c r="Q1086" s="12"/>
      <c r="R1086" s="13"/>
      <c r="S1086" s="14"/>
      <c r="T1086" s="6"/>
      <c r="U1086" s="28"/>
    </row>
    <row r="1087" spans="11:21" x14ac:dyDescent="0.3">
      <c r="K1087" s="10"/>
      <c r="L1087" s="17"/>
      <c r="M1087" s="17"/>
      <c r="N1087" s="12"/>
      <c r="O1087" s="12"/>
      <c r="P1087" s="12"/>
      <c r="Q1087" s="12"/>
      <c r="R1087" s="13"/>
      <c r="S1087" s="14"/>
      <c r="T1087" s="6"/>
      <c r="U1087" s="28"/>
    </row>
    <row r="1088" spans="11:21" x14ac:dyDescent="0.3">
      <c r="K1088" s="10"/>
      <c r="L1088" s="17"/>
      <c r="M1088" s="17"/>
      <c r="N1088" s="12"/>
      <c r="O1088" s="12"/>
      <c r="P1088" s="12"/>
      <c r="Q1088" s="12"/>
      <c r="R1088" s="13"/>
      <c r="S1088" s="14"/>
      <c r="T1088" s="6"/>
      <c r="U1088" s="28"/>
    </row>
    <row r="1089" spans="11:21" x14ac:dyDescent="0.3">
      <c r="K1089" s="10"/>
      <c r="L1089" s="17"/>
      <c r="M1089" s="17"/>
      <c r="N1089" s="12"/>
      <c r="O1089" s="12"/>
      <c r="P1089" s="12"/>
      <c r="Q1089" s="12"/>
      <c r="R1089" s="13"/>
      <c r="S1089" s="14"/>
      <c r="T1089" s="6"/>
      <c r="U1089" s="28"/>
    </row>
    <row r="1090" spans="11:21" x14ac:dyDescent="0.3">
      <c r="K1090" s="10"/>
      <c r="L1090" s="17"/>
      <c r="M1090" s="17"/>
      <c r="N1090" s="12"/>
      <c r="O1090" s="12"/>
      <c r="P1090" s="12"/>
      <c r="Q1090" s="12"/>
      <c r="R1090" s="13"/>
      <c r="S1090" s="14"/>
      <c r="T1090" s="6"/>
      <c r="U1090" s="28"/>
    </row>
    <row r="1091" spans="11:21" x14ac:dyDescent="0.3">
      <c r="K1091" s="10"/>
      <c r="L1091" s="17"/>
      <c r="M1091" s="17"/>
      <c r="N1091" s="12"/>
      <c r="O1091" s="12"/>
      <c r="P1091" s="12"/>
      <c r="Q1091" s="12"/>
      <c r="R1091" s="13"/>
      <c r="S1091" s="14"/>
      <c r="T1091" s="6"/>
      <c r="U1091" s="28"/>
    </row>
    <row r="1092" spans="11:21" x14ac:dyDescent="0.3">
      <c r="K1092" s="10"/>
      <c r="L1092" s="17"/>
      <c r="M1092" s="17"/>
      <c r="N1092" s="12"/>
      <c r="O1092" s="12"/>
      <c r="P1092" s="12"/>
      <c r="Q1092" s="12"/>
      <c r="R1092" s="13"/>
      <c r="S1092" s="14"/>
      <c r="T1092" s="6"/>
      <c r="U1092" s="28"/>
    </row>
    <row r="1093" spans="11:21" x14ac:dyDescent="0.3">
      <c r="K1093" s="10"/>
      <c r="L1093" s="17"/>
      <c r="M1093" s="17"/>
      <c r="N1093" s="12"/>
      <c r="O1093" s="12"/>
      <c r="P1093" s="12"/>
      <c r="Q1093" s="12"/>
      <c r="R1093" s="13"/>
      <c r="S1093" s="14"/>
      <c r="T1093" s="6"/>
      <c r="U1093" s="28"/>
    </row>
    <row r="1094" spans="11:21" x14ac:dyDescent="0.3">
      <c r="K1094" s="10"/>
      <c r="L1094" s="17"/>
      <c r="M1094" s="17"/>
      <c r="N1094" s="12"/>
      <c r="O1094" s="12"/>
      <c r="P1094" s="12"/>
      <c r="Q1094" s="12"/>
      <c r="R1094" s="13"/>
      <c r="S1094" s="14"/>
      <c r="T1094" s="6"/>
      <c r="U1094" s="28"/>
    </row>
    <row r="1095" spans="11:21" x14ac:dyDescent="0.3">
      <c r="K1095" s="10"/>
      <c r="L1095" s="17"/>
      <c r="M1095" s="17"/>
      <c r="N1095" s="12"/>
      <c r="O1095" s="12"/>
      <c r="P1095" s="12"/>
      <c r="Q1095" s="12"/>
      <c r="R1095" s="13"/>
      <c r="S1095" s="14"/>
      <c r="T1095" s="6"/>
      <c r="U1095" s="28"/>
    </row>
    <row r="1096" spans="11:21" x14ac:dyDescent="0.3">
      <c r="K1096" s="10"/>
      <c r="L1096" s="17"/>
      <c r="M1096" s="17"/>
      <c r="N1096" s="12"/>
      <c r="O1096" s="12"/>
      <c r="P1096" s="12"/>
      <c r="Q1096" s="12"/>
      <c r="R1096" s="13"/>
      <c r="S1096" s="14"/>
      <c r="T1096" s="6"/>
      <c r="U1096" s="28"/>
    </row>
    <row r="1097" spans="11:21" x14ac:dyDescent="0.3">
      <c r="K1097" s="10"/>
      <c r="L1097" s="17"/>
      <c r="M1097" s="17"/>
      <c r="N1097" s="12"/>
      <c r="O1097" s="12"/>
      <c r="P1097" s="12"/>
      <c r="Q1097" s="12"/>
      <c r="R1097" s="13"/>
      <c r="S1097" s="14"/>
      <c r="T1097" s="6"/>
      <c r="U1097" s="28"/>
    </row>
    <row r="1098" spans="11:21" x14ac:dyDescent="0.3">
      <c r="K1098" s="10"/>
      <c r="L1098" s="17"/>
      <c r="M1098" s="17"/>
      <c r="N1098" s="12"/>
      <c r="O1098" s="12"/>
      <c r="P1098" s="12"/>
      <c r="Q1098" s="12"/>
      <c r="R1098" s="13"/>
      <c r="S1098" s="14"/>
      <c r="T1098" s="6"/>
      <c r="U1098" s="28"/>
    </row>
    <row r="1099" spans="11:21" x14ac:dyDescent="0.3">
      <c r="K1099" s="10"/>
      <c r="L1099" s="17"/>
      <c r="M1099" s="17"/>
      <c r="N1099" s="12"/>
      <c r="O1099" s="12"/>
      <c r="P1099" s="12"/>
      <c r="Q1099" s="12"/>
      <c r="R1099" s="13"/>
      <c r="S1099" s="14"/>
      <c r="T1099" s="6"/>
      <c r="U1099" s="28"/>
    </row>
    <row r="1100" spans="11:21" x14ac:dyDescent="0.3">
      <c r="K1100" s="10"/>
      <c r="L1100" s="17"/>
      <c r="M1100" s="17"/>
      <c r="N1100" s="12"/>
      <c r="O1100" s="12"/>
      <c r="P1100" s="12"/>
      <c r="Q1100" s="12"/>
      <c r="R1100" s="13"/>
      <c r="S1100" s="14"/>
      <c r="T1100" s="6"/>
      <c r="U1100" s="28"/>
    </row>
    <row r="1101" spans="11:21" x14ac:dyDescent="0.3">
      <c r="K1101" s="10"/>
      <c r="L1101" s="17"/>
      <c r="M1101" s="17"/>
      <c r="N1101" s="12"/>
      <c r="O1101" s="12"/>
      <c r="P1101" s="12"/>
      <c r="Q1101" s="12"/>
      <c r="R1101" s="13"/>
      <c r="S1101" s="14"/>
      <c r="T1101" s="6"/>
      <c r="U1101" s="28"/>
    </row>
    <row r="1102" spans="11:21" x14ac:dyDescent="0.3">
      <c r="K1102" s="10"/>
      <c r="L1102" s="17"/>
      <c r="M1102" s="17"/>
      <c r="N1102" s="12"/>
      <c r="O1102" s="12"/>
      <c r="P1102" s="12"/>
      <c r="Q1102" s="12"/>
      <c r="R1102" s="13"/>
      <c r="S1102" s="14"/>
      <c r="T1102" s="6"/>
      <c r="U1102" s="28"/>
    </row>
    <row r="1103" spans="11:21" x14ac:dyDescent="0.3">
      <c r="K1103" s="10"/>
      <c r="L1103" s="17"/>
      <c r="M1103" s="17"/>
      <c r="N1103" s="12"/>
      <c r="O1103" s="12"/>
      <c r="P1103" s="12"/>
      <c r="Q1103" s="12"/>
      <c r="R1103" s="13"/>
      <c r="S1103" s="15"/>
      <c r="T1103" s="6"/>
      <c r="U1103" s="28"/>
    </row>
    <row r="1104" spans="11:21" x14ac:dyDescent="0.3">
      <c r="K1104" s="10"/>
      <c r="L1104" s="17"/>
      <c r="M1104" s="17"/>
      <c r="N1104" s="12"/>
      <c r="O1104" s="12"/>
      <c r="P1104" s="12"/>
      <c r="Q1104" s="12"/>
      <c r="R1104" s="13"/>
      <c r="S1104" s="14"/>
      <c r="T1104" s="6"/>
      <c r="U1104" s="28"/>
    </row>
    <row r="1105" spans="11:21" x14ac:dyDescent="0.3">
      <c r="K1105" s="10"/>
      <c r="L1105" s="17"/>
      <c r="M1105" s="17"/>
      <c r="N1105" s="12"/>
      <c r="O1105" s="12"/>
      <c r="P1105" s="12"/>
      <c r="Q1105" s="12"/>
      <c r="R1105" s="13"/>
      <c r="S1105" s="14"/>
      <c r="T1105" s="6"/>
      <c r="U1105" s="28"/>
    </row>
    <row r="1106" spans="11:21" x14ac:dyDescent="0.3">
      <c r="K1106" s="10"/>
      <c r="L1106" s="17"/>
      <c r="M1106" s="17"/>
      <c r="N1106" s="12"/>
      <c r="O1106" s="12"/>
      <c r="P1106" s="12"/>
      <c r="Q1106" s="12"/>
      <c r="R1106" s="13"/>
      <c r="S1106" s="14"/>
      <c r="T1106" s="6"/>
      <c r="U1106" s="28"/>
    </row>
    <row r="1107" spans="11:21" x14ac:dyDescent="0.3">
      <c r="K1107" s="10"/>
      <c r="L1107" s="17"/>
      <c r="M1107" s="17"/>
      <c r="N1107" s="12"/>
      <c r="O1107" s="12"/>
      <c r="P1107" s="12"/>
      <c r="Q1107" s="12"/>
      <c r="R1107" s="13"/>
      <c r="S1107" s="14"/>
      <c r="T1107" s="6"/>
      <c r="U1107" s="28"/>
    </row>
    <row r="1108" spans="11:21" x14ac:dyDescent="0.3">
      <c r="K1108" s="10"/>
      <c r="L1108" s="17"/>
      <c r="M1108" s="17"/>
      <c r="N1108" s="12"/>
      <c r="O1108" s="12"/>
      <c r="P1108" s="12"/>
      <c r="Q1108" s="12"/>
      <c r="R1108" s="13"/>
      <c r="S1108" s="14"/>
      <c r="T1108" s="6"/>
      <c r="U1108" s="28"/>
    </row>
    <row r="1109" spans="11:21" x14ac:dyDescent="0.3">
      <c r="K1109" s="10"/>
      <c r="L1109" s="17"/>
      <c r="M1109" s="17"/>
      <c r="N1109" s="12"/>
      <c r="O1109" s="12"/>
      <c r="P1109" s="12"/>
      <c r="Q1109" s="12"/>
      <c r="R1109" s="13"/>
      <c r="S1109" s="14"/>
      <c r="T1109" s="6"/>
      <c r="U1109" s="28"/>
    </row>
    <row r="1110" spans="11:21" x14ac:dyDescent="0.3">
      <c r="K1110" s="10"/>
      <c r="L1110" s="17"/>
      <c r="M1110" s="17"/>
      <c r="N1110" s="12"/>
      <c r="O1110" s="12"/>
      <c r="P1110" s="12"/>
      <c r="Q1110" s="12"/>
      <c r="R1110" s="13"/>
      <c r="S1110" s="14"/>
      <c r="T1110" s="6"/>
      <c r="U1110" s="28"/>
    </row>
    <row r="1111" spans="11:21" x14ac:dyDescent="0.3">
      <c r="K1111" s="10"/>
      <c r="L1111" s="17"/>
      <c r="M1111" s="17"/>
      <c r="N1111" s="12"/>
      <c r="O1111" s="12"/>
      <c r="P1111" s="12"/>
      <c r="Q1111" s="12"/>
      <c r="R1111" s="13"/>
      <c r="S1111" s="14"/>
      <c r="T1111" s="6"/>
      <c r="U1111" s="28"/>
    </row>
    <row r="1112" spans="11:21" x14ac:dyDescent="0.3">
      <c r="K1112" s="10"/>
      <c r="L1112" s="17"/>
      <c r="M1112" s="17"/>
      <c r="N1112" s="12"/>
      <c r="O1112" s="12"/>
      <c r="P1112" s="12"/>
      <c r="Q1112" s="12"/>
      <c r="R1112" s="13"/>
      <c r="S1112" s="14"/>
      <c r="T1112" s="6"/>
      <c r="U1112" s="28"/>
    </row>
    <row r="1113" spans="11:21" x14ac:dyDescent="0.3">
      <c r="K1113" s="10"/>
      <c r="L1113" s="17"/>
      <c r="M1113" s="17"/>
      <c r="N1113" s="12"/>
      <c r="O1113" s="12"/>
      <c r="P1113" s="12"/>
      <c r="Q1113" s="12"/>
      <c r="R1113" s="13"/>
      <c r="S1113" s="14"/>
      <c r="T1113" s="6"/>
      <c r="U1113" s="28"/>
    </row>
    <row r="1114" spans="11:21" x14ac:dyDescent="0.3">
      <c r="K1114" s="10"/>
      <c r="L1114" s="17"/>
      <c r="M1114" s="17"/>
      <c r="N1114" s="12"/>
      <c r="O1114" s="12"/>
      <c r="P1114" s="12"/>
      <c r="Q1114" s="12"/>
      <c r="R1114" s="13"/>
      <c r="S1114" s="14"/>
      <c r="T1114" s="6"/>
      <c r="U1114" s="28"/>
    </row>
    <row r="1115" spans="11:21" x14ac:dyDescent="0.3">
      <c r="K1115" s="10"/>
      <c r="L1115" s="17"/>
      <c r="M1115" s="17"/>
      <c r="N1115" s="12"/>
      <c r="O1115" s="12"/>
      <c r="P1115" s="12"/>
      <c r="Q1115" s="12"/>
      <c r="R1115" s="13"/>
      <c r="S1115" s="14"/>
      <c r="T1115" s="6"/>
      <c r="U1115" s="28"/>
    </row>
    <row r="1116" spans="11:21" x14ac:dyDescent="0.3">
      <c r="K1116" s="10"/>
      <c r="L1116" s="17"/>
      <c r="M1116" s="17"/>
      <c r="N1116" s="12"/>
      <c r="O1116" s="12"/>
      <c r="P1116" s="12"/>
      <c r="Q1116" s="12"/>
      <c r="R1116" s="13"/>
      <c r="S1116" s="14"/>
      <c r="T1116" s="6"/>
      <c r="U1116" s="28"/>
    </row>
    <row r="1117" spans="11:21" x14ac:dyDescent="0.3">
      <c r="K1117" s="10"/>
      <c r="L1117" s="17"/>
      <c r="M1117" s="17"/>
      <c r="N1117" s="12"/>
      <c r="O1117" s="12"/>
      <c r="P1117" s="12"/>
      <c r="Q1117" s="12"/>
      <c r="R1117" s="13"/>
      <c r="S1117" s="14"/>
      <c r="T1117" s="6"/>
      <c r="U1117" s="28"/>
    </row>
    <row r="1118" spans="11:21" x14ac:dyDescent="0.3">
      <c r="K1118" s="10"/>
      <c r="L1118" s="17"/>
      <c r="M1118" s="17"/>
      <c r="N1118" s="12"/>
      <c r="O1118" s="12"/>
      <c r="P1118" s="12"/>
      <c r="Q1118" s="12"/>
      <c r="R1118" s="13"/>
      <c r="S1118" s="14"/>
      <c r="T1118" s="6"/>
      <c r="U1118" s="28"/>
    </row>
    <row r="1119" spans="11:21" x14ac:dyDescent="0.3">
      <c r="K1119" s="10"/>
      <c r="L1119" s="17"/>
      <c r="M1119" s="17"/>
      <c r="N1119" s="12"/>
      <c r="O1119" s="12"/>
      <c r="P1119" s="12"/>
      <c r="Q1119" s="12"/>
      <c r="R1119" s="13"/>
      <c r="S1119" s="14"/>
      <c r="T1119" s="6"/>
      <c r="U1119" s="28"/>
    </row>
    <row r="1120" spans="11:21" x14ac:dyDescent="0.3">
      <c r="K1120" s="10"/>
      <c r="L1120" s="17"/>
      <c r="M1120" s="17"/>
      <c r="N1120" s="12"/>
      <c r="O1120" s="12"/>
      <c r="P1120" s="12"/>
      <c r="Q1120" s="12"/>
      <c r="R1120" s="13"/>
      <c r="S1120" s="14"/>
      <c r="T1120" s="6"/>
      <c r="U1120" s="28"/>
    </row>
    <row r="1121" spans="11:21" x14ac:dyDescent="0.3">
      <c r="K1121" s="10"/>
      <c r="L1121" s="17"/>
      <c r="M1121" s="17"/>
      <c r="N1121" s="12"/>
      <c r="O1121" s="12"/>
      <c r="P1121" s="12"/>
      <c r="Q1121" s="12"/>
      <c r="R1121" s="13"/>
      <c r="S1121" s="14"/>
      <c r="T1121" s="6"/>
      <c r="U1121" s="28"/>
    </row>
    <row r="1122" spans="11:21" x14ac:dyDescent="0.3">
      <c r="K1122" s="10"/>
      <c r="L1122" s="17"/>
      <c r="M1122" s="17"/>
      <c r="N1122" s="12"/>
      <c r="O1122" s="12"/>
      <c r="P1122" s="12"/>
      <c r="Q1122" s="12"/>
      <c r="R1122" s="13"/>
      <c r="S1122" s="14"/>
      <c r="T1122" s="6"/>
      <c r="U1122" s="28"/>
    </row>
    <row r="1123" spans="11:21" x14ac:dyDescent="0.3">
      <c r="K1123" s="10"/>
      <c r="L1123" s="17"/>
      <c r="M1123" s="17"/>
      <c r="N1123" s="12"/>
      <c r="O1123" s="12"/>
      <c r="P1123" s="12"/>
      <c r="Q1123" s="12"/>
      <c r="R1123" s="13"/>
      <c r="S1123" s="14"/>
      <c r="T1123" s="6"/>
      <c r="U1123" s="28"/>
    </row>
    <row r="1124" spans="11:21" x14ac:dyDescent="0.3">
      <c r="K1124" s="10"/>
      <c r="L1124" s="17"/>
      <c r="M1124" s="17"/>
      <c r="N1124" s="12"/>
      <c r="O1124" s="12"/>
      <c r="P1124" s="12"/>
      <c r="Q1124" s="12"/>
      <c r="R1124" s="13"/>
      <c r="S1124" s="14"/>
      <c r="T1124" s="6"/>
      <c r="U1124" s="28"/>
    </row>
    <row r="1125" spans="11:21" x14ac:dyDescent="0.3">
      <c r="K1125" s="10"/>
      <c r="L1125" s="17"/>
      <c r="M1125" s="17"/>
      <c r="N1125" s="12"/>
      <c r="O1125" s="12"/>
      <c r="P1125" s="12"/>
      <c r="Q1125" s="12"/>
      <c r="R1125" s="13"/>
      <c r="S1125" s="14"/>
      <c r="T1125" s="6"/>
      <c r="U1125" s="28"/>
    </row>
    <row r="1126" spans="11:21" x14ac:dyDescent="0.3">
      <c r="K1126" s="10"/>
      <c r="L1126" s="17"/>
      <c r="M1126" s="17"/>
      <c r="N1126" s="12"/>
      <c r="O1126" s="12"/>
      <c r="P1126" s="12"/>
      <c r="Q1126" s="12"/>
      <c r="R1126" s="13"/>
      <c r="S1126" s="14"/>
      <c r="T1126" s="6"/>
      <c r="U1126" s="28"/>
    </row>
    <row r="1127" spans="11:21" x14ac:dyDescent="0.3">
      <c r="K1127" s="10"/>
      <c r="L1127" s="17"/>
      <c r="M1127" s="17"/>
      <c r="N1127" s="12"/>
      <c r="O1127" s="12"/>
      <c r="P1127" s="12"/>
      <c r="Q1127" s="12"/>
      <c r="R1127" s="13"/>
      <c r="S1127" s="14"/>
      <c r="T1127" s="6"/>
      <c r="U1127" s="28"/>
    </row>
    <row r="1128" spans="11:21" x14ac:dyDescent="0.3">
      <c r="K1128" s="10"/>
      <c r="L1128" s="17"/>
      <c r="M1128" s="17"/>
      <c r="N1128" s="12"/>
      <c r="O1128" s="12"/>
      <c r="P1128" s="12"/>
      <c r="Q1128" s="12"/>
      <c r="R1128" s="13"/>
      <c r="S1128" s="14"/>
      <c r="T1128" s="6"/>
      <c r="U1128" s="28"/>
    </row>
    <row r="1129" spans="11:21" x14ac:dyDescent="0.3">
      <c r="K1129" s="10"/>
      <c r="L1129" s="17"/>
      <c r="M1129" s="17"/>
      <c r="N1129" s="12"/>
      <c r="O1129" s="12"/>
      <c r="P1129" s="12"/>
      <c r="Q1129" s="12"/>
      <c r="R1129" s="13"/>
      <c r="S1129" s="14"/>
      <c r="T1129" s="6"/>
      <c r="U1129" s="28"/>
    </row>
    <row r="1130" spans="11:21" x14ac:dyDescent="0.3">
      <c r="K1130" s="10"/>
      <c r="L1130" s="17"/>
      <c r="M1130" s="17"/>
      <c r="N1130" s="12"/>
      <c r="O1130" s="12"/>
      <c r="P1130" s="12"/>
      <c r="Q1130" s="12"/>
      <c r="R1130" s="13"/>
      <c r="S1130" s="14"/>
      <c r="T1130" s="6"/>
      <c r="U1130" s="28"/>
    </row>
    <row r="1131" spans="11:21" x14ac:dyDescent="0.3">
      <c r="K1131" s="10"/>
      <c r="L1131" s="17"/>
      <c r="M1131" s="17"/>
      <c r="N1131" s="12"/>
      <c r="O1131" s="12"/>
      <c r="P1131" s="12"/>
      <c r="Q1131" s="12"/>
      <c r="R1131" s="13"/>
      <c r="S1131" s="14"/>
      <c r="T1131" s="6"/>
      <c r="U1131" s="28"/>
    </row>
    <row r="1132" spans="11:21" x14ac:dyDescent="0.3">
      <c r="K1132" s="10"/>
      <c r="L1132" s="17"/>
      <c r="M1132" s="17"/>
      <c r="N1132" s="12"/>
      <c r="O1132" s="12"/>
      <c r="P1132" s="12"/>
      <c r="Q1132" s="12"/>
      <c r="R1132" s="13"/>
      <c r="S1132" s="14"/>
      <c r="T1132" s="6"/>
      <c r="U1132" s="28"/>
    </row>
    <row r="1133" spans="11:21" x14ac:dyDescent="0.3">
      <c r="K1133" s="10"/>
      <c r="L1133" s="17"/>
      <c r="M1133" s="17"/>
      <c r="N1133" s="12"/>
      <c r="O1133" s="12"/>
      <c r="P1133" s="12"/>
      <c r="Q1133" s="12"/>
      <c r="R1133" s="13"/>
      <c r="S1133" s="14"/>
      <c r="T1133" s="6"/>
      <c r="U1133" s="28"/>
    </row>
    <row r="1134" spans="11:21" x14ac:dyDescent="0.3">
      <c r="K1134" s="10"/>
      <c r="L1134" s="17"/>
      <c r="M1134" s="17"/>
      <c r="N1134" s="12"/>
      <c r="O1134" s="12"/>
      <c r="P1134" s="12"/>
      <c r="Q1134" s="12"/>
      <c r="R1134" s="13"/>
      <c r="S1134" s="14"/>
      <c r="T1134" s="6"/>
      <c r="U1134" s="28"/>
    </row>
    <row r="1135" spans="11:21" x14ac:dyDescent="0.3">
      <c r="K1135" s="10"/>
      <c r="L1135" s="17"/>
      <c r="M1135" s="17"/>
      <c r="N1135" s="12"/>
      <c r="O1135" s="12"/>
      <c r="P1135" s="12"/>
      <c r="Q1135" s="12"/>
      <c r="R1135" s="13"/>
      <c r="S1135" s="14"/>
      <c r="T1135" s="6"/>
      <c r="U1135" s="28"/>
    </row>
    <row r="1136" spans="11:21" x14ac:dyDescent="0.3">
      <c r="K1136" s="10"/>
      <c r="L1136" s="17"/>
      <c r="M1136" s="17"/>
      <c r="N1136" s="12"/>
      <c r="O1136" s="12"/>
      <c r="P1136" s="12"/>
      <c r="Q1136" s="12"/>
      <c r="R1136" s="13"/>
      <c r="S1136" s="14"/>
      <c r="T1136" s="6"/>
      <c r="U1136" s="28"/>
    </row>
    <row r="1137" spans="11:21" x14ac:dyDescent="0.3">
      <c r="K1137" s="10"/>
      <c r="L1137" s="17"/>
      <c r="M1137" s="17"/>
      <c r="N1137" s="12"/>
      <c r="O1137" s="12"/>
      <c r="P1137" s="12"/>
      <c r="Q1137" s="12"/>
      <c r="R1137" s="13"/>
      <c r="S1137" s="14"/>
      <c r="T1137" s="6"/>
      <c r="U1137" s="28"/>
    </row>
    <row r="1138" spans="11:21" x14ac:dyDescent="0.3">
      <c r="K1138" s="10"/>
      <c r="L1138" s="17"/>
      <c r="M1138" s="17"/>
      <c r="N1138" s="12"/>
      <c r="O1138" s="12"/>
      <c r="P1138" s="12"/>
      <c r="Q1138" s="12"/>
      <c r="R1138" s="13"/>
      <c r="S1138" s="14"/>
      <c r="T1138" s="6"/>
      <c r="U1138" s="28"/>
    </row>
    <row r="1139" spans="11:21" x14ac:dyDescent="0.3">
      <c r="K1139" s="10"/>
      <c r="L1139" s="17"/>
      <c r="M1139" s="17"/>
      <c r="N1139" s="12"/>
      <c r="O1139" s="12"/>
      <c r="P1139" s="12"/>
      <c r="Q1139" s="12"/>
      <c r="R1139" s="13"/>
      <c r="S1139" s="14"/>
      <c r="T1139" s="6"/>
      <c r="U1139" s="28"/>
    </row>
    <row r="1140" spans="11:21" x14ac:dyDescent="0.3">
      <c r="K1140" s="10"/>
      <c r="L1140" s="17"/>
      <c r="M1140" s="17"/>
      <c r="N1140" s="12"/>
      <c r="O1140" s="12"/>
      <c r="P1140" s="12"/>
      <c r="Q1140" s="12"/>
      <c r="R1140" s="13"/>
      <c r="S1140" s="14"/>
      <c r="T1140" s="6"/>
      <c r="U1140" s="28"/>
    </row>
    <row r="1141" spans="11:21" x14ac:dyDescent="0.3">
      <c r="K1141" s="10"/>
      <c r="L1141" s="17"/>
      <c r="M1141" s="17"/>
      <c r="N1141" s="12"/>
      <c r="O1141" s="12"/>
      <c r="P1141" s="12"/>
      <c r="Q1141" s="12"/>
      <c r="R1141" s="13"/>
      <c r="S1141" s="14"/>
      <c r="T1141" s="6"/>
      <c r="U1141" s="28"/>
    </row>
    <row r="1142" spans="11:21" x14ac:dyDescent="0.3">
      <c r="K1142" s="10"/>
      <c r="L1142" s="17"/>
      <c r="M1142" s="17"/>
      <c r="N1142" s="12"/>
      <c r="O1142" s="12"/>
      <c r="P1142" s="12"/>
      <c r="Q1142" s="12"/>
      <c r="R1142" s="13"/>
      <c r="S1142" s="14"/>
      <c r="T1142" s="6"/>
      <c r="U1142" s="28"/>
    </row>
    <row r="1143" spans="11:21" x14ac:dyDescent="0.3">
      <c r="K1143" s="10"/>
      <c r="L1143" s="17"/>
      <c r="M1143" s="17"/>
      <c r="N1143" s="12"/>
      <c r="O1143" s="12"/>
      <c r="P1143" s="12"/>
      <c r="Q1143" s="12"/>
      <c r="R1143" s="13"/>
      <c r="S1143" s="14"/>
      <c r="T1143" s="6"/>
      <c r="U1143" s="28"/>
    </row>
    <row r="1144" spans="11:21" x14ac:dyDescent="0.3">
      <c r="K1144" s="10"/>
      <c r="L1144" s="17"/>
      <c r="M1144" s="17"/>
      <c r="N1144" s="12"/>
      <c r="O1144" s="12"/>
      <c r="P1144" s="12"/>
      <c r="Q1144" s="12"/>
      <c r="R1144" s="13"/>
      <c r="S1144" s="14"/>
      <c r="T1144" s="6"/>
      <c r="U1144" s="28"/>
    </row>
    <row r="1145" spans="11:21" x14ac:dyDescent="0.3">
      <c r="K1145" s="10"/>
      <c r="L1145" s="17"/>
      <c r="M1145" s="17"/>
      <c r="N1145" s="12"/>
      <c r="O1145" s="12"/>
      <c r="P1145" s="12"/>
      <c r="Q1145" s="12"/>
      <c r="R1145" s="13"/>
      <c r="S1145" s="14"/>
      <c r="T1145" s="6"/>
      <c r="U1145" s="28"/>
    </row>
    <row r="1146" spans="11:21" x14ac:dyDescent="0.3">
      <c r="K1146" s="10"/>
      <c r="L1146" s="17"/>
      <c r="M1146" s="17"/>
      <c r="N1146" s="12"/>
      <c r="O1146" s="12"/>
      <c r="P1146" s="12"/>
      <c r="Q1146" s="12"/>
      <c r="R1146" s="13"/>
      <c r="S1146" s="14"/>
      <c r="T1146" s="6"/>
      <c r="U1146" s="28"/>
    </row>
    <row r="1147" spans="11:21" x14ac:dyDescent="0.3">
      <c r="K1147" s="10"/>
      <c r="L1147" s="17"/>
      <c r="M1147" s="17"/>
      <c r="N1147" s="12"/>
      <c r="O1147" s="12"/>
      <c r="P1147" s="12"/>
      <c r="Q1147" s="12"/>
      <c r="R1147" s="13"/>
      <c r="S1147" s="14"/>
      <c r="T1147" s="6"/>
      <c r="U1147" s="28"/>
    </row>
    <row r="1148" spans="11:21" x14ac:dyDescent="0.3">
      <c r="K1148" s="10"/>
      <c r="L1148" s="17"/>
      <c r="M1148" s="17"/>
      <c r="N1148" s="12"/>
      <c r="O1148" s="12"/>
      <c r="P1148" s="12"/>
      <c r="Q1148" s="12"/>
      <c r="R1148" s="13"/>
      <c r="S1148" s="14"/>
      <c r="T1148" s="6"/>
      <c r="U1148" s="28"/>
    </row>
    <row r="1149" spans="11:21" x14ac:dyDescent="0.3">
      <c r="K1149" s="10"/>
      <c r="L1149" s="17"/>
      <c r="M1149" s="17"/>
      <c r="N1149" s="12"/>
      <c r="O1149" s="12"/>
      <c r="P1149" s="12"/>
      <c r="Q1149" s="12"/>
      <c r="R1149" s="13"/>
      <c r="S1149" s="14"/>
      <c r="T1149" s="6"/>
      <c r="U1149" s="28"/>
    </row>
    <row r="1150" spans="11:21" x14ac:dyDescent="0.3">
      <c r="K1150" s="10"/>
      <c r="L1150" s="17"/>
      <c r="M1150" s="17"/>
      <c r="N1150" s="12"/>
      <c r="O1150" s="12"/>
      <c r="P1150" s="12"/>
      <c r="Q1150" s="12"/>
      <c r="R1150" s="13"/>
      <c r="S1150" s="14"/>
      <c r="T1150" s="6"/>
      <c r="U1150" s="28"/>
    </row>
    <row r="1151" spans="11:21" x14ac:dyDescent="0.3">
      <c r="K1151" s="10"/>
      <c r="L1151" s="17"/>
      <c r="M1151" s="17"/>
      <c r="N1151" s="12"/>
      <c r="O1151" s="12"/>
      <c r="P1151" s="12"/>
      <c r="Q1151" s="12"/>
      <c r="R1151" s="13"/>
      <c r="S1151" s="14"/>
      <c r="T1151" s="6"/>
      <c r="U1151" s="28"/>
    </row>
    <row r="1152" spans="11:21" x14ac:dyDescent="0.3">
      <c r="K1152" s="10"/>
      <c r="L1152" s="17"/>
      <c r="M1152" s="17"/>
      <c r="N1152" s="12"/>
      <c r="O1152" s="12"/>
      <c r="P1152" s="12"/>
      <c r="Q1152" s="12"/>
      <c r="R1152" s="13"/>
      <c r="S1152" s="14"/>
      <c r="T1152" s="6"/>
      <c r="U1152" s="28"/>
    </row>
    <row r="1153" spans="11:21" x14ac:dyDescent="0.3">
      <c r="K1153" s="10"/>
      <c r="L1153" s="17"/>
      <c r="M1153" s="17"/>
      <c r="N1153" s="12"/>
      <c r="O1153" s="12"/>
      <c r="P1153" s="12"/>
      <c r="Q1153" s="12"/>
      <c r="R1153" s="13"/>
      <c r="S1153" s="14"/>
      <c r="T1153" s="6"/>
      <c r="U1153" s="28"/>
    </row>
    <row r="1154" spans="11:21" x14ac:dyDescent="0.3">
      <c r="K1154" s="10"/>
      <c r="L1154" s="17"/>
      <c r="M1154" s="17"/>
      <c r="N1154" s="12"/>
      <c r="O1154" s="12"/>
      <c r="P1154" s="12"/>
      <c r="Q1154" s="12"/>
      <c r="R1154" s="13"/>
      <c r="S1154" s="14"/>
      <c r="T1154" s="6"/>
      <c r="U1154" s="28"/>
    </row>
    <row r="1155" spans="11:21" x14ac:dyDescent="0.3">
      <c r="K1155" s="10"/>
      <c r="L1155" s="17"/>
      <c r="M1155" s="17"/>
      <c r="N1155" s="12"/>
      <c r="O1155" s="12"/>
      <c r="P1155" s="12"/>
      <c r="Q1155" s="12"/>
      <c r="R1155" s="13"/>
      <c r="S1155" s="14"/>
      <c r="T1155" s="6"/>
      <c r="U1155" s="28"/>
    </row>
    <row r="1156" spans="11:21" x14ac:dyDescent="0.3">
      <c r="K1156" s="10"/>
      <c r="L1156" s="17"/>
      <c r="M1156" s="17"/>
      <c r="N1156" s="12"/>
      <c r="O1156" s="12"/>
      <c r="P1156" s="12"/>
      <c r="Q1156" s="12"/>
      <c r="R1156" s="13"/>
      <c r="S1156" s="14"/>
      <c r="T1156" s="6"/>
      <c r="U1156" s="28"/>
    </row>
    <row r="1157" spans="11:21" x14ac:dyDescent="0.3">
      <c r="K1157" s="10"/>
      <c r="L1157" s="17"/>
      <c r="M1157" s="17"/>
      <c r="N1157" s="12"/>
      <c r="O1157" s="12"/>
      <c r="P1157" s="12"/>
      <c r="Q1157" s="12"/>
      <c r="R1157" s="13"/>
      <c r="S1157" s="14"/>
      <c r="T1157" s="6"/>
      <c r="U1157" s="28"/>
    </row>
    <row r="1158" spans="11:21" x14ac:dyDescent="0.3">
      <c r="K1158" s="10"/>
      <c r="L1158" s="17"/>
      <c r="M1158" s="17"/>
      <c r="N1158" s="12"/>
      <c r="O1158" s="12"/>
      <c r="P1158" s="12"/>
      <c r="Q1158" s="12"/>
      <c r="R1158" s="13"/>
      <c r="S1158" s="14"/>
      <c r="T1158" s="6"/>
      <c r="U1158" s="28"/>
    </row>
    <row r="1159" spans="11:21" x14ac:dyDescent="0.3">
      <c r="K1159" s="10"/>
      <c r="L1159" s="17"/>
      <c r="M1159" s="17"/>
      <c r="N1159" s="12"/>
      <c r="O1159" s="12"/>
      <c r="P1159" s="12"/>
      <c r="Q1159" s="12"/>
      <c r="R1159" s="16"/>
      <c r="S1159" s="14"/>
      <c r="T1159" s="6"/>
      <c r="U1159" s="28"/>
    </row>
    <row r="1160" spans="11:21" x14ac:dyDescent="0.3">
      <c r="K1160" s="10"/>
      <c r="L1160" s="17"/>
      <c r="M1160" s="17"/>
      <c r="N1160" s="12"/>
      <c r="O1160" s="12"/>
      <c r="P1160" s="12"/>
      <c r="Q1160" s="12"/>
      <c r="R1160" s="13"/>
      <c r="S1160" s="14"/>
      <c r="T1160" s="6"/>
      <c r="U1160" s="28"/>
    </row>
    <row r="1161" spans="11:21" x14ac:dyDescent="0.3">
      <c r="K1161" s="10"/>
      <c r="L1161" s="17"/>
      <c r="M1161" s="17"/>
      <c r="N1161" s="12"/>
      <c r="O1161" s="12"/>
      <c r="P1161" s="12"/>
      <c r="Q1161" s="12"/>
      <c r="R1161" s="13"/>
      <c r="S1161" s="14"/>
      <c r="T1161" s="6"/>
      <c r="U1161" s="28"/>
    </row>
    <row r="1162" spans="11:21" x14ac:dyDescent="0.3">
      <c r="K1162" s="10"/>
      <c r="L1162" s="17"/>
      <c r="M1162" s="17"/>
      <c r="N1162" s="12"/>
      <c r="O1162" s="12"/>
      <c r="P1162" s="12"/>
      <c r="Q1162" s="12"/>
      <c r="R1162" s="13"/>
      <c r="S1162" s="14"/>
      <c r="T1162" s="6"/>
      <c r="U1162" s="28"/>
    </row>
    <row r="1163" spans="11:21" x14ac:dyDescent="0.3">
      <c r="K1163" s="10"/>
      <c r="L1163" s="17"/>
      <c r="M1163" s="17"/>
      <c r="N1163" s="12"/>
      <c r="O1163" s="12"/>
      <c r="P1163" s="12"/>
      <c r="Q1163" s="12"/>
      <c r="R1163" s="13"/>
      <c r="S1163" s="14"/>
      <c r="T1163" s="6"/>
      <c r="U1163" s="28"/>
    </row>
    <row r="1164" spans="11:21" x14ac:dyDescent="0.3">
      <c r="K1164" s="10"/>
      <c r="L1164" s="17"/>
      <c r="M1164" s="17"/>
      <c r="N1164" s="12"/>
      <c r="O1164" s="12"/>
      <c r="P1164" s="12"/>
      <c r="Q1164" s="12"/>
      <c r="R1164" s="13"/>
      <c r="S1164" s="14"/>
      <c r="T1164" s="6"/>
      <c r="U1164" s="28"/>
    </row>
    <row r="1165" spans="11:21" x14ac:dyDescent="0.3">
      <c r="K1165" s="10"/>
      <c r="L1165" s="17"/>
      <c r="M1165" s="17"/>
      <c r="N1165" s="12"/>
      <c r="O1165" s="12"/>
      <c r="P1165" s="12"/>
      <c r="Q1165" s="12"/>
      <c r="R1165" s="13"/>
      <c r="S1165" s="14"/>
      <c r="T1165" s="6"/>
      <c r="U1165" s="28"/>
    </row>
    <row r="1166" spans="11:21" x14ac:dyDescent="0.3">
      <c r="K1166" s="10"/>
      <c r="L1166" s="17"/>
      <c r="M1166" s="17"/>
      <c r="N1166" s="12"/>
      <c r="O1166" s="12"/>
      <c r="P1166" s="12"/>
      <c r="Q1166" s="12"/>
      <c r="R1166" s="13"/>
      <c r="S1166" s="14"/>
      <c r="T1166" s="6"/>
      <c r="U1166" s="28"/>
    </row>
    <row r="1167" spans="11:21" x14ac:dyDescent="0.3">
      <c r="K1167" s="10"/>
      <c r="L1167" s="17"/>
      <c r="M1167" s="17"/>
      <c r="N1167" s="12"/>
      <c r="O1167" s="12"/>
      <c r="P1167" s="12"/>
      <c r="Q1167" s="12"/>
      <c r="R1167" s="13"/>
      <c r="S1167" s="14"/>
      <c r="T1167" s="6"/>
      <c r="U1167" s="28"/>
    </row>
    <row r="1168" spans="11:21" x14ac:dyDescent="0.3">
      <c r="K1168" s="10"/>
      <c r="L1168" s="17"/>
      <c r="M1168" s="17"/>
      <c r="N1168" s="12"/>
      <c r="O1168" s="12"/>
      <c r="P1168" s="12"/>
      <c r="Q1168" s="12"/>
      <c r="R1168" s="13"/>
      <c r="S1168" s="14"/>
      <c r="T1168" s="6"/>
      <c r="U1168" s="28"/>
    </row>
    <row r="1169" spans="11:21" x14ac:dyDescent="0.3">
      <c r="K1169" s="10"/>
      <c r="L1169" s="17"/>
      <c r="M1169" s="17"/>
      <c r="N1169" s="12"/>
      <c r="O1169" s="12"/>
      <c r="P1169" s="12"/>
      <c r="Q1169" s="12"/>
      <c r="R1169" s="13"/>
      <c r="S1169" s="14"/>
      <c r="T1169" s="6"/>
      <c r="U1169" s="28"/>
    </row>
    <row r="1170" spans="11:21" x14ac:dyDescent="0.3">
      <c r="K1170" s="10"/>
      <c r="L1170" s="17"/>
      <c r="M1170" s="17"/>
      <c r="N1170" s="12"/>
      <c r="O1170" s="12"/>
      <c r="P1170" s="12"/>
      <c r="Q1170" s="12"/>
      <c r="R1170" s="13"/>
      <c r="S1170" s="14"/>
      <c r="T1170" s="6"/>
      <c r="U1170" s="28"/>
    </row>
    <row r="1171" spans="11:21" x14ac:dyDescent="0.3">
      <c r="K1171" s="10"/>
      <c r="L1171" s="17"/>
      <c r="M1171" s="17"/>
      <c r="N1171" s="12"/>
      <c r="O1171" s="12"/>
      <c r="P1171" s="12"/>
      <c r="Q1171" s="12"/>
      <c r="R1171" s="13"/>
      <c r="S1171" s="14"/>
      <c r="T1171" s="6"/>
      <c r="U1171" s="28"/>
    </row>
    <row r="1172" spans="11:21" x14ac:dyDescent="0.3">
      <c r="K1172" s="10"/>
      <c r="L1172" s="17"/>
      <c r="M1172" s="17"/>
      <c r="N1172" s="12"/>
      <c r="O1172" s="12"/>
      <c r="P1172" s="12"/>
      <c r="Q1172" s="12"/>
      <c r="R1172" s="13"/>
      <c r="S1172" s="14"/>
      <c r="T1172" s="6"/>
      <c r="U1172" s="28"/>
    </row>
    <row r="1173" spans="11:21" x14ac:dyDescent="0.3">
      <c r="K1173" s="10"/>
      <c r="L1173" s="17"/>
      <c r="M1173" s="17"/>
      <c r="N1173" s="12"/>
      <c r="O1173" s="12"/>
      <c r="P1173" s="12"/>
      <c r="Q1173" s="12"/>
      <c r="R1173" s="13"/>
      <c r="S1173" s="14"/>
      <c r="T1173" s="6"/>
      <c r="U1173" s="28"/>
    </row>
    <row r="1174" spans="11:21" x14ac:dyDescent="0.3">
      <c r="K1174" s="10"/>
      <c r="L1174" s="17"/>
      <c r="M1174" s="17"/>
      <c r="N1174" s="12"/>
      <c r="O1174" s="12"/>
      <c r="P1174" s="12"/>
      <c r="Q1174" s="12"/>
      <c r="R1174" s="13"/>
      <c r="S1174" s="14"/>
      <c r="T1174" s="6"/>
      <c r="U1174" s="28"/>
    </row>
    <row r="1175" spans="11:21" x14ac:dyDescent="0.3">
      <c r="K1175" s="10"/>
      <c r="L1175" s="17"/>
      <c r="M1175" s="17"/>
      <c r="N1175" s="12"/>
      <c r="O1175" s="12"/>
      <c r="P1175" s="12"/>
      <c r="Q1175" s="12"/>
      <c r="R1175" s="13"/>
      <c r="S1175" s="14"/>
      <c r="T1175" s="6"/>
      <c r="U1175" s="28"/>
    </row>
    <row r="1176" spans="11:21" x14ac:dyDescent="0.3">
      <c r="K1176" s="10"/>
      <c r="L1176" s="17"/>
      <c r="M1176" s="17"/>
      <c r="N1176" s="12"/>
      <c r="O1176" s="12"/>
      <c r="P1176" s="12"/>
      <c r="Q1176" s="12"/>
      <c r="R1176" s="13"/>
      <c r="S1176" s="14"/>
      <c r="T1176" s="6"/>
      <c r="U1176" s="28"/>
    </row>
    <row r="1177" spans="11:21" x14ac:dyDescent="0.3">
      <c r="K1177" s="10"/>
      <c r="L1177" s="17"/>
      <c r="M1177" s="17"/>
      <c r="N1177" s="12"/>
      <c r="O1177" s="12"/>
      <c r="P1177" s="12"/>
      <c r="Q1177" s="12"/>
      <c r="R1177" s="13"/>
      <c r="S1177" s="14"/>
      <c r="T1177" s="6"/>
      <c r="U1177" s="28"/>
    </row>
    <row r="1178" spans="11:21" x14ac:dyDescent="0.3">
      <c r="K1178" s="10"/>
      <c r="L1178" s="17"/>
      <c r="M1178" s="17"/>
      <c r="N1178" s="12"/>
      <c r="O1178" s="12"/>
      <c r="P1178" s="12"/>
      <c r="Q1178" s="12"/>
      <c r="R1178" s="13"/>
      <c r="S1178" s="14"/>
      <c r="T1178" s="6"/>
      <c r="U1178" s="28"/>
    </row>
    <row r="1179" spans="11:21" x14ac:dyDescent="0.3">
      <c r="K1179" s="10"/>
      <c r="L1179" s="17"/>
      <c r="M1179" s="17"/>
      <c r="N1179" s="12"/>
      <c r="O1179" s="12"/>
      <c r="P1179" s="12"/>
      <c r="Q1179" s="12"/>
      <c r="R1179" s="13"/>
      <c r="S1179" s="14"/>
      <c r="T1179" s="6"/>
      <c r="U1179" s="28"/>
    </row>
    <row r="1180" spans="11:21" x14ac:dyDescent="0.3">
      <c r="K1180" s="10"/>
      <c r="L1180" s="17"/>
      <c r="M1180" s="17"/>
      <c r="N1180" s="12"/>
      <c r="O1180" s="12"/>
      <c r="P1180" s="12"/>
      <c r="Q1180" s="12"/>
      <c r="R1180" s="13"/>
      <c r="S1180" s="14"/>
      <c r="T1180" s="6"/>
      <c r="U1180" s="28"/>
    </row>
    <row r="1181" spans="11:21" x14ac:dyDescent="0.3">
      <c r="K1181" s="10"/>
      <c r="L1181" s="17"/>
      <c r="M1181" s="17"/>
      <c r="N1181" s="12"/>
      <c r="O1181" s="12"/>
      <c r="P1181" s="12"/>
      <c r="Q1181" s="12"/>
      <c r="R1181" s="13"/>
      <c r="S1181" s="14"/>
      <c r="T1181" s="6"/>
      <c r="U1181" s="28"/>
    </row>
    <row r="1182" spans="11:21" x14ac:dyDescent="0.3">
      <c r="K1182" s="10"/>
      <c r="L1182" s="17"/>
      <c r="M1182" s="17"/>
      <c r="N1182" s="12"/>
      <c r="O1182" s="12"/>
      <c r="P1182" s="12"/>
      <c r="Q1182" s="12"/>
      <c r="R1182" s="13"/>
      <c r="S1182" s="14"/>
      <c r="T1182" s="6"/>
      <c r="U1182" s="28"/>
    </row>
    <row r="1183" spans="11:21" x14ac:dyDescent="0.3">
      <c r="K1183" s="10"/>
      <c r="L1183" s="17"/>
      <c r="M1183" s="17"/>
      <c r="N1183" s="12"/>
      <c r="O1183" s="12"/>
      <c r="P1183" s="12"/>
      <c r="Q1183" s="12"/>
      <c r="R1183" s="13"/>
      <c r="S1183" s="14"/>
      <c r="T1183" s="6"/>
      <c r="U1183" s="28"/>
    </row>
    <row r="1184" spans="11:21" x14ac:dyDescent="0.3">
      <c r="K1184" s="10"/>
      <c r="L1184" s="17"/>
      <c r="M1184" s="17"/>
      <c r="N1184" s="12"/>
      <c r="O1184" s="12"/>
      <c r="P1184" s="12"/>
      <c r="Q1184" s="12"/>
      <c r="R1184" s="13"/>
      <c r="S1184" s="14"/>
      <c r="T1184" s="6"/>
      <c r="U1184" s="28"/>
    </row>
    <row r="1185" spans="11:21" x14ac:dyDescent="0.3">
      <c r="K1185" s="10"/>
      <c r="L1185" s="17"/>
      <c r="M1185" s="17"/>
      <c r="N1185" s="12"/>
      <c r="O1185" s="12"/>
      <c r="P1185" s="12"/>
      <c r="Q1185" s="12"/>
      <c r="R1185" s="13"/>
      <c r="S1185" s="14"/>
      <c r="T1185" s="6"/>
      <c r="U1185" s="28"/>
    </row>
    <row r="1186" spans="11:21" x14ac:dyDescent="0.3">
      <c r="K1186" s="10"/>
      <c r="L1186" s="17"/>
      <c r="M1186" s="17"/>
      <c r="N1186" s="12"/>
      <c r="O1186" s="12"/>
      <c r="P1186" s="12"/>
      <c r="Q1186" s="12"/>
      <c r="R1186" s="13"/>
      <c r="S1186" s="14"/>
      <c r="T1186" s="6"/>
      <c r="U1186" s="28"/>
    </row>
    <row r="1187" spans="11:21" x14ac:dyDescent="0.3">
      <c r="K1187" s="10"/>
      <c r="L1187" s="17"/>
      <c r="M1187" s="17"/>
      <c r="N1187" s="12"/>
      <c r="O1187" s="12"/>
      <c r="P1187" s="12"/>
      <c r="Q1187" s="12"/>
      <c r="R1187" s="13"/>
      <c r="S1187" s="14"/>
      <c r="T1187" s="6"/>
      <c r="U1187" s="28"/>
    </row>
    <row r="1188" spans="11:21" x14ac:dyDescent="0.3">
      <c r="K1188" s="10"/>
      <c r="L1188" s="17"/>
      <c r="M1188" s="17"/>
      <c r="N1188" s="12"/>
      <c r="O1188" s="12"/>
      <c r="P1188" s="12"/>
      <c r="Q1188" s="12"/>
      <c r="R1188" s="13"/>
      <c r="S1188" s="14"/>
      <c r="T1188" s="6"/>
      <c r="U1188" s="28"/>
    </row>
    <row r="1189" spans="11:21" x14ac:dyDescent="0.3">
      <c r="K1189" s="10"/>
      <c r="L1189" s="17"/>
      <c r="M1189" s="17"/>
      <c r="N1189" s="12"/>
      <c r="O1189" s="12"/>
      <c r="P1189" s="12"/>
      <c r="Q1189" s="12"/>
      <c r="R1189" s="13"/>
      <c r="S1189" s="14"/>
      <c r="T1189" s="6"/>
      <c r="U1189" s="28"/>
    </row>
    <row r="1190" spans="11:21" x14ac:dyDescent="0.3">
      <c r="K1190" s="10"/>
      <c r="L1190" s="17"/>
      <c r="M1190" s="17"/>
      <c r="N1190" s="12"/>
      <c r="O1190" s="12"/>
      <c r="P1190" s="12"/>
      <c r="Q1190" s="12"/>
      <c r="R1190" s="13"/>
      <c r="S1190" s="14"/>
      <c r="T1190" s="6"/>
      <c r="U1190" s="28"/>
    </row>
    <row r="1191" spans="11:21" x14ac:dyDescent="0.3">
      <c r="K1191" s="10"/>
      <c r="L1191" s="17"/>
      <c r="M1191" s="17"/>
      <c r="N1191" s="12"/>
      <c r="O1191" s="12"/>
      <c r="P1191" s="12"/>
      <c r="Q1191" s="12"/>
      <c r="R1191" s="13"/>
      <c r="S1191" s="14"/>
      <c r="T1191" s="6"/>
      <c r="U1191" s="28"/>
    </row>
    <row r="1192" spans="11:21" x14ac:dyDescent="0.3">
      <c r="K1192" s="10"/>
      <c r="L1192" s="17"/>
      <c r="M1192" s="17"/>
      <c r="N1192" s="12"/>
      <c r="O1192" s="12"/>
      <c r="P1192" s="12"/>
      <c r="Q1192" s="12"/>
      <c r="R1192" s="13"/>
      <c r="S1192" s="14"/>
      <c r="T1192" s="6"/>
      <c r="U1192" s="28"/>
    </row>
    <row r="1193" spans="11:21" x14ac:dyDescent="0.3">
      <c r="K1193" s="10"/>
      <c r="L1193" s="17"/>
      <c r="M1193" s="17"/>
      <c r="N1193" s="12"/>
      <c r="O1193" s="12"/>
      <c r="P1193" s="12"/>
      <c r="Q1193" s="12"/>
      <c r="R1193" s="13"/>
      <c r="S1193" s="14"/>
      <c r="T1193" s="6"/>
      <c r="U1193" s="28"/>
    </row>
    <row r="1194" spans="11:21" x14ac:dyDescent="0.3">
      <c r="K1194" s="10"/>
      <c r="L1194" s="17"/>
      <c r="M1194" s="17"/>
      <c r="N1194" s="12"/>
      <c r="O1194" s="12"/>
      <c r="P1194" s="12"/>
      <c r="Q1194" s="12"/>
      <c r="R1194" s="13"/>
      <c r="S1194" s="14"/>
      <c r="T1194" s="6"/>
      <c r="U1194" s="28"/>
    </row>
    <row r="1195" spans="11:21" x14ac:dyDescent="0.3">
      <c r="K1195" s="10"/>
      <c r="L1195" s="17"/>
      <c r="M1195" s="17"/>
      <c r="N1195" s="12"/>
      <c r="O1195" s="12"/>
      <c r="P1195" s="12"/>
      <c r="Q1195" s="12"/>
      <c r="R1195" s="13"/>
      <c r="S1195" s="14"/>
      <c r="T1195" s="6"/>
      <c r="U1195" s="28"/>
    </row>
    <row r="1196" spans="11:21" x14ac:dyDescent="0.3">
      <c r="K1196" s="10"/>
      <c r="L1196" s="17"/>
      <c r="M1196" s="17"/>
      <c r="N1196" s="12"/>
      <c r="O1196" s="12"/>
      <c r="P1196" s="12"/>
      <c r="Q1196" s="12"/>
      <c r="R1196" s="13"/>
      <c r="S1196" s="14"/>
      <c r="T1196" s="6"/>
      <c r="U1196" s="28"/>
    </row>
    <row r="1197" spans="11:21" x14ac:dyDescent="0.3">
      <c r="K1197" s="10"/>
      <c r="L1197" s="17"/>
      <c r="M1197" s="17"/>
      <c r="N1197" s="12"/>
      <c r="O1197" s="12"/>
      <c r="P1197" s="12"/>
      <c r="Q1197" s="12"/>
      <c r="R1197" s="13"/>
      <c r="S1197" s="14"/>
      <c r="T1197" s="6"/>
      <c r="U1197" s="28"/>
    </row>
    <row r="1198" spans="11:21" x14ac:dyDescent="0.3">
      <c r="K1198" s="10"/>
      <c r="L1198" s="17"/>
      <c r="M1198" s="17"/>
      <c r="N1198" s="12"/>
      <c r="O1198" s="12"/>
      <c r="P1198" s="12"/>
      <c r="Q1198" s="12"/>
      <c r="R1198" s="13"/>
      <c r="S1198" s="14"/>
      <c r="T1198" s="6"/>
      <c r="U1198" s="28"/>
    </row>
    <row r="1199" spans="11:21" x14ac:dyDescent="0.3">
      <c r="K1199" s="10"/>
      <c r="L1199" s="17"/>
      <c r="M1199" s="17"/>
      <c r="N1199" s="12"/>
      <c r="O1199" s="12"/>
      <c r="P1199" s="12"/>
      <c r="Q1199" s="12"/>
      <c r="R1199" s="13"/>
      <c r="S1199" s="14"/>
      <c r="T1199" s="6"/>
      <c r="U1199" s="28"/>
    </row>
    <row r="1200" spans="11:21" x14ac:dyDescent="0.3">
      <c r="K1200" s="10"/>
      <c r="L1200" s="17"/>
      <c r="M1200" s="17"/>
      <c r="N1200" s="12"/>
      <c r="O1200" s="12"/>
      <c r="P1200" s="12"/>
      <c r="Q1200" s="12"/>
      <c r="R1200" s="13"/>
      <c r="S1200" s="14"/>
      <c r="T1200" s="6"/>
      <c r="U1200" s="28"/>
    </row>
    <row r="1201" spans="11:21" x14ac:dyDescent="0.3">
      <c r="K1201" s="10"/>
      <c r="L1201" s="17"/>
      <c r="M1201" s="17"/>
      <c r="N1201" s="12"/>
      <c r="O1201" s="12"/>
      <c r="P1201" s="12"/>
      <c r="Q1201" s="12"/>
      <c r="R1201" s="13"/>
      <c r="S1201" s="14"/>
      <c r="T1201" s="6"/>
      <c r="U1201" s="28"/>
    </row>
    <row r="1202" spans="11:21" x14ac:dyDescent="0.3">
      <c r="K1202" s="10"/>
      <c r="L1202" s="17"/>
      <c r="M1202" s="17"/>
      <c r="N1202" s="12"/>
      <c r="O1202" s="12"/>
      <c r="P1202" s="12"/>
      <c r="Q1202" s="12"/>
      <c r="R1202" s="13"/>
      <c r="S1202" s="14"/>
      <c r="T1202" s="6"/>
      <c r="U1202" s="28"/>
    </row>
    <row r="1203" spans="11:21" x14ac:dyDescent="0.3">
      <c r="K1203" s="10"/>
      <c r="L1203" s="17"/>
      <c r="M1203" s="17"/>
      <c r="N1203" s="12"/>
      <c r="O1203" s="12"/>
      <c r="P1203" s="12"/>
      <c r="Q1203" s="12"/>
      <c r="R1203" s="13"/>
      <c r="S1203" s="14"/>
      <c r="T1203" s="6"/>
      <c r="U1203" s="28"/>
    </row>
    <row r="1204" spans="11:21" x14ac:dyDescent="0.3">
      <c r="K1204" s="10"/>
      <c r="L1204" s="17"/>
      <c r="M1204" s="17"/>
      <c r="N1204" s="12"/>
      <c r="O1204" s="12"/>
      <c r="P1204" s="12"/>
      <c r="Q1204" s="12"/>
      <c r="R1204" s="13"/>
      <c r="S1204" s="14"/>
      <c r="T1204" s="6"/>
      <c r="U1204" s="28"/>
    </row>
    <row r="1205" spans="11:21" x14ac:dyDescent="0.3">
      <c r="K1205" s="10"/>
      <c r="L1205" s="17"/>
      <c r="M1205" s="17"/>
      <c r="N1205" s="12"/>
      <c r="O1205" s="12"/>
      <c r="P1205" s="12"/>
      <c r="Q1205" s="12"/>
      <c r="R1205" s="13"/>
      <c r="S1205" s="14"/>
      <c r="T1205" s="6"/>
      <c r="U1205" s="28"/>
    </row>
    <row r="1206" spans="11:21" x14ac:dyDescent="0.3">
      <c r="K1206" s="10"/>
      <c r="L1206" s="17"/>
      <c r="M1206" s="17"/>
      <c r="N1206" s="12"/>
      <c r="O1206" s="12"/>
      <c r="P1206" s="12"/>
      <c r="Q1206" s="12"/>
      <c r="R1206" s="13"/>
      <c r="S1206" s="14"/>
      <c r="T1206" s="6"/>
      <c r="U1206" s="28"/>
    </row>
    <row r="1207" spans="11:21" x14ac:dyDescent="0.3">
      <c r="K1207" s="10"/>
      <c r="L1207" s="17"/>
      <c r="M1207" s="17"/>
      <c r="N1207" s="12"/>
      <c r="O1207" s="12"/>
      <c r="P1207" s="12"/>
      <c r="Q1207" s="12"/>
      <c r="R1207" s="13"/>
      <c r="S1207" s="14"/>
      <c r="T1207" s="6"/>
      <c r="U1207" s="28"/>
    </row>
    <row r="1208" spans="11:21" x14ac:dyDescent="0.3">
      <c r="K1208" s="10"/>
      <c r="L1208" s="17"/>
      <c r="M1208" s="17"/>
      <c r="N1208" s="12"/>
      <c r="O1208" s="12"/>
      <c r="P1208" s="12"/>
      <c r="Q1208" s="12"/>
      <c r="R1208" s="13"/>
      <c r="S1208" s="14"/>
      <c r="T1208" s="6"/>
      <c r="U1208" s="28"/>
    </row>
    <row r="1209" spans="11:21" x14ac:dyDescent="0.3">
      <c r="K1209" s="10"/>
      <c r="L1209" s="17"/>
      <c r="M1209" s="17"/>
      <c r="N1209" s="12"/>
      <c r="O1209" s="12"/>
      <c r="P1209" s="12"/>
      <c r="Q1209" s="12"/>
      <c r="R1209" s="13"/>
      <c r="S1209" s="14"/>
      <c r="T1209" s="6"/>
      <c r="U1209" s="28"/>
    </row>
    <row r="1210" spans="11:21" x14ac:dyDescent="0.3">
      <c r="K1210" s="10"/>
      <c r="L1210" s="17"/>
      <c r="M1210" s="17"/>
      <c r="N1210" s="12"/>
      <c r="O1210" s="12"/>
      <c r="P1210" s="12"/>
      <c r="Q1210" s="12"/>
      <c r="R1210" s="13"/>
      <c r="S1210" s="14"/>
      <c r="T1210" s="6"/>
      <c r="U1210" s="28"/>
    </row>
    <row r="1211" spans="11:21" x14ac:dyDescent="0.3">
      <c r="K1211" s="10"/>
      <c r="L1211" s="17"/>
      <c r="M1211" s="17"/>
      <c r="N1211" s="12"/>
      <c r="O1211" s="12"/>
      <c r="P1211" s="12"/>
      <c r="Q1211" s="12"/>
      <c r="R1211" s="13"/>
      <c r="S1211" s="14"/>
      <c r="T1211" s="6"/>
      <c r="U1211" s="28"/>
    </row>
    <row r="1212" spans="11:21" x14ac:dyDescent="0.3">
      <c r="K1212" s="10"/>
      <c r="L1212" s="17"/>
      <c r="M1212" s="17"/>
      <c r="N1212" s="12"/>
      <c r="O1212" s="12"/>
      <c r="P1212" s="12"/>
      <c r="Q1212" s="12"/>
      <c r="R1212" s="13"/>
      <c r="S1212" s="14"/>
      <c r="T1212" s="6"/>
      <c r="U1212" s="28"/>
    </row>
    <row r="1213" spans="11:21" x14ac:dyDescent="0.3">
      <c r="K1213" s="10"/>
      <c r="L1213" s="17"/>
      <c r="M1213" s="17"/>
      <c r="N1213" s="12"/>
      <c r="O1213" s="12"/>
      <c r="P1213" s="12"/>
      <c r="Q1213" s="12"/>
      <c r="R1213" s="13"/>
      <c r="S1213" s="14"/>
      <c r="T1213" s="6"/>
      <c r="U1213" s="28"/>
    </row>
    <row r="1214" spans="11:21" x14ac:dyDescent="0.3">
      <c r="K1214" s="10"/>
      <c r="L1214" s="17"/>
      <c r="M1214" s="17"/>
      <c r="N1214" s="12"/>
      <c r="O1214" s="12"/>
      <c r="P1214" s="12"/>
      <c r="Q1214" s="12"/>
      <c r="R1214" s="13"/>
      <c r="S1214" s="14"/>
      <c r="T1214" s="6"/>
      <c r="U1214" s="28"/>
    </row>
    <row r="1215" spans="11:21" x14ac:dyDescent="0.3">
      <c r="K1215" s="10"/>
      <c r="L1215" s="17"/>
      <c r="M1215" s="17"/>
      <c r="N1215" s="12"/>
      <c r="O1215" s="12"/>
      <c r="P1215" s="12"/>
      <c r="Q1215" s="12"/>
      <c r="R1215" s="13"/>
      <c r="S1215" s="14"/>
      <c r="T1215" s="6"/>
      <c r="U1215" s="28"/>
    </row>
    <row r="1216" spans="11:21" x14ac:dyDescent="0.3">
      <c r="K1216" s="10"/>
      <c r="L1216" s="17"/>
      <c r="M1216" s="17"/>
      <c r="N1216" s="12"/>
      <c r="O1216" s="12"/>
      <c r="P1216" s="12"/>
      <c r="Q1216" s="12"/>
      <c r="R1216" s="13"/>
      <c r="S1216" s="14"/>
      <c r="T1216" s="6"/>
      <c r="U1216" s="28"/>
    </row>
    <row r="1217" spans="11:21" x14ac:dyDescent="0.3">
      <c r="K1217" s="10"/>
      <c r="L1217" s="17"/>
      <c r="M1217" s="17"/>
      <c r="N1217" s="12"/>
      <c r="O1217" s="12"/>
      <c r="P1217" s="12"/>
      <c r="Q1217" s="12"/>
      <c r="R1217" s="13"/>
      <c r="S1217" s="14"/>
      <c r="T1217" s="6"/>
      <c r="U1217" s="28"/>
    </row>
    <row r="1218" spans="11:21" x14ac:dyDescent="0.3">
      <c r="K1218" s="10"/>
      <c r="L1218" s="17"/>
      <c r="M1218" s="17"/>
      <c r="N1218" s="12"/>
      <c r="O1218" s="12"/>
      <c r="P1218" s="12"/>
      <c r="Q1218" s="12"/>
      <c r="R1218" s="13"/>
      <c r="S1218" s="14"/>
      <c r="T1218" s="6"/>
      <c r="U1218" s="28"/>
    </row>
    <row r="1219" spans="11:21" x14ac:dyDescent="0.3">
      <c r="K1219" s="10"/>
      <c r="L1219" s="17"/>
      <c r="M1219" s="17"/>
      <c r="N1219" s="12"/>
      <c r="O1219" s="12"/>
      <c r="P1219" s="12"/>
      <c r="Q1219" s="12"/>
      <c r="R1219" s="13"/>
      <c r="S1219" s="14"/>
      <c r="T1219" s="6"/>
      <c r="U1219" s="28"/>
    </row>
    <row r="1220" spans="11:21" x14ac:dyDescent="0.3">
      <c r="K1220" s="10"/>
      <c r="L1220" s="17"/>
      <c r="M1220" s="17"/>
      <c r="N1220" s="12"/>
      <c r="O1220" s="12"/>
      <c r="P1220" s="12"/>
      <c r="Q1220" s="12"/>
      <c r="R1220" s="13"/>
      <c r="S1220" s="14"/>
      <c r="T1220" s="6"/>
      <c r="U1220" s="28"/>
    </row>
    <row r="1221" spans="11:21" x14ac:dyDescent="0.3">
      <c r="K1221" s="10"/>
      <c r="L1221" s="17"/>
      <c r="M1221" s="17"/>
      <c r="N1221" s="12"/>
      <c r="O1221" s="12"/>
      <c r="P1221" s="12"/>
      <c r="Q1221" s="12"/>
      <c r="R1221" s="13"/>
      <c r="S1221" s="14"/>
      <c r="T1221" s="6"/>
      <c r="U1221" s="28"/>
    </row>
    <row r="1222" spans="11:21" x14ac:dyDescent="0.3">
      <c r="K1222" s="10"/>
      <c r="L1222" s="17"/>
      <c r="M1222" s="17"/>
      <c r="N1222" s="12"/>
      <c r="O1222" s="12"/>
      <c r="P1222" s="12"/>
      <c r="Q1222" s="12"/>
      <c r="R1222" s="13"/>
      <c r="S1222" s="14"/>
      <c r="T1222" s="6"/>
      <c r="U1222" s="28"/>
    </row>
    <row r="1223" spans="11:21" x14ac:dyDescent="0.3">
      <c r="K1223" s="10"/>
      <c r="L1223" s="17"/>
      <c r="M1223" s="17"/>
      <c r="N1223" s="12"/>
      <c r="O1223" s="12"/>
      <c r="P1223" s="12"/>
      <c r="Q1223" s="12"/>
      <c r="R1223" s="13"/>
      <c r="S1223" s="14"/>
      <c r="T1223" s="6"/>
      <c r="U1223" s="28"/>
    </row>
    <row r="1224" spans="11:21" x14ac:dyDescent="0.3">
      <c r="K1224" s="10"/>
      <c r="L1224" s="17"/>
      <c r="M1224" s="17"/>
      <c r="N1224" s="12"/>
      <c r="O1224" s="12"/>
      <c r="P1224" s="12"/>
      <c r="Q1224" s="12"/>
      <c r="R1224" s="13"/>
      <c r="S1224" s="14"/>
      <c r="T1224" s="6"/>
      <c r="U1224" s="28"/>
    </row>
    <row r="1225" spans="11:21" x14ac:dyDescent="0.3">
      <c r="K1225" s="10"/>
      <c r="L1225" s="17"/>
      <c r="M1225" s="17"/>
      <c r="N1225" s="12"/>
      <c r="O1225" s="12"/>
      <c r="P1225" s="12"/>
      <c r="Q1225" s="12"/>
      <c r="R1225" s="13"/>
      <c r="S1225" s="14"/>
      <c r="T1225" s="6"/>
      <c r="U1225" s="28"/>
    </row>
    <row r="1226" spans="11:21" x14ac:dyDescent="0.3">
      <c r="K1226" s="10"/>
      <c r="L1226" s="17"/>
      <c r="M1226" s="17"/>
      <c r="N1226" s="12"/>
      <c r="O1226" s="12"/>
      <c r="P1226" s="12"/>
      <c r="Q1226" s="12"/>
      <c r="R1226" s="13"/>
      <c r="S1226" s="14"/>
      <c r="T1226" s="6"/>
      <c r="U1226" s="28"/>
    </row>
    <row r="1227" spans="11:21" x14ac:dyDescent="0.3">
      <c r="K1227" s="10"/>
      <c r="L1227" s="17"/>
      <c r="M1227" s="17"/>
      <c r="N1227" s="12"/>
      <c r="O1227" s="12"/>
      <c r="P1227" s="12"/>
      <c r="Q1227" s="12"/>
      <c r="R1227" s="13"/>
      <c r="S1227" s="15"/>
      <c r="T1227" s="6"/>
      <c r="U1227" s="28"/>
    </row>
    <row r="1228" spans="11:21" x14ac:dyDescent="0.3">
      <c r="K1228" s="10"/>
      <c r="L1228" s="17"/>
      <c r="M1228" s="17"/>
      <c r="N1228" s="12"/>
      <c r="O1228" s="12"/>
      <c r="P1228" s="12"/>
      <c r="Q1228" s="12"/>
      <c r="R1228" s="13"/>
      <c r="S1228" s="14"/>
      <c r="T1228" s="6"/>
      <c r="U1228" s="28"/>
    </row>
    <row r="1229" spans="11:21" x14ac:dyDescent="0.3">
      <c r="K1229" s="10"/>
      <c r="L1229" s="17"/>
      <c r="M1229" s="17"/>
      <c r="N1229" s="12"/>
      <c r="O1229" s="12"/>
      <c r="P1229" s="12"/>
      <c r="Q1229" s="12"/>
      <c r="R1229" s="13"/>
      <c r="S1229" s="14"/>
      <c r="T1229" s="6"/>
      <c r="U1229" s="28"/>
    </row>
    <row r="1230" spans="11:21" x14ac:dyDescent="0.3">
      <c r="K1230" s="10"/>
      <c r="L1230" s="17"/>
      <c r="M1230" s="17"/>
      <c r="N1230" s="12"/>
      <c r="O1230" s="12"/>
      <c r="P1230" s="12"/>
      <c r="Q1230" s="12"/>
      <c r="R1230" s="13"/>
      <c r="S1230" s="14"/>
      <c r="T1230" s="6"/>
      <c r="U1230" s="28"/>
    </row>
    <row r="1231" spans="11:21" x14ac:dyDescent="0.3">
      <c r="K1231" s="10"/>
      <c r="L1231" s="17"/>
      <c r="M1231" s="17"/>
      <c r="N1231" s="12"/>
      <c r="O1231" s="12"/>
      <c r="P1231" s="12"/>
      <c r="Q1231" s="12"/>
      <c r="R1231" s="13"/>
      <c r="S1231" s="14"/>
      <c r="T1231" s="6"/>
      <c r="U1231" s="28"/>
    </row>
    <row r="1232" spans="11:21" x14ac:dyDescent="0.3">
      <c r="K1232" s="10"/>
      <c r="L1232" s="17"/>
      <c r="M1232" s="17"/>
      <c r="N1232" s="12"/>
      <c r="O1232" s="12"/>
      <c r="P1232" s="12"/>
      <c r="Q1232" s="12"/>
      <c r="R1232" s="13"/>
      <c r="S1232" s="14"/>
      <c r="T1232" s="6"/>
      <c r="U1232" s="28"/>
    </row>
    <row r="1233" spans="11:21" x14ac:dyDescent="0.3">
      <c r="K1233" s="10"/>
      <c r="L1233" s="17"/>
      <c r="M1233" s="17"/>
      <c r="N1233" s="12"/>
      <c r="O1233" s="12"/>
      <c r="P1233" s="12"/>
      <c r="Q1233" s="12"/>
      <c r="R1233" s="13"/>
      <c r="S1233" s="14"/>
      <c r="T1233" s="6"/>
      <c r="U1233" s="28"/>
    </row>
    <row r="1234" spans="11:21" x14ac:dyDescent="0.3">
      <c r="K1234" s="10"/>
      <c r="L1234" s="17"/>
      <c r="M1234" s="17"/>
      <c r="N1234" s="12"/>
      <c r="O1234" s="12"/>
      <c r="P1234" s="12"/>
      <c r="Q1234" s="12"/>
      <c r="R1234" s="13"/>
      <c r="S1234" s="14"/>
      <c r="T1234" s="6"/>
      <c r="U1234" s="28"/>
    </row>
    <row r="1235" spans="11:21" x14ac:dyDescent="0.3">
      <c r="K1235" s="10"/>
      <c r="L1235" s="17"/>
      <c r="M1235" s="17"/>
      <c r="N1235" s="12"/>
      <c r="O1235" s="12"/>
      <c r="P1235" s="12"/>
      <c r="Q1235" s="12"/>
      <c r="R1235" s="13"/>
      <c r="S1235" s="14"/>
      <c r="T1235" s="6"/>
      <c r="U1235" s="28"/>
    </row>
    <row r="1236" spans="11:21" x14ac:dyDescent="0.3">
      <c r="K1236" s="10"/>
      <c r="L1236" s="17"/>
      <c r="M1236" s="17"/>
      <c r="N1236" s="12"/>
      <c r="O1236" s="12"/>
      <c r="P1236" s="12"/>
      <c r="Q1236" s="12"/>
      <c r="R1236" s="13"/>
      <c r="S1236" s="14"/>
      <c r="T1236" s="6"/>
      <c r="U1236" s="28"/>
    </row>
    <row r="1237" spans="11:21" x14ac:dyDescent="0.3">
      <c r="K1237" s="10"/>
      <c r="L1237" s="17"/>
      <c r="M1237" s="17"/>
      <c r="N1237" s="12"/>
      <c r="O1237" s="12"/>
      <c r="P1237" s="12"/>
      <c r="Q1237" s="12"/>
      <c r="R1237" s="13"/>
      <c r="S1237" s="14"/>
      <c r="T1237" s="6"/>
      <c r="U1237" s="28"/>
    </row>
    <row r="1238" spans="11:21" x14ac:dyDescent="0.3">
      <c r="K1238" s="10"/>
      <c r="L1238" s="17"/>
      <c r="M1238" s="17"/>
      <c r="N1238" s="12"/>
      <c r="O1238" s="12"/>
      <c r="P1238" s="12"/>
      <c r="Q1238" s="12"/>
      <c r="R1238" s="13"/>
      <c r="S1238" s="14"/>
      <c r="T1238" s="6"/>
      <c r="U1238" s="28"/>
    </row>
    <row r="1239" spans="11:21" x14ac:dyDescent="0.3">
      <c r="K1239" s="10"/>
      <c r="L1239" s="17"/>
      <c r="M1239" s="17"/>
      <c r="N1239" s="12"/>
      <c r="O1239" s="12"/>
      <c r="P1239" s="12"/>
      <c r="Q1239" s="12"/>
      <c r="R1239" s="13"/>
      <c r="S1239" s="14"/>
      <c r="T1239" s="6"/>
      <c r="U1239" s="28"/>
    </row>
    <row r="1240" spans="11:21" x14ac:dyDescent="0.3">
      <c r="K1240" s="10"/>
      <c r="L1240" s="17"/>
      <c r="M1240" s="17"/>
      <c r="N1240" s="12"/>
      <c r="O1240" s="12"/>
      <c r="P1240" s="12"/>
      <c r="Q1240" s="12"/>
      <c r="R1240" s="13"/>
      <c r="S1240" s="14"/>
      <c r="T1240" s="6"/>
      <c r="U1240" s="28"/>
    </row>
    <row r="1241" spans="11:21" x14ac:dyDescent="0.3">
      <c r="K1241" s="10"/>
      <c r="L1241" s="17"/>
      <c r="M1241" s="17"/>
      <c r="N1241" s="12"/>
      <c r="O1241" s="12"/>
      <c r="P1241" s="12"/>
      <c r="Q1241" s="12"/>
      <c r="R1241" s="13"/>
      <c r="S1241" s="14"/>
      <c r="T1241" s="6"/>
      <c r="U1241" s="28"/>
    </row>
    <row r="1242" spans="11:21" x14ac:dyDescent="0.3">
      <c r="K1242" s="10"/>
      <c r="L1242" s="17"/>
      <c r="M1242" s="17"/>
      <c r="N1242" s="12"/>
      <c r="O1242" s="12"/>
      <c r="P1242" s="12"/>
      <c r="Q1242" s="12"/>
      <c r="R1242" s="13"/>
      <c r="S1242" s="14"/>
      <c r="T1242" s="8"/>
      <c r="U1242" s="28"/>
    </row>
    <row r="1243" spans="11:21" x14ac:dyDescent="0.3">
      <c r="K1243" s="10"/>
      <c r="L1243" s="17"/>
      <c r="M1243" s="17"/>
      <c r="N1243" s="12"/>
      <c r="O1243" s="12"/>
      <c r="P1243" s="12"/>
      <c r="Q1243" s="12"/>
      <c r="R1243" s="13"/>
      <c r="S1243" s="14"/>
      <c r="T1243" s="6"/>
      <c r="U1243" s="28"/>
    </row>
    <row r="1244" spans="11:21" x14ac:dyDescent="0.3">
      <c r="K1244" s="10"/>
      <c r="L1244" s="17"/>
      <c r="M1244" s="17"/>
      <c r="N1244" s="12"/>
      <c r="O1244" s="12"/>
      <c r="P1244" s="12"/>
      <c r="Q1244" s="12"/>
      <c r="R1244" s="13"/>
      <c r="S1244" s="14"/>
      <c r="T1244" s="6"/>
      <c r="U1244" s="28"/>
    </row>
    <row r="1245" spans="11:21" x14ac:dyDescent="0.3">
      <c r="K1245" s="10"/>
      <c r="L1245" s="17"/>
      <c r="M1245" s="17"/>
      <c r="N1245" s="12"/>
      <c r="O1245" s="12"/>
      <c r="P1245" s="12"/>
      <c r="Q1245" s="12"/>
      <c r="R1245" s="13"/>
      <c r="S1245" s="14"/>
      <c r="T1245" s="6"/>
      <c r="U1245" s="28"/>
    </row>
    <row r="1246" spans="11:21" x14ac:dyDescent="0.3">
      <c r="K1246" s="10"/>
      <c r="L1246" s="17"/>
      <c r="M1246" s="17"/>
      <c r="N1246" s="12"/>
      <c r="O1246" s="12"/>
      <c r="P1246" s="12"/>
      <c r="Q1246" s="12"/>
      <c r="R1246" s="13"/>
      <c r="S1246" s="14"/>
      <c r="T1246" s="6"/>
      <c r="U1246" s="28"/>
    </row>
    <row r="1247" spans="11:21" x14ac:dyDescent="0.3">
      <c r="K1247" s="10"/>
      <c r="L1247" s="17"/>
      <c r="M1247" s="17"/>
      <c r="N1247" s="12"/>
      <c r="O1247" s="12"/>
      <c r="P1247" s="12"/>
      <c r="Q1247" s="12"/>
      <c r="R1247" s="13"/>
      <c r="S1247" s="14"/>
      <c r="T1247" s="6"/>
      <c r="U1247" s="28"/>
    </row>
    <row r="1248" spans="11:21" x14ac:dyDescent="0.3">
      <c r="K1248" s="10"/>
      <c r="L1248" s="17"/>
      <c r="M1248" s="17"/>
      <c r="N1248" s="12"/>
      <c r="O1248" s="12"/>
      <c r="P1248" s="12"/>
      <c r="Q1248" s="12"/>
      <c r="R1248" s="13"/>
      <c r="S1248" s="14"/>
      <c r="T1248" s="6"/>
      <c r="U1248" s="28"/>
    </row>
    <row r="1249" spans="11:21" x14ac:dyDescent="0.3">
      <c r="K1249" s="10"/>
      <c r="L1249" s="17"/>
      <c r="M1249" s="17"/>
      <c r="N1249" s="12"/>
      <c r="O1249" s="12"/>
      <c r="P1249" s="12"/>
      <c r="Q1249" s="12"/>
      <c r="R1249" s="13"/>
      <c r="S1249" s="14"/>
      <c r="T1249" s="6"/>
      <c r="U1249" s="28"/>
    </row>
    <row r="1250" spans="11:21" x14ac:dyDescent="0.3">
      <c r="K1250" s="10"/>
      <c r="L1250" s="17"/>
      <c r="M1250" s="17"/>
      <c r="N1250" s="12"/>
      <c r="O1250" s="12"/>
      <c r="P1250" s="12"/>
      <c r="Q1250" s="12"/>
      <c r="R1250" s="13"/>
      <c r="S1250" s="14"/>
      <c r="T1250" s="6"/>
      <c r="U1250" s="28"/>
    </row>
    <row r="1251" spans="11:21" x14ac:dyDescent="0.3">
      <c r="K1251" s="10"/>
      <c r="L1251" s="17"/>
      <c r="M1251" s="17"/>
      <c r="N1251" s="12"/>
      <c r="O1251" s="12"/>
      <c r="P1251" s="12"/>
      <c r="Q1251" s="12"/>
      <c r="R1251" s="13"/>
      <c r="S1251" s="14"/>
      <c r="T1251" s="6"/>
      <c r="U1251" s="28"/>
    </row>
    <row r="1252" spans="11:21" x14ac:dyDescent="0.3">
      <c r="K1252" s="10"/>
      <c r="L1252" s="17"/>
      <c r="M1252" s="17"/>
      <c r="N1252" s="12"/>
      <c r="O1252" s="12"/>
      <c r="P1252" s="12"/>
      <c r="Q1252" s="12"/>
      <c r="R1252" s="13"/>
      <c r="S1252" s="14"/>
      <c r="T1252" s="6"/>
      <c r="U1252" s="28"/>
    </row>
    <row r="1253" spans="11:21" x14ac:dyDescent="0.3">
      <c r="K1253" s="10"/>
      <c r="L1253" s="17"/>
      <c r="M1253" s="17"/>
      <c r="N1253" s="12"/>
      <c r="O1253" s="12"/>
      <c r="P1253" s="12"/>
      <c r="Q1253" s="12"/>
      <c r="R1253" s="13"/>
      <c r="S1253" s="14"/>
      <c r="T1253" s="6"/>
      <c r="U1253" s="28"/>
    </row>
    <row r="1254" spans="11:21" x14ac:dyDescent="0.3">
      <c r="K1254" s="10"/>
      <c r="L1254" s="17"/>
      <c r="M1254" s="17"/>
      <c r="N1254" s="12"/>
      <c r="O1254" s="12"/>
      <c r="P1254" s="12"/>
      <c r="Q1254" s="12"/>
      <c r="R1254" s="13"/>
      <c r="S1254" s="14"/>
      <c r="T1254" s="6"/>
      <c r="U1254" s="28"/>
    </row>
    <row r="1255" spans="11:21" x14ac:dyDescent="0.3">
      <c r="K1255" s="10"/>
      <c r="L1255" s="17"/>
      <c r="M1255" s="17"/>
      <c r="N1255" s="12"/>
      <c r="O1255" s="12"/>
      <c r="P1255" s="12"/>
      <c r="Q1255" s="12"/>
      <c r="R1255" s="13"/>
      <c r="S1255" s="14"/>
      <c r="T1255" s="6"/>
      <c r="U1255" s="28"/>
    </row>
    <row r="1256" spans="11:21" x14ac:dyDescent="0.3">
      <c r="K1256" s="10"/>
      <c r="L1256" s="17"/>
      <c r="M1256" s="17"/>
      <c r="N1256" s="12"/>
      <c r="O1256" s="12"/>
      <c r="P1256" s="12"/>
      <c r="Q1256" s="12"/>
      <c r="R1256" s="13"/>
      <c r="S1256" s="14"/>
      <c r="T1256" s="6"/>
      <c r="U1256" s="28"/>
    </row>
    <row r="1257" spans="11:21" x14ac:dyDescent="0.3">
      <c r="K1257" s="10"/>
      <c r="L1257" s="17"/>
      <c r="M1257" s="17"/>
      <c r="N1257" s="12"/>
      <c r="O1257" s="12"/>
      <c r="P1257" s="12"/>
      <c r="Q1257" s="12"/>
      <c r="R1257" s="13"/>
      <c r="S1257" s="14"/>
      <c r="T1257" s="6"/>
      <c r="U1257" s="28"/>
    </row>
    <row r="1258" spans="11:21" x14ac:dyDescent="0.3">
      <c r="K1258" s="10"/>
      <c r="L1258" s="17"/>
      <c r="M1258" s="17"/>
      <c r="N1258" s="12"/>
      <c r="O1258" s="12"/>
      <c r="P1258" s="12"/>
      <c r="Q1258" s="12"/>
      <c r="R1258" s="13"/>
      <c r="S1258" s="14"/>
      <c r="T1258" s="6"/>
      <c r="U1258" s="28"/>
    </row>
    <row r="1259" spans="11:21" x14ac:dyDescent="0.3">
      <c r="K1259" s="10"/>
      <c r="L1259" s="17"/>
      <c r="M1259" s="17"/>
      <c r="N1259" s="12"/>
      <c r="O1259" s="12"/>
      <c r="P1259" s="12"/>
      <c r="Q1259" s="12"/>
      <c r="R1259" s="13"/>
      <c r="S1259" s="14"/>
      <c r="T1259" s="6"/>
      <c r="U1259" s="28"/>
    </row>
    <row r="1260" spans="11:21" x14ac:dyDescent="0.3">
      <c r="K1260" s="10"/>
      <c r="L1260" s="17"/>
      <c r="M1260" s="17"/>
      <c r="N1260" s="12"/>
      <c r="O1260" s="12"/>
      <c r="P1260" s="12"/>
      <c r="Q1260" s="12"/>
      <c r="R1260" s="13"/>
      <c r="S1260" s="14"/>
      <c r="T1260" s="6"/>
      <c r="U1260" s="28"/>
    </row>
    <row r="1261" spans="11:21" x14ac:dyDescent="0.3">
      <c r="K1261" s="10"/>
      <c r="L1261" s="17"/>
      <c r="M1261" s="17"/>
      <c r="N1261" s="12"/>
      <c r="O1261" s="12"/>
      <c r="P1261" s="12"/>
      <c r="Q1261" s="12"/>
      <c r="R1261" s="13"/>
      <c r="S1261" s="14"/>
      <c r="T1261" s="6"/>
      <c r="U1261" s="28"/>
    </row>
    <row r="1262" spans="11:21" x14ac:dyDescent="0.3">
      <c r="K1262" s="10"/>
      <c r="L1262" s="17"/>
      <c r="M1262" s="17"/>
      <c r="N1262" s="12"/>
      <c r="O1262" s="12"/>
      <c r="P1262" s="12"/>
      <c r="Q1262" s="12"/>
      <c r="R1262" s="13"/>
      <c r="S1262" s="14"/>
      <c r="T1262" s="6"/>
      <c r="U1262" s="28"/>
    </row>
    <row r="1263" spans="11:21" x14ac:dyDescent="0.3">
      <c r="K1263" s="10"/>
      <c r="L1263" s="17"/>
      <c r="M1263" s="17"/>
      <c r="N1263" s="12"/>
      <c r="O1263" s="12"/>
      <c r="P1263" s="12"/>
      <c r="Q1263" s="12"/>
      <c r="R1263" s="13"/>
      <c r="S1263" s="14"/>
      <c r="T1263" s="6"/>
      <c r="U1263" s="28"/>
    </row>
    <row r="1264" spans="11:21" x14ac:dyDescent="0.3">
      <c r="K1264" s="10"/>
      <c r="L1264" s="17"/>
      <c r="M1264" s="17"/>
      <c r="N1264" s="12"/>
      <c r="O1264" s="12"/>
      <c r="P1264" s="12"/>
      <c r="Q1264" s="12"/>
      <c r="R1264" s="13"/>
      <c r="S1264" s="14"/>
      <c r="T1264" s="6"/>
      <c r="U1264" s="28"/>
    </row>
    <row r="1265" spans="11:21" x14ac:dyDescent="0.3">
      <c r="K1265" s="10"/>
      <c r="L1265" s="17"/>
      <c r="M1265" s="17"/>
      <c r="N1265" s="12"/>
      <c r="O1265" s="12"/>
      <c r="P1265" s="12"/>
      <c r="Q1265" s="12"/>
      <c r="R1265" s="13"/>
      <c r="S1265" s="14"/>
      <c r="T1265" s="6"/>
      <c r="U1265" s="28"/>
    </row>
    <row r="1266" spans="11:21" x14ac:dyDescent="0.3">
      <c r="K1266" s="10"/>
      <c r="L1266" s="17"/>
      <c r="M1266" s="17"/>
      <c r="N1266" s="12"/>
      <c r="O1266" s="12"/>
      <c r="P1266" s="12"/>
      <c r="Q1266" s="12"/>
      <c r="R1266" s="13"/>
      <c r="S1266" s="14"/>
      <c r="T1266" s="6"/>
      <c r="U1266" s="28"/>
    </row>
    <row r="1267" spans="11:21" x14ac:dyDescent="0.3">
      <c r="K1267" s="10"/>
      <c r="L1267" s="17"/>
      <c r="M1267" s="17"/>
      <c r="N1267" s="12"/>
      <c r="O1267" s="12"/>
      <c r="P1267" s="12"/>
      <c r="Q1267" s="12"/>
      <c r="R1267" s="13"/>
      <c r="S1267" s="14"/>
      <c r="T1267" s="6"/>
      <c r="U1267" s="28"/>
    </row>
    <row r="1268" spans="11:21" x14ac:dyDescent="0.3">
      <c r="K1268" s="10"/>
      <c r="L1268" s="17"/>
      <c r="M1268" s="17"/>
      <c r="N1268" s="12"/>
      <c r="O1268" s="12"/>
      <c r="P1268" s="12"/>
      <c r="Q1268" s="12"/>
      <c r="R1268" s="13"/>
      <c r="S1268" s="14"/>
      <c r="T1268" s="6"/>
      <c r="U1268" s="28"/>
    </row>
    <row r="1269" spans="11:21" x14ac:dyDescent="0.3">
      <c r="K1269" s="10"/>
      <c r="L1269" s="17"/>
      <c r="M1269" s="17"/>
      <c r="N1269" s="12"/>
      <c r="O1269" s="12"/>
      <c r="P1269" s="12"/>
      <c r="Q1269" s="12"/>
      <c r="R1269" s="13"/>
      <c r="S1269" s="14"/>
      <c r="T1269" s="6"/>
      <c r="U1269" s="28"/>
    </row>
    <row r="1270" spans="11:21" x14ac:dyDescent="0.3">
      <c r="K1270" s="10"/>
      <c r="L1270" s="17"/>
      <c r="M1270" s="17"/>
      <c r="N1270" s="12"/>
      <c r="O1270" s="12"/>
      <c r="P1270" s="12"/>
      <c r="Q1270" s="12"/>
      <c r="R1270" s="13"/>
      <c r="S1270" s="14"/>
      <c r="T1270" s="6"/>
      <c r="U1270" s="28"/>
    </row>
    <row r="1271" spans="11:21" x14ac:dyDescent="0.3">
      <c r="K1271" s="10"/>
      <c r="L1271" s="17"/>
      <c r="M1271" s="17"/>
      <c r="N1271" s="12"/>
      <c r="O1271" s="12"/>
      <c r="P1271" s="12"/>
      <c r="Q1271" s="12"/>
      <c r="R1271" s="13"/>
      <c r="S1271" s="14"/>
      <c r="T1271" s="6"/>
      <c r="U1271" s="28"/>
    </row>
    <row r="1272" spans="11:21" x14ac:dyDescent="0.3">
      <c r="K1272" s="10"/>
      <c r="L1272" s="17"/>
      <c r="M1272" s="17"/>
      <c r="N1272" s="12"/>
      <c r="O1272" s="12"/>
      <c r="P1272" s="12"/>
      <c r="Q1272" s="12"/>
      <c r="R1272" s="13"/>
      <c r="S1272" s="14"/>
      <c r="T1272" s="6"/>
      <c r="U1272" s="28"/>
    </row>
    <row r="1273" spans="11:21" x14ac:dyDescent="0.3">
      <c r="K1273" s="10"/>
      <c r="L1273" s="17"/>
      <c r="M1273" s="17"/>
      <c r="N1273" s="12"/>
      <c r="O1273" s="12"/>
      <c r="P1273" s="12"/>
      <c r="Q1273" s="12"/>
      <c r="R1273" s="13"/>
      <c r="S1273" s="14"/>
      <c r="T1273" s="6"/>
      <c r="U1273" s="28"/>
    </row>
    <row r="1274" spans="11:21" x14ac:dyDescent="0.3">
      <c r="K1274" s="10"/>
      <c r="L1274" s="17"/>
      <c r="M1274" s="17"/>
      <c r="N1274" s="12"/>
      <c r="O1274" s="12"/>
      <c r="P1274" s="12"/>
      <c r="Q1274" s="12"/>
      <c r="R1274" s="13"/>
      <c r="S1274" s="14"/>
      <c r="T1274" s="6"/>
      <c r="U1274" s="28"/>
    </row>
    <row r="1275" spans="11:21" x14ac:dyDescent="0.3">
      <c r="K1275" s="10"/>
      <c r="L1275" s="17"/>
      <c r="M1275" s="17"/>
      <c r="N1275" s="12"/>
      <c r="O1275" s="12"/>
      <c r="P1275" s="12"/>
      <c r="Q1275" s="12"/>
      <c r="R1275" s="13"/>
      <c r="S1275" s="14"/>
      <c r="T1275" s="6"/>
      <c r="U1275" s="28"/>
    </row>
    <row r="1276" spans="11:21" x14ac:dyDescent="0.3">
      <c r="K1276" s="10"/>
      <c r="L1276" s="17"/>
      <c r="M1276" s="17"/>
      <c r="N1276" s="12"/>
      <c r="O1276" s="12"/>
      <c r="P1276" s="12"/>
      <c r="Q1276" s="12"/>
      <c r="R1276" s="13"/>
      <c r="S1276" s="14"/>
      <c r="T1276" s="6"/>
      <c r="U1276" s="28"/>
    </row>
    <row r="1277" spans="11:21" x14ac:dyDescent="0.3">
      <c r="K1277" s="10"/>
      <c r="L1277" s="17"/>
      <c r="M1277" s="17"/>
      <c r="N1277" s="12"/>
      <c r="O1277" s="12"/>
      <c r="P1277" s="12"/>
      <c r="Q1277" s="12"/>
      <c r="R1277" s="13"/>
      <c r="S1277" s="14"/>
      <c r="T1277" s="6"/>
      <c r="U1277" s="28"/>
    </row>
    <row r="1278" spans="11:21" x14ac:dyDescent="0.3">
      <c r="K1278" s="10"/>
      <c r="L1278" s="17"/>
      <c r="M1278" s="17"/>
      <c r="N1278" s="12"/>
      <c r="O1278" s="12"/>
      <c r="P1278" s="12"/>
      <c r="Q1278" s="12"/>
      <c r="R1278" s="13"/>
      <c r="S1278" s="14"/>
      <c r="T1278" s="6"/>
      <c r="U1278" s="28"/>
    </row>
    <row r="1279" spans="11:21" x14ac:dyDescent="0.3">
      <c r="K1279" s="10"/>
      <c r="L1279" s="17"/>
      <c r="M1279" s="17"/>
      <c r="N1279" s="12"/>
      <c r="O1279" s="12"/>
      <c r="P1279" s="12"/>
      <c r="Q1279" s="12"/>
      <c r="R1279" s="13"/>
      <c r="S1279" s="14"/>
      <c r="T1279" s="6"/>
      <c r="U1279" s="28"/>
    </row>
    <row r="1280" spans="11:21" x14ac:dyDescent="0.3">
      <c r="K1280" s="10"/>
      <c r="L1280" s="17"/>
      <c r="M1280" s="17"/>
      <c r="N1280" s="12"/>
      <c r="O1280" s="12"/>
      <c r="P1280" s="12"/>
      <c r="Q1280" s="12"/>
      <c r="R1280" s="13"/>
      <c r="S1280" s="14"/>
      <c r="T1280" s="6"/>
      <c r="U1280" s="28"/>
    </row>
    <row r="1281" spans="11:21" x14ac:dyDescent="0.3">
      <c r="K1281" s="10"/>
      <c r="L1281" s="17"/>
      <c r="M1281" s="17"/>
      <c r="N1281" s="12"/>
      <c r="O1281" s="12"/>
      <c r="P1281" s="12"/>
      <c r="Q1281" s="12"/>
      <c r="R1281" s="13"/>
      <c r="S1281" s="14"/>
      <c r="T1281" s="6"/>
      <c r="U1281" s="28"/>
    </row>
    <row r="1282" spans="11:21" x14ac:dyDescent="0.3">
      <c r="K1282" s="10"/>
      <c r="L1282" s="17"/>
      <c r="M1282" s="17"/>
      <c r="N1282" s="12"/>
      <c r="O1282" s="12"/>
      <c r="P1282" s="12"/>
      <c r="Q1282" s="12"/>
      <c r="R1282" s="13"/>
      <c r="S1282" s="14"/>
      <c r="T1282" s="6"/>
      <c r="U1282" s="28"/>
    </row>
    <row r="1283" spans="11:21" x14ac:dyDescent="0.3">
      <c r="K1283" s="10"/>
      <c r="L1283" s="17"/>
      <c r="M1283" s="17"/>
      <c r="N1283" s="12"/>
      <c r="O1283" s="12"/>
      <c r="P1283" s="12"/>
      <c r="Q1283" s="12"/>
      <c r="R1283" s="13"/>
      <c r="S1283" s="14"/>
      <c r="T1283" s="6"/>
      <c r="U1283" s="28"/>
    </row>
    <row r="1284" spans="11:21" x14ac:dyDescent="0.3">
      <c r="K1284" s="10"/>
      <c r="L1284" s="17"/>
      <c r="M1284" s="17"/>
      <c r="N1284" s="12"/>
      <c r="O1284" s="12"/>
      <c r="P1284" s="12"/>
      <c r="Q1284" s="12"/>
      <c r="R1284" s="13"/>
      <c r="S1284" s="14"/>
      <c r="T1284" s="6"/>
      <c r="U1284" s="28"/>
    </row>
    <row r="1285" spans="11:21" x14ac:dyDescent="0.3">
      <c r="K1285" s="10"/>
      <c r="L1285" s="17"/>
      <c r="M1285" s="17"/>
      <c r="N1285" s="12"/>
      <c r="O1285" s="12"/>
      <c r="P1285" s="12"/>
      <c r="Q1285" s="12"/>
      <c r="R1285" s="13"/>
      <c r="S1285" s="14"/>
      <c r="T1285" s="6"/>
      <c r="U1285" s="28"/>
    </row>
    <row r="1286" spans="11:21" x14ac:dyDescent="0.3">
      <c r="K1286" s="10"/>
      <c r="L1286" s="17"/>
      <c r="M1286" s="17"/>
      <c r="N1286" s="12"/>
      <c r="O1286" s="12"/>
      <c r="P1286" s="12"/>
      <c r="Q1286" s="12"/>
      <c r="R1286" s="13"/>
      <c r="S1286" s="14"/>
      <c r="T1286" s="6"/>
      <c r="U1286" s="28"/>
    </row>
    <row r="1287" spans="11:21" x14ac:dyDescent="0.3">
      <c r="K1287" s="10"/>
      <c r="L1287" s="17"/>
      <c r="M1287" s="17"/>
      <c r="N1287" s="12"/>
      <c r="O1287" s="12"/>
      <c r="P1287" s="12"/>
      <c r="Q1287" s="12"/>
      <c r="R1287" s="13"/>
      <c r="S1287" s="14"/>
      <c r="T1287" s="6"/>
      <c r="U1287" s="28"/>
    </row>
    <row r="1288" spans="11:21" x14ac:dyDescent="0.3">
      <c r="K1288" s="10"/>
      <c r="L1288" s="17"/>
      <c r="M1288" s="17"/>
      <c r="N1288" s="12"/>
      <c r="O1288" s="12"/>
      <c r="P1288" s="12"/>
      <c r="Q1288" s="12"/>
      <c r="R1288" s="13"/>
      <c r="S1288" s="14"/>
      <c r="T1288" s="6"/>
      <c r="U1288" s="28"/>
    </row>
    <row r="1289" spans="11:21" x14ac:dyDescent="0.3">
      <c r="K1289" s="10"/>
      <c r="L1289" s="17"/>
      <c r="M1289" s="17"/>
      <c r="N1289" s="12"/>
      <c r="O1289" s="12"/>
      <c r="P1289" s="12"/>
      <c r="Q1289" s="12"/>
      <c r="R1289" s="13"/>
      <c r="S1289" s="14"/>
      <c r="T1289" s="6"/>
      <c r="U1289" s="28"/>
    </row>
    <row r="1290" spans="11:21" x14ac:dyDescent="0.3">
      <c r="K1290" s="10"/>
      <c r="L1290" s="17"/>
      <c r="M1290" s="17"/>
      <c r="N1290" s="12"/>
      <c r="O1290" s="12"/>
      <c r="P1290" s="12"/>
      <c r="Q1290" s="12"/>
      <c r="R1290" s="13"/>
      <c r="S1290" s="14"/>
      <c r="T1290" s="6"/>
      <c r="U1290" s="28"/>
    </row>
    <row r="1291" spans="11:21" x14ac:dyDescent="0.3">
      <c r="K1291" s="10"/>
      <c r="L1291" s="17"/>
      <c r="M1291" s="17"/>
      <c r="N1291" s="12"/>
      <c r="O1291" s="12"/>
      <c r="P1291" s="12"/>
      <c r="Q1291" s="12"/>
      <c r="R1291" s="13"/>
      <c r="S1291" s="14"/>
      <c r="T1291" s="6"/>
      <c r="U1291" s="28"/>
    </row>
    <row r="1292" spans="11:21" x14ac:dyDescent="0.3">
      <c r="K1292" s="10"/>
      <c r="L1292" s="17"/>
      <c r="M1292" s="17"/>
      <c r="N1292" s="12"/>
      <c r="O1292" s="12"/>
      <c r="P1292" s="12"/>
      <c r="Q1292" s="12"/>
      <c r="R1292" s="13"/>
      <c r="S1292" s="14"/>
      <c r="T1292" s="6"/>
      <c r="U1292" s="28"/>
    </row>
    <row r="1293" spans="11:21" x14ac:dyDescent="0.3">
      <c r="K1293" s="10"/>
      <c r="L1293" s="17"/>
      <c r="M1293" s="17"/>
      <c r="N1293" s="12"/>
      <c r="O1293" s="12"/>
      <c r="P1293" s="12"/>
      <c r="Q1293" s="12"/>
      <c r="R1293" s="13"/>
      <c r="S1293" s="14"/>
      <c r="T1293" s="6"/>
      <c r="U1293" s="28"/>
    </row>
    <row r="1294" spans="11:21" x14ac:dyDescent="0.3">
      <c r="K1294" s="10"/>
      <c r="L1294" s="17"/>
      <c r="M1294" s="17"/>
      <c r="N1294" s="12"/>
      <c r="O1294" s="12"/>
      <c r="P1294" s="12"/>
      <c r="Q1294" s="12"/>
      <c r="R1294" s="13"/>
      <c r="S1294" s="14"/>
      <c r="T1294" s="6"/>
      <c r="U1294" s="28"/>
    </row>
    <row r="1295" spans="11:21" x14ac:dyDescent="0.3">
      <c r="K1295" s="10"/>
      <c r="L1295" s="17"/>
      <c r="M1295" s="17"/>
      <c r="N1295" s="12"/>
      <c r="O1295" s="12"/>
      <c r="P1295" s="12"/>
      <c r="Q1295" s="12"/>
      <c r="R1295" s="13"/>
      <c r="S1295" s="14"/>
      <c r="T1295" s="6"/>
      <c r="U1295" s="28"/>
    </row>
    <row r="1296" spans="11:21" x14ac:dyDescent="0.3">
      <c r="K1296" s="10"/>
      <c r="L1296" s="17"/>
      <c r="M1296" s="17"/>
      <c r="N1296" s="12"/>
      <c r="O1296" s="12"/>
      <c r="P1296" s="12"/>
      <c r="Q1296" s="12"/>
      <c r="R1296" s="13"/>
      <c r="S1296" s="14"/>
      <c r="T1296" s="6"/>
      <c r="U1296" s="28"/>
    </row>
    <row r="1297" spans="11:21" x14ac:dyDescent="0.3">
      <c r="K1297" s="10"/>
      <c r="L1297" s="17"/>
      <c r="M1297" s="17"/>
      <c r="N1297" s="12"/>
      <c r="O1297" s="12"/>
      <c r="P1297" s="12"/>
      <c r="Q1297" s="12"/>
      <c r="R1297" s="13"/>
      <c r="S1297" s="14"/>
      <c r="T1297" s="6"/>
      <c r="U1297" s="28"/>
    </row>
    <row r="1298" spans="11:21" x14ac:dyDescent="0.3">
      <c r="K1298" s="10"/>
      <c r="L1298" s="17"/>
      <c r="M1298" s="17"/>
      <c r="N1298" s="12"/>
      <c r="O1298" s="12"/>
      <c r="P1298" s="12"/>
      <c r="Q1298" s="12"/>
      <c r="R1298" s="13"/>
      <c r="S1298" s="14"/>
      <c r="T1298" s="6"/>
      <c r="U1298" s="28"/>
    </row>
    <row r="1299" spans="11:21" x14ac:dyDescent="0.3">
      <c r="K1299" s="10"/>
      <c r="L1299" s="17"/>
      <c r="M1299" s="17"/>
      <c r="N1299" s="12"/>
      <c r="O1299" s="12"/>
      <c r="P1299" s="12"/>
      <c r="Q1299" s="12"/>
      <c r="R1299" s="13"/>
      <c r="S1299" s="14"/>
      <c r="T1299" s="6"/>
      <c r="U1299" s="28"/>
    </row>
    <row r="1300" spans="11:21" x14ac:dyDescent="0.3">
      <c r="K1300" s="10"/>
      <c r="L1300" s="17"/>
      <c r="M1300" s="17"/>
      <c r="N1300" s="12"/>
      <c r="O1300" s="12"/>
      <c r="P1300" s="12"/>
      <c r="Q1300" s="12"/>
      <c r="R1300" s="13"/>
      <c r="S1300" s="14"/>
      <c r="T1300" s="6"/>
      <c r="U1300" s="28"/>
    </row>
    <row r="1301" spans="11:21" x14ac:dyDescent="0.3">
      <c r="K1301" s="10"/>
      <c r="L1301" s="17"/>
      <c r="M1301" s="17"/>
      <c r="N1301" s="12"/>
      <c r="O1301" s="12"/>
      <c r="P1301" s="12"/>
      <c r="Q1301" s="12"/>
      <c r="R1301" s="13"/>
      <c r="S1301" s="14"/>
      <c r="T1301" s="6"/>
      <c r="U1301" s="28"/>
    </row>
    <row r="1302" spans="11:21" x14ac:dyDescent="0.3">
      <c r="K1302" s="10"/>
      <c r="L1302" s="17"/>
      <c r="M1302" s="17"/>
      <c r="N1302" s="12"/>
      <c r="O1302" s="12"/>
      <c r="P1302" s="12"/>
      <c r="Q1302" s="12"/>
      <c r="R1302" s="13"/>
      <c r="S1302" s="14"/>
      <c r="T1302" s="6"/>
      <c r="U1302" s="28"/>
    </row>
    <row r="1303" spans="11:21" x14ac:dyDescent="0.3">
      <c r="K1303" s="10"/>
      <c r="L1303" s="17"/>
      <c r="M1303" s="17"/>
      <c r="N1303" s="12"/>
      <c r="O1303" s="12"/>
      <c r="P1303" s="12"/>
      <c r="Q1303" s="12"/>
      <c r="R1303" s="13"/>
      <c r="S1303" s="14"/>
      <c r="T1303" s="6"/>
      <c r="U1303" s="28"/>
    </row>
    <row r="1304" spans="11:21" x14ac:dyDescent="0.3">
      <c r="K1304" s="10"/>
      <c r="L1304" s="17"/>
      <c r="M1304" s="17"/>
      <c r="N1304" s="12"/>
      <c r="O1304" s="12"/>
      <c r="P1304" s="12"/>
      <c r="Q1304" s="12"/>
      <c r="R1304" s="13"/>
      <c r="S1304" s="14"/>
      <c r="T1304" s="6"/>
      <c r="U1304" s="28"/>
    </row>
    <row r="1305" spans="11:21" x14ac:dyDescent="0.3">
      <c r="K1305" s="10"/>
      <c r="L1305" s="17"/>
      <c r="M1305" s="17"/>
      <c r="N1305" s="12"/>
      <c r="O1305" s="12"/>
      <c r="P1305" s="12"/>
      <c r="Q1305" s="12"/>
      <c r="R1305" s="13"/>
      <c r="S1305" s="14"/>
      <c r="T1305" s="6"/>
      <c r="U1305" s="28"/>
    </row>
    <row r="1306" spans="11:21" x14ac:dyDescent="0.3">
      <c r="K1306" s="10"/>
      <c r="L1306" s="17"/>
      <c r="M1306" s="17"/>
      <c r="N1306" s="12"/>
      <c r="O1306" s="12"/>
      <c r="P1306" s="12"/>
      <c r="Q1306" s="12"/>
      <c r="R1306" s="16"/>
      <c r="S1306" s="14"/>
      <c r="T1306" s="6"/>
      <c r="U1306" s="28"/>
    </row>
    <row r="1307" spans="11:21" x14ac:dyDescent="0.3">
      <c r="K1307" s="10"/>
      <c r="L1307" s="17"/>
      <c r="M1307" s="17"/>
      <c r="N1307" s="12"/>
      <c r="O1307" s="12"/>
      <c r="P1307" s="12"/>
      <c r="Q1307" s="12"/>
      <c r="R1307" s="13"/>
      <c r="S1307" s="14"/>
      <c r="T1307" s="6"/>
      <c r="U1307" s="28"/>
    </row>
    <row r="1308" spans="11:21" x14ac:dyDescent="0.3">
      <c r="K1308" s="10"/>
      <c r="L1308" s="17"/>
      <c r="M1308" s="17"/>
      <c r="N1308" s="12"/>
      <c r="O1308" s="12"/>
      <c r="P1308" s="12"/>
      <c r="Q1308" s="12"/>
      <c r="R1308" s="13"/>
      <c r="S1308" s="14"/>
      <c r="T1308" s="6"/>
      <c r="U1308" s="28"/>
    </row>
    <row r="1309" spans="11:21" x14ac:dyDescent="0.3">
      <c r="K1309" s="10"/>
      <c r="L1309" s="17"/>
      <c r="M1309" s="17"/>
      <c r="N1309" s="12"/>
      <c r="O1309" s="12"/>
      <c r="P1309" s="12"/>
      <c r="Q1309" s="12"/>
      <c r="R1309" s="13"/>
      <c r="S1309" s="14"/>
      <c r="T1309" s="6"/>
      <c r="U1309" s="28"/>
    </row>
    <row r="1310" spans="11:21" x14ac:dyDescent="0.3">
      <c r="K1310" s="10"/>
      <c r="L1310" s="17"/>
      <c r="M1310" s="17"/>
      <c r="N1310" s="12"/>
      <c r="O1310" s="12"/>
      <c r="P1310" s="12"/>
      <c r="Q1310" s="12"/>
      <c r="R1310" s="13"/>
      <c r="S1310" s="14"/>
      <c r="T1310" s="6"/>
      <c r="U1310" s="28"/>
    </row>
    <row r="1311" spans="11:21" x14ac:dyDescent="0.3">
      <c r="K1311" s="10"/>
      <c r="L1311" s="17"/>
      <c r="M1311" s="17"/>
      <c r="N1311" s="12"/>
      <c r="O1311" s="12"/>
      <c r="P1311" s="12"/>
      <c r="Q1311" s="12"/>
      <c r="R1311" s="13"/>
      <c r="S1311" s="14"/>
      <c r="T1311" s="6"/>
      <c r="U1311" s="28"/>
    </row>
    <row r="1312" spans="11:21" x14ac:dyDescent="0.3">
      <c r="K1312" s="10"/>
      <c r="L1312" s="17"/>
      <c r="M1312" s="17"/>
      <c r="N1312" s="12"/>
      <c r="O1312" s="12"/>
      <c r="P1312" s="12"/>
      <c r="Q1312" s="12"/>
      <c r="R1312" s="13"/>
      <c r="S1312" s="14"/>
      <c r="T1312" s="6"/>
      <c r="U1312" s="28"/>
    </row>
    <row r="1313" spans="11:21" x14ac:dyDescent="0.3">
      <c r="K1313" s="10"/>
      <c r="L1313" s="17"/>
      <c r="M1313" s="17"/>
      <c r="N1313" s="12"/>
      <c r="O1313" s="12"/>
      <c r="P1313" s="12"/>
      <c r="Q1313" s="12"/>
      <c r="R1313" s="13"/>
      <c r="S1313" s="14"/>
      <c r="T1313" s="6"/>
      <c r="U1313" s="28"/>
    </row>
    <row r="1314" spans="11:21" x14ac:dyDescent="0.3">
      <c r="K1314" s="10"/>
      <c r="L1314" s="17"/>
      <c r="M1314" s="17"/>
      <c r="N1314" s="12"/>
      <c r="O1314" s="12"/>
      <c r="P1314" s="12"/>
      <c r="Q1314" s="12"/>
      <c r="R1314" s="13"/>
      <c r="S1314" s="14"/>
      <c r="T1314" s="6"/>
      <c r="U1314" s="28"/>
    </row>
    <row r="1315" spans="11:21" x14ac:dyDescent="0.3">
      <c r="K1315" s="10"/>
      <c r="L1315" s="17"/>
      <c r="M1315" s="17"/>
      <c r="N1315" s="12"/>
      <c r="O1315" s="12"/>
      <c r="P1315" s="12"/>
      <c r="Q1315" s="12"/>
      <c r="R1315" s="13"/>
      <c r="S1315" s="14"/>
      <c r="T1315" s="6"/>
      <c r="U1315" s="28"/>
    </row>
    <row r="1316" spans="11:21" x14ac:dyDescent="0.3">
      <c r="K1316" s="10"/>
      <c r="L1316" s="17"/>
      <c r="M1316" s="17"/>
      <c r="N1316" s="12"/>
      <c r="O1316" s="12"/>
      <c r="P1316" s="12"/>
      <c r="Q1316" s="12"/>
      <c r="R1316" s="13"/>
      <c r="S1316" s="14"/>
      <c r="T1316" s="6"/>
      <c r="U1316" s="28"/>
    </row>
    <row r="1317" spans="11:21" x14ac:dyDescent="0.3">
      <c r="K1317" s="10"/>
      <c r="L1317" s="17"/>
      <c r="M1317" s="17"/>
      <c r="N1317" s="12"/>
      <c r="O1317" s="12"/>
      <c r="P1317" s="12"/>
      <c r="Q1317" s="12"/>
      <c r="R1317" s="13"/>
      <c r="S1317" s="14"/>
      <c r="T1317" s="6"/>
      <c r="U1317" s="28"/>
    </row>
    <row r="1318" spans="11:21" x14ac:dyDescent="0.3">
      <c r="K1318" s="10"/>
      <c r="L1318" s="17"/>
      <c r="M1318" s="17"/>
      <c r="N1318" s="12"/>
      <c r="O1318" s="12"/>
      <c r="P1318" s="12"/>
      <c r="Q1318" s="12"/>
      <c r="R1318" s="13"/>
      <c r="S1318" s="14"/>
      <c r="T1318" s="6"/>
      <c r="U1318" s="28"/>
    </row>
    <row r="1319" spans="11:21" x14ac:dyDescent="0.3">
      <c r="K1319" s="10"/>
      <c r="L1319" s="17"/>
      <c r="M1319" s="17"/>
      <c r="N1319" s="12"/>
      <c r="O1319" s="12"/>
      <c r="P1319" s="12"/>
      <c r="Q1319" s="12"/>
      <c r="R1319" s="13"/>
      <c r="S1319" s="14"/>
      <c r="T1319" s="6"/>
      <c r="U1319" s="28"/>
    </row>
    <row r="1320" spans="11:21" x14ac:dyDescent="0.3">
      <c r="K1320" s="10"/>
      <c r="L1320" s="17"/>
      <c r="M1320" s="17"/>
      <c r="N1320" s="12"/>
      <c r="O1320" s="12"/>
      <c r="P1320" s="12"/>
      <c r="Q1320" s="12"/>
      <c r="R1320" s="13"/>
      <c r="S1320" s="14"/>
      <c r="T1320" s="6"/>
      <c r="U1320" s="28"/>
    </row>
    <row r="1321" spans="11:21" x14ac:dyDescent="0.3">
      <c r="K1321" s="10"/>
      <c r="L1321" s="17"/>
      <c r="M1321" s="17"/>
      <c r="N1321" s="12"/>
      <c r="O1321" s="12"/>
      <c r="P1321" s="12"/>
      <c r="Q1321" s="12"/>
      <c r="R1321" s="13"/>
      <c r="S1321" s="14"/>
      <c r="T1321" s="6"/>
      <c r="U1321" s="28"/>
    </row>
    <row r="1322" spans="11:21" x14ac:dyDescent="0.3">
      <c r="K1322" s="10"/>
      <c r="L1322" s="17"/>
      <c r="M1322" s="17"/>
      <c r="N1322" s="12"/>
      <c r="O1322" s="12"/>
      <c r="P1322" s="12"/>
      <c r="Q1322" s="12"/>
      <c r="R1322" s="13"/>
      <c r="S1322" s="14"/>
      <c r="T1322" s="6"/>
      <c r="U1322" s="28"/>
    </row>
    <row r="1323" spans="11:21" x14ac:dyDescent="0.3">
      <c r="K1323" s="10"/>
      <c r="L1323" s="17"/>
      <c r="M1323" s="17"/>
      <c r="N1323" s="12"/>
      <c r="O1323" s="12"/>
      <c r="P1323" s="12"/>
      <c r="Q1323" s="12"/>
      <c r="R1323" s="13"/>
      <c r="S1323" s="14"/>
      <c r="T1323" s="6"/>
      <c r="U1323" s="28"/>
    </row>
    <row r="1324" spans="11:21" x14ac:dyDescent="0.3">
      <c r="K1324" s="10"/>
      <c r="L1324" s="17"/>
      <c r="M1324" s="17"/>
      <c r="N1324" s="12"/>
      <c r="O1324" s="12"/>
      <c r="P1324" s="12"/>
      <c r="Q1324" s="12"/>
      <c r="R1324" s="13"/>
      <c r="S1324" s="14"/>
      <c r="T1324" s="6"/>
      <c r="U1324" s="28"/>
    </row>
    <row r="1325" spans="11:21" x14ac:dyDescent="0.3">
      <c r="K1325" s="10"/>
      <c r="L1325" s="17"/>
      <c r="M1325" s="17"/>
      <c r="N1325" s="12"/>
      <c r="O1325" s="12"/>
      <c r="P1325" s="12"/>
      <c r="Q1325" s="12"/>
      <c r="R1325" s="13"/>
      <c r="S1325" s="14"/>
      <c r="T1325" s="6"/>
      <c r="U1325" s="28"/>
    </row>
    <row r="1326" spans="11:21" x14ac:dyDescent="0.3">
      <c r="K1326" s="10"/>
      <c r="L1326" s="17"/>
      <c r="M1326" s="17"/>
      <c r="N1326" s="12"/>
      <c r="O1326" s="12"/>
      <c r="P1326" s="12"/>
      <c r="Q1326" s="12"/>
      <c r="R1326" s="13"/>
      <c r="S1326" s="14"/>
      <c r="T1326" s="6"/>
      <c r="U1326" s="28"/>
    </row>
    <row r="1327" spans="11:21" x14ac:dyDescent="0.3">
      <c r="K1327" s="10"/>
      <c r="L1327" s="17"/>
      <c r="M1327" s="17"/>
      <c r="N1327" s="12"/>
      <c r="O1327" s="12"/>
      <c r="P1327" s="12"/>
      <c r="Q1327" s="12"/>
      <c r="R1327" s="13"/>
      <c r="S1327" s="14"/>
      <c r="T1327" s="6"/>
      <c r="U1327" s="28"/>
    </row>
    <row r="1328" spans="11:21" x14ac:dyDescent="0.3">
      <c r="K1328" s="10"/>
      <c r="L1328" s="17"/>
      <c r="M1328" s="17"/>
      <c r="N1328" s="12"/>
      <c r="O1328" s="12"/>
      <c r="P1328" s="12"/>
      <c r="Q1328" s="12"/>
      <c r="R1328" s="13"/>
      <c r="S1328" s="14"/>
      <c r="T1328" s="6"/>
      <c r="U1328" s="28"/>
    </row>
    <row r="1329" spans="11:21" x14ac:dyDescent="0.3">
      <c r="K1329" s="10"/>
      <c r="L1329" s="17"/>
      <c r="M1329" s="17"/>
      <c r="N1329" s="12"/>
      <c r="O1329" s="12"/>
      <c r="P1329" s="12"/>
      <c r="Q1329" s="12"/>
      <c r="R1329" s="13"/>
      <c r="S1329" s="14"/>
      <c r="T1329" s="6"/>
      <c r="U1329" s="28"/>
    </row>
    <row r="1330" spans="11:21" x14ac:dyDescent="0.3">
      <c r="K1330" s="10"/>
      <c r="L1330" s="17"/>
      <c r="M1330" s="17"/>
      <c r="N1330" s="12"/>
      <c r="O1330" s="12"/>
      <c r="P1330" s="12"/>
      <c r="Q1330" s="12"/>
      <c r="R1330" s="13"/>
      <c r="S1330" s="14"/>
      <c r="T1330" s="6"/>
      <c r="U1330" s="28"/>
    </row>
    <row r="1331" spans="11:21" x14ac:dyDescent="0.3">
      <c r="K1331" s="10"/>
      <c r="L1331" s="17"/>
      <c r="M1331" s="17"/>
      <c r="N1331" s="12"/>
      <c r="O1331" s="12"/>
      <c r="P1331" s="12"/>
      <c r="Q1331" s="12"/>
      <c r="R1331" s="13"/>
      <c r="S1331" s="14"/>
      <c r="T1331" s="6"/>
      <c r="U1331" s="28"/>
    </row>
    <row r="1332" spans="11:21" x14ac:dyDescent="0.3">
      <c r="K1332" s="10"/>
      <c r="L1332" s="17"/>
      <c r="M1332" s="17"/>
      <c r="N1332" s="12"/>
      <c r="O1332" s="12"/>
      <c r="P1332" s="12"/>
      <c r="Q1332" s="12"/>
      <c r="R1332" s="13"/>
      <c r="S1332" s="14"/>
      <c r="T1332" s="6"/>
      <c r="U1332" s="28"/>
    </row>
    <row r="1333" spans="11:21" x14ac:dyDescent="0.3">
      <c r="K1333" s="10"/>
      <c r="L1333" s="17"/>
      <c r="M1333" s="17"/>
      <c r="N1333" s="12"/>
      <c r="O1333" s="12"/>
      <c r="P1333" s="12"/>
      <c r="Q1333" s="12"/>
      <c r="R1333" s="13"/>
      <c r="S1333" s="14"/>
      <c r="T1333" s="6"/>
      <c r="U1333" s="28"/>
    </row>
    <row r="1334" spans="11:21" x14ac:dyDescent="0.3">
      <c r="K1334" s="10"/>
      <c r="L1334" s="17"/>
      <c r="M1334" s="17"/>
      <c r="N1334" s="12"/>
      <c r="O1334" s="12"/>
      <c r="P1334" s="12"/>
      <c r="Q1334" s="12"/>
      <c r="R1334" s="13"/>
      <c r="S1334" s="14"/>
      <c r="T1334" s="6"/>
      <c r="U1334" s="28"/>
    </row>
    <row r="1335" spans="11:21" x14ac:dyDescent="0.3">
      <c r="K1335" s="10"/>
      <c r="L1335" s="17"/>
      <c r="M1335" s="17"/>
      <c r="N1335" s="12"/>
      <c r="O1335" s="12"/>
      <c r="P1335" s="12"/>
      <c r="Q1335" s="12"/>
      <c r="R1335" s="13"/>
      <c r="S1335" s="14"/>
      <c r="T1335" s="6"/>
      <c r="U1335" s="28"/>
    </row>
    <row r="1336" spans="11:21" x14ac:dyDescent="0.3">
      <c r="K1336" s="10"/>
      <c r="L1336" s="17"/>
      <c r="M1336" s="17"/>
      <c r="N1336" s="12"/>
      <c r="O1336" s="12"/>
      <c r="P1336" s="12"/>
      <c r="Q1336" s="12"/>
      <c r="R1336" s="13"/>
      <c r="S1336" s="14"/>
      <c r="T1336" s="6"/>
      <c r="U1336" s="28"/>
    </row>
    <row r="1337" spans="11:21" x14ac:dyDescent="0.3">
      <c r="K1337" s="10"/>
      <c r="L1337" s="17"/>
      <c r="M1337" s="17"/>
      <c r="N1337" s="12"/>
      <c r="O1337" s="12"/>
      <c r="P1337" s="12"/>
      <c r="Q1337" s="12"/>
      <c r="R1337" s="13"/>
      <c r="S1337" s="14"/>
      <c r="T1337" s="6"/>
      <c r="U1337" s="28"/>
    </row>
    <row r="1338" spans="11:21" x14ac:dyDescent="0.3">
      <c r="K1338" s="10"/>
      <c r="L1338" s="17"/>
      <c r="M1338" s="17"/>
      <c r="N1338" s="12"/>
      <c r="O1338" s="12"/>
      <c r="P1338" s="12"/>
      <c r="Q1338" s="12"/>
      <c r="R1338" s="13"/>
      <c r="S1338" s="14"/>
      <c r="T1338" s="6"/>
      <c r="U1338" s="28"/>
    </row>
    <row r="1339" spans="11:21" x14ac:dyDescent="0.3">
      <c r="K1339" s="10"/>
      <c r="L1339" s="17"/>
      <c r="M1339" s="17"/>
      <c r="N1339" s="12"/>
      <c r="O1339" s="12"/>
      <c r="P1339" s="12"/>
      <c r="Q1339" s="12"/>
      <c r="R1339" s="13"/>
      <c r="S1339" s="14"/>
      <c r="T1339" s="6"/>
      <c r="U1339" s="28"/>
    </row>
    <row r="1340" spans="11:21" x14ac:dyDescent="0.3">
      <c r="K1340" s="10"/>
      <c r="L1340" s="17"/>
      <c r="M1340" s="17"/>
      <c r="N1340" s="12"/>
      <c r="O1340" s="12"/>
      <c r="P1340" s="12"/>
      <c r="Q1340" s="12"/>
      <c r="R1340" s="13"/>
      <c r="S1340" s="14"/>
      <c r="T1340" s="6"/>
      <c r="U1340" s="28"/>
    </row>
    <row r="1341" spans="11:21" x14ac:dyDescent="0.3">
      <c r="K1341" s="10"/>
      <c r="L1341" s="17"/>
      <c r="M1341" s="17"/>
      <c r="N1341" s="12"/>
      <c r="O1341" s="12"/>
      <c r="P1341" s="12"/>
      <c r="Q1341" s="12"/>
      <c r="R1341" s="13"/>
      <c r="S1341" s="14"/>
      <c r="T1341" s="6"/>
      <c r="U1341" s="28"/>
    </row>
    <row r="1342" spans="11:21" x14ac:dyDescent="0.3">
      <c r="K1342" s="10"/>
      <c r="L1342" s="17"/>
      <c r="M1342" s="17"/>
      <c r="N1342" s="12"/>
      <c r="O1342" s="12"/>
      <c r="P1342" s="12"/>
      <c r="Q1342" s="12"/>
      <c r="R1342" s="13"/>
      <c r="S1342" s="14"/>
      <c r="T1342" s="6"/>
      <c r="U1342" s="28"/>
    </row>
    <row r="1343" spans="11:21" x14ac:dyDescent="0.3">
      <c r="K1343" s="10"/>
      <c r="L1343" s="17"/>
      <c r="M1343" s="17"/>
      <c r="N1343" s="12"/>
      <c r="O1343" s="12"/>
      <c r="P1343" s="12"/>
      <c r="Q1343" s="12"/>
      <c r="R1343" s="13"/>
      <c r="S1343" s="14"/>
      <c r="T1343" s="6"/>
      <c r="U1343" s="28"/>
    </row>
    <row r="1344" spans="11:21" x14ac:dyDescent="0.3">
      <c r="K1344" s="10"/>
      <c r="L1344" s="17"/>
      <c r="M1344" s="17"/>
      <c r="N1344" s="12"/>
      <c r="O1344" s="12"/>
      <c r="P1344" s="12"/>
      <c r="Q1344" s="12"/>
      <c r="R1344" s="13"/>
      <c r="S1344" s="14"/>
      <c r="T1344" s="6"/>
      <c r="U1344" s="28"/>
    </row>
    <row r="1345" spans="11:21" x14ac:dyDescent="0.3">
      <c r="K1345" s="10"/>
      <c r="L1345" s="17"/>
      <c r="M1345" s="17"/>
      <c r="N1345" s="12"/>
      <c r="O1345" s="12"/>
      <c r="P1345" s="12"/>
      <c r="Q1345" s="12"/>
      <c r="R1345" s="13"/>
      <c r="S1345" s="14"/>
      <c r="T1345" s="6"/>
      <c r="U1345" s="28"/>
    </row>
    <row r="1346" spans="11:21" x14ac:dyDescent="0.3">
      <c r="K1346" s="10"/>
      <c r="L1346" s="17"/>
      <c r="M1346" s="17"/>
      <c r="N1346" s="12"/>
      <c r="O1346" s="12"/>
      <c r="P1346" s="12"/>
      <c r="Q1346" s="12"/>
      <c r="R1346" s="13"/>
      <c r="S1346" s="15"/>
      <c r="T1346" s="6"/>
      <c r="U1346" s="28"/>
    </row>
    <row r="1347" spans="11:21" x14ac:dyDescent="0.3">
      <c r="K1347" s="10"/>
      <c r="L1347" s="17"/>
      <c r="M1347" s="17"/>
      <c r="N1347" s="12"/>
      <c r="O1347" s="12"/>
      <c r="P1347" s="12"/>
      <c r="Q1347" s="12"/>
      <c r="R1347" s="13"/>
      <c r="S1347" s="14"/>
      <c r="T1347" s="6"/>
      <c r="U1347" s="28"/>
    </row>
    <row r="1348" spans="11:21" x14ac:dyDescent="0.3">
      <c r="K1348" s="10"/>
      <c r="L1348" s="17"/>
      <c r="M1348" s="17"/>
      <c r="N1348" s="12"/>
      <c r="O1348" s="12"/>
      <c r="P1348" s="12"/>
      <c r="Q1348" s="12"/>
      <c r="R1348" s="13"/>
      <c r="S1348" s="14"/>
      <c r="T1348" s="6"/>
      <c r="U1348" s="28"/>
    </row>
    <row r="1349" spans="11:21" x14ac:dyDescent="0.3">
      <c r="K1349" s="10"/>
      <c r="L1349" s="17"/>
      <c r="M1349" s="17"/>
      <c r="N1349" s="12"/>
      <c r="O1349" s="12"/>
      <c r="P1349" s="12"/>
      <c r="Q1349" s="12"/>
      <c r="R1349" s="13"/>
      <c r="S1349" s="14"/>
      <c r="T1349" s="6"/>
      <c r="U1349" s="28"/>
    </row>
    <row r="1350" spans="11:21" x14ac:dyDescent="0.3">
      <c r="K1350" s="10"/>
      <c r="L1350" s="17"/>
      <c r="M1350" s="17"/>
      <c r="N1350" s="12"/>
      <c r="O1350" s="12"/>
      <c r="P1350" s="12"/>
      <c r="Q1350" s="12"/>
      <c r="R1350" s="13"/>
      <c r="S1350" s="14"/>
      <c r="T1350" s="6"/>
      <c r="U1350" s="28"/>
    </row>
    <row r="1351" spans="11:21" x14ac:dyDescent="0.3">
      <c r="K1351" s="10"/>
      <c r="L1351" s="17"/>
      <c r="M1351" s="17"/>
      <c r="N1351" s="12"/>
      <c r="O1351" s="12"/>
      <c r="P1351" s="12"/>
      <c r="Q1351" s="12"/>
      <c r="R1351" s="13"/>
      <c r="S1351" s="14"/>
      <c r="T1351" s="6"/>
      <c r="U1351" s="28"/>
    </row>
    <row r="1352" spans="11:21" x14ac:dyDescent="0.3">
      <c r="K1352" s="10"/>
      <c r="L1352" s="17"/>
      <c r="M1352" s="17"/>
      <c r="N1352" s="12"/>
      <c r="O1352" s="12"/>
      <c r="P1352" s="12"/>
      <c r="Q1352" s="12"/>
      <c r="R1352" s="13"/>
      <c r="S1352" s="14"/>
      <c r="T1352" s="6"/>
      <c r="U1352" s="28"/>
    </row>
    <row r="1353" spans="11:21" x14ac:dyDescent="0.3">
      <c r="K1353" s="10"/>
      <c r="L1353" s="17"/>
      <c r="M1353" s="17"/>
      <c r="N1353" s="12"/>
      <c r="O1353" s="12"/>
      <c r="P1353" s="12"/>
      <c r="Q1353" s="12"/>
      <c r="R1353" s="13"/>
      <c r="S1353" s="14"/>
      <c r="T1353" s="6"/>
      <c r="U1353" s="28"/>
    </row>
    <row r="1354" spans="11:21" x14ac:dyDescent="0.3">
      <c r="K1354" s="10"/>
      <c r="L1354" s="17"/>
      <c r="M1354" s="17"/>
      <c r="N1354" s="12"/>
      <c r="O1354" s="12"/>
      <c r="P1354" s="12"/>
      <c r="Q1354" s="12"/>
      <c r="R1354" s="13"/>
      <c r="S1354" s="14"/>
      <c r="T1354" s="6"/>
      <c r="U1354" s="28"/>
    </row>
    <row r="1355" spans="11:21" x14ac:dyDescent="0.3">
      <c r="K1355" s="10"/>
      <c r="L1355" s="17"/>
      <c r="M1355" s="17"/>
      <c r="N1355" s="12"/>
      <c r="O1355" s="12"/>
      <c r="P1355" s="12"/>
      <c r="Q1355" s="12"/>
      <c r="R1355" s="13"/>
      <c r="S1355" s="14"/>
      <c r="T1355" s="6"/>
      <c r="U1355" s="28"/>
    </row>
    <row r="1356" spans="11:21" x14ac:dyDescent="0.3">
      <c r="K1356" s="10"/>
      <c r="L1356" s="17"/>
      <c r="M1356" s="17"/>
      <c r="N1356" s="12"/>
      <c r="O1356" s="12"/>
      <c r="P1356" s="12"/>
      <c r="Q1356" s="12"/>
      <c r="R1356" s="13"/>
      <c r="S1356" s="14"/>
      <c r="T1356" s="6"/>
      <c r="U1356" s="28"/>
    </row>
    <row r="1357" spans="11:21" x14ac:dyDescent="0.3">
      <c r="K1357" s="10"/>
      <c r="L1357" s="17"/>
      <c r="M1357" s="17"/>
      <c r="N1357" s="12"/>
      <c r="O1357" s="12"/>
      <c r="P1357" s="12"/>
      <c r="Q1357" s="12"/>
      <c r="R1357" s="13"/>
      <c r="S1357" s="14"/>
      <c r="T1357" s="6"/>
      <c r="U1357" s="28"/>
    </row>
    <row r="1358" spans="11:21" x14ac:dyDescent="0.3">
      <c r="K1358" s="10"/>
      <c r="L1358" s="17"/>
      <c r="M1358" s="17"/>
      <c r="N1358" s="12"/>
      <c r="O1358" s="12"/>
      <c r="P1358" s="12"/>
      <c r="Q1358" s="12"/>
      <c r="R1358" s="13"/>
      <c r="S1358" s="14"/>
      <c r="T1358" s="6"/>
      <c r="U1358" s="28"/>
    </row>
    <row r="1359" spans="11:21" x14ac:dyDescent="0.3">
      <c r="K1359" s="10"/>
      <c r="L1359" s="17"/>
      <c r="M1359" s="17"/>
      <c r="N1359" s="12"/>
      <c r="O1359" s="12"/>
      <c r="P1359" s="12"/>
      <c r="Q1359" s="12"/>
      <c r="R1359" s="13"/>
      <c r="S1359" s="14"/>
      <c r="T1359" s="6"/>
      <c r="U1359" s="28"/>
    </row>
    <row r="1360" spans="11:21" x14ac:dyDescent="0.3">
      <c r="K1360" s="10"/>
      <c r="L1360" s="17"/>
      <c r="M1360" s="17"/>
      <c r="N1360" s="12"/>
      <c r="O1360" s="12"/>
      <c r="P1360" s="12"/>
      <c r="Q1360" s="12"/>
      <c r="R1360" s="13"/>
      <c r="S1360" s="14"/>
      <c r="T1360" s="6"/>
      <c r="U1360" s="28"/>
    </row>
    <row r="1361" spans="11:21" x14ac:dyDescent="0.3">
      <c r="K1361" s="10"/>
      <c r="L1361" s="17"/>
      <c r="M1361" s="17"/>
      <c r="N1361" s="12"/>
      <c r="O1361" s="12"/>
      <c r="P1361" s="12"/>
      <c r="Q1361" s="12"/>
      <c r="R1361" s="13"/>
      <c r="S1361" s="14"/>
      <c r="T1361" s="6"/>
      <c r="U1361" s="28"/>
    </row>
    <row r="1362" spans="11:21" x14ac:dyDescent="0.3">
      <c r="K1362" s="10"/>
      <c r="L1362" s="17"/>
      <c r="M1362" s="17"/>
      <c r="N1362" s="12"/>
      <c r="O1362" s="12"/>
      <c r="P1362" s="12"/>
      <c r="Q1362" s="12"/>
      <c r="R1362" s="13"/>
      <c r="S1362" s="14"/>
      <c r="T1362" s="6"/>
      <c r="U1362" s="28"/>
    </row>
    <row r="1363" spans="11:21" x14ac:dyDescent="0.3">
      <c r="K1363" s="10"/>
      <c r="L1363" s="17"/>
      <c r="M1363" s="17"/>
      <c r="N1363" s="12"/>
      <c r="O1363" s="12"/>
      <c r="P1363" s="12"/>
      <c r="Q1363" s="12"/>
      <c r="R1363" s="13"/>
      <c r="S1363" s="14"/>
      <c r="T1363" s="6"/>
      <c r="U1363" s="28"/>
    </row>
    <row r="1364" spans="11:21" x14ac:dyDescent="0.3">
      <c r="K1364" s="10"/>
      <c r="L1364" s="17"/>
      <c r="M1364" s="17"/>
      <c r="N1364" s="12"/>
      <c r="O1364" s="12"/>
      <c r="P1364" s="12"/>
      <c r="Q1364" s="12"/>
      <c r="R1364" s="13"/>
      <c r="S1364" s="14"/>
      <c r="T1364" s="6"/>
      <c r="U1364" s="28"/>
    </row>
    <row r="1365" spans="11:21" x14ac:dyDescent="0.3">
      <c r="K1365" s="10"/>
      <c r="L1365" s="17"/>
      <c r="M1365" s="17"/>
      <c r="N1365" s="12"/>
      <c r="O1365" s="12"/>
      <c r="P1365" s="12"/>
      <c r="Q1365" s="12"/>
      <c r="R1365" s="13"/>
      <c r="S1365" s="14"/>
      <c r="T1365" s="6"/>
      <c r="U1365" s="28"/>
    </row>
    <row r="1366" spans="11:21" x14ac:dyDescent="0.3">
      <c r="K1366" s="10"/>
      <c r="L1366" s="17"/>
      <c r="M1366" s="17"/>
      <c r="N1366" s="12"/>
      <c r="O1366" s="12"/>
      <c r="P1366" s="12"/>
      <c r="Q1366" s="12"/>
      <c r="R1366" s="13"/>
      <c r="S1366" s="14"/>
      <c r="T1366" s="6"/>
      <c r="U1366" s="28"/>
    </row>
    <row r="1367" spans="11:21" x14ac:dyDescent="0.3">
      <c r="K1367" s="10"/>
      <c r="L1367" s="17"/>
      <c r="M1367" s="17"/>
      <c r="N1367" s="12"/>
      <c r="O1367" s="12"/>
      <c r="P1367" s="12"/>
      <c r="Q1367" s="12"/>
      <c r="R1367" s="13"/>
      <c r="S1367" s="14"/>
      <c r="T1367" s="6"/>
      <c r="U1367" s="28"/>
    </row>
    <row r="1368" spans="11:21" x14ac:dyDescent="0.3">
      <c r="K1368" s="10"/>
      <c r="L1368" s="17"/>
      <c r="M1368" s="17"/>
      <c r="N1368" s="12"/>
      <c r="O1368" s="12"/>
      <c r="P1368" s="12"/>
      <c r="Q1368" s="12"/>
      <c r="R1368" s="13"/>
      <c r="S1368" s="14"/>
      <c r="T1368" s="6"/>
      <c r="U1368" s="28"/>
    </row>
    <row r="1369" spans="11:21" x14ac:dyDescent="0.3">
      <c r="K1369" s="10"/>
      <c r="L1369" s="17"/>
      <c r="M1369" s="17"/>
      <c r="N1369" s="12"/>
      <c r="O1369" s="12"/>
      <c r="P1369" s="12"/>
      <c r="Q1369" s="12"/>
      <c r="R1369" s="13"/>
      <c r="S1369" s="14"/>
      <c r="T1369" s="6"/>
      <c r="U1369" s="28"/>
    </row>
    <row r="1370" spans="11:21" x14ac:dyDescent="0.3">
      <c r="K1370" s="10"/>
      <c r="L1370" s="17"/>
      <c r="M1370" s="17"/>
      <c r="N1370" s="12"/>
      <c r="O1370" s="12"/>
      <c r="P1370" s="12"/>
      <c r="Q1370" s="12"/>
      <c r="R1370" s="13"/>
      <c r="S1370" s="14"/>
      <c r="T1370" s="6"/>
      <c r="U1370" s="28"/>
    </row>
    <row r="1371" spans="11:21" x14ac:dyDescent="0.3">
      <c r="K1371" s="10"/>
      <c r="L1371" s="17"/>
      <c r="M1371" s="17"/>
      <c r="N1371" s="12"/>
      <c r="O1371" s="12"/>
      <c r="P1371" s="12"/>
      <c r="Q1371" s="12"/>
      <c r="R1371" s="13"/>
      <c r="S1371" s="14"/>
      <c r="T1371" s="6"/>
      <c r="U1371" s="28"/>
    </row>
    <row r="1372" spans="11:21" x14ac:dyDescent="0.3">
      <c r="K1372" s="10"/>
      <c r="L1372" s="17"/>
      <c r="M1372" s="17"/>
      <c r="N1372" s="12"/>
      <c r="O1372" s="12"/>
      <c r="P1372" s="12"/>
      <c r="Q1372" s="12"/>
      <c r="R1372" s="13"/>
      <c r="S1372" s="14"/>
      <c r="T1372" s="6"/>
      <c r="U1372" s="28"/>
    </row>
    <row r="1373" spans="11:21" x14ac:dyDescent="0.3">
      <c r="K1373" s="10"/>
      <c r="L1373" s="17"/>
      <c r="M1373" s="17"/>
      <c r="N1373" s="12"/>
      <c r="O1373" s="12"/>
      <c r="P1373" s="12"/>
      <c r="Q1373" s="12"/>
      <c r="R1373" s="13"/>
      <c r="S1373" s="14"/>
      <c r="T1373" s="6"/>
      <c r="U1373" s="28"/>
    </row>
    <row r="1374" spans="11:21" x14ac:dyDescent="0.3">
      <c r="K1374" s="10"/>
      <c r="L1374" s="17"/>
      <c r="M1374" s="17"/>
      <c r="N1374" s="12"/>
      <c r="O1374" s="12"/>
      <c r="P1374" s="12"/>
      <c r="Q1374" s="12"/>
      <c r="R1374" s="13"/>
      <c r="S1374" s="14"/>
      <c r="T1374" s="6"/>
      <c r="U1374" s="28"/>
    </row>
    <row r="1375" spans="11:21" x14ac:dyDescent="0.3">
      <c r="K1375" s="10"/>
      <c r="L1375" s="17"/>
      <c r="M1375" s="17"/>
      <c r="N1375" s="12"/>
      <c r="O1375" s="12"/>
      <c r="P1375" s="12"/>
      <c r="Q1375" s="12"/>
      <c r="R1375" s="13"/>
      <c r="S1375" s="14"/>
      <c r="T1375" s="6"/>
      <c r="U1375" s="28"/>
    </row>
    <row r="1376" spans="11:21" x14ac:dyDescent="0.3">
      <c r="K1376" s="10"/>
      <c r="L1376" s="17"/>
      <c r="M1376" s="17"/>
      <c r="N1376" s="12"/>
      <c r="O1376" s="12"/>
      <c r="P1376" s="12"/>
      <c r="Q1376" s="12"/>
      <c r="R1376" s="13"/>
      <c r="S1376" s="14"/>
      <c r="T1376" s="6"/>
      <c r="U1376" s="28"/>
    </row>
    <row r="1377" spans="11:21" x14ac:dyDescent="0.3">
      <c r="K1377" s="10"/>
      <c r="L1377" s="17"/>
      <c r="M1377" s="17"/>
      <c r="N1377" s="12"/>
      <c r="O1377" s="12"/>
      <c r="P1377" s="12"/>
      <c r="Q1377" s="12"/>
      <c r="R1377" s="13"/>
      <c r="S1377" s="14"/>
      <c r="T1377" s="6"/>
      <c r="U1377" s="28"/>
    </row>
    <row r="1378" spans="11:21" x14ac:dyDescent="0.3">
      <c r="K1378" s="10"/>
      <c r="L1378" s="17"/>
      <c r="M1378" s="17"/>
      <c r="N1378" s="12"/>
      <c r="O1378" s="12"/>
      <c r="P1378" s="12"/>
      <c r="Q1378" s="12"/>
      <c r="R1378" s="13"/>
      <c r="S1378" s="14"/>
      <c r="T1378" s="6"/>
      <c r="U1378" s="28"/>
    </row>
    <row r="1379" spans="11:21" x14ac:dyDescent="0.3">
      <c r="K1379" s="10"/>
      <c r="L1379" s="17"/>
      <c r="M1379" s="17"/>
      <c r="N1379" s="12"/>
      <c r="O1379" s="12"/>
      <c r="P1379" s="12"/>
      <c r="Q1379" s="12"/>
      <c r="R1379" s="13"/>
      <c r="S1379" s="14"/>
      <c r="T1379" s="6"/>
      <c r="U1379" s="28"/>
    </row>
    <row r="1380" spans="11:21" x14ac:dyDescent="0.3">
      <c r="K1380" s="10"/>
      <c r="L1380" s="17"/>
      <c r="M1380" s="17"/>
      <c r="N1380" s="12"/>
      <c r="O1380" s="12"/>
      <c r="P1380" s="12"/>
      <c r="Q1380" s="12"/>
      <c r="R1380" s="13"/>
      <c r="S1380" s="14"/>
      <c r="T1380" s="6"/>
      <c r="U1380" s="28"/>
    </row>
    <row r="1381" spans="11:21" x14ac:dyDescent="0.3">
      <c r="K1381" s="10"/>
      <c r="L1381" s="17"/>
      <c r="M1381" s="17"/>
      <c r="N1381" s="12"/>
      <c r="O1381" s="12"/>
      <c r="P1381" s="12"/>
      <c r="Q1381" s="12"/>
      <c r="R1381" s="13"/>
      <c r="S1381" s="14"/>
      <c r="T1381" s="6"/>
      <c r="U1381" s="28"/>
    </row>
    <row r="1382" spans="11:21" x14ac:dyDescent="0.3">
      <c r="K1382" s="10"/>
      <c r="L1382" s="17"/>
      <c r="M1382" s="17"/>
      <c r="N1382" s="12"/>
      <c r="O1382" s="12"/>
      <c r="P1382" s="12"/>
      <c r="Q1382" s="12"/>
      <c r="R1382" s="13"/>
      <c r="S1382" s="14"/>
      <c r="T1382" s="6"/>
      <c r="U1382" s="28"/>
    </row>
    <row r="1383" spans="11:21" x14ac:dyDescent="0.3">
      <c r="K1383" s="10"/>
      <c r="L1383" s="17"/>
      <c r="M1383" s="17"/>
      <c r="N1383" s="12"/>
      <c r="O1383" s="12"/>
      <c r="P1383" s="12"/>
      <c r="Q1383" s="12"/>
      <c r="R1383" s="13"/>
      <c r="S1383" s="14"/>
      <c r="T1383" s="6"/>
      <c r="U1383" s="28"/>
    </row>
    <row r="1384" spans="11:21" x14ac:dyDescent="0.3">
      <c r="K1384" s="10"/>
      <c r="L1384" s="17"/>
      <c r="M1384" s="17"/>
      <c r="N1384" s="12"/>
      <c r="O1384" s="12"/>
      <c r="P1384" s="12"/>
      <c r="Q1384" s="12"/>
      <c r="R1384" s="13"/>
      <c r="S1384" s="14"/>
      <c r="T1384" s="6"/>
      <c r="U1384" s="28"/>
    </row>
    <row r="1385" spans="11:21" x14ac:dyDescent="0.3">
      <c r="K1385" s="10"/>
      <c r="L1385" s="17"/>
      <c r="M1385" s="17"/>
      <c r="N1385" s="12"/>
      <c r="O1385" s="12"/>
      <c r="P1385" s="12"/>
      <c r="Q1385" s="12"/>
      <c r="R1385" s="13"/>
      <c r="S1385" s="14"/>
      <c r="T1385" s="6"/>
      <c r="U1385" s="28"/>
    </row>
    <row r="1386" spans="11:21" x14ac:dyDescent="0.3">
      <c r="K1386" s="10"/>
      <c r="L1386" s="17"/>
      <c r="M1386" s="17"/>
      <c r="N1386" s="12"/>
      <c r="O1386" s="12"/>
      <c r="P1386" s="12"/>
      <c r="Q1386" s="12"/>
      <c r="R1386" s="13"/>
      <c r="S1386" s="14"/>
      <c r="T1386" s="6"/>
      <c r="U1386" s="28"/>
    </row>
    <row r="1387" spans="11:21" x14ac:dyDescent="0.3">
      <c r="K1387" s="10"/>
      <c r="L1387" s="17"/>
      <c r="M1387" s="17"/>
      <c r="N1387" s="12"/>
      <c r="O1387" s="12"/>
      <c r="P1387" s="12"/>
      <c r="Q1387" s="12"/>
      <c r="R1387" s="13"/>
      <c r="S1387" s="14"/>
      <c r="T1387" s="6"/>
      <c r="U1387" s="28"/>
    </row>
    <row r="1388" spans="11:21" x14ac:dyDescent="0.3">
      <c r="K1388" s="10"/>
      <c r="L1388" s="17"/>
      <c r="M1388" s="17"/>
      <c r="N1388" s="12"/>
      <c r="O1388" s="12"/>
      <c r="P1388" s="12"/>
      <c r="Q1388" s="12"/>
      <c r="R1388" s="13"/>
      <c r="S1388" s="14"/>
      <c r="T1388" s="6"/>
      <c r="U1388" s="28"/>
    </row>
    <row r="1389" spans="11:21" x14ac:dyDescent="0.3">
      <c r="K1389" s="10"/>
      <c r="L1389" s="17"/>
      <c r="M1389" s="17"/>
      <c r="N1389" s="12"/>
      <c r="O1389" s="12"/>
      <c r="P1389" s="12"/>
      <c r="Q1389" s="12"/>
      <c r="R1389" s="13"/>
      <c r="S1389" s="14"/>
      <c r="T1389" s="6"/>
      <c r="U1389" s="28"/>
    </row>
    <row r="1390" spans="11:21" x14ac:dyDescent="0.3">
      <c r="K1390" s="10"/>
      <c r="L1390" s="17"/>
      <c r="M1390" s="17"/>
      <c r="N1390" s="12"/>
      <c r="O1390" s="12"/>
      <c r="P1390" s="12"/>
      <c r="Q1390" s="12"/>
      <c r="R1390" s="13"/>
      <c r="S1390" s="14"/>
      <c r="T1390" s="6"/>
      <c r="U1390" s="28"/>
    </row>
    <row r="1391" spans="11:21" x14ac:dyDescent="0.3">
      <c r="K1391" s="10"/>
      <c r="L1391" s="17"/>
      <c r="M1391" s="17"/>
      <c r="N1391" s="12"/>
      <c r="O1391" s="12"/>
      <c r="P1391" s="12"/>
      <c r="Q1391" s="12"/>
      <c r="R1391" s="13"/>
      <c r="S1391" s="14"/>
      <c r="T1391" s="6"/>
      <c r="U1391" s="28"/>
    </row>
    <row r="1392" spans="11:21" x14ac:dyDescent="0.3">
      <c r="K1392" s="10"/>
      <c r="L1392" s="17"/>
      <c r="M1392" s="17"/>
      <c r="N1392" s="12"/>
      <c r="O1392" s="12"/>
      <c r="P1392" s="12"/>
      <c r="Q1392" s="12"/>
      <c r="R1392" s="13"/>
      <c r="S1392" s="14"/>
      <c r="T1392" s="6"/>
      <c r="U1392" s="28"/>
    </row>
    <row r="1393" spans="11:21" x14ac:dyDescent="0.3">
      <c r="K1393" s="10"/>
      <c r="L1393" s="17"/>
      <c r="M1393" s="17"/>
      <c r="N1393" s="12"/>
      <c r="O1393" s="12"/>
      <c r="P1393" s="12"/>
      <c r="Q1393" s="12"/>
      <c r="R1393" s="13"/>
      <c r="S1393" s="14"/>
      <c r="T1393" s="6"/>
      <c r="U1393" s="28"/>
    </row>
    <row r="1394" spans="11:21" x14ac:dyDescent="0.3">
      <c r="K1394" s="10"/>
      <c r="L1394" s="17"/>
      <c r="M1394" s="17"/>
      <c r="N1394" s="12"/>
      <c r="O1394" s="12"/>
      <c r="P1394" s="12"/>
      <c r="Q1394" s="12"/>
      <c r="R1394" s="13"/>
      <c r="S1394" s="14"/>
      <c r="T1394" s="6"/>
      <c r="U1394" s="28"/>
    </row>
    <row r="1395" spans="11:21" x14ac:dyDescent="0.3">
      <c r="K1395" s="10"/>
      <c r="L1395" s="17"/>
      <c r="M1395" s="17"/>
      <c r="N1395" s="12"/>
      <c r="O1395" s="12"/>
      <c r="P1395" s="12"/>
      <c r="Q1395" s="12"/>
      <c r="R1395" s="13"/>
      <c r="S1395" s="14"/>
      <c r="T1395" s="6"/>
      <c r="U1395" s="28"/>
    </row>
    <row r="1396" spans="11:21" x14ac:dyDescent="0.3">
      <c r="K1396" s="10"/>
      <c r="L1396" s="17"/>
      <c r="M1396" s="17"/>
      <c r="N1396" s="12"/>
      <c r="O1396" s="12"/>
      <c r="P1396" s="12"/>
      <c r="Q1396" s="12"/>
      <c r="R1396" s="13"/>
      <c r="S1396" s="14"/>
      <c r="T1396" s="6"/>
      <c r="U1396" s="28"/>
    </row>
    <row r="1397" spans="11:21" x14ac:dyDescent="0.3">
      <c r="K1397" s="10"/>
      <c r="L1397" s="17"/>
      <c r="M1397" s="17"/>
      <c r="N1397" s="12"/>
      <c r="O1397" s="12"/>
      <c r="P1397" s="12"/>
      <c r="Q1397" s="12"/>
      <c r="R1397" s="13"/>
      <c r="S1397" s="14"/>
      <c r="T1397" s="6"/>
      <c r="U1397" s="28"/>
    </row>
    <row r="1398" spans="11:21" x14ac:dyDescent="0.3">
      <c r="K1398" s="10"/>
      <c r="L1398" s="17"/>
      <c r="M1398" s="17"/>
      <c r="N1398" s="12"/>
      <c r="O1398" s="12"/>
      <c r="P1398" s="12"/>
      <c r="Q1398" s="12"/>
      <c r="R1398" s="13"/>
      <c r="S1398" s="14"/>
      <c r="T1398" s="6"/>
      <c r="U1398" s="28"/>
    </row>
    <row r="1399" spans="11:21" x14ac:dyDescent="0.3">
      <c r="K1399" s="10"/>
      <c r="L1399" s="17"/>
      <c r="M1399" s="17"/>
      <c r="N1399" s="12"/>
      <c r="O1399" s="12"/>
      <c r="P1399" s="12"/>
      <c r="Q1399" s="12"/>
      <c r="R1399" s="13"/>
      <c r="S1399" s="14"/>
      <c r="T1399" s="6"/>
      <c r="U1399" s="28"/>
    </row>
    <row r="1400" spans="11:21" x14ac:dyDescent="0.3">
      <c r="K1400" s="10"/>
      <c r="L1400" s="17"/>
      <c r="M1400" s="17"/>
      <c r="N1400" s="12"/>
      <c r="O1400" s="12"/>
      <c r="P1400" s="12"/>
      <c r="Q1400" s="12"/>
      <c r="R1400" s="13"/>
      <c r="S1400" s="14"/>
      <c r="T1400" s="6"/>
      <c r="U1400" s="28"/>
    </row>
    <row r="1401" spans="11:21" x14ac:dyDescent="0.3">
      <c r="K1401" s="10"/>
      <c r="L1401" s="17"/>
      <c r="M1401" s="17"/>
      <c r="N1401" s="12"/>
      <c r="O1401" s="12"/>
      <c r="P1401" s="12"/>
      <c r="Q1401" s="12"/>
      <c r="R1401" s="13"/>
      <c r="S1401" s="14"/>
      <c r="T1401" s="6"/>
      <c r="U1401" s="28"/>
    </row>
    <row r="1402" spans="11:21" x14ac:dyDescent="0.3">
      <c r="K1402" s="10"/>
      <c r="L1402" s="17"/>
      <c r="M1402" s="17"/>
      <c r="N1402" s="12"/>
      <c r="O1402" s="12"/>
      <c r="P1402" s="12"/>
      <c r="Q1402" s="12"/>
      <c r="R1402" s="13"/>
      <c r="S1402" s="14"/>
      <c r="T1402" s="6"/>
      <c r="U1402" s="28"/>
    </row>
    <row r="1403" spans="11:21" x14ac:dyDescent="0.3">
      <c r="K1403" s="10"/>
      <c r="L1403" s="17"/>
      <c r="M1403" s="17"/>
      <c r="N1403" s="12"/>
      <c r="O1403" s="12"/>
      <c r="P1403" s="12"/>
      <c r="Q1403" s="12"/>
      <c r="R1403" s="13"/>
      <c r="S1403" s="14"/>
      <c r="T1403" s="6"/>
      <c r="U1403" s="28"/>
    </row>
    <row r="1404" spans="11:21" x14ac:dyDescent="0.3">
      <c r="K1404" s="10"/>
      <c r="L1404" s="17"/>
      <c r="M1404" s="17"/>
      <c r="N1404" s="12"/>
      <c r="O1404" s="12"/>
      <c r="P1404" s="12"/>
      <c r="Q1404" s="12"/>
      <c r="R1404" s="13"/>
      <c r="S1404" s="14"/>
      <c r="T1404" s="6"/>
      <c r="U1404" s="28"/>
    </row>
    <row r="1405" spans="11:21" x14ac:dyDescent="0.3">
      <c r="K1405" s="10"/>
      <c r="L1405" s="17"/>
      <c r="M1405" s="17"/>
      <c r="N1405" s="12"/>
      <c r="O1405" s="12"/>
      <c r="P1405" s="12"/>
      <c r="Q1405" s="12"/>
      <c r="R1405" s="13"/>
      <c r="S1405" s="14"/>
      <c r="T1405" s="6"/>
      <c r="U1405" s="28"/>
    </row>
    <row r="1406" spans="11:21" x14ac:dyDescent="0.3">
      <c r="K1406" s="10"/>
      <c r="L1406" s="17"/>
      <c r="M1406" s="17"/>
      <c r="N1406" s="12"/>
      <c r="O1406" s="12"/>
      <c r="P1406" s="12"/>
      <c r="Q1406" s="12"/>
      <c r="R1406" s="13"/>
      <c r="S1406" s="14"/>
      <c r="T1406" s="6"/>
      <c r="U1406" s="28"/>
    </row>
    <row r="1407" spans="11:21" x14ac:dyDescent="0.3">
      <c r="K1407" s="10"/>
      <c r="L1407" s="17"/>
      <c r="M1407" s="17"/>
      <c r="N1407" s="12"/>
      <c r="O1407" s="12"/>
      <c r="P1407" s="12"/>
      <c r="Q1407" s="12"/>
      <c r="R1407" s="13"/>
      <c r="S1407" s="14"/>
      <c r="T1407" s="6"/>
      <c r="U1407" s="28"/>
    </row>
    <row r="1408" spans="11:21" x14ac:dyDescent="0.3">
      <c r="K1408" s="10"/>
      <c r="L1408" s="17"/>
      <c r="M1408" s="17"/>
      <c r="N1408" s="12"/>
      <c r="O1408" s="12"/>
      <c r="P1408" s="12"/>
      <c r="Q1408" s="12"/>
      <c r="R1408" s="13"/>
      <c r="S1408" s="14"/>
      <c r="T1408" s="6"/>
      <c r="U1408" s="28"/>
    </row>
    <row r="1409" spans="11:21" x14ac:dyDescent="0.3">
      <c r="K1409" s="10"/>
      <c r="L1409" s="17"/>
      <c r="M1409" s="17"/>
      <c r="N1409" s="12"/>
      <c r="O1409" s="12"/>
      <c r="P1409" s="12"/>
      <c r="Q1409" s="12"/>
      <c r="R1409" s="13"/>
      <c r="S1409" s="14"/>
      <c r="T1409" s="6"/>
      <c r="U1409" s="28"/>
    </row>
    <row r="1410" spans="11:21" x14ac:dyDescent="0.3">
      <c r="K1410" s="10"/>
      <c r="L1410" s="17"/>
      <c r="M1410" s="17"/>
      <c r="N1410" s="12"/>
      <c r="O1410" s="12"/>
      <c r="P1410" s="12"/>
      <c r="Q1410" s="12"/>
      <c r="R1410" s="13"/>
      <c r="S1410" s="14"/>
      <c r="T1410" s="6"/>
      <c r="U1410" s="28"/>
    </row>
    <row r="1411" spans="11:21" x14ac:dyDescent="0.3">
      <c r="K1411" s="10"/>
      <c r="L1411" s="17"/>
      <c r="M1411" s="17"/>
      <c r="N1411" s="12"/>
      <c r="O1411" s="12"/>
      <c r="P1411" s="12"/>
      <c r="Q1411" s="12"/>
      <c r="R1411" s="13"/>
      <c r="S1411" s="14"/>
      <c r="T1411" s="6"/>
      <c r="U1411" s="28"/>
    </row>
    <row r="1412" spans="11:21" x14ac:dyDescent="0.3">
      <c r="K1412" s="10"/>
      <c r="L1412" s="17"/>
      <c r="M1412" s="17"/>
      <c r="N1412" s="12"/>
      <c r="O1412" s="12"/>
      <c r="P1412" s="12"/>
      <c r="Q1412" s="12"/>
      <c r="R1412" s="13"/>
      <c r="S1412" s="14"/>
      <c r="T1412" s="6"/>
      <c r="U1412" s="28"/>
    </row>
    <row r="1413" spans="11:21" x14ac:dyDescent="0.3">
      <c r="K1413" s="10"/>
      <c r="L1413" s="17"/>
      <c r="M1413" s="17"/>
      <c r="N1413" s="12"/>
      <c r="O1413" s="12"/>
      <c r="P1413" s="12"/>
      <c r="Q1413" s="12"/>
      <c r="R1413" s="13"/>
      <c r="S1413" s="14"/>
      <c r="T1413" s="6"/>
      <c r="U1413" s="28"/>
    </row>
    <row r="1414" spans="11:21" x14ac:dyDescent="0.3">
      <c r="K1414" s="10"/>
      <c r="L1414" s="17"/>
      <c r="M1414" s="17"/>
      <c r="N1414" s="12"/>
      <c r="O1414" s="12"/>
      <c r="P1414" s="12"/>
      <c r="Q1414" s="12"/>
      <c r="R1414" s="13"/>
      <c r="S1414" s="14"/>
      <c r="T1414" s="6"/>
      <c r="U1414" s="28"/>
    </row>
    <row r="1415" spans="11:21" x14ac:dyDescent="0.3">
      <c r="K1415" s="10"/>
      <c r="L1415" s="17"/>
      <c r="M1415" s="17"/>
      <c r="N1415" s="12"/>
      <c r="O1415" s="12"/>
      <c r="P1415" s="12"/>
      <c r="Q1415" s="12"/>
      <c r="R1415" s="13"/>
      <c r="S1415" s="14"/>
      <c r="T1415" s="6"/>
      <c r="U1415" s="28"/>
    </row>
    <row r="1416" spans="11:21" x14ac:dyDescent="0.3">
      <c r="K1416" s="10"/>
      <c r="L1416" s="17"/>
      <c r="M1416" s="17"/>
      <c r="N1416" s="12"/>
      <c r="O1416" s="12"/>
      <c r="P1416" s="12"/>
      <c r="Q1416" s="12"/>
      <c r="R1416" s="13"/>
      <c r="S1416" s="14"/>
      <c r="T1416" s="6"/>
      <c r="U1416" s="28"/>
    </row>
    <row r="1417" spans="11:21" x14ac:dyDescent="0.3">
      <c r="K1417" s="10"/>
      <c r="L1417" s="17"/>
      <c r="M1417" s="17"/>
      <c r="N1417" s="12"/>
      <c r="O1417" s="12"/>
      <c r="P1417" s="12"/>
      <c r="Q1417" s="12"/>
      <c r="R1417" s="13"/>
      <c r="S1417" s="14"/>
      <c r="T1417" s="6"/>
      <c r="U1417" s="28"/>
    </row>
    <row r="1418" spans="11:21" x14ac:dyDescent="0.3">
      <c r="K1418" s="10"/>
      <c r="L1418" s="17"/>
      <c r="M1418" s="17"/>
      <c r="N1418" s="12"/>
      <c r="O1418" s="12"/>
      <c r="P1418" s="12"/>
      <c r="Q1418" s="12"/>
      <c r="R1418" s="13"/>
      <c r="S1418" s="14"/>
      <c r="T1418" s="6"/>
      <c r="U1418" s="28"/>
    </row>
    <row r="1419" spans="11:21" x14ac:dyDescent="0.3">
      <c r="K1419" s="10"/>
      <c r="L1419" s="17"/>
      <c r="M1419" s="17"/>
      <c r="N1419" s="12"/>
      <c r="O1419" s="12"/>
      <c r="P1419" s="12"/>
      <c r="Q1419" s="12"/>
      <c r="R1419" s="13"/>
      <c r="S1419" s="14"/>
      <c r="T1419" s="6"/>
      <c r="U1419" s="28"/>
    </row>
    <row r="1420" spans="11:21" x14ac:dyDescent="0.3">
      <c r="K1420" s="10"/>
      <c r="L1420" s="17"/>
      <c r="M1420" s="17"/>
      <c r="N1420" s="12"/>
      <c r="O1420" s="12"/>
      <c r="P1420" s="12"/>
      <c r="Q1420" s="12"/>
      <c r="R1420" s="13"/>
      <c r="S1420" s="14"/>
      <c r="T1420" s="6"/>
      <c r="U1420" s="28"/>
    </row>
    <row r="1421" spans="11:21" x14ac:dyDescent="0.3">
      <c r="K1421" s="10"/>
      <c r="L1421" s="17"/>
      <c r="M1421" s="17"/>
      <c r="N1421" s="12"/>
      <c r="O1421" s="12"/>
      <c r="P1421" s="12"/>
      <c r="Q1421" s="12"/>
      <c r="R1421" s="13"/>
      <c r="S1421" s="14"/>
      <c r="T1421" s="6"/>
      <c r="U1421" s="28"/>
    </row>
    <row r="1422" spans="11:21" x14ac:dyDescent="0.3">
      <c r="K1422" s="10"/>
      <c r="L1422" s="17"/>
      <c r="M1422" s="17"/>
      <c r="N1422" s="12"/>
      <c r="O1422" s="12"/>
      <c r="P1422" s="12"/>
      <c r="Q1422" s="12"/>
      <c r="R1422" s="13"/>
      <c r="S1422" s="14"/>
      <c r="T1422" s="6"/>
      <c r="U1422" s="28"/>
    </row>
    <row r="1423" spans="11:21" x14ac:dyDescent="0.3">
      <c r="K1423" s="10"/>
      <c r="L1423" s="17"/>
      <c r="M1423" s="17"/>
      <c r="N1423" s="12"/>
      <c r="O1423" s="12"/>
      <c r="P1423" s="12"/>
      <c r="Q1423" s="12"/>
      <c r="R1423" s="13"/>
      <c r="S1423" s="14"/>
      <c r="T1423" s="6"/>
      <c r="U1423" s="28"/>
    </row>
    <row r="1424" spans="11:21" x14ac:dyDescent="0.3">
      <c r="K1424" s="10"/>
      <c r="L1424" s="17"/>
      <c r="M1424" s="17"/>
      <c r="N1424" s="12"/>
      <c r="O1424" s="12"/>
      <c r="P1424" s="12"/>
      <c r="Q1424" s="12"/>
      <c r="R1424" s="13"/>
      <c r="S1424" s="14"/>
      <c r="T1424" s="6"/>
      <c r="U1424" s="28"/>
    </row>
    <row r="1425" spans="11:21" x14ac:dyDescent="0.3">
      <c r="K1425" s="10"/>
      <c r="L1425" s="17"/>
      <c r="M1425" s="17"/>
      <c r="N1425" s="12"/>
      <c r="O1425" s="12"/>
      <c r="P1425" s="12"/>
      <c r="Q1425" s="12"/>
      <c r="R1425" s="13"/>
      <c r="S1425" s="14"/>
      <c r="T1425" s="6"/>
      <c r="U1425" s="28"/>
    </row>
    <row r="1426" spans="11:21" x14ac:dyDescent="0.3">
      <c r="K1426" s="10"/>
      <c r="L1426" s="17"/>
      <c r="M1426" s="17"/>
      <c r="N1426" s="12"/>
      <c r="O1426" s="12"/>
      <c r="P1426" s="12"/>
      <c r="Q1426" s="12"/>
      <c r="R1426" s="13"/>
      <c r="S1426" s="14"/>
      <c r="T1426" s="6"/>
      <c r="U1426" s="28"/>
    </row>
    <row r="1427" spans="11:21" x14ac:dyDescent="0.3">
      <c r="K1427" s="10"/>
      <c r="L1427" s="17"/>
      <c r="M1427" s="17"/>
      <c r="N1427" s="12"/>
      <c r="O1427" s="12"/>
      <c r="P1427" s="12"/>
      <c r="Q1427" s="12"/>
      <c r="R1427" s="13"/>
      <c r="S1427" s="14"/>
      <c r="T1427" s="6"/>
      <c r="U1427" s="28"/>
    </row>
    <row r="1428" spans="11:21" x14ac:dyDescent="0.3">
      <c r="K1428" s="10"/>
      <c r="L1428" s="17"/>
      <c r="M1428" s="17"/>
      <c r="N1428" s="12"/>
      <c r="O1428" s="12"/>
      <c r="P1428" s="12"/>
      <c r="Q1428" s="12"/>
      <c r="R1428" s="13"/>
      <c r="S1428" s="14"/>
      <c r="T1428" s="6"/>
      <c r="U1428" s="28"/>
    </row>
    <row r="1429" spans="11:21" x14ac:dyDescent="0.3">
      <c r="K1429" s="10"/>
      <c r="L1429" s="17"/>
      <c r="M1429" s="17"/>
      <c r="N1429" s="12"/>
      <c r="O1429" s="12"/>
      <c r="P1429" s="12"/>
      <c r="Q1429" s="12"/>
      <c r="R1429" s="13"/>
      <c r="S1429" s="14"/>
      <c r="T1429" s="6"/>
      <c r="U1429" s="28"/>
    </row>
    <row r="1430" spans="11:21" x14ac:dyDescent="0.3">
      <c r="K1430" s="10"/>
      <c r="L1430" s="17"/>
      <c r="M1430" s="17"/>
      <c r="N1430" s="12"/>
      <c r="O1430" s="12"/>
      <c r="P1430" s="12"/>
      <c r="Q1430" s="12"/>
      <c r="R1430" s="13"/>
      <c r="S1430" s="14"/>
      <c r="T1430" s="6"/>
      <c r="U1430" s="28"/>
    </row>
    <row r="1431" spans="11:21" x14ac:dyDescent="0.3">
      <c r="K1431" s="10"/>
      <c r="L1431" s="17"/>
      <c r="M1431" s="17"/>
      <c r="N1431" s="12"/>
      <c r="O1431" s="12"/>
      <c r="P1431" s="12"/>
      <c r="Q1431" s="12"/>
      <c r="R1431" s="13"/>
      <c r="S1431" s="14"/>
      <c r="T1431" s="6"/>
      <c r="U1431" s="28"/>
    </row>
    <row r="1432" spans="11:21" x14ac:dyDescent="0.3">
      <c r="K1432" s="10"/>
      <c r="L1432" s="17"/>
      <c r="M1432" s="17"/>
      <c r="N1432" s="12"/>
      <c r="O1432" s="12"/>
      <c r="P1432" s="12"/>
      <c r="Q1432" s="12"/>
      <c r="R1432" s="13"/>
      <c r="S1432" s="14"/>
      <c r="T1432" s="6"/>
      <c r="U1432" s="28"/>
    </row>
    <row r="1433" spans="11:21" x14ac:dyDescent="0.3">
      <c r="K1433" s="10"/>
      <c r="L1433" s="17"/>
      <c r="M1433" s="17"/>
      <c r="N1433" s="12"/>
      <c r="O1433" s="12"/>
      <c r="P1433" s="12"/>
      <c r="Q1433" s="12"/>
      <c r="R1433" s="13"/>
      <c r="S1433" s="14"/>
      <c r="T1433" s="6"/>
      <c r="U1433" s="28"/>
    </row>
    <row r="1434" spans="11:21" x14ac:dyDescent="0.3">
      <c r="K1434" s="10"/>
      <c r="L1434" s="17"/>
      <c r="M1434" s="17"/>
      <c r="N1434" s="12"/>
      <c r="O1434" s="12"/>
      <c r="P1434" s="12"/>
      <c r="Q1434" s="12"/>
      <c r="R1434" s="13"/>
      <c r="S1434" s="14"/>
      <c r="T1434" s="6"/>
      <c r="U1434" s="28"/>
    </row>
    <row r="1435" spans="11:21" x14ac:dyDescent="0.3">
      <c r="K1435" s="10"/>
      <c r="L1435" s="17"/>
      <c r="M1435" s="17"/>
      <c r="N1435" s="12"/>
      <c r="O1435" s="12"/>
      <c r="P1435" s="12"/>
      <c r="Q1435" s="12"/>
      <c r="R1435" s="13"/>
      <c r="S1435" s="14"/>
      <c r="T1435" s="6"/>
      <c r="U1435" s="28"/>
    </row>
    <row r="1436" spans="11:21" x14ac:dyDescent="0.3">
      <c r="K1436" s="10"/>
      <c r="L1436" s="17"/>
      <c r="M1436" s="17"/>
      <c r="N1436" s="12"/>
      <c r="O1436" s="12"/>
      <c r="P1436" s="12"/>
      <c r="Q1436" s="12"/>
      <c r="R1436" s="13"/>
      <c r="S1436" s="14"/>
      <c r="T1436" s="6"/>
      <c r="U1436" s="28"/>
    </row>
    <row r="1437" spans="11:21" x14ac:dyDescent="0.3">
      <c r="K1437" s="10"/>
      <c r="L1437" s="17"/>
      <c r="M1437" s="17"/>
      <c r="N1437" s="12"/>
      <c r="O1437" s="12"/>
      <c r="P1437" s="12"/>
      <c r="Q1437" s="12"/>
      <c r="R1437" s="13"/>
      <c r="S1437" s="14"/>
      <c r="T1437" s="6"/>
      <c r="U1437" s="28"/>
    </row>
    <row r="1438" spans="11:21" x14ac:dyDescent="0.3">
      <c r="K1438" s="10"/>
      <c r="L1438" s="17"/>
      <c r="M1438" s="17"/>
      <c r="N1438" s="12"/>
      <c r="O1438" s="12"/>
      <c r="P1438" s="12"/>
      <c r="Q1438" s="12"/>
      <c r="R1438" s="13"/>
      <c r="S1438" s="14"/>
      <c r="T1438" s="6"/>
      <c r="U1438" s="28"/>
    </row>
    <row r="1439" spans="11:21" x14ac:dyDescent="0.3">
      <c r="K1439" s="10"/>
      <c r="L1439" s="17"/>
      <c r="M1439" s="17"/>
      <c r="N1439" s="12"/>
      <c r="O1439" s="12"/>
      <c r="P1439" s="12"/>
      <c r="Q1439" s="12"/>
      <c r="R1439" s="13"/>
      <c r="S1439" s="14"/>
      <c r="T1439" s="6"/>
      <c r="U1439" s="28"/>
    </row>
    <row r="1440" spans="11:21" x14ac:dyDescent="0.3">
      <c r="K1440" s="10"/>
      <c r="L1440" s="17"/>
      <c r="M1440" s="17"/>
      <c r="N1440" s="12"/>
      <c r="O1440" s="12"/>
      <c r="P1440" s="12"/>
      <c r="Q1440" s="12"/>
      <c r="R1440" s="13"/>
      <c r="S1440" s="14"/>
      <c r="T1440" s="6"/>
      <c r="U1440" s="28"/>
    </row>
    <row r="1441" spans="11:21" x14ac:dyDescent="0.3">
      <c r="K1441" s="10"/>
      <c r="L1441" s="17"/>
      <c r="M1441" s="17"/>
      <c r="N1441" s="12"/>
      <c r="O1441" s="12"/>
      <c r="P1441" s="12"/>
      <c r="Q1441" s="12"/>
      <c r="R1441" s="13"/>
      <c r="S1441" s="14"/>
      <c r="T1441" s="6"/>
      <c r="U1441" s="28"/>
    </row>
    <row r="1442" spans="11:21" x14ac:dyDescent="0.3">
      <c r="K1442" s="10"/>
      <c r="L1442" s="17"/>
      <c r="M1442" s="17"/>
      <c r="N1442" s="12"/>
      <c r="O1442" s="12"/>
      <c r="P1442" s="12"/>
      <c r="Q1442" s="12"/>
      <c r="R1442" s="13"/>
      <c r="S1442" s="14"/>
      <c r="T1442" s="6"/>
      <c r="U1442" s="28"/>
    </row>
    <row r="1443" spans="11:21" x14ac:dyDescent="0.3">
      <c r="K1443" s="10"/>
      <c r="L1443" s="17"/>
      <c r="M1443" s="17"/>
      <c r="N1443" s="12"/>
      <c r="O1443" s="12"/>
      <c r="P1443" s="12"/>
      <c r="Q1443" s="12"/>
      <c r="R1443" s="13"/>
      <c r="S1443" s="14"/>
      <c r="T1443" s="6"/>
      <c r="U1443" s="28"/>
    </row>
    <row r="1444" spans="11:21" x14ac:dyDescent="0.3">
      <c r="K1444" s="10"/>
      <c r="L1444" s="17"/>
      <c r="M1444" s="17"/>
      <c r="N1444" s="12"/>
      <c r="O1444" s="12"/>
      <c r="P1444" s="12"/>
      <c r="Q1444" s="12"/>
      <c r="R1444" s="13"/>
      <c r="S1444" s="14"/>
      <c r="T1444" s="6"/>
      <c r="U1444" s="28"/>
    </row>
    <row r="1445" spans="11:21" x14ac:dyDescent="0.3">
      <c r="K1445" s="10"/>
      <c r="L1445" s="17"/>
      <c r="M1445" s="17"/>
      <c r="N1445" s="12"/>
      <c r="O1445" s="12"/>
      <c r="P1445" s="12"/>
      <c r="Q1445" s="12"/>
      <c r="R1445" s="13"/>
      <c r="S1445" s="14"/>
      <c r="T1445" s="6"/>
      <c r="U1445" s="28"/>
    </row>
    <row r="1446" spans="11:21" x14ac:dyDescent="0.3">
      <c r="K1446" s="10"/>
      <c r="L1446" s="17"/>
      <c r="M1446" s="17"/>
      <c r="N1446" s="12"/>
      <c r="O1446" s="12"/>
      <c r="P1446" s="12"/>
      <c r="Q1446" s="12"/>
      <c r="R1446" s="13"/>
      <c r="S1446" s="14"/>
      <c r="T1446" s="6"/>
      <c r="U1446" s="28"/>
    </row>
    <row r="1447" spans="11:21" x14ac:dyDescent="0.3">
      <c r="K1447" s="10"/>
      <c r="L1447" s="17"/>
      <c r="M1447" s="17"/>
      <c r="N1447" s="12"/>
      <c r="O1447" s="12"/>
      <c r="P1447" s="12"/>
      <c r="Q1447" s="12"/>
      <c r="R1447" s="13"/>
      <c r="S1447" s="14"/>
      <c r="T1447" s="6"/>
      <c r="U1447" s="28"/>
    </row>
    <row r="1448" spans="11:21" x14ac:dyDescent="0.3">
      <c r="K1448" s="10"/>
      <c r="L1448" s="17"/>
      <c r="M1448" s="17"/>
      <c r="N1448" s="12"/>
      <c r="O1448" s="12"/>
      <c r="P1448" s="12"/>
      <c r="Q1448" s="12"/>
      <c r="R1448" s="13"/>
      <c r="S1448" s="14"/>
      <c r="T1448" s="6"/>
      <c r="U1448" s="28"/>
    </row>
    <row r="1449" spans="11:21" x14ac:dyDescent="0.3">
      <c r="K1449" s="10"/>
      <c r="L1449" s="17"/>
      <c r="M1449" s="17"/>
      <c r="N1449" s="12"/>
      <c r="O1449" s="12"/>
      <c r="P1449" s="12"/>
      <c r="Q1449" s="12"/>
      <c r="R1449" s="13"/>
      <c r="S1449" s="14"/>
      <c r="T1449" s="6"/>
      <c r="U1449" s="28"/>
    </row>
    <row r="1450" spans="11:21" x14ac:dyDescent="0.3">
      <c r="K1450" s="10"/>
      <c r="L1450" s="17"/>
      <c r="M1450" s="17"/>
      <c r="N1450" s="12"/>
      <c r="O1450" s="12"/>
      <c r="P1450" s="12"/>
      <c r="Q1450" s="12"/>
      <c r="R1450" s="13"/>
      <c r="S1450" s="14"/>
      <c r="T1450" s="6"/>
      <c r="U1450" s="28"/>
    </row>
    <row r="1451" spans="11:21" x14ac:dyDescent="0.3">
      <c r="K1451" s="10"/>
      <c r="L1451" s="17"/>
      <c r="M1451" s="17"/>
      <c r="N1451" s="12"/>
      <c r="O1451" s="12"/>
      <c r="P1451" s="12"/>
      <c r="Q1451" s="12"/>
      <c r="R1451" s="13"/>
      <c r="S1451" s="14"/>
      <c r="T1451" s="6"/>
      <c r="U1451" s="28"/>
    </row>
    <row r="1452" spans="11:21" x14ac:dyDescent="0.3">
      <c r="K1452" s="10"/>
      <c r="L1452" s="17"/>
      <c r="M1452" s="17"/>
      <c r="N1452" s="12"/>
      <c r="O1452" s="12"/>
      <c r="P1452" s="12"/>
      <c r="Q1452" s="12"/>
      <c r="R1452" s="13"/>
      <c r="S1452" s="14"/>
      <c r="T1452" s="6"/>
      <c r="U1452" s="28"/>
    </row>
    <row r="1453" spans="11:21" x14ac:dyDescent="0.3">
      <c r="K1453" s="10"/>
      <c r="L1453" s="17"/>
      <c r="M1453" s="17"/>
      <c r="N1453" s="12"/>
      <c r="O1453" s="12"/>
      <c r="P1453" s="12"/>
      <c r="Q1453" s="12"/>
      <c r="R1453" s="13"/>
      <c r="S1453" s="14"/>
      <c r="T1453" s="6"/>
      <c r="U1453" s="28"/>
    </row>
    <row r="1454" spans="11:21" x14ac:dyDescent="0.3">
      <c r="K1454" s="10"/>
      <c r="L1454" s="17"/>
      <c r="M1454" s="17"/>
      <c r="N1454" s="12"/>
      <c r="O1454" s="12"/>
      <c r="P1454" s="12"/>
      <c r="Q1454" s="12"/>
      <c r="R1454" s="13"/>
      <c r="S1454" s="14"/>
      <c r="T1454" s="6"/>
      <c r="U1454" s="28"/>
    </row>
    <row r="1455" spans="11:21" x14ac:dyDescent="0.3">
      <c r="K1455" s="10"/>
      <c r="L1455" s="17"/>
      <c r="M1455" s="17"/>
      <c r="N1455" s="12"/>
      <c r="O1455" s="12"/>
      <c r="P1455" s="12"/>
      <c r="Q1455" s="12"/>
      <c r="R1455" s="13"/>
      <c r="S1455" s="14"/>
      <c r="T1455" s="6"/>
      <c r="U1455" s="28"/>
    </row>
    <row r="1456" spans="11:21" x14ac:dyDescent="0.3">
      <c r="K1456" s="10"/>
      <c r="L1456" s="17"/>
      <c r="M1456" s="17"/>
      <c r="N1456" s="12"/>
      <c r="O1456" s="12"/>
      <c r="P1456" s="12"/>
      <c r="Q1456" s="12"/>
      <c r="R1456" s="13"/>
      <c r="S1456" s="14"/>
      <c r="T1456" s="6"/>
      <c r="U1456" s="28"/>
    </row>
    <row r="1457" spans="11:21" x14ac:dyDescent="0.3">
      <c r="K1457" s="10"/>
      <c r="L1457" s="17"/>
      <c r="M1457" s="17"/>
      <c r="N1457" s="12"/>
      <c r="O1457" s="12"/>
      <c r="P1457" s="12"/>
      <c r="Q1457" s="12"/>
      <c r="R1457" s="13"/>
      <c r="S1457" s="14"/>
      <c r="T1457" s="6"/>
      <c r="U1457" s="28"/>
    </row>
    <row r="1458" spans="11:21" x14ac:dyDescent="0.3">
      <c r="K1458" s="10"/>
      <c r="L1458" s="17"/>
      <c r="M1458" s="17"/>
      <c r="N1458" s="12"/>
      <c r="O1458" s="12"/>
      <c r="P1458" s="12"/>
      <c r="Q1458" s="12"/>
      <c r="R1458" s="13"/>
      <c r="S1458" s="14"/>
      <c r="T1458" s="6"/>
      <c r="U1458" s="28"/>
    </row>
    <row r="1459" spans="11:21" x14ac:dyDescent="0.3">
      <c r="K1459" s="10"/>
      <c r="L1459" s="17"/>
      <c r="M1459" s="17"/>
      <c r="N1459" s="12"/>
      <c r="O1459" s="12"/>
      <c r="P1459" s="12"/>
      <c r="Q1459" s="12"/>
      <c r="R1459" s="13"/>
      <c r="S1459" s="14"/>
      <c r="T1459" s="6"/>
      <c r="U1459" s="28"/>
    </row>
    <row r="1460" spans="11:21" x14ac:dyDescent="0.3">
      <c r="K1460" s="10"/>
      <c r="L1460" s="17"/>
      <c r="M1460" s="17"/>
      <c r="N1460" s="12"/>
      <c r="O1460" s="12"/>
      <c r="P1460" s="12"/>
      <c r="Q1460" s="12"/>
      <c r="R1460" s="13"/>
      <c r="S1460" s="14"/>
      <c r="T1460" s="6"/>
      <c r="U1460" s="28"/>
    </row>
    <row r="1461" spans="11:21" x14ac:dyDescent="0.3">
      <c r="K1461" s="10"/>
      <c r="L1461" s="17"/>
      <c r="M1461" s="17"/>
      <c r="N1461" s="12"/>
      <c r="O1461" s="12"/>
      <c r="P1461" s="12"/>
      <c r="Q1461" s="12"/>
      <c r="R1461" s="13"/>
      <c r="S1461" s="14"/>
      <c r="T1461" s="6"/>
      <c r="U1461" s="28"/>
    </row>
    <row r="1462" spans="11:21" x14ac:dyDescent="0.3">
      <c r="K1462" s="10"/>
      <c r="L1462" s="17"/>
      <c r="M1462" s="17"/>
      <c r="N1462" s="12"/>
      <c r="O1462" s="12"/>
      <c r="P1462" s="12"/>
      <c r="Q1462" s="12"/>
      <c r="R1462" s="13"/>
      <c r="S1462" s="14"/>
      <c r="T1462" s="6"/>
      <c r="U1462" s="28"/>
    </row>
    <row r="1463" spans="11:21" x14ac:dyDescent="0.3">
      <c r="K1463" s="10"/>
      <c r="L1463" s="17"/>
      <c r="M1463" s="17"/>
      <c r="N1463" s="12"/>
      <c r="O1463" s="12"/>
      <c r="P1463" s="12"/>
      <c r="Q1463" s="12"/>
      <c r="R1463" s="13"/>
      <c r="S1463" s="14"/>
      <c r="T1463" s="6"/>
      <c r="U1463" s="28"/>
    </row>
    <row r="1464" spans="11:21" x14ac:dyDescent="0.3">
      <c r="K1464" s="10"/>
      <c r="L1464" s="17"/>
      <c r="M1464" s="17"/>
      <c r="N1464" s="12"/>
      <c r="O1464" s="12"/>
      <c r="P1464" s="12"/>
      <c r="Q1464" s="12"/>
      <c r="R1464" s="13"/>
      <c r="S1464" s="14"/>
      <c r="T1464" s="6"/>
      <c r="U1464" s="28"/>
    </row>
    <row r="1465" spans="11:21" x14ac:dyDescent="0.3">
      <c r="K1465" s="10"/>
      <c r="L1465" s="17"/>
      <c r="M1465" s="17"/>
      <c r="N1465" s="12"/>
      <c r="O1465" s="12"/>
      <c r="P1465" s="12"/>
      <c r="Q1465" s="12"/>
      <c r="R1465" s="13"/>
      <c r="S1465" s="14"/>
      <c r="T1465" s="6"/>
      <c r="U1465" s="28"/>
    </row>
    <row r="1466" spans="11:21" x14ac:dyDescent="0.3">
      <c r="K1466" s="10"/>
      <c r="L1466" s="17"/>
      <c r="M1466" s="17"/>
      <c r="N1466" s="12"/>
      <c r="O1466" s="12"/>
      <c r="P1466" s="12"/>
      <c r="Q1466" s="12"/>
      <c r="R1466" s="13"/>
      <c r="S1466" s="14"/>
      <c r="T1466" s="6"/>
      <c r="U1466" s="28"/>
    </row>
    <row r="1467" spans="11:21" x14ac:dyDescent="0.3">
      <c r="K1467" s="10"/>
      <c r="L1467" s="17"/>
      <c r="M1467" s="17"/>
      <c r="N1467" s="12"/>
      <c r="O1467" s="12"/>
      <c r="P1467" s="12"/>
      <c r="Q1467" s="12"/>
      <c r="R1467" s="13"/>
      <c r="S1467" s="14"/>
      <c r="T1467" s="6"/>
      <c r="U1467" s="28"/>
    </row>
    <row r="1468" spans="11:21" x14ac:dyDescent="0.3">
      <c r="K1468" s="10"/>
      <c r="L1468" s="17"/>
      <c r="M1468" s="17"/>
      <c r="N1468" s="12"/>
      <c r="O1468" s="12"/>
      <c r="P1468" s="12"/>
      <c r="Q1468" s="12"/>
      <c r="R1468" s="13"/>
      <c r="S1468" s="14"/>
      <c r="T1468" s="6"/>
      <c r="U1468" s="28"/>
    </row>
    <row r="1469" spans="11:21" x14ac:dyDescent="0.3">
      <c r="K1469" s="10"/>
      <c r="L1469" s="17"/>
      <c r="M1469" s="17"/>
      <c r="N1469" s="12"/>
      <c r="O1469" s="12"/>
      <c r="P1469" s="12"/>
      <c r="Q1469" s="12"/>
      <c r="R1469" s="13"/>
      <c r="S1469" s="14"/>
      <c r="T1469" s="6"/>
      <c r="U1469" s="28"/>
    </row>
    <row r="1470" spans="11:21" x14ac:dyDescent="0.3">
      <c r="K1470" s="10"/>
      <c r="L1470" s="17"/>
      <c r="M1470" s="17"/>
      <c r="N1470" s="12"/>
      <c r="O1470" s="12"/>
      <c r="P1470" s="12"/>
      <c r="Q1470" s="12"/>
      <c r="R1470" s="13"/>
      <c r="S1470" s="14"/>
      <c r="T1470" s="6"/>
      <c r="U1470" s="28"/>
    </row>
    <row r="1471" spans="11:21" x14ac:dyDescent="0.3">
      <c r="K1471" s="10"/>
      <c r="L1471" s="17"/>
      <c r="M1471" s="17"/>
      <c r="N1471" s="12"/>
      <c r="O1471" s="12"/>
      <c r="P1471" s="12"/>
      <c r="Q1471" s="12"/>
      <c r="R1471" s="13"/>
      <c r="S1471" s="14"/>
      <c r="T1471" s="6"/>
      <c r="U1471" s="28"/>
    </row>
    <row r="1472" spans="11:21" x14ac:dyDescent="0.3">
      <c r="K1472" s="10"/>
      <c r="L1472" s="17"/>
      <c r="M1472" s="17"/>
      <c r="N1472" s="12"/>
      <c r="O1472" s="12"/>
      <c r="P1472" s="12"/>
      <c r="Q1472" s="12"/>
      <c r="R1472" s="13"/>
      <c r="S1472" s="14"/>
      <c r="T1472" s="6"/>
      <c r="U1472" s="28"/>
    </row>
    <row r="1473" spans="11:21" x14ac:dyDescent="0.3">
      <c r="K1473" s="10"/>
      <c r="L1473" s="17"/>
      <c r="M1473" s="17"/>
      <c r="N1473" s="12"/>
      <c r="O1473" s="12"/>
      <c r="P1473" s="12"/>
      <c r="Q1473" s="12"/>
      <c r="R1473" s="13"/>
      <c r="S1473" s="14"/>
      <c r="T1473" s="6"/>
      <c r="U1473" s="28"/>
    </row>
    <row r="1474" spans="11:21" x14ac:dyDescent="0.3">
      <c r="K1474" s="10"/>
      <c r="L1474" s="17"/>
      <c r="M1474" s="17"/>
      <c r="N1474" s="12"/>
      <c r="O1474" s="12"/>
      <c r="P1474" s="12"/>
      <c r="Q1474" s="12"/>
      <c r="R1474" s="13"/>
      <c r="S1474" s="14"/>
      <c r="T1474" s="6"/>
      <c r="U1474" s="28"/>
    </row>
    <row r="1475" spans="11:21" x14ac:dyDescent="0.3">
      <c r="K1475" s="10"/>
      <c r="L1475" s="17"/>
      <c r="M1475" s="17"/>
      <c r="N1475" s="12"/>
      <c r="O1475" s="12"/>
      <c r="P1475" s="12"/>
      <c r="Q1475" s="12"/>
      <c r="R1475" s="13"/>
      <c r="S1475" s="14"/>
      <c r="T1475" s="6"/>
      <c r="U1475" s="28"/>
    </row>
    <row r="1476" spans="11:21" x14ac:dyDescent="0.3">
      <c r="K1476" s="10"/>
      <c r="L1476" s="17"/>
      <c r="M1476" s="17"/>
      <c r="N1476" s="12"/>
      <c r="O1476" s="12"/>
      <c r="P1476" s="12"/>
      <c r="Q1476" s="12"/>
      <c r="R1476" s="13"/>
      <c r="S1476" s="14"/>
      <c r="T1476" s="6"/>
      <c r="U1476" s="28"/>
    </row>
    <row r="1477" spans="11:21" x14ac:dyDescent="0.3">
      <c r="K1477" s="10"/>
      <c r="L1477" s="17"/>
      <c r="M1477" s="17"/>
      <c r="N1477" s="12"/>
      <c r="O1477" s="12"/>
      <c r="P1477" s="12"/>
      <c r="Q1477" s="12"/>
      <c r="R1477" s="13"/>
      <c r="S1477" s="14"/>
      <c r="T1477" s="6"/>
      <c r="U1477" s="28"/>
    </row>
    <row r="1478" spans="11:21" x14ac:dyDescent="0.3">
      <c r="K1478" s="10"/>
      <c r="L1478" s="17"/>
      <c r="M1478" s="17"/>
      <c r="N1478" s="12"/>
      <c r="O1478" s="12"/>
      <c r="P1478" s="12"/>
      <c r="Q1478" s="12"/>
      <c r="R1478" s="13"/>
      <c r="S1478" s="14"/>
      <c r="T1478" s="6"/>
      <c r="U1478" s="28"/>
    </row>
    <row r="1479" spans="11:21" x14ac:dyDescent="0.3">
      <c r="K1479" s="10"/>
      <c r="L1479" s="17"/>
      <c r="M1479" s="17"/>
      <c r="N1479" s="12"/>
      <c r="O1479" s="12"/>
      <c r="P1479" s="12"/>
      <c r="Q1479" s="12"/>
      <c r="R1479" s="13"/>
      <c r="S1479" s="14"/>
      <c r="T1479" s="6"/>
      <c r="U1479" s="28"/>
    </row>
    <row r="1480" spans="11:21" x14ac:dyDescent="0.3">
      <c r="K1480" s="10"/>
      <c r="L1480" s="17"/>
      <c r="M1480" s="17"/>
      <c r="N1480" s="12"/>
      <c r="O1480" s="12"/>
      <c r="P1480" s="12"/>
      <c r="Q1480" s="12"/>
      <c r="R1480" s="13"/>
      <c r="S1480" s="14"/>
      <c r="T1480" s="6"/>
      <c r="U1480" s="28"/>
    </row>
    <row r="1481" spans="11:21" x14ac:dyDescent="0.3">
      <c r="K1481" s="10"/>
      <c r="L1481" s="17"/>
      <c r="M1481" s="17"/>
      <c r="N1481" s="12"/>
      <c r="O1481" s="12"/>
      <c r="P1481" s="12"/>
      <c r="Q1481" s="12"/>
      <c r="R1481" s="13"/>
      <c r="S1481" s="14"/>
      <c r="T1481" s="6"/>
      <c r="U1481" s="28"/>
    </row>
    <row r="1482" spans="11:21" x14ac:dyDescent="0.3">
      <c r="K1482" s="10"/>
      <c r="L1482" s="17"/>
      <c r="M1482" s="17"/>
      <c r="N1482" s="12"/>
      <c r="O1482" s="12"/>
      <c r="P1482" s="12"/>
      <c r="Q1482" s="12"/>
      <c r="R1482" s="13"/>
      <c r="S1482" s="14"/>
      <c r="T1482" s="6"/>
      <c r="U1482" s="28"/>
    </row>
    <row r="1483" spans="11:21" x14ac:dyDescent="0.3">
      <c r="K1483" s="10"/>
      <c r="L1483" s="17"/>
      <c r="M1483" s="17"/>
      <c r="N1483" s="12"/>
      <c r="O1483" s="12"/>
      <c r="P1483" s="12"/>
      <c r="Q1483" s="12"/>
      <c r="R1483" s="13"/>
      <c r="S1483" s="14"/>
      <c r="T1483" s="6"/>
      <c r="U1483" s="28"/>
    </row>
    <row r="1484" spans="11:21" x14ac:dyDescent="0.3">
      <c r="K1484" s="10"/>
      <c r="L1484" s="17"/>
      <c r="M1484" s="17"/>
      <c r="N1484" s="12"/>
      <c r="O1484" s="12"/>
      <c r="P1484" s="12"/>
      <c r="Q1484" s="12"/>
      <c r="R1484" s="13"/>
      <c r="S1484" s="14"/>
      <c r="T1484" s="6"/>
      <c r="U1484" s="28"/>
    </row>
    <row r="1485" spans="11:21" x14ac:dyDescent="0.3">
      <c r="K1485" s="10"/>
      <c r="L1485" s="17"/>
      <c r="M1485" s="17"/>
      <c r="N1485" s="12"/>
      <c r="O1485" s="12"/>
      <c r="P1485" s="12"/>
      <c r="Q1485" s="12"/>
      <c r="R1485" s="13"/>
      <c r="S1485" s="14"/>
      <c r="T1485" s="6"/>
      <c r="U1485" s="28"/>
    </row>
    <row r="1486" spans="11:21" x14ac:dyDescent="0.3">
      <c r="K1486" s="10"/>
      <c r="L1486" s="17"/>
      <c r="M1486" s="17"/>
      <c r="N1486" s="12"/>
      <c r="O1486" s="12"/>
      <c r="P1486" s="12"/>
      <c r="Q1486" s="12"/>
      <c r="R1486" s="13"/>
      <c r="S1486" s="14"/>
      <c r="T1486" s="6"/>
      <c r="U1486" s="28"/>
    </row>
    <row r="1487" spans="11:21" x14ac:dyDescent="0.3">
      <c r="K1487" s="10"/>
      <c r="L1487" s="17"/>
      <c r="M1487" s="17"/>
      <c r="N1487" s="12"/>
      <c r="O1487" s="12"/>
      <c r="P1487" s="12"/>
      <c r="Q1487" s="12"/>
      <c r="R1487" s="13"/>
      <c r="S1487" s="14"/>
      <c r="T1487" s="6"/>
      <c r="U1487" s="28"/>
    </row>
    <row r="1488" spans="11:21" x14ac:dyDescent="0.3">
      <c r="K1488" s="10"/>
      <c r="L1488" s="17"/>
      <c r="M1488" s="17"/>
      <c r="N1488" s="12"/>
      <c r="O1488" s="12"/>
      <c r="P1488" s="12"/>
      <c r="Q1488" s="12"/>
      <c r="R1488" s="13"/>
      <c r="S1488" s="14"/>
      <c r="T1488" s="6"/>
      <c r="U1488" s="28"/>
    </row>
    <row r="1489" spans="11:21" x14ac:dyDescent="0.3">
      <c r="K1489" s="10"/>
      <c r="L1489" s="17"/>
      <c r="M1489" s="17"/>
      <c r="N1489" s="12"/>
      <c r="O1489" s="12"/>
      <c r="P1489" s="12"/>
      <c r="Q1489" s="12"/>
      <c r="R1489" s="13"/>
      <c r="S1489" s="14"/>
      <c r="T1489" s="6"/>
      <c r="U1489" s="28"/>
    </row>
    <row r="1490" spans="11:21" x14ac:dyDescent="0.3">
      <c r="K1490" s="10"/>
      <c r="L1490" s="17"/>
      <c r="M1490" s="17"/>
      <c r="N1490" s="12"/>
      <c r="O1490" s="12"/>
      <c r="P1490" s="12"/>
      <c r="Q1490" s="12"/>
      <c r="R1490" s="13"/>
      <c r="S1490" s="14"/>
      <c r="T1490" s="6"/>
      <c r="U1490" s="28"/>
    </row>
    <row r="1491" spans="11:21" x14ac:dyDescent="0.3">
      <c r="K1491" s="10"/>
      <c r="L1491" s="17"/>
      <c r="M1491" s="17"/>
      <c r="N1491" s="12"/>
      <c r="O1491" s="12"/>
      <c r="P1491" s="12"/>
      <c r="Q1491" s="12"/>
      <c r="R1491" s="13"/>
      <c r="S1491" s="14"/>
      <c r="T1491" s="6"/>
      <c r="U1491" s="28"/>
    </row>
    <row r="1492" spans="11:21" x14ac:dyDescent="0.3">
      <c r="K1492" s="10"/>
      <c r="L1492" s="17"/>
      <c r="M1492" s="17"/>
      <c r="N1492" s="12"/>
      <c r="O1492" s="12"/>
      <c r="P1492" s="12"/>
      <c r="Q1492" s="12"/>
      <c r="R1492" s="13"/>
      <c r="S1492" s="14"/>
      <c r="T1492" s="6"/>
      <c r="U1492" s="28"/>
    </row>
    <row r="1493" spans="11:21" x14ac:dyDescent="0.3">
      <c r="K1493" s="10"/>
      <c r="L1493" s="17"/>
      <c r="M1493" s="17"/>
      <c r="N1493" s="12"/>
      <c r="O1493" s="12"/>
      <c r="P1493" s="12"/>
      <c r="Q1493" s="12"/>
      <c r="R1493" s="13"/>
      <c r="S1493" s="14"/>
      <c r="T1493" s="6"/>
      <c r="U1493" s="28"/>
    </row>
    <row r="1494" spans="11:21" x14ac:dyDescent="0.3">
      <c r="K1494" s="10"/>
      <c r="L1494" s="17"/>
      <c r="M1494" s="17"/>
      <c r="N1494" s="12"/>
      <c r="O1494" s="12"/>
      <c r="P1494" s="12"/>
      <c r="Q1494" s="12"/>
      <c r="R1494" s="13"/>
      <c r="S1494" s="14"/>
      <c r="T1494" s="6"/>
      <c r="U1494" s="28"/>
    </row>
    <row r="1495" spans="11:21" x14ac:dyDescent="0.3">
      <c r="K1495" s="10"/>
      <c r="L1495" s="17"/>
      <c r="M1495" s="17"/>
      <c r="N1495" s="12"/>
      <c r="O1495" s="12"/>
      <c r="P1495" s="12"/>
      <c r="Q1495" s="12"/>
      <c r="R1495" s="13"/>
      <c r="S1495" s="14"/>
      <c r="T1495" s="6"/>
      <c r="U1495" s="28"/>
    </row>
    <row r="1496" spans="11:21" x14ac:dyDescent="0.3">
      <c r="K1496" s="10"/>
      <c r="L1496" s="17"/>
      <c r="M1496" s="17"/>
      <c r="N1496" s="12"/>
      <c r="O1496" s="12"/>
      <c r="P1496" s="12"/>
      <c r="Q1496" s="12"/>
      <c r="R1496" s="13"/>
      <c r="S1496" s="14"/>
      <c r="T1496" s="6"/>
      <c r="U1496" s="28"/>
    </row>
    <row r="1497" spans="11:21" x14ac:dyDescent="0.3">
      <c r="K1497" s="10"/>
      <c r="L1497" s="17"/>
      <c r="M1497" s="17"/>
      <c r="N1497" s="12"/>
      <c r="O1497" s="12"/>
      <c r="P1497" s="12"/>
      <c r="Q1497" s="12"/>
      <c r="R1497" s="13"/>
      <c r="S1497" s="14"/>
      <c r="T1497" s="6"/>
      <c r="U1497" s="28"/>
    </row>
    <row r="1498" spans="11:21" x14ac:dyDescent="0.3">
      <c r="K1498" s="10"/>
      <c r="L1498" s="17"/>
      <c r="M1498" s="17"/>
      <c r="N1498" s="12"/>
      <c r="O1498" s="12"/>
      <c r="P1498" s="12"/>
      <c r="Q1498" s="12"/>
      <c r="R1498" s="13"/>
      <c r="S1498" s="14"/>
      <c r="T1498" s="6"/>
      <c r="U1498" s="28"/>
    </row>
    <row r="1499" spans="11:21" x14ac:dyDescent="0.3">
      <c r="K1499" s="10"/>
      <c r="L1499" s="17"/>
      <c r="M1499" s="17"/>
      <c r="N1499" s="12"/>
      <c r="O1499" s="12"/>
      <c r="P1499" s="12"/>
      <c r="Q1499" s="12"/>
      <c r="R1499" s="13"/>
      <c r="S1499" s="14"/>
      <c r="T1499" s="6"/>
      <c r="U1499" s="28"/>
    </row>
    <row r="1500" spans="11:21" x14ac:dyDescent="0.3">
      <c r="K1500" s="10"/>
      <c r="L1500" s="17"/>
      <c r="M1500" s="17"/>
      <c r="N1500" s="12"/>
      <c r="O1500" s="12"/>
      <c r="P1500" s="12"/>
      <c r="Q1500" s="12"/>
      <c r="R1500" s="13"/>
      <c r="S1500" s="14"/>
      <c r="T1500" s="6"/>
      <c r="U1500" s="28"/>
    </row>
    <row r="1501" spans="11:21" x14ac:dyDescent="0.3">
      <c r="K1501" s="10"/>
      <c r="L1501" s="17"/>
      <c r="M1501" s="17"/>
      <c r="N1501" s="12"/>
      <c r="O1501" s="12"/>
      <c r="P1501" s="12"/>
      <c r="Q1501" s="12"/>
      <c r="R1501" s="13"/>
      <c r="S1501" s="14"/>
      <c r="T1501" s="6"/>
      <c r="U1501" s="28"/>
    </row>
    <row r="1502" spans="11:21" x14ac:dyDescent="0.3">
      <c r="K1502" s="10"/>
      <c r="L1502" s="17"/>
      <c r="M1502" s="17"/>
      <c r="N1502" s="12"/>
      <c r="O1502" s="12"/>
      <c r="P1502" s="12"/>
      <c r="Q1502" s="12"/>
      <c r="R1502" s="13"/>
      <c r="S1502" s="14"/>
      <c r="T1502" s="6"/>
      <c r="U1502" s="28"/>
    </row>
    <row r="1503" spans="11:21" x14ac:dyDescent="0.3">
      <c r="K1503" s="10"/>
      <c r="L1503" s="17"/>
      <c r="M1503" s="17"/>
      <c r="N1503" s="12"/>
      <c r="O1503" s="12"/>
      <c r="P1503" s="12"/>
      <c r="Q1503" s="12"/>
      <c r="R1503" s="13"/>
      <c r="S1503" s="14"/>
      <c r="T1503" s="6"/>
      <c r="U1503" s="28"/>
    </row>
    <row r="1504" spans="11:21" x14ac:dyDescent="0.3">
      <c r="K1504" s="10"/>
      <c r="L1504" s="17"/>
      <c r="M1504" s="17"/>
      <c r="N1504" s="12"/>
      <c r="O1504" s="12"/>
      <c r="P1504" s="12"/>
      <c r="Q1504" s="12"/>
      <c r="R1504" s="13"/>
      <c r="S1504" s="14"/>
      <c r="T1504" s="6"/>
      <c r="U1504" s="28"/>
    </row>
    <row r="1505" spans="11:21" x14ac:dyDescent="0.3">
      <c r="K1505" s="10"/>
      <c r="L1505" s="17"/>
      <c r="M1505" s="17"/>
      <c r="N1505" s="12"/>
      <c r="O1505" s="12"/>
      <c r="P1505" s="12"/>
      <c r="Q1505" s="12"/>
      <c r="R1505" s="13"/>
      <c r="S1505" s="14"/>
      <c r="T1505" s="6"/>
      <c r="U1505" s="28"/>
    </row>
    <row r="1506" spans="11:21" x14ac:dyDescent="0.3">
      <c r="K1506" s="10"/>
      <c r="L1506" s="17"/>
      <c r="M1506" s="17"/>
      <c r="N1506" s="12"/>
      <c r="O1506" s="12"/>
      <c r="P1506" s="12"/>
      <c r="Q1506" s="12"/>
      <c r="R1506" s="13"/>
      <c r="S1506" s="14"/>
      <c r="T1506" s="6"/>
      <c r="U1506" s="28"/>
    </row>
    <row r="1507" spans="11:21" x14ac:dyDescent="0.3">
      <c r="K1507" s="10"/>
      <c r="L1507" s="17"/>
      <c r="M1507" s="17"/>
      <c r="N1507" s="12"/>
      <c r="O1507" s="12"/>
      <c r="P1507" s="12"/>
      <c r="Q1507" s="12"/>
      <c r="R1507" s="13"/>
      <c r="S1507" s="14"/>
      <c r="T1507" s="6"/>
      <c r="U1507" s="28"/>
    </row>
    <row r="1508" spans="11:21" x14ac:dyDescent="0.3">
      <c r="K1508" s="10"/>
      <c r="L1508" s="17"/>
      <c r="M1508" s="17"/>
      <c r="N1508" s="12"/>
      <c r="O1508" s="12"/>
      <c r="P1508" s="12"/>
      <c r="Q1508" s="12"/>
      <c r="R1508" s="13"/>
      <c r="S1508" s="14"/>
      <c r="T1508" s="6"/>
      <c r="U1508" s="28"/>
    </row>
    <row r="1509" spans="11:21" x14ac:dyDescent="0.3">
      <c r="K1509" s="10"/>
      <c r="L1509" s="17"/>
      <c r="M1509" s="17"/>
      <c r="N1509" s="12"/>
      <c r="O1509" s="12"/>
      <c r="P1509" s="12"/>
      <c r="Q1509" s="12"/>
      <c r="R1509" s="13"/>
      <c r="S1509" s="14"/>
      <c r="T1509" s="6"/>
      <c r="U1509" s="28"/>
    </row>
    <row r="1510" spans="11:21" x14ac:dyDescent="0.3">
      <c r="K1510" s="10"/>
      <c r="L1510" s="17"/>
      <c r="M1510" s="17"/>
      <c r="N1510" s="12"/>
      <c r="O1510" s="12"/>
      <c r="P1510" s="12"/>
      <c r="Q1510" s="12"/>
      <c r="R1510" s="13"/>
      <c r="S1510" s="14"/>
      <c r="T1510" s="6"/>
      <c r="U1510" s="28"/>
    </row>
    <row r="1511" spans="11:21" x14ac:dyDescent="0.3">
      <c r="K1511" s="10"/>
      <c r="L1511" s="17"/>
      <c r="M1511" s="17"/>
      <c r="N1511" s="12"/>
      <c r="O1511" s="12"/>
      <c r="P1511" s="12"/>
      <c r="Q1511" s="12"/>
      <c r="R1511" s="13"/>
      <c r="S1511" s="14"/>
      <c r="T1511" s="6"/>
      <c r="U1511" s="28"/>
    </row>
    <row r="1512" spans="11:21" x14ac:dyDescent="0.3">
      <c r="K1512" s="10"/>
      <c r="L1512" s="17"/>
      <c r="M1512" s="17"/>
      <c r="N1512" s="12"/>
      <c r="O1512" s="12"/>
      <c r="P1512" s="12"/>
      <c r="Q1512" s="12"/>
      <c r="R1512" s="13"/>
      <c r="S1512" s="14"/>
      <c r="T1512" s="6"/>
      <c r="U1512" s="28"/>
    </row>
    <row r="1513" spans="11:21" x14ac:dyDescent="0.3">
      <c r="K1513" s="10"/>
      <c r="L1513" s="17"/>
      <c r="M1513" s="17"/>
      <c r="N1513" s="12"/>
      <c r="O1513" s="12"/>
      <c r="P1513" s="12"/>
      <c r="Q1513" s="12"/>
      <c r="R1513" s="13"/>
      <c r="S1513" s="14"/>
      <c r="T1513" s="6"/>
      <c r="U1513" s="28"/>
    </row>
    <row r="1514" spans="11:21" x14ac:dyDescent="0.3">
      <c r="K1514" s="10"/>
      <c r="L1514" s="17"/>
      <c r="M1514" s="17"/>
      <c r="N1514" s="12"/>
      <c r="O1514" s="12"/>
      <c r="P1514" s="12"/>
      <c r="Q1514" s="12"/>
      <c r="R1514" s="13"/>
      <c r="S1514" s="14"/>
      <c r="T1514" s="6"/>
      <c r="U1514" s="28"/>
    </row>
    <row r="1515" spans="11:21" x14ac:dyDescent="0.3">
      <c r="K1515" s="10"/>
      <c r="L1515" s="17"/>
      <c r="M1515" s="17"/>
      <c r="N1515" s="12"/>
      <c r="O1515" s="12"/>
      <c r="P1515" s="12"/>
      <c r="Q1515" s="12"/>
      <c r="R1515" s="13"/>
      <c r="S1515" s="14"/>
      <c r="T1515" s="6"/>
      <c r="U1515" s="28"/>
    </row>
    <row r="1516" spans="11:21" x14ac:dyDescent="0.3">
      <c r="K1516" s="10"/>
      <c r="L1516" s="17"/>
      <c r="M1516" s="17"/>
      <c r="N1516" s="12"/>
      <c r="O1516" s="12"/>
      <c r="P1516" s="12"/>
      <c r="Q1516" s="12"/>
      <c r="R1516" s="13"/>
      <c r="S1516" s="14"/>
      <c r="T1516" s="6"/>
      <c r="U1516" s="28"/>
    </row>
    <row r="1517" spans="11:21" x14ac:dyDescent="0.3">
      <c r="K1517" s="10"/>
      <c r="L1517" s="17"/>
      <c r="M1517" s="17"/>
      <c r="N1517" s="12"/>
      <c r="O1517" s="12"/>
      <c r="P1517" s="12"/>
      <c r="Q1517" s="12"/>
      <c r="R1517" s="13"/>
      <c r="S1517" s="14"/>
      <c r="T1517" s="6"/>
      <c r="U1517" s="28"/>
    </row>
    <row r="1518" spans="11:21" x14ac:dyDescent="0.3">
      <c r="K1518" s="10"/>
      <c r="L1518" s="17"/>
      <c r="M1518" s="17"/>
      <c r="N1518" s="12"/>
      <c r="O1518" s="12"/>
      <c r="P1518" s="12"/>
      <c r="Q1518" s="12"/>
      <c r="R1518" s="13"/>
      <c r="S1518" s="14"/>
      <c r="T1518" s="6"/>
      <c r="U1518" s="28"/>
    </row>
    <row r="1519" spans="11:21" x14ac:dyDescent="0.3">
      <c r="K1519" s="10"/>
      <c r="L1519" s="17"/>
      <c r="M1519" s="17"/>
      <c r="N1519" s="12"/>
      <c r="O1519" s="12"/>
      <c r="P1519" s="12"/>
      <c r="Q1519" s="12"/>
      <c r="R1519" s="13"/>
      <c r="S1519" s="14"/>
      <c r="T1519" s="6"/>
      <c r="U1519" s="28"/>
    </row>
    <row r="1520" spans="11:21" x14ac:dyDescent="0.3">
      <c r="K1520" s="10"/>
      <c r="L1520" s="17"/>
      <c r="M1520" s="17"/>
      <c r="N1520" s="12"/>
      <c r="O1520" s="12"/>
      <c r="P1520" s="12"/>
      <c r="Q1520" s="12"/>
      <c r="R1520" s="13"/>
      <c r="S1520" s="14"/>
      <c r="T1520" s="6"/>
      <c r="U1520" s="28"/>
    </row>
    <row r="1521" spans="11:21" x14ac:dyDescent="0.3">
      <c r="K1521" s="10"/>
      <c r="L1521" s="17"/>
      <c r="M1521" s="17"/>
      <c r="N1521" s="12"/>
      <c r="O1521" s="12"/>
      <c r="P1521" s="12"/>
      <c r="Q1521" s="12"/>
      <c r="R1521" s="13"/>
      <c r="S1521" s="14"/>
      <c r="T1521" s="6"/>
      <c r="U1521" s="28"/>
    </row>
    <row r="1522" spans="11:21" x14ac:dyDescent="0.3">
      <c r="K1522" s="10"/>
      <c r="L1522" s="17"/>
      <c r="M1522" s="17"/>
      <c r="N1522" s="12"/>
      <c r="O1522" s="12"/>
      <c r="P1522" s="12"/>
      <c r="Q1522" s="12"/>
      <c r="R1522" s="13"/>
      <c r="S1522" s="14"/>
      <c r="T1522" s="6"/>
      <c r="U1522" s="28"/>
    </row>
    <row r="1523" spans="11:21" x14ac:dyDescent="0.3">
      <c r="K1523" s="10"/>
      <c r="L1523" s="17"/>
      <c r="M1523" s="17"/>
      <c r="N1523" s="12"/>
      <c r="O1523" s="12"/>
      <c r="P1523" s="12"/>
      <c r="Q1523" s="12"/>
      <c r="R1523" s="13"/>
      <c r="S1523" s="14"/>
      <c r="T1523" s="6"/>
      <c r="U1523" s="28"/>
    </row>
    <row r="1524" spans="11:21" x14ac:dyDescent="0.3">
      <c r="K1524" s="10"/>
      <c r="L1524" s="17"/>
      <c r="M1524" s="17"/>
      <c r="N1524" s="12"/>
      <c r="O1524" s="12"/>
      <c r="P1524" s="12"/>
      <c r="Q1524" s="12"/>
      <c r="R1524" s="13"/>
      <c r="S1524" s="14"/>
      <c r="T1524" s="6"/>
      <c r="U1524" s="28"/>
    </row>
    <row r="1525" spans="11:21" x14ac:dyDescent="0.3">
      <c r="K1525" s="10"/>
      <c r="L1525" s="17"/>
      <c r="M1525" s="17"/>
      <c r="N1525" s="12"/>
      <c r="O1525" s="12"/>
      <c r="P1525" s="12"/>
      <c r="Q1525" s="12"/>
      <c r="R1525" s="13"/>
      <c r="S1525" s="14"/>
      <c r="T1525" s="6"/>
      <c r="U1525" s="28"/>
    </row>
    <row r="1526" spans="11:21" x14ac:dyDescent="0.3">
      <c r="K1526" s="10"/>
      <c r="L1526" s="17"/>
      <c r="M1526" s="17"/>
      <c r="N1526" s="12"/>
      <c r="O1526" s="12"/>
      <c r="P1526" s="12"/>
      <c r="Q1526" s="12"/>
      <c r="R1526" s="13"/>
      <c r="S1526" s="14"/>
      <c r="T1526" s="6"/>
      <c r="U1526" s="28"/>
    </row>
    <row r="1527" spans="11:21" x14ac:dyDescent="0.3">
      <c r="K1527" s="10"/>
      <c r="L1527" s="17"/>
      <c r="M1527" s="17"/>
      <c r="N1527" s="12"/>
      <c r="O1527" s="12"/>
      <c r="P1527" s="12"/>
      <c r="Q1527" s="12"/>
      <c r="R1527" s="13"/>
      <c r="S1527" s="14"/>
      <c r="T1527" s="6"/>
      <c r="U1527" s="28"/>
    </row>
    <row r="1528" spans="11:21" x14ac:dyDescent="0.3">
      <c r="K1528" s="10"/>
      <c r="L1528" s="17"/>
      <c r="M1528" s="17"/>
      <c r="N1528" s="12"/>
      <c r="O1528" s="12"/>
      <c r="P1528" s="12"/>
      <c r="Q1528" s="12"/>
      <c r="R1528" s="13"/>
      <c r="S1528" s="14"/>
      <c r="T1528" s="6"/>
      <c r="U1528" s="28"/>
    </row>
    <row r="1529" spans="11:21" x14ac:dyDescent="0.3">
      <c r="K1529" s="10"/>
      <c r="L1529" s="17"/>
      <c r="M1529" s="17"/>
      <c r="N1529" s="12"/>
      <c r="O1529" s="12"/>
      <c r="P1529" s="12"/>
      <c r="Q1529" s="12"/>
      <c r="R1529" s="13"/>
      <c r="S1529" s="14"/>
      <c r="T1529" s="6"/>
      <c r="U1529" s="28"/>
    </row>
    <row r="1530" spans="11:21" x14ac:dyDescent="0.3">
      <c r="K1530" s="10"/>
      <c r="L1530" s="17"/>
      <c r="M1530" s="17"/>
      <c r="N1530" s="12"/>
      <c r="O1530" s="12"/>
      <c r="P1530" s="12"/>
      <c r="Q1530" s="12"/>
      <c r="R1530" s="13"/>
      <c r="S1530" s="14"/>
      <c r="T1530" s="6"/>
      <c r="U1530" s="28"/>
    </row>
    <row r="1531" spans="11:21" x14ac:dyDescent="0.3">
      <c r="K1531" s="10"/>
      <c r="L1531" s="17"/>
      <c r="M1531" s="17"/>
      <c r="N1531" s="12"/>
      <c r="O1531" s="12"/>
      <c r="P1531" s="12"/>
      <c r="Q1531" s="12"/>
      <c r="R1531" s="13"/>
      <c r="S1531" s="14"/>
      <c r="T1531" s="6"/>
      <c r="U1531" s="28"/>
    </row>
    <row r="1532" spans="11:21" x14ac:dyDescent="0.3">
      <c r="K1532" s="10"/>
      <c r="L1532" s="17"/>
      <c r="M1532" s="17"/>
      <c r="N1532" s="12"/>
      <c r="O1532" s="12"/>
      <c r="P1532" s="12"/>
      <c r="Q1532" s="12"/>
      <c r="R1532" s="13"/>
      <c r="S1532" s="14"/>
      <c r="T1532" s="6"/>
      <c r="U1532" s="28"/>
    </row>
    <row r="1533" spans="11:21" x14ac:dyDescent="0.3">
      <c r="K1533" s="10"/>
      <c r="L1533" s="17"/>
      <c r="M1533" s="17"/>
      <c r="N1533" s="12"/>
      <c r="O1533" s="12"/>
      <c r="P1533" s="12"/>
      <c r="Q1533" s="12"/>
      <c r="R1533" s="13"/>
      <c r="S1533" s="14"/>
      <c r="T1533" s="6"/>
      <c r="U1533" s="28"/>
    </row>
    <row r="1534" spans="11:21" x14ac:dyDescent="0.3">
      <c r="K1534" s="10"/>
      <c r="L1534" s="17"/>
      <c r="M1534" s="17"/>
      <c r="N1534" s="12"/>
      <c r="O1534" s="12"/>
      <c r="P1534" s="12"/>
      <c r="Q1534" s="12"/>
      <c r="R1534" s="13"/>
      <c r="S1534" s="14"/>
      <c r="T1534" s="6"/>
      <c r="U1534" s="28"/>
    </row>
    <row r="1535" spans="11:21" x14ac:dyDescent="0.3">
      <c r="K1535" s="10"/>
      <c r="L1535" s="17"/>
      <c r="M1535" s="17"/>
      <c r="N1535" s="12"/>
      <c r="O1535" s="12"/>
      <c r="P1535" s="12"/>
      <c r="Q1535" s="12"/>
      <c r="R1535" s="13"/>
      <c r="S1535" s="14"/>
      <c r="T1535" s="6"/>
      <c r="U1535" s="28"/>
    </row>
    <row r="1536" spans="11:21" x14ac:dyDescent="0.3">
      <c r="K1536" s="10"/>
      <c r="L1536" s="17"/>
      <c r="M1536" s="17"/>
      <c r="N1536" s="12"/>
      <c r="O1536" s="12"/>
      <c r="P1536" s="12"/>
      <c r="Q1536" s="12"/>
      <c r="R1536" s="13"/>
      <c r="S1536" s="14"/>
      <c r="T1536" s="6"/>
      <c r="U1536" s="28"/>
    </row>
    <row r="1537" spans="11:21" x14ac:dyDescent="0.3">
      <c r="K1537" s="10"/>
      <c r="L1537" s="17"/>
      <c r="M1537" s="17"/>
      <c r="N1537" s="12"/>
      <c r="O1537" s="12"/>
      <c r="P1537" s="12"/>
      <c r="Q1537" s="12"/>
      <c r="R1537" s="13"/>
      <c r="S1537" s="14"/>
      <c r="T1537" s="6"/>
      <c r="U1537" s="28"/>
    </row>
    <row r="1538" spans="11:21" x14ac:dyDescent="0.3">
      <c r="K1538" s="10"/>
      <c r="L1538" s="17"/>
      <c r="M1538" s="17"/>
      <c r="N1538" s="12"/>
      <c r="O1538" s="12"/>
      <c r="P1538" s="12"/>
      <c r="Q1538" s="12"/>
      <c r="R1538" s="13"/>
      <c r="S1538" s="15"/>
      <c r="T1538" s="6"/>
      <c r="U1538" s="28"/>
    </row>
    <row r="1539" spans="11:21" x14ac:dyDescent="0.3">
      <c r="K1539" s="10"/>
      <c r="L1539" s="17"/>
      <c r="M1539" s="17"/>
      <c r="N1539" s="12"/>
      <c r="O1539" s="12"/>
      <c r="P1539" s="12"/>
      <c r="Q1539" s="12"/>
      <c r="R1539" s="13"/>
      <c r="S1539" s="14"/>
      <c r="T1539" s="6"/>
      <c r="U1539" s="28"/>
    </row>
    <row r="1540" spans="11:21" x14ac:dyDescent="0.3">
      <c r="K1540" s="10"/>
      <c r="L1540" s="17"/>
      <c r="M1540" s="17"/>
      <c r="N1540" s="12"/>
      <c r="O1540" s="12"/>
      <c r="P1540" s="12"/>
      <c r="Q1540" s="12"/>
      <c r="R1540" s="13"/>
      <c r="S1540" s="14"/>
      <c r="T1540" s="6"/>
      <c r="U1540" s="28"/>
    </row>
    <row r="1541" spans="11:21" x14ac:dyDescent="0.3">
      <c r="K1541" s="10"/>
      <c r="L1541" s="17"/>
      <c r="M1541" s="17"/>
      <c r="N1541" s="12"/>
      <c r="O1541" s="12"/>
      <c r="P1541" s="12"/>
      <c r="Q1541" s="12"/>
      <c r="R1541" s="13"/>
      <c r="S1541" s="14"/>
      <c r="T1541" s="6"/>
      <c r="U1541" s="28"/>
    </row>
    <row r="1542" spans="11:21" x14ac:dyDescent="0.3">
      <c r="K1542" s="10"/>
      <c r="L1542" s="17"/>
      <c r="M1542" s="17"/>
      <c r="N1542" s="12"/>
      <c r="O1542" s="12"/>
      <c r="P1542" s="12"/>
      <c r="Q1542" s="12"/>
      <c r="R1542" s="13"/>
      <c r="S1542" s="14"/>
      <c r="T1542" s="6"/>
      <c r="U1542" s="28"/>
    </row>
    <row r="1543" spans="11:21" x14ac:dyDescent="0.3">
      <c r="K1543" s="10"/>
      <c r="L1543" s="17"/>
      <c r="M1543" s="17"/>
      <c r="N1543" s="12"/>
      <c r="O1543" s="12"/>
      <c r="P1543" s="12"/>
      <c r="Q1543" s="12"/>
      <c r="R1543" s="13"/>
      <c r="S1543" s="14"/>
      <c r="T1543" s="6"/>
      <c r="U1543" s="28"/>
    </row>
    <row r="1544" spans="11:21" x14ac:dyDescent="0.3">
      <c r="K1544" s="10"/>
      <c r="L1544" s="17"/>
      <c r="M1544" s="17"/>
      <c r="N1544" s="12"/>
      <c r="O1544" s="12"/>
      <c r="P1544" s="12"/>
      <c r="Q1544" s="12"/>
      <c r="R1544" s="13"/>
      <c r="S1544" s="14"/>
      <c r="T1544" s="6"/>
      <c r="U1544" s="28"/>
    </row>
    <row r="1545" spans="11:21" x14ac:dyDescent="0.3">
      <c r="K1545" s="10"/>
      <c r="L1545" s="17"/>
      <c r="M1545" s="17"/>
      <c r="N1545" s="12"/>
      <c r="O1545" s="12"/>
      <c r="P1545" s="12"/>
      <c r="Q1545" s="12"/>
      <c r="R1545" s="13"/>
      <c r="S1545" s="14"/>
      <c r="T1545" s="6"/>
      <c r="U1545" s="28"/>
    </row>
    <row r="1546" spans="11:21" x14ac:dyDescent="0.3">
      <c r="K1546" s="10"/>
      <c r="L1546" s="17"/>
      <c r="M1546" s="17"/>
      <c r="N1546" s="12"/>
      <c r="O1546" s="12"/>
      <c r="P1546" s="12"/>
      <c r="Q1546" s="12"/>
      <c r="R1546" s="13"/>
      <c r="S1546" s="14"/>
      <c r="T1546" s="6"/>
      <c r="U1546" s="28"/>
    </row>
    <row r="1547" spans="11:21" x14ac:dyDescent="0.3">
      <c r="K1547" s="10"/>
      <c r="L1547" s="17"/>
      <c r="M1547" s="17"/>
      <c r="N1547" s="12"/>
      <c r="O1547" s="12"/>
      <c r="P1547" s="12"/>
      <c r="Q1547" s="12"/>
      <c r="R1547" s="13"/>
      <c r="S1547" s="14"/>
      <c r="T1547" s="6"/>
      <c r="U1547" s="28"/>
    </row>
    <row r="1548" spans="11:21" x14ac:dyDescent="0.3">
      <c r="K1548" s="10"/>
      <c r="L1548" s="17"/>
      <c r="M1548" s="17"/>
      <c r="N1548" s="12"/>
      <c r="O1548" s="12"/>
      <c r="P1548" s="12"/>
      <c r="Q1548" s="12"/>
      <c r="R1548" s="13"/>
      <c r="S1548" s="14"/>
      <c r="T1548" s="6"/>
      <c r="U1548" s="28"/>
    </row>
    <row r="1549" spans="11:21" x14ac:dyDescent="0.3">
      <c r="K1549" s="10"/>
      <c r="L1549" s="17"/>
      <c r="M1549" s="17"/>
      <c r="N1549" s="12"/>
      <c r="O1549" s="12"/>
      <c r="P1549" s="12"/>
      <c r="Q1549" s="12"/>
      <c r="R1549" s="13"/>
      <c r="S1549" s="14"/>
      <c r="T1549" s="6"/>
      <c r="U1549" s="28"/>
    </row>
    <row r="1550" spans="11:21" x14ac:dyDescent="0.3">
      <c r="K1550" s="10"/>
      <c r="L1550" s="17"/>
      <c r="M1550" s="17"/>
      <c r="N1550" s="12"/>
      <c r="O1550" s="12"/>
      <c r="P1550" s="12"/>
      <c r="Q1550" s="12"/>
      <c r="R1550" s="13"/>
      <c r="S1550" s="14"/>
      <c r="T1550" s="6"/>
      <c r="U1550" s="28"/>
    </row>
    <row r="1551" spans="11:21" x14ac:dyDescent="0.3">
      <c r="K1551" s="10"/>
      <c r="L1551" s="17"/>
      <c r="M1551" s="17"/>
      <c r="N1551" s="12"/>
      <c r="O1551" s="12"/>
      <c r="P1551" s="12"/>
      <c r="Q1551" s="12"/>
      <c r="R1551" s="13"/>
      <c r="S1551" s="14"/>
      <c r="T1551" s="6"/>
      <c r="U1551" s="28"/>
    </row>
    <row r="1552" spans="11:21" x14ac:dyDescent="0.3">
      <c r="K1552" s="10"/>
      <c r="L1552" s="17"/>
      <c r="M1552" s="17"/>
      <c r="N1552" s="12"/>
      <c r="O1552" s="12"/>
      <c r="P1552" s="12"/>
      <c r="Q1552" s="12"/>
      <c r="R1552" s="13"/>
      <c r="S1552" s="14"/>
      <c r="T1552" s="6"/>
      <c r="U1552" s="28"/>
    </row>
    <row r="1553" spans="11:21" x14ac:dyDescent="0.3">
      <c r="K1553" s="10"/>
      <c r="L1553" s="17"/>
      <c r="M1553" s="17"/>
      <c r="N1553" s="12"/>
      <c r="O1553" s="12"/>
      <c r="P1553" s="12"/>
      <c r="Q1553" s="12"/>
      <c r="R1553" s="13"/>
      <c r="S1553" s="14"/>
      <c r="T1553" s="6"/>
      <c r="U1553" s="28"/>
    </row>
    <row r="1554" spans="11:21" x14ac:dyDescent="0.3">
      <c r="K1554" s="10"/>
      <c r="L1554" s="17"/>
      <c r="M1554" s="17"/>
      <c r="N1554" s="12"/>
      <c r="O1554" s="12"/>
      <c r="P1554" s="12"/>
      <c r="Q1554" s="12"/>
      <c r="R1554" s="13"/>
      <c r="S1554" s="14"/>
      <c r="T1554" s="6"/>
      <c r="U1554" s="28"/>
    </row>
    <row r="1555" spans="11:21" x14ac:dyDescent="0.3">
      <c r="K1555" s="10"/>
      <c r="L1555" s="17"/>
      <c r="M1555" s="17"/>
      <c r="N1555" s="12"/>
      <c r="O1555" s="12"/>
      <c r="P1555" s="12"/>
      <c r="Q1555" s="12"/>
      <c r="R1555" s="13"/>
      <c r="S1555" s="14"/>
      <c r="T1555" s="6"/>
      <c r="U1555" s="28"/>
    </row>
    <row r="1556" spans="11:21" x14ac:dyDescent="0.3">
      <c r="K1556" s="10"/>
      <c r="L1556" s="17"/>
      <c r="M1556" s="17"/>
      <c r="N1556" s="12"/>
      <c r="O1556" s="12"/>
      <c r="P1556" s="12"/>
      <c r="Q1556" s="12"/>
      <c r="R1556" s="13"/>
      <c r="S1556" s="14"/>
      <c r="T1556" s="6"/>
      <c r="U1556" s="28"/>
    </row>
    <row r="1557" spans="11:21" x14ac:dyDescent="0.3">
      <c r="K1557" s="10"/>
      <c r="L1557" s="17"/>
      <c r="M1557" s="17"/>
      <c r="N1557" s="12"/>
      <c r="O1557" s="12"/>
      <c r="P1557" s="12"/>
      <c r="Q1557" s="12"/>
      <c r="R1557" s="13"/>
      <c r="S1557" s="14"/>
      <c r="T1557" s="6"/>
      <c r="U1557" s="28"/>
    </row>
    <row r="1558" spans="11:21" x14ac:dyDescent="0.3">
      <c r="K1558" s="10"/>
      <c r="L1558" s="17"/>
      <c r="M1558" s="17"/>
      <c r="N1558" s="12"/>
      <c r="O1558" s="12"/>
      <c r="P1558" s="12"/>
      <c r="Q1558" s="12"/>
      <c r="R1558" s="13"/>
      <c r="S1558" s="14"/>
      <c r="T1558" s="6"/>
      <c r="U1558" s="28"/>
    </row>
    <row r="1559" spans="11:21" x14ac:dyDescent="0.3">
      <c r="K1559" s="10"/>
      <c r="L1559" s="17"/>
      <c r="M1559" s="17"/>
      <c r="N1559" s="12"/>
      <c r="O1559" s="12"/>
      <c r="P1559" s="12"/>
      <c r="Q1559" s="12"/>
      <c r="R1559" s="13"/>
      <c r="S1559" s="14"/>
      <c r="T1559" s="6"/>
      <c r="U1559" s="28"/>
    </row>
    <row r="1560" spans="11:21" x14ac:dyDescent="0.3">
      <c r="K1560" s="10"/>
      <c r="L1560" s="17"/>
      <c r="M1560" s="17"/>
      <c r="N1560" s="12"/>
      <c r="O1560" s="12"/>
      <c r="P1560" s="12"/>
      <c r="Q1560" s="12"/>
      <c r="R1560" s="13"/>
      <c r="S1560" s="14"/>
      <c r="T1560" s="6"/>
      <c r="U1560" s="28"/>
    </row>
    <row r="1561" spans="11:21" x14ac:dyDescent="0.3">
      <c r="K1561" s="10"/>
      <c r="L1561" s="17"/>
      <c r="M1561" s="17"/>
      <c r="N1561" s="12"/>
      <c r="O1561" s="12"/>
      <c r="P1561" s="12"/>
      <c r="Q1561" s="12"/>
      <c r="R1561" s="13"/>
      <c r="S1561" s="14"/>
      <c r="T1561" s="6"/>
      <c r="U1561" s="28"/>
    </row>
    <row r="1562" spans="11:21" x14ac:dyDescent="0.3">
      <c r="K1562" s="10"/>
      <c r="L1562" s="17"/>
      <c r="M1562" s="17"/>
      <c r="N1562" s="12"/>
      <c r="O1562" s="12"/>
      <c r="P1562" s="12"/>
      <c r="Q1562" s="12"/>
      <c r="R1562" s="13"/>
      <c r="S1562" s="14"/>
      <c r="T1562" s="6"/>
      <c r="U1562" s="28"/>
    </row>
    <row r="1563" spans="11:21" x14ac:dyDescent="0.3">
      <c r="K1563" s="10"/>
      <c r="L1563" s="17"/>
      <c r="M1563" s="17"/>
      <c r="N1563" s="12"/>
      <c r="O1563" s="12"/>
      <c r="P1563" s="12"/>
      <c r="Q1563" s="12"/>
      <c r="R1563" s="13"/>
      <c r="S1563" s="14"/>
      <c r="T1563" s="6"/>
      <c r="U1563" s="28"/>
    </row>
    <row r="1564" spans="11:21" x14ac:dyDescent="0.3">
      <c r="K1564" s="10"/>
      <c r="L1564" s="17"/>
      <c r="M1564" s="17"/>
      <c r="N1564" s="12"/>
      <c r="O1564" s="12"/>
      <c r="P1564" s="12"/>
      <c r="Q1564" s="12"/>
      <c r="R1564" s="13"/>
      <c r="S1564" s="14"/>
      <c r="T1564" s="6"/>
      <c r="U1564" s="28"/>
    </row>
    <row r="1565" spans="11:21" x14ac:dyDescent="0.3">
      <c r="K1565" s="10"/>
      <c r="L1565" s="17"/>
      <c r="M1565" s="17"/>
      <c r="N1565" s="12"/>
      <c r="O1565" s="12"/>
      <c r="P1565" s="12"/>
      <c r="Q1565" s="12"/>
      <c r="R1565" s="13"/>
      <c r="S1565" s="14"/>
      <c r="T1565" s="6"/>
      <c r="U1565" s="28"/>
    </row>
    <row r="1566" spans="11:21" x14ac:dyDescent="0.3">
      <c r="K1566" s="10"/>
      <c r="L1566" s="17"/>
      <c r="M1566" s="17"/>
      <c r="N1566" s="12"/>
      <c r="O1566" s="12"/>
      <c r="P1566" s="12"/>
      <c r="Q1566" s="12"/>
      <c r="R1566" s="13"/>
      <c r="S1566" s="14"/>
      <c r="T1566" s="6"/>
      <c r="U1566" s="28"/>
    </row>
    <row r="1567" spans="11:21" x14ac:dyDescent="0.3">
      <c r="K1567" s="10"/>
      <c r="L1567" s="17"/>
      <c r="M1567" s="17"/>
      <c r="N1567" s="12"/>
      <c r="O1567" s="12"/>
      <c r="P1567" s="12"/>
      <c r="Q1567" s="12"/>
      <c r="R1567" s="13"/>
      <c r="S1567" s="14"/>
      <c r="T1567" s="6"/>
      <c r="U1567" s="28"/>
    </row>
    <row r="1568" spans="11:21" x14ac:dyDescent="0.3">
      <c r="K1568" s="10"/>
      <c r="L1568" s="17"/>
      <c r="M1568" s="17"/>
      <c r="N1568" s="12"/>
      <c r="O1568" s="12"/>
      <c r="P1568" s="12"/>
      <c r="Q1568" s="12"/>
      <c r="R1568" s="13"/>
      <c r="S1568" s="14"/>
      <c r="T1568" s="6"/>
      <c r="U1568" s="28"/>
    </row>
    <row r="1569" spans="11:21" x14ac:dyDescent="0.3">
      <c r="K1569" s="10"/>
      <c r="L1569" s="17"/>
      <c r="M1569" s="17"/>
      <c r="N1569" s="12"/>
      <c r="O1569" s="12"/>
      <c r="P1569" s="12"/>
      <c r="Q1569" s="12"/>
      <c r="R1569" s="13"/>
      <c r="S1569" s="14"/>
      <c r="T1569" s="6"/>
      <c r="U1569" s="28"/>
    </row>
    <row r="1570" spans="11:21" x14ac:dyDescent="0.3">
      <c r="K1570" s="10"/>
      <c r="L1570" s="17"/>
      <c r="M1570" s="17"/>
      <c r="N1570" s="12"/>
      <c r="O1570" s="12"/>
      <c r="P1570" s="12"/>
      <c r="Q1570" s="12"/>
      <c r="R1570" s="13"/>
      <c r="S1570" s="14"/>
      <c r="T1570" s="6"/>
      <c r="U1570" s="28"/>
    </row>
    <row r="1571" spans="11:21" x14ac:dyDescent="0.3">
      <c r="K1571" s="10"/>
      <c r="L1571" s="17"/>
      <c r="M1571" s="17"/>
      <c r="N1571" s="12"/>
      <c r="O1571" s="12"/>
      <c r="P1571" s="12"/>
      <c r="Q1571" s="12"/>
      <c r="R1571" s="13"/>
      <c r="S1571" s="14"/>
      <c r="T1571" s="6"/>
      <c r="U1571" s="28"/>
    </row>
    <row r="1572" spans="11:21" x14ac:dyDescent="0.3">
      <c r="K1572" s="10"/>
      <c r="L1572" s="17"/>
      <c r="M1572" s="17"/>
      <c r="N1572" s="12"/>
      <c r="O1572" s="12"/>
      <c r="P1572" s="12"/>
      <c r="Q1572" s="12"/>
      <c r="R1572" s="13"/>
      <c r="S1572" s="14"/>
      <c r="T1572" s="6"/>
      <c r="U1572" s="28"/>
    </row>
    <row r="1573" spans="11:21" x14ac:dyDescent="0.3">
      <c r="K1573" s="10"/>
      <c r="L1573" s="17"/>
      <c r="M1573" s="17"/>
      <c r="N1573" s="12"/>
      <c r="O1573" s="12"/>
      <c r="P1573" s="12"/>
      <c r="Q1573" s="12"/>
      <c r="R1573" s="13"/>
      <c r="S1573" s="14"/>
      <c r="T1573" s="6"/>
      <c r="U1573" s="28"/>
    </row>
    <row r="1574" spans="11:21" x14ac:dyDescent="0.3">
      <c r="K1574" s="10"/>
      <c r="L1574" s="17"/>
      <c r="M1574" s="17"/>
      <c r="N1574" s="12"/>
      <c r="O1574" s="12"/>
      <c r="P1574" s="12"/>
      <c r="Q1574" s="12"/>
      <c r="R1574" s="13"/>
      <c r="S1574" s="14"/>
      <c r="T1574" s="6"/>
      <c r="U1574" s="28"/>
    </row>
    <row r="1575" spans="11:21" x14ac:dyDescent="0.3">
      <c r="K1575" s="10"/>
      <c r="L1575" s="17"/>
      <c r="M1575" s="17"/>
      <c r="N1575" s="12"/>
      <c r="O1575" s="12"/>
      <c r="P1575" s="12"/>
      <c r="Q1575" s="12"/>
      <c r="R1575" s="13"/>
      <c r="S1575" s="14"/>
      <c r="T1575" s="6"/>
      <c r="U1575" s="28"/>
    </row>
    <row r="1576" spans="11:21" x14ac:dyDescent="0.3">
      <c r="K1576" s="10"/>
      <c r="L1576" s="17"/>
      <c r="M1576" s="17"/>
      <c r="N1576" s="12"/>
      <c r="O1576" s="12"/>
      <c r="P1576" s="12"/>
      <c r="Q1576" s="12"/>
      <c r="R1576" s="13"/>
      <c r="S1576" s="14"/>
      <c r="T1576" s="6"/>
      <c r="U1576" s="28"/>
    </row>
    <row r="1577" spans="11:21" x14ac:dyDescent="0.3">
      <c r="K1577" s="10"/>
      <c r="L1577" s="17"/>
      <c r="M1577" s="17"/>
      <c r="N1577" s="12"/>
      <c r="O1577" s="12"/>
      <c r="P1577" s="12"/>
      <c r="Q1577" s="12"/>
      <c r="R1577" s="13"/>
      <c r="S1577" s="14"/>
      <c r="T1577" s="6"/>
      <c r="U1577" s="28"/>
    </row>
    <row r="1578" spans="11:21" x14ac:dyDescent="0.3">
      <c r="K1578" s="10"/>
      <c r="L1578" s="17"/>
      <c r="M1578" s="17"/>
      <c r="N1578" s="12"/>
      <c r="O1578" s="12"/>
      <c r="P1578" s="12"/>
      <c r="Q1578" s="12"/>
      <c r="R1578" s="13"/>
      <c r="S1578" s="14"/>
      <c r="T1578" s="6"/>
      <c r="U1578" s="28"/>
    </row>
    <row r="1579" spans="11:21" x14ac:dyDescent="0.3">
      <c r="K1579" s="10"/>
      <c r="L1579" s="17"/>
      <c r="M1579" s="17"/>
      <c r="N1579" s="12"/>
      <c r="O1579" s="12"/>
      <c r="P1579" s="12"/>
      <c r="Q1579" s="12"/>
      <c r="R1579" s="13"/>
      <c r="S1579" s="14"/>
      <c r="T1579" s="6"/>
      <c r="U1579" s="28"/>
    </row>
    <row r="1580" spans="11:21" x14ac:dyDescent="0.3">
      <c r="K1580" s="10"/>
      <c r="L1580" s="17"/>
      <c r="M1580" s="17"/>
      <c r="N1580" s="12"/>
      <c r="O1580" s="12"/>
      <c r="P1580" s="12"/>
      <c r="Q1580" s="12"/>
      <c r="R1580" s="13"/>
      <c r="S1580" s="14"/>
      <c r="T1580" s="6"/>
      <c r="U1580" s="28"/>
    </row>
    <row r="1581" spans="11:21" x14ac:dyDescent="0.3">
      <c r="K1581" s="10"/>
      <c r="L1581" s="17"/>
      <c r="M1581" s="17"/>
      <c r="N1581" s="12"/>
      <c r="O1581" s="12"/>
      <c r="P1581" s="12"/>
      <c r="Q1581" s="12"/>
      <c r="R1581" s="13"/>
      <c r="S1581" s="14"/>
      <c r="T1581" s="6"/>
      <c r="U1581" s="28"/>
    </row>
    <row r="1582" spans="11:21" x14ac:dyDescent="0.3">
      <c r="K1582" s="10"/>
      <c r="L1582" s="17"/>
      <c r="M1582" s="17"/>
      <c r="N1582" s="12"/>
      <c r="O1582" s="12"/>
      <c r="P1582" s="12"/>
      <c r="Q1582" s="12"/>
      <c r="R1582" s="13"/>
      <c r="S1582" s="14"/>
      <c r="T1582" s="6"/>
      <c r="U1582" s="28"/>
    </row>
    <row r="1583" spans="11:21" x14ac:dyDescent="0.3">
      <c r="K1583" s="10"/>
      <c r="L1583" s="17"/>
      <c r="M1583" s="17"/>
      <c r="N1583" s="12"/>
      <c r="O1583" s="12"/>
      <c r="P1583" s="12"/>
      <c r="Q1583" s="12"/>
      <c r="R1583" s="13"/>
      <c r="S1583" s="14"/>
      <c r="T1583" s="6"/>
      <c r="U1583" s="28"/>
    </row>
    <row r="1584" spans="11:21" x14ac:dyDescent="0.3">
      <c r="K1584" s="10"/>
      <c r="L1584" s="17"/>
      <c r="M1584" s="17"/>
      <c r="N1584" s="12"/>
      <c r="O1584" s="12"/>
      <c r="P1584" s="12"/>
      <c r="Q1584" s="12"/>
      <c r="R1584" s="13"/>
      <c r="S1584" s="14"/>
      <c r="T1584" s="6"/>
      <c r="U1584" s="28"/>
    </row>
    <row r="1585" spans="11:21" x14ac:dyDescent="0.3">
      <c r="K1585" s="10"/>
      <c r="L1585" s="17"/>
      <c r="M1585" s="17"/>
      <c r="N1585" s="12"/>
      <c r="O1585" s="12"/>
      <c r="P1585" s="12"/>
      <c r="Q1585" s="12"/>
      <c r="R1585" s="13"/>
      <c r="S1585" s="14"/>
      <c r="T1585" s="6"/>
      <c r="U1585" s="28"/>
    </row>
    <row r="1586" spans="11:21" x14ac:dyDescent="0.3">
      <c r="K1586" s="10"/>
      <c r="L1586" s="17"/>
      <c r="M1586" s="17"/>
      <c r="N1586" s="12"/>
      <c r="O1586" s="12"/>
      <c r="P1586" s="12"/>
      <c r="Q1586" s="12"/>
      <c r="R1586" s="13"/>
      <c r="S1586" s="14"/>
      <c r="T1586" s="6"/>
      <c r="U1586" s="28"/>
    </row>
    <row r="1587" spans="11:21" x14ac:dyDescent="0.3">
      <c r="K1587" s="10"/>
      <c r="L1587" s="17"/>
      <c r="M1587" s="17"/>
      <c r="N1587" s="12"/>
      <c r="O1587" s="12"/>
      <c r="P1587" s="12"/>
      <c r="Q1587" s="12"/>
      <c r="R1587" s="13"/>
      <c r="S1587" s="14"/>
      <c r="T1587" s="6"/>
      <c r="U1587" s="28"/>
    </row>
    <row r="1588" spans="11:21" x14ac:dyDescent="0.3">
      <c r="K1588" s="10"/>
      <c r="L1588" s="17"/>
      <c r="M1588" s="17"/>
      <c r="N1588" s="12"/>
      <c r="O1588" s="12"/>
      <c r="P1588" s="12"/>
      <c r="Q1588" s="12"/>
      <c r="R1588" s="13"/>
      <c r="S1588" s="14"/>
      <c r="T1588" s="6"/>
      <c r="U1588" s="28"/>
    </row>
    <row r="1589" spans="11:21" x14ac:dyDescent="0.3">
      <c r="K1589" s="10"/>
      <c r="L1589" s="17"/>
      <c r="M1589" s="17"/>
      <c r="N1589" s="12"/>
      <c r="O1589" s="12"/>
      <c r="P1589" s="12"/>
      <c r="Q1589" s="12"/>
      <c r="R1589" s="13"/>
      <c r="S1589" s="14"/>
      <c r="T1589" s="6"/>
      <c r="U1589" s="28"/>
    </row>
    <row r="1590" spans="11:21" x14ac:dyDescent="0.3">
      <c r="K1590" s="10"/>
      <c r="L1590" s="17"/>
      <c r="M1590" s="17"/>
      <c r="N1590" s="12"/>
      <c r="O1590" s="12"/>
      <c r="P1590" s="12"/>
      <c r="Q1590" s="12"/>
      <c r="R1590" s="13"/>
      <c r="S1590" s="14"/>
      <c r="T1590" s="6"/>
      <c r="U1590" s="28"/>
    </row>
    <row r="1591" spans="11:21" x14ac:dyDescent="0.3">
      <c r="K1591" s="10"/>
      <c r="L1591" s="17"/>
      <c r="M1591" s="17"/>
      <c r="N1591" s="12"/>
      <c r="O1591" s="12"/>
      <c r="P1591" s="12"/>
      <c r="Q1591" s="12"/>
      <c r="R1591" s="13"/>
      <c r="S1591" s="14"/>
      <c r="T1591" s="6"/>
      <c r="U1591" s="28"/>
    </row>
    <row r="1592" spans="11:21" x14ac:dyDescent="0.3">
      <c r="K1592" s="10"/>
      <c r="L1592" s="17"/>
      <c r="M1592" s="17"/>
      <c r="N1592" s="12"/>
      <c r="O1592" s="12"/>
      <c r="P1592" s="12"/>
      <c r="Q1592" s="12"/>
      <c r="R1592" s="13"/>
      <c r="S1592" s="14"/>
      <c r="T1592" s="6"/>
      <c r="U1592" s="28"/>
    </row>
    <row r="1593" spans="11:21" x14ac:dyDescent="0.3">
      <c r="K1593" s="10"/>
      <c r="L1593" s="17"/>
      <c r="M1593" s="17"/>
      <c r="N1593" s="12"/>
      <c r="O1593" s="12"/>
      <c r="P1593" s="12"/>
      <c r="Q1593" s="12"/>
      <c r="R1593" s="13"/>
      <c r="S1593" s="14"/>
      <c r="T1593" s="6"/>
      <c r="U1593" s="28"/>
    </row>
    <row r="1594" spans="11:21" x14ac:dyDescent="0.3">
      <c r="K1594" s="10"/>
      <c r="L1594" s="17"/>
      <c r="M1594" s="17"/>
      <c r="N1594" s="12"/>
      <c r="O1594" s="12"/>
      <c r="P1594" s="12"/>
      <c r="Q1594" s="12"/>
      <c r="R1594" s="13"/>
      <c r="S1594" s="14"/>
      <c r="T1594" s="6"/>
      <c r="U1594" s="28"/>
    </row>
    <row r="1595" spans="11:21" x14ac:dyDescent="0.3">
      <c r="K1595" s="10"/>
      <c r="L1595" s="17"/>
      <c r="M1595" s="17"/>
      <c r="N1595" s="12"/>
      <c r="O1595" s="12"/>
      <c r="P1595" s="12"/>
      <c r="Q1595" s="12"/>
      <c r="R1595" s="13"/>
      <c r="S1595" s="14"/>
      <c r="T1595" s="6"/>
      <c r="U1595" s="28"/>
    </row>
    <row r="1596" spans="11:21" x14ac:dyDescent="0.3">
      <c r="K1596" s="10"/>
      <c r="L1596" s="17"/>
      <c r="M1596" s="17"/>
      <c r="N1596" s="12"/>
      <c r="O1596" s="12"/>
      <c r="P1596" s="12"/>
      <c r="Q1596" s="12"/>
      <c r="R1596" s="13"/>
      <c r="S1596" s="14"/>
      <c r="T1596" s="6"/>
      <c r="U1596" s="28"/>
    </row>
    <row r="1597" spans="11:21" x14ac:dyDescent="0.3">
      <c r="K1597" s="10"/>
      <c r="L1597" s="17"/>
      <c r="M1597" s="17"/>
      <c r="N1597" s="12"/>
      <c r="O1597" s="12"/>
      <c r="P1597" s="12"/>
      <c r="Q1597" s="12"/>
      <c r="R1597" s="13"/>
      <c r="S1597" s="14"/>
      <c r="T1597" s="6"/>
      <c r="U1597" s="28"/>
    </row>
    <row r="1598" spans="11:21" x14ac:dyDescent="0.3">
      <c r="K1598" s="10"/>
      <c r="L1598" s="17"/>
      <c r="M1598" s="17"/>
      <c r="N1598" s="12"/>
      <c r="O1598" s="12"/>
      <c r="P1598" s="12"/>
      <c r="Q1598" s="12"/>
      <c r="R1598" s="13"/>
      <c r="S1598" s="14"/>
      <c r="T1598" s="6"/>
      <c r="U1598" s="28"/>
    </row>
    <row r="1599" spans="11:21" x14ac:dyDescent="0.3">
      <c r="K1599" s="10"/>
      <c r="L1599" s="17"/>
      <c r="M1599" s="17"/>
      <c r="N1599" s="12"/>
      <c r="O1599" s="12"/>
      <c r="P1599" s="12"/>
      <c r="Q1599" s="12"/>
      <c r="R1599" s="13"/>
      <c r="S1599" s="14"/>
      <c r="T1599" s="6"/>
      <c r="U1599" s="28"/>
    </row>
    <row r="1600" spans="11:21" x14ac:dyDescent="0.3">
      <c r="K1600" s="10"/>
      <c r="L1600" s="17"/>
      <c r="M1600" s="17"/>
      <c r="N1600" s="12"/>
      <c r="O1600" s="12"/>
      <c r="P1600" s="12"/>
      <c r="Q1600" s="12"/>
      <c r="R1600" s="13"/>
      <c r="S1600" s="14"/>
      <c r="T1600" s="6"/>
      <c r="U1600" s="28"/>
    </row>
    <row r="1601" spans="11:21" x14ac:dyDescent="0.3">
      <c r="K1601" s="10"/>
      <c r="L1601" s="17"/>
      <c r="M1601" s="17"/>
      <c r="N1601" s="12"/>
      <c r="O1601" s="12"/>
      <c r="P1601" s="12"/>
      <c r="Q1601" s="12"/>
      <c r="R1601" s="13"/>
      <c r="S1601" s="14"/>
      <c r="T1601" s="6"/>
      <c r="U1601" s="28"/>
    </row>
    <row r="1602" spans="11:21" x14ac:dyDescent="0.3">
      <c r="K1602" s="10"/>
      <c r="L1602" s="17"/>
      <c r="M1602" s="17"/>
      <c r="N1602" s="12"/>
      <c r="O1602" s="12"/>
      <c r="P1602" s="12"/>
      <c r="Q1602" s="12"/>
      <c r="R1602" s="13"/>
      <c r="S1602" s="14"/>
      <c r="T1602" s="6"/>
      <c r="U1602" s="28"/>
    </row>
    <row r="1603" spans="11:21" x14ac:dyDescent="0.3">
      <c r="K1603" s="10"/>
      <c r="L1603" s="17"/>
      <c r="M1603" s="17"/>
      <c r="N1603" s="12"/>
      <c r="O1603" s="12"/>
      <c r="P1603" s="12"/>
      <c r="Q1603" s="12"/>
      <c r="R1603" s="13"/>
      <c r="S1603" s="14"/>
      <c r="T1603" s="6"/>
      <c r="U1603" s="28"/>
    </row>
    <row r="1604" spans="11:21" x14ac:dyDescent="0.3">
      <c r="K1604" s="10"/>
      <c r="L1604" s="17"/>
      <c r="M1604" s="17"/>
      <c r="N1604" s="12"/>
      <c r="O1604" s="12"/>
      <c r="P1604" s="12"/>
      <c r="Q1604" s="12"/>
      <c r="R1604" s="13"/>
      <c r="S1604" s="14"/>
      <c r="T1604" s="6"/>
      <c r="U1604" s="28"/>
    </row>
    <row r="1605" spans="11:21" x14ac:dyDescent="0.3">
      <c r="K1605" s="10"/>
      <c r="L1605" s="17"/>
      <c r="M1605" s="17"/>
      <c r="N1605" s="12"/>
      <c r="O1605" s="12"/>
      <c r="P1605" s="12"/>
      <c r="Q1605" s="12"/>
      <c r="R1605" s="13"/>
      <c r="S1605" s="14"/>
      <c r="T1605" s="6"/>
      <c r="U1605" s="28"/>
    </row>
    <row r="1606" spans="11:21" x14ac:dyDescent="0.3">
      <c r="K1606" s="10"/>
      <c r="L1606" s="17"/>
      <c r="M1606" s="17"/>
      <c r="N1606" s="12"/>
      <c r="O1606" s="12"/>
      <c r="P1606" s="12"/>
      <c r="Q1606" s="12"/>
      <c r="R1606" s="13"/>
      <c r="S1606" s="14"/>
      <c r="T1606" s="6"/>
      <c r="U1606" s="28"/>
    </row>
    <row r="1607" spans="11:21" x14ac:dyDescent="0.3">
      <c r="K1607" s="10"/>
      <c r="L1607" s="17"/>
      <c r="M1607" s="17"/>
      <c r="N1607" s="12"/>
      <c r="O1607" s="12"/>
      <c r="P1607" s="12"/>
      <c r="Q1607" s="12"/>
      <c r="R1607" s="13"/>
      <c r="S1607" s="14"/>
      <c r="T1607" s="6"/>
      <c r="U1607" s="28"/>
    </row>
    <row r="1608" spans="11:21" x14ac:dyDescent="0.3">
      <c r="K1608" s="10"/>
      <c r="L1608" s="17"/>
      <c r="M1608" s="17"/>
      <c r="N1608" s="12"/>
      <c r="O1608" s="12"/>
      <c r="P1608" s="12"/>
      <c r="Q1608" s="12"/>
      <c r="R1608" s="13"/>
      <c r="S1608" s="14"/>
      <c r="T1608" s="6"/>
      <c r="U1608" s="28"/>
    </row>
    <row r="1609" spans="11:21" x14ac:dyDescent="0.3">
      <c r="K1609" s="10"/>
      <c r="L1609" s="17"/>
      <c r="M1609" s="17"/>
      <c r="N1609" s="12"/>
      <c r="O1609" s="12"/>
      <c r="P1609" s="12"/>
      <c r="Q1609" s="12"/>
      <c r="R1609" s="13"/>
      <c r="S1609" s="14"/>
      <c r="T1609" s="6"/>
      <c r="U1609" s="28"/>
    </row>
    <row r="1610" spans="11:21" x14ac:dyDescent="0.3">
      <c r="K1610" s="10"/>
      <c r="L1610" s="17"/>
      <c r="M1610" s="17"/>
      <c r="N1610" s="12"/>
      <c r="O1610" s="12"/>
      <c r="P1610" s="12"/>
      <c r="Q1610" s="12"/>
      <c r="R1610" s="13"/>
      <c r="S1610" s="14"/>
      <c r="T1610" s="6"/>
      <c r="U1610" s="28"/>
    </row>
    <row r="1611" spans="11:21" x14ac:dyDescent="0.3">
      <c r="K1611" s="10"/>
      <c r="L1611" s="17"/>
      <c r="M1611" s="17"/>
      <c r="N1611" s="12"/>
      <c r="O1611" s="12"/>
      <c r="P1611" s="12"/>
      <c r="Q1611" s="12"/>
      <c r="R1611" s="13"/>
      <c r="S1611" s="14"/>
      <c r="T1611" s="6"/>
      <c r="U1611" s="28"/>
    </row>
    <row r="1612" spans="11:21" x14ac:dyDescent="0.3">
      <c r="K1612" s="10"/>
      <c r="L1612" s="17"/>
      <c r="M1612" s="17"/>
      <c r="N1612" s="12"/>
      <c r="O1612" s="12"/>
      <c r="P1612" s="12"/>
      <c r="Q1612" s="12"/>
      <c r="R1612" s="13"/>
      <c r="S1612" s="14"/>
      <c r="T1612" s="6"/>
      <c r="U1612" s="28"/>
    </row>
    <row r="1613" spans="11:21" x14ac:dyDescent="0.3">
      <c r="K1613" s="10"/>
      <c r="L1613" s="17"/>
      <c r="M1613" s="17"/>
      <c r="N1613" s="12"/>
      <c r="O1613" s="12"/>
      <c r="P1613" s="12"/>
      <c r="Q1613" s="12"/>
      <c r="R1613" s="13"/>
      <c r="S1613" s="14"/>
      <c r="T1613" s="6"/>
      <c r="U1613" s="28"/>
    </row>
    <row r="1614" spans="11:21" x14ac:dyDescent="0.3">
      <c r="K1614" s="10"/>
      <c r="L1614" s="17"/>
      <c r="M1614" s="17"/>
      <c r="N1614" s="12"/>
      <c r="O1614" s="12"/>
      <c r="P1614" s="12"/>
      <c r="Q1614" s="12"/>
      <c r="R1614" s="13"/>
      <c r="S1614" s="14"/>
      <c r="T1614" s="6"/>
      <c r="U1614" s="28"/>
    </row>
    <row r="1615" spans="11:21" x14ac:dyDescent="0.3">
      <c r="K1615" s="10"/>
      <c r="L1615" s="17"/>
      <c r="M1615" s="17"/>
      <c r="N1615" s="12"/>
      <c r="O1615" s="12"/>
      <c r="P1615" s="12"/>
      <c r="Q1615" s="12"/>
      <c r="R1615" s="13"/>
      <c r="S1615" s="14"/>
      <c r="T1615" s="6"/>
      <c r="U1615" s="28"/>
    </row>
    <row r="1616" spans="11:21" x14ac:dyDescent="0.3">
      <c r="K1616" s="10"/>
      <c r="L1616" s="17"/>
      <c r="M1616" s="17"/>
      <c r="N1616" s="12"/>
      <c r="O1616" s="12"/>
      <c r="P1616" s="12"/>
      <c r="Q1616" s="12"/>
      <c r="R1616" s="13"/>
      <c r="S1616" s="14"/>
      <c r="T1616" s="6"/>
      <c r="U1616" s="28"/>
    </row>
    <row r="1617" spans="11:21" x14ac:dyDescent="0.3">
      <c r="K1617" s="10"/>
      <c r="L1617" s="17"/>
      <c r="M1617" s="17"/>
      <c r="N1617" s="12"/>
      <c r="O1617" s="12"/>
      <c r="P1617" s="12"/>
      <c r="Q1617" s="12"/>
      <c r="R1617" s="13"/>
      <c r="S1617" s="14"/>
      <c r="T1617" s="6"/>
      <c r="U1617" s="28"/>
    </row>
    <row r="1618" spans="11:21" x14ac:dyDescent="0.3">
      <c r="K1618" s="10"/>
      <c r="L1618" s="17"/>
      <c r="M1618" s="17"/>
      <c r="N1618" s="12"/>
      <c r="O1618" s="12"/>
      <c r="P1618" s="12"/>
      <c r="Q1618" s="12"/>
      <c r="R1618" s="13"/>
      <c r="S1618" s="14"/>
      <c r="T1618" s="6"/>
      <c r="U1618" s="28"/>
    </row>
    <row r="1619" spans="11:21" x14ac:dyDescent="0.3">
      <c r="K1619" s="10"/>
      <c r="L1619" s="17"/>
      <c r="M1619" s="17"/>
      <c r="N1619" s="12"/>
      <c r="O1619" s="12"/>
      <c r="P1619" s="12"/>
      <c r="Q1619" s="12"/>
      <c r="R1619" s="13"/>
      <c r="S1619" s="14"/>
      <c r="T1619" s="6"/>
      <c r="U1619" s="28"/>
    </row>
    <row r="1620" spans="11:21" x14ac:dyDescent="0.3">
      <c r="K1620" s="10"/>
      <c r="L1620" s="17"/>
      <c r="M1620" s="17"/>
      <c r="N1620" s="12"/>
      <c r="O1620" s="12"/>
      <c r="P1620" s="12"/>
      <c r="Q1620" s="12"/>
      <c r="R1620" s="13"/>
      <c r="S1620" s="14"/>
      <c r="T1620" s="6"/>
      <c r="U1620" s="28"/>
    </row>
    <row r="1621" spans="11:21" x14ac:dyDescent="0.3">
      <c r="K1621" s="10"/>
      <c r="L1621" s="17"/>
      <c r="M1621" s="17"/>
      <c r="N1621" s="12"/>
      <c r="O1621" s="12"/>
      <c r="P1621" s="12"/>
      <c r="Q1621" s="12"/>
      <c r="R1621" s="13"/>
      <c r="S1621" s="14"/>
      <c r="T1621" s="6"/>
      <c r="U1621" s="28"/>
    </row>
    <row r="1622" spans="11:21" x14ac:dyDescent="0.3">
      <c r="K1622" s="10"/>
      <c r="L1622" s="17"/>
      <c r="M1622" s="17"/>
      <c r="N1622" s="12"/>
      <c r="O1622" s="12"/>
      <c r="P1622" s="12"/>
      <c r="Q1622" s="12"/>
      <c r="R1622" s="13"/>
      <c r="S1622" s="14"/>
      <c r="T1622" s="6"/>
      <c r="U1622" s="28"/>
    </row>
    <row r="1623" spans="11:21" x14ac:dyDescent="0.3">
      <c r="K1623" s="10"/>
      <c r="L1623" s="17"/>
      <c r="M1623" s="17"/>
      <c r="N1623" s="12"/>
      <c r="O1623" s="12"/>
      <c r="P1623" s="12"/>
      <c r="Q1623" s="12"/>
      <c r="R1623" s="13"/>
      <c r="S1623" s="14"/>
      <c r="T1623" s="6"/>
      <c r="U1623" s="28"/>
    </row>
    <row r="1624" spans="11:21" x14ac:dyDescent="0.3">
      <c r="K1624" s="10"/>
      <c r="L1624" s="17"/>
      <c r="M1624" s="17"/>
      <c r="N1624" s="12"/>
      <c r="O1624" s="12"/>
      <c r="P1624" s="12"/>
      <c r="Q1624" s="12"/>
      <c r="R1624" s="13"/>
      <c r="S1624" s="14"/>
      <c r="T1624" s="6"/>
      <c r="U1624" s="28"/>
    </row>
    <row r="1625" spans="11:21" x14ac:dyDescent="0.3">
      <c r="K1625" s="10"/>
      <c r="L1625" s="17"/>
      <c r="M1625" s="17"/>
      <c r="N1625" s="12"/>
      <c r="O1625" s="12"/>
      <c r="P1625" s="12"/>
      <c r="Q1625" s="12"/>
      <c r="R1625" s="13"/>
      <c r="S1625" s="14"/>
      <c r="T1625" s="6"/>
      <c r="U1625" s="28"/>
    </row>
    <row r="1626" spans="11:21" x14ac:dyDescent="0.3">
      <c r="K1626" s="10"/>
      <c r="L1626" s="17"/>
      <c r="M1626" s="17"/>
      <c r="N1626" s="12"/>
      <c r="O1626" s="12"/>
      <c r="P1626" s="12"/>
      <c r="Q1626" s="12"/>
      <c r="R1626" s="13"/>
      <c r="S1626" s="14"/>
      <c r="T1626" s="6"/>
      <c r="U1626" s="28"/>
    </row>
    <row r="1627" spans="11:21" x14ac:dyDescent="0.3">
      <c r="K1627" s="10"/>
      <c r="L1627" s="17"/>
      <c r="M1627" s="17"/>
      <c r="N1627" s="12"/>
      <c r="O1627" s="12"/>
      <c r="P1627" s="12"/>
      <c r="Q1627" s="12"/>
      <c r="R1627" s="13"/>
      <c r="S1627" s="14"/>
      <c r="T1627" s="6"/>
      <c r="U1627" s="28"/>
    </row>
    <row r="1628" spans="11:21" x14ac:dyDescent="0.3">
      <c r="K1628" s="10"/>
      <c r="L1628" s="17"/>
      <c r="M1628" s="17"/>
      <c r="N1628" s="12"/>
      <c r="O1628" s="12"/>
      <c r="P1628" s="12"/>
      <c r="Q1628" s="12"/>
      <c r="R1628" s="13"/>
      <c r="S1628" s="14"/>
      <c r="T1628" s="6"/>
      <c r="U1628" s="28"/>
    </row>
    <row r="1629" spans="11:21" x14ac:dyDescent="0.3">
      <c r="K1629" s="10"/>
      <c r="L1629" s="17"/>
      <c r="M1629" s="17"/>
      <c r="N1629" s="12"/>
      <c r="O1629" s="12"/>
      <c r="P1629" s="12"/>
      <c r="Q1629" s="12"/>
      <c r="R1629" s="13"/>
      <c r="S1629" s="14"/>
      <c r="T1629" s="6"/>
      <c r="U1629" s="28"/>
    </row>
    <row r="1630" spans="11:21" x14ac:dyDescent="0.3">
      <c r="K1630" s="10"/>
      <c r="L1630" s="17"/>
      <c r="M1630" s="17"/>
      <c r="N1630" s="12"/>
      <c r="O1630" s="12"/>
      <c r="P1630" s="12"/>
      <c r="Q1630" s="12"/>
      <c r="R1630" s="13"/>
      <c r="S1630" s="14"/>
      <c r="T1630" s="6"/>
      <c r="U1630" s="28"/>
    </row>
    <row r="1631" spans="11:21" x14ac:dyDescent="0.3">
      <c r="K1631" s="10"/>
      <c r="L1631" s="17"/>
      <c r="M1631" s="17"/>
      <c r="N1631" s="12"/>
      <c r="O1631" s="12"/>
      <c r="P1631" s="12"/>
      <c r="Q1631" s="12"/>
      <c r="R1631" s="13"/>
      <c r="S1631" s="14"/>
      <c r="T1631" s="6"/>
      <c r="U1631" s="28"/>
    </row>
    <row r="1632" spans="11:21" x14ac:dyDescent="0.3">
      <c r="K1632" s="10"/>
      <c r="L1632" s="17"/>
      <c r="M1632" s="17"/>
      <c r="N1632" s="12"/>
      <c r="O1632" s="12"/>
      <c r="P1632" s="12"/>
      <c r="Q1632" s="12"/>
      <c r="R1632" s="13"/>
      <c r="S1632" s="14"/>
      <c r="T1632" s="6"/>
      <c r="U1632" s="28"/>
    </row>
    <row r="1633" spans="11:21" x14ac:dyDescent="0.3">
      <c r="K1633" s="10"/>
      <c r="L1633" s="17"/>
      <c r="M1633" s="17"/>
      <c r="N1633" s="12"/>
      <c r="O1633" s="12"/>
      <c r="P1633" s="12"/>
      <c r="Q1633" s="12"/>
      <c r="R1633" s="13"/>
      <c r="S1633" s="14"/>
      <c r="T1633" s="6"/>
      <c r="U1633" s="28"/>
    </row>
    <row r="1634" spans="11:21" x14ac:dyDescent="0.3">
      <c r="K1634" s="10"/>
      <c r="L1634" s="17"/>
      <c r="M1634" s="17"/>
      <c r="N1634" s="12"/>
      <c r="O1634" s="12"/>
      <c r="P1634" s="12"/>
      <c r="Q1634" s="12"/>
      <c r="R1634" s="13"/>
      <c r="S1634" s="14"/>
      <c r="T1634" s="6"/>
      <c r="U1634" s="28"/>
    </row>
    <row r="1635" spans="11:21" x14ac:dyDescent="0.3">
      <c r="K1635" s="10"/>
      <c r="L1635" s="17"/>
      <c r="M1635" s="17"/>
      <c r="N1635" s="12"/>
      <c r="O1635" s="12"/>
      <c r="P1635" s="12"/>
      <c r="Q1635" s="12"/>
      <c r="R1635" s="13"/>
      <c r="S1635" s="14"/>
      <c r="T1635" s="6"/>
      <c r="U1635" s="28"/>
    </row>
    <row r="1636" spans="11:21" x14ac:dyDescent="0.3">
      <c r="K1636" s="10"/>
      <c r="L1636" s="17"/>
      <c r="M1636" s="17"/>
      <c r="N1636" s="12"/>
      <c r="O1636" s="12"/>
      <c r="P1636" s="12"/>
      <c r="Q1636" s="12"/>
      <c r="R1636" s="13"/>
      <c r="S1636" s="14"/>
      <c r="T1636" s="6"/>
      <c r="U1636" s="28"/>
    </row>
    <row r="1637" spans="11:21" x14ac:dyDescent="0.3">
      <c r="K1637" s="10"/>
      <c r="L1637" s="17"/>
      <c r="M1637" s="17"/>
      <c r="N1637" s="12"/>
      <c r="O1637" s="12"/>
      <c r="P1637" s="12"/>
      <c r="Q1637" s="12"/>
      <c r="R1637" s="13"/>
      <c r="S1637" s="14"/>
      <c r="T1637" s="6"/>
      <c r="U1637" s="28"/>
    </row>
    <row r="1638" spans="11:21" x14ac:dyDescent="0.3">
      <c r="K1638" s="10"/>
      <c r="L1638" s="17"/>
      <c r="M1638" s="17"/>
      <c r="N1638" s="12"/>
      <c r="O1638" s="12"/>
      <c r="P1638" s="12"/>
      <c r="Q1638" s="12"/>
      <c r="R1638" s="13"/>
      <c r="S1638" s="14"/>
      <c r="T1638" s="6"/>
      <c r="U1638" s="28"/>
    </row>
    <row r="1639" spans="11:21" x14ac:dyDescent="0.3">
      <c r="K1639" s="10"/>
      <c r="L1639" s="17"/>
      <c r="M1639" s="17"/>
      <c r="N1639" s="12"/>
      <c r="O1639" s="12"/>
      <c r="P1639" s="12"/>
      <c r="Q1639" s="12"/>
      <c r="R1639" s="13"/>
      <c r="S1639" s="14"/>
      <c r="T1639" s="6"/>
      <c r="U1639" s="28"/>
    </row>
    <row r="1640" spans="11:21" x14ac:dyDescent="0.3">
      <c r="K1640" s="10"/>
      <c r="L1640" s="17"/>
      <c r="M1640" s="17"/>
      <c r="N1640" s="12"/>
      <c r="O1640" s="12"/>
      <c r="P1640" s="12"/>
      <c r="Q1640" s="12"/>
      <c r="R1640" s="13"/>
      <c r="S1640" s="14"/>
      <c r="T1640" s="6"/>
      <c r="U1640" s="28"/>
    </row>
    <row r="1641" spans="11:21" x14ac:dyDescent="0.3">
      <c r="K1641" s="10"/>
      <c r="L1641" s="17"/>
      <c r="M1641" s="17"/>
      <c r="N1641" s="12"/>
      <c r="O1641" s="12"/>
      <c r="P1641" s="12"/>
      <c r="Q1641" s="12"/>
      <c r="R1641" s="13"/>
      <c r="S1641" s="14"/>
      <c r="T1641" s="6"/>
      <c r="U1641" s="28"/>
    </row>
    <row r="1642" spans="11:21" x14ac:dyDescent="0.3">
      <c r="K1642" s="10"/>
      <c r="L1642" s="17"/>
      <c r="M1642" s="17"/>
      <c r="N1642" s="12"/>
      <c r="O1642" s="12"/>
      <c r="P1642" s="12"/>
      <c r="Q1642" s="12"/>
      <c r="R1642" s="13"/>
      <c r="S1642" s="14"/>
      <c r="T1642" s="6"/>
      <c r="U1642" s="28"/>
    </row>
    <row r="1643" spans="11:21" x14ac:dyDescent="0.3">
      <c r="K1643" s="10"/>
      <c r="L1643" s="17"/>
      <c r="M1643" s="17"/>
      <c r="N1643" s="12"/>
      <c r="O1643" s="12"/>
      <c r="P1643" s="12"/>
      <c r="Q1643" s="12"/>
      <c r="R1643" s="13"/>
      <c r="S1643" s="14"/>
      <c r="T1643" s="6"/>
      <c r="U1643" s="28"/>
    </row>
    <row r="1644" spans="11:21" x14ac:dyDescent="0.3">
      <c r="K1644" s="10"/>
      <c r="L1644" s="17"/>
      <c r="M1644" s="17"/>
      <c r="N1644" s="12"/>
      <c r="O1644" s="12"/>
      <c r="P1644" s="12"/>
      <c r="Q1644" s="12"/>
      <c r="R1644" s="13"/>
      <c r="S1644" s="14"/>
      <c r="T1644" s="8"/>
      <c r="U1644" s="28"/>
    </row>
    <row r="1645" spans="11:21" x14ac:dyDescent="0.3">
      <c r="K1645" s="10"/>
      <c r="L1645" s="17"/>
      <c r="M1645" s="17"/>
      <c r="N1645" s="12"/>
      <c r="O1645" s="12"/>
      <c r="P1645" s="12"/>
      <c r="Q1645" s="12"/>
      <c r="R1645" s="13"/>
      <c r="S1645" s="14"/>
      <c r="T1645" s="8"/>
      <c r="U1645" s="28"/>
    </row>
    <row r="1646" spans="11:21" x14ac:dyDescent="0.3">
      <c r="K1646" s="10"/>
      <c r="L1646" s="17"/>
      <c r="M1646" s="17"/>
      <c r="N1646" s="12"/>
      <c r="O1646" s="12"/>
      <c r="P1646" s="12"/>
      <c r="Q1646" s="12"/>
      <c r="R1646" s="13"/>
      <c r="S1646" s="14"/>
      <c r="T1646" s="8"/>
      <c r="U1646" s="28"/>
    </row>
    <row r="1647" spans="11:21" x14ac:dyDescent="0.3">
      <c r="K1647" s="10"/>
      <c r="L1647" s="17"/>
      <c r="M1647" s="17"/>
      <c r="N1647" s="12"/>
      <c r="O1647" s="12"/>
      <c r="P1647" s="12"/>
      <c r="Q1647" s="12"/>
      <c r="R1647" s="13"/>
      <c r="S1647" s="14"/>
      <c r="T1647" s="8"/>
      <c r="U1647" s="28"/>
    </row>
    <row r="1648" spans="11:21" x14ac:dyDescent="0.3">
      <c r="K1648" s="10"/>
      <c r="L1648" s="17"/>
      <c r="M1648" s="17"/>
      <c r="N1648" s="12"/>
      <c r="O1648" s="12"/>
      <c r="P1648" s="12"/>
      <c r="Q1648" s="12"/>
      <c r="R1648" s="13"/>
      <c r="S1648" s="14"/>
      <c r="T1648" s="8"/>
      <c r="U1648" s="28"/>
    </row>
    <row r="1649" spans="11:21" x14ac:dyDescent="0.3">
      <c r="K1649" s="10"/>
      <c r="L1649" s="17"/>
      <c r="M1649" s="17"/>
      <c r="N1649" s="12"/>
      <c r="O1649" s="12"/>
      <c r="P1649" s="12"/>
      <c r="Q1649" s="12"/>
      <c r="R1649" s="13"/>
      <c r="S1649" s="14"/>
      <c r="T1649" s="8"/>
      <c r="U1649" s="28"/>
    </row>
    <row r="1650" spans="11:21" x14ac:dyDescent="0.3">
      <c r="K1650" s="10"/>
      <c r="L1650" s="17"/>
      <c r="M1650" s="17"/>
      <c r="N1650" s="12"/>
      <c r="O1650" s="12"/>
      <c r="P1650" s="12"/>
      <c r="Q1650" s="12"/>
      <c r="R1650" s="13"/>
      <c r="S1650" s="14"/>
      <c r="T1650" s="8"/>
      <c r="U1650" s="28"/>
    </row>
    <row r="1651" spans="11:21" x14ac:dyDescent="0.3">
      <c r="K1651" s="10"/>
      <c r="L1651" s="17"/>
      <c r="M1651" s="17"/>
      <c r="N1651" s="12"/>
      <c r="O1651" s="12"/>
      <c r="P1651" s="12"/>
      <c r="Q1651" s="12"/>
      <c r="R1651" s="13"/>
      <c r="S1651" s="14"/>
      <c r="T1651" s="6"/>
      <c r="U1651" s="28"/>
    </row>
    <row r="1652" spans="11:21" x14ac:dyDescent="0.3">
      <c r="K1652" s="10"/>
      <c r="L1652" s="17"/>
      <c r="M1652" s="17"/>
      <c r="N1652" s="12"/>
      <c r="O1652" s="12"/>
      <c r="P1652" s="12"/>
      <c r="Q1652" s="12"/>
      <c r="R1652" s="13"/>
      <c r="S1652" s="14"/>
      <c r="T1652" s="6"/>
      <c r="U1652" s="28"/>
    </row>
    <row r="1653" spans="11:21" x14ac:dyDescent="0.3">
      <c r="K1653" s="10"/>
      <c r="L1653" s="17"/>
      <c r="M1653" s="17"/>
      <c r="N1653" s="12"/>
      <c r="O1653" s="12"/>
      <c r="P1653" s="12"/>
      <c r="Q1653" s="12"/>
      <c r="R1653" s="13"/>
      <c r="S1653" s="14"/>
      <c r="T1653" s="6"/>
      <c r="U1653" s="28"/>
    </row>
    <row r="1654" spans="11:21" x14ac:dyDescent="0.3">
      <c r="K1654" s="10"/>
      <c r="L1654" s="17"/>
      <c r="M1654" s="17"/>
      <c r="N1654" s="12"/>
      <c r="O1654" s="12"/>
      <c r="P1654" s="12"/>
      <c r="Q1654" s="12"/>
      <c r="R1654" s="13"/>
      <c r="S1654" s="14"/>
      <c r="T1654" s="6"/>
      <c r="U1654" s="28"/>
    </row>
    <row r="1655" spans="11:21" x14ac:dyDescent="0.3">
      <c r="K1655" s="10"/>
      <c r="L1655" s="17"/>
      <c r="M1655" s="17"/>
      <c r="N1655" s="12"/>
      <c r="O1655" s="12"/>
      <c r="P1655" s="12"/>
      <c r="Q1655" s="12"/>
      <c r="R1655" s="13"/>
      <c r="S1655" s="14"/>
      <c r="T1655" s="6"/>
      <c r="U1655" s="28"/>
    </row>
    <row r="1656" spans="11:21" x14ac:dyDescent="0.3">
      <c r="K1656" s="10"/>
      <c r="L1656" s="17"/>
      <c r="M1656" s="17"/>
      <c r="N1656" s="12"/>
      <c r="O1656" s="12"/>
      <c r="P1656" s="12"/>
      <c r="Q1656" s="12"/>
      <c r="R1656" s="13"/>
      <c r="S1656" s="14"/>
      <c r="T1656" s="6"/>
      <c r="U1656" s="28"/>
    </row>
    <row r="1657" spans="11:21" x14ac:dyDescent="0.3">
      <c r="K1657" s="10"/>
      <c r="L1657" s="17"/>
      <c r="M1657" s="17"/>
      <c r="N1657" s="12"/>
      <c r="O1657" s="12"/>
      <c r="P1657" s="12"/>
      <c r="Q1657" s="12"/>
      <c r="R1657" s="13"/>
      <c r="S1657" s="14"/>
      <c r="T1657" s="6"/>
      <c r="U1657" s="28"/>
    </row>
    <row r="1658" spans="11:21" x14ac:dyDescent="0.3">
      <c r="K1658" s="10"/>
      <c r="L1658" s="17"/>
      <c r="M1658" s="17"/>
      <c r="N1658" s="12"/>
      <c r="O1658" s="12"/>
      <c r="P1658" s="12"/>
      <c r="Q1658" s="12"/>
      <c r="R1658" s="13"/>
      <c r="S1658" s="14"/>
      <c r="T1658" s="6"/>
      <c r="U1658" s="28"/>
    </row>
    <row r="1659" spans="11:21" x14ac:dyDescent="0.3">
      <c r="K1659" s="10"/>
      <c r="L1659" s="17"/>
      <c r="M1659" s="17"/>
      <c r="N1659" s="12"/>
      <c r="O1659" s="12"/>
      <c r="P1659" s="12"/>
      <c r="Q1659" s="12"/>
      <c r="R1659" s="13"/>
      <c r="S1659" s="14"/>
      <c r="T1659" s="6"/>
      <c r="U1659" s="28"/>
    </row>
    <row r="1660" spans="11:21" x14ac:dyDescent="0.3">
      <c r="K1660" s="10"/>
      <c r="L1660" s="17"/>
      <c r="M1660" s="17"/>
      <c r="N1660" s="12"/>
      <c r="O1660" s="12"/>
      <c r="P1660" s="12"/>
      <c r="Q1660" s="12"/>
      <c r="R1660" s="13"/>
      <c r="S1660" s="14"/>
      <c r="T1660" s="6"/>
      <c r="U1660" s="28"/>
    </row>
    <row r="1661" spans="11:21" x14ac:dyDescent="0.3">
      <c r="K1661" s="10"/>
      <c r="L1661" s="17"/>
      <c r="M1661" s="17"/>
      <c r="N1661" s="12"/>
      <c r="O1661" s="12"/>
      <c r="P1661" s="12"/>
      <c r="Q1661" s="12"/>
      <c r="R1661" s="13"/>
      <c r="S1661" s="14"/>
      <c r="T1661" s="6"/>
      <c r="U1661" s="28"/>
    </row>
    <row r="1662" spans="11:21" x14ac:dyDescent="0.3">
      <c r="K1662" s="10"/>
      <c r="L1662" s="17"/>
      <c r="M1662" s="17"/>
      <c r="N1662" s="12"/>
      <c r="O1662" s="12"/>
      <c r="P1662" s="12"/>
      <c r="Q1662" s="12"/>
      <c r="R1662" s="13"/>
      <c r="S1662" s="14"/>
      <c r="T1662" s="6"/>
      <c r="U1662" s="28"/>
    </row>
    <row r="1663" spans="11:21" x14ac:dyDescent="0.3">
      <c r="K1663" s="10"/>
      <c r="L1663" s="17"/>
      <c r="M1663" s="17"/>
      <c r="N1663" s="12"/>
      <c r="O1663" s="12"/>
      <c r="P1663" s="12"/>
      <c r="Q1663" s="12"/>
      <c r="R1663" s="13"/>
      <c r="S1663" s="14"/>
      <c r="T1663" s="6"/>
      <c r="U1663" s="28"/>
    </row>
    <row r="1664" spans="11:21" x14ac:dyDescent="0.3">
      <c r="K1664" s="10"/>
      <c r="L1664" s="17"/>
      <c r="M1664" s="17"/>
      <c r="N1664" s="12"/>
      <c r="O1664" s="12"/>
      <c r="P1664" s="12"/>
      <c r="Q1664" s="12"/>
      <c r="R1664" s="13"/>
      <c r="S1664" s="14"/>
      <c r="T1664" s="6"/>
      <c r="U1664" s="28"/>
    </row>
    <row r="1665" spans="11:21" x14ac:dyDescent="0.3">
      <c r="K1665" s="10"/>
      <c r="L1665" s="17"/>
      <c r="M1665" s="17"/>
      <c r="N1665" s="12"/>
      <c r="O1665" s="12"/>
      <c r="P1665" s="12"/>
      <c r="Q1665" s="12"/>
      <c r="R1665" s="13"/>
      <c r="S1665" s="14"/>
      <c r="T1665" s="6"/>
      <c r="U1665" s="28"/>
    </row>
    <row r="1666" spans="11:21" x14ac:dyDescent="0.3">
      <c r="K1666" s="10"/>
      <c r="L1666" s="17"/>
      <c r="M1666" s="17"/>
      <c r="N1666" s="12"/>
      <c r="O1666" s="12"/>
      <c r="P1666" s="12"/>
      <c r="Q1666" s="12"/>
      <c r="R1666" s="13"/>
      <c r="S1666" s="14"/>
      <c r="T1666" s="6"/>
      <c r="U1666" s="28"/>
    </row>
    <row r="1667" spans="11:21" x14ac:dyDescent="0.3">
      <c r="K1667" s="10"/>
      <c r="L1667" s="17"/>
      <c r="M1667" s="17"/>
      <c r="N1667" s="12"/>
      <c r="O1667" s="12"/>
      <c r="P1667" s="12"/>
      <c r="Q1667" s="12"/>
      <c r="R1667" s="13"/>
      <c r="S1667" s="14"/>
      <c r="T1667" s="6"/>
      <c r="U1667" s="28"/>
    </row>
    <row r="1668" spans="11:21" x14ac:dyDescent="0.3">
      <c r="K1668" s="10"/>
      <c r="L1668" s="17"/>
      <c r="M1668" s="17"/>
      <c r="N1668" s="12"/>
      <c r="O1668" s="12"/>
      <c r="P1668" s="12"/>
      <c r="Q1668" s="12"/>
      <c r="R1668" s="13"/>
      <c r="S1668" s="14"/>
      <c r="T1668" s="6"/>
      <c r="U1668" s="28"/>
    </row>
    <row r="1669" spans="11:21" x14ac:dyDescent="0.3">
      <c r="K1669" s="10"/>
      <c r="L1669" s="17"/>
      <c r="M1669" s="17"/>
      <c r="N1669" s="12"/>
      <c r="O1669" s="12"/>
      <c r="P1669" s="12"/>
      <c r="Q1669" s="12"/>
      <c r="R1669" s="13"/>
      <c r="S1669" s="14"/>
      <c r="T1669" s="6"/>
      <c r="U1669" s="28"/>
    </row>
    <row r="1670" spans="11:21" x14ac:dyDescent="0.3">
      <c r="K1670" s="10"/>
      <c r="L1670" s="17"/>
      <c r="M1670" s="17"/>
      <c r="N1670" s="12"/>
      <c r="O1670" s="12"/>
      <c r="P1670" s="12"/>
      <c r="Q1670" s="12"/>
      <c r="R1670" s="13"/>
      <c r="S1670" s="14"/>
      <c r="T1670" s="6"/>
      <c r="U1670" s="28"/>
    </row>
    <row r="1671" spans="11:21" x14ac:dyDescent="0.3">
      <c r="K1671" s="10"/>
      <c r="L1671" s="17"/>
      <c r="M1671" s="17"/>
      <c r="N1671" s="12"/>
      <c r="O1671" s="12"/>
      <c r="P1671" s="12"/>
      <c r="Q1671" s="12"/>
      <c r="R1671" s="13"/>
      <c r="S1671" s="14"/>
      <c r="T1671" s="6"/>
      <c r="U1671" s="28"/>
    </row>
    <row r="1672" spans="11:21" x14ac:dyDescent="0.3">
      <c r="K1672" s="10"/>
      <c r="L1672" s="17"/>
      <c r="M1672" s="17"/>
      <c r="N1672" s="12"/>
      <c r="O1672" s="12"/>
      <c r="P1672" s="12"/>
      <c r="Q1672" s="12"/>
      <c r="R1672" s="13"/>
      <c r="S1672" s="14"/>
      <c r="T1672" s="6"/>
      <c r="U1672" s="28"/>
    </row>
    <row r="1673" spans="11:21" x14ac:dyDescent="0.3">
      <c r="K1673" s="10"/>
      <c r="L1673" s="17"/>
      <c r="M1673" s="17"/>
      <c r="N1673" s="12"/>
      <c r="O1673" s="12"/>
      <c r="P1673" s="12"/>
      <c r="Q1673" s="12"/>
      <c r="R1673" s="13"/>
      <c r="S1673" s="14"/>
      <c r="T1673" s="6"/>
      <c r="U1673" s="28"/>
    </row>
    <row r="1674" spans="11:21" x14ac:dyDescent="0.3">
      <c r="K1674" s="10"/>
      <c r="L1674" s="17"/>
      <c r="M1674" s="17"/>
      <c r="N1674" s="12"/>
      <c r="O1674" s="12"/>
      <c r="P1674" s="12"/>
      <c r="Q1674" s="12"/>
      <c r="R1674" s="13"/>
      <c r="S1674" s="14"/>
      <c r="T1674" s="6"/>
      <c r="U1674" s="28"/>
    </row>
    <row r="1675" spans="11:21" x14ac:dyDescent="0.3">
      <c r="K1675" s="10"/>
      <c r="L1675" s="17"/>
      <c r="M1675" s="17"/>
      <c r="N1675" s="12"/>
      <c r="O1675" s="12"/>
      <c r="P1675" s="12"/>
      <c r="Q1675" s="12"/>
      <c r="R1675" s="13"/>
      <c r="S1675" s="14"/>
      <c r="T1675" s="6"/>
      <c r="U1675" s="28"/>
    </row>
    <row r="1676" spans="11:21" x14ac:dyDescent="0.3">
      <c r="K1676" s="10"/>
      <c r="L1676" s="17"/>
      <c r="M1676" s="17"/>
      <c r="N1676" s="12"/>
      <c r="O1676" s="12"/>
      <c r="P1676" s="12"/>
      <c r="Q1676" s="12"/>
      <c r="R1676" s="13"/>
      <c r="S1676" s="14"/>
      <c r="T1676" s="6"/>
      <c r="U1676" s="28"/>
    </row>
    <row r="1677" spans="11:21" x14ac:dyDescent="0.3">
      <c r="K1677" s="10"/>
      <c r="L1677" s="17"/>
      <c r="M1677" s="17"/>
      <c r="N1677" s="12"/>
      <c r="O1677" s="12"/>
      <c r="P1677" s="12"/>
      <c r="Q1677" s="12"/>
      <c r="R1677" s="13"/>
      <c r="S1677" s="14"/>
      <c r="T1677" s="6"/>
      <c r="U1677" s="28"/>
    </row>
    <row r="1678" spans="11:21" x14ac:dyDescent="0.3">
      <c r="K1678" s="10"/>
      <c r="L1678" s="17"/>
      <c r="M1678" s="17"/>
      <c r="N1678" s="12"/>
      <c r="O1678" s="12"/>
      <c r="P1678" s="12"/>
      <c r="Q1678" s="12"/>
      <c r="R1678" s="13"/>
      <c r="S1678" s="14"/>
      <c r="T1678" s="6"/>
      <c r="U1678" s="28"/>
    </row>
    <row r="1679" spans="11:21" x14ac:dyDescent="0.3">
      <c r="K1679" s="10"/>
      <c r="L1679" s="17"/>
      <c r="M1679" s="17"/>
      <c r="N1679" s="12"/>
      <c r="O1679" s="12"/>
      <c r="P1679" s="12"/>
      <c r="Q1679" s="12"/>
      <c r="R1679" s="13"/>
      <c r="S1679" s="14"/>
      <c r="T1679" s="6"/>
      <c r="U1679" s="28"/>
    </row>
    <row r="1680" spans="11:21" x14ac:dyDescent="0.3">
      <c r="K1680" s="10"/>
      <c r="L1680" s="17"/>
      <c r="M1680" s="17"/>
      <c r="N1680" s="12"/>
      <c r="O1680" s="12"/>
      <c r="P1680" s="12"/>
      <c r="Q1680" s="12"/>
      <c r="R1680" s="16"/>
      <c r="S1680" s="14"/>
      <c r="T1680" s="6"/>
      <c r="U1680" s="28"/>
    </row>
    <row r="1681" spans="11:21" x14ac:dyDescent="0.3">
      <c r="K1681" s="10"/>
      <c r="L1681" s="17"/>
      <c r="M1681" s="17"/>
      <c r="N1681" s="12"/>
      <c r="O1681" s="12"/>
      <c r="P1681" s="12"/>
      <c r="Q1681" s="12"/>
      <c r="R1681" s="13"/>
      <c r="S1681" s="14"/>
      <c r="T1681" s="6"/>
      <c r="U1681" s="28"/>
    </row>
    <row r="1682" spans="11:21" x14ac:dyDescent="0.3">
      <c r="K1682" s="10"/>
      <c r="L1682" s="17"/>
      <c r="M1682" s="17"/>
      <c r="N1682" s="12"/>
      <c r="O1682" s="12"/>
      <c r="P1682" s="12"/>
      <c r="Q1682" s="12"/>
      <c r="R1682" s="13"/>
      <c r="S1682" s="14"/>
      <c r="T1682" s="6"/>
      <c r="U1682" s="28"/>
    </row>
    <row r="1683" spans="11:21" x14ac:dyDescent="0.3">
      <c r="K1683" s="10"/>
      <c r="L1683" s="17"/>
      <c r="M1683" s="17"/>
      <c r="N1683" s="12"/>
      <c r="O1683" s="12"/>
      <c r="P1683" s="12"/>
      <c r="Q1683" s="12"/>
      <c r="R1683" s="13"/>
      <c r="S1683" s="14"/>
      <c r="T1683" s="6"/>
      <c r="U1683" s="28"/>
    </row>
    <row r="1684" spans="11:21" x14ac:dyDescent="0.3">
      <c r="K1684" s="10"/>
      <c r="L1684" s="17"/>
      <c r="M1684" s="17"/>
      <c r="N1684" s="12"/>
      <c r="O1684" s="12"/>
      <c r="P1684" s="12"/>
      <c r="Q1684" s="12"/>
      <c r="R1684" s="13"/>
      <c r="S1684" s="14"/>
      <c r="T1684" s="6"/>
      <c r="U1684" s="28"/>
    </row>
    <row r="1685" spans="11:21" x14ac:dyDescent="0.3">
      <c r="K1685" s="10"/>
      <c r="L1685" s="17"/>
      <c r="M1685" s="17"/>
      <c r="N1685" s="12"/>
      <c r="O1685" s="12"/>
      <c r="P1685" s="12"/>
      <c r="Q1685" s="12"/>
      <c r="R1685" s="13"/>
      <c r="S1685" s="14"/>
      <c r="T1685" s="6"/>
      <c r="U1685" s="28"/>
    </row>
    <row r="1686" spans="11:21" x14ac:dyDescent="0.3">
      <c r="K1686" s="10"/>
      <c r="L1686" s="17"/>
      <c r="M1686" s="17"/>
      <c r="N1686" s="12"/>
      <c r="O1686" s="12"/>
      <c r="P1686" s="12"/>
      <c r="Q1686" s="12"/>
      <c r="R1686" s="13"/>
      <c r="S1686" s="14"/>
      <c r="T1686" s="6"/>
      <c r="U1686" s="28"/>
    </row>
    <row r="1687" spans="11:21" x14ac:dyDescent="0.3">
      <c r="K1687" s="10"/>
      <c r="L1687" s="17"/>
      <c r="M1687" s="17"/>
      <c r="N1687" s="12"/>
      <c r="O1687" s="12"/>
      <c r="P1687" s="12"/>
      <c r="Q1687" s="12"/>
      <c r="R1687" s="13"/>
      <c r="S1687" s="14"/>
      <c r="T1687" s="6"/>
      <c r="U1687" s="28"/>
    </row>
    <row r="1688" spans="11:21" x14ac:dyDescent="0.3">
      <c r="K1688" s="10"/>
      <c r="L1688" s="17"/>
      <c r="M1688" s="17"/>
      <c r="N1688" s="12"/>
      <c r="O1688" s="12"/>
      <c r="P1688" s="12"/>
      <c r="Q1688" s="12"/>
      <c r="R1688" s="13"/>
      <c r="S1688" s="14"/>
      <c r="T1688" s="6"/>
      <c r="U1688" s="28"/>
    </row>
    <row r="1689" spans="11:21" x14ac:dyDescent="0.3">
      <c r="K1689" s="10"/>
      <c r="L1689" s="17"/>
      <c r="M1689" s="17"/>
      <c r="N1689" s="12"/>
      <c r="O1689" s="12"/>
      <c r="P1689" s="12"/>
      <c r="Q1689" s="12"/>
      <c r="R1689" s="13"/>
      <c r="S1689" s="14"/>
      <c r="T1689" s="6"/>
      <c r="U1689" s="28"/>
    </row>
    <row r="1690" spans="11:21" x14ac:dyDescent="0.3">
      <c r="K1690" s="10"/>
      <c r="L1690" s="17"/>
      <c r="M1690" s="17"/>
      <c r="N1690" s="12"/>
      <c r="O1690" s="12"/>
      <c r="P1690" s="12"/>
      <c r="Q1690" s="12"/>
      <c r="R1690" s="13"/>
      <c r="S1690" s="14"/>
      <c r="T1690" s="6"/>
      <c r="U1690" s="28"/>
    </row>
    <row r="1691" spans="11:21" x14ac:dyDescent="0.3">
      <c r="K1691" s="10"/>
      <c r="L1691" s="17"/>
      <c r="M1691" s="17"/>
      <c r="N1691" s="12"/>
      <c r="O1691" s="12"/>
      <c r="P1691" s="12"/>
      <c r="Q1691" s="12"/>
      <c r="R1691" s="13"/>
      <c r="S1691" s="14"/>
      <c r="T1691" s="6"/>
      <c r="U1691" s="28"/>
    </row>
    <row r="1692" spans="11:21" x14ac:dyDescent="0.3">
      <c r="K1692" s="10"/>
      <c r="L1692" s="17"/>
      <c r="M1692" s="17"/>
      <c r="N1692" s="12"/>
      <c r="O1692" s="12"/>
      <c r="P1692" s="12"/>
      <c r="Q1692" s="12"/>
      <c r="R1692" s="13"/>
      <c r="S1692" s="14"/>
      <c r="T1692" s="6"/>
      <c r="U1692" s="28"/>
    </row>
    <row r="1693" spans="11:21" x14ac:dyDescent="0.3">
      <c r="K1693" s="10"/>
      <c r="L1693" s="17"/>
      <c r="M1693" s="17"/>
      <c r="N1693" s="12"/>
      <c r="O1693" s="12"/>
      <c r="P1693" s="12"/>
      <c r="Q1693" s="12"/>
      <c r="R1693" s="13"/>
      <c r="S1693" s="14"/>
      <c r="T1693" s="6"/>
      <c r="U1693" s="28"/>
    </row>
    <row r="1694" spans="11:21" x14ac:dyDescent="0.3">
      <c r="K1694" s="10"/>
      <c r="L1694" s="17"/>
      <c r="M1694" s="17"/>
      <c r="N1694" s="12"/>
      <c r="O1694" s="12"/>
      <c r="P1694" s="12"/>
      <c r="Q1694" s="12"/>
      <c r="R1694" s="13"/>
      <c r="S1694" s="14"/>
      <c r="T1694" s="6"/>
      <c r="U1694" s="28"/>
    </row>
    <row r="1695" spans="11:21" x14ac:dyDescent="0.3">
      <c r="K1695" s="10"/>
      <c r="L1695" s="17"/>
      <c r="M1695" s="17"/>
      <c r="N1695" s="12"/>
      <c r="O1695" s="12"/>
      <c r="P1695" s="12"/>
      <c r="Q1695" s="12"/>
      <c r="R1695" s="13"/>
      <c r="S1695" s="14"/>
      <c r="T1695" s="6"/>
      <c r="U1695" s="28"/>
    </row>
    <row r="1696" spans="11:21" x14ac:dyDescent="0.3">
      <c r="K1696" s="10"/>
      <c r="L1696" s="17"/>
      <c r="M1696" s="17"/>
      <c r="N1696" s="12"/>
      <c r="O1696" s="12"/>
      <c r="P1696" s="12"/>
      <c r="Q1696" s="12"/>
      <c r="R1696" s="13"/>
      <c r="S1696" s="14"/>
      <c r="T1696" s="6"/>
      <c r="U1696" s="28"/>
    </row>
    <row r="1697" spans="11:21" x14ac:dyDescent="0.3">
      <c r="K1697" s="10"/>
      <c r="L1697" s="17"/>
      <c r="M1697" s="17"/>
      <c r="N1697" s="12"/>
      <c r="O1697" s="12"/>
      <c r="P1697" s="12"/>
      <c r="Q1697" s="12"/>
      <c r="R1697" s="13"/>
      <c r="S1697" s="14"/>
      <c r="T1697" s="6"/>
      <c r="U1697" s="28"/>
    </row>
    <row r="1698" spans="11:21" x14ac:dyDescent="0.3">
      <c r="K1698" s="10"/>
      <c r="L1698" s="17"/>
      <c r="M1698" s="17"/>
      <c r="N1698" s="12"/>
      <c r="O1698" s="12"/>
      <c r="P1698" s="12"/>
      <c r="Q1698" s="12"/>
      <c r="R1698" s="13"/>
      <c r="S1698" s="14"/>
      <c r="T1698" s="6"/>
      <c r="U1698" s="28"/>
    </row>
    <row r="1699" spans="11:21" x14ac:dyDescent="0.3">
      <c r="K1699" s="10"/>
      <c r="L1699" s="17"/>
      <c r="M1699" s="17"/>
      <c r="N1699" s="12"/>
      <c r="O1699" s="12"/>
      <c r="P1699" s="12"/>
      <c r="Q1699" s="12"/>
      <c r="R1699" s="13"/>
      <c r="S1699" s="14"/>
      <c r="T1699" s="6"/>
      <c r="U1699" s="28"/>
    </row>
    <row r="1700" spans="11:21" x14ac:dyDescent="0.3">
      <c r="K1700" s="10"/>
      <c r="L1700" s="17"/>
      <c r="M1700" s="17"/>
      <c r="N1700" s="12"/>
      <c r="O1700" s="12"/>
      <c r="P1700" s="12"/>
      <c r="Q1700" s="12"/>
      <c r="R1700" s="13"/>
      <c r="S1700" s="14"/>
      <c r="T1700" s="6"/>
      <c r="U1700" s="28"/>
    </row>
    <row r="1701" spans="11:21" x14ac:dyDescent="0.3">
      <c r="K1701" s="10"/>
      <c r="L1701" s="17"/>
      <c r="M1701" s="17"/>
      <c r="N1701" s="12"/>
      <c r="O1701" s="12"/>
      <c r="P1701" s="12"/>
      <c r="Q1701" s="12"/>
      <c r="R1701" s="13"/>
      <c r="S1701" s="14"/>
      <c r="T1701" s="6"/>
      <c r="U1701" s="28"/>
    </row>
    <row r="1702" spans="11:21" x14ac:dyDescent="0.3">
      <c r="K1702" s="10"/>
      <c r="L1702" s="17"/>
      <c r="M1702" s="17"/>
      <c r="N1702" s="12"/>
      <c r="O1702" s="12"/>
      <c r="P1702" s="12"/>
      <c r="Q1702" s="12"/>
      <c r="R1702" s="13"/>
      <c r="S1702" s="14"/>
      <c r="T1702" s="6"/>
      <c r="U1702" s="28"/>
    </row>
    <row r="1703" spans="11:21" x14ac:dyDescent="0.3">
      <c r="K1703" s="10"/>
      <c r="L1703" s="17"/>
      <c r="M1703" s="17"/>
      <c r="N1703" s="12"/>
      <c r="O1703" s="12"/>
      <c r="P1703" s="12"/>
      <c r="Q1703" s="12"/>
      <c r="R1703" s="13"/>
      <c r="S1703" s="14"/>
      <c r="T1703" s="6"/>
      <c r="U1703" s="28"/>
    </row>
    <row r="1704" spans="11:21" x14ac:dyDescent="0.3">
      <c r="K1704" s="10"/>
      <c r="L1704" s="17"/>
      <c r="M1704" s="17"/>
      <c r="N1704" s="12"/>
      <c r="O1704" s="12"/>
      <c r="P1704" s="12"/>
      <c r="Q1704" s="12"/>
      <c r="R1704" s="13"/>
      <c r="S1704" s="14"/>
      <c r="T1704" s="6"/>
      <c r="U1704" s="28"/>
    </row>
    <row r="1705" spans="11:21" x14ac:dyDescent="0.3">
      <c r="K1705" s="10"/>
      <c r="L1705" s="17"/>
      <c r="M1705" s="17"/>
      <c r="N1705" s="12"/>
      <c r="O1705" s="12"/>
      <c r="P1705" s="12"/>
      <c r="Q1705" s="12"/>
      <c r="R1705" s="13"/>
      <c r="S1705" s="14"/>
      <c r="T1705" s="6"/>
      <c r="U1705" s="28"/>
    </row>
    <row r="1706" spans="11:21" x14ac:dyDescent="0.3">
      <c r="K1706" s="10"/>
      <c r="L1706" s="17"/>
      <c r="M1706" s="17"/>
      <c r="N1706" s="12"/>
      <c r="O1706" s="12"/>
      <c r="P1706" s="12"/>
      <c r="Q1706" s="12"/>
      <c r="R1706" s="13"/>
      <c r="S1706" s="14"/>
      <c r="T1706" s="6"/>
      <c r="U1706" s="28"/>
    </row>
    <row r="1707" spans="11:21" x14ac:dyDescent="0.3">
      <c r="K1707" s="10"/>
      <c r="L1707" s="17"/>
      <c r="M1707" s="17"/>
      <c r="N1707" s="12"/>
      <c r="O1707" s="12"/>
      <c r="P1707" s="12"/>
      <c r="Q1707" s="12"/>
      <c r="R1707" s="13"/>
      <c r="S1707" s="14"/>
      <c r="T1707" s="6"/>
      <c r="U1707" s="28"/>
    </row>
    <row r="1708" spans="11:21" x14ac:dyDescent="0.3">
      <c r="K1708" s="10"/>
      <c r="L1708" s="17"/>
      <c r="M1708" s="17"/>
      <c r="N1708" s="12"/>
      <c r="O1708" s="12"/>
      <c r="P1708" s="12"/>
      <c r="Q1708" s="12"/>
      <c r="R1708" s="13"/>
      <c r="S1708" s="14"/>
      <c r="T1708" s="6"/>
      <c r="U1708" s="28"/>
    </row>
    <row r="1709" spans="11:21" x14ac:dyDescent="0.3">
      <c r="K1709" s="10"/>
      <c r="L1709" s="17"/>
      <c r="M1709" s="17"/>
      <c r="N1709" s="12"/>
      <c r="O1709" s="12"/>
      <c r="P1709" s="12"/>
      <c r="Q1709" s="12"/>
      <c r="R1709" s="13"/>
      <c r="S1709" s="14"/>
      <c r="T1709" s="6"/>
      <c r="U1709" s="28"/>
    </row>
    <row r="1710" spans="11:21" x14ac:dyDescent="0.3">
      <c r="K1710" s="10"/>
      <c r="L1710" s="17"/>
      <c r="M1710" s="17"/>
      <c r="N1710" s="12"/>
      <c r="O1710" s="12"/>
      <c r="P1710" s="12"/>
      <c r="Q1710" s="12"/>
      <c r="R1710" s="13"/>
      <c r="S1710" s="14"/>
      <c r="T1710" s="6"/>
      <c r="U1710" s="28"/>
    </row>
    <row r="1711" spans="11:21" x14ac:dyDescent="0.3">
      <c r="K1711" s="10"/>
      <c r="L1711" s="17"/>
      <c r="M1711" s="17"/>
      <c r="N1711" s="12"/>
      <c r="O1711" s="12"/>
      <c r="P1711" s="12"/>
      <c r="Q1711" s="12"/>
      <c r="R1711" s="13"/>
      <c r="S1711" s="14"/>
      <c r="T1711" s="6"/>
      <c r="U1711" s="28"/>
    </row>
    <row r="1712" spans="11:21" x14ac:dyDescent="0.3">
      <c r="K1712" s="10"/>
      <c r="L1712" s="17"/>
      <c r="M1712" s="17"/>
      <c r="N1712" s="12"/>
      <c r="O1712" s="12"/>
      <c r="P1712" s="12"/>
      <c r="Q1712" s="12"/>
      <c r="R1712" s="13"/>
      <c r="S1712" s="14"/>
      <c r="T1712" s="6"/>
      <c r="U1712" s="28"/>
    </row>
    <row r="1713" spans="11:21" x14ac:dyDescent="0.3">
      <c r="K1713" s="10"/>
      <c r="L1713" s="17"/>
      <c r="M1713" s="17"/>
      <c r="N1713" s="12"/>
      <c r="O1713" s="12"/>
      <c r="P1713" s="12"/>
      <c r="Q1713" s="12"/>
      <c r="R1713" s="13"/>
      <c r="S1713" s="14"/>
      <c r="T1713" s="6"/>
      <c r="U1713" s="28"/>
    </row>
    <row r="1714" spans="11:21" x14ac:dyDescent="0.3">
      <c r="K1714" s="10"/>
      <c r="L1714" s="17"/>
      <c r="M1714" s="17"/>
      <c r="N1714" s="12"/>
      <c r="O1714" s="12"/>
      <c r="P1714" s="12"/>
      <c r="Q1714" s="12"/>
      <c r="R1714" s="13"/>
      <c r="S1714" s="14"/>
      <c r="T1714" s="6"/>
      <c r="U1714" s="28"/>
    </row>
    <row r="1715" spans="11:21" x14ac:dyDescent="0.3">
      <c r="K1715" s="10"/>
      <c r="L1715" s="17"/>
      <c r="M1715" s="17"/>
      <c r="N1715" s="12"/>
      <c r="O1715" s="12"/>
      <c r="P1715" s="12"/>
      <c r="Q1715" s="12"/>
      <c r="R1715" s="13"/>
      <c r="S1715" s="14"/>
      <c r="T1715" s="6"/>
      <c r="U1715" s="28"/>
    </row>
    <row r="1716" spans="11:21" x14ac:dyDescent="0.3">
      <c r="K1716" s="10"/>
      <c r="L1716" s="17"/>
      <c r="M1716" s="17"/>
      <c r="N1716" s="12"/>
      <c r="O1716" s="12"/>
      <c r="P1716" s="12"/>
      <c r="Q1716" s="12"/>
      <c r="R1716" s="13"/>
      <c r="S1716" s="14"/>
      <c r="T1716" s="6"/>
      <c r="U1716" s="28"/>
    </row>
    <row r="1717" spans="11:21" x14ac:dyDescent="0.3">
      <c r="K1717" s="10"/>
      <c r="L1717" s="17"/>
      <c r="M1717" s="17"/>
      <c r="N1717" s="12"/>
      <c r="O1717" s="12"/>
      <c r="P1717" s="12"/>
      <c r="Q1717" s="12"/>
      <c r="R1717" s="13"/>
      <c r="S1717" s="14"/>
      <c r="T1717" s="6"/>
      <c r="U1717" s="28"/>
    </row>
    <row r="1718" spans="11:21" x14ac:dyDescent="0.3">
      <c r="K1718" s="10"/>
      <c r="L1718" s="17"/>
      <c r="M1718" s="17"/>
      <c r="N1718" s="12"/>
      <c r="O1718" s="12"/>
      <c r="P1718" s="12"/>
      <c r="Q1718" s="12"/>
      <c r="R1718" s="13"/>
      <c r="S1718" s="14"/>
      <c r="T1718" s="6"/>
      <c r="U1718" s="28"/>
    </row>
    <row r="1719" spans="11:21" x14ac:dyDescent="0.3">
      <c r="K1719" s="10"/>
      <c r="L1719" s="17"/>
      <c r="M1719" s="17"/>
      <c r="N1719" s="12"/>
      <c r="O1719" s="12"/>
      <c r="P1719" s="12"/>
      <c r="Q1719" s="12"/>
      <c r="R1719" s="13"/>
      <c r="S1719" s="14"/>
      <c r="T1719" s="6"/>
      <c r="U1719" s="28"/>
    </row>
    <row r="1720" spans="11:21" x14ac:dyDescent="0.3">
      <c r="K1720" s="10"/>
      <c r="L1720" s="17"/>
      <c r="M1720" s="17"/>
      <c r="N1720" s="12"/>
      <c r="O1720" s="12"/>
      <c r="P1720" s="12"/>
      <c r="Q1720" s="12"/>
      <c r="R1720" s="13"/>
      <c r="S1720" s="14"/>
      <c r="T1720" s="6"/>
      <c r="U1720" s="28"/>
    </row>
    <row r="1721" spans="11:21" x14ac:dyDescent="0.3">
      <c r="K1721" s="10"/>
      <c r="L1721" s="17"/>
      <c r="M1721" s="17"/>
      <c r="N1721" s="12"/>
      <c r="O1721" s="12"/>
      <c r="P1721" s="12"/>
      <c r="Q1721" s="12"/>
      <c r="R1721" s="13"/>
      <c r="S1721" s="14"/>
      <c r="T1721" s="6"/>
      <c r="U1721" s="28"/>
    </row>
    <row r="1722" spans="11:21" x14ac:dyDescent="0.3">
      <c r="K1722" s="10"/>
      <c r="L1722" s="17"/>
      <c r="M1722" s="17"/>
      <c r="N1722" s="12"/>
      <c r="O1722" s="12"/>
      <c r="P1722" s="12"/>
      <c r="Q1722" s="12"/>
      <c r="R1722" s="13"/>
      <c r="S1722" s="14"/>
      <c r="T1722" s="6"/>
      <c r="U1722" s="28"/>
    </row>
    <row r="1723" spans="11:21" x14ac:dyDescent="0.3">
      <c r="K1723" s="10"/>
      <c r="L1723" s="17"/>
      <c r="M1723" s="17"/>
      <c r="N1723" s="12"/>
      <c r="O1723" s="12"/>
      <c r="P1723" s="12"/>
      <c r="Q1723" s="12"/>
      <c r="R1723" s="13"/>
      <c r="S1723" s="14"/>
      <c r="T1723" s="6"/>
      <c r="U1723" s="28"/>
    </row>
    <row r="1724" spans="11:21" x14ac:dyDescent="0.3">
      <c r="K1724" s="10"/>
      <c r="L1724" s="17"/>
      <c r="M1724" s="17"/>
      <c r="N1724" s="12"/>
      <c r="O1724" s="12"/>
      <c r="P1724" s="12"/>
      <c r="Q1724" s="12"/>
      <c r="R1724" s="13"/>
      <c r="S1724" s="14"/>
      <c r="T1724" s="6"/>
      <c r="U1724" s="28"/>
    </row>
    <row r="1725" spans="11:21" x14ac:dyDescent="0.3">
      <c r="K1725" s="10"/>
      <c r="L1725" s="17"/>
      <c r="M1725" s="17"/>
      <c r="N1725" s="12"/>
      <c r="O1725" s="12"/>
      <c r="P1725" s="12"/>
      <c r="Q1725" s="12"/>
      <c r="R1725" s="13"/>
      <c r="S1725" s="14"/>
      <c r="T1725" s="6"/>
      <c r="U1725" s="28"/>
    </row>
    <row r="1726" spans="11:21" x14ac:dyDescent="0.3">
      <c r="K1726" s="10"/>
      <c r="L1726" s="17"/>
      <c r="M1726" s="17"/>
      <c r="N1726" s="12"/>
      <c r="O1726" s="12"/>
      <c r="P1726" s="12"/>
      <c r="Q1726" s="12"/>
      <c r="R1726" s="13"/>
      <c r="S1726" s="14"/>
      <c r="T1726" s="6"/>
      <c r="U1726" s="28"/>
    </row>
    <row r="1727" spans="11:21" x14ac:dyDescent="0.3">
      <c r="K1727" s="10"/>
      <c r="L1727" s="17"/>
      <c r="M1727" s="17"/>
      <c r="N1727" s="12"/>
      <c r="O1727" s="12"/>
      <c r="P1727" s="12"/>
      <c r="Q1727" s="12"/>
      <c r="R1727" s="13"/>
      <c r="S1727" s="14"/>
      <c r="T1727" s="6"/>
      <c r="U1727" s="28"/>
    </row>
    <row r="1728" spans="11:21" x14ac:dyDescent="0.3">
      <c r="K1728" s="10"/>
      <c r="L1728" s="17"/>
      <c r="M1728" s="17"/>
      <c r="N1728" s="12"/>
      <c r="O1728" s="12"/>
      <c r="P1728" s="12"/>
      <c r="Q1728" s="12"/>
      <c r="R1728" s="13"/>
      <c r="S1728" s="14"/>
      <c r="T1728" s="6"/>
      <c r="U1728" s="28"/>
    </row>
    <row r="1729" spans="11:21" x14ac:dyDescent="0.3">
      <c r="K1729" s="10"/>
      <c r="L1729" s="17"/>
      <c r="M1729" s="17"/>
      <c r="N1729" s="12"/>
      <c r="O1729" s="12"/>
      <c r="P1729" s="12"/>
      <c r="Q1729" s="12"/>
      <c r="R1729" s="13"/>
      <c r="S1729" s="14"/>
      <c r="T1729" s="6"/>
      <c r="U1729" s="28"/>
    </row>
    <row r="1730" spans="11:21" x14ac:dyDescent="0.3">
      <c r="K1730" s="10"/>
      <c r="L1730" s="17"/>
      <c r="M1730" s="17"/>
      <c r="N1730" s="12"/>
      <c r="O1730" s="12"/>
      <c r="P1730" s="12"/>
      <c r="Q1730" s="12"/>
      <c r="R1730" s="13"/>
      <c r="S1730" s="14"/>
      <c r="T1730" s="6"/>
      <c r="U1730" s="28"/>
    </row>
    <row r="1731" spans="11:21" x14ac:dyDescent="0.3">
      <c r="K1731" s="10"/>
      <c r="L1731" s="17"/>
      <c r="M1731" s="17"/>
      <c r="N1731" s="12"/>
      <c r="O1731" s="12"/>
      <c r="P1731" s="12"/>
      <c r="Q1731" s="12"/>
      <c r="R1731" s="13"/>
      <c r="S1731" s="14"/>
      <c r="T1731" s="6"/>
      <c r="U1731" s="28"/>
    </row>
    <row r="1732" spans="11:21" x14ac:dyDescent="0.3">
      <c r="K1732" s="10"/>
      <c r="L1732" s="17"/>
      <c r="M1732" s="17"/>
      <c r="N1732" s="12"/>
      <c r="O1732" s="12"/>
      <c r="P1732" s="12"/>
      <c r="Q1732" s="12"/>
      <c r="R1732" s="13"/>
      <c r="S1732" s="14"/>
      <c r="T1732" s="6"/>
      <c r="U1732" s="28"/>
    </row>
    <row r="1733" spans="11:21" x14ac:dyDescent="0.3">
      <c r="K1733" s="10"/>
      <c r="L1733" s="17"/>
      <c r="M1733" s="17"/>
      <c r="N1733" s="12"/>
      <c r="O1733" s="12"/>
      <c r="P1733" s="12"/>
      <c r="Q1733" s="12"/>
      <c r="R1733" s="13"/>
      <c r="S1733" s="14"/>
      <c r="T1733" s="6"/>
      <c r="U1733" s="28"/>
    </row>
    <row r="1734" spans="11:21" x14ac:dyDescent="0.3">
      <c r="K1734" s="10"/>
      <c r="L1734" s="17"/>
      <c r="M1734" s="17"/>
      <c r="N1734" s="12"/>
      <c r="O1734" s="12"/>
      <c r="P1734" s="12"/>
      <c r="Q1734" s="12"/>
      <c r="R1734" s="13"/>
      <c r="S1734" s="14"/>
      <c r="T1734" s="6"/>
      <c r="U1734" s="28"/>
    </row>
    <row r="1735" spans="11:21" x14ac:dyDescent="0.3">
      <c r="K1735" s="10"/>
      <c r="L1735" s="17"/>
      <c r="M1735" s="17"/>
      <c r="N1735" s="12"/>
      <c r="O1735" s="12"/>
      <c r="P1735" s="12"/>
      <c r="Q1735" s="12"/>
      <c r="R1735" s="13"/>
      <c r="S1735" s="14"/>
      <c r="T1735" s="6"/>
      <c r="U1735" s="28"/>
    </row>
    <row r="1736" spans="11:21" x14ac:dyDescent="0.3">
      <c r="K1736" s="10"/>
      <c r="L1736" s="17"/>
      <c r="M1736" s="17"/>
      <c r="N1736" s="12"/>
      <c r="O1736" s="12"/>
      <c r="P1736" s="12"/>
      <c r="Q1736" s="12"/>
      <c r="R1736" s="13"/>
      <c r="S1736" s="14"/>
      <c r="T1736" s="6"/>
      <c r="U1736" s="28"/>
    </row>
    <row r="1737" spans="11:21" x14ac:dyDescent="0.3">
      <c r="K1737" s="10"/>
      <c r="L1737" s="17"/>
      <c r="M1737" s="17"/>
      <c r="N1737" s="12"/>
      <c r="O1737" s="12"/>
      <c r="P1737" s="12"/>
      <c r="Q1737" s="12"/>
      <c r="R1737" s="13"/>
      <c r="S1737" s="14"/>
      <c r="T1737" s="6"/>
      <c r="U1737" s="28"/>
    </row>
    <row r="1738" spans="11:21" x14ac:dyDescent="0.3">
      <c r="K1738" s="10"/>
      <c r="L1738" s="17"/>
      <c r="M1738" s="17"/>
      <c r="N1738" s="12"/>
      <c r="O1738" s="12"/>
      <c r="P1738" s="12"/>
      <c r="Q1738" s="12"/>
      <c r="R1738" s="13"/>
      <c r="S1738" s="14"/>
      <c r="T1738" s="6"/>
      <c r="U1738" s="28"/>
    </row>
    <row r="1739" spans="11:21" x14ac:dyDescent="0.3">
      <c r="K1739" s="10"/>
      <c r="L1739" s="17"/>
      <c r="M1739" s="17"/>
      <c r="N1739" s="12"/>
      <c r="O1739" s="12"/>
      <c r="P1739" s="12"/>
      <c r="Q1739" s="12"/>
      <c r="R1739" s="13"/>
      <c r="S1739" s="14"/>
      <c r="T1739" s="6"/>
      <c r="U1739" s="28"/>
    </row>
    <row r="1740" spans="11:21" x14ac:dyDescent="0.3">
      <c r="K1740" s="10"/>
      <c r="L1740" s="17"/>
      <c r="M1740" s="17"/>
      <c r="N1740" s="12"/>
      <c r="O1740" s="12"/>
      <c r="P1740" s="12"/>
      <c r="Q1740" s="12"/>
      <c r="R1740" s="13"/>
      <c r="S1740" s="14"/>
      <c r="T1740" s="6"/>
      <c r="U1740" s="28"/>
    </row>
    <row r="1741" spans="11:21" x14ac:dyDescent="0.3">
      <c r="K1741" s="10"/>
      <c r="L1741" s="17"/>
      <c r="M1741" s="17"/>
      <c r="N1741" s="12"/>
      <c r="O1741" s="12"/>
      <c r="P1741" s="12"/>
      <c r="Q1741" s="12"/>
      <c r="R1741" s="13"/>
      <c r="S1741" s="14"/>
      <c r="T1741" s="6"/>
      <c r="U1741" s="28"/>
    </row>
    <row r="1742" spans="11:21" x14ac:dyDescent="0.3">
      <c r="K1742" s="10"/>
      <c r="L1742" s="17"/>
      <c r="M1742" s="17"/>
      <c r="N1742" s="12"/>
      <c r="O1742" s="12"/>
      <c r="P1742" s="12"/>
      <c r="Q1742" s="12"/>
      <c r="R1742" s="13"/>
      <c r="S1742" s="14"/>
      <c r="T1742" s="6"/>
      <c r="U1742" s="28"/>
    </row>
    <row r="1743" spans="11:21" x14ac:dyDescent="0.3">
      <c r="K1743" s="10"/>
      <c r="L1743" s="17"/>
      <c r="M1743" s="17"/>
      <c r="N1743" s="12"/>
      <c r="O1743" s="12"/>
      <c r="P1743" s="12"/>
      <c r="Q1743" s="12"/>
      <c r="R1743" s="13"/>
      <c r="S1743" s="14"/>
      <c r="T1743" s="6"/>
      <c r="U1743" s="28"/>
    </row>
    <row r="1744" spans="11:21" x14ac:dyDescent="0.3">
      <c r="K1744" s="10"/>
      <c r="L1744" s="17"/>
      <c r="M1744" s="17"/>
      <c r="N1744" s="12"/>
      <c r="O1744" s="12"/>
      <c r="P1744" s="12"/>
      <c r="Q1744" s="12"/>
      <c r="R1744" s="13"/>
      <c r="S1744" s="14"/>
      <c r="T1744" s="6"/>
      <c r="U1744" s="28"/>
    </row>
    <row r="1745" spans="11:21" x14ac:dyDescent="0.3">
      <c r="K1745" s="10"/>
      <c r="L1745" s="17"/>
      <c r="M1745" s="17"/>
      <c r="N1745" s="12"/>
      <c r="O1745" s="12"/>
      <c r="P1745" s="12"/>
      <c r="Q1745" s="12"/>
      <c r="R1745" s="13"/>
      <c r="S1745" s="14"/>
      <c r="T1745" s="6"/>
      <c r="U1745" s="28"/>
    </row>
    <row r="1746" spans="11:21" x14ac:dyDescent="0.3">
      <c r="K1746" s="10"/>
      <c r="L1746" s="17"/>
      <c r="M1746" s="17"/>
      <c r="N1746" s="12"/>
      <c r="O1746" s="12"/>
      <c r="P1746" s="12"/>
      <c r="Q1746" s="12"/>
      <c r="R1746" s="13"/>
      <c r="S1746" s="14"/>
      <c r="T1746" s="6"/>
      <c r="U1746" s="28"/>
    </row>
    <row r="1747" spans="11:21" x14ac:dyDescent="0.3">
      <c r="K1747" s="10"/>
      <c r="L1747" s="17"/>
      <c r="M1747" s="17"/>
      <c r="N1747" s="12"/>
      <c r="O1747" s="12"/>
      <c r="P1747" s="12"/>
      <c r="Q1747" s="12"/>
      <c r="R1747" s="13"/>
      <c r="S1747" s="14"/>
      <c r="T1747" s="6"/>
      <c r="U1747" s="28"/>
    </row>
    <row r="1748" spans="11:21" x14ac:dyDescent="0.3">
      <c r="K1748" s="10"/>
      <c r="L1748" s="17"/>
      <c r="M1748" s="17"/>
      <c r="N1748" s="12"/>
      <c r="O1748" s="12"/>
      <c r="P1748" s="12"/>
      <c r="Q1748" s="12"/>
      <c r="R1748" s="13"/>
      <c r="S1748" s="14"/>
      <c r="T1748" s="6"/>
      <c r="U1748" s="28"/>
    </row>
    <row r="1749" spans="11:21" x14ac:dyDescent="0.3">
      <c r="K1749" s="10"/>
      <c r="L1749" s="17"/>
      <c r="M1749" s="17"/>
      <c r="N1749" s="12"/>
      <c r="O1749" s="12"/>
      <c r="P1749" s="12"/>
      <c r="Q1749" s="12"/>
      <c r="R1749" s="13"/>
      <c r="S1749" s="14"/>
      <c r="T1749" s="6"/>
      <c r="U1749" s="28"/>
    </row>
    <row r="1750" spans="11:21" x14ac:dyDescent="0.3">
      <c r="K1750" s="10"/>
      <c r="L1750" s="17"/>
      <c r="M1750" s="17"/>
      <c r="N1750" s="12"/>
      <c r="O1750" s="12"/>
      <c r="P1750" s="12"/>
      <c r="Q1750" s="12"/>
      <c r="R1750" s="13"/>
      <c r="S1750" s="14"/>
      <c r="T1750" s="6"/>
      <c r="U1750" s="28"/>
    </row>
    <row r="1751" spans="11:21" x14ac:dyDescent="0.3">
      <c r="K1751" s="10"/>
      <c r="L1751" s="17"/>
      <c r="M1751" s="17"/>
      <c r="N1751" s="12"/>
      <c r="O1751" s="12"/>
      <c r="P1751" s="12"/>
      <c r="Q1751" s="12"/>
      <c r="R1751" s="13"/>
      <c r="S1751" s="14"/>
      <c r="T1751" s="6"/>
      <c r="U1751" s="28"/>
    </row>
    <row r="1752" spans="11:21" x14ac:dyDescent="0.3">
      <c r="K1752" s="10"/>
      <c r="L1752" s="17"/>
      <c r="M1752" s="17"/>
      <c r="N1752" s="12"/>
      <c r="O1752" s="12"/>
      <c r="P1752" s="12"/>
      <c r="Q1752" s="12"/>
      <c r="R1752" s="13"/>
      <c r="S1752" s="14"/>
      <c r="T1752" s="6"/>
      <c r="U1752" s="28"/>
    </row>
    <row r="1753" spans="11:21" x14ac:dyDescent="0.3">
      <c r="K1753" s="10"/>
      <c r="L1753" s="17"/>
      <c r="M1753" s="17"/>
      <c r="N1753" s="12"/>
      <c r="O1753" s="12"/>
      <c r="P1753" s="12"/>
      <c r="Q1753" s="12"/>
      <c r="R1753" s="13"/>
      <c r="S1753" s="14"/>
      <c r="T1753" s="6"/>
      <c r="U1753" s="28"/>
    </row>
    <row r="1754" spans="11:21" x14ac:dyDescent="0.3">
      <c r="K1754" s="10"/>
      <c r="L1754" s="17"/>
      <c r="M1754" s="17"/>
      <c r="N1754" s="12"/>
      <c r="O1754" s="12"/>
      <c r="P1754" s="12"/>
      <c r="Q1754" s="12"/>
      <c r="R1754" s="13"/>
      <c r="S1754" s="14"/>
      <c r="T1754" s="6"/>
      <c r="U1754" s="28"/>
    </row>
    <row r="1755" spans="11:21" x14ac:dyDescent="0.3">
      <c r="K1755" s="10"/>
      <c r="L1755" s="17"/>
      <c r="M1755" s="17"/>
      <c r="N1755" s="12"/>
      <c r="O1755" s="12"/>
      <c r="P1755" s="12"/>
      <c r="Q1755" s="12"/>
      <c r="R1755" s="13"/>
      <c r="S1755" s="14"/>
      <c r="T1755" s="6"/>
      <c r="U1755" s="28"/>
    </row>
    <row r="1756" spans="11:21" x14ac:dyDescent="0.3">
      <c r="K1756" s="10"/>
      <c r="L1756" s="17"/>
      <c r="M1756" s="17"/>
      <c r="N1756" s="12"/>
      <c r="O1756" s="12"/>
      <c r="P1756" s="12"/>
      <c r="Q1756" s="12"/>
      <c r="R1756" s="13"/>
      <c r="S1756" s="14"/>
      <c r="T1756" s="6"/>
      <c r="U1756" s="28"/>
    </row>
    <row r="1757" spans="11:21" x14ac:dyDescent="0.3">
      <c r="K1757" s="10"/>
      <c r="L1757" s="17"/>
      <c r="M1757" s="17"/>
      <c r="N1757" s="12"/>
      <c r="O1757" s="12"/>
      <c r="P1757" s="12"/>
      <c r="Q1757" s="12"/>
      <c r="R1757" s="13"/>
      <c r="S1757" s="14"/>
      <c r="T1757" s="6"/>
      <c r="U1757" s="28"/>
    </row>
    <row r="1758" spans="11:21" x14ac:dyDescent="0.3">
      <c r="K1758" s="10"/>
      <c r="L1758" s="17"/>
      <c r="M1758" s="17"/>
      <c r="N1758" s="12"/>
      <c r="O1758" s="12"/>
      <c r="P1758" s="12"/>
      <c r="Q1758" s="12"/>
      <c r="R1758" s="13"/>
      <c r="S1758" s="14"/>
      <c r="T1758" s="6"/>
      <c r="U1758" s="28"/>
    </row>
    <row r="1759" spans="11:21" x14ac:dyDescent="0.3">
      <c r="K1759" s="10"/>
      <c r="L1759" s="17"/>
      <c r="M1759" s="17"/>
      <c r="N1759" s="12"/>
      <c r="O1759" s="12"/>
      <c r="P1759" s="12"/>
      <c r="Q1759" s="12"/>
      <c r="R1759" s="13"/>
      <c r="S1759" s="14"/>
      <c r="T1759" s="6"/>
      <c r="U1759" s="28"/>
    </row>
    <row r="1760" spans="11:21" x14ac:dyDescent="0.3">
      <c r="K1760" s="10"/>
      <c r="L1760" s="17"/>
      <c r="M1760" s="17"/>
      <c r="N1760" s="12"/>
      <c r="O1760" s="12"/>
      <c r="P1760" s="12"/>
      <c r="Q1760" s="12"/>
      <c r="R1760" s="13"/>
      <c r="S1760" s="14"/>
      <c r="T1760" s="6"/>
      <c r="U1760" s="28"/>
    </row>
    <row r="1761" spans="11:21" x14ac:dyDescent="0.3">
      <c r="K1761" s="10"/>
      <c r="L1761" s="17"/>
      <c r="M1761" s="17"/>
      <c r="N1761" s="12"/>
      <c r="O1761" s="12"/>
      <c r="P1761" s="12"/>
      <c r="Q1761" s="12"/>
      <c r="R1761" s="13"/>
      <c r="S1761" s="14"/>
      <c r="T1761" s="6"/>
      <c r="U1761" s="28"/>
    </row>
    <row r="1762" spans="11:21" x14ac:dyDescent="0.3">
      <c r="K1762" s="10"/>
      <c r="L1762" s="17"/>
      <c r="M1762" s="17"/>
      <c r="N1762" s="12"/>
      <c r="O1762" s="12"/>
      <c r="P1762" s="12"/>
      <c r="Q1762" s="12"/>
      <c r="R1762" s="13"/>
      <c r="S1762" s="14"/>
      <c r="T1762" s="6"/>
      <c r="U1762" s="28"/>
    </row>
    <row r="1763" spans="11:21" x14ac:dyDescent="0.3">
      <c r="K1763" s="10"/>
      <c r="L1763" s="17"/>
      <c r="M1763" s="17"/>
      <c r="N1763" s="12"/>
      <c r="O1763" s="12"/>
      <c r="P1763" s="12"/>
      <c r="Q1763" s="12"/>
      <c r="R1763" s="13"/>
      <c r="S1763" s="14"/>
      <c r="T1763" s="6"/>
      <c r="U1763" s="28"/>
    </row>
    <row r="1764" spans="11:21" x14ac:dyDescent="0.3">
      <c r="K1764" s="10"/>
      <c r="L1764" s="17"/>
      <c r="M1764" s="17"/>
      <c r="N1764" s="12"/>
      <c r="O1764" s="12"/>
      <c r="P1764" s="12"/>
      <c r="Q1764" s="12"/>
      <c r="R1764" s="13"/>
      <c r="S1764" s="14"/>
      <c r="T1764" s="6"/>
      <c r="U1764" s="28"/>
    </row>
    <row r="1765" spans="11:21" x14ac:dyDescent="0.3">
      <c r="K1765" s="10"/>
      <c r="L1765" s="17"/>
      <c r="M1765" s="17"/>
      <c r="N1765" s="12"/>
      <c r="O1765" s="12"/>
      <c r="P1765" s="12"/>
      <c r="Q1765" s="12"/>
      <c r="R1765" s="13"/>
      <c r="S1765" s="14"/>
      <c r="T1765" s="6"/>
      <c r="U1765" s="28"/>
    </row>
    <row r="1766" spans="11:21" x14ac:dyDescent="0.3">
      <c r="K1766" s="10"/>
      <c r="L1766" s="17"/>
      <c r="M1766" s="17"/>
      <c r="N1766" s="12"/>
      <c r="O1766" s="12"/>
      <c r="P1766" s="12"/>
      <c r="Q1766" s="12"/>
      <c r="R1766" s="13"/>
      <c r="S1766" s="14"/>
      <c r="T1766" s="6"/>
      <c r="U1766" s="28"/>
    </row>
    <row r="1767" spans="11:21" x14ac:dyDescent="0.3">
      <c r="K1767" s="10"/>
      <c r="L1767" s="17"/>
      <c r="M1767" s="17"/>
      <c r="N1767" s="12"/>
      <c r="O1767" s="12"/>
      <c r="P1767" s="12"/>
      <c r="Q1767" s="12"/>
      <c r="R1767" s="13"/>
      <c r="S1767" s="14"/>
      <c r="T1767" s="6"/>
      <c r="U1767" s="28"/>
    </row>
    <row r="1768" spans="11:21" x14ac:dyDescent="0.3">
      <c r="K1768" s="10"/>
      <c r="L1768" s="17"/>
      <c r="M1768" s="17"/>
      <c r="N1768" s="12"/>
      <c r="O1768" s="12"/>
      <c r="P1768" s="12"/>
      <c r="Q1768" s="12"/>
      <c r="R1768" s="13"/>
      <c r="S1768" s="14"/>
      <c r="T1768" s="6"/>
      <c r="U1768" s="28"/>
    </row>
    <row r="1769" spans="11:21" x14ac:dyDescent="0.3">
      <c r="K1769" s="10"/>
      <c r="L1769" s="17"/>
      <c r="M1769" s="17"/>
      <c r="N1769" s="12"/>
      <c r="O1769" s="12"/>
      <c r="P1769" s="12"/>
      <c r="Q1769" s="12"/>
      <c r="R1769" s="13"/>
      <c r="S1769" s="14"/>
      <c r="T1769" s="6"/>
      <c r="U1769" s="28"/>
    </row>
    <row r="1770" spans="11:21" x14ac:dyDescent="0.3">
      <c r="K1770" s="10"/>
      <c r="L1770" s="17"/>
      <c r="M1770" s="17"/>
      <c r="N1770" s="12"/>
      <c r="O1770" s="12"/>
      <c r="P1770" s="12"/>
      <c r="Q1770" s="12"/>
      <c r="R1770" s="13"/>
      <c r="S1770" s="14"/>
      <c r="T1770" s="6"/>
      <c r="U1770" s="28"/>
    </row>
    <row r="1771" spans="11:21" x14ac:dyDescent="0.3">
      <c r="K1771" s="10"/>
      <c r="L1771" s="17"/>
      <c r="M1771" s="17"/>
      <c r="N1771" s="12"/>
      <c r="O1771" s="12"/>
      <c r="P1771" s="12"/>
      <c r="Q1771" s="12"/>
      <c r="R1771" s="13"/>
      <c r="S1771" s="14"/>
      <c r="T1771" s="6"/>
      <c r="U1771" s="28"/>
    </row>
    <row r="1772" spans="11:21" x14ac:dyDescent="0.3">
      <c r="K1772" s="10"/>
      <c r="L1772" s="17"/>
      <c r="M1772" s="17"/>
      <c r="N1772" s="12"/>
      <c r="O1772" s="12"/>
      <c r="P1772" s="12"/>
      <c r="Q1772" s="12"/>
      <c r="R1772" s="13"/>
      <c r="S1772" s="14"/>
      <c r="T1772" s="6"/>
      <c r="U1772" s="28"/>
    </row>
    <row r="1773" spans="11:21" x14ac:dyDescent="0.3">
      <c r="K1773" s="10"/>
      <c r="L1773" s="17"/>
      <c r="M1773" s="17"/>
      <c r="N1773" s="12"/>
      <c r="O1773" s="12"/>
      <c r="P1773" s="12"/>
      <c r="Q1773" s="12"/>
      <c r="R1773" s="13"/>
      <c r="S1773" s="14"/>
      <c r="T1773" s="6"/>
      <c r="U1773" s="28"/>
    </row>
    <row r="1774" spans="11:21" x14ac:dyDescent="0.3">
      <c r="K1774" s="10"/>
      <c r="L1774" s="17"/>
      <c r="M1774" s="17"/>
      <c r="N1774" s="12"/>
      <c r="O1774" s="12"/>
      <c r="P1774" s="12"/>
      <c r="Q1774" s="12"/>
      <c r="R1774" s="13"/>
      <c r="S1774" s="14"/>
      <c r="T1774" s="6"/>
      <c r="U1774" s="28"/>
    </row>
    <row r="1775" spans="11:21" x14ac:dyDescent="0.3">
      <c r="K1775" s="10"/>
      <c r="L1775" s="17"/>
      <c r="M1775" s="17"/>
      <c r="N1775" s="12"/>
      <c r="O1775" s="12"/>
      <c r="P1775" s="12"/>
      <c r="Q1775" s="12"/>
      <c r="R1775" s="13"/>
      <c r="S1775" s="14"/>
      <c r="T1775" s="6"/>
      <c r="U1775" s="28"/>
    </row>
    <row r="1776" spans="11:21" x14ac:dyDescent="0.3">
      <c r="K1776" s="10"/>
      <c r="L1776" s="17"/>
      <c r="M1776" s="17"/>
      <c r="N1776" s="12"/>
      <c r="O1776" s="12"/>
      <c r="P1776" s="12"/>
      <c r="Q1776" s="12"/>
      <c r="R1776" s="13"/>
      <c r="S1776" s="14"/>
      <c r="T1776" s="6"/>
      <c r="U1776" s="28"/>
    </row>
    <row r="1777" spans="11:21" x14ac:dyDescent="0.3">
      <c r="K1777" s="10"/>
      <c r="L1777" s="17"/>
      <c r="M1777" s="17"/>
      <c r="N1777" s="12"/>
      <c r="O1777" s="12"/>
      <c r="P1777" s="12"/>
      <c r="Q1777" s="12"/>
      <c r="R1777" s="13"/>
      <c r="S1777" s="14"/>
      <c r="T1777" s="6"/>
      <c r="U1777" s="28"/>
    </row>
    <row r="1778" spans="11:21" x14ac:dyDescent="0.3">
      <c r="K1778" s="10"/>
      <c r="L1778" s="17"/>
      <c r="M1778" s="17"/>
      <c r="N1778" s="12"/>
      <c r="O1778" s="12"/>
      <c r="P1778" s="12"/>
      <c r="Q1778" s="12"/>
      <c r="R1778" s="13"/>
      <c r="S1778" s="14"/>
      <c r="T1778" s="6"/>
      <c r="U1778" s="28"/>
    </row>
    <row r="1779" spans="11:21" x14ac:dyDescent="0.3">
      <c r="K1779" s="10"/>
      <c r="L1779" s="17"/>
      <c r="M1779" s="17"/>
      <c r="N1779" s="12"/>
      <c r="O1779" s="12"/>
      <c r="P1779" s="12"/>
      <c r="Q1779" s="12"/>
      <c r="R1779" s="13"/>
      <c r="S1779" s="14"/>
      <c r="T1779" s="6"/>
      <c r="U1779" s="28"/>
    </row>
    <row r="1780" spans="11:21" x14ac:dyDescent="0.3">
      <c r="K1780" s="10"/>
      <c r="L1780" s="17"/>
      <c r="M1780" s="17"/>
      <c r="N1780" s="12"/>
      <c r="O1780" s="12"/>
      <c r="P1780" s="12"/>
      <c r="Q1780" s="12"/>
      <c r="R1780" s="13"/>
      <c r="S1780" s="14"/>
      <c r="T1780" s="6"/>
      <c r="U1780" s="28"/>
    </row>
    <row r="1781" spans="11:21" x14ac:dyDescent="0.3">
      <c r="K1781" s="10"/>
      <c r="L1781" s="17"/>
      <c r="M1781" s="17"/>
      <c r="N1781" s="12"/>
      <c r="O1781" s="12"/>
      <c r="P1781" s="12"/>
      <c r="Q1781" s="12"/>
      <c r="R1781" s="13"/>
      <c r="S1781" s="14"/>
      <c r="T1781" s="6"/>
      <c r="U1781" s="28"/>
    </row>
    <row r="1782" spans="11:21" x14ac:dyDescent="0.3">
      <c r="K1782" s="10"/>
      <c r="L1782" s="17"/>
      <c r="M1782" s="17"/>
      <c r="N1782" s="12"/>
      <c r="O1782" s="12"/>
      <c r="P1782" s="12"/>
      <c r="Q1782" s="12"/>
      <c r="R1782" s="13"/>
      <c r="S1782" s="14"/>
      <c r="T1782" s="6"/>
      <c r="U1782" s="28"/>
    </row>
    <row r="1783" spans="11:21" x14ac:dyDescent="0.3">
      <c r="K1783" s="10"/>
      <c r="L1783" s="17"/>
      <c r="M1783" s="17"/>
      <c r="N1783" s="12"/>
      <c r="O1783" s="12"/>
      <c r="P1783" s="12"/>
      <c r="Q1783" s="12"/>
      <c r="R1783" s="13"/>
      <c r="S1783" s="14"/>
      <c r="T1783" s="6"/>
      <c r="U1783" s="28"/>
    </row>
    <row r="1784" spans="11:21" x14ac:dyDescent="0.3">
      <c r="K1784" s="10"/>
      <c r="L1784" s="17"/>
      <c r="M1784" s="17"/>
      <c r="N1784" s="12"/>
      <c r="O1784" s="12"/>
      <c r="P1784" s="12"/>
      <c r="Q1784" s="12"/>
      <c r="R1784" s="13"/>
      <c r="S1784" s="14"/>
      <c r="T1784" s="6"/>
      <c r="U1784" s="28"/>
    </row>
    <row r="1785" spans="11:21" x14ac:dyDescent="0.3">
      <c r="K1785" s="10"/>
      <c r="L1785" s="17"/>
      <c r="M1785" s="17"/>
      <c r="N1785" s="12"/>
      <c r="O1785" s="12"/>
      <c r="P1785" s="12"/>
      <c r="Q1785" s="12"/>
      <c r="R1785" s="13"/>
      <c r="S1785" s="14"/>
      <c r="T1785" s="6"/>
      <c r="U1785" s="28"/>
    </row>
    <row r="1786" spans="11:21" x14ac:dyDescent="0.3">
      <c r="K1786" s="10"/>
      <c r="L1786" s="17"/>
      <c r="M1786" s="17"/>
      <c r="N1786" s="12"/>
      <c r="O1786" s="12"/>
      <c r="P1786" s="12"/>
      <c r="Q1786" s="12"/>
      <c r="R1786" s="13"/>
      <c r="S1786" s="14"/>
      <c r="T1786" s="6"/>
      <c r="U1786" s="28"/>
    </row>
    <row r="1787" spans="11:21" x14ac:dyDescent="0.3">
      <c r="K1787" s="10"/>
      <c r="L1787" s="17"/>
      <c r="M1787" s="17"/>
      <c r="N1787" s="12"/>
      <c r="O1787" s="12"/>
      <c r="P1787" s="12"/>
      <c r="Q1787" s="12"/>
      <c r="R1787" s="13"/>
      <c r="S1787" s="14"/>
      <c r="T1787" s="6"/>
      <c r="U1787" s="28"/>
    </row>
    <row r="1788" spans="11:21" x14ac:dyDescent="0.3">
      <c r="K1788" s="10"/>
      <c r="L1788" s="17"/>
      <c r="M1788" s="17"/>
      <c r="N1788" s="12"/>
      <c r="O1788" s="12"/>
      <c r="P1788" s="12"/>
      <c r="Q1788" s="12"/>
      <c r="R1788" s="13"/>
      <c r="S1788" s="14"/>
      <c r="T1788" s="6"/>
      <c r="U1788" s="28"/>
    </row>
    <row r="1789" spans="11:21" x14ac:dyDescent="0.3">
      <c r="K1789" s="10"/>
      <c r="L1789" s="17"/>
      <c r="M1789" s="17"/>
      <c r="N1789" s="12"/>
      <c r="O1789" s="12"/>
      <c r="P1789" s="12"/>
      <c r="Q1789" s="12"/>
      <c r="R1789" s="13"/>
      <c r="S1789" s="14"/>
      <c r="T1789" s="6"/>
      <c r="U1789" s="28"/>
    </row>
    <row r="1790" spans="11:21" x14ac:dyDescent="0.3">
      <c r="K1790" s="10"/>
      <c r="L1790" s="17"/>
      <c r="M1790" s="17"/>
      <c r="N1790" s="12"/>
      <c r="O1790" s="12"/>
      <c r="P1790" s="12"/>
      <c r="Q1790" s="12"/>
      <c r="R1790" s="13"/>
      <c r="S1790" s="14"/>
      <c r="T1790" s="6"/>
      <c r="U1790" s="28"/>
    </row>
    <row r="1791" spans="11:21" x14ac:dyDescent="0.3">
      <c r="K1791" s="10"/>
      <c r="L1791" s="17"/>
      <c r="M1791" s="17"/>
      <c r="N1791" s="12"/>
      <c r="O1791" s="12"/>
      <c r="P1791" s="12"/>
      <c r="Q1791" s="12"/>
      <c r="R1791" s="13"/>
      <c r="S1791" s="14"/>
      <c r="T1791" s="6"/>
      <c r="U1791" s="28"/>
    </row>
    <row r="1792" spans="11:21" x14ac:dyDescent="0.3">
      <c r="K1792" s="10"/>
      <c r="L1792" s="17"/>
      <c r="M1792" s="17"/>
      <c r="N1792" s="12"/>
      <c r="O1792" s="12"/>
      <c r="P1792" s="12"/>
      <c r="Q1792" s="12"/>
      <c r="R1792" s="13"/>
      <c r="S1792" s="14"/>
      <c r="T1792" s="6"/>
      <c r="U1792" s="28"/>
    </row>
    <row r="1793" spans="11:21" x14ac:dyDescent="0.3">
      <c r="K1793" s="10"/>
      <c r="L1793" s="17"/>
      <c r="M1793" s="17"/>
      <c r="N1793" s="12"/>
      <c r="O1793" s="12"/>
      <c r="P1793" s="12"/>
      <c r="Q1793" s="12"/>
      <c r="R1793" s="13"/>
      <c r="S1793" s="14"/>
      <c r="T1793" s="6"/>
      <c r="U1793" s="28"/>
    </row>
    <row r="1794" spans="11:21" x14ac:dyDescent="0.3">
      <c r="K1794" s="10"/>
      <c r="L1794" s="17"/>
      <c r="M1794" s="17"/>
      <c r="N1794" s="12"/>
      <c r="O1794" s="12"/>
      <c r="P1794" s="12"/>
      <c r="Q1794" s="12"/>
      <c r="R1794" s="13"/>
      <c r="S1794" s="14"/>
      <c r="T1794" s="6"/>
      <c r="U1794" s="28"/>
    </row>
    <row r="1795" spans="11:21" x14ac:dyDescent="0.3">
      <c r="K1795" s="10"/>
      <c r="L1795" s="17"/>
      <c r="M1795" s="17"/>
      <c r="N1795" s="12"/>
      <c r="O1795" s="12"/>
      <c r="P1795" s="12"/>
      <c r="Q1795" s="12"/>
      <c r="R1795" s="13"/>
      <c r="S1795" s="14"/>
      <c r="T1795" s="6"/>
      <c r="U1795" s="28"/>
    </row>
    <row r="1796" spans="11:21" x14ac:dyDescent="0.3">
      <c r="K1796" s="10"/>
      <c r="L1796" s="17"/>
      <c r="M1796" s="17"/>
      <c r="N1796" s="12"/>
      <c r="O1796" s="12"/>
      <c r="P1796" s="12"/>
      <c r="Q1796" s="12"/>
      <c r="R1796" s="13"/>
      <c r="S1796" s="14"/>
      <c r="T1796" s="6"/>
      <c r="U1796" s="28"/>
    </row>
    <row r="1797" spans="11:21" x14ac:dyDescent="0.3">
      <c r="K1797" s="10"/>
      <c r="L1797" s="17"/>
      <c r="M1797" s="17"/>
      <c r="N1797" s="12"/>
      <c r="O1797" s="12"/>
      <c r="P1797" s="12"/>
      <c r="Q1797" s="12"/>
      <c r="R1797" s="13"/>
      <c r="S1797" s="14"/>
      <c r="T1797" s="6"/>
      <c r="U1797" s="28"/>
    </row>
    <row r="1798" spans="11:21" x14ac:dyDescent="0.3">
      <c r="K1798" s="10"/>
      <c r="L1798" s="17"/>
      <c r="M1798" s="17"/>
      <c r="N1798" s="12"/>
      <c r="O1798" s="12"/>
      <c r="P1798" s="12"/>
      <c r="Q1798" s="12"/>
      <c r="R1798" s="13"/>
      <c r="S1798" s="14"/>
      <c r="T1798" s="6"/>
      <c r="U1798" s="28"/>
    </row>
    <row r="1799" spans="11:21" x14ac:dyDescent="0.3">
      <c r="K1799" s="10"/>
      <c r="L1799" s="17"/>
      <c r="M1799" s="17"/>
      <c r="N1799" s="12"/>
      <c r="O1799" s="12"/>
      <c r="P1799" s="12"/>
      <c r="Q1799" s="12"/>
      <c r="R1799" s="13"/>
      <c r="S1799" s="14"/>
      <c r="T1799" s="6"/>
      <c r="U1799" s="28"/>
    </row>
    <row r="1800" spans="11:21" x14ac:dyDescent="0.3">
      <c r="K1800" s="10"/>
      <c r="L1800" s="17"/>
      <c r="M1800" s="17"/>
      <c r="N1800" s="12"/>
      <c r="O1800" s="12"/>
      <c r="P1800" s="12"/>
      <c r="Q1800" s="12"/>
      <c r="R1800" s="13"/>
      <c r="S1800" s="14"/>
      <c r="T1800" s="6"/>
      <c r="U1800" s="28"/>
    </row>
    <row r="1801" spans="11:21" x14ac:dyDescent="0.3">
      <c r="K1801" s="10"/>
      <c r="L1801" s="17"/>
      <c r="M1801" s="17"/>
      <c r="N1801" s="12"/>
      <c r="O1801" s="12"/>
      <c r="P1801" s="12"/>
      <c r="Q1801" s="12"/>
      <c r="R1801" s="13"/>
      <c r="S1801" s="14"/>
      <c r="T1801" s="6"/>
      <c r="U1801" s="28"/>
    </row>
    <row r="1802" spans="11:21" x14ac:dyDescent="0.3">
      <c r="K1802" s="10"/>
      <c r="L1802" s="17"/>
      <c r="M1802" s="17"/>
      <c r="N1802" s="12"/>
      <c r="O1802" s="12"/>
      <c r="P1802" s="12"/>
      <c r="Q1802" s="12"/>
      <c r="R1802" s="13"/>
      <c r="S1802" s="14"/>
      <c r="T1802" s="6"/>
      <c r="U1802" s="28"/>
    </row>
    <row r="1803" spans="11:21" x14ac:dyDescent="0.3">
      <c r="K1803" s="10"/>
      <c r="L1803" s="17"/>
      <c r="M1803" s="17"/>
      <c r="N1803" s="12"/>
      <c r="O1803" s="12"/>
      <c r="P1803" s="12"/>
      <c r="Q1803" s="12"/>
      <c r="R1803" s="13"/>
      <c r="S1803" s="14"/>
      <c r="T1803" s="6"/>
      <c r="U1803" s="28"/>
    </row>
    <row r="1804" spans="11:21" x14ac:dyDescent="0.3">
      <c r="K1804" s="10"/>
      <c r="L1804" s="17"/>
      <c r="M1804" s="17"/>
      <c r="N1804" s="12"/>
      <c r="O1804" s="12"/>
      <c r="P1804" s="12"/>
      <c r="Q1804" s="12"/>
      <c r="R1804" s="13"/>
      <c r="S1804" s="14"/>
      <c r="T1804" s="6"/>
      <c r="U1804" s="28"/>
    </row>
    <row r="1805" spans="11:21" x14ac:dyDescent="0.3">
      <c r="K1805" s="10"/>
      <c r="L1805" s="17"/>
      <c r="M1805" s="17"/>
      <c r="N1805" s="12"/>
      <c r="O1805" s="12"/>
      <c r="P1805" s="12"/>
      <c r="Q1805" s="12"/>
      <c r="R1805" s="13"/>
      <c r="S1805" s="14"/>
      <c r="T1805" s="6"/>
      <c r="U1805" s="28"/>
    </row>
    <row r="1806" spans="11:21" x14ac:dyDescent="0.3">
      <c r="K1806" s="10"/>
      <c r="L1806" s="17"/>
      <c r="M1806" s="17"/>
      <c r="N1806" s="12"/>
      <c r="O1806" s="12"/>
      <c r="P1806" s="12"/>
      <c r="Q1806" s="12"/>
      <c r="R1806" s="13"/>
      <c r="S1806" s="14"/>
      <c r="T1806" s="6"/>
      <c r="U1806" s="28"/>
    </row>
    <row r="1807" spans="11:21" x14ac:dyDescent="0.3">
      <c r="K1807" s="10"/>
      <c r="L1807" s="17"/>
      <c r="M1807" s="17"/>
      <c r="N1807" s="12"/>
      <c r="O1807" s="12"/>
      <c r="P1807" s="12"/>
      <c r="Q1807" s="12"/>
      <c r="R1807" s="13"/>
      <c r="S1807" s="14"/>
      <c r="T1807" s="6"/>
      <c r="U1807" s="28"/>
    </row>
    <row r="1808" spans="11:21" x14ac:dyDescent="0.3">
      <c r="K1808" s="10"/>
      <c r="L1808" s="17"/>
      <c r="M1808" s="17"/>
      <c r="N1808" s="12"/>
      <c r="O1808" s="12"/>
      <c r="P1808" s="12"/>
      <c r="Q1808" s="12"/>
      <c r="R1808" s="13"/>
      <c r="S1808" s="14"/>
      <c r="T1808" s="6"/>
      <c r="U1808" s="28"/>
    </row>
    <row r="1809" spans="11:21" x14ac:dyDescent="0.3">
      <c r="K1809" s="10"/>
      <c r="L1809" s="17"/>
      <c r="M1809" s="17"/>
      <c r="N1809" s="12"/>
      <c r="O1809" s="12"/>
      <c r="P1809" s="12"/>
      <c r="Q1809" s="12"/>
      <c r="R1809" s="13"/>
      <c r="S1809" s="14"/>
      <c r="T1809" s="6"/>
      <c r="U1809" s="28"/>
    </row>
    <row r="1810" spans="11:21" x14ac:dyDescent="0.3">
      <c r="K1810" s="10"/>
      <c r="L1810" s="17"/>
      <c r="M1810" s="17"/>
      <c r="N1810" s="12"/>
      <c r="O1810" s="12"/>
      <c r="P1810" s="12"/>
      <c r="Q1810" s="12"/>
      <c r="R1810" s="13"/>
      <c r="S1810" s="14"/>
      <c r="T1810" s="6"/>
      <c r="U1810" s="28"/>
    </row>
    <row r="1811" spans="11:21" x14ac:dyDescent="0.3">
      <c r="K1811" s="10"/>
      <c r="L1811" s="17"/>
      <c r="M1811" s="17"/>
      <c r="N1811" s="12"/>
      <c r="O1811" s="12"/>
      <c r="P1811" s="12"/>
      <c r="Q1811" s="12"/>
      <c r="R1811" s="13"/>
      <c r="S1811" s="14"/>
      <c r="T1811" s="6"/>
      <c r="U1811" s="28"/>
    </row>
    <row r="1812" spans="11:21" x14ac:dyDescent="0.3">
      <c r="K1812" s="10"/>
      <c r="L1812" s="17"/>
      <c r="M1812" s="17"/>
      <c r="N1812" s="12"/>
      <c r="O1812" s="12"/>
      <c r="P1812" s="12"/>
      <c r="Q1812" s="12"/>
      <c r="R1812" s="13"/>
      <c r="S1812" s="14"/>
      <c r="T1812" s="6"/>
      <c r="U1812" s="28"/>
    </row>
    <row r="1813" spans="11:21" x14ac:dyDescent="0.3">
      <c r="K1813" s="10"/>
      <c r="L1813" s="17"/>
      <c r="M1813" s="17"/>
      <c r="N1813" s="12"/>
      <c r="O1813" s="12"/>
      <c r="P1813" s="12"/>
      <c r="Q1813" s="12"/>
      <c r="R1813" s="13"/>
      <c r="S1813" s="14"/>
      <c r="T1813" s="6"/>
      <c r="U1813" s="28"/>
    </row>
    <row r="1814" spans="11:21" x14ac:dyDescent="0.3">
      <c r="K1814" s="10"/>
      <c r="L1814" s="17"/>
      <c r="M1814" s="17"/>
      <c r="N1814" s="12"/>
      <c r="O1814" s="12"/>
      <c r="P1814" s="12"/>
      <c r="Q1814" s="12"/>
      <c r="R1814" s="13"/>
      <c r="S1814" s="14"/>
      <c r="T1814" s="6"/>
      <c r="U1814" s="28"/>
    </row>
    <row r="1815" spans="11:21" x14ac:dyDescent="0.3">
      <c r="K1815" s="10"/>
      <c r="L1815" s="17"/>
      <c r="M1815" s="17"/>
      <c r="N1815" s="12"/>
      <c r="O1815" s="12"/>
      <c r="P1815" s="12"/>
      <c r="Q1815" s="12"/>
      <c r="R1815" s="13"/>
      <c r="S1815" s="14"/>
      <c r="T1815" s="6"/>
      <c r="U1815" s="28"/>
    </row>
    <row r="1816" spans="11:21" x14ac:dyDescent="0.3">
      <c r="K1816" s="10"/>
      <c r="L1816" s="17"/>
      <c r="M1816" s="17"/>
      <c r="N1816" s="12"/>
      <c r="O1816" s="12"/>
      <c r="P1816" s="12"/>
      <c r="Q1816" s="12"/>
      <c r="R1816" s="13"/>
      <c r="S1816" s="14"/>
      <c r="T1816" s="6"/>
      <c r="U1816" s="28"/>
    </row>
    <row r="1817" spans="11:21" x14ac:dyDescent="0.3">
      <c r="K1817" s="10"/>
      <c r="L1817" s="17"/>
      <c r="M1817" s="17"/>
      <c r="N1817" s="12"/>
      <c r="O1817" s="12"/>
      <c r="P1817" s="12"/>
      <c r="Q1817" s="12"/>
      <c r="R1817" s="13"/>
      <c r="S1817" s="14"/>
      <c r="T1817" s="6"/>
      <c r="U1817" s="28"/>
    </row>
    <row r="1818" spans="11:21" x14ac:dyDescent="0.3">
      <c r="K1818" s="10"/>
      <c r="L1818" s="17"/>
      <c r="M1818" s="17"/>
      <c r="N1818" s="12"/>
      <c r="O1818" s="12"/>
      <c r="P1818" s="12"/>
      <c r="Q1818" s="12"/>
      <c r="R1818" s="13"/>
      <c r="S1818" s="14"/>
      <c r="T1818" s="6"/>
      <c r="U1818" s="28"/>
    </row>
    <row r="1819" spans="11:21" x14ac:dyDescent="0.3">
      <c r="K1819" s="10"/>
      <c r="L1819" s="17"/>
      <c r="M1819" s="17"/>
      <c r="N1819" s="12"/>
      <c r="O1819" s="12"/>
      <c r="P1819" s="12"/>
      <c r="Q1819" s="12"/>
      <c r="R1819" s="13"/>
      <c r="S1819" s="14"/>
      <c r="T1819" s="6"/>
      <c r="U1819" s="28"/>
    </row>
    <row r="1820" spans="11:21" x14ac:dyDescent="0.3">
      <c r="K1820" s="10"/>
      <c r="L1820" s="17"/>
      <c r="M1820" s="17"/>
      <c r="N1820" s="12"/>
      <c r="O1820" s="12"/>
      <c r="P1820" s="12"/>
      <c r="Q1820" s="12"/>
      <c r="R1820" s="13"/>
      <c r="S1820" s="14"/>
      <c r="T1820" s="6"/>
      <c r="U1820" s="28"/>
    </row>
    <row r="1821" spans="11:21" x14ac:dyDescent="0.3">
      <c r="K1821" s="10"/>
      <c r="L1821" s="17"/>
      <c r="M1821" s="17"/>
      <c r="N1821" s="12"/>
      <c r="O1821" s="12"/>
      <c r="P1821" s="12"/>
      <c r="Q1821" s="12"/>
      <c r="R1821" s="13"/>
      <c r="S1821" s="14"/>
      <c r="T1821" s="6"/>
      <c r="U1821" s="28"/>
    </row>
    <row r="1822" spans="11:21" x14ac:dyDescent="0.3">
      <c r="K1822" s="10"/>
      <c r="L1822" s="17"/>
      <c r="M1822" s="17"/>
      <c r="N1822" s="12"/>
      <c r="O1822" s="12"/>
      <c r="P1822" s="12"/>
      <c r="Q1822" s="12"/>
      <c r="R1822" s="13"/>
      <c r="S1822" s="14"/>
      <c r="T1822" s="6"/>
      <c r="U1822" s="28"/>
    </row>
    <row r="1823" spans="11:21" x14ac:dyDescent="0.3">
      <c r="K1823" s="10"/>
      <c r="L1823" s="17"/>
      <c r="M1823" s="17"/>
      <c r="N1823" s="12"/>
      <c r="O1823" s="12"/>
      <c r="P1823" s="12"/>
      <c r="Q1823" s="12"/>
      <c r="R1823" s="13"/>
      <c r="S1823" s="14"/>
      <c r="T1823" s="6"/>
      <c r="U1823" s="28"/>
    </row>
    <row r="1824" spans="11:21" x14ac:dyDescent="0.3">
      <c r="K1824" s="10"/>
      <c r="L1824" s="17"/>
      <c r="M1824" s="17"/>
      <c r="N1824" s="12"/>
      <c r="O1824" s="12"/>
      <c r="P1824" s="12"/>
      <c r="Q1824" s="12"/>
      <c r="R1824" s="13"/>
      <c r="S1824" s="14"/>
      <c r="T1824" s="6"/>
      <c r="U1824" s="28"/>
    </row>
    <row r="1825" spans="11:21" x14ac:dyDescent="0.3">
      <c r="K1825" s="10"/>
      <c r="L1825" s="17"/>
      <c r="M1825" s="17"/>
      <c r="N1825" s="12"/>
      <c r="O1825" s="12"/>
      <c r="P1825" s="12"/>
      <c r="Q1825" s="12"/>
      <c r="R1825" s="13"/>
      <c r="S1825" s="15"/>
      <c r="T1825" s="6"/>
      <c r="U1825" s="28"/>
    </row>
    <row r="1826" spans="11:21" x14ac:dyDescent="0.3">
      <c r="K1826" s="10"/>
      <c r="L1826" s="17"/>
      <c r="M1826" s="17"/>
      <c r="N1826" s="12"/>
      <c r="O1826" s="12"/>
      <c r="P1826" s="12"/>
      <c r="Q1826" s="12"/>
      <c r="R1826" s="13"/>
      <c r="S1826" s="15"/>
      <c r="T1826" s="6"/>
      <c r="U1826" s="28"/>
    </row>
    <row r="1827" spans="11:21" x14ac:dyDescent="0.3">
      <c r="K1827" s="10"/>
      <c r="L1827" s="17"/>
      <c r="M1827" s="17"/>
      <c r="N1827" s="12"/>
      <c r="O1827" s="12"/>
      <c r="P1827" s="12"/>
      <c r="Q1827" s="12"/>
      <c r="R1827" s="13"/>
      <c r="S1827" s="15"/>
      <c r="T1827" s="6"/>
      <c r="U1827" s="28"/>
    </row>
    <row r="1828" spans="11:21" x14ac:dyDescent="0.3">
      <c r="K1828" s="10"/>
      <c r="L1828" s="17"/>
      <c r="M1828" s="17"/>
      <c r="N1828" s="12"/>
      <c r="O1828" s="12"/>
      <c r="P1828" s="12"/>
      <c r="Q1828" s="12"/>
      <c r="R1828" s="13"/>
      <c r="S1828" s="15"/>
      <c r="T1828" s="6"/>
      <c r="U1828" s="28"/>
    </row>
    <row r="1829" spans="11:21" x14ac:dyDescent="0.3">
      <c r="K1829" s="10"/>
      <c r="L1829" s="17"/>
      <c r="M1829" s="17"/>
      <c r="N1829" s="12"/>
      <c r="O1829" s="12"/>
      <c r="P1829" s="12"/>
      <c r="Q1829" s="12"/>
      <c r="R1829" s="13"/>
      <c r="S1829" s="15"/>
      <c r="T1829" s="6"/>
      <c r="U1829" s="28"/>
    </row>
    <row r="1830" spans="11:21" x14ac:dyDescent="0.3">
      <c r="K1830" s="10"/>
      <c r="L1830" s="17"/>
      <c r="M1830" s="17"/>
      <c r="N1830" s="12"/>
      <c r="O1830" s="12"/>
      <c r="P1830" s="12"/>
      <c r="Q1830" s="12"/>
      <c r="R1830" s="13"/>
      <c r="S1830" s="15"/>
      <c r="T1830" s="6"/>
      <c r="U1830" s="28"/>
    </row>
    <row r="1831" spans="11:21" x14ac:dyDescent="0.3">
      <c r="K1831" s="10"/>
      <c r="L1831" s="17"/>
      <c r="M1831" s="17"/>
      <c r="N1831" s="12"/>
      <c r="O1831" s="12"/>
      <c r="P1831" s="12"/>
      <c r="Q1831" s="12"/>
      <c r="R1831" s="13"/>
      <c r="S1831" s="15"/>
      <c r="T1831" s="6"/>
      <c r="U1831" s="28"/>
    </row>
    <row r="1832" spans="11:21" x14ac:dyDescent="0.3">
      <c r="K1832" s="10"/>
      <c r="L1832" s="17"/>
      <c r="M1832" s="17"/>
      <c r="N1832" s="12"/>
      <c r="O1832" s="12"/>
      <c r="P1832" s="12"/>
      <c r="Q1832" s="12"/>
      <c r="R1832" s="13"/>
      <c r="S1832" s="15"/>
      <c r="T1832" s="6"/>
      <c r="U1832" s="28"/>
    </row>
    <row r="1833" spans="11:21" x14ac:dyDescent="0.3">
      <c r="K1833" s="10"/>
      <c r="L1833" s="17"/>
      <c r="M1833" s="17"/>
      <c r="N1833" s="12"/>
      <c r="O1833" s="12"/>
      <c r="P1833" s="12"/>
      <c r="Q1833" s="12"/>
      <c r="R1833" s="13"/>
      <c r="S1833" s="14"/>
      <c r="T1833" s="6"/>
      <c r="U1833" s="28"/>
    </row>
    <row r="1834" spans="11:21" x14ac:dyDescent="0.3">
      <c r="K1834" s="10"/>
      <c r="L1834" s="17"/>
      <c r="M1834" s="17"/>
      <c r="N1834" s="12"/>
      <c r="O1834" s="12"/>
      <c r="P1834" s="12"/>
      <c r="Q1834" s="12"/>
      <c r="R1834" s="13"/>
      <c r="S1834" s="14"/>
      <c r="T1834" s="6"/>
      <c r="U1834" s="28"/>
    </row>
    <row r="1835" spans="11:21" x14ac:dyDescent="0.3">
      <c r="K1835" s="10"/>
      <c r="L1835" s="17"/>
      <c r="M1835" s="17"/>
      <c r="N1835" s="12"/>
      <c r="O1835" s="12"/>
      <c r="P1835" s="12"/>
      <c r="Q1835" s="12"/>
      <c r="R1835" s="13"/>
      <c r="S1835" s="14"/>
      <c r="T1835" s="6"/>
      <c r="U1835" s="28"/>
    </row>
    <row r="1836" spans="11:21" x14ac:dyDescent="0.3">
      <c r="K1836" s="10"/>
      <c r="L1836" s="17"/>
      <c r="M1836" s="17"/>
      <c r="N1836" s="12"/>
      <c r="O1836" s="12"/>
      <c r="P1836" s="12"/>
      <c r="Q1836" s="12"/>
      <c r="R1836" s="13"/>
      <c r="S1836" s="14"/>
      <c r="T1836" s="6"/>
      <c r="U1836" s="28"/>
    </row>
    <row r="1837" spans="11:21" x14ac:dyDescent="0.3">
      <c r="K1837" s="10"/>
      <c r="L1837" s="17"/>
      <c r="M1837" s="17"/>
      <c r="N1837" s="12"/>
      <c r="O1837" s="12"/>
      <c r="P1837" s="12"/>
      <c r="Q1837" s="12"/>
      <c r="R1837" s="13"/>
      <c r="S1837" s="14"/>
      <c r="T1837" s="6"/>
      <c r="U1837" s="28"/>
    </row>
    <row r="1838" spans="11:21" x14ac:dyDescent="0.3">
      <c r="K1838" s="10"/>
      <c r="L1838" s="17"/>
      <c r="M1838" s="17"/>
      <c r="N1838" s="12"/>
      <c r="O1838" s="12"/>
      <c r="P1838" s="12"/>
      <c r="Q1838" s="12"/>
      <c r="R1838" s="13"/>
      <c r="S1838" s="14"/>
      <c r="T1838" s="6"/>
      <c r="U1838" s="28"/>
    </row>
    <row r="1839" spans="11:21" x14ac:dyDescent="0.3">
      <c r="K1839" s="10"/>
      <c r="L1839" s="17"/>
      <c r="M1839" s="17"/>
      <c r="N1839" s="12"/>
      <c r="O1839" s="12"/>
      <c r="P1839" s="12"/>
      <c r="Q1839" s="12"/>
      <c r="R1839" s="13"/>
      <c r="S1839" s="14"/>
      <c r="T1839" s="6"/>
      <c r="U1839" s="28"/>
    </row>
    <row r="1840" spans="11:21" x14ac:dyDescent="0.3">
      <c r="K1840" s="10"/>
      <c r="L1840" s="17"/>
      <c r="M1840" s="17"/>
      <c r="N1840" s="12"/>
      <c r="O1840" s="12"/>
      <c r="P1840" s="12"/>
      <c r="Q1840" s="12"/>
      <c r="R1840" s="13"/>
      <c r="S1840" s="14"/>
      <c r="T1840" s="6"/>
      <c r="U1840" s="28"/>
    </row>
    <row r="1841" spans="11:21" x14ac:dyDescent="0.3">
      <c r="K1841" s="10"/>
      <c r="L1841" s="17"/>
      <c r="M1841" s="17"/>
      <c r="N1841" s="12"/>
      <c r="O1841" s="12"/>
      <c r="P1841" s="12"/>
      <c r="Q1841" s="12"/>
      <c r="R1841" s="13"/>
      <c r="S1841" s="14"/>
      <c r="T1841" s="6"/>
      <c r="U1841" s="28"/>
    </row>
    <row r="1842" spans="11:21" x14ac:dyDescent="0.3">
      <c r="K1842" s="10"/>
      <c r="L1842" s="17"/>
      <c r="M1842" s="17"/>
      <c r="N1842" s="12"/>
      <c r="O1842" s="12"/>
      <c r="P1842" s="12"/>
      <c r="Q1842" s="12"/>
      <c r="R1842" s="13"/>
      <c r="S1842" s="14"/>
      <c r="T1842" s="6"/>
      <c r="U1842" s="28"/>
    </row>
    <row r="1843" spans="11:21" x14ac:dyDescent="0.3">
      <c r="K1843" s="10"/>
      <c r="L1843" s="17"/>
      <c r="M1843" s="17"/>
      <c r="N1843" s="12"/>
      <c r="O1843" s="12"/>
      <c r="P1843" s="12"/>
      <c r="Q1843" s="12"/>
      <c r="R1843" s="13"/>
      <c r="S1843" s="14"/>
      <c r="T1843" s="6"/>
      <c r="U1843" s="28"/>
    </row>
    <row r="1844" spans="11:21" x14ac:dyDescent="0.3">
      <c r="K1844" s="10"/>
      <c r="L1844" s="17"/>
      <c r="M1844" s="17"/>
      <c r="N1844" s="12"/>
      <c r="O1844" s="12"/>
      <c r="P1844" s="12"/>
      <c r="Q1844" s="12"/>
      <c r="R1844" s="13"/>
      <c r="S1844" s="14"/>
      <c r="T1844" s="6"/>
      <c r="U1844" s="28"/>
    </row>
    <row r="1845" spans="11:21" x14ac:dyDescent="0.3">
      <c r="K1845" s="10"/>
      <c r="L1845" s="17"/>
      <c r="M1845" s="17"/>
      <c r="N1845" s="12"/>
      <c r="O1845" s="12"/>
      <c r="P1845" s="12"/>
      <c r="Q1845" s="12"/>
      <c r="R1845" s="13"/>
      <c r="S1845" s="14"/>
      <c r="T1845" s="6"/>
      <c r="U1845" s="28"/>
    </row>
    <row r="1846" spans="11:21" x14ac:dyDescent="0.3">
      <c r="K1846" s="10"/>
      <c r="L1846" s="17"/>
      <c r="M1846" s="17"/>
      <c r="N1846" s="12"/>
      <c r="O1846" s="12"/>
      <c r="P1846" s="12"/>
      <c r="Q1846" s="12"/>
      <c r="R1846" s="13"/>
      <c r="S1846" s="14"/>
      <c r="T1846" s="6"/>
      <c r="U1846" s="28"/>
    </row>
    <row r="1847" spans="11:21" x14ac:dyDescent="0.3">
      <c r="K1847" s="10"/>
      <c r="L1847" s="17"/>
      <c r="M1847" s="17"/>
      <c r="N1847" s="12"/>
      <c r="O1847" s="12"/>
      <c r="P1847" s="12"/>
      <c r="Q1847" s="12"/>
      <c r="R1847" s="13"/>
      <c r="S1847" s="14"/>
      <c r="T1847" s="6"/>
      <c r="U1847" s="28"/>
    </row>
    <row r="1848" spans="11:21" x14ac:dyDescent="0.3">
      <c r="K1848" s="10"/>
      <c r="L1848" s="17"/>
      <c r="M1848" s="17"/>
      <c r="N1848" s="12"/>
      <c r="O1848" s="12"/>
      <c r="P1848" s="12"/>
      <c r="Q1848" s="12"/>
      <c r="R1848" s="13"/>
      <c r="S1848" s="14"/>
      <c r="T1848" s="6"/>
      <c r="U1848" s="28"/>
    </row>
    <row r="1849" spans="11:21" x14ac:dyDescent="0.3">
      <c r="K1849" s="10"/>
      <c r="L1849" s="17"/>
      <c r="M1849" s="17"/>
      <c r="N1849" s="12"/>
      <c r="O1849" s="12"/>
      <c r="P1849" s="12"/>
      <c r="Q1849" s="12"/>
      <c r="R1849" s="13"/>
      <c r="S1849" s="14"/>
      <c r="T1849" s="6"/>
      <c r="U1849" s="28"/>
    </row>
    <row r="1850" spans="11:21" x14ac:dyDescent="0.3">
      <c r="K1850" s="10"/>
      <c r="L1850" s="17"/>
      <c r="M1850" s="17"/>
      <c r="N1850" s="12"/>
      <c r="O1850" s="12"/>
      <c r="P1850" s="12"/>
      <c r="Q1850" s="12"/>
      <c r="R1850" s="13"/>
      <c r="S1850" s="14"/>
      <c r="T1850" s="6"/>
      <c r="U1850" s="28"/>
    </row>
    <row r="1851" spans="11:21" x14ac:dyDescent="0.3">
      <c r="K1851" s="10"/>
      <c r="L1851" s="17"/>
      <c r="M1851" s="17"/>
      <c r="N1851" s="12"/>
      <c r="O1851" s="12"/>
      <c r="P1851" s="12"/>
      <c r="Q1851" s="12"/>
      <c r="R1851" s="13"/>
      <c r="S1851" s="14"/>
      <c r="T1851" s="8"/>
      <c r="U1851" s="28"/>
    </row>
    <row r="1852" spans="11:21" x14ac:dyDescent="0.3">
      <c r="K1852" s="10"/>
      <c r="L1852" s="17"/>
      <c r="M1852" s="17"/>
      <c r="N1852" s="12"/>
      <c r="O1852" s="12"/>
      <c r="P1852" s="12"/>
      <c r="Q1852" s="12"/>
      <c r="R1852" s="13"/>
      <c r="S1852" s="14"/>
      <c r="T1852" s="6"/>
      <c r="U1852" s="28"/>
    </row>
    <row r="1853" spans="11:21" x14ac:dyDescent="0.3">
      <c r="K1853" s="10"/>
      <c r="L1853" s="17"/>
      <c r="M1853" s="17"/>
      <c r="N1853" s="12"/>
      <c r="O1853" s="12"/>
      <c r="P1853" s="12"/>
      <c r="Q1853" s="12"/>
      <c r="R1853" s="13"/>
      <c r="S1853" s="14"/>
      <c r="T1853" s="6"/>
      <c r="U1853" s="28"/>
    </row>
    <row r="1854" spans="11:21" x14ac:dyDescent="0.3">
      <c r="K1854" s="10"/>
      <c r="L1854" s="17"/>
      <c r="M1854" s="17"/>
      <c r="N1854" s="12"/>
      <c r="O1854" s="12"/>
      <c r="P1854" s="12"/>
      <c r="Q1854" s="12"/>
      <c r="R1854" s="13"/>
      <c r="S1854" s="14"/>
      <c r="T1854" s="6"/>
      <c r="U1854" s="28"/>
    </row>
    <row r="1855" spans="11:21" x14ac:dyDescent="0.3">
      <c r="K1855" s="10"/>
      <c r="L1855" s="17"/>
      <c r="M1855" s="17"/>
      <c r="N1855" s="12"/>
      <c r="O1855" s="12"/>
      <c r="P1855" s="12"/>
      <c r="Q1855" s="12"/>
      <c r="R1855" s="13"/>
      <c r="S1855" s="14"/>
      <c r="T1855" s="6"/>
      <c r="U1855" s="28"/>
    </row>
    <row r="1856" spans="11:21" x14ac:dyDescent="0.3">
      <c r="K1856" s="10"/>
      <c r="L1856" s="17"/>
      <c r="M1856" s="17"/>
      <c r="N1856" s="12"/>
      <c r="O1856" s="12"/>
      <c r="P1856" s="12"/>
      <c r="Q1856" s="12"/>
      <c r="R1856" s="13"/>
      <c r="S1856" s="14"/>
      <c r="T1856" s="6"/>
      <c r="U1856" s="28"/>
    </row>
    <row r="1857" spans="11:21" x14ac:dyDescent="0.3">
      <c r="K1857" s="10"/>
      <c r="L1857" s="17"/>
      <c r="M1857" s="17"/>
      <c r="N1857" s="12"/>
      <c r="O1857" s="12"/>
      <c r="P1857" s="12"/>
      <c r="Q1857" s="12"/>
      <c r="R1857" s="13"/>
      <c r="S1857" s="14"/>
      <c r="T1857" s="6"/>
      <c r="U1857" s="28"/>
    </row>
    <row r="1858" spans="11:21" x14ac:dyDescent="0.3">
      <c r="K1858" s="10"/>
      <c r="L1858" s="17"/>
      <c r="M1858" s="17"/>
      <c r="N1858" s="12"/>
      <c r="O1858" s="12"/>
      <c r="P1858" s="12"/>
      <c r="Q1858" s="12"/>
      <c r="R1858" s="13"/>
      <c r="S1858" s="14"/>
      <c r="T1858" s="6"/>
      <c r="U1858" s="28"/>
    </row>
    <row r="1859" spans="11:21" x14ac:dyDescent="0.3">
      <c r="K1859" s="10"/>
      <c r="L1859" s="17"/>
      <c r="M1859" s="17"/>
      <c r="N1859" s="12"/>
      <c r="O1859" s="12"/>
      <c r="P1859" s="12"/>
      <c r="Q1859" s="12"/>
      <c r="R1859" s="13"/>
      <c r="S1859" s="14"/>
      <c r="T1859" s="6"/>
      <c r="U1859" s="28"/>
    </row>
    <row r="1860" spans="11:21" x14ac:dyDescent="0.3">
      <c r="K1860" s="10"/>
      <c r="L1860" s="17"/>
      <c r="M1860" s="17"/>
      <c r="N1860" s="12"/>
      <c r="O1860" s="12"/>
      <c r="P1860" s="12"/>
      <c r="Q1860" s="12"/>
      <c r="R1860" s="13"/>
      <c r="S1860" s="14"/>
      <c r="T1860" s="6"/>
      <c r="U1860" s="28"/>
    </row>
    <row r="1861" spans="11:21" x14ac:dyDescent="0.3">
      <c r="K1861" s="10"/>
      <c r="L1861" s="17"/>
      <c r="M1861" s="17"/>
      <c r="N1861" s="12"/>
      <c r="O1861" s="12"/>
      <c r="P1861" s="12"/>
      <c r="Q1861" s="12"/>
      <c r="R1861" s="13"/>
      <c r="S1861" s="14"/>
      <c r="T1861" s="6"/>
      <c r="U1861" s="28"/>
    </row>
    <row r="1862" spans="11:21" x14ac:dyDescent="0.3">
      <c r="K1862" s="10"/>
      <c r="L1862" s="17"/>
      <c r="M1862" s="17"/>
      <c r="N1862" s="12"/>
      <c r="O1862" s="12"/>
      <c r="P1862" s="12"/>
      <c r="Q1862" s="12"/>
      <c r="R1862" s="13"/>
      <c r="S1862" s="14"/>
      <c r="T1862" s="6"/>
      <c r="U1862" s="28"/>
    </row>
    <row r="1863" spans="11:21" x14ac:dyDescent="0.3">
      <c r="K1863" s="10"/>
      <c r="L1863" s="17"/>
      <c r="M1863" s="17"/>
      <c r="N1863" s="12"/>
      <c r="O1863" s="12"/>
      <c r="P1863" s="12"/>
      <c r="Q1863" s="12"/>
      <c r="R1863" s="13"/>
      <c r="S1863" s="14"/>
      <c r="T1863" s="6"/>
      <c r="U1863" s="28"/>
    </row>
    <row r="1864" spans="11:21" x14ac:dyDescent="0.3">
      <c r="K1864" s="10"/>
      <c r="L1864" s="17"/>
      <c r="M1864" s="17"/>
      <c r="N1864" s="12"/>
      <c r="O1864" s="12"/>
      <c r="P1864" s="12"/>
      <c r="Q1864" s="12"/>
      <c r="R1864" s="13"/>
      <c r="S1864" s="14"/>
      <c r="T1864" s="6"/>
      <c r="U1864" s="28"/>
    </row>
    <row r="1865" spans="11:21" x14ac:dyDescent="0.3">
      <c r="K1865" s="10"/>
      <c r="L1865" s="17"/>
      <c r="M1865" s="17"/>
      <c r="N1865" s="12"/>
      <c r="O1865" s="12"/>
      <c r="P1865" s="12"/>
      <c r="Q1865" s="12"/>
      <c r="R1865" s="13"/>
      <c r="S1865" s="14"/>
      <c r="T1865" s="6"/>
      <c r="U1865" s="28"/>
    </row>
    <row r="1866" spans="11:21" x14ac:dyDescent="0.3">
      <c r="K1866" s="10"/>
      <c r="L1866" s="17"/>
      <c r="M1866" s="17"/>
      <c r="N1866" s="12"/>
      <c r="O1866" s="12"/>
      <c r="P1866" s="12"/>
      <c r="Q1866" s="12"/>
      <c r="R1866" s="13"/>
      <c r="S1866" s="14"/>
      <c r="T1866" s="6"/>
      <c r="U1866" s="28"/>
    </row>
    <row r="1867" spans="11:21" x14ac:dyDescent="0.3">
      <c r="K1867" s="10"/>
      <c r="L1867" s="17"/>
      <c r="M1867" s="17"/>
      <c r="N1867" s="12"/>
      <c r="O1867" s="12"/>
      <c r="P1867" s="12"/>
      <c r="Q1867" s="12"/>
      <c r="R1867" s="13"/>
      <c r="S1867" s="14"/>
      <c r="T1867" s="6"/>
      <c r="U1867" s="28"/>
    </row>
    <row r="1868" spans="11:21" x14ac:dyDescent="0.3">
      <c r="K1868" s="10"/>
      <c r="L1868" s="17"/>
      <c r="M1868" s="17"/>
      <c r="N1868" s="12"/>
      <c r="O1868" s="12"/>
      <c r="P1868" s="12"/>
      <c r="Q1868" s="12"/>
      <c r="R1868" s="13"/>
      <c r="S1868" s="14"/>
      <c r="T1868" s="6"/>
      <c r="U1868" s="28"/>
    </row>
    <row r="1869" spans="11:21" x14ac:dyDescent="0.3">
      <c r="K1869" s="10"/>
      <c r="L1869" s="17"/>
      <c r="M1869" s="17"/>
      <c r="N1869" s="12"/>
      <c r="O1869" s="12"/>
      <c r="P1869" s="12"/>
      <c r="Q1869" s="12"/>
      <c r="R1869" s="13"/>
      <c r="S1869" s="14"/>
      <c r="T1869" s="6"/>
      <c r="U1869" s="28"/>
    </row>
    <row r="1870" spans="11:21" x14ac:dyDescent="0.3">
      <c r="K1870" s="10"/>
      <c r="L1870" s="17"/>
      <c r="M1870" s="17"/>
      <c r="N1870" s="12"/>
      <c r="O1870" s="12"/>
      <c r="P1870" s="12"/>
      <c r="Q1870" s="12"/>
      <c r="R1870" s="13"/>
      <c r="S1870" s="14"/>
      <c r="T1870" s="6"/>
      <c r="U1870" s="28"/>
    </row>
    <row r="1871" spans="11:21" x14ac:dyDescent="0.3">
      <c r="K1871" s="10"/>
      <c r="L1871" s="17"/>
      <c r="M1871" s="17"/>
      <c r="N1871" s="12"/>
      <c r="O1871" s="12"/>
      <c r="P1871" s="12"/>
      <c r="Q1871" s="12"/>
      <c r="R1871" s="13"/>
      <c r="S1871" s="14"/>
      <c r="T1871" s="6"/>
      <c r="U1871" s="28"/>
    </row>
    <row r="1872" spans="11:21" x14ac:dyDescent="0.3">
      <c r="K1872" s="10"/>
      <c r="L1872" s="17"/>
      <c r="M1872" s="17"/>
      <c r="N1872" s="12"/>
      <c r="O1872" s="12"/>
      <c r="P1872" s="12"/>
      <c r="Q1872" s="12"/>
      <c r="R1872" s="13"/>
      <c r="S1872" s="14"/>
      <c r="T1872" s="6"/>
      <c r="U1872" s="28"/>
    </row>
    <row r="1873" spans="11:21" x14ac:dyDescent="0.3">
      <c r="K1873" s="10"/>
      <c r="L1873" s="17"/>
      <c r="M1873" s="17"/>
      <c r="N1873" s="12"/>
      <c r="O1873" s="12"/>
      <c r="P1873" s="12"/>
      <c r="Q1873" s="12"/>
      <c r="R1873" s="13"/>
      <c r="S1873" s="14"/>
      <c r="T1873" s="6"/>
      <c r="U1873" s="28"/>
    </row>
    <row r="1874" spans="11:21" x14ac:dyDescent="0.3">
      <c r="K1874" s="10"/>
      <c r="L1874" s="17"/>
      <c r="M1874" s="17"/>
      <c r="N1874" s="12"/>
      <c r="O1874" s="12"/>
      <c r="P1874" s="12"/>
      <c r="Q1874" s="12"/>
      <c r="R1874" s="13"/>
      <c r="S1874" s="14"/>
      <c r="T1874" s="6"/>
      <c r="U1874" s="28"/>
    </row>
    <row r="1875" spans="11:21" x14ac:dyDescent="0.3">
      <c r="K1875" s="10"/>
      <c r="L1875" s="17"/>
      <c r="M1875" s="17"/>
      <c r="N1875" s="12"/>
      <c r="O1875" s="12"/>
      <c r="P1875" s="12"/>
      <c r="Q1875" s="12"/>
      <c r="R1875" s="13"/>
      <c r="S1875" s="14"/>
      <c r="T1875" s="6"/>
      <c r="U1875" s="28"/>
    </row>
    <row r="1876" spans="11:21" x14ac:dyDescent="0.3">
      <c r="K1876" s="10"/>
      <c r="L1876" s="17"/>
      <c r="M1876" s="17"/>
      <c r="N1876" s="12"/>
      <c r="O1876" s="12"/>
      <c r="P1876" s="12"/>
      <c r="Q1876" s="12"/>
      <c r="R1876" s="13"/>
      <c r="S1876" s="14"/>
      <c r="T1876" s="6"/>
      <c r="U1876" s="28"/>
    </row>
    <row r="1877" spans="11:21" x14ac:dyDescent="0.3">
      <c r="K1877" s="10"/>
      <c r="L1877" s="17"/>
      <c r="M1877" s="17"/>
      <c r="N1877" s="12"/>
      <c r="O1877" s="12"/>
      <c r="P1877" s="12"/>
      <c r="Q1877" s="12"/>
      <c r="R1877" s="13"/>
      <c r="S1877" s="14"/>
      <c r="T1877" s="6"/>
      <c r="U1877" s="28"/>
    </row>
    <row r="1878" spans="11:21" x14ac:dyDescent="0.3">
      <c r="K1878" s="10"/>
      <c r="L1878" s="17"/>
      <c r="M1878" s="17"/>
      <c r="N1878" s="12"/>
      <c r="O1878" s="12"/>
      <c r="P1878" s="12"/>
      <c r="Q1878" s="12"/>
      <c r="R1878" s="13"/>
      <c r="S1878" s="14"/>
      <c r="T1878" s="6"/>
      <c r="U1878" s="28"/>
    </row>
    <row r="1879" spans="11:21" x14ac:dyDescent="0.3">
      <c r="K1879" s="10"/>
      <c r="L1879" s="17"/>
      <c r="M1879" s="17"/>
      <c r="N1879" s="12"/>
      <c r="O1879" s="12"/>
      <c r="P1879" s="12"/>
      <c r="Q1879" s="12"/>
      <c r="R1879" s="13"/>
      <c r="S1879" s="14"/>
      <c r="T1879" s="6"/>
      <c r="U1879" s="28"/>
    </row>
    <row r="1880" spans="11:21" x14ac:dyDescent="0.3">
      <c r="K1880" s="10"/>
      <c r="L1880" s="17"/>
      <c r="M1880" s="17"/>
      <c r="N1880" s="12"/>
      <c r="O1880" s="12"/>
      <c r="P1880" s="12"/>
      <c r="Q1880" s="12"/>
      <c r="R1880" s="13"/>
      <c r="S1880" s="14"/>
      <c r="T1880" s="6"/>
      <c r="U1880" s="28"/>
    </row>
    <row r="1881" spans="11:21" x14ac:dyDescent="0.3">
      <c r="K1881" s="10"/>
      <c r="L1881" s="17"/>
      <c r="M1881" s="17"/>
      <c r="N1881" s="12"/>
      <c r="O1881" s="12"/>
      <c r="P1881" s="12"/>
      <c r="Q1881" s="12"/>
      <c r="R1881" s="13"/>
      <c r="S1881" s="14"/>
      <c r="T1881" s="6"/>
      <c r="U1881" s="28"/>
    </row>
    <row r="1882" spans="11:21" x14ac:dyDescent="0.3">
      <c r="K1882" s="10"/>
      <c r="L1882" s="17"/>
      <c r="M1882" s="17"/>
      <c r="N1882" s="12"/>
      <c r="O1882" s="12"/>
      <c r="P1882" s="12"/>
      <c r="Q1882" s="12"/>
      <c r="R1882" s="13"/>
      <c r="S1882" s="14"/>
      <c r="T1882" s="6"/>
      <c r="U1882" s="28"/>
    </row>
    <row r="1883" spans="11:21" x14ac:dyDescent="0.3">
      <c r="K1883" s="10"/>
      <c r="L1883" s="17"/>
      <c r="M1883" s="17"/>
      <c r="N1883" s="12"/>
      <c r="O1883" s="12"/>
      <c r="P1883" s="12"/>
      <c r="Q1883" s="12"/>
      <c r="R1883" s="13"/>
      <c r="S1883" s="14"/>
      <c r="T1883" s="6"/>
      <c r="U1883" s="28"/>
    </row>
    <row r="1884" spans="11:21" x14ac:dyDescent="0.3">
      <c r="K1884" s="10"/>
      <c r="L1884" s="17"/>
      <c r="M1884" s="17"/>
      <c r="N1884" s="12"/>
      <c r="O1884" s="12"/>
      <c r="P1884" s="12"/>
      <c r="Q1884" s="12"/>
      <c r="R1884" s="13"/>
      <c r="S1884" s="14"/>
      <c r="T1884" s="6"/>
      <c r="U1884" s="28"/>
    </row>
    <row r="1885" spans="11:21" x14ac:dyDescent="0.3">
      <c r="K1885" s="10"/>
      <c r="L1885" s="17"/>
      <c r="M1885" s="17"/>
      <c r="N1885" s="12"/>
      <c r="O1885" s="12"/>
      <c r="P1885" s="12"/>
      <c r="Q1885" s="12"/>
      <c r="R1885" s="13"/>
      <c r="S1885" s="14"/>
      <c r="T1885" s="6"/>
      <c r="U1885" s="28"/>
    </row>
    <row r="1886" spans="11:21" x14ac:dyDescent="0.3">
      <c r="K1886" s="10"/>
      <c r="L1886" s="17"/>
      <c r="M1886" s="17"/>
      <c r="N1886" s="12"/>
      <c r="O1886" s="12"/>
      <c r="P1886" s="12"/>
      <c r="Q1886" s="12"/>
      <c r="R1886" s="13"/>
      <c r="S1886" s="14"/>
      <c r="T1886" s="6"/>
      <c r="U1886" s="28"/>
    </row>
    <row r="1887" spans="11:21" x14ac:dyDescent="0.3">
      <c r="K1887" s="10"/>
      <c r="L1887" s="17"/>
      <c r="M1887" s="17"/>
      <c r="N1887" s="12"/>
      <c r="O1887" s="12"/>
      <c r="P1887" s="12"/>
      <c r="Q1887" s="12"/>
      <c r="R1887" s="13"/>
      <c r="S1887" s="14"/>
      <c r="T1887" s="6"/>
      <c r="U1887" s="28"/>
    </row>
    <row r="1888" spans="11:21" x14ac:dyDescent="0.3">
      <c r="K1888" s="10"/>
      <c r="L1888" s="17"/>
      <c r="M1888" s="17"/>
      <c r="N1888" s="12"/>
      <c r="O1888" s="12"/>
      <c r="P1888" s="12"/>
      <c r="Q1888" s="12"/>
      <c r="R1888" s="13"/>
      <c r="S1888" s="14"/>
      <c r="T1888" s="6"/>
      <c r="U1888" s="28"/>
    </row>
    <row r="1889" spans="10:21" x14ac:dyDescent="0.3">
      <c r="K1889" s="10"/>
      <c r="L1889" s="17"/>
      <c r="M1889" s="17"/>
      <c r="N1889" s="12"/>
      <c r="O1889" s="12"/>
      <c r="P1889" s="12"/>
      <c r="Q1889" s="12"/>
      <c r="R1889" s="13"/>
      <c r="S1889" s="14"/>
      <c r="T1889" s="6"/>
      <c r="U1889" s="28"/>
    </row>
    <row r="1890" spans="10:21" x14ac:dyDescent="0.3">
      <c r="K1890" s="10"/>
      <c r="L1890" s="17"/>
      <c r="M1890" s="17"/>
      <c r="N1890" s="12"/>
      <c r="O1890" s="12"/>
      <c r="P1890" s="12"/>
      <c r="Q1890" s="12"/>
      <c r="R1890" s="13"/>
      <c r="S1890" s="14"/>
      <c r="T1890" s="6"/>
      <c r="U1890" s="28"/>
    </row>
    <row r="1891" spans="10:21" x14ac:dyDescent="0.3">
      <c r="K1891" s="10"/>
      <c r="L1891" s="17"/>
      <c r="M1891" s="17"/>
      <c r="N1891" s="12"/>
      <c r="O1891" s="12"/>
      <c r="P1891" s="12"/>
      <c r="Q1891" s="12"/>
      <c r="R1891" s="13"/>
      <c r="S1891" s="14"/>
      <c r="T1891" s="6"/>
      <c r="U1891" s="28"/>
    </row>
    <row r="1892" spans="10:21" x14ac:dyDescent="0.3">
      <c r="K1892" s="10"/>
      <c r="L1892" s="17"/>
      <c r="M1892" s="17"/>
      <c r="N1892" s="12"/>
      <c r="O1892" s="12"/>
      <c r="P1892" s="12"/>
      <c r="Q1892" s="12"/>
      <c r="R1892" s="13"/>
      <c r="S1892" s="14"/>
      <c r="T1892" s="6"/>
      <c r="U1892" s="28"/>
    </row>
    <row r="1893" spans="10:21" x14ac:dyDescent="0.3">
      <c r="K1893" s="10"/>
      <c r="L1893" s="17"/>
      <c r="M1893" s="17"/>
      <c r="N1893" s="12"/>
      <c r="O1893" s="12"/>
      <c r="P1893" s="12"/>
      <c r="Q1893" s="12"/>
      <c r="R1893" s="13"/>
      <c r="S1893" s="14"/>
      <c r="T1893" s="6"/>
      <c r="U1893" s="28"/>
    </row>
    <row r="1894" spans="10:21" x14ac:dyDescent="0.3">
      <c r="K1894" s="10"/>
      <c r="L1894" s="17"/>
      <c r="M1894" s="17"/>
      <c r="N1894" s="12"/>
      <c r="O1894" s="12"/>
      <c r="P1894" s="12"/>
      <c r="Q1894" s="12"/>
      <c r="R1894" s="13"/>
      <c r="S1894" s="14"/>
      <c r="T1894" s="6"/>
      <c r="U1894" s="28"/>
    </row>
    <row r="1895" spans="10:21" x14ac:dyDescent="0.3">
      <c r="K1895" s="10"/>
      <c r="L1895" s="17"/>
      <c r="M1895" s="17"/>
      <c r="N1895" s="12"/>
      <c r="O1895" s="12"/>
      <c r="P1895" s="12"/>
      <c r="Q1895" s="12"/>
      <c r="R1895" s="13"/>
      <c r="S1895" s="14"/>
      <c r="T1895" s="6"/>
      <c r="U1895" s="28"/>
    </row>
    <row r="1896" spans="10:21" x14ac:dyDescent="0.3">
      <c r="K1896" s="10"/>
      <c r="L1896" s="17"/>
      <c r="M1896" s="17"/>
      <c r="N1896" s="12"/>
      <c r="O1896" s="12"/>
      <c r="P1896" s="12"/>
      <c r="Q1896" s="12"/>
      <c r="R1896" s="13"/>
      <c r="S1896" s="14"/>
      <c r="T1896" s="6"/>
      <c r="U1896" s="28"/>
    </row>
    <row r="1897" spans="10:21" x14ac:dyDescent="0.3">
      <c r="J1897" s="1"/>
      <c r="K1897" s="10"/>
      <c r="L1897" s="17"/>
      <c r="M1897" s="17"/>
      <c r="N1897" s="12"/>
      <c r="O1897" s="12"/>
      <c r="P1897" s="12"/>
      <c r="Q1897" s="12"/>
      <c r="R1897" s="13"/>
      <c r="S1897" s="14"/>
      <c r="T1897" s="6"/>
      <c r="U1897" s="28"/>
    </row>
    <row r="1898" spans="10:21" x14ac:dyDescent="0.3">
      <c r="K1898" s="10"/>
      <c r="L1898" s="17"/>
      <c r="M1898" s="17"/>
      <c r="N1898" s="12"/>
      <c r="O1898" s="12"/>
      <c r="P1898" s="12"/>
      <c r="Q1898" s="12"/>
      <c r="R1898" s="13"/>
      <c r="S1898" s="14"/>
      <c r="T1898" s="6"/>
      <c r="U1898" s="28"/>
    </row>
    <row r="1899" spans="10:21" x14ac:dyDescent="0.3">
      <c r="K1899" s="10"/>
      <c r="L1899" s="17"/>
      <c r="M1899" s="17"/>
      <c r="N1899" s="12"/>
      <c r="O1899" s="12"/>
      <c r="P1899" s="12"/>
      <c r="Q1899" s="12"/>
      <c r="R1899" s="13"/>
      <c r="S1899" s="14"/>
      <c r="T1899" s="6"/>
      <c r="U1899" s="28"/>
    </row>
    <row r="1900" spans="10:21" x14ac:dyDescent="0.3">
      <c r="K1900" s="10"/>
      <c r="L1900" s="17"/>
      <c r="M1900" s="17"/>
      <c r="N1900" s="12"/>
      <c r="O1900" s="12"/>
      <c r="P1900" s="12"/>
      <c r="Q1900" s="12"/>
      <c r="R1900" s="13"/>
      <c r="S1900" s="14"/>
      <c r="T1900" s="6"/>
      <c r="U1900" s="28"/>
    </row>
    <row r="1901" spans="10:21" x14ac:dyDescent="0.3">
      <c r="K1901" s="10"/>
      <c r="L1901" s="17"/>
      <c r="M1901" s="17"/>
      <c r="N1901" s="12"/>
      <c r="O1901" s="12"/>
      <c r="P1901" s="12"/>
      <c r="Q1901" s="12"/>
      <c r="R1901" s="13"/>
      <c r="S1901" s="14"/>
      <c r="T1901" s="6"/>
      <c r="U1901" s="28"/>
    </row>
    <row r="1902" spans="10:21" x14ac:dyDescent="0.3">
      <c r="K1902" s="10"/>
      <c r="L1902" s="17"/>
      <c r="M1902" s="17"/>
      <c r="N1902" s="12"/>
      <c r="O1902" s="12"/>
      <c r="P1902" s="12"/>
      <c r="Q1902" s="12"/>
      <c r="R1902" s="13"/>
      <c r="S1902" s="14"/>
      <c r="T1902" s="6"/>
      <c r="U1902" s="28"/>
    </row>
    <row r="1903" spans="10:21" x14ac:dyDescent="0.3">
      <c r="K1903" s="10"/>
      <c r="L1903" s="17"/>
      <c r="M1903" s="17"/>
      <c r="N1903" s="12"/>
      <c r="O1903" s="12"/>
      <c r="P1903" s="12"/>
      <c r="Q1903" s="12"/>
      <c r="R1903" s="13"/>
      <c r="S1903" s="14"/>
      <c r="T1903" s="6"/>
      <c r="U1903" s="28"/>
    </row>
    <row r="1904" spans="10:21" x14ac:dyDescent="0.3">
      <c r="K1904" s="10"/>
      <c r="L1904" s="17"/>
      <c r="M1904" s="17"/>
      <c r="N1904" s="12"/>
      <c r="O1904" s="12"/>
      <c r="P1904" s="12"/>
      <c r="Q1904" s="12"/>
      <c r="R1904" s="13"/>
      <c r="S1904" s="14"/>
      <c r="T1904" s="6"/>
      <c r="U1904" s="28"/>
    </row>
    <row r="1905" spans="11:21" x14ac:dyDescent="0.3">
      <c r="K1905" s="10"/>
      <c r="L1905" s="17"/>
      <c r="M1905" s="17"/>
      <c r="N1905" s="12"/>
      <c r="O1905" s="12"/>
      <c r="P1905" s="12"/>
      <c r="Q1905" s="12"/>
      <c r="R1905" s="13"/>
      <c r="S1905" s="14"/>
      <c r="T1905" s="6"/>
      <c r="U1905" s="28"/>
    </row>
    <row r="1906" spans="11:21" x14ac:dyDescent="0.3">
      <c r="K1906" s="10"/>
      <c r="L1906" s="17"/>
      <c r="M1906" s="17"/>
      <c r="N1906" s="12"/>
      <c r="O1906" s="12"/>
      <c r="P1906" s="12"/>
      <c r="Q1906" s="12"/>
      <c r="R1906" s="13"/>
      <c r="S1906" s="14"/>
      <c r="T1906" s="6"/>
      <c r="U1906" s="28"/>
    </row>
    <row r="1907" spans="11:21" x14ac:dyDescent="0.3">
      <c r="K1907" s="10"/>
      <c r="L1907" s="17"/>
      <c r="M1907" s="17"/>
      <c r="N1907" s="12"/>
      <c r="O1907" s="12"/>
      <c r="P1907" s="12"/>
      <c r="Q1907" s="12"/>
      <c r="R1907" s="13"/>
      <c r="S1907" s="14"/>
      <c r="T1907" s="6"/>
      <c r="U1907" s="28"/>
    </row>
    <row r="1908" spans="11:21" x14ac:dyDescent="0.3">
      <c r="K1908" s="10"/>
      <c r="L1908" s="17"/>
      <c r="M1908" s="17"/>
      <c r="N1908" s="12"/>
      <c r="O1908" s="12"/>
      <c r="P1908" s="12"/>
      <c r="Q1908" s="12"/>
      <c r="R1908" s="13"/>
      <c r="S1908" s="14"/>
      <c r="T1908" s="6"/>
      <c r="U1908" s="28"/>
    </row>
    <row r="1909" spans="11:21" x14ac:dyDescent="0.3">
      <c r="K1909" s="10"/>
      <c r="L1909" s="17"/>
      <c r="M1909" s="17"/>
      <c r="N1909" s="12"/>
      <c r="O1909" s="12"/>
      <c r="P1909" s="12"/>
      <c r="Q1909" s="12"/>
      <c r="R1909" s="13"/>
      <c r="S1909" s="14"/>
      <c r="T1909" s="6"/>
      <c r="U1909" s="28"/>
    </row>
    <row r="1910" spans="11:21" x14ac:dyDescent="0.3">
      <c r="K1910" s="10"/>
      <c r="L1910" s="17"/>
      <c r="M1910" s="17"/>
      <c r="N1910" s="12"/>
      <c r="O1910" s="12"/>
      <c r="P1910" s="12"/>
      <c r="Q1910" s="12"/>
      <c r="R1910" s="13"/>
      <c r="S1910" s="14"/>
      <c r="T1910" s="6"/>
      <c r="U1910" s="28"/>
    </row>
    <row r="1911" spans="11:21" x14ac:dyDescent="0.3">
      <c r="K1911" s="10"/>
      <c r="L1911" s="17"/>
      <c r="M1911" s="17"/>
      <c r="N1911" s="12"/>
      <c r="O1911" s="12"/>
      <c r="P1911" s="12"/>
      <c r="Q1911" s="12"/>
      <c r="R1911" s="13"/>
      <c r="S1911" s="14"/>
      <c r="T1911" s="8"/>
      <c r="U1911" s="28"/>
    </row>
    <row r="1912" spans="11:21" x14ac:dyDescent="0.3">
      <c r="K1912" s="10"/>
      <c r="L1912" s="17"/>
      <c r="M1912" s="17"/>
      <c r="N1912" s="12"/>
      <c r="O1912" s="12"/>
      <c r="P1912" s="12"/>
      <c r="Q1912" s="12"/>
      <c r="R1912" s="13"/>
      <c r="S1912" s="14"/>
      <c r="T1912" s="6"/>
      <c r="U1912" s="28"/>
    </row>
    <row r="1913" spans="11:21" x14ac:dyDescent="0.3">
      <c r="K1913" s="10"/>
      <c r="L1913" s="17"/>
      <c r="M1913" s="17"/>
      <c r="N1913" s="12"/>
      <c r="O1913" s="12"/>
      <c r="P1913" s="12"/>
      <c r="Q1913" s="12"/>
      <c r="R1913" s="13"/>
      <c r="S1913" s="14"/>
      <c r="T1913" s="6"/>
      <c r="U1913" s="28"/>
    </row>
    <row r="1914" spans="11:21" x14ac:dyDescent="0.3">
      <c r="K1914" s="10"/>
      <c r="L1914" s="17"/>
      <c r="M1914" s="17"/>
      <c r="N1914" s="12"/>
      <c r="O1914" s="12"/>
      <c r="P1914" s="12"/>
      <c r="Q1914" s="12"/>
      <c r="R1914" s="13"/>
      <c r="S1914" s="14"/>
      <c r="T1914" s="6"/>
      <c r="U1914" s="28"/>
    </row>
    <row r="1915" spans="11:21" x14ac:dyDescent="0.3">
      <c r="K1915" s="10"/>
      <c r="L1915" s="17"/>
      <c r="M1915" s="17"/>
      <c r="N1915" s="12"/>
      <c r="O1915" s="12"/>
      <c r="P1915" s="12"/>
      <c r="Q1915" s="12"/>
      <c r="R1915" s="13"/>
      <c r="S1915" s="14"/>
      <c r="T1915" s="6"/>
      <c r="U1915" s="28"/>
    </row>
    <row r="1916" spans="11:21" x14ac:dyDescent="0.3">
      <c r="K1916" s="10"/>
      <c r="L1916" s="17"/>
      <c r="M1916" s="17"/>
      <c r="N1916" s="12"/>
      <c r="O1916" s="12"/>
      <c r="P1916" s="12"/>
      <c r="Q1916" s="12"/>
      <c r="R1916" s="13"/>
      <c r="S1916" s="14"/>
      <c r="T1916" s="6"/>
      <c r="U1916" s="28"/>
    </row>
    <row r="1917" spans="11:21" x14ac:dyDescent="0.3">
      <c r="K1917" s="10"/>
      <c r="L1917" s="17"/>
      <c r="M1917" s="17"/>
      <c r="N1917" s="12"/>
      <c r="O1917" s="12"/>
      <c r="P1917" s="12"/>
      <c r="Q1917" s="12"/>
      <c r="R1917" s="13"/>
      <c r="S1917" s="14"/>
      <c r="T1917" s="6"/>
      <c r="U1917" s="28"/>
    </row>
    <row r="1918" spans="11:21" x14ac:dyDescent="0.3">
      <c r="K1918" s="10"/>
      <c r="L1918" s="17"/>
      <c r="M1918" s="17"/>
      <c r="N1918" s="12"/>
      <c r="O1918" s="12"/>
      <c r="P1918" s="12"/>
      <c r="Q1918" s="12"/>
      <c r="R1918" s="13"/>
      <c r="S1918" s="14"/>
      <c r="T1918" s="6"/>
      <c r="U1918" s="28"/>
    </row>
    <row r="1919" spans="11:21" x14ac:dyDescent="0.3">
      <c r="K1919" s="10"/>
      <c r="L1919" s="17"/>
      <c r="M1919" s="17"/>
      <c r="N1919" s="12"/>
      <c r="O1919" s="12"/>
      <c r="P1919" s="12"/>
      <c r="Q1919" s="12"/>
      <c r="R1919" s="13"/>
      <c r="S1919" s="14"/>
      <c r="T1919" s="6"/>
      <c r="U1919" s="28"/>
    </row>
    <row r="1920" spans="11:21" x14ac:dyDescent="0.3">
      <c r="K1920" s="10"/>
      <c r="L1920" s="17"/>
      <c r="M1920" s="17"/>
      <c r="N1920" s="12"/>
      <c r="O1920" s="12"/>
      <c r="P1920" s="12"/>
      <c r="Q1920" s="12"/>
      <c r="R1920" s="13"/>
      <c r="S1920" s="14"/>
      <c r="T1920" s="6"/>
      <c r="U1920" s="28"/>
    </row>
    <row r="1921" spans="11:21" x14ac:dyDescent="0.3">
      <c r="K1921" s="10"/>
      <c r="L1921" s="17"/>
      <c r="M1921" s="17"/>
      <c r="N1921" s="12"/>
      <c r="O1921" s="12"/>
      <c r="P1921" s="12"/>
      <c r="Q1921" s="12"/>
      <c r="R1921" s="13"/>
      <c r="S1921" s="14"/>
      <c r="T1921" s="6"/>
      <c r="U1921" s="28"/>
    </row>
    <row r="1922" spans="11:21" x14ac:dyDescent="0.3">
      <c r="K1922" s="10"/>
      <c r="L1922" s="17"/>
      <c r="M1922" s="17"/>
      <c r="N1922" s="12"/>
      <c r="O1922" s="12"/>
      <c r="P1922" s="12"/>
      <c r="Q1922" s="12"/>
      <c r="R1922" s="13"/>
      <c r="S1922" s="14"/>
      <c r="T1922" s="6"/>
      <c r="U1922" s="28"/>
    </row>
    <row r="1923" spans="11:21" x14ac:dyDescent="0.3">
      <c r="K1923" s="10"/>
      <c r="L1923" s="17"/>
      <c r="M1923" s="17"/>
      <c r="N1923" s="12"/>
      <c r="O1923" s="12"/>
      <c r="P1923" s="12"/>
      <c r="Q1923" s="12"/>
      <c r="R1923" s="13"/>
      <c r="S1923" s="14"/>
      <c r="T1923" s="6"/>
      <c r="U1923" s="28"/>
    </row>
    <row r="1924" spans="11:21" x14ac:dyDescent="0.3">
      <c r="K1924" s="10"/>
      <c r="L1924" s="17"/>
      <c r="M1924" s="17"/>
      <c r="N1924" s="12"/>
      <c r="O1924" s="12"/>
      <c r="P1924" s="12"/>
      <c r="Q1924" s="12"/>
      <c r="R1924" s="13"/>
      <c r="S1924" s="14"/>
      <c r="T1924" s="6"/>
      <c r="U1924" s="28"/>
    </row>
    <row r="1925" spans="11:21" x14ac:dyDescent="0.3">
      <c r="K1925" s="10"/>
      <c r="L1925" s="17"/>
      <c r="M1925" s="17"/>
      <c r="N1925" s="12"/>
      <c r="O1925" s="12"/>
      <c r="P1925" s="12"/>
      <c r="Q1925" s="12"/>
      <c r="R1925" s="13"/>
      <c r="S1925" s="14"/>
      <c r="T1925" s="6"/>
      <c r="U1925" s="28"/>
    </row>
    <row r="1926" spans="11:21" x14ac:dyDescent="0.3">
      <c r="K1926" s="10"/>
      <c r="L1926" s="17"/>
      <c r="M1926" s="17"/>
      <c r="N1926" s="12"/>
      <c r="O1926" s="12"/>
      <c r="P1926" s="12"/>
      <c r="Q1926" s="12"/>
      <c r="R1926" s="13"/>
      <c r="S1926" s="14"/>
      <c r="T1926" s="6"/>
      <c r="U1926" s="28"/>
    </row>
    <row r="1927" spans="11:21" x14ac:dyDescent="0.3">
      <c r="K1927" s="10"/>
      <c r="L1927" s="17"/>
      <c r="M1927" s="17"/>
      <c r="N1927" s="12"/>
      <c r="O1927" s="12"/>
      <c r="P1927" s="12"/>
      <c r="Q1927" s="12"/>
      <c r="R1927" s="13"/>
      <c r="S1927" s="14"/>
      <c r="T1927" s="6"/>
      <c r="U1927" s="28"/>
    </row>
    <row r="1928" spans="11:21" x14ac:dyDescent="0.3">
      <c r="K1928" s="10"/>
      <c r="L1928" s="17"/>
      <c r="M1928" s="17"/>
      <c r="N1928" s="12"/>
      <c r="O1928" s="12"/>
      <c r="P1928" s="12"/>
      <c r="Q1928" s="12"/>
      <c r="R1928" s="13"/>
      <c r="S1928" s="14"/>
      <c r="T1928" s="6"/>
      <c r="U1928" s="28"/>
    </row>
    <row r="1929" spans="11:21" x14ac:dyDescent="0.3">
      <c r="K1929" s="10"/>
      <c r="L1929" s="17"/>
      <c r="M1929" s="17"/>
      <c r="N1929" s="12"/>
      <c r="O1929" s="12"/>
      <c r="P1929" s="12"/>
      <c r="Q1929" s="12"/>
      <c r="R1929" s="13"/>
      <c r="S1929" s="14"/>
      <c r="T1929" s="6"/>
      <c r="U1929" s="28"/>
    </row>
    <row r="1930" spans="11:21" x14ac:dyDescent="0.3">
      <c r="K1930" s="10"/>
      <c r="L1930" s="17"/>
      <c r="M1930" s="17"/>
      <c r="N1930" s="12"/>
      <c r="O1930" s="12"/>
      <c r="P1930" s="12"/>
      <c r="Q1930" s="12"/>
      <c r="R1930" s="13"/>
      <c r="S1930" s="14"/>
      <c r="T1930" s="6"/>
      <c r="U1930" s="28"/>
    </row>
    <row r="1931" spans="11:21" x14ac:dyDescent="0.3">
      <c r="K1931" s="10"/>
      <c r="L1931" s="17"/>
      <c r="M1931" s="17"/>
      <c r="N1931" s="12"/>
      <c r="O1931" s="12"/>
      <c r="P1931" s="12"/>
      <c r="Q1931" s="12"/>
      <c r="R1931" s="13"/>
      <c r="S1931" s="14"/>
      <c r="T1931" s="6"/>
      <c r="U1931" s="28"/>
    </row>
    <row r="1932" spans="11:21" x14ac:dyDescent="0.3">
      <c r="K1932" s="10"/>
      <c r="L1932" s="17"/>
      <c r="M1932" s="17"/>
      <c r="N1932" s="12"/>
      <c r="O1932" s="12"/>
      <c r="P1932" s="12"/>
      <c r="Q1932" s="12"/>
      <c r="R1932" s="13"/>
      <c r="S1932" s="14"/>
      <c r="T1932" s="6"/>
      <c r="U1932" s="28"/>
    </row>
    <row r="1933" spans="11:21" x14ac:dyDescent="0.3">
      <c r="K1933" s="10"/>
      <c r="L1933" s="17"/>
      <c r="M1933" s="17"/>
      <c r="N1933" s="12"/>
      <c r="O1933" s="12"/>
      <c r="P1933" s="12"/>
      <c r="Q1933" s="12"/>
      <c r="R1933" s="13"/>
      <c r="S1933" s="14"/>
      <c r="T1933" s="6"/>
      <c r="U1933" s="28"/>
    </row>
    <row r="1934" spans="11:21" x14ac:dyDescent="0.3">
      <c r="K1934" s="10"/>
      <c r="L1934" s="17"/>
      <c r="M1934" s="17"/>
      <c r="N1934" s="12"/>
      <c r="O1934" s="12"/>
      <c r="P1934" s="12"/>
      <c r="Q1934" s="12"/>
      <c r="R1934" s="13"/>
      <c r="S1934" s="14"/>
      <c r="T1934" s="6"/>
      <c r="U1934" s="28"/>
    </row>
    <row r="1935" spans="11:21" x14ac:dyDescent="0.3">
      <c r="K1935" s="10"/>
      <c r="L1935" s="17"/>
      <c r="M1935" s="17"/>
      <c r="N1935" s="12"/>
      <c r="O1935" s="12"/>
      <c r="P1935" s="12"/>
      <c r="Q1935" s="12"/>
      <c r="R1935" s="13"/>
      <c r="S1935" s="14"/>
      <c r="T1935" s="6"/>
      <c r="U1935" s="28"/>
    </row>
    <row r="1936" spans="11:21" x14ac:dyDescent="0.3">
      <c r="K1936" s="10"/>
      <c r="L1936" s="17"/>
      <c r="M1936" s="17"/>
      <c r="N1936" s="12"/>
      <c r="O1936" s="12"/>
      <c r="P1936" s="12"/>
      <c r="Q1936" s="12"/>
      <c r="R1936" s="13"/>
      <c r="S1936" s="14"/>
      <c r="T1936" s="6"/>
      <c r="U1936" s="28"/>
    </row>
    <row r="1937" spans="11:21" x14ac:dyDescent="0.3">
      <c r="K1937" s="10"/>
      <c r="L1937" s="17"/>
      <c r="M1937" s="17"/>
      <c r="N1937" s="12"/>
      <c r="O1937" s="12"/>
      <c r="P1937" s="12"/>
      <c r="Q1937" s="12"/>
      <c r="R1937" s="13"/>
      <c r="S1937" s="14"/>
      <c r="T1937" s="6"/>
      <c r="U1937" s="28"/>
    </row>
    <row r="1938" spans="11:21" x14ac:dyDescent="0.3">
      <c r="K1938" s="10"/>
      <c r="L1938" s="17"/>
      <c r="M1938" s="17"/>
      <c r="N1938" s="12"/>
      <c r="O1938" s="12"/>
      <c r="P1938" s="12"/>
      <c r="Q1938" s="12"/>
      <c r="R1938" s="13"/>
      <c r="S1938" s="14"/>
      <c r="T1938" s="6"/>
      <c r="U1938" s="28"/>
    </row>
    <row r="1939" spans="11:21" x14ac:dyDescent="0.3">
      <c r="K1939" s="10"/>
      <c r="L1939" s="17"/>
      <c r="M1939" s="17"/>
      <c r="N1939" s="12"/>
      <c r="O1939" s="12"/>
      <c r="P1939" s="12"/>
      <c r="Q1939" s="12"/>
      <c r="R1939" s="13"/>
      <c r="S1939" s="14"/>
      <c r="T1939" s="6"/>
      <c r="U1939" s="28"/>
    </row>
    <row r="1940" spans="11:21" x14ac:dyDescent="0.3">
      <c r="K1940" s="10"/>
      <c r="L1940" s="17"/>
      <c r="M1940" s="17"/>
      <c r="N1940" s="12"/>
      <c r="O1940" s="12"/>
      <c r="P1940" s="12"/>
      <c r="Q1940" s="12"/>
      <c r="R1940" s="13"/>
      <c r="S1940" s="14"/>
      <c r="T1940" s="6"/>
      <c r="U1940" s="28"/>
    </row>
    <row r="1941" spans="11:21" x14ac:dyDescent="0.3">
      <c r="K1941" s="10"/>
      <c r="L1941" s="17"/>
      <c r="M1941" s="17"/>
      <c r="N1941" s="12"/>
      <c r="O1941" s="12"/>
      <c r="P1941" s="12"/>
      <c r="Q1941" s="12"/>
      <c r="R1941" s="13"/>
      <c r="S1941" s="14"/>
      <c r="T1941" s="6"/>
      <c r="U1941" s="28"/>
    </row>
    <row r="1942" spans="11:21" x14ac:dyDescent="0.3">
      <c r="K1942" s="10"/>
      <c r="L1942" s="17"/>
      <c r="M1942" s="17"/>
      <c r="N1942" s="12"/>
      <c r="O1942" s="12"/>
      <c r="P1942" s="12"/>
      <c r="Q1942" s="12"/>
      <c r="R1942" s="13"/>
      <c r="S1942" s="14"/>
      <c r="T1942" s="6"/>
      <c r="U1942" s="28"/>
    </row>
    <row r="1943" spans="11:21" x14ac:dyDescent="0.3">
      <c r="K1943" s="10"/>
      <c r="L1943" s="17"/>
      <c r="M1943" s="17"/>
      <c r="N1943" s="12"/>
      <c r="O1943" s="12"/>
      <c r="P1943" s="12"/>
      <c r="Q1943" s="12"/>
      <c r="R1943" s="13"/>
      <c r="S1943" s="14"/>
      <c r="T1943" s="6"/>
      <c r="U1943" s="28"/>
    </row>
    <row r="1944" spans="11:21" x14ac:dyDescent="0.3">
      <c r="K1944" s="10"/>
      <c r="L1944" s="17"/>
      <c r="M1944" s="17"/>
      <c r="N1944" s="12"/>
      <c r="O1944" s="12"/>
      <c r="P1944" s="12"/>
      <c r="Q1944" s="12"/>
      <c r="R1944" s="13"/>
      <c r="S1944" s="14"/>
      <c r="T1944" s="6"/>
      <c r="U1944" s="28"/>
    </row>
    <row r="1945" spans="11:21" x14ac:dyDescent="0.3">
      <c r="K1945" s="10"/>
      <c r="L1945" s="17"/>
      <c r="M1945" s="17"/>
      <c r="N1945" s="12"/>
      <c r="O1945" s="12"/>
      <c r="P1945" s="12"/>
      <c r="Q1945" s="12"/>
      <c r="R1945" s="13"/>
      <c r="S1945" s="14"/>
      <c r="T1945" s="6"/>
      <c r="U1945" s="28"/>
    </row>
    <row r="1946" spans="11:21" x14ac:dyDescent="0.3">
      <c r="K1946" s="10"/>
      <c r="L1946" s="17"/>
      <c r="M1946" s="17"/>
      <c r="N1946" s="12"/>
      <c r="O1946" s="12"/>
      <c r="P1946" s="12"/>
      <c r="Q1946" s="12"/>
      <c r="R1946" s="13"/>
      <c r="S1946" s="14"/>
      <c r="T1946" s="6"/>
      <c r="U1946" s="28"/>
    </row>
    <row r="1947" spans="11:21" x14ac:dyDescent="0.3">
      <c r="K1947" s="10"/>
      <c r="L1947" s="17"/>
      <c r="M1947" s="17"/>
      <c r="N1947" s="12"/>
      <c r="O1947" s="12"/>
      <c r="P1947" s="12"/>
      <c r="Q1947" s="12"/>
      <c r="R1947" s="13"/>
      <c r="S1947" s="14"/>
      <c r="T1947" s="6"/>
      <c r="U1947" s="28"/>
    </row>
    <row r="1948" spans="11:21" x14ac:dyDescent="0.3">
      <c r="K1948" s="10"/>
      <c r="L1948" s="17"/>
      <c r="M1948" s="17"/>
      <c r="N1948" s="12"/>
      <c r="O1948" s="12"/>
      <c r="P1948" s="12"/>
      <c r="Q1948" s="12"/>
      <c r="R1948" s="13"/>
      <c r="S1948" s="14"/>
      <c r="T1948" s="6"/>
      <c r="U1948" s="28"/>
    </row>
    <row r="1949" spans="11:21" x14ac:dyDescent="0.3">
      <c r="K1949" s="10"/>
      <c r="L1949" s="17"/>
      <c r="M1949" s="17"/>
      <c r="N1949" s="12"/>
      <c r="O1949" s="12"/>
      <c r="P1949" s="12"/>
      <c r="Q1949" s="12"/>
      <c r="R1949" s="13"/>
      <c r="S1949" s="14"/>
      <c r="T1949" s="6"/>
      <c r="U1949" s="28"/>
    </row>
    <row r="1950" spans="11:21" x14ac:dyDescent="0.3">
      <c r="K1950" s="10"/>
      <c r="L1950" s="17"/>
      <c r="M1950" s="17"/>
      <c r="N1950" s="12"/>
      <c r="O1950" s="12"/>
      <c r="P1950" s="12"/>
      <c r="Q1950" s="12"/>
      <c r="R1950" s="13"/>
      <c r="S1950" s="14"/>
      <c r="T1950" s="6"/>
      <c r="U1950" s="28"/>
    </row>
    <row r="1951" spans="11:21" x14ac:dyDescent="0.3">
      <c r="K1951" s="10"/>
      <c r="L1951" s="17"/>
      <c r="M1951" s="17"/>
      <c r="N1951" s="12"/>
      <c r="O1951" s="12"/>
      <c r="P1951" s="12"/>
      <c r="Q1951" s="12"/>
      <c r="R1951" s="13"/>
      <c r="S1951" s="14"/>
      <c r="T1951" s="6"/>
      <c r="U1951" s="28"/>
    </row>
    <row r="1952" spans="11:21" x14ac:dyDescent="0.3">
      <c r="K1952" s="10"/>
      <c r="L1952" s="17"/>
      <c r="M1952" s="17"/>
      <c r="N1952" s="12"/>
      <c r="O1952" s="12"/>
      <c r="P1952" s="12"/>
      <c r="Q1952" s="12"/>
      <c r="R1952" s="13"/>
      <c r="S1952" s="14"/>
      <c r="T1952" s="6"/>
      <c r="U1952" s="28"/>
    </row>
    <row r="1953" spans="11:21" x14ac:dyDescent="0.3">
      <c r="K1953" s="10"/>
      <c r="L1953" s="17"/>
      <c r="M1953" s="17"/>
      <c r="N1953" s="12"/>
      <c r="O1953" s="12"/>
      <c r="P1953" s="12"/>
      <c r="Q1953" s="12"/>
      <c r="R1953" s="13"/>
      <c r="S1953" s="14"/>
      <c r="T1953" s="6"/>
      <c r="U1953" s="28"/>
    </row>
    <row r="1954" spans="11:21" x14ac:dyDescent="0.3">
      <c r="K1954" s="10"/>
      <c r="L1954" s="17"/>
      <c r="M1954" s="17"/>
      <c r="N1954" s="12"/>
      <c r="O1954" s="12"/>
      <c r="P1954" s="12"/>
      <c r="Q1954" s="12"/>
      <c r="R1954" s="13"/>
      <c r="S1954" s="14"/>
      <c r="T1954" s="6"/>
      <c r="U1954" s="28"/>
    </row>
    <row r="1955" spans="11:21" x14ac:dyDescent="0.3">
      <c r="K1955" s="10"/>
      <c r="L1955" s="17"/>
      <c r="M1955" s="17"/>
      <c r="N1955" s="12"/>
      <c r="O1955" s="12"/>
      <c r="P1955" s="12"/>
      <c r="Q1955" s="12"/>
      <c r="R1955" s="13"/>
      <c r="S1955" s="14"/>
      <c r="T1955" s="6"/>
      <c r="U1955" s="28"/>
    </row>
    <row r="1956" spans="11:21" x14ac:dyDescent="0.3">
      <c r="K1956" s="10"/>
      <c r="L1956" s="17"/>
      <c r="M1956" s="17"/>
      <c r="N1956" s="12"/>
      <c r="O1956" s="12"/>
      <c r="P1956" s="12"/>
      <c r="Q1956" s="12"/>
      <c r="R1956" s="13"/>
      <c r="S1956" s="14"/>
      <c r="T1956" s="6"/>
      <c r="U1956" s="28"/>
    </row>
    <row r="1957" spans="11:21" x14ac:dyDescent="0.3">
      <c r="K1957" s="10"/>
      <c r="L1957" s="17"/>
      <c r="M1957" s="17"/>
      <c r="N1957" s="12"/>
      <c r="O1957" s="12"/>
      <c r="P1957" s="12"/>
      <c r="Q1957" s="12"/>
      <c r="R1957" s="13"/>
      <c r="S1957" s="14"/>
      <c r="T1957" s="6"/>
      <c r="U1957" s="28"/>
    </row>
    <row r="1958" spans="11:21" x14ac:dyDescent="0.3">
      <c r="K1958" s="10"/>
      <c r="L1958" s="17"/>
      <c r="M1958" s="17"/>
      <c r="N1958" s="12"/>
      <c r="O1958" s="12"/>
      <c r="P1958" s="12"/>
      <c r="Q1958" s="12"/>
      <c r="R1958" s="13"/>
      <c r="S1958" s="14"/>
      <c r="T1958" s="6"/>
      <c r="U1958" s="28"/>
    </row>
    <row r="1959" spans="11:21" x14ac:dyDescent="0.3">
      <c r="K1959" s="10"/>
      <c r="L1959" s="17"/>
      <c r="M1959" s="17"/>
      <c r="N1959" s="12"/>
      <c r="O1959" s="12"/>
      <c r="P1959" s="12"/>
      <c r="Q1959" s="12"/>
      <c r="R1959" s="13"/>
      <c r="S1959" s="14"/>
      <c r="T1959" s="6"/>
      <c r="U1959" s="28"/>
    </row>
    <row r="1960" spans="11:21" x14ac:dyDescent="0.3">
      <c r="K1960" s="10"/>
      <c r="L1960" s="17"/>
      <c r="M1960" s="17"/>
      <c r="N1960" s="12"/>
      <c r="O1960" s="12"/>
      <c r="P1960" s="12"/>
      <c r="Q1960" s="12"/>
      <c r="R1960" s="13"/>
      <c r="S1960" s="14"/>
      <c r="T1960" s="6"/>
      <c r="U1960" s="28"/>
    </row>
    <row r="1961" spans="11:21" x14ac:dyDescent="0.3">
      <c r="K1961" s="10"/>
      <c r="L1961" s="17"/>
      <c r="M1961" s="17"/>
      <c r="N1961" s="12"/>
      <c r="O1961" s="12"/>
      <c r="P1961" s="12"/>
      <c r="Q1961" s="12"/>
      <c r="R1961" s="13"/>
      <c r="S1961" s="14"/>
      <c r="T1961" s="6"/>
      <c r="U1961" s="28"/>
    </row>
    <row r="1962" spans="11:21" x14ac:dyDescent="0.3">
      <c r="K1962" s="10"/>
      <c r="L1962" s="17"/>
      <c r="M1962" s="17"/>
      <c r="N1962" s="12"/>
      <c r="O1962" s="12"/>
      <c r="P1962" s="12"/>
      <c r="Q1962" s="12"/>
      <c r="R1962" s="13"/>
      <c r="S1962" s="14"/>
      <c r="T1962" s="6"/>
      <c r="U1962" s="28"/>
    </row>
    <row r="1963" spans="11:21" x14ac:dyDescent="0.3">
      <c r="K1963" s="10"/>
      <c r="L1963" s="17"/>
      <c r="M1963" s="17"/>
      <c r="N1963" s="12"/>
      <c r="O1963" s="12"/>
      <c r="P1963" s="12"/>
      <c r="Q1963" s="12"/>
      <c r="R1963" s="13"/>
      <c r="S1963" s="14"/>
      <c r="T1963" s="6"/>
      <c r="U1963" s="28"/>
    </row>
    <row r="1964" spans="11:21" x14ac:dyDescent="0.3">
      <c r="K1964" s="10"/>
      <c r="L1964" s="17"/>
      <c r="M1964" s="17"/>
      <c r="N1964" s="12"/>
      <c r="O1964" s="12"/>
      <c r="P1964" s="12"/>
      <c r="Q1964" s="12"/>
      <c r="R1964" s="13"/>
      <c r="S1964" s="14"/>
      <c r="T1964" s="6"/>
      <c r="U1964" s="28"/>
    </row>
    <row r="1965" spans="11:21" x14ac:dyDescent="0.3">
      <c r="K1965" s="10"/>
      <c r="L1965" s="17"/>
      <c r="M1965" s="17"/>
      <c r="N1965" s="12"/>
      <c r="O1965" s="12"/>
      <c r="P1965" s="12"/>
      <c r="Q1965" s="12"/>
      <c r="R1965" s="13"/>
      <c r="S1965" s="14"/>
      <c r="T1965" s="6"/>
      <c r="U1965" s="28"/>
    </row>
    <row r="1966" spans="11:21" x14ac:dyDescent="0.3">
      <c r="K1966" s="10"/>
      <c r="L1966" s="17"/>
      <c r="M1966" s="17"/>
      <c r="N1966" s="12"/>
      <c r="O1966" s="12"/>
      <c r="P1966" s="12"/>
      <c r="Q1966" s="12"/>
      <c r="R1966" s="13"/>
      <c r="S1966" s="14"/>
      <c r="T1966" s="6"/>
      <c r="U1966" s="28"/>
    </row>
    <row r="1967" spans="11:21" x14ac:dyDescent="0.3">
      <c r="K1967" s="10"/>
      <c r="L1967" s="17"/>
      <c r="M1967" s="17"/>
      <c r="N1967" s="12"/>
      <c r="O1967" s="12"/>
      <c r="P1967" s="12"/>
      <c r="Q1967" s="12"/>
      <c r="R1967" s="13"/>
      <c r="S1967" s="14"/>
      <c r="T1967" s="6"/>
      <c r="U1967" s="28"/>
    </row>
    <row r="1968" spans="11:21" x14ac:dyDescent="0.3">
      <c r="K1968" s="10"/>
      <c r="L1968" s="17"/>
      <c r="M1968" s="17"/>
      <c r="N1968" s="12"/>
      <c r="O1968" s="12"/>
      <c r="P1968" s="12"/>
      <c r="Q1968" s="12"/>
      <c r="R1968" s="13"/>
      <c r="S1968" s="14"/>
      <c r="T1968" s="6"/>
      <c r="U1968" s="28"/>
    </row>
    <row r="1969" spans="11:21" x14ac:dyDescent="0.3">
      <c r="K1969" s="10"/>
      <c r="L1969" s="17"/>
      <c r="M1969" s="17"/>
      <c r="N1969" s="12"/>
      <c r="O1969" s="12"/>
      <c r="P1969" s="12"/>
      <c r="Q1969" s="12"/>
      <c r="R1969" s="13"/>
      <c r="S1969" s="14"/>
      <c r="T1969" s="6"/>
      <c r="U1969" s="28"/>
    </row>
    <row r="1970" spans="11:21" x14ac:dyDescent="0.3">
      <c r="K1970" s="10"/>
      <c r="L1970" s="17"/>
      <c r="M1970" s="17"/>
      <c r="N1970" s="12"/>
      <c r="O1970" s="12"/>
      <c r="P1970" s="12"/>
      <c r="Q1970" s="12"/>
      <c r="R1970" s="13"/>
      <c r="S1970" s="14"/>
      <c r="T1970" s="6"/>
      <c r="U1970" s="28"/>
    </row>
    <row r="1971" spans="11:21" x14ac:dyDescent="0.3">
      <c r="K1971" s="10"/>
      <c r="L1971" s="17"/>
      <c r="M1971" s="17"/>
      <c r="N1971" s="12"/>
      <c r="O1971" s="12"/>
      <c r="P1971" s="12"/>
      <c r="Q1971" s="12"/>
      <c r="R1971" s="13"/>
      <c r="S1971" s="14"/>
      <c r="T1971" s="6"/>
      <c r="U1971" s="28"/>
    </row>
    <row r="1972" spans="11:21" x14ac:dyDescent="0.3">
      <c r="K1972" s="10"/>
      <c r="L1972" s="17"/>
      <c r="M1972" s="17"/>
      <c r="N1972" s="12"/>
      <c r="O1972" s="12"/>
      <c r="P1972" s="12"/>
      <c r="Q1972" s="12"/>
      <c r="R1972" s="13"/>
      <c r="S1972" s="14"/>
      <c r="T1972" s="6"/>
      <c r="U1972" s="28"/>
    </row>
    <row r="1973" spans="11:21" x14ac:dyDescent="0.3">
      <c r="K1973" s="10"/>
      <c r="L1973" s="17"/>
      <c r="M1973" s="17"/>
      <c r="N1973" s="12"/>
      <c r="O1973" s="12"/>
      <c r="P1973" s="12"/>
      <c r="Q1973" s="12"/>
      <c r="R1973" s="13"/>
      <c r="S1973" s="14"/>
      <c r="T1973" s="6"/>
      <c r="U1973" s="28"/>
    </row>
    <row r="1974" spans="11:21" x14ac:dyDescent="0.3">
      <c r="K1974" s="10"/>
      <c r="L1974" s="17"/>
      <c r="M1974" s="17"/>
      <c r="N1974" s="12"/>
      <c r="O1974" s="12"/>
      <c r="P1974" s="12"/>
      <c r="Q1974" s="12"/>
      <c r="R1974" s="13"/>
      <c r="S1974" s="14"/>
      <c r="T1974" s="6"/>
      <c r="U1974" s="28"/>
    </row>
    <row r="1975" spans="11:21" x14ac:dyDescent="0.3">
      <c r="K1975" s="10"/>
      <c r="L1975" s="17"/>
      <c r="M1975" s="17"/>
      <c r="N1975" s="12"/>
      <c r="O1975" s="12"/>
      <c r="P1975" s="12"/>
      <c r="Q1975" s="12"/>
      <c r="R1975" s="13"/>
      <c r="S1975" s="14"/>
      <c r="T1975" s="6"/>
      <c r="U1975" s="28"/>
    </row>
    <row r="1976" spans="11:21" x14ac:dyDescent="0.3">
      <c r="K1976" s="10"/>
      <c r="L1976" s="17"/>
      <c r="M1976" s="17"/>
      <c r="N1976" s="12"/>
      <c r="O1976" s="12"/>
      <c r="P1976" s="12"/>
      <c r="Q1976" s="12"/>
      <c r="R1976" s="13"/>
      <c r="S1976" s="14"/>
      <c r="T1976" s="6"/>
      <c r="U1976" s="28"/>
    </row>
    <row r="1977" spans="11:21" x14ac:dyDescent="0.3">
      <c r="K1977" s="10"/>
      <c r="L1977" s="17"/>
      <c r="M1977" s="17"/>
      <c r="N1977" s="12"/>
      <c r="O1977" s="12"/>
      <c r="P1977" s="12"/>
      <c r="Q1977" s="12"/>
      <c r="R1977" s="13"/>
      <c r="S1977" s="14"/>
      <c r="T1977" s="6"/>
      <c r="U1977" s="28"/>
    </row>
    <row r="1978" spans="11:21" x14ac:dyDescent="0.3">
      <c r="K1978" s="10"/>
      <c r="L1978" s="17"/>
      <c r="M1978" s="17"/>
      <c r="N1978" s="12"/>
      <c r="O1978" s="12"/>
      <c r="P1978" s="12"/>
      <c r="Q1978" s="12"/>
      <c r="R1978" s="13"/>
      <c r="S1978" s="14"/>
      <c r="T1978" s="6"/>
      <c r="U1978" s="28"/>
    </row>
    <row r="1979" spans="11:21" x14ac:dyDescent="0.3">
      <c r="K1979" s="10"/>
      <c r="L1979" s="17"/>
      <c r="M1979" s="17"/>
      <c r="N1979" s="12"/>
      <c r="O1979" s="12"/>
      <c r="P1979" s="12"/>
      <c r="Q1979" s="12"/>
      <c r="R1979" s="13"/>
      <c r="S1979" s="14"/>
      <c r="T1979" s="6"/>
      <c r="U1979" s="28"/>
    </row>
    <row r="1980" spans="11:21" x14ac:dyDescent="0.3">
      <c r="K1980" s="10"/>
      <c r="L1980" s="17"/>
      <c r="M1980" s="17"/>
      <c r="N1980" s="12"/>
      <c r="O1980" s="12"/>
      <c r="P1980" s="12"/>
      <c r="Q1980" s="12"/>
      <c r="R1980" s="13"/>
      <c r="S1980" s="14"/>
      <c r="T1980" s="6"/>
      <c r="U1980" s="28"/>
    </row>
    <row r="1981" spans="11:21" x14ac:dyDescent="0.3">
      <c r="K1981" s="10"/>
      <c r="L1981" s="17"/>
      <c r="M1981" s="17"/>
      <c r="N1981" s="12"/>
      <c r="O1981" s="12"/>
      <c r="P1981" s="12"/>
      <c r="Q1981" s="12"/>
      <c r="R1981" s="13"/>
      <c r="S1981" s="14"/>
      <c r="T1981" s="6"/>
      <c r="U1981" s="28"/>
    </row>
    <row r="1982" spans="11:21" x14ac:dyDescent="0.3">
      <c r="K1982" s="10"/>
      <c r="L1982" s="17"/>
      <c r="M1982" s="17"/>
      <c r="N1982" s="12"/>
      <c r="O1982" s="12"/>
      <c r="P1982" s="12"/>
      <c r="Q1982" s="12"/>
      <c r="R1982" s="13"/>
      <c r="S1982" s="14"/>
      <c r="T1982" s="6"/>
      <c r="U1982" s="28"/>
    </row>
    <row r="1983" spans="11:21" x14ac:dyDescent="0.3">
      <c r="K1983" s="10"/>
      <c r="L1983" s="17"/>
      <c r="M1983" s="17"/>
      <c r="N1983" s="12"/>
      <c r="O1983" s="12"/>
      <c r="P1983" s="12"/>
      <c r="Q1983" s="12"/>
      <c r="R1983" s="13"/>
      <c r="S1983" s="14"/>
      <c r="T1983" s="6"/>
      <c r="U1983" s="28"/>
    </row>
    <row r="1984" spans="11:21" x14ac:dyDescent="0.3">
      <c r="K1984" s="10"/>
      <c r="L1984" s="17"/>
      <c r="M1984" s="17"/>
      <c r="N1984" s="12"/>
      <c r="O1984" s="12"/>
      <c r="P1984" s="12"/>
      <c r="Q1984" s="12"/>
      <c r="R1984" s="13"/>
      <c r="S1984" s="14"/>
      <c r="T1984" s="6"/>
      <c r="U1984" s="28"/>
    </row>
    <row r="1985" spans="11:21" x14ac:dyDescent="0.3">
      <c r="K1985" s="10"/>
      <c r="L1985" s="17"/>
      <c r="M1985" s="17"/>
      <c r="N1985" s="12"/>
      <c r="O1985" s="12"/>
      <c r="P1985" s="12"/>
      <c r="Q1985" s="12"/>
      <c r="R1985" s="13"/>
      <c r="S1985" s="14"/>
      <c r="T1985" s="6"/>
      <c r="U1985" s="28"/>
    </row>
    <row r="1986" spans="11:21" x14ac:dyDescent="0.3">
      <c r="K1986" s="10"/>
      <c r="L1986" s="17"/>
      <c r="M1986" s="17"/>
      <c r="N1986" s="12"/>
      <c r="O1986" s="12"/>
      <c r="P1986" s="12"/>
      <c r="Q1986" s="12"/>
      <c r="R1986" s="13"/>
      <c r="S1986" s="14"/>
      <c r="T1986" s="6"/>
      <c r="U1986" s="28"/>
    </row>
    <row r="1987" spans="11:21" x14ac:dyDescent="0.3">
      <c r="K1987" s="10"/>
      <c r="L1987" s="17"/>
      <c r="M1987" s="17"/>
      <c r="N1987" s="12"/>
      <c r="O1987" s="12"/>
      <c r="P1987" s="12"/>
      <c r="Q1987" s="12"/>
      <c r="R1987" s="13"/>
      <c r="S1987" s="14"/>
      <c r="T1987" s="6"/>
      <c r="U1987" s="28"/>
    </row>
    <row r="1988" spans="11:21" x14ac:dyDescent="0.3">
      <c r="K1988" s="10"/>
      <c r="L1988" s="17"/>
      <c r="M1988" s="17"/>
      <c r="N1988" s="12"/>
      <c r="O1988" s="12"/>
      <c r="P1988" s="12"/>
      <c r="Q1988" s="12"/>
      <c r="R1988" s="13"/>
      <c r="S1988" s="14"/>
      <c r="T1988" s="6"/>
      <c r="U1988" s="28"/>
    </row>
    <row r="1989" spans="11:21" x14ac:dyDescent="0.3">
      <c r="K1989" s="10"/>
      <c r="L1989" s="17"/>
      <c r="M1989" s="17"/>
      <c r="N1989" s="12"/>
      <c r="O1989" s="12"/>
      <c r="P1989" s="12"/>
      <c r="Q1989" s="12"/>
      <c r="R1989" s="13"/>
      <c r="S1989" s="14"/>
      <c r="T1989" s="6"/>
      <c r="U1989" s="28"/>
    </row>
    <row r="1990" spans="11:21" x14ac:dyDescent="0.3">
      <c r="K1990" s="10"/>
      <c r="L1990" s="17"/>
      <c r="M1990" s="17"/>
      <c r="N1990" s="12"/>
      <c r="O1990" s="12"/>
      <c r="P1990" s="12"/>
      <c r="Q1990" s="12"/>
      <c r="R1990" s="13"/>
      <c r="S1990" s="14"/>
      <c r="T1990" s="6"/>
      <c r="U1990" s="28"/>
    </row>
    <row r="1991" spans="11:21" x14ac:dyDescent="0.3">
      <c r="K1991" s="10"/>
      <c r="L1991" s="17"/>
      <c r="M1991" s="17"/>
      <c r="N1991" s="12"/>
      <c r="O1991" s="12"/>
      <c r="P1991" s="12"/>
      <c r="Q1991" s="12"/>
      <c r="R1991" s="13"/>
      <c r="S1991" s="14"/>
      <c r="T1991" s="6"/>
      <c r="U1991" s="28"/>
    </row>
    <row r="1992" spans="11:21" x14ac:dyDescent="0.3">
      <c r="K1992" s="10"/>
      <c r="L1992" s="17"/>
      <c r="M1992" s="17"/>
      <c r="N1992" s="12"/>
      <c r="O1992" s="12"/>
      <c r="P1992" s="12"/>
      <c r="Q1992" s="12"/>
      <c r="R1992" s="13"/>
      <c r="S1992" s="14"/>
      <c r="T1992" s="6"/>
      <c r="U1992" s="28"/>
    </row>
    <row r="1993" spans="11:21" x14ac:dyDescent="0.3">
      <c r="K1993" s="10"/>
      <c r="L1993" s="17"/>
      <c r="M1993" s="17"/>
      <c r="N1993" s="12"/>
      <c r="O1993" s="12"/>
      <c r="P1993" s="12"/>
      <c r="Q1993" s="12"/>
      <c r="R1993" s="13"/>
      <c r="S1993" s="14"/>
      <c r="T1993" s="6"/>
      <c r="U1993" s="28"/>
    </row>
    <row r="1994" spans="11:21" x14ac:dyDescent="0.3">
      <c r="K1994" s="10"/>
      <c r="L1994" s="17"/>
      <c r="M1994" s="17"/>
      <c r="N1994" s="12"/>
      <c r="O1994" s="12"/>
      <c r="P1994" s="12"/>
      <c r="Q1994" s="12"/>
      <c r="R1994" s="13"/>
      <c r="S1994" s="14"/>
      <c r="T1994" s="6"/>
      <c r="U1994" s="28"/>
    </row>
    <row r="1995" spans="11:21" x14ac:dyDescent="0.3">
      <c r="K1995" s="10"/>
      <c r="L1995" s="17"/>
      <c r="M1995" s="17"/>
      <c r="N1995" s="12"/>
      <c r="O1995" s="12"/>
      <c r="P1995" s="12"/>
      <c r="Q1995" s="12"/>
      <c r="R1995" s="13"/>
      <c r="S1995" s="14"/>
      <c r="T1995" s="6"/>
      <c r="U1995" s="28"/>
    </row>
    <row r="1996" spans="11:21" x14ac:dyDescent="0.3">
      <c r="K1996" s="10"/>
      <c r="L1996" s="17"/>
      <c r="M1996" s="17"/>
      <c r="N1996" s="12"/>
      <c r="O1996" s="12"/>
      <c r="P1996" s="12"/>
      <c r="Q1996" s="12"/>
      <c r="R1996" s="13"/>
      <c r="S1996" s="14"/>
      <c r="T1996" s="6"/>
      <c r="U1996" s="28"/>
    </row>
    <row r="1997" spans="11:21" x14ac:dyDescent="0.3">
      <c r="K1997" s="10"/>
      <c r="L1997" s="17"/>
      <c r="M1997" s="17"/>
      <c r="N1997" s="12"/>
      <c r="O1997" s="12"/>
      <c r="P1997" s="12"/>
      <c r="Q1997" s="12"/>
      <c r="R1997" s="13"/>
      <c r="S1997" s="14"/>
      <c r="T1997" s="6"/>
      <c r="U1997" s="28"/>
    </row>
    <row r="1998" spans="11:21" x14ac:dyDescent="0.3">
      <c r="K1998" s="10"/>
      <c r="L1998" s="17"/>
      <c r="M1998" s="17"/>
      <c r="N1998" s="12"/>
      <c r="O1998" s="12"/>
      <c r="P1998" s="12"/>
      <c r="Q1998" s="12"/>
      <c r="R1998" s="13"/>
      <c r="S1998" s="14"/>
      <c r="T1998" s="6"/>
      <c r="U1998" s="28"/>
    </row>
    <row r="1999" spans="11:21" x14ac:dyDescent="0.3">
      <c r="K1999" s="10"/>
      <c r="L1999" s="17"/>
      <c r="M1999" s="17"/>
      <c r="N1999" s="12"/>
      <c r="O1999" s="12"/>
      <c r="P1999" s="12"/>
      <c r="Q1999" s="12"/>
      <c r="R1999" s="13"/>
      <c r="S1999" s="14"/>
      <c r="T1999" s="6"/>
      <c r="U1999" s="28"/>
    </row>
    <row r="2000" spans="11:21" x14ac:dyDescent="0.3">
      <c r="K2000" s="10"/>
      <c r="L2000" s="17"/>
      <c r="M2000" s="17"/>
      <c r="N2000" s="12"/>
      <c r="O2000" s="12"/>
      <c r="P2000" s="12"/>
      <c r="Q2000" s="12"/>
      <c r="R2000" s="13"/>
      <c r="S2000" s="14"/>
      <c r="T2000" s="6"/>
      <c r="U2000" s="28"/>
    </row>
    <row r="2001" spans="11:21" x14ac:dyDescent="0.3">
      <c r="K2001" s="10"/>
      <c r="L2001" s="17"/>
      <c r="M2001" s="17"/>
      <c r="N2001" s="12"/>
      <c r="O2001" s="12"/>
      <c r="P2001" s="12"/>
      <c r="Q2001" s="12"/>
      <c r="R2001" s="13"/>
      <c r="S2001" s="14"/>
      <c r="T2001" s="6"/>
      <c r="U2001" s="28"/>
    </row>
    <row r="2002" spans="11:21" x14ac:dyDescent="0.3">
      <c r="K2002" s="10"/>
      <c r="L2002" s="17"/>
      <c r="M2002" s="17"/>
      <c r="N2002" s="12"/>
      <c r="O2002" s="12"/>
      <c r="P2002" s="12"/>
      <c r="Q2002" s="12"/>
      <c r="R2002" s="13"/>
      <c r="S2002" s="14"/>
      <c r="T2002" s="6"/>
      <c r="U2002" s="28"/>
    </row>
    <row r="2003" spans="11:21" x14ac:dyDescent="0.3">
      <c r="K2003" s="10"/>
      <c r="L2003" s="17"/>
      <c r="M2003" s="17"/>
      <c r="N2003" s="12"/>
      <c r="O2003" s="12"/>
      <c r="P2003" s="12"/>
      <c r="Q2003" s="12"/>
      <c r="R2003" s="13"/>
      <c r="S2003" s="14"/>
      <c r="T2003" s="6"/>
      <c r="U2003" s="28"/>
    </row>
    <row r="2004" spans="11:21" x14ac:dyDescent="0.3">
      <c r="K2004" s="10"/>
      <c r="L2004" s="17"/>
      <c r="M2004" s="17"/>
      <c r="N2004" s="12"/>
      <c r="O2004" s="12"/>
      <c r="P2004" s="12"/>
      <c r="Q2004" s="12"/>
      <c r="R2004" s="13"/>
      <c r="S2004" s="14"/>
      <c r="T2004" s="6"/>
      <c r="U2004" s="28"/>
    </row>
    <row r="2005" spans="11:21" x14ac:dyDescent="0.3">
      <c r="K2005" s="10"/>
      <c r="L2005" s="17"/>
      <c r="M2005" s="17"/>
      <c r="N2005" s="12"/>
      <c r="O2005" s="12"/>
      <c r="P2005" s="12"/>
      <c r="Q2005" s="12"/>
      <c r="R2005" s="13"/>
      <c r="S2005" s="14"/>
      <c r="T2005" s="6"/>
      <c r="U2005" s="28"/>
    </row>
    <row r="2006" spans="11:21" x14ac:dyDescent="0.3">
      <c r="K2006" s="10"/>
      <c r="L2006" s="17"/>
      <c r="M2006" s="17"/>
      <c r="N2006" s="12"/>
      <c r="O2006" s="12"/>
      <c r="P2006" s="12"/>
      <c r="Q2006" s="12"/>
      <c r="R2006" s="13"/>
      <c r="S2006" s="14"/>
      <c r="T2006" s="6"/>
      <c r="U2006" s="28"/>
    </row>
    <row r="2007" spans="11:21" x14ac:dyDescent="0.3">
      <c r="K2007" s="10"/>
      <c r="L2007" s="17"/>
      <c r="M2007" s="17"/>
      <c r="N2007" s="12"/>
      <c r="O2007" s="12"/>
      <c r="P2007" s="12"/>
      <c r="Q2007" s="12"/>
      <c r="R2007" s="13"/>
      <c r="S2007" s="14"/>
      <c r="T2007" s="6"/>
      <c r="U2007" s="28"/>
    </row>
    <row r="2008" spans="11:21" x14ac:dyDescent="0.3">
      <c r="K2008" s="10"/>
      <c r="L2008" s="17"/>
      <c r="M2008" s="17"/>
      <c r="N2008" s="12"/>
      <c r="O2008" s="12"/>
      <c r="P2008" s="12"/>
      <c r="Q2008" s="12"/>
      <c r="R2008" s="13"/>
      <c r="S2008" s="14"/>
      <c r="T2008" s="6"/>
      <c r="U2008" s="28"/>
    </row>
    <row r="2009" spans="11:21" x14ac:dyDescent="0.3">
      <c r="K2009" s="10"/>
      <c r="L2009" s="17"/>
      <c r="M2009" s="17"/>
      <c r="N2009" s="12"/>
      <c r="O2009" s="12"/>
      <c r="P2009" s="12"/>
      <c r="Q2009" s="12"/>
      <c r="R2009" s="13"/>
      <c r="S2009" s="14"/>
      <c r="T2009" s="6"/>
      <c r="U2009" s="28"/>
    </row>
    <row r="2010" spans="11:21" x14ac:dyDescent="0.3">
      <c r="K2010" s="10"/>
      <c r="L2010" s="17"/>
      <c r="M2010" s="17"/>
      <c r="N2010" s="12"/>
      <c r="O2010" s="12"/>
      <c r="P2010" s="12"/>
      <c r="Q2010" s="12"/>
      <c r="R2010" s="13"/>
      <c r="S2010" s="14"/>
      <c r="T2010" s="6"/>
      <c r="U2010" s="28"/>
    </row>
    <row r="2011" spans="11:21" x14ac:dyDescent="0.3">
      <c r="K2011" s="10"/>
      <c r="L2011" s="17"/>
      <c r="M2011" s="17"/>
      <c r="N2011" s="12"/>
      <c r="O2011" s="12"/>
      <c r="P2011" s="12"/>
      <c r="Q2011" s="12"/>
      <c r="R2011" s="13"/>
      <c r="S2011" s="14"/>
      <c r="T2011" s="6"/>
      <c r="U2011" s="28"/>
    </row>
    <row r="2012" spans="11:21" x14ac:dyDescent="0.3">
      <c r="K2012" s="10"/>
      <c r="L2012" s="17"/>
      <c r="M2012" s="17"/>
      <c r="N2012" s="12"/>
      <c r="O2012" s="12"/>
      <c r="P2012" s="12"/>
      <c r="Q2012" s="12"/>
      <c r="R2012" s="13"/>
      <c r="S2012" s="14"/>
      <c r="T2012" s="6"/>
      <c r="U2012" s="28"/>
    </row>
    <row r="2013" spans="11:21" x14ac:dyDescent="0.3">
      <c r="K2013" s="10"/>
      <c r="L2013" s="17"/>
      <c r="M2013" s="17"/>
      <c r="N2013" s="12"/>
      <c r="O2013" s="12"/>
      <c r="P2013" s="12"/>
      <c r="Q2013" s="12"/>
      <c r="R2013" s="13"/>
      <c r="S2013" s="14"/>
      <c r="T2013" s="6"/>
      <c r="U2013" s="28"/>
    </row>
    <row r="2014" spans="11:21" x14ac:dyDescent="0.3">
      <c r="K2014" s="10"/>
      <c r="L2014" s="17"/>
      <c r="M2014" s="17"/>
      <c r="N2014" s="12"/>
      <c r="O2014" s="12"/>
      <c r="P2014" s="12"/>
      <c r="Q2014" s="12"/>
      <c r="R2014" s="13"/>
      <c r="S2014" s="14"/>
      <c r="T2014" s="6"/>
      <c r="U2014" s="28"/>
    </row>
    <row r="2015" spans="11:21" x14ac:dyDescent="0.3">
      <c r="K2015" s="10"/>
      <c r="L2015" s="17"/>
      <c r="M2015" s="17"/>
      <c r="N2015" s="12"/>
      <c r="O2015" s="12"/>
      <c r="P2015" s="12"/>
      <c r="Q2015" s="12"/>
      <c r="R2015" s="13"/>
      <c r="S2015" s="14"/>
      <c r="T2015" s="6"/>
      <c r="U2015" s="28"/>
    </row>
    <row r="2016" spans="11:21" x14ac:dyDescent="0.3">
      <c r="K2016" s="10"/>
      <c r="L2016" s="17"/>
      <c r="M2016" s="17"/>
      <c r="N2016" s="12"/>
      <c r="O2016" s="12"/>
      <c r="P2016" s="12"/>
      <c r="Q2016" s="12"/>
      <c r="R2016" s="13"/>
      <c r="S2016" s="14"/>
      <c r="T2016" s="6"/>
      <c r="U2016" s="28"/>
    </row>
    <row r="2017" spans="11:21" x14ac:dyDescent="0.3">
      <c r="K2017" s="10"/>
      <c r="L2017" s="17"/>
      <c r="M2017" s="17"/>
      <c r="N2017" s="12"/>
      <c r="O2017" s="12"/>
      <c r="P2017" s="12"/>
      <c r="Q2017" s="12"/>
      <c r="R2017" s="13"/>
      <c r="S2017" s="14"/>
      <c r="T2017" s="6"/>
      <c r="U2017" s="28"/>
    </row>
    <row r="2018" spans="11:21" x14ac:dyDescent="0.3">
      <c r="K2018" s="10"/>
      <c r="L2018" s="17"/>
      <c r="M2018" s="17"/>
      <c r="N2018" s="12"/>
      <c r="O2018" s="12"/>
      <c r="P2018" s="12"/>
      <c r="Q2018" s="12"/>
      <c r="R2018" s="13"/>
      <c r="S2018" s="14"/>
      <c r="T2018" s="6"/>
      <c r="U2018" s="28"/>
    </row>
    <row r="2019" spans="11:21" x14ac:dyDescent="0.3">
      <c r="K2019" s="10"/>
      <c r="L2019" s="17"/>
      <c r="M2019" s="17"/>
      <c r="N2019" s="12"/>
      <c r="O2019" s="12"/>
      <c r="P2019" s="12"/>
      <c r="Q2019" s="12"/>
      <c r="R2019" s="13"/>
      <c r="S2019" s="14"/>
      <c r="T2019" s="6"/>
      <c r="U2019" s="28"/>
    </row>
    <row r="2020" spans="11:21" x14ac:dyDescent="0.3">
      <c r="K2020" s="10"/>
      <c r="L2020" s="17"/>
      <c r="M2020" s="17"/>
      <c r="N2020" s="12"/>
      <c r="O2020" s="12"/>
      <c r="P2020" s="12"/>
      <c r="Q2020" s="12"/>
      <c r="R2020" s="13"/>
      <c r="S2020" s="14"/>
      <c r="T2020" s="6"/>
      <c r="U2020" s="28"/>
    </row>
    <row r="2021" spans="11:21" x14ac:dyDescent="0.3">
      <c r="K2021" s="10"/>
      <c r="L2021" s="17"/>
      <c r="M2021" s="17"/>
      <c r="N2021" s="12"/>
      <c r="O2021" s="12"/>
      <c r="P2021" s="12"/>
      <c r="Q2021" s="12"/>
      <c r="R2021" s="13"/>
      <c r="S2021" s="14"/>
      <c r="T2021" s="6"/>
      <c r="U2021" s="28"/>
    </row>
    <row r="2022" spans="11:21" x14ac:dyDescent="0.3">
      <c r="K2022" s="10"/>
      <c r="L2022" s="17"/>
      <c r="M2022" s="17"/>
      <c r="N2022" s="12"/>
      <c r="O2022" s="12"/>
      <c r="P2022" s="12"/>
      <c r="Q2022" s="12"/>
      <c r="R2022" s="13"/>
      <c r="S2022" s="14"/>
      <c r="T2022" s="6"/>
      <c r="U2022" s="28"/>
    </row>
    <row r="2023" spans="11:21" x14ac:dyDescent="0.3">
      <c r="K2023" s="10"/>
      <c r="L2023" s="17"/>
      <c r="M2023" s="17"/>
      <c r="N2023" s="12"/>
      <c r="O2023" s="12"/>
      <c r="P2023" s="12"/>
      <c r="Q2023" s="12"/>
      <c r="R2023" s="13"/>
      <c r="S2023" s="14"/>
      <c r="T2023" s="6"/>
      <c r="U2023" s="28"/>
    </row>
    <row r="2024" spans="11:21" x14ac:dyDescent="0.3">
      <c r="K2024" s="10"/>
      <c r="L2024" s="17"/>
      <c r="M2024" s="17"/>
      <c r="N2024" s="12"/>
      <c r="O2024" s="12"/>
      <c r="P2024" s="12"/>
      <c r="Q2024" s="12"/>
      <c r="R2024" s="13"/>
      <c r="S2024" s="14"/>
      <c r="T2024" s="6"/>
      <c r="U2024" s="28"/>
    </row>
    <row r="2025" spans="11:21" x14ac:dyDescent="0.3">
      <c r="K2025" s="10"/>
      <c r="L2025" s="17"/>
      <c r="M2025" s="17"/>
      <c r="N2025" s="12"/>
      <c r="O2025" s="12"/>
      <c r="P2025" s="12"/>
      <c r="Q2025" s="12"/>
      <c r="R2025" s="13"/>
      <c r="S2025" s="14"/>
      <c r="T2025" s="6"/>
      <c r="U2025" s="28"/>
    </row>
    <row r="2026" spans="11:21" x14ac:dyDescent="0.3">
      <c r="K2026" s="10"/>
      <c r="L2026" s="17"/>
      <c r="M2026" s="17"/>
      <c r="N2026" s="12"/>
      <c r="O2026" s="12"/>
      <c r="P2026" s="12"/>
      <c r="Q2026" s="12"/>
      <c r="R2026" s="13"/>
      <c r="S2026" s="14"/>
      <c r="T2026" s="6"/>
      <c r="U2026" s="28"/>
    </row>
    <row r="2027" spans="11:21" x14ac:dyDescent="0.3">
      <c r="K2027" s="10"/>
      <c r="L2027" s="17"/>
      <c r="M2027" s="17"/>
      <c r="N2027" s="12"/>
      <c r="O2027" s="12"/>
      <c r="P2027" s="12"/>
      <c r="Q2027" s="12"/>
      <c r="R2027" s="13"/>
      <c r="S2027" s="14"/>
      <c r="T2027" s="6"/>
      <c r="U2027" s="28"/>
    </row>
    <row r="2028" spans="11:21" x14ac:dyDescent="0.3">
      <c r="K2028" s="10"/>
      <c r="L2028" s="17"/>
      <c r="M2028" s="17"/>
      <c r="N2028" s="12"/>
      <c r="O2028" s="12"/>
      <c r="P2028" s="12"/>
      <c r="Q2028" s="12"/>
      <c r="R2028" s="13"/>
      <c r="S2028" s="14"/>
      <c r="T2028" s="6"/>
      <c r="U2028" s="28"/>
    </row>
    <row r="2029" spans="11:21" x14ac:dyDescent="0.3">
      <c r="K2029" s="10"/>
      <c r="L2029" s="17"/>
      <c r="M2029" s="17"/>
      <c r="N2029" s="12"/>
      <c r="O2029" s="12"/>
      <c r="P2029" s="12"/>
      <c r="Q2029" s="12"/>
      <c r="R2029" s="13"/>
      <c r="S2029" s="14"/>
      <c r="T2029" s="6"/>
      <c r="U2029" s="28"/>
    </row>
    <row r="2030" spans="11:21" x14ac:dyDescent="0.3">
      <c r="K2030" s="10"/>
      <c r="L2030" s="17"/>
      <c r="M2030" s="17"/>
      <c r="N2030" s="12"/>
      <c r="O2030" s="12"/>
      <c r="P2030" s="12"/>
      <c r="Q2030" s="12"/>
      <c r="R2030" s="13"/>
      <c r="S2030" s="14"/>
      <c r="T2030" s="6"/>
      <c r="U2030" s="28"/>
    </row>
    <row r="2031" spans="11:21" x14ac:dyDescent="0.3">
      <c r="K2031" s="10"/>
      <c r="L2031" s="17"/>
      <c r="M2031" s="17"/>
      <c r="N2031" s="12"/>
      <c r="O2031" s="12"/>
      <c r="P2031" s="12"/>
      <c r="Q2031" s="12"/>
      <c r="R2031" s="13"/>
      <c r="S2031" s="14"/>
      <c r="T2031" s="6"/>
      <c r="U2031" s="28"/>
    </row>
    <row r="2032" spans="11:21" x14ac:dyDescent="0.3">
      <c r="K2032" s="10"/>
      <c r="L2032" s="17"/>
      <c r="M2032" s="17"/>
      <c r="N2032" s="12"/>
      <c r="O2032" s="12"/>
      <c r="P2032" s="12"/>
      <c r="Q2032" s="12"/>
      <c r="R2032" s="13"/>
      <c r="S2032" s="14"/>
      <c r="T2032" s="6"/>
      <c r="U2032" s="28"/>
    </row>
    <row r="2033" spans="11:21" x14ac:dyDescent="0.3">
      <c r="K2033" s="10"/>
      <c r="L2033" s="17"/>
      <c r="M2033" s="17"/>
      <c r="N2033" s="12"/>
      <c r="O2033" s="12"/>
      <c r="P2033" s="12"/>
      <c r="Q2033" s="12"/>
      <c r="R2033" s="13"/>
      <c r="S2033" s="14"/>
      <c r="T2033" s="6"/>
      <c r="U2033" s="28"/>
    </row>
    <row r="2034" spans="11:21" x14ac:dyDescent="0.3">
      <c r="K2034" s="10"/>
      <c r="L2034" s="17"/>
      <c r="M2034" s="17"/>
      <c r="N2034" s="12"/>
      <c r="O2034" s="12"/>
      <c r="P2034" s="12"/>
      <c r="Q2034" s="12"/>
      <c r="R2034" s="13"/>
      <c r="S2034" s="14"/>
      <c r="T2034" s="6"/>
      <c r="U2034" s="28"/>
    </row>
    <row r="2035" spans="11:21" x14ac:dyDescent="0.3">
      <c r="K2035" s="10"/>
      <c r="L2035" s="17"/>
      <c r="M2035" s="17"/>
      <c r="N2035" s="12"/>
      <c r="O2035" s="12"/>
      <c r="P2035" s="12"/>
      <c r="Q2035" s="12"/>
      <c r="R2035" s="13"/>
      <c r="S2035" s="14"/>
      <c r="T2035" s="6"/>
      <c r="U2035" s="28"/>
    </row>
    <row r="2036" spans="11:21" x14ac:dyDescent="0.3">
      <c r="K2036" s="10"/>
      <c r="L2036" s="17"/>
      <c r="M2036" s="17"/>
      <c r="N2036" s="12"/>
      <c r="O2036" s="12"/>
      <c r="P2036" s="12"/>
      <c r="Q2036" s="12"/>
      <c r="R2036" s="13"/>
      <c r="S2036" s="14"/>
      <c r="T2036" s="6"/>
      <c r="U2036" s="28"/>
    </row>
    <row r="2037" spans="11:21" x14ac:dyDescent="0.3">
      <c r="K2037" s="10"/>
      <c r="L2037" s="17"/>
      <c r="M2037" s="17"/>
      <c r="N2037" s="12"/>
      <c r="O2037" s="12"/>
      <c r="P2037" s="12"/>
      <c r="Q2037" s="12"/>
      <c r="R2037" s="13"/>
      <c r="S2037" s="14"/>
      <c r="T2037" s="6"/>
      <c r="U2037" s="28"/>
    </row>
    <row r="2038" spans="11:21" x14ac:dyDescent="0.3">
      <c r="K2038" s="10"/>
      <c r="L2038" s="17"/>
      <c r="M2038" s="17"/>
      <c r="N2038" s="12"/>
      <c r="O2038" s="12"/>
      <c r="P2038" s="12"/>
      <c r="Q2038" s="12"/>
      <c r="R2038" s="13"/>
      <c r="S2038" s="14"/>
      <c r="T2038" s="6"/>
      <c r="U2038" s="28"/>
    </row>
    <row r="2039" spans="11:21" x14ac:dyDescent="0.3">
      <c r="K2039" s="10"/>
      <c r="L2039" s="17"/>
      <c r="M2039" s="17"/>
      <c r="N2039" s="12"/>
      <c r="O2039" s="12"/>
      <c r="P2039" s="12"/>
      <c r="Q2039" s="12"/>
      <c r="R2039" s="13"/>
      <c r="S2039" s="14"/>
      <c r="T2039" s="6"/>
      <c r="U2039" s="28"/>
    </row>
    <row r="2040" spans="11:21" x14ac:dyDescent="0.3">
      <c r="K2040" s="10"/>
      <c r="L2040" s="17"/>
      <c r="M2040" s="17"/>
      <c r="N2040" s="12"/>
      <c r="O2040" s="12"/>
      <c r="P2040" s="12"/>
      <c r="Q2040" s="12"/>
      <c r="R2040" s="13"/>
      <c r="S2040" s="14"/>
      <c r="T2040" s="6"/>
      <c r="U2040" s="28"/>
    </row>
    <row r="2041" spans="11:21" x14ac:dyDescent="0.3">
      <c r="K2041" s="10"/>
      <c r="L2041" s="17"/>
      <c r="M2041" s="17"/>
      <c r="N2041" s="12"/>
      <c r="O2041" s="12"/>
      <c r="P2041" s="12"/>
      <c r="Q2041" s="12"/>
      <c r="R2041" s="13"/>
      <c r="S2041" s="14"/>
      <c r="T2041" s="6"/>
      <c r="U2041" s="28"/>
    </row>
    <row r="2042" spans="11:21" x14ac:dyDescent="0.3">
      <c r="K2042" s="10"/>
      <c r="L2042" s="17"/>
      <c r="M2042" s="17"/>
      <c r="N2042" s="12"/>
      <c r="O2042" s="12"/>
      <c r="P2042" s="12"/>
      <c r="Q2042" s="12"/>
      <c r="R2042" s="13"/>
      <c r="S2042" s="14"/>
      <c r="T2042" s="6"/>
      <c r="U2042" s="28"/>
    </row>
    <row r="2043" spans="11:21" x14ac:dyDescent="0.3">
      <c r="K2043" s="10"/>
      <c r="L2043" s="17"/>
      <c r="M2043" s="17"/>
      <c r="N2043" s="12"/>
      <c r="O2043" s="12"/>
      <c r="P2043" s="12"/>
      <c r="Q2043" s="12"/>
      <c r="R2043" s="13"/>
      <c r="S2043" s="14"/>
      <c r="T2043" s="6"/>
      <c r="U2043" s="28"/>
    </row>
    <row r="2044" spans="11:21" x14ac:dyDescent="0.3">
      <c r="K2044" s="10"/>
      <c r="L2044" s="17"/>
      <c r="M2044" s="17"/>
      <c r="N2044" s="12"/>
      <c r="O2044" s="12"/>
      <c r="P2044" s="12"/>
      <c r="Q2044" s="12"/>
      <c r="R2044" s="13"/>
      <c r="S2044" s="14"/>
      <c r="T2044" s="6"/>
      <c r="U2044" s="28"/>
    </row>
    <row r="2045" spans="11:21" x14ac:dyDescent="0.3">
      <c r="K2045" s="10"/>
      <c r="L2045" s="17"/>
      <c r="M2045" s="17"/>
      <c r="N2045" s="12"/>
      <c r="O2045" s="12"/>
      <c r="P2045" s="12"/>
      <c r="Q2045" s="12"/>
      <c r="R2045" s="13"/>
      <c r="S2045" s="14"/>
      <c r="T2045" s="6"/>
      <c r="U2045" s="28"/>
    </row>
    <row r="2046" spans="11:21" x14ac:dyDescent="0.3">
      <c r="K2046" s="10"/>
      <c r="L2046" s="17"/>
      <c r="M2046" s="17"/>
      <c r="N2046" s="12"/>
      <c r="O2046" s="12"/>
      <c r="P2046" s="12"/>
      <c r="Q2046" s="12"/>
      <c r="R2046" s="13"/>
      <c r="S2046" s="14"/>
      <c r="T2046" s="6"/>
      <c r="U2046" s="28"/>
    </row>
    <row r="2047" spans="11:21" x14ac:dyDescent="0.3">
      <c r="K2047" s="10"/>
      <c r="L2047" s="17"/>
      <c r="M2047" s="17"/>
      <c r="N2047" s="12"/>
      <c r="O2047" s="12"/>
      <c r="P2047" s="12"/>
      <c r="Q2047" s="12"/>
      <c r="R2047" s="13"/>
      <c r="S2047" s="14"/>
      <c r="T2047" s="6"/>
      <c r="U2047" s="28"/>
    </row>
    <row r="2048" spans="11:21" x14ac:dyDescent="0.3">
      <c r="K2048" s="10"/>
      <c r="L2048" s="17"/>
      <c r="M2048" s="17"/>
      <c r="N2048" s="12"/>
      <c r="O2048" s="12"/>
      <c r="P2048" s="12"/>
      <c r="Q2048" s="12"/>
      <c r="R2048" s="13"/>
      <c r="S2048" s="14"/>
      <c r="T2048" s="6"/>
      <c r="U2048" s="28"/>
    </row>
    <row r="2049" spans="11:21" x14ac:dyDescent="0.3">
      <c r="K2049" s="10"/>
      <c r="L2049" s="17"/>
      <c r="M2049" s="17"/>
      <c r="N2049" s="12"/>
      <c r="O2049" s="12"/>
      <c r="P2049" s="12"/>
      <c r="Q2049" s="12"/>
      <c r="R2049" s="13"/>
      <c r="S2049" s="14"/>
      <c r="T2049" s="6"/>
      <c r="U2049" s="28"/>
    </row>
    <row r="2050" spans="11:21" x14ac:dyDescent="0.3">
      <c r="K2050" s="10"/>
      <c r="L2050" s="17"/>
      <c r="M2050" s="17"/>
      <c r="N2050" s="12"/>
      <c r="O2050" s="12"/>
      <c r="P2050" s="12"/>
      <c r="Q2050" s="12"/>
      <c r="R2050" s="13"/>
      <c r="S2050" s="14"/>
      <c r="T2050" s="6"/>
      <c r="U2050" s="28"/>
    </row>
    <row r="2051" spans="11:21" x14ac:dyDescent="0.3">
      <c r="K2051" s="10"/>
      <c r="L2051" s="17"/>
      <c r="M2051" s="17"/>
      <c r="N2051" s="12"/>
      <c r="O2051" s="12"/>
      <c r="P2051" s="12"/>
      <c r="Q2051" s="12"/>
      <c r="R2051" s="13"/>
      <c r="S2051" s="14"/>
      <c r="T2051" s="6"/>
      <c r="U2051" s="28"/>
    </row>
    <row r="2052" spans="11:21" x14ac:dyDescent="0.3">
      <c r="K2052" s="10"/>
      <c r="L2052" s="17"/>
      <c r="M2052" s="17"/>
      <c r="N2052" s="12"/>
      <c r="O2052" s="12"/>
      <c r="P2052" s="12"/>
      <c r="Q2052" s="12"/>
      <c r="R2052" s="13"/>
      <c r="S2052" s="14"/>
      <c r="T2052" s="6"/>
      <c r="U2052" s="28"/>
    </row>
    <row r="2053" spans="11:21" x14ac:dyDescent="0.3">
      <c r="K2053" s="10"/>
      <c r="L2053" s="17"/>
      <c r="M2053" s="17"/>
      <c r="N2053" s="12"/>
      <c r="O2053" s="12"/>
      <c r="P2053" s="12"/>
      <c r="Q2053" s="12"/>
      <c r="R2053" s="13"/>
      <c r="S2053" s="14"/>
      <c r="T2053" s="6"/>
      <c r="U2053" s="28"/>
    </row>
    <row r="2054" spans="11:21" x14ac:dyDescent="0.3">
      <c r="K2054" s="10"/>
      <c r="L2054" s="17"/>
      <c r="M2054" s="17"/>
      <c r="N2054" s="12"/>
      <c r="O2054" s="12"/>
      <c r="P2054" s="12"/>
      <c r="Q2054" s="12"/>
      <c r="R2054" s="13"/>
      <c r="S2054" s="14"/>
      <c r="T2054" s="6"/>
      <c r="U2054" s="28"/>
    </row>
    <row r="2055" spans="11:21" x14ac:dyDescent="0.3">
      <c r="K2055" s="10"/>
      <c r="L2055" s="17"/>
      <c r="M2055" s="17"/>
      <c r="N2055" s="12"/>
      <c r="O2055" s="12"/>
      <c r="P2055" s="12"/>
      <c r="Q2055" s="12"/>
      <c r="R2055" s="13"/>
      <c r="S2055" s="14"/>
      <c r="T2055" s="6"/>
      <c r="U2055" s="28"/>
    </row>
    <row r="2056" spans="11:21" x14ac:dyDescent="0.3">
      <c r="K2056" s="10"/>
      <c r="L2056" s="17"/>
      <c r="M2056" s="17"/>
      <c r="N2056" s="12"/>
      <c r="O2056" s="12"/>
      <c r="P2056" s="12"/>
      <c r="Q2056" s="12"/>
      <c r="R2056" s="13"/>
      <c r="S2056" s="14"/>
      <c r="T2056" s="6"/>
      <c r="U2056" s="28"/>
    </row>
    <row r="2057" spans="11:21" x14ac:dyDescent="0.3">
      <c r="K2057" s="10"/>
      <c r="L2057" s="17"/>
      <c r="M2057" s="17"/>
      <c r="N2057" s="12"/>
      <c r="O2057" s="12"/>
      <c r="P2057" s="12"/>
      <c r="Q2057" s="12"/>
      <c r="R2057" s="13"/>
      <c r="S2057" s="15"/>
      <c r="T2057" s="6"/>
      <c r="U2057" s="28"/>
    </row>
    <row r="2058" spans="11:21" x14ac:dyDescent="0.3">
      <c r="K2058" s="10"/>
      <c r="L2058" s="17"/>
      <c r="M2058" s="17"/>
      <c r="N2058" s="12"/>
      <c r="O2058" s="12"/>
      <c r="P2058" s="12"/>
      <c r="Q2058" s="12"/>
      <c r="R2058" s="13"/>
      <c r="S2058" s="14"/>
      <c r="T2058" s="6"/>
      <c r="U2058" s="28"/>
    </row>
    <row r="2059" spans="11:21" x14ac:dyDescent="0.3">
      <c r="K2059" s="10"/>
      <c r="L2059" s="17"/>
      <c r="M2059" s="17"/>
      <c r="N2059" s="12"/>
      <c r="O2059" s="12"/>
      <c r="P2059" s="12"/>
      <c r="Q2059" s="12"/>
      <c r="R2059" s="13"/>
      <c r="S2059" s="14"/>
      <c r="T2059" s="6"/>
      <c r="U2059" s="28"/>
    </row>
    <row r="2060" spans="11:21" x14ac:dyDescent="0.3">
      <c r="K2060" s="10"/>
      <c r="L2060" s="17"/>
      <c r="M2060" s="17"/>
      <c r="N2060" s="12"/>
      <c r="O2060" s="12"/>
      <c r="P2060" s="12"/>
      <c r="Q2060" s="12"/>
      <c r="R2060" s="13"/>
      <c r="S2060" s="14"/>
      <c r="T2060" s="6"/>
      <c r="U2060" s="28"/>
    </row>
    <row r="2061" spans="11:21" x14ac:dyDescent="0.3">
      <c r="K2061" s="10"/>
      <c r="L2061" s="17"/>
      <c r="M2061" s="17"/>
      <c r="N2061" s="12"/>
      <c r="O2061" s="12"/>
      <c r="P2061" s="12"/>
      <c r="Q2061" s="12"/>
      <c r="R2061" s="13"/>
      <c r="S2061" s="14"/>
      <c r="T2061" s="6"/>
      <c r="U2061" s="28"/>
    </row>
    <row r="2062" spans="11:21" x14ac:dyDescent="0.3">
      <c r="K2062" s="10"/>
      <c r="L2062" s="17"/>
      <c r="M2062" s="17"/>
      <c r="N2062" s="12"/>
      <c r="O2062" s="12"/>
      <c r="P2062" s="12"/>
      <c r="Q2062" s="12"/>
      <c r="R2062" s="13"/>
      <c r="S2062" s="14"/>
      <c r="T2062" s="6"/>
      <c r="U2062" s="28"/>
    </row>
    <row r="2063" spans="11:21" x14ac:dyDescent="0.3">
      <c r="K2063" s="10"/>
      <c r="L2063" s="17"/>
      <c r="M2063" s="17"/>
      <c r="N2063" s="12"/>
      <c r="O2063" s="12"/>
      <c r="P2063" s="12"/>
      <c r="Q2063" s="12"/>
      <c r="R2063" s="13"/>
      <c r="S2063" s="14"/>
      <c r="T2063" s="6"/>
      <c r="U2063" s="28"/>
    </row>
    <row r="2064" spans="11:21" x14ac:dyDescent="0.3">
      <c r="K2064" s="10"/>
      <c r="L2064" s="17"/>
      <c r="M2064" s="17"/>
      <c r="N2064" s="12"/>
      <c r="O2064" s="12"/>
      <c r="P2064" s="12"/>
      <c r="Q2064" s="12"/>
      <c r="R2064" s="13"/>
      <c r="S2064" s="14"/>
      <c r="T2064" s="6"/>
      <c r="U2064" s="28"/>
    </row>
    <row r="2065" spans="11:21" x14ac:dyDescent="0.3">
      <c r="K2065" s="10"/>
      <c r="L2065" s="17"/>
      <c r="M2065" s="17"/>
      <c r="N2065" s="12"/>
      <c r="O2065" s="12"/>
      <c r="P2065" s="12"/>
      <c r="Q2065" s="12"/>
      <c r="R2065" s="13"/>
      <c r="S2065" s="14"/>
      <c r="T2065" s="6"/>
      <c r="U2065" s="28"/>
    </row>
    <row r="2066" spans="11:21" x14ac:dyDescent="0.3">
      <c r="K2066" s="10"/>
      <c r="L2066" s="17"/>
      <c r="M2066" s="17"/>
      <c r="N2066" s="12"/>
      <c r="O2066" s="12"/>
      <c r="P2066" s="12"/>
      <c r="Q2066" s="12"/>
      <c r="R2066" s="13"/>
      <c r="S2066" s="14"/>
      <c r="T2066" s="6"/>
      <c r="U2066" s="28"/>
    </row>
    <row r="2067" spans="11:21" x14ac:dyDescent="0.3">
      <c r="K2067" s="10"/>
      <c r="L2067" s="17"/>
      <c r="M2067" s="17"/>
      <c r="N2067" s="12"/>
      <c r="O2067" s="12"/>
      <c r="P2067" s="12"/>
      <c r="Q2067" s="12"/>
      <c r="R2067" s="13"/>
      <c r="S2067" s="14"/>
      <c r="T2067" s="6"/>
      <c r="U2067" s="28"/>
    </row>
    <row r="2068" spans="11:21" x14ac:dyDescent="0.3">
      <c r="K2068" s="10"/>
      <c r="L2068" s="17"/>
      <c r="M2068" s="17"/>
      <c r="N2068" s="12"/>
      <c r="O2068" s="12"/>
      <c r="P2068" s="12"/>
      <c r="Q2068" s="12"/>
      <c r="R2068" s="13"/>
      <c r="S2068" s="14"/>
      <c r="T2068" s="6"/>
      <c r="U2068" s="28"/>
    </row>
    <row r="2069" spans="11:21" x14ac:dyDescent="0.3">
      <c r="K2069" s="10"/>
      <c r="L2069" s="17"/>
      <c r="M2069" s="17"/>
      <c r="N2069" s="12"/>
      <c r="O2069" s="12"/>
      <c r="P2069" s="12"/>
      <c r="Q2069" s="12"/>
      <c r="R2069" s="13"/>
      <c r="S2069" s="14"/>
      <c r="T2069" s="6"/>
      <c r="U2069" s="28"/>
    </row>
    <row r="2070" spans="11:21" x14ac:dyDescent="0.3">
      <c r="K2070" s="10"/>
      <c r="L2070" s="17"/>
      <c r="M2070" s="17"/>
      <c r="N2070" s="12"/>
      <c r="O2070" s="12"/>
      <c r="P2070" s="12"/>
      <c r="Q2070" s="12"/>
      <c r="R2070" s="13"/>
      <c r="S2070" s="14"/>
      <c r="T2070" s="6"/>
      <c r="U2070" s="28"/>
    </row>
    <row r="2071" spans="11:21" x14ac:dyDescent="0.3">
      <c r="K2071" s="10"/>
      <c r="L2071" s="17"/>
      <c r="M2071" s="17"/>
      <c r="N2071" s="12"/>
      <c r="O2071" s="12"/>
      <c r="P2071" s="12"/>
      <c r="Q2071" s="12"/>
      <c r="R2071" s="13"/>
      <c r="S2071" s="14"/>
      <c r="T2071" s="6"/>
      <c r="U2071" s="28"/>
    </row>
    <row r="2072" spans="11:21" x14ac:dyDescent="0.3">
      <c r="K2072" s="10"/>
      <c r="L2072" s="17"/>
      <c r="M2072" s="17"/>
      <c r="N2072" s="12"/>
      <c r="O2072" s="12"/>
      <c r="P2072" s="12"/>
      <c r="Q2072" s="12"/>
      <c r="R2072" s="13"/>
      <c r="S2072" s="14"/>
      <c r="T2072" s="6"/>
      <c r="U2072" s="28"/>
    </row>
    <row r="2073" spans="11:21" x14ac:dyDescent="0.3">
      <c r="K2073" s="10"/>
      <c r="L2073" s="17"/>
      <c r="M2073" s="17"/>
      <c r="N2073" s="12"/>
      <c r="O2073" s="12"/>
      <c r="P2073" s="12"/>
      <c r="Q2073" s="12"/>
      <c r="R2073" s="13"/>
      <c r="S2073" s="14"/>
      <c r="T2073" s="6"/>
      <c r="U2073" s="28"/>
    </row>
    <row r="2074" spans="11:21" x14ac:dyDescent="0.3">
      <c r="K2074" s="10"/>
      <c r="L2074" s="17"/>
      <c r="M2074" s="17"/>
      <c r="N2074" s="12"/>
      <c r="O2074" s="12"/>
      <c r="P2074" s="12"/>
      <c r="Q2074" s="12"/>
      <c r="R2074" s="13"/>
      <c r="S2074" s="14"/>
      <c r="T2074" s="6"/>
      <c r="U2074" s="28"/>
    </row>
    <row r="2075" spans="11:21" x14ac:dyDescent="0.3">
      <c r="K2075" s="10"/>
      <c r="L2075" s="17"/>
      <c r="M2075" s="17"/>
      <c r="N2075" s="12"/>
      <c r="O2075" s="12"/>
      <c r="P2075" s="12"/>
      <c r="Q2075" s="12"/>
      <c r="R2075" s="13"/>
      <c r="S2075" s="14"/>
      <c r="T2075" s="6"/>
      <c r="U2075" s="28"/>
    </row>
    <row r="2076" spans="11:21" x14ac:dyDescent="0.3">
      <c r="K2076" s="10"/>
      <c r="L2076" s="17"/>
      <c r="M2076" s="17"/>
      <c r="N2076" s="12"/>
      <c r="O2076" s="12"/>
      <c r="P2076" s="12"/>
      <c r="Q2076" s="12"/>
      <c r="R2076" s="13"/>
      <c r="S2076" s="14"/>
      <c r="T2076" s="6"/>
      <c r="U2076" s="28"/>
    </row>
    <row r="2077" spans="11:21" x14ac:dyDescent="0.3">
      <c r="K2077" s="10"/>
      <c r="L2077" s="17"/>
      <c r="M2077" s="17"/>
      <c r="N2077" s="12"/>
      <c r="O2077" s="12"/>
      <c r="P2077" s="12"/>
      <c r="Q2077" s="12"/>
      <c r="R2077" s="13"/>
      <c r="S2077" s="14"/>
      <c r="T2077" s="6"/>
      <c r="U2077" s="28"/>
    </row>
    <row r="2078" spans="11:21" x14ac:dyDescent="0.3">
      <c r="K2078" s="10"/>
      <c r="L2078" s="17"/>
      <c r="M2078" s="17"/>
      <c r="N2078" s="12"/>
      <c r="O2078" s="12"/>
      <c r="P2078" s="12"/>
      <c r="Q2078" s="12"/>
      <c r="R2078" s="13"/>
      <c r="S2078" s="14"/>
      <c r="T2078" s="6"/>
      <c r="U2078" s="28"/>
    </row>
    <row r="2079" spans="11:21" x14ac:dyDescent="0.3">
      <c r="K2079" s="10"/>
      <c r="L2079" s="17"/>
      <c r="M2079" s="17"/>
      <c r="N2079" s="12"/>
      <c r="O2079" s="12"/>
      <c r="P2079" s="12"/>
      <c r="Q2079" s="12"/>
      <c r="R2079" s="13"/>
      <c r="S2079" s="14"/>
      <c r="T2079" s="6"/>
      <c r="U2079" s="28"/>
    </row>
    <row r="2080" spans="11:21" x14ac:dyDescent="0.3">
      <c r="K2080" s="10"/>
      <c r="L2080" s="17"/>
      <c r="M2080" s="17"/>
      <c r="N2080" s="12"/>
      <c r="O2080" s="12"/>
      <c r="P2080" s="12"/>
      <c r="Q2080" s="12"/>
      <c r="R2080" s="13"/>
      <c r="S2080" s="14"/>
      <c r="T2080" s="6"/>
      <c r="U2080" s="28"/>
    </row>
    <row r="2081" spans="11:21" x14ac:dyDescent="0.3">
      <c r="K2081" s="10"/>
      <c r="L2081" s="17"/>
      <c r="M2081" s="17"/>
      <c r="N2081" s="12"/>
      <c r="O2081" s="12"/>
      <c r="P2081" s="12"/>
      <c r="Q2081" s="12"/>
      <c r="R2081" s="13"/>
      <c r="S2081" s="14"/>
      <c r="T2081" s="6"/>
      <c r="U2081" s="28"/>
    </row>
    <row r="2082" spans="11:21" x14ac:dyDescent="0.3">
      <c r="K2082" s="10"/>
      <c r="L2082" s="17"/>
      <c r="M2082" s="17"/>
      <c r="N2082" s="12"/>
      <c r="O2082" s="12"/>
      <c r="P2082" s="12"/>
      <c r="Q2082" s="12"/>
      <c r="R2082" s="13"/>
      <c r="S2082" s="14"/>
      <c r="T2082" s="6"/>
      <c r="U2082" s="28"/>
    </row>
    <row r="2083" spans="11:21" x14ac:dyDescent="0.3">
      <c r="K2083" s="10"/>
      <c r="L2083" s="17"/>
      <c r="M2083" s="17"/>
      <c r="N2083" s="12"/>
      <c r="O2083" s="12"/>
      <c r="P2083" s="12"/>
      <c r="Q2083" s="12"/>
      <c r="R2083" s="13"/>
      <c r="S2083" s="14"/>
      <c r="T2083" s="6"/>
      <c r="U2083" s="28"/>
    </row>
    <row r="2084" spans="11:21" x14ac:dyDescent="0.3">
      <c r="K2084" s="10"/>
      <c r="L2084" s="17"/>
      <c r="M2084" s="17"/>
      <c r="N2084" s="12"/>
      <c r="O2084" s="12"/>
      <c r="P2084" s="12"/>
      <c r="Q2084" s="12"/>
      <c r="R2084" s="13"/>
      <c r="S2084" s="14"/>
      <c r="T2084" s="6"/>
      <c r="U2084" s="28"/>
    </row>
    <row r="2085" spans="11:21" x14ac:dyDescent="0.3">
      <c r="K2085" s="10"/>
      <c r="L2085" s="17"/>
      <c r="M2085" s="17"/>
      <c r="N2085" s="12"/>
      <c r="O2085" s="12"/>
      <c r="P2085" s="12"/>
      <c r="Q2085" s="12"/>
      <c r="R2085" s="13"/>
      <c r="S2085" s="14"/>
      <c r="T2085" s="6"/>
      <c r="U2085" s="28"/>
    </row>
    <row r="2086" spans="11:21" x14ac:dyDescent="0.3">
      <c r="K2086" s="10"/>
      <c r="L2086" s="17"/>
      <c r="M2086" s="17"/>
      <c r="N2086" s="12"/>
      <c r="O2086" s="12"/>
      <c r="P2086" s="12"/>
      <c r="Q2086" s="12"/>
      <c r="R2086" s="13"/>
      <c r="S2086" s="14"/>
      <c r="T2086" s="6"/>
      <c r="U2086" s="28"/>
    </row>
    <row r="2087" spans="11:21" x14ac:dyDescent="0.3">
      <c r="K2087" s="10"/>
      <c r="L2087" s="17"/>
      <c r="M2087" s="17"/>
      <c r="N2087" s="12"/>
      <c r="O2087" s="12"/>
      <c r="P2087" s="12"/>
      <c r="Q2087" s="12"/>
      <c r="R2087" s="13"/>
      <c r="S2087" s="14"/>
      <c r="T2087" s="6"/>
      <c r="U2087" s="28"/>
    </row>
    <row r="2088" spans="11:21" x14ac:dyDescent="0.3">
      <c r="K2088" s="10"/>
      <c r="L2088" s="17"/>
      <c r="M2088" s="17"/>
      <c r="N2088" s="12"/>
      <c r="O2088" s="12"/>
      <c r="P2088" s="12"/>
      <c r="Q2088" s="12"/>
      <c r="R2088" s="13"/>
      <c r="S2088" s="14"/>
      <c r="T2088" s="6"/>
      <c r="U2088" s="28"/>
    </row>
    <row r="2089" spans="11:21" x14ac:dyDescent="0.3">
      <c r="K2089" s="10"/>
      <c r="L2089" s="17"/>
      <c r="M2089" s="17"/>
      <c r="N2089" s="12"/>
      <c r="O2089" s="12"/>
      <c r="P2089" s="12"/>
      <c r="Q2089" s="12"/>
      <c r="R2089" s="13"/>
      <c r="S2089" s="14"/>
      <c r="T2089" s="6"/>
      <c r="U2089" s="28"/>
    </row>
    <row r="2090" spans="11:21" x14ac:dyDescent="0.3">
      <c r="K2090" s="10"/>
      <c r="L2090" s="17"/>
      <c r="M2090" s="17"/>
      <c r="N2090" s="12"/>
      <c r="O2090" s="12"/>
      <c r="P2090" s="12"/>
      <c r="Q2090" s="12"/>
      <c r="R2090" s="13"/>
      <c r="S2090" s="14"/>
      <c r="T2090" s="6"/>
      <c r="U2090" s="28"/>
    </row>
    <row r="2091" spans="11:21" x14ac:dyDescent="0.3">
      <c r="K2091" s="10"/>
      <c r="L2091" s="17"/>
      <c r="M2091" s="17"/>
      <c r="N2091" s="12"/>
      <c r="O2091" s="12"/>
      <c r="P2091" s="12"/>
      <c r="Q2091" s="12"/>
      <c r="R2091" s="13"/>
      <c r="S2091" s="14"/>
      <c r="T2091" s="6"/>
      <c r="U2091" s="28"/>
    </row>
    <row r="2092" spans="11:21" x14ac:dyDescent="0.3">
      <c r="K2092" s="18"/>
      <c r="L2092" s="19"/>
      <c r="M2092" s="19"/>
      <c r="N2092" s="20"/>
      <c r="O2092" s="20"/>
      <c r="P2092" s="20"/>
      <c r="Q2092" s="20"/>
      <c r="R2092" s="21"/>
      <c r="S2092" s="22"/>
      <c r="T2092" s="6"/>
      <c r="U2092" s="28"/>
    </row>
    <row r="2093" spans="11:21" x14ac:dyDescent="0.3">
      <c r="K2093" s="6"/>
      <c r="L2093" s="9"/>
      <c r="M2093" s="9"/>
      <c r="R2093" s="6"/>
      <c r="S2093" s="6"/>
      <c r="T2093" s="6"/>
      <c r="U2093" s="29"/>
    </row>
  </sheetData>
  <autoFilter ref="K4:S581">
    <sortState ref="K5:S581">
      <sortCondition descending="1" ref="S4:S581"/>
    </sortState>
  </autoFilter>
  <conditionalFormatting sqref="N5:N3923">
    <cfRule type="cellIs" dxfId="0" priority="1" operator="equal">
      <formula>TRUE</formula>
    </cfRule>
  </conditionalFormatting>
  <pageMargins left="0.7" right="0.7" top="0.75" bottom="0.75" header="0.3" footer="0.3"/>
  <pageSetup paperSize="9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1a</vt:lpstr>
      <vt:lpstr>1b</vt:lpstr>
      <vt:lpstr>1c</vt:lpstr>
      <vt:lpstr>1d</vt:lpstr>
      <vt:lpstr>2a</vt:lpstr>
      <vt:lpstr>2b</vt:lpstr>
      <vt:lpstr>2c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2019-03-03T00:08:38Z</dcterms:created>
  <dcterms:modified xsi:type="dcterms:W3CDTF">2019-03-07T23:01:35Z</dcterms:modified>
</cp:coreProperties>
</file>